
<file path=[Content_Types].xml><?xml version="1.0" encoding="utf-8"?>
<Types xmlns="http://schemas.openxmlformats.org/package/2006/content-type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waospi-my.sharepoint.com/personal/carrie_hert_k12_wa_us/Documents/Desktop/Paul Files to Post/"/>
    </mc:Choice>
  </mc:AlternateContent>
  <xr:revisionPtr revIDLastSave="0" documentId="8_{3F679AF7-001A-47D5-A19E-A5BF4061A780}" xr6:coauthVersionLast="47" xr6:coauthVersionMax="47" xr10:uidLastSave="{00000000-0000-0000-0000-000000000000}"/>
  <bookViews>
    <workbookView xWindow="-28920" yWindow="555" windowWidth="29040" windowHeight="15720" xr2:uid="{4A228A96-0C7E-444D-B92A-570F407CCC17}"/>
  </bookViews>
  <sheets>
    <sheet name="Please Read Instructions" sheetId="33" r:id="rId1"/>
    <sheet name="Comp&amp;cont" sheetId="3" r:id="rId2"/>
    <sheet name="PensionSummaryView" sheetId="2" r:id="rId3"/>
    <sheet name="PensionStateTotals" sheetId="31" r:id="rId4"/>
    <sheet name="LU_Org" sheetId="18" r:id="rId5"/>
  </sheets>
  <definedNames>
    <definedName name="CurrentYear">'Comp&amp;cont'!$C$2</definedName>
    <definedName name="ExternalData_1" localSheetId="4" hidden="1">LU_Org!$A$1:$D$339</definedName>
    <definedName name="ExternalData_1" localSheetId="2" hidden="1">PensionSummaryView!$A$1:$M$15343</definedName>
    <definedName name="ExternalData_2" localSheetId="3" hidden="1">PensionStateTotals!$A$1:$C$71</definedName>
    <definedName name="PriorYear">'Comp&amp;cont'!$C$3</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PensionSummaryView_86409fcb-9f10-4fd2-a7dc-00fe3b81cf6f" name="PensionSummaryView" connection="Query - PensionSummaryView(1)"/>
          <x15:modelTable id="PensionSummaryView 1_63b635ab-b8c3-4f7d-bf4f-f4f80d2033c2" name="PensionSummaryView 1" connection="Query - PensionSummaryView"/>
          <x15:modelTable id="LU_Org_0f239567-dbe8-4b18-b59a-a60734ef8104" name="LU_Org" connection="Query - LU_Org"/>
          <x15:modelTable id="CurrentYear_33a997ae-4721-44e5-bf21-f27e793807ea" name="CurrentYear" connection="Query - CurrentYear"/>
          <x15:modelTable id="PriorYear_9922c589-5230-4469-b019-fc7cd5665472" name="PriorYear" connection="Query - PriorYear"/>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3" l="1"/>
  <c r="F14" i="3" a="1"/>
  <c r="F14" i="3" s="1"/>
  <c r="E14" i="3" a="1"/>
  <c r="E14" i="3" s="1"/>
  <c r="D14" i="3" a="1"/>
  <c r="D14" i="3" s="1"/>
  <c r="C14" i="3" a="1"/>
  <c r="C14" i="3" s="1"/>
  <c r="B14" i="3" a="1"/>
  <c r="B14" i="3" s="1"/>
  <c r="A6" i="3"/>
  <c r="H9" i="3" l="1"/>
  <c r="C7" i="3"/>
  <c r="G29" i="3" l="1"/>
  <c r="G30" i="3"/>
  <c r="E24" i="3" a="1"/>
  <c r="E24" i="3" s="1"/>
  <c r="C16" i="3" l="1" a="1"/>
  <c r="C16" i="3" s="1"/>
  <c r="F22" i="3" a="1"/>
  <c r="F22" i="3" s="1"/>
  <c r="D22" i="3" a="1"/>
  <c r="D22" i="3" s="1"/>
  <c r="D18" i="3" a="1"/>
  <c r="D18" i="3" s="1"/>
  <c r="D21" i="3" s="1"/>
  <c r="C22" i="3" a="1"/>
  <c r="C22" i="3" s="1"/>
  <c r="E16" i="3" a="1"/>
  <c r="E16" i="3" s="1"/>
  <c r="E28" i="3" a="1"/>
  <c r="E28" i="3" s="1"/>
  <c r="E36" i="3" s="1"/>
  <c r="C28" i="3" a="1"/>
  <c r="C28" i="3" s="1"/>
  <c r="F18" i="3" a="1"/>
  <c r="F18" i="3" s="1"/>
  <c r="F21" i="3" s="1"/>
  <c r="B24" i="3" a="1"/>
  <c r="B24" i="3" s="1"/>
  <c r="B16" i="3" a="1"/>
  <c r="B16" i="3" s="1"/>
  <c r="E15" i="3" a="1"/>
  <c r="E15" i="3" s="1"/>
  <c r="D25" i="3" s="1"/>
  <c r="F27" i="3" a="1"/>
  <c r="F27" i="3" s="1"/>
  <c r="F37" i="3" s="1"/>
  <c r="D27" i="3" a="1"/>
  <c r="D27" i="3" s="1"/>
  <c r="D37" i="3" s="1"/>
  <c r="B18" i="3" a="1"/>
  <c r="B18" i="3" s="1"/>
  <c r="B21" i="3" s="1"/>
  <c r="C15" i="3" a="1"/>
  <c r="C15" i="3" s="1"/>
  <c r="B22" i="3" a="1"/>
  <c r="B22" i="3" s="1"/>
  <c r="E18" i="3" a="1"/>
  <c r="E18" i="3" s="1"/>
  <c r="E21" i="3" s="1"/>
  <c r="B15" i="3" a="1"/>
  <c r="B15" i="3" s="1"/>
  <c r="F28" i="3" a="1"/>
  <c r="F28" i="3" s="1"/>
  <c r="D28" i="3" a="1"/>
  <c r="D28" i="3" s="1"/>
  <c r="B28" i="3" a="1"/>
  <c r="B28" i="3" s="1"/>
  <c r="F16" i="3" a="1"/>
  <c r="F16" i="3" s="1"/>
  <c r="C18" i="3" a="1"/>
  <c r="C18" i="3" s="1"/>
  <c r="C21" i="3" s="1"/>
  <c r="D15" i="3" a="1"/>
  <c r="D15" i="3" s="1"/>
  <c r="C27" i="3" a="1"/>
  <c r="C27" i="3" s="1"/>
  <c r="C37" i="3" s="1"/>
  <c r="B27" i="3" a="1"/>
  <c r="B27" i="3" s="1"/>
  <c r="F15" i="3" a="1"/>
  <c r="F15" i="3" s="1"/>
  <c r="D24" i="3" a="1"/>
  <c r="D24" i="3" s="1"/>
  <c r="F24" i="3" a="1"/>
  <c r="F24" i="3" s="1"/>
  <c r="E22" i="3" a="1"/>
  <c r="E22" i="3" s="1"/>
  <c r="E27" i="3" a="1"/>
  <c r="E27" i="3" s="1"/>
  <c r="E37" i="3" s="1"/>
  <c r="D16" i="3" a="1"/>
  <c r="D16" i="3" s="1"/>
  <c r="C24" i="3" a="1"/>
  <c r="C24" i="3" s="1"/>
  <c r="C25" i="3" l="1"/>
  <c r="C36" i="3" s="1"/>
  <c r="C38" i="3" s="1"/>
  <c r="G22" i="3"/>
  <c r="D36" i="3"/>
  <c r="D38" i="3" s="1"/>
  <c r="B17" i="3"/>
  <c r="F17" i="3"/>
  <c r="B32" i="3"/>
  <c r="E17" i="3"/>
  <c r="G24" i="3"/>
  <c r="C17" i="3"/>
  <c r="G28" i="3"/>
  <c r="G27" i="3"/>
  <c r="G37" i="3" s="1"/>
  <c r="B37" i="3"/>
  <c r="B36" i="3"/>
  <c r="D17" i="3"/>
  <c r="G18" i="3"/>
  <c r="E38" i="3"/>
  <c r="G21" i="3"/>
  <c r="E32" i="3"/>
  <c r="F32" i="3"/>
  <c r="F36" i="3"/>
  <c r="F38" i="3" s="1"/>
  <c r="G15" i="3"/>
  <c r="D32" i="3" l="1"/>
  <c r="G25" i="3"/>
  <c r="C32" i="3"/>
  <c r="G36" i="3"/>
  <c r="G38" i="3" s="1"/>
  <c r="B38" i="3"/>
  <c r="G3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3619E0B-DC34-4345-8D36-46DBE2B3D467}" keepAlive="1" name="ModelConnection_ExternalData_1" description="Data Model" type="5" refreshedVersion="8" minRefreshableVersion="5" saveData="1">
    <dbPr connection="Data Model Connection" command="PensionSummaryView" commandType="3"/>
    <extLst>
      <ext xmlns:x15="http://schemas.microsoft.com/office/spreadsheetml/2010/11/main" uri="{DE250136-89BD-433C-8126-D09CA5730AF9}">
        <x15:connection id="" model="1"/>
      </ext>
    </extLst>
  </connection>
  <connection id="2" xr16:uid="{8D7196A2-1FE6-42E9-813F-11312E8CA85C}" keepAlive="1" name="ModelConnection_ExternalData_11" description="Data Model" type="5" refreshedVersion="8" minRefreshableVersion="5" saveData="1">
    <dbPr connection="Data Model Connection" command="LU_Org" commandType="3"/>
    <extLst>
      <ext xmlns:x15="http://schemas.microsoft.com/office/spreadsheetml/2010/11/main" uri="{DE250136-89BD-433C-8126-D09CA5730AF9}">
        <x15:connection id="" model="1"/>
      </ext>
    </extLst>
  </connection>
  <connection id="3" xr16:uid="{14511AA2-11EA-4A7D-8AED-1081D70371CD}" name="Query - CurrentYear" description="Connection to the 'CurrentYear' query in the workbook." type="100" refreshedVersion="8" minRefreshableVersion="5">
    <extLst>
      <ext xmlns:x15="http://schemas.microsoft.com/office/spreadsheetml/2010/11/main" uri="{DE250136-89BD-433C-8126-D09CA5730AF9}">
        <x15:connection id="af9b4a91-4d14-4225-b36e-20ca83f2e235"/>
      </ext>
    </extLst>
  </connection>
  <connection id="4" xr16:uid="{207DBA07-EAC3-4CD4-89FE-3ECE41F8936D}" name="Query - LU_Org" description="Connection to the 'LU_Org' query in the workbook." type="100" refreshedVersion="8" minRefreshableVersion="5">
    <extLst>
      <ext xmlns:x15="http://schemas.microsoft.com/office/spreadsheetml/2010/11/main" uri="{DE250136-89BD-433C-8126-D09CA5730AF9}">
        <x15:connection id="062afb28-dc08-47ef-97dc-172e070b9b40"/>
      </ext>
    </extLst>
  </connection>
  <connection id="5" xr16:uid="{9E835153-C300-4E66-8080-2D565D728246}" keepAlive="1" name="Query - PensionStateTotals" description="Connection to the 'PensionStateTotals' query in the workbook." type="5" refreshedVersion="8" background="1" saveData="1">
    <dbPr connection="Provider=Microsoft.Mashup.OleDb.1;Data Source=$Workbook$;Location=PensionStateTotals;Extended Properties=&quot;&quot;" command="SELECT * FROM [PensionStateTotals]"/>
  </connection>
  <connection id="6" xr16:uid="{A59F92DE-C1AF-49C3-B3F0-E691513F0FDE}" name="Query - PensionSummaryView" description="Connection to the 'PensionSummaryView' query in the workbook." type="100" refreshedVersion="8" minRefreshableVersion="5">
    <extLst>
      <ext xmlns:x15="http://schemas.microsoft.com/office/spreadsheetml/2010/11/main" uri="{DE250136-89BD-433C-8126-D09CA5730AF9}">
        <x15:connection id="40dd6cd9-d23f-48b2-bb1d-001273f179d6"/>
      </ext>
    </extLst>
  </connection>
  <connection id="7" xr16:uid="{CC9783E8-E593-4997-837F-0900A28F6421}" name="Query - PensionSummaryView(1)" description="Connection to the 'PensionSummaryView' query in the workbook." type="100" refreshedVersion="8" minRefreshableVersion="5">
    <extLst>
      <ext xmlns:x15="http://schemas.microsoft.com/office/spreadsheetml/2010/11/main" uri="{DE250136-89BD-433C-8126-D09CA5730AF9}">
        <x15:connection id="6c7997ef-ab8d-4718-8fab-bcaf8a8ebbef"/>
      </ext>
    </extLst>
  </connection>
  <connection id="8" xr16:uid="{3E9A07B0-3CA6-4D72-88D0-BD3DFFC1F70D}" name="Query - PriorYear" description="Connection to the 'PriorYear' query in the workbook." type="100" refreshedVersion="8" minRefreshableVersion="5">
    <extLst>
      <ext xmlns:x15="http://schemas.microsoft.com/office/spreadsheetml/2010/11/main" uri="{DE250136-89BD-433C-8126-D09CA5730AF9}">
        <x15:connection id="c9d3b9fd-3139-4f44-93e4-3619392d7104"/>
      </ext>
    </extLst>
  </connection>
  <connection id="9" xr16:uid="{DA34FEA6-FE0A-41C0-A82D-2DD6A11F1FF1}"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<sst xmlns="http://schemas.openxmlformats.org/spreadsheetml/2006/main" count="78249" uniqueCount="1104">
  <si>
    <t>DRS_ID</t>
  </si>
  <si>
    <t>CCDDD</t>
  </si>
  <si>
    <t>OrganizationName</t>
  </si>
  <si>
    <t>PlanKey</t>
  </si>
  <si>
    <t>Compensation</t>
  </si>
  <si>
    <t>RTWSUB_Comp</t>
  </si>
  <si>
    <t>MemberContributions</t>
  </si>
  <si>
    <t>EmployerContributions</t>
  </si>
  <si>
    <t>UAALEmployerContributions</t>
  </si>
  <si>
    <t>AdminFee</t>
  </si>
  <si>
    <t>PensionYear</t>
  </si>
  <si>
    <t>0002</t>
  </si>
  <si>
    <t>14005</t>
  </si>
  <si>
    <t>Aberdeen School District</t>
  </si>
  <si>
    <t>2022-2023</t>
  </si>
  <si>
    <t>0017</t>
  </si>
  <si>
    <t>22017</t>
  </si>
  <si>
    <t>Almira School District</t>
  </si>
  <si>
    <t>0020</t>
  </si>
  <si>
    <t>29103</t>
  </si>
  <si>
    <t>Anacortes School District</t>
  </si>
  <si>
    <t>0029</t>
  </si>
  <si>
    <t>02420</t>
  </si>
  <si>
    <t>Asotin-Anatone School District</t>
  </si>
  <si>
    <t>0042</t>
  </si>
  <si>
    <t>18303</t>
  </si>
  <si>
    <t>Bainbridge Island School District</t>
  </si>
  <si>
    <t>0057</t>
  </si>
  <si>
    <t>01122</t>
  </si>
  <si>
    <t>Benge School District</t>
  </si>
  <si>
    <t>0066</t>
  </si>
  <si>
    <t>27403</t>
  </si>
  <si>
    <t>Bethel School District</t>
  </si>
  <si>
    <t>0067</t>
  </si>
  <si>
    <t>20203</t>
  </si>
  <si>
    <t>Bickleton School District</t>
  </si>
  <si>
    <t>0072</t>
  </si>
  <si>
    <t>37503</t>
  </si>
  <si>
    <t>Blaine School District</t>
  </si>
  <si>
    <t>0074</t>
  </si>
  <si>
    <t>21234</t>
  </si>
  <si>
    <t>Boistfort School District</t>
  </si>
  <si>
    <t>0084</t>
  </si>
  <si>
    <t>24111</t>
  </si>
  <si>
    <t>Brewster School District</t>
  </si>
  <si>
    <t>0087</t>
  </si>
  <si>
    <t>09075</t>
  </si>
  <si>
    <t>Bridgeport School District</t>
  </si>
  <si>
    <t>0089</t>
  </si>
  <si>
    <t>16046</t>
  </si>
  <si>
    <t>Brinnon School District</t>
  </si>
  <si>
    <t>0094</t>
  </si>
  <si>
    <t>29100</t>
  </si>
  <si>
    <t>Burlington-Edison School District</t>
  </si>
  <si>
    <t>0096</t>
  </si>
  <si>
    <t>06117</t>
  </si>
  <si>
    <t>Camas School District</t>
  </si>
  <si>
    <t>0099</t>
  </si>
  <si>
    <t>27019</t>
  </si>
  <si>
    <t>Carbonado School District</t>
  </si>
  <si>
    <t>0103</t>
  </si>
  <si>
    <t>04228</t>
  </si>
  <si>
    <t>Cascade School District</t>
  </si>
  <si>
    <t>0106</t>
  </si>
  <si>
    <t>04222</t>
  </si>
  <si>
    <t>CASHMERE SCHOOL DISTRICT</t>
  </si>
  <si>
    <t>0108</t>
  </si>
  <si>
    <t>08401</t>
  </si>
  <si>
    <t>Castle Rock School District</t>
  </si>
  <si>
    <t>0113</t>
  </si>
  <si>
    <t>20215</t>
  </si>
  <si>
    <t>Centerville School District</t>
  </si>
  <si>
    <t>0119</t>
  </si>
  <si>
    <t>21401</t>
  </si>
  <si>
    <t>Centralia School District</t>
  </si>
  <si>
    <t>0135</t>
  </si>
  <si>
    <t>33036</t>
  </si>
  <si>
    <t>Chewelah School District</t>
  </si>
  <si>
    <t>0158</t>
  </si>
  <si>
    <t>19404</t>
  </si>
  <si>
    <t>Cle Elum-Roslyn School District</t>
  </si>
  <si>
    <t>0165</t>
  </si>
  <si>
    <t>38300</t>
  </si>
  <si>
    <t>Colfax School District</t>
  </si>
  <si>
    <t>0167</t>
  </si>
  <si>
    <t>36250</t>
  </si>
  <si>
    <t>College Place School District</t>
  </si>
  <si>
    <t>0168</t>
  </si>
  <si>
    <t>38306</t>
  </si>
  <si>
    <t>Colton School District</t>
  </si>
  <si>
    <t>0172</t>
  </si>
  <si>
    <t>33206</t>
  </si>
  <si>
    <t>Columbia (Stevens) School District</t>
  </si>
  <si>
    <t>0175</t>
  </si>
  <si>
    <t>33115</t>
  </si>
  <si>
    <t>Colville School District</t>
  </si>
  <si>
    <t>0181</t>
  </si>
  <si>
    <t>29011</t>
  </si>
  <si>
    <t>Concrete School District</t>
  </si>
  <si>
    <t>0189</t>
  </si>
  <si>
    <t>29317</t>
  </si>
  <si>
    <t>Conway School District</t>
  </si>
  <si>
    <t>0194</t>
  </si>
  <si>
    <t>14099</t>
  </si>
  <si>
    <t>Cosmopolis School District</t>
  </si>
  <si>
    <t>0199</t>
  </si>
  <si>
    <t>15204</t>
  </si>
  <si>
    <t>Coupeville School District</t>
  </si>
  <si>
    <t>0210</t>
  </si>
  <si>
    <t>05313</t>
  </si>
  <si>
    <t>Crescent School District</t>
  </si>
  <si>
    <t>0211</t>
  </si>
  <si>
    <t>22073</t>
  </si>
  <si>
    <t>Creston School District</t>
  </si>
  <si>
    <t>0214</t>
  </si>
  <si>
    <t>10050</t>
  </si>
  <si>
    <t>Curlew School District</t>
  </si>
  <si>
    <t>0215</t>
  </si>
  <si>
    <t>26059</t>
  </si>
  <si>
    <t>Cusick School District</t>
  </si>
  <si>
    <t>0218</t>
  </si>
  <si>
    <t>19007</t>
  </si>
  <si>
    <t>Damman School District</t>
  </si>
  <si>
    <t>0219</t>
  </si>
  <si>
    <t>31330</t>
  </si>
  <si>
    <t>Darrington School District</t>
  </si>
  <si>
    <t>0225</t>
  </si>
  <si>
    <t>07002</t>
  </si>
  <si>
    <t>Dayton School District</t>
  </si>
  <si>
    <t>0227</t>
  </si>
  <si>
    <t>32414</t>
  </si>
  <si>
    <t>Deer Park School District</t>
  </si>
  <si>
    <t>0232</t>
  </si>
  <si>
    <t>36101</t>
  </si>
  <si>
    <t>Dixie School District</t>
  </si>
  <si>
    <t>0250</t>
  </si>
  <si>
    <t>19028</t>
  </si>
  <si>
    <t>Easton School District</t>
  </si>
  <si>
    <t>0251</t>
  </si>
  <si>
    <t>27404</t>
  </si>
  <si>
    <t>Eatonville School District</t>
  </si>
  <si>
    <t>0260</t>
  </si>
  <si>
    <t>39801</t>
  </si>
  <si>
    <t>ESD 105 acting as a school district</t>
  </si>
  <si>
    <t>0262</t>
  </si>
  <si>
    <t>34801</t>
  </si>
  <si>
    <t>ESD 113 acting as a school district</t>
  </si>
  <si>
    <t>34901</t>
  </si>
  <si>
    <t>WA HE LUT Indian School Agency</t>
  </si>
  <si>
    <t>34974</t>
  </si>
  <si>
    <t>Office of the Governor (Sch for Blind)</t>
  </si>
  <si>
    <t>34975</t>
  </si>
  <si>
    <t>Washington Center for Deaf and Hard of Hearing Youth</t>
  </si>
  <si>
    <t>34979</t>
  </si>
  <si>
    <t>Washington Military Department</t>
  </si>
  <si>
    <t>0263</t>
  </si>
  <si>
    <t>18801</t>
  </si>
  <si>
    <t>ESD 114 acting as a school district</t>
  </si>
  <si>
    <t>0264</t>
  </si>
  <si>
    <t>17801</t>
  </si>
  <si>
    <t>ESD 121 acting as a school district</t>
  </si>
  <si>
    <t>0265</t>
  </si>
  <si>
    <t>11801</t>
  </si>
  <si>
    <t>ESD 123 acting as a school district</t>
  </si>
  <si>
    <t>0266</t>
  </si>
  <si>
    <t>04801</t>
  </si>
  <si>
    <t>ESD 171 acting as a school district</t>
  </si>
  <si>
    <t>0267</t>
  </si>
  <si>
    <t>29801</t>
  </si>
  <si>
    <t>ESD 189 acting as a school district</t>
  </si>
  <si>
    <t>0274</t>
  </si>
  <si>
    <t>38308</t>
  </si>
  <si>
    <t>Endicott School District</t>
  </si>
  <si>
    <t>0278</t>
  </si>
  <si>
    <t>04127</t>
  </si>
  <si>
    <t>Entiat School District</t>
  </si>
  <si>
    <t>0280</t>
  </si>
  <si>
    <t>17216</t>
  </si>
  <si>
    <t>Enumclaw School District</t>
  </si>
  <si>
    <t>0284</t>
  </si>
  <si>
    <t>13165</t>
  </si>
  <si>
    <t>Ephrata School District</t>
  </si>
  <si>
    <t>0285</t>
  </si>
  <si>
    <t>21036</t>
  </si>
  <si>
    <t>Evaline School District</t>
  </si>
  <si>
    <t>0292</t>
  </si>
  <si>
    <t>33205</t>
  </si>
  <si>
    <t>Evergreen School District (Stevens)</t>
  </si>
  <si>
    <t>0305</t>
  </si>
  <si>
    <t>03053</t>
  </si>
  <si>
    <t>Finley School District</t>
  </si>
  <si>
    <t>0320</t>
  </si>
  <si>
    <t>32358</t>
  </si>
  <si>
    <t>Freeman School District</t>
  </si>
  <si>
    <t>0328</t>
  </si>
  <si>
    <t>38302</t>
  </si>
  <si>
    <t>Garfield School District</t>
  </si>
  <si>
    <t>0332</t>
  </si>
  <si>
    <t>20401</t>
  </si>
  <si>
    <t>Glenwood School District</t>
  </si>
  <si>
    <t>0335</t>
  </si>
  <si>
    <t>20404</t>
  </si>
  <si>
    <t>Goldendale School District</t>
  </si>
  <si>
    <t>0342</t>
  </si>
  <si>
    <t>39204</t>
  </si>
  <si>
    <t>Granger School District</t>
  </si>
  <si>
    <t>0344</t>
  </si>
  <si>
    <t>31332</t>
  </si>
  <si>
    <t>Granite Falls School District</t>
  </si>
  <si>
    <t>0356</t>
  </si>
  <si>
    <t>23054</t>
  </si>
  <si>
    <t>Grapeview School District</t>
  </si>
  <si>
    <t>0363</t>
  </si>
  <si>
    <t>32312</t>
  </si>
  <si>
    <t>Great Northern School District</t>
  </si>
  <si>
    <t>0366</t>
  </si>
  <si>
    <t>06103</t>
  </si>
  <si>
    <t>Green Mountain School District</t>
  </si>
  <si>
    <t>0368</t>
  </si>
  <si>
    <t>34324</t>
  </si>
  <si>
    <t>Griffin School District</t>
  </si>
  <si>
    <t>0369</t>
  </si>
  <si>
    <t>22204</t>
  </si>
  <si>
    <t>Harrington School District</t>
  </si>
  <si>
    <t>0381</t>
  </si>
  <si>
    <t>06098</t>
  </si>
  <si>
    <t>Hockinson School District</t>
  </si>
  <si>
    <t>0382</t>
  </si>
  <si>
    <t>23404</t>
  </si>
  <si>
    <t>Hood Canal School District</t>
  </si>
  <si>
    <t>0396</t>
  </si>
  <si>
    <t>10070</t>
  </si>
  <si>
    <t>Inchelium School District</t>
  </si>
  <si>
    <t>0397</t>
  </si>
  <si>
    <t>31063</t>
  </si>
  <si>
    <t>Index Elementary School District 63</t>
  </si>
  <si>
    <t>0415</t>
  </si>
  <si>
    <t>17411</t>
  </si>
  <si>
    <t>Issaquah School District</t>
  </si>
  <si>
    <t>0421</t>
  </si>
  <si>
    <t>11056</t>
  </si>
  <si>
    <t>Kahlotus School District</t>
  </si>
  <si>
    <t>0424</t>
  </si>
  <si>
    <t>08402</t>
  </si>
  <si>
    <t>Kalama School District</t>
  </si>
  <si>
    <t>0425</t>
  </si>
  <si>
    <t>10003</t>
  </si>
  <si>
    <t>Keller School District</t>
  </si>
  <si>
    <t>0437</t>
  </si>
  <si>
    <t>33212</t>
  </si>
  <si>
    <t>Kettle Falls School District</t>
  </si>
  <si>
    <t>0483</t>
  </si>
  <si>
    <t>03052</t>
  </si>
  <si>
    <t>Kiona-Benton City School District</t>
  </si>
  <si>
    <t>0501</t>
  </si>
  <si>
    <t>19403</t>
  </si>
  <si>
    <t>Kittitas School District</t>
  </si>
  <si>
    <t>0505</t>
  </si>
  <si>
    <t>20402</t>
  </si>
  <si>
    <t>Klickitat School District</t>
  </si>
  <si>
    <t>0506</t>
  </si>
  <si>
    <t>06101</t>
  </si>
  <si>
    <t>La Center School District</t>
  </si>
  <si>
    <t>0512</t>
  </si>
  <si>
    <t>38126</t>
  </si>
  <si>
    <t>LaCrosse School District</t>
  </si>
  <si>
    <t>0521</t>
  </si>
  <si>
    <t>31306</t>
  </si>
  <si>
    <t>Lakewood School District</t>
  </si>
  <si>
    <t>0523</t>
  </si>
  <si>
    <t>38264</t>
  </si>
  <si>
    <t>Lamont School District</t>
  </si>
  <si>
    <t>0536</t>
  </si>
  <si>
    <t>32362</t>
  </si>
  <si>
    <t>Liberty School District</t>
  </si>
  <si>
    <t>0543</t>
  </si>
  <si>
    <t>01158</t>
  </si>
  <si>
    <t>Lind School District</t>
  </si>
  <si>
    <t>0551</t>
  </si>
  <si>
    <t>33183</t>
  </si>
  <si>
    <t>Loon Lake School District</t>
  </si>
  <si>
    <t>0552</t>
  </si>
  <si>
    <t>28144</t>
  </si>
  <si>
    <t>Lopez School District</t>
  </si>
  <si>
    <t>0555</t>
  </si>
  <si>
    <t>20406</t>
  </si>
  <si>
    <t>Lyle School District</t>
  </si>
  <si>
    <t>0557</t>
  </si>
  <si>
    <t>37504</t>
  </si>
  <si>
    <t>Lynden School District</t>
  </si>
  <si>
    <t>0560</t>
  </si>
  <si>
    <t>39120</t>
  </si>
  <si>
    <t>Mabton School District</t>
  </si>
  <si>
    <t>0562</t>
  </si>
  <si>
    <t>09207</t>
  </si>
  <si>
    <t>Mansfield School District</t>
  </si>
  <si>
    <t>0567</t>
  </si>
  <si>
    <t>23311</t>
  </si>
  <si>
    <t>Mary M Knight School District</t>
  </si>
  <si>
    <t>0568</t>
  </si>
  <si>
    <t>33207</t>
  </si>
  <si>
    <t>Mary Walker School District</t>
  </si>
  <si>
    <t>0577</t>
  </si>
  <si>
    <t>14065</t>
  </si>
  <si>
    <t>McCleary School District</t>
  </si>
  <si>
    <t>0585</t>
  </si>
  <si>
    <t>17400</t>
  </si>
  <si>
    <t>Mercer Island School District</t>
  </si>
  <si>
    <t>0586</t>
  </si>
  <si>
    <t>37505</t>
  </si>
  <si>
    <t>Meridian School District</t>
  </si>
  <si>
    <t>0588</t>
  </si>
  <si>
    <t>24350</t>
  </si>
  <si>
    <t>Methow Valley School District</t>
  </si>
  <si>
    <t>0595</t>
  </si>
  <si>
    <t>30031</t>
  </si>
  <si>
    <t>Mill A School District</t>
  </si>
  <si>
    <t>0604</t>
  </si>
  <si>
    <t>31103</t>
  </si>
  <si>
    <t>Monroe School District</t>
  </si>
  <si>
    <t>0606</t>
  </si>
  <si>
    <t>14066</t>
  </si>
  <si>
    <t>Montesano School District</t>
  </si>
  <si>
    <t>0608</t>
  </si>
  <si>
    <t>21214</t>
  </si>
  <si>
    <t>Morton School District</t>
  </si>
  <si>
    <t>0611</t>
  </si>
  <si>
    <t>13161</t>
  </si>
  <si>
    <t>Moses Lake School District</t>
  </si>
  <si>
    <t>0613</t>
  </si>
  <si>
    <t>21206</t>
  </si>
  <si>
    <t>Mossyrock School District</t>
  </si>
  <si>
    <t>0616</t>
  </si>
  <si>
    <t>30029</t>
  </si>
  <si>
    <t>Mount Pleasant School District</t>
  </si>
  <si>
    <t>0621</t>
  </si>
  <si>
    <t>39090</t>
  </si>
  <si>
    <t>East Valley School District (Yakima)</t>
  </si>
  <si>
    <t>0630</t>
  </si>
  <si>
    <t>39003</t>
  </si>
  <si>
    <t>Naches Valley School District</t>
  </si>
  <si>
    <t>0634</t>
  </si>
  <si>
    <t>25155</t>
  </si>
  <si>
    <t>Naselle-Grays River Valley School District</t>
  </si>
  <si>
    <t>0637</t>
  </si>
  <si>
    <t>24014</t>
  </si>
  <si>
    <t>Nespelem School District</t>
  </si>
  <si>
    <t>0639</t>
  </si>
  <si>
    <t>26056</t>
  </si>
  <si>
    <t>Newport School District</t>
  </si>
  <si>
    <t>0640</t>
  </si>
  <si>
    <t>32325</t>
  </si>
  <si>
    <t>Nine Mile Falls School District</t>
  </si>
  <si>
    <t>0641</t>
  </si>
  <si>
    <t>25200</t>
  </si>
  <si>
    <t>North River School District</t>
  </si>
  <si>
    <t>0643</t>
  </si>
  <si>
    <t>37506</t>
  </si>
  <si>
    <t>Nooksack Valley School District</t>
  </si>
  <si>
    <t>0645</t>
  </si>
  <si>
    <t>14064</t>
  </si>
  <si>
    <t>North Beach School District No. 64</t>
  </si>
  <si>
    <t>0648</t>
  </si>
  <si>
    <t>11051</t>
  </si>
  <si>
    <t>North Franklin School District</t>
  </si>
  <si>
    <t>0650</t>
  </si>
  <si>
    <t>23403</t>
  </si>
  <si>
    <t>North Mason School District</t>
  </si>
  <si>
    <t>0652</t>
  </si>
  <si>
    <t>33211</t>
  </si>
  <si>
    <t>Northport School District</t>
  </si>
  <si>
    <t>0656</t>
  </si>
  <si>
    <t>15201</t>
  </si>
  <si>
    <t>Oak Harbor School District</t>
  </si>
  <si>
    <t>0658</t>
  </si>
  <si>
    <t>38324</t>
  </si>
  <si>
    <t>Oakesdale School District</t>
  </si>
  <si>
    <t>0660</t>
  </si>
  <si>
    <t>14400</t>
  </si>
  <si>
    <t>Oakville School District</t>
  </si>
  <si>
    <t>0663</t>
  </si>
  <si>
    <t>14172</t>
  </si>
  <si>
    <t>Ocosta School District</t>
  </si>
  <si>
    <t>0664</t>
  </si>
  <si>
    <t>22105</t>
  </si>
  <si>
    <t>Odessa School District</t>
  </si>
  <si>
    <t>0670</t>
  </si>
  <si>
    <t>24105</t>
  </si>
  <si>
    <t>Okanogan School District</t>
  </si>
  <si>
    <t>0679</t>
  </si>
  <si>
    <t>24019</t>
  </si>
  <si>
    <t>Omak School District</t>
  </si>
  <si>
    <t>0681</t>
  </si>
  <si>
    <t>33030</t>
  </si>
  <si>
    <t>Onion Creek School District</t>
  </si>
  <si>
    <t>0682</t>
  </si>
  <si>
    <t>28137</t>
  </si>
  <si>
    <t>Orcas Island School District</t>
  </si>
  <si>
    <t>0685</t>
  </si>
  <si>
    <t>10065</t>
  </si>
  <si>
    <t>Orient School District</t>
  </si>
  <si>
    <t>0686</t>
  </si>
  <si>
    <t>09013</t>
  </si>
  <si>
    <t>Orondo School District</t>
  </si>
  <si>
    <t>0687</t>
  </si>
  <si>
    <t>24410</t>
  </si>
  <si>
    <t>Oroville School District</t>
  </si>
  <si>
    <t>24915</t>
  </si>
  <si>
    <t>Paschal Sherman Indian School</t>
  </si>
  <si>
    <t>0691</t>
  </si>
  <si>
    <t>27344</t>
  </si>
  <si>
    <t>Orting School District</t>
  </si>
  <si>
    <t>0695</t>
  </si>
  <si>
    <t>01147</t>
  </si>
  <si>
    <t>Othello School District</t>
  </si>
  <si>
    <t>0701</t>
  </si>
  <si>
    <t>09102</t>
  </si>
  <si>
    <t>Palisades School District</t>
  </si>
  <si>
    <t>0703</t>
  </si>
  <si>
    <t>38301</t>
  </si>
  <si>
    <t>Palouse School District</t>
  </si>
  <si>
    <t>0709</t>
  </si>
  <si>
    <t>11001</t>
  </si>
  <si>
    <t>Pasco School District</t>
  </si>
  <si>
    <t>0710</t>
  </si>
  <si>
    <t>24122</t>
  </si>
  <si>
    <t>Pateros School District</t>
  </si>
  <si>
    <t>0712</t>
  </si>
  <si>
    <t>03050</t>
  </si>
  <si>
    <t>Paterson School District</t>
  </si>
  <si>
    <t>0714</t>
  </si>
  <si>
    <t>21301</t>
  </si>
  <si>
    <t>Pe Ell School District</t>
  </si>
  <si>
    <t>0718</t>
  </si>
  <si>
    <t>27401</t>
  </si>
  <si>
    <t>Peninsula School District</t>
  </si>
  <si>
    <t>0747</t>
  </si>
  <si>
    <t>23402</t>
  </si>
  <si>
    <t>Pioneer School District</t>
  </si>
  <si>
    <t>0750</t>
  </si>
  <si>
    <t>12110</t>
  </si>
  <si>
    <t>Pomeroy School District</t>
  </si>
  <si>
    <t>0757</t>
  </si>
  <si>
    <t>16050</t>
  </si>
  <si>
    <t>Port Townsend School District</t>
  </si>
  <si>
    <t>0761</t>
  </si>
  <si>
    <t>36402</t>
  </si>
  <si>
    <t>Prescott School District</t>
  </si>
  <si>
    <t>0781</t>
  </si>
  <si>
    <t>38267</t>
  </si>
  <si>
    <t>Pullman School District</t>
  </si>
  <si>
    <t>0785</t>
  </si>
  <si>
    <t>16020</t>
  </si>
  <si>
    <t>Queets-Clearwater School District</t>
  </si>
  <si>
    <t>0786</t>
  </si>
  <si>
    <t>16048</t>
  </si>
  <si>
    <t>Quilcene School District</t>
  </si>
  <si>
    <t>0787</t>
  </si>
  <si>
    <t>05402</t>
  </si>
  <si>
    <t>Quillayute Valley School District</t>
  </si>
  <si>
    <t>0788</t>
  </si>
  <si>
    <t>14097</t>
  </si>
  <si>
    <t>Lake Quinault School District</t>
  </si>
  <si>
    <t>0790</t>
  </si>
  <si>
    <t>13144</t>
  </si>
  <si>
    <t>Quincy School District</t>
  </si>
  <si>
    <t>0793</t>
  </si>
  <si>
    <t>34307</t>
  </si>
  <si>
    <t>Rainier School District</t>
  </si>
  <si>
    <t>0797</t>
  </si>
  <si>
    <t>25116</t>
  </si>
  <si>
    <t>Raymond School District</t>
  </si>
  <si>
    <t>0805</t>
  </si>
  <si>
    <t>10309</t>
  </si>
  <si>
    <t>Republic School District</t>
  </si>
  <si>
    <t>0812</t>
  </si>
  <si>
    <t>06122</t>
  </si>
  <si>
    <t>Ridgefield School District</t>
  </si>
  <si>
    <t>0814</t>
  </si>
  <si>
    <t>01160</t>
  </si>
  <si>
    <t>Ritzville School District</t>
  </si>
  <si>
    <t>0815</t>
  </si>
  <si>
    <t>32416</t>
  </si>
  <si>
    <t>Riverside School District</t>
  </si>
  <si>
    <t>0816</t>
  </si>
  <si>
    <t>17407</t>
  </si>
  <si>
    <t>Riverview School District</t>
  </si>
  <si>
    <t>0817</t>
  </si>
  <si>
    <t>34401</t>
  </si>
  <si>
    <t>Rochester School District</t>
  </si>
  <si>
    <t>0819</t>
  </si>
  <si>
    <t>20403</t>
  </si>
  <si>
    <t>Roosevelt School District</t>
  </si>
  <si>
    <t>0825</t>
  </si>
  <si>
    <t>13160</t>
  </si>
  <si>
    <t>Royal School District</t>
  </si>
  <si>
    <t>0833</t>
  </si>
  <si>
    <t>28149</t>
  </si>
  <si>
    <t>San Juan Island School District</t>
  </si>
  <si>
    <t>0834</t>
  </si>
  <si>
    <t>14104</t>
  </si>
  <si>
    <t>Satsop School District</t>
  </si>
  <si>
    <t>0850</t>
  </si>
  <si>
    <t>39119</t>
  </si>
  <si>
    <t>Selah School District</t>
  </si>
  <si>
    <t>0851</t>
  </si>
  <si>
    <t>26070</t>
  </si>
  <si>
    <t>Selkirk School District</t>
  </si>
  <si>
    <t>0857</t>
  </si>
  <si>
    <t>05323</t>
  </si>
  <si>
    <t>Sequim School District</t>
  </si>
  <si>
    <t>0860</t>
  </si>
  <si>
    <t>28010</t>
  </si>
  <si>
    <t>Shaw Island School District</t>
  </si>
  <si>
    <t>0863</t>
  </si>
  <si>
    <t>23309</t>
  </si>
  <si>
    <t>Shelton School District</t>
  </si>
  <si>
    <t>0877</t>
  </si>
  <si>
    <t>30002</t>
  </si>
  <si>
    <t>Skamania School District</t>
  </si>
  <si>
    <t>0878</t>
  </si>
  <si>
    <t>17404</t>
  </si>
  <si>
    <t>Skykomish School District</t>
  </si>
  <si>
    <t>0902</t>
  </si>
  <si>
    <t>17410</t>
  </si>
  <si>
    <t>Snoqualmie Valley School District</t>
  </si>
  <si>
    <t>0905</t>
  </si>
  <si>
    <t>13156</t>
  </si>
  <si>
    <t>Soap Lake School District</t>
  </si>
  <si>
    <t>0908</t>
  </si>
  <si>
    <t>25118</t>
  </si>
  <si>
    <t>South Bend School District</t>
  </si>
  <si>
    <t>0909</t>
  </si>
  <si>
    <t>17406</t>
  </si>
  <si>
    <t>Tukwila School District</t>
  </si>
  <si>
    <t>0911</t>
  </si>
  <si>
    <t>23042</t>
  </si>
  <si>
    <t>Southside School District</t>
  </si>
  <si>
    <t>0928</t>
  </si>
  <si>
    <t>22008</t>
  </si>
  <si>
    <t>Sprague School District</t>
  </si>
  <si>
    <t>0929</t>
  </si>
  <si>
    <t>38322</t>
  </si>
  <si>
    <t>St. John School District</t>
  </si>
  <si>
    <t>0932</t>
  </si>
  <si>
    <t>11054</t>
  </si>
  <si>
    <t>Star School District</t>
  </si>
  <si>
    <t>0933</t>
  </si>
  <si>
    <t>07035</t>
  </si>
  <si>
    <t>Starbuck School District</t>
  </si>
  <si>
    <t>0943</t>
  </si>
  <si>
    <t>27001</t>
  </si>
  <si>
    <t>Steilacoom Hist. School District</t>
  </si>
  <si>
    <t>0945</t>
  </si>
  <si>
    <t>38304</t>
  </si>
  <si>
    <t>Steptoe School District</t>
  </si>
  <si>
    <t>0949</t>
  </si>
  <si>
    <t>30303</t>
  </si>
  <si>
    <t>Stevenson-Carson School District</t>
  </si>
  <si>
    <t>0950</t>
  </si>
  <si>
    <t>31311</t>
  </si>
  <si>
    <t>Sultan School District</t>
  </si>
  <si>
    <t>0953</t>
  </si>
  <si>
    <t>33202</t>
  </si>
  <si>
    <t>Summit Valley School District</t>
  </si>
  <si>
    <t>0955</t>
  </si>
  <si>
    <t>27320</t>
  </si>
  <si>
    <t>Sumner-Bonney Lake School District</t>
  </si>
  <si>
    <t>0967</t>
  </si>
  <si>
    <t>14077</t>
  </si>
  <si>
    <t>Taholah School District</t>
  </si>
  <si>
    <t>0971</t>
  </si>
  <si>
    <t>38265</t>
  </si>
  <si>
    <t>Tekoa School District</t>
  </si>
  <si>
    <t>0975</t>
  </si>
  <si>
    <t>19400</t>
  </si>
  <si>
    <t>Thorp School District</t>
  </si>
  <si>
    <t>0988</t>
  </si>
  <si>
    <t>21237</t>
  </si>
  <si>
    <t>Toledo School District</t>
  </si>
  <si>
    <t>0989</t>
  </si>
  <si>
    <t>24404</t>
  </si>
  <si>
    <t>Tonasket School District</t>
  </si>
  <si>
    <t>0993</t>
  </si>
  <si>
    <t>36300</t>
  </si>
  <si>
    <t>Touchet School District</t>
  </si>
  <si>
    <t>0994</t>
  </si>
  <si>
    <t>08130</t>
  </si>
  <si>
    <t>Toutle Lake School District</t>
  </si>
  <si>
    <t>1000</t>
  </si>
  <si>
    <t>20400</t>
  </si>
  <si>
    <t>Trout Lake School District</t>
  </si>
  <si>
    <t>1007</t>
  </si>
  <si>
    <t>39002</t>
  </si>
  <si>
    <t>Union Gap School District</t>
  </si>
  <si>
    <t>1020</t>
  </si>
  <si>
    <t>27083</t>
  </si>
  <si>
    <t>University Place School District</t>
  </si>
  <si>
    <t>1026</t>
  </si>
  <si>
    <t>33070</t>
  </si>
  <si>
    <t>Valley School District</t>
  </si>
  <si>
    <t>1032</t>
  </si>
  <si>
    <t>17402</t>
  </si>
  <si>
    <t>Vashon Island School District</t>
  </si>
  <si>
    <t>1043</t>
  </si>
  <si>
    <t>35200</t>
  </si>
  <si>
    <t>Wahkiakum School District</t>
  </si>
  <si>
    <t>1044</t>
  </si>
  <si>
    <t>13073</t>
  </si>
  <si>
    <t>Wahluke School District</t>
  </si>
  <si>
    <t>1046</t>
  </si>
  <si>
    <t>36401</t>
  </si>
  <si>
    <t>Waitsburg School District</t>
  </si>
  <si>
    <t>1063</t>
  </si>
  <si>
    <t>06112</t>
  </si>
  <si>
    <t>Washougal School District</t>
  </si>
  <si>
    <t>1064</t>
  </si>
  <si>
    <t>01109</t>
  </si>
  <si>
    <t>Washtucna School District</t>
  </si>
  <si>
    <t>1067</t>
  </si>
  <si>
    <t>09209</t>
  </si>
  <si>
    <t>Waterville School District</t>
  </si>
  <si>
    <t>1069</t>
  </si>
  <si>
    <t>33049</t>
  </si>
  <si>
    <t>Wellpinit School District #49</t>
  </si>
  <si>
    <t>1077</t>
  </si>
  <si>
    <t>32363</t>
  </si>
  <si>
    <t>West Valley School District (Spokane)</t>
  </si>
  <si>
    <t>1091</t>
  </si>
  <si>
    <t>21303</t>
  </si>
  <si>
    <t>White Pass School District</t>
  </si>
  <si>
    <t>1092</t>
  </si>
  <si>
    <t>27416</t>
  </si>
  <si>
    <t>White River School District</t>
  </si>
  <si>
    <t>1099</t>
  </si>
  <si>
    <t>22200</t>
  </si>
  <si>
    <t>Wilbur School District</t>
  </si>
  <si>
    <t>1102</t>
  </si>
  <si>
    <t>25160</t>
  </si>
  <si>
    <t>Willapa Valley School District</t>
  </si>
  <si>
    <t>1104</t>
  </si>
  <si>
    <t>13167</t>
  </si>
  <si>
    <t>Wilson Creek School District</t>
  </si>
  <si>
    <t>1106</t>
  </si>
  <si>
    <t>21232</t>
  </si>
  <si>
    <t>Winlock School District</t>
  </si>
  <si>
    <t>1109</t>
  </si>
  <si>
    <t>14117</t>
  </si>
  <si>
    <t>Wishkah Valley School District</t>
  </si>
  <si>
    <t>1110</t>
  </si>
  <si>
    <t>20094</t>
  </si>
  <si>
    <t>Wishram School District</t>
  </si>
  <si>
    <t>1113</t>
  </si>
  <si>
    <t>08404</t>
  </si>
  <si>
    <t>Woodland School District</t>
  </si>
  <si>
    <t>1137</t>
  </si>
  <si>
    <t>39205</t>
  </si>
  <si>
    <t>Zillah School District</t>
  </si>
  <si>
    <t>1597</t>
  </si>
  <si>
    <t>31801</t>
  </si>
  <si>
    <t>WA School Info Processing Cooperative</t>
  </si>
  <si>
    <t>2630</t>
  </si>
  <si>
    <t>17908</t>
  </si>
  <si>
    <t>Rainier Prep Charter School District</t>
  </si>
  <si>
    <t>17910</t>
  </si>
  <si>
    <t>Rainier Valley Leadership Academy</t>
  </si>
  <si>
    <t>2631</t>
  </si>
  <si>
    <t>2632</t>
  </si>
  <si>
    <t>32901</t>
  </si>
  <si>
    <t>Spokane International Academy</t>
  </si>
  <si>
    <t>2633</t>
  </si>
  <si>
    <t>17902</t>
  </si>
  <si>
    <t>Summit Public School: Sierra</t>
  </si>
  <si>
    <t>17905</t>
  </si>
  <si>
    <t>Summit Public School: Atlas</t>
  </si>
  <si>
    <t>27905</t>
  </si>
  <si>
    <t>Summit Public School: Olympus</t>
  </si>
  <si>
    <t>2635</t>
  </si>
  <si>
    <t>32907</t>
  </si>
  <si>
    <t>PRIDE Prep School</t>
  </si>
  <si>
    <t>2901</t>
  </si>
  <si>
    <t>05903</t>
  </si>
  <si>
    <t>Quileute Tribal School District</t>
  </si>
  <si>
    <t>3063</t>
  </si>
  <si>
    <t>17911</t>
  </si>
  <si>
    <t>Impact | Puget Sound Elementary</t>
  </si>
  <si>
    <t>17916</t>
  </si>
  <si>
    <t>Impact | Salish Sea Elementary</t>
  </si>
  <si>
    <t>4258</t>
  </si>
  <si>
    <t>32903</t>
  </si>
  <si>
    <t>Lumen Public School</t>
  </si>
  <si>
    <t>4260</t>
  </si>
  <si>
    <t>18901</t>
  </si>
  <si>
    <t>Catalyst Public Schools</t>
  </si>
  <si>
    <t>4263</t>
  </si>
  <si>
    <t>17917</t>
  </si>
  <si>
    <t>Why Not You Academy</t>
  </si>
  <si>
    <t>17919</t>
  </si>
  <si>
    <t>Impact | Black River Elementary</t>
  </si>
  <si>
    <t>4276</t>
  </si>
  <si>
    <t>37902</t>
  </si>
  <si>
    <t>Intergenerational High School</t>
  </si>
  <si>
    <t>4279</t>
  </si>
  <si>
    <t>99999</t>
  </si>
  <si>
    <t>WA Schools Risk Management Pool</t>
  </si>
  <si>
    <t>4280</t>
  </si>
  <si>
    <t>38901</t>
  </si>
  <si>
    <t>Pullman Community Montessori</t>
  </si>
  <si>
    <t>4281</t>
  </si>
  <si>
    <t>04901</t>
  </si>
  <si>
    <t>Pinnacles Prep Charter School</t>
  </si>
  <si>
    <t>0098</t>
  </si>
  <si>
    <t>05401</t>
  </si>
  <si>
    <t>Cape Flattery School District</t>
  </si>
  <si>
    <t>0173</t>
  </si>
  <si>
    <t>36400</t>
  </si>
  <si>
    <t>Columbia (Walla Walla) School District</t>
  </si>
  <si>
    <t>0197</t>
  </si>
  <si>
    <t>13151</t>
  </si>
  <si>
    <t>Coulee-Hartline School District</t>
  </si>
  <si>
    <t>0259</t>
  </si>
  <si>
    <t>32801</t>
  </si>
  <si>
    <t>ESD 101 acting as a school district</t>
  </si>
  <si>
    <t>0261</t>
  </si>
  <si>
    <t>06801</t>
  </si>
  <si>
    <t>ESD 112 acting as a school district</t>
  </si>
  <si>
    <t>06901</t>
  </si>
  <si>
    <t>Rooted School Washington</t>
  </si>
  <si>
    <t>0339</t>
  </si>
  <si>
    <t>13301</t>
  </si>
  <si>
    <t>Grand Coulee Dam School District</t>
  </si>
  <si>
    <t>0614</t>
  </si>
  <si>
    <t>39209</t>
  </si>
  <si>
    <t>Mount Adams School District</t>
  </si>
  <si>
    <t>0661</t>
  </si>
  <si>
    <t>25101</t>
  </si>
  <si>
    <t>Ocean Beach School District</t>
  </si>
  <si>
    <t>0684</t>
  </si>
  <si>
    <t>32123</t>
  </si>
  <si>
    <t>Orchard Prairie School District</t>
  </si>
  <si>
    <t>0820</t>
  </si>
  <si>
    <t>38320</t>
  </si>
  <si>
    <t>Rosalia School District</t>
  </si>
  <si>
    <t>0972</t>
  </si>
  <si>
    <t>34402</t>
  </si>
  <si>
    <t>Tenino School District</t>
  </si>
  <si>
    <t>1059</t>
  </si>
  <si>
    <t>13146</t>
  </si>
  <si>
    <t>Warden School District</t>
  </si>
  <si>
    <t>4174</t>
  </si>
  <si>
    <t>27902</t>
  </si>
  <si>
    <t>Impact | Commencement Bay Elementary</t>
  </si>
  <si>
    <t>0010</t>
  </si>
  <si>
    <t>21226</t>
  </si>
  <si>
    <t>Adna School District</t>
  </si>
  <si>
    <t>0026</t>
  </si>
  <si>
    <t>31016</t>
  </si>
  <si>
    <t>Arlington School District</t>
  </si>
  <si>
    <t>0039</t>
  </si>
  <si>
    <t>17408</t>
  </si>
  <si>
    <t>Auburn School District</t>
  </si>
  <si>
    <t>0045</t>
  </si>
  <si>
    <t>06119</t>
  </si>
  <si>
    <t>Battle Ground School District</t>
  </si>
  <si>
    <t>0050</t>
  </si>
  <si>
    <t>17405</t>
  </si>
  <si>
    <t>Bellevue School District</t>
  </si>
  <si>
    <t>0054</t>
  </si>
  <si>
    <t>37501</t>
  </si>
  <si>
    <t>Bellingham School District</t>
  </si>
  <si>
    <t>0082</t>
  </si>
  <si>
    <t>18100</t>
  </si>
  <si>
    <t>Bremerton School District</t>
  </si>
  <si>
    <t>0114</t>
  </si>
  <si>
    <t>18401</t>
  </si>
  <si>
    <t>Central Kitsap School District</t>
  </si>
  <si>
    <t>0115</t>
  </si>
  <si>
    <t>32356</t>
  </si>
  <si>
    <t>Central Valley School District</t>
  </si>
  <si>
    <t>0122</t>
  </si>
  <si>
    <t>21302</t>
  </si>
  <si>
    <t>Chehalis School District</t>
  </si>
  <si>
    <t>0133</t>
  </si>
  <si>
    <t>32360</t>
  </si>
  <si>
    <t>Cheney School District</t>
  </si>
  <si>
    <t>0137</t>
  </si>
  <si>
    <t>16049</t>
  </si>
  <si>
    <t>Chimacum School District</t>
  </si>
  <si>
    <t>0156</t>
  </si>
  <si>
    <t>02250</t>
  </si>
  <si>
    <t>Clarkston School District</t>
  </si>
  <si>
    <t>0161</t>
  </si>
  <si>
    <t>27400</t>
  </si>
  <si>
    <t>Clover Park School District</t>
  </si>
  <si>
    <t>0223</t>
  </si>
  <si>
    <t>22207</t>
  </si>
  <si>
    <t>Davenport School District</t>
  </si>
  <si>
    <t>0231</t>
  </si>
  <si>
    <t>27343</t>
  </si>
  <si>
    <t>Dieringer School District</t>
  </si>
  <si>
    <t>0243</t>
  </si>
  <si>
    <t>32361</t>
  </si>
  <si>
    <t>East Valley School District (Spokane)</t>
  </si>
  <si>
    <t>0249</t>
  </si>
  <si>
    <t>09206</t>
  </si>
  <si>
    <t>Eastmont School District</t>
  </si>
  <si>
    <t>0258</t>
  </si>
  <si>
    <t>31015</t>
  </si>
  <si>
    <t>Edmonds School District</t>
  </si>
  <si>
    <t>0270</t>
  </si>
  <si>
    <t>19401</t>
  </si>
  <si>
    <t>Ellensburg School District</t>
  </si>
  <si>
    <t>0272</t>
  </si>
  <si>
    <t>14068</t>
  </si>
  <si>
    <t>Elma School District</t>
  </si>
  <si>
    <t>0290</t>
  </si>
  <si>
    <t>31002</t>
  </si>
  <si>
    <t>Everett School District</t>
  </si>
  <si>
    <t>0291</t>
  </si>
  <si>
    <t>06114</t>
  </si>
  <si>
    <t>Evergreen School District (Clark)</t>
  </si>
  <si>
    <t>0294</t>
  </si>
  <si>
    <t>17210</t>
  </si>
  <si>
    <t>Federal Way School District</t>
  </si>
  <si>
    <t>0297</t>
  </si>
  <si>
    <t>37502</t>
  </si>
  <si>
    <t>Ferndale School District</t>
  </si>
  <si>
    <t>0303</t>
  </si>
  <si>
    <t>27417</t>
  </si>
  <si>
    <t>Fife School District</t>
  </si>
  <si>
    <t>0319</t>
  </si>
  <si>
    <t>27402</t>
  </si>
  <si>
    <t>Franklin Pierce School District</t>
  </si>
  <si>
    <t>0341</t>
  </si>
  <si>
    <t>39200</t>
  </si>
  <si>
    <t>Grandview School District</t>
  </si>
  <si>
    <t>0376</t>
  </si>
  <si>
    <t>39203</t>
  </si>
  <si>
    <t>Highland School District</t>
  </si>
  <si>
    <t>0378</t>
  </si>
  <si>
    <t>17401</t>
  </si>
  <si>
    <t>Highline School District</t>
  </si>
  <si>
    <t>0385</t>
  </si>
  <si>
    <t>14028</t>
  </si>
  <si>
    <t>Hoquiam School District</t>
  </si>
  <si>
    <t>0428</t>
  </si>
  <si>
    <t>08458</t>
  </si>
  <si>
    <t>Kelso School District</t>
  </si>
  <si>
    <t>0433</t>
  </si>
  <si>
    <t>03017</t>
  </si>
  <si>
    <t>Kennewick School District</t>
  </si>
  <si>
    <t>0435</t>
  </si>
  <si>
    <t>17415</t>
  </si>
  <si>
    <t>Kent School District</t>
  </si>
  <si>
    <t>0508</t>
  </si>
  <si>
    <t>29311</t>
  </si>
  <si>
    <t>La Conner School District</t>
  </si>
  <si>
    <t>0514</t>
  </si>
  <si>
    <t>04129</t>
  </si>
  <si>
    <t>Lake Chelan School District</t>
  </si>
  <si>
    <t>0517</t>
  </si>
  <si>
    <t>31004</t>
  </si>
  <si>
    <t>Lake Stevens School District</t>
  </si>
  <si>
    <t>0518</t>
  </si>
  <si>
    <t>17414</t>
  </si>
  <si>
    <t>Lake Washington School District</t>
  </si>
  <si>
    <t>0550</t>
  </si>
  <si>
    <t>08122</t>
  </si>
  <si>
    <t>Longview School District</t>
  </si>
  <si>
    <t>0564</t>
  </si>
  <si>
    <t>04019</t>
  </si>
  <si>
    <t>Manson School District</t>
  </si>
  <si>
    <t>0570</t>
  </si>
  <si>
    <t>31025</t>
  </si>
  <si>
    <t>Marysville School District</t>
  </si>
  <si>
    <t>0580</t>
  </si>
  <si>
    <t>32354</t>
  </si>
  <si>
    <t>Mead School District</t>
  </si>
  <si>
    <t>0582</t>
  </si>
  <si>
    <t>32326</t>
  </si>
  <si>
    <t>Medical Lake School District</t>
  </si>
  <si>
    <t>0615</t>
  </si>
  <si>
    <t>37507</t>
  </si>
  <si>
    <t>Mount Baker School District</t>
  </si>
  <si>
    <t>0618</t>
  </si>
  <si>
    <t>29320</t>
  </si>
  <si>
    <t>Mount Vernon School District</t>
  </si>
  <si>
    <t>0623</t>
  </si>
  <si>
    <t>31006</t>
  </si>
  <si>
    <t>Mukilteo School District</t>
  </si>
  <si>
    <t>0632</t>
  </si>
  <si>
    <t>21014</t>
  </si>
  <si>
    <t>Napavine School District</t>
  </si>
  <si>
    <t>0649</t>
  </si>
  <si>
    <t>18400</t>
  </si>
  <si>
    <t>North Kitsap School District</t>
  </si>
  <si>
    <t>0651</t>
  </si>
  <si>
    <t>34003</t>
  </si>
  <si>
    <t>North Thurston Public Schools</t>
  </si>
  <si>
    <t>0653</t>
  </si>
  <si>
    <t>17417</t>
  </si>
  <si>
    <t>Northshore School District</t>
  </si>
  <si>
    <t>0673</t>
  </si>
  <si>
    <t>34111</t>
  </si>
  <si>
    <t>Olympia School District</t>
  </si>
  <si>
    <t>0680</t>
  </si>
  <si>
    <t>21300</t>
  </si>
  <si>
    <t>Onalaska School District</t>
  </si>
  <si>
    <t>0753</t>
  </si>
  <si>
    <t>05121</t>
  </si>
  <si>
    <t>Port Angeles School District</t>
  </si>
  <si>
    <t>0767</t>
  </si>
  <si>
    <t>03116</t>
  </si>
  <si>
    <t>Prosser School District</t>
  </si>
  <si>
    <t>0784</t>
  </si>
  <si>
    <t>27003</t>
  </si>
  <si>
    <t>Puyallup School District</t>
  </si>
  <si>
    <t>0798</t>
  </si>
  <si>
    <t>22009</t>
  </si>
  <si>
    <t>Reardan-Edwall School District</t>
  </si>
  <si>
    <t>0804</t>
  </si>
  <si>
    <t>17403</t>
  </si>
  <si>
    <t>Renton School District</t>
  </si>
  <si>
    <t>0810</t>
  </si>
  <si>
    <t>03400</t>
  </si>
  <si>
    <t>Richland School District</t>
  </si>
  <si>
    <t>0844</t>
  </si>
  <si>
    <t>17001</t>
  </si>
  <si>
    <t>Seattle School District No. 1</t>
  </si>
  <si>
    <t>0848</t>
  </si>
  <si>
    <t>29101</t>
  </si>
  <si>
    <t>Sedro-Woolley School District</t>
  </si>
  <si>
    <t>0898</t>
  </si>
  <si>
    <t>31201</t>
  </si>
  <si>
    <t>Snohomish School District</t>
  </si>
  <si>
    <t>0903</t>
  </si>
  <si>
    <t>15206</t>
  </si>
  <si>
    <t>South Whidbey School District</t>
  </si>
  <si>
    <t>0910</t>
  </si>
  <si>
    <t>18402</t>
  </si>
  <si>
    <t>South Kitsap School District</t>
  </si>
  <si>
    <t>0926</t>
  </si>
  <si>
    <t>32081</t>
  </si>
  <si>
    <t>Spokane School District</t>
  </si>
  <si>
    <t>0931</t>
  </si>
  <si>
    <t>31401</t>
  </si>
  <si>
    <t>Stanwood-Camano School District</t>
  </si>
  <si>
    <t>0958</t>
  </si>
  <si>
    <t>39201</t>
  </si>
  <si>
    <t>Sunnyside School District</t>
  </si>
  <si>
    <t>0966</t>
  </si>
  <si>
    <t>27010</t>
  </si>
  <si>
    <t>Tacoma School District</t>
  </si>
  <si>
    <t>0968</t>
  </si>
  <si>
    <t>17409</t>
  </si>
  <si>
    <t>Tahoma School District</t>
  </si>
  <si>
    <t>0992</t>
  </si>
  <si>
    <t>39202</t>
  </si>
  <si>
    <t>Toppenish School District</t>
  </si>
  <si>
    <t>1003</t>
  </si>
  <si>
    <t>34033</t>
  </si>
  <si>
    <t>Tumwater School District</t>
  </si>
  <si>
    <t>1031</t>
  </si>
  <si>
    <t>06037</t>
  </si>
  <si>
    <t>Vancouver School District</t>
  </si>
  <si>
    <t>1056</t>
  </si>
  <si>
    <t>36140</t>
  </si>
  <si>
    <t>Walla Walla Public Schools</t>
  </si>
  <si>
    <t>1058</t>
  </si>
  <si>
    <t>39207</t>
  </si>
  <si>
    <t>Wapato School District</t>
  </si>
  <si>
    <t>1073</t>
  </si>
  <si>
    <t>04246</t>
  </si>
  <si>
    <t>Wenatchee School District</t>
  </si>
  <si>
    <t>1076</t>
  </si>
  <si>
    <t>39208</t>
  </si>
  <si>
    <t>West Valley School District (Yakima)</t>
  </si>
  <si>
    <t>1093</t>
  </si>
  <si>
    <t>20405</t>
  </si>
  <si>
    <t>White Salmon Valley School District</t>
  </si>
  <si>
    <t>1128</t>
  </si>
  <si>
    <t>39007</t>
  </si>
  <si>
    <t>Yakima School District</t>
  </si>
  <si>
    <t>1134</t>
  </si>
  <si>
    <t>34002</t>
  </si>
  <si>
    <t>Yelm School District</t>
  </si>
  <si>
    <t>1412</t>
  </si>
  <si>
    <t>04069</t>
  </si>
  <si>
    <t>Stehekin School District</t>
  </si>
  <si>
    <t>0865</t>
  </si>
  <si>
    <t>17412</t>
  </si>
  <si>
    <t>Shoreline School District</t>
  </si>
  <si>
    <t>ESD</t>
  </si>
  <si>
    <t>PERS 1</t>
  </si>
  <si>
    <t>SERS 2/3</t>
  </si>
  <si>
    <t>TRS 1</t>
  </si>
  <si>
    <t>TRS 2/3</t>
  </si>
  <si>
    <t>PERS 2/3</t>
  </si>
  <si>
    <t>District’s Annual Contributions</t>
  </si>
  <si>
    <t>Basic Elements of the Pension Plans</t>
  </si>
  <si>
    <t>Totals</t>
  </si>
  <si>
    <t>Total Plan Contributions</t>
  </si>
  <si>
    <t>Employer Allocation Percentage</t>
  </si>
  <si>
    <t>check amount</t>
  </si>
  <si>
    <t xml:space="preserve">District’s Reportable Compensation </t>
  </si>
  <si>
    <t>Compensation by Plan</t>
  </si>
  <si>
    <t>RTW/SUB Comp by Plan</t>
  </si>
  <si>
    <t>Employer Contributions</t>
  </si>
  <si>
    <t>Employer UAAL Contributions</t>
  </si>
  <si>
    <t>Member Contributions</t>
  </si>
  <si>
    <t xml:space="preserve">Admin Fees to DRS </t>
  </si>
  <si>
    <t>Other Employer Contributions</t>
  </si>
  <si>
    <t>Other Admin Fees to DRS</t>
  </si>
  <si>
    <t>Payments to DRS by Plan</t>
  </si>
  <si>
    <t>Employer Contributions + Admin</t>
  </si>
  <si>
    <t>AllocationPercent</t>
  </si>
  <si>
    <t>UAALAllocationPercent</t>
  </si>
  <si>
    <t>2021-2022</t>
  </si>
  <si>
    <t>2905</t>
  </si>
  <si>
    <t>36901</t>
  </si>
  <si>
    <t>Innovation Charter School</t>
  </si>
  <si>
    <t>2634</t>
  </si>
  <si>
    <t>27931</t>
  </si>
  <si>
    <t>Bates Technical College</t>
  </si>
  <si>
    <t>27901</t>
  </si>
  <si>
    <t>Chief Leschi Schools</t>
  </si>
  <si>
    <t>Prior Year</t>
  </si>
  <si>
    <t>Current Year</t>
  </si>
  <si>
    <t>DRS_Id</t>
  </si>
  <si>
    <t>District Name</t>
  </si>
  <si>
    <t>Capital Region ESD 113</t>
  </si>
  <si>
    <t>Educational Service District 101</t>
  </si>
  <si>
    <t>Northwest Educational Service District 189</t>
  </si>
  <si>
    <t>Educational Service District 123</t>
  </si>
  <si>
    <t>Puget Sound Educational Service District 121</t>
  </si>
  <si>
    <t>Educational Service District 112</t>
  </si>
  <si>
    <t>Educational Service District 105</t>
  </si>
  <si>
    <t>Olympic Educational Service District 114</t>
  </si>
  <si>
    <t>North Central Educational Service District 171</t>
  </si>
  <si>
    <t>Washington State Charter School Commission</t>
  </si>
  <si>
    <t>Tribal Compact School</t>
  </si>
  <si>
    <t>Non-ESD Entities</t>
  </si>
  <si>
    <t>Spokane Public Schools Charter Authorizer</t>
  </si>
  <si>
    <t>7903</t>
  </si>
  <si>
    <t>17903</t>
  </si>
  <si>
    <t>Muckleshoot Indian Tribe</t>
  </si>
  <si>
    <t>37903</t>
  </si>
  <si>
    <t>Lummi Tribal Agency</t>
  </si>
  <si>
    <t>7937</t>
  </si>
  <si>
    <t>17937</t>
  </si>
  <si>
    <t>Lake Washington Institute of Technology</t>
  </si>
  <si>
    <t>7941</t>
  </si>
  <si>
    <t>17941</t>
  </si>
  <si>
    <t>Renton Technical College</t>
  </si>
  <si>
    <t>8902</t>
  </si>
  <si>
    <t>18902</t>
  </si>
  <si>
    <t>Suquamish Tribal Education Department</t>
  </si>
  <si>
    <t>2020-2021</t>
  </si>
  <si>
    <t>2019-2020</t>
  </si>
  <si>
    <t>2018-2019</t>
  </si>
  <si>
    <t>2017-2018</t>
  </si>
  <si>
    <t>2629</t>
  </si>
  <si>
    <t>2023-2024</t>
  </si>
  <si>
    <t>4309</t>
  </si>
  <si>
    <t>2016-2017</t>
  </si>
  <si>
    <t>2014-2015</t>
  </si>
  <si>
    <t>2015-2016</t>
  </si>
  <si>
    <t>2024-2025</t>
  </si>
  <si>
    <t>2025-2026</t>
  </si>
  <si>
    <t>SchoolYear</t>
  </si>
  <si>
    <t>Plan Key</t>
  </si>
  <si>
    <t>State Total</t>
  </si>
  <si>
    <t>2012-2013</t>
  </si>
  <si>
    <t>2013-2014</t>
  </si>
  <si>
    <t>This tool is provided for district use to report on Pension data in compliance with GASBS 68, Accounting and Financial Reporting for Pensions.</t>
  </si>
  <si>
    <t xml:space="preserve">Pension contributions included in this tool are amounts as reported by the Department of Retirement Systems (DRS) for the plan year ending June 30, 2025. </t>
  </si>
  <si>
    <r>
      <t xml:space="preserve">The School District Business Official will need to provide </t>
    </r>
    <r>
      <rPr>
        <b/>
        <i/>
        <sz val="11"/>
        <color rgb="FF000000"/>
        <rFont val="Segoe UI"/>
        <family val="2"/>
      </rPr>
      <t>assurance</t>
    </r>
    <r>
      <rPr>
        <sz val="11"/>
        <color rgb="FF000000"/>
        <rFont val="Segoe UI"/>
        <family val="2"/>
      </rPr>
      <t xml:space="preserve"> that district-specific annual contribution amounts presented in DRS-provided schedules are </t>
    </r>
    <r>
      <rPr>
        <b/>
        <i/>
        <sz val="11"/>
        <color rgb="FF000000"/>
        <rFont val="Segoe UI"/>
        <family val="2"/>
      </rPr>
      <t>reasonably</t>
    </r>
    <r>
      <rPr>
        <sz val="11"/>
        <color rgb="FF000000"/>
        <rFont val="Segoe UI"/>
        <family val="2"/>
      </rPr>
      <t xml:space="preserve"> accurate.  </t>
    </r>
  </si>
  <si>
    <t xml:space="preserve">A school district is solely responsible for its financial statements and in evaluating the district-specific pension information presented.  </t>
  </si>
  <si>
    <r>
      <t xml:space="preserve">This worksheet breaksdown contributions as reported by DRS. The employer contributions to pension plans are reported by the </t>
    </r>
    <r>
      <rPr>
        <b/>
        <sz val="12"/>
        <color theme="1"/>
        <rFont val="Segoe UI"/>
        <family val="2"/>
      </rPr>
      <t>DRS PROCESS DATE</t>
    </r>
    <r>
      <rPr>
        <sz val="12"/>
        <color theme="1"/>
        <rFont val="Segoe UI"/>
        <family val="2"/>
      </rPr>
      <t>.</t>
    </r>
  </si>
  <si>
    <t xml:space="preserve">Timing Challenges to Contribution Verification </t>
  </si>
  <si>
    <r>
      <t>•</t>
    </r>
    <r>
      <rPr>
        <sz val="11"/>
        <color rgb="FF000000"/>
        <rFont val="Segoe UI"/>
        <family val="2"/>
      </rPr>
      <t>Your monthly contributions are most likely processed by DRS with a one-month lag.</t>
    </r>
  </si>
  <si>
    <r>
      <t>•</t>
    </r>
    <r>
      <rPr>
        <sz val="11"/>
        <color rgb="FF000000"/>
        <rFont val="Segoe UI"/>
        <family val="2"/>
      </rPr>
      <t xml:space="preserve">DRS could process </t>
    </r>
    <r>
      <rPr>
        <b/>
        <sz val="11"/>
        <color rgb="FF000000"/>
        <rFont val="Segoe UI"/>
        <family val="2"/>
      </rPr>
      <t>only eleven</t>
    </r>
    <r>
      <rPr>
        <sz val="11"/>
        <color rgb="FF000000"/>
        <rFont val="Segoe UI"/>
        <family val="2"/>
      </rPr>
      <t xml:space="preserve"> monthly amounts in the plan fiscal period.</t>
    </r>
  </si>
  <si>
    <r>
      <t>•</t>
    </r>
    <r>
      <rPr>
        <sz val="11"/>
        <color rgb="FF000000"/>
        <rFont val="Segoe UI"/>
        <family val="2"/>
      </rPr>
      <t xml:space="preserve">DRS could process </t>
    </r>
    <r>
      <rPr>
        <b/>
        <sz val="11"/>
        <color rgb="FF000000"/>
        <rFont val="Segoe UI"/>
        <family val="2"/>
      </rPr>
      <t>thirteen</t>
    </r>
    <r>
      <rPr>
        <sz val="11"/>
        <color rgb="FF000000"/>
        <rFont val="Segoe UI"/>
        <family val="2"/>
      </rPr>
      <t xml:space="preserve"> monthly amounts in the plan fiscal period.</t>
    </r>
  </si>
  <si>
    <r>
      <t>•</t>
    </r>
    <r>
      <rPr>
        <b/>
        <sz val="11"/>
        <color theme="1"/>
        <rFont val="Segoe UI"/>
        <family val="2"/>
      </rPr>
      <t>This is all about the timing</t>
    </r>
    <r>
      <rPr>
        <sz val="11"/>
        <color theme="1"/>
        <rFont val="Segoe UI"/>
        <family val="2"/>
      </rPr>
      <t xml:space="preserve"> of when </t>
    </r>
    <r>
      <rPr>
        <sz val="11"/>
        <color rgb="FF000000"/>
        <rFont val="Segoe UI"/>
        <family val="2"/>
      </rPr>
      <t xml:space="preserve">DRS processes your contributions… </t>
    </r>
  </si>
  <si>
    <r>
      <t xml:space="preserve">Focus your reconciliation on the </t>
    </r>
    <r>
      <rPr>
        <b/>
        <u/>
        <sz val="14"/>
        <color rgb="FFC00000"/>
        <rFont val="Segoe UI"/>
        <family val="2"/>
      </rPr>
      <t>DRS Process Dates</t>
    </r>
    <r>
      <rPr>
        <b/>
        <sz val="14"/>
        <color rgb="FFC00000"/>
        <rFont val="Segoe UI"/>
        <family val="2"/>
      </rPr>
      <t>.</t>
    </r>
  </si>
  <si>
    <t xml:space="preserve">Independent Employer Verification </t>
  </si>
  <si>
    <t>`</t>
  </si>
  <si>
    <r>
      <t xml:space="preserve">•Go to the </t>
    </r>
    <r>
      <rPr>
        <sz val="11"/>
        <color rgb="FF000000"/>
        <rFont val="Segoe UI"/>
        <family val="2"/>
      </rPr>
      <t xml:space="preserve"> </t>
    </r>
  </si>
  <si>
    <t>DRS Employer Webpage</t>
  </si>
  <si>
    <r>
      <t xml:space="preserve">•Review information on </t>
    </r>
    <r>
      <rPr>
        <sz val="11"/>
        <color rgb="FF000000"/>
        <rFont val="Segoe UI"/>
        <family val="2"/>
      </rPr>
      <t xml:space="preserve">the Employer Reporting Application </t>
    </r>
    <r>
      <rPr>
        <sz val="11"/>
        <color theme="1"/>
        <rFont val="Segoe UI"/>
        <family val="2"/>
      </rPr>
      <t>(ERA) guide.</t>
    </r>
  </si>
  <si>
    <t>Employer Reporting Application Portal</t>
  </si>
  <si>
    <r>
      <t>•</t>
    </r>
    <r>
      <rPr>
        <sz val="11"/>
        <color rgb="FF000000"/>
        <rFont val="Segoe UI"/>
        <family val="2"/>
      </rPr>
      <t>The Employer Reporting Application guide is for DRS employers who use the DR</t>
    </r>
    <r>
      <rPr>
        <sz val="11"/>
        <color theme="1"/>
        <rFont val="Segoe UI"/>
        <family val="2"/>
      </rPr>
      <t>S Employer Reporting Application (ERA). Employers who have not adopted ERA should continue to access DRS reports through eServices.  Employers using the ERA guide should have registered through Secure Access Washington (SAW).</t>
    </r>
  </si>
  <si>
    <t>Basic Elements of Pension Plans</t>
  </si>
  <si>
    <r>
      <t xml:space="preserve">In the worksheet </t>
    </r>
    <r>
      <rPr>
        <b/>
        <u/>
        <sz val="11"/>
        <color theme="1"/>
        <rFont val="Calibri"/>
        <family val="2"/>
        <scheme val="minor"/>
      </rPr>
      <t>2020 PRT</t>
    </r>
    <r>
      <rPr>
        <sz val="11"/>
        <color theme="1"/>
        <rFont val="Calibri"/>
        <family val="2"/>
        <scheme val="minor"/>
      </rPr>
      <t xml:space="preserve">, additional information can be found in the data range A59:G109. This is </t>
    </r>
    <r>
      <rPr>
        <b/>
        <sz val="11"/>
        <color theme="1"/>
        <rFont val="Calibri"/>
        <family val="2"/>
        <scheme val="minor"/>
      </rPr>
      <t xml:space="preserve">summary information only </t>
    </r>
    <r>
      <rPr>
        <sz val="11"/>
        <color theme="1"/>
        <rFont val="Calibri"/>
        <family val="2"/>
        <scheme val="minor"/>
      </rPr>
      <t xml:space="preserve">and the tables illustrated here </t>
    </r>
    <r>
      <rPr>
        <b/>
        <sz val="11"/>
        <color theme="1"/>
        <rFont val="Calibri"/>
        <family val="2"/>
        <scheme val="minor"/>
      </rPr>
      <t>are not included in the Notes to the Financial Statements</t>
    </r>
    <r>
      <rPr>
        <sz val="11"/>
        <color theme="1"/>
        <rFont val="Calibri"/>
        <family val="2"/>
        <scheme val="minor"/>
      </rPr>
      <t>.  The information contained in these Tables is used to populate other Note tables and RSI schedules.</t>
    </r>
  </si>
  <si>
    <r>
      <rPr>
        <b/>
        <sz val="11"/>
        <color theme="1"/>
        <rFont val="Calibri"/>
        <family val="2"/>
        <scheme val="minor"/>
      </rPr>
      <t>Total Plan Contributions</t>
    </r>
    <r>
      <rPr>
        <sz val="11"/>
        <color theme="1"/>
        <rFont val="Calibri"/>
        <family val="2"/>
        <scheme val="minor"/>
      </rPr>
      <t xml:space="preserve">: This is obtained from the DRS PEFI. A PRT worksheet compiles annual PEFI Contribution information.  Embedded in the PRT is a worksheet TAB containing "Total Contributions". This worksheet is designed to incorporate future year amounts into the worksheet for Full-Accrual CAFR districts. </t>
    </r>
  </si>
  <si>
    <r>
      <rPr>
        <b/>
        <sz val="11"/>
        <color theme="1"/>
        <rFont val="Calibri"/>
        <family val="2"/>
        <scheme val="minor"/>
      </rPr>
      <t>District's Annual Contributions</t>
    </r>
    <r>
      <rPr>
        <sz val="11"/>
        <color theme="1"/>
        <rFont val="Calibri"/>
        <family val="2"/>
        <scheme val="minor"/>
      </rPr>
      <t xml:space="preserve">: This information is obtained from DRS at the close of the Plan fiscal year and it is also included in the PEFI. The amounts represent the district's annual contributions for the Plan fiscal year ending June 30. Embedded in the PRT, annual contributions files are stored in separate tabs for certain districts needing RSI schedules for Full-Accrual CAFR reporting.   </t>
    </r>
    <r>
      <rPr>
        <b/>
        <sz val="11"/>
        <color theme="1"/>
        <rFont val="Calibri"/>
        <family val="2"/>
        <scheme val="minor"/>
      </rPr>
      <t xml:space="preserve">Districts are encouraged to independently verify the contribution amounts with the tool provided by DRS for this purpose. The DRS tool is located on the DRS website under: eServices Contribution Reconciliation. </t>
    </r>
  </si>
  <si>
    <r>
      <rPr>
        <b/>
        <sz val="11"/>
        <color theme="1"/>
        <rFont val="Calibri"/>
        <family val="2"/>
        <scheme val="minor"/>
      </rPr>
      <t xml:space="preserve">Employer Allocation Percentage: </t>
    </r>
    <r>
      <rPr>
        <sz val="11"/>
        <color theme="1"/>
        <rFont val="Calibri"/>
        <family val="2"/>
        <scheme val="minor"/>
      </rPr>
      <t xml:space="preserve"> This information is obtained from DRS at the close of the Plan fiscal year and it is also included in the PEFI. The allocation percentage divides the district's contributions by the total plan contributions. This allocation percentage is used to calculate employer proportionate shares of the Plan's Net Pension Liability and is used to determine employer-specific factors used to reconcile the liability from beginning to ending amounts. </t>
    </r>
  </si>
  <si>
    <r>
      <rPr>
        <b/>
        <sz val="11"/>
        <color theme="1"/>
        <rFont val="Calibri"/>
        <family val="2"/>
        <scheme val="minor"/>
      </rPr>
      <t>District's Reportable Compensation</t>
    </r>
    <r>
      <rPr>
        <sz val="11"/>
        <color theme="1"/>
        <rFont val="Calibri"/>
        <family val="2"/>
        <scheme val="minor"/>
      </rPr>
      <t xml:space="preserve">: This information is obtained from DRS at the close of the Plan fiscal year. </t>
    </r>
  </si>
  <si>
    <r>
      <rPr>
        <b/>
        <sz val="11"/>
        <color theme="1"/>
        <rFont val="Calibri"/>
        <family val="2"/>
        <scheme val="minor"/>
      </rPr>
      <t xml:space="preserve">Proportionate Share of the Net Pension Liability: </t>
    </r>
    <r>
      <rPr>
        <sz val="11"/>
        <color theme="1"/>
        <rFont val="Calibri"/>
        <family val="2"/>
        <scheme val="minor"/>
      </rPr>
      <t>This information is the district-specific share of the Pension Plan Net Liability.  The calculation is the Employer's Allocation Percentage multiplied by the Total Pension Plan Net Liability. The amounts represented are transferred to the Schedule of Long-Term Liabilities for annual financial statement (F-196) reporting and recognizes on the balance sheet on Government-wide CAFRS and the ESD F-185 Annual Financial Statements.</t>
    </r>
  </si>
  <si>
    <t>The 2026 Pension Compensation and Contribution Reconciliation Tool</t>
  </si>
  <si>
    <t>Comp&amp; Contr</t>
  </si>
  <si>
    <r>
      <t>•</t>
    </r>
    <r>
      <rPr>
        <sz val="11"/>
        <color rgb="FF000000"/>
        <rFont val="Segoe UI"/>
        <family val="2"/>
      </rPr>
      <t>Contributions processed by DRS for the Plan Fiscal Year (July 2025 through June 2026) are most likely to be your June 2025 through May 2026 monthly contribution amounts.</t>
    </r>
  </si>
  <si>
    <r>
      <rPr>
        <b/>
        <sz val="14"/>
        <rFont val="Arial"/>
        <family val="2"/>
      </rPr>
      <t>Enter</t>
    </r>
    <r>
      <rPr>
        <b/>
        <sz val="14"/>
        <color rgb="FFC00000"/>
        <rFont val="Arial"/>
        <family val="2"/>
      </rPr>
      <t xml:space="preserve"> CCDDD </t>
    </r>
    <r>
      <rPr>
        <b/>
        <sz val="14"/>
        <rFont val="Arial"/>
        <family val="2"/>
      </rPr>
      <t>number in cell A9</t>
    </r>
  </si>
  <si>
    <r>
      <rPr>
        <sz val="14"/>
        <rFont val="Segoe UI"/>
        <family val="2"/>
      </rPr>
      <t>Enter your district's</t>
    </r>
    <r>
      <rPr>
        <b/>
        <sz val="14"/>
        <color rgb="FFC00000"/>
        <rFont val="Segoe UI"/>
        <family val="2"/>
      </rPr>
      <t xml:space="preserve"> </t>
    </r>
    <r>
      <rPr>
        <b/>
        <u/>
        <sz val="14"/>
        <color rgb="FFC00000"/>
        <rFont val="Segoe UI"/>
        <family val="2"/>
      </rPr>
      <t>CCDDD</t>
    </r>
    <r>
      <rPr>
        <b/>
        <sz val="14"/>
        <color rgb="FFC00000"/>
        <rFont val="Segoe UI"/>
        <family val="2"/>
      </rPr>
      <t xml:space="preserve"> number </t>
    </r>
    <r>
      <rPr>
        <sz val="14"/>
        <rFont val="Segoe UI"/>
        <family val="2"/>
      </rPr>
      <t xml:space="preserve">in the space provide in </t>
    </r>
    <r>
      <rPr>
        <b/>
        <sz val="14"/>
        <color rgb="FFC00000"/>
        <rFont val="Segoe UI"/>
        <family val="2"/>
      </rPr>
      <t xml:space="preserve">cell </t>
    </r>
    <r>
      <rPr>
        <b/>
        <u/>
        <sz val="14"/>
        <color rgb="FFC00000"/>
        <rFont val="Segoe UI"/>
        <family val="2"/>
      </rPr>
      <t xml:space="preserve">A9 </t>
    </r>
    <r>
      <rPr>
        <sz val="14"/>
        <rFont val="Segoe UI"/>
        <family val="2"/>
      </rPr>
      <t>in the worksheet labled "</t>
    </r>
    <r>
      <rPr>
        <b/>
        <sz val="14"/>
        <rFont val="Segoe UI"/>
        <family val="2"/>
      </rPr>
      <t>Comp&amp;Contr</t>
    </r>
    <r>
      <rPr>
        <sz val="14"/>
        <rFont val="Segoe U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</si>
</sst>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164" formatCode="00000"/>
    <numFmt numFmtId="165" formatCode="_(&quot;$&quot;* #,##0_);_(&quot;$&quot;* \(#,##0\);_(&quot;$&quot;* &quot;-&quot;??_);_(@_)"/>
    <numFmt numFmtId="166" formatCode="[$-409]mmmm\ d\,\ yyyy;@"/>
    <numFmt numFmtId="167" formatCode="0.000000%"/>
  </numFmts>
  <fonts count="42" x14ac:knownFonts="1">
    <font>
      <sz val="11"/>
      <color theme="1"/>
      <name val="Calibri"/>
      <family val="2"/>
      <scheme val="minor"/>
    </font>
    <font>
      <sz val="11"/>
      <color theme="1"/>
      <name val="Calibri"/>
      <family val="2"/>
      <scheme val="minor"/>
    </font>
    <font>
      <b/>
      <sz val="20"/>
      <color theme="1"/>
      <name val="Arial"/>
      <family val="2"/>
    </font>
    <font>
      <b/>
      <sz val="14"/>
      <color rgb="FFC00000"/>
      <name val="Arial"/>
      <family val="2"/>
    </font>
    <font>
      <b/>
      <sz val="14"/>
      <name val="Arial"/>
      <family val="2"/>
    </font>
    <font>
      <sz val="20"/>
      <color theme="1"/>
      <name val="Arial"/>
      <family val="2"/>
    </font>
    <font>
      <sz val="11"/>
      <color theme="1"/>
      <name val="Arial"/>
      <family val="2"/>
    </font>
    <font>
      <b/>
      <sz val="11"/>
      <color theme="1"/>
      <name val="Arial"/>
      <family val="2"/>
    </font>
    <font>
      <sz val="10"/>
      <name val="Arial"/>
      <family val="2"/>
    </font>
    <font>
      <sz val="14"/>
      <color theme="1"/>
      <name val="Calibri"/>
      <family val="2"/>
      <scheme val="minor"/>
    </font>
    <font>
      <b/>
      <sz val="12"/>
      <color theme="1"/>
      <name val="Calibri"/>
      <family val="2"/>
      <scheme val="minor"/>
    </font>
    <font>
      <b/>
      <sz val="14"/>
      <color theme="1"/>
      <name val="Calibri"/>
      <family val="2"/>
      <scheme val="minor"/>
    </font>
    <font>
      <b/>
      <sz val="11"/>
      <color rgb="FF000000"/>
      <name val="Calibri"/>
      <family val="2"/>
      <scheme val="minor"/>
    </font>
    <font>
      <sz val="11"/>
      <color rgb="FF000000"/>
      <name val="Calibri"/>
      <family val="2"/>
      <scheme val="minor"/>
    </font>
    <font>
      <sz val="11"/>
      <color rgb="FFC00000"/>
      <name val="Calibri"/>
      <family val="2"/>
      <scheme val="minor"/>
    </font>
    <font>
      <b/>
      <sz val="12"/>
      <color rgb="FFC00000"/>
      <name val="Calibri"/>
      <family val="2"/>
      <scheme val="minor"/>
    </font>
    <font>
      <sz val="8"/>
      <name val="Calibri"/>
      <family val="2"/>
      <scheme val="minor"/>
    </font>
    <font>
      <sz val="11"/>
      <color rgb="FF3F3F76"/>
      <name val="Calibri"/>
      <family val="2"/>
      <scheme val="minor"/>
    </font>
    <font>
      <b/>
      <sz val="11"/>
      <color theme="1"/>
      <name val="Calibri"/>
      <family val="2"/>
      <scheme val="minor"/>
    </font>
    <font>
      <u/>
      <sz val="11"/>
      <color theme="10"/>
      <name val="Calibri"/>
      <family val="2"/>
      <scheme val="minor"/>
    </font>
    <font>
      <b/>
      <sz val="14"/>
      <color theme="1"/>
      <name val="Segoe UI"/>
      <family val="2"/>
    </font>
    <font>
      <b/>
      <sz val="12"/>
      <color rgb="FFC00000"/>
      <name val="Segoe UI"/>
      <family val="2"/>
    </font>
    <font>
      <b/>
      <sz val="18"/>
      <color theme="1"/>
      <name val="Segoe UI"/>
      <family val="2"/>
    </font>
    <font>
      <sz val="11"/>
      <color theme="1"/>
      <name val="Segoe UI"/>
      <family val="2"/>
    </font>
    <font>
      <sz val="11"/>
      <color rgb="FF000000"/>
      <name val="Segoe UI"/>
      <family val="2"/>
    </font>
    <font>
      <b/>
      <i/>
      <sz val="11"/>
      <color rgb="FF000000"/>
      <name val="Segoe UI"/>
      <family val="2"/>
    </font>
    <font>
      <b/>
      <sz val="10"/>
      <color theme="1"/>
      <name val="Segoe UI"/>
      <family val="2"/>
    </font>
    <font>
      <sz val="14"/>
      <name val="Segoe UI"/>
      <family val="2"/>
    </font>
    <font>
      <b/>
      <sz val="14"/>
      <color rgb="FFC00000"/>
      <name val="Segoe UI"/>
      <family val="2"/>
    </font>
    <font>
      <b/>
      <u/>
      <sz val="14"/>
      <color rgb="FFC00000"/>
      <name val="Segoe UI"/>
      <family val="2"/>
    </font>
    <font>
      <b/>
      <sz val="14"/>
      <name val="Segoe UI"/>
      <family val="2"/>
    </font>
    <font>
      <sz val="12"/>
      <color theme="1"/>
      <name val="Segoe UI"/>
      <family val="2"/>
    </font>
    <font>
      <b/>
      <sz val="12"/>
      <color theme="1"/>
      <name val="Segoe UI"/>
      <family val="2"/>
    </font>
    <font>
      <b/>
      <sz val="16"/>
      <color rgb="FF000000"/>
      <name val="Segoe UI"/>
      <family val="2"/>
    </font>
    <font>
      <b/>
      <sz val="12"/>
      <color rgb="FF000000"/>
      <name val="Segoe UI"/>
      <family val="2"/>
    </font>
    <font>
      <b/>
      <sz val="11"/>
      <color rgb="FF000000"/>
      <name val="Segoe UI"/>
      <family val="2"/>
    </font>
    <font>
      <b/>
      <sz val="11"/>
      <color theme="1"/>
      <name val="Segoe UI"/>
      <family val="2"/>
    </font>
    <font>
      <sz val="18"/>
      <color theme="1"/>
      <name val="Segoe UI"/>
      <family val="2"/>
    </font>
    <font>
      <u/>
      <sz val="11"/>
      <color theme="10"/>
      <name val="Segoe UI"/>
      <family val="2"/>
    </font>
    <font>
      <sz val="16"/>
      <color theme="1"/>
      <name val="Segoe UI"/>
      <family val="2"/>
    </font>
    <font>
      <u/>
      <sz val="11"/>
      <color theme="1"/>
      <name val="Calibri"/>
      <family val="2"/>
      <scheme val="minor"/>
    </font>
    <font>
      <b/>
      <u/>
      <sz val="11"/>
      <color theme="1"/>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gray0625"/>
    </fill>
    <fill>
      <patternFill patternType="solid">
        <fgColor rgb="FFFFCCFF"/>
        <bgColor indexed="64"/>
      </patternFill>
    </fill>
    <fill>
      <patternFill patternType="solid">
        <fgColor theme="6" tint="0.79998168889431442"/>
        <bgColor indexed="64"/>
      </patternFill>
    </fill>
    <fill>
      <patternFill patternType="solid">
        <fgColor rgb="FFFFCC99"/>
      </patternFill>
    </fill>
    <fill>
      <patternFill patternType="solid">
        <fgColor rgb="FF92D050"/>
        <bgColor indexed="64"/>
      </patternFill>
    </fill>
    <fill>
      <patternFill patternType="solid">
        <fgColor rgb="FF0070C0"/>
        <bgColor indexed="64"/>
      </patternFill>
    </fill>
    <fill>
      <patternFill patternType="solid">
        <fgColor rgb="FF00B050"/>
        <bgColor indexed="64"/>
      </patternFill>
    </fill>
    <fill>
      <patternFill patternType="solid">
        <fgColor rgb="FF00FF00"/>
        <bgColor indexed="64"/>
      </patternFill>
    </fill>
  </fills>
  <borders count="25">
    <border>
      <left/>
      <right/>
      <top/>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auto="1"/>
      </bottom>
      <diagonal/>
    </border>
    <border>
      <left/>
      <right style="thin">
        <color indexed="64"/>
      </right>
      <top/>
      <bottom/>
      <diagonal/>
    </border>
    <border>
      <left style="medium">
        <color indexed="64"/>
      </left>
      <right style="medium">
        <color indexed="64"/>
      </right>
      <top style="thin">
        <color auto="1"/>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8" fillId="0" borderId="0"/>
    <xf numFmtId="0" fontId="8" fillId="0" borderId="0"/>
    <xf numFmtId="0" fontId="17" fillId="7" borderId="16" applyNumberFormat="0" applyAlignment="0" applyProtection="0"/>
    <xf numFmtId="0" fontId="19" fillId="0" borderId="0" applyNumberFormat="0" applyFill="0" applyBorder="0" applyAlignment="0" applyProtection="0"/>
  </cellStyleXfs>
  <cellXfs count="94">
    <xf numFmtId="0" fontId="0" fillId="0" borderId="0" xfId="0"/>
    <xf numFmtId="0" fontId="6" fillId="0" borderId="0" xfId="0" applyFont="1" applyAlignment="1">
      <alignment horizontal="center" vertical="center" wrapText="1"/>
    </xf>
    <xf numFmtId="0" fontId="7" fillId="0" borderId="0" xfId="0" applyFont="1" applyAlignment="1">
      <alignment horizontal="center" vertical="center"/>
    </xf>
    <xf numFmtId="164" fontId="7" fillId="0" borderId="0" xfId="0" applyNumberFormat="1" applyFont="1" applyAlignment="1">
      <alignment horizontal="center" vertical="center"/>
    </xf>
    <xf numFmtId="0" fontId="9" fillId="0" borderId="15" xfId="0" applyFont="1" applyBorder="1" applyAlignment="1">
      <alignment horizontal="center" vertical="center" wrapText="1"/>
    </xf>
    <xf numFmtId="0" fontId="10" fillId="0" borderId="0" xfId="0" applyFont="1" applyAlignment="1">
      <alignment vertical="center"/>
    </xf>
    <xf numFmtId="0" fontId="0" fillId="4" borderId="0" xfId="0" applyFill="1"/>
    <xf numFmtId="0" fontId="0" fillId="4" borderId="0" xfId="0" applyFill="1" applyAlignment="1">
      <alignment horizontal="center"/>
    </xf>
    <xf numFmtId="166" fontId="11" fillId="6" borderId="15" xfId="0" applyNumberFormat="1" applyFont="1" applyFill="1" applyBorder="1" applyAlignment="1">
      <alignment horizontal="left" vertical="center" wrapText="1"/>
    </xf>
    <xf numFmtId="166" fontId="12" fillId="0" borderId="15" xfId="0" applyNumberFormat="1" applyFont="1" applyBorder="1" applyAlignment="1">
      <alignment horizontal="left" vertical="center" wrapText="1"/>
    </xf>
    <xf numFmtId="165" fontId="0" fillId="0" borderId="15" xfId="1" applyNumberFormat="1" applyFont="1" applyBorder="1" applyAlignment="1">
      <alignment vertical="center"/>
    </xf>
    <xf numFmtId="0" fontId="13" fillId="0" borderId="15" xfId="0" applyFont="1" applyBorder="1" applyAlignment="1">
      <alignment horizontal="left" vertical="center" wrapText="1"/>
    </xf>
    <xf numFmtId="165" fontId="0" fillId="2" borderId="15" xfId="1" applyNumberFormat="1" applyFont="1" applyFill="1" applyBorder="1" applyAlignment="1">
      <alignment horizontal="center" vertical="center"/>
    </xf>
    <xf numFmtId="165" fontId="0" fillId="0" borderId="15" xfId="0" applyNumberFormat="1" applyBorder="1" applyAlignment="1">
      <alignment vertical="center"/>
    </xf>
    <xf numFmtId="167" fontId="0" fillId="0" borderId="15" xfId="2" applyNumberFormat="1" applyFont="1" applyBorder="1" applyAlignment="1">
      <alignment horizontal="right" vertical="center"/>
    </xf>
    <xf numFmtId="0" fontId="14" fillId="0" borderId="15" xfId="0" applyFont="1" applyBorder="1" applyAlignment="1">
      <alignment horizontal="left" vertical="center"/>
    </xf>
    <xf numFmtId="167" fontId="15" fillId="0" borderId="15" xfId="2" applyNumberFormat="1" applyFont="1" applyFill="1" applyBorder="1" applyAlignment="1">
      <alignment horizontal="right" vertical="center"/>
    </xf>
    <xf numFmtId="165" fontId="0" fillId="0" borderId="15" xfId="1" applyNumberFormat="1" applyFont="1" applyBorder="1" applyAlignment="1">
      <alignment horizontal="right" vertical="center"/>
    </xf>
    <xf numFmtId="0" fontId="0" fillId="4" borderId="0" xfId="0" applyFill="1" applyAlignment="1">
      <alignment horizontal="left" vertical="center"/>
    </xf>
    <xf numFmtId="0" fontId="13" fillId="0" borderId="15" xfId="0" applyFont="1" applyBorder="1" applyAlignment="1">
      <alignment horizontal="left" vertical="center"/>
    </xf>
    <xf numFmtId="0" fontId="0" fillId="0" borderId="15" xfId="0" applyBorder="1" applyAlignment="1">
      <alignment horizontal="left" vertical="center" wrapText="1"/>
    </xf>
    <xf numFmtId="165" fontId="0" fillId="2" borderId="15" xfId="1" applyNumberFormat="1" applyFont="1" applyFill="1" applyBorder="1" applyAlignment="1">
      <alignment horizontal="right" vertical="center"/>
    </xf>
    <xf numFmtId="165" fontId="0" fillId="5" borderId="15" xfId="1" applyNumberFormat="1" applyFont="1" applyFill="1" applyBorder="1" applyAlignment="1">
      <alignment horizontal="right" vertical="center"/>
    </xf>
    <xf numFmtId="165" fontId="0" fillId="0" borderId="15" xfId="1" applyNumberFormat="1" applyFont="1" applyFill="1" applyBorder="1" applyAlignment="1">
      <alignment horizontal="right" vertical="center"/>
    </xf>
    <xf numFmtId="165" fontId="0" fillId="0" borderId="15" xfId="0" applyNumberFormat="1" applyBorder="1"/>
    <xf numFmtId="0" fontId="0" fillId="0" borderId="15" xfId="0" applyBorder="1" applyAlignment="1">
      <alignment vertical="center" wrapText="1"/>
    </xf>
    <xf numFmtId="0" fontId="11" fillId="0" borderId="0" xfId="0" applyFont="1"/>
    <xf numFmtId="164" fontId="3" fillId="2" borderId="10" xfId="0" quotePrefix="1" applyNumberFormat="1" applyFont="1" applyFill="1" applyBorder="1" applyAlignment="1">
      <alignment horizontal="center" vertical="center"/>
    </xf>
    <xf numFmtId="0" fontId="7" fillId="0" borderId="13" xfId="0" applyFont="1" applyBorder="1" applyAlignment="1">
      <alignment horizontal="center" vertical="top" wrapText="1"/>
    </xf>
    <xf numFmtId="0" fontId="17" fillId="7" borderId="16" xfId="5"/>
    <xf numFmtId="0" fontId="9" fillId="0" borderId="15" xfId="0" quotePrefix="1" applyFont="1" applyBorder="1" applyAlignment="1">
      <alignment horizontal="center" vertical="center" wrapText="1"/>
    </xf>
    <xf numFmtId="165" fontId="0" fillId="8" borderId="15" xfId="1" applyNumberFormat="1" applyFont="1" applyFill="1" applyBorder="1" applyAlignment="1">
      <alignment horizontal="center" vertical="center"/>
    </xf>
    <xf numFmtId="165" fontId="0" fillId="9" borderId="15" xfId="1" applyNumberFormat="1" applyFont="1" applyFill="1" applyBorder="1" applyAlignment="1">
      <alignment horizontal="center" vertical="center"/>
    </xf>
    <xf numFmtId="165" fontId="0" fillId="10" borderId="15" xfId="1" applyNumberFormat="1" applyFont="1" applyFill="1" applyBorder="1" applyAlignment="1">
      <alignment horizontal="center" vertical="center"/>
    </xf>
    <xf numFmtId="0" fontId="3" fillId="0" borderId="0" xfId="0" applyFont="1" applyAlignment="1">
      <alignment horizontal="center" vertical="center" wrapText="1"/>
    </xf>
    <xf numFmtId="164" fontId="3" fillId="0" borderId="11" xfId="0" applyNumberFormat="1" applyFont="1" applyBorder="1" applyAlignment="1">
      <alignment horizontal="center" vertical="center"/>
    </xf>
    <xf numFmtId="0" fontId="26" fillId="0" borderId="18" xfId="0" applyFont="1" applyBorder="1" applyAlignment="1">
      <alignment horizontal="center" vertical="center" wrapText="1"/>
    </xf>
    <xf numFmtId="0" fontId="0" fillId="0" borderId="0" xfId="0" applyAlignment="1">
      <alignment vertical="center"/>
    </xf>
    <xf numFmtId="0" fontId="33" fillId="0" borderId="1" xfId="0" applyFont="1" applyBorder="1" applyAlignment="1">
      <alignment vertical="center" readingOrder="1"/>
    </xf>
    <xf numFmtId="0" fontId="0" fillId="0" borderId="14" xfId="0" applyBorder="1"/>
    <xf numFmtId="0" fontId="34" fillId="0" borderId="14" xfId="0" applyFont="1" applyBorder="1" applyAlignment="1">
      <alignment vertical="center" readingOrder="1"/>
    </xf>
    <xf numFmtId="0" fontId="34" fillId="0" borderId="17" xfId="0" applyFont="1" applyBorder="1" applyAlignment="1">
      <alignment vertical="center" readingOrder="1"/>
    </xf>
    <xf numFmtId="0" fontId="23" fillId="0" borderId="20" xfId="0" applyFont="1" applyBorder="1"/>
    <xf numFmtId="0" fontId="23" fillId="0" borderId="0" xfId="0" applyFont="1" applyAlignment="1">
      <alignment vertical="center" readingOrder="1"/>
    </xf>
    <xf numFmtId="0" fontId="31" fillId="0" borderId="0" xfId="0" applyFont="1" applyAlignment="1">
      <alignment vertical="center" readingOrder="1"/>
    </xf>
    <xf numFmtId="0" fontId="31" fillId="0" borderId="21" xfId="0" applyFont="1" applyBorder="1" applyAlignment="1">
      <alignment vertical="center" readingOrder="1"/>
    </xf>
    <xf numFmtId="0" fontId="28" fillId="0" borderId="0" xfId="0" applyFont="1" applyAlignment="1">
      <alignment vertical="center" readingOrder="1"/>
    </xf>
    <xf numFmtId="0" fontId="28" fillId="0" borderId="21" xfId="0" applyFont="1" applyBorder="1" applyAlignment="1">
      <alignment vertical="center" readingOrder="1"/>
    </xf>
    <xf numFmtId="0" fontId="23" fillId="0" borderId="18" xfId="0" applyFont="1" applyBorder="1"/>
    <xf numFmtId="0" fontId="33" fillId="0" borderId="1" xfId="0" applyFont="1" applyBorder="1" applyAlignment="1">
      <alignment horizontal="left" vertical="center" readingOrder="1"/>
    </xf>
    <xf numFmtId="0" fontId="37" fillId="0" borderId="14" xfId="0" applyFont="1" applyBorder="1"/>
    <xf numFmtId="0" fontId="37" fillId="0" borderId="17" xfId="0" applyFont="1" applyBorder="1"/>
    <xf numFmtId="0" fontId="31" fillId="0" borderId="21" xfId="0" applyFont="1" applyBorder="1"/>
    <xf numFmtId="0" fontId="23" fillId="0" borderId="0" xfId="0" applyFont="1"/>
    <xf numFmtId="0" fontId="38" fillId="0" borderId="0" xfId="6" applyFont="1" applyBorder="1" applyAlignment="1">
      <alignment vertical="center"/>
    </xf>
    <xf numFmtId="0" fontId="23" fillId="0" borderId="0" xfId="0" applyFont="1" applyAlignment="1">
      <alignment vertical="center" wrapText="1" readingOrder="1"/>
    </xf>
    <xf numFmtId="0" fontId="31" fillId="0" borderId="21" xfId="0" applyFont="1" applyBorder="1" applyAlignment="1">
      <alignment vertical="center" wrapText="1" readingOrder="1"/>
    </xf>
    <xf numFmtId="0" fontId="38" fillId="0" borderId="0" xfId="6" applyFont="1" applyFill="1" applyAlignment="1">
      <alignment vertical="center"/>
    </xf>
    <xf numFmtId="0" fontId="39" fillId="0" borderId="21" xfId="0" applyFont="1" applyBorder="1" applyAlignment="1">
      <alignment vertical="center" wrapText="1" readingOrder="1"/>
    </xf>
    <xf numFmtId="0" fontId="23" fillId="0" borderId="19" xfId="0" applyFont="1" applyBorder="1"/>
    <xf numFmtId="0" fontId="40" fillId="0" borderId="0" xfId="0" applyFont="1"/>
    <xf numFmtId="0" fontId="18" fillId="0" borderId="0" xfId="0" applyFont="1" applyAlignment="1">
      <alignment horizontal="center" vertical="top" wrapText="1"/>
    </xf>
    <xf numFmtId="0" fontId="0" fillId="0" borderId="0" xfId="0" applyAlignment="1">
      <alignment horizontal="left" vertical="top" wrapText="1"/>
    </xf>
    <xf numFmtId="0" fontId="18" fillId="0" borderId="0" xfId="0" applyFont="1" applyAlignment="1">
      <alignment horizontal="center" vertical="center" wrapText="1"/>
    </xf>
    <xf numFmtId="0" fontId="26" fillId="2" borderId="1" xfId="0" applyFont="1" applyFill="1" applyBorder="1" applyAlignment="1">
      <alignment horizontal="center" vertical="center" wrapText="1"/>
    </xf>
    <xf numFmtId="0" fontId="24" fillId="0" borderId="0" xfId="0" applyFont="1" applyAlignment="1">
      <alignment horizontal="left" vertical="center" wrapText="1" readingOrder="1"/>
    </xf>
    <xf numFmtId="0" fontId="20" fillId="11" borderId="0" xfId="0" applyFont="1" applyFill="1" applyAlignment="1">
      <alignment horizontal="center" vertical="center" wrapText="1"/>
    </xf>
    <xf numFmtId="0" fontId="21" fillId="0" borderId="0" xfId="0" quotePrefix="1" applyFont="1" applyAlignment="1">
      <alignment horizontal="center"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0" fillId="0" borderId="14" xfId="0" applyFont="1" applyBorder="1" applyAlignment="1">
      <alignment horizontal="left" vertical="center" wrapText="1"/>
    </xf>
    <xf numFmtId="0" fontId="20" fillId="0" borderId="17" xfId="0" applyFont="1" applyBorder="1" applyAlignment="1">
      <alignment horizontal="left" vertical="center" wrapText="1"/>
    </xf>
    <xf numFmtId="0" fontId="31" fillId="0" borderId="11" xfId="0" applyFont="1" applyBorder="1" applyAlignment="1">
      <alignment horizontal="left" vertical="center" wrapText="1"/>
    </xf>
    <xf numFmtId="0" fontId="31" fillId="0" borderId="19" xfId="0" applyFont="1" applyBorder="1" applyAlignment="1">
      <alignment horizontal="left" vertical="center" wrapText="1"/>
    </xf>
    <xf numFmtId="0" fontId="23" fillId="0" borderId="11" xfId="0" applyFont="1" applyBorder="1" applyAlignment="1">
      <alignment horizontal="left" vertical="center" wrapText="1" readingOrder="1"/>
    </xf>
    <xf numFmtId="0" fontId="23" fillId="0" borderId="19" xfId="0" applyFont="1" applyBorder="1" applyAlignment="1">
      <alignment horizontal="left" vertical="center" wrapText="1" readingOrder="1"/>
    </xf>
    <xf numFmtId="0" fontId="18" fillId="0" borderId="22" xfId="0" applyFont="1" applyBorder="1" applyAlignment="1">
      <alignment horizontal="left" vertical="center" wrapText="1"/>
    </xf>
    <xf numFmtId="0" fontId="18" fillId="0" borderId="23" xfId="0" applyFont="1"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2" fillId="0" borderId="1" xfId="0" applyFont="1" applyBorder="1" applyAlignment="1">
      <alignment horizontal="center" vertical="center"/>
    </xf>
    <xf numFmtId="0" fontId="2" fillId="0" borderId="1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2" xfId="0" applyFont="1" applyBorder="1" applyAlignment="1">
      <alignment horizontal="center" vertical="center" wrapText="1"/>
    </xf>
    <xf numFmtId="0" fontId="6" fillId="3" borderId="7" xfId="0" applyFont="1" applyFill="1" applyBorder="1" applyAlignment="1">
      <alignment horizontal="center"/>
    </xf>
  </cellXfs>
  <cellStyles count="7">
    <cellStyle name="Currency" xfId="1" builtinId="4"/>
    <cellStyle name="Hyperlink" xfId="6" builtinId="8"/>
    <cellStyle name="Input" xfId="5" builtinId="20"/>
    <cellStyle name="Normal" xfId="0" builtinId="0"/>
    <cellStyle name="Normal 2 2 2 2" xfId="3" xr:uid="{39B40E1D-C84B-4E8C-A773-792C49192C99}"/>
    <cellStyle name="Normal 3 2" xfId="4" xr:uid="{12F490E2-E0B1-4299-A058-DEB3AF29B659}"/>
    <cellStyle name="Percent" xfId="2" builtinId="5"/>
  </cellStyles>
  <dxfs count="1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colors>
    <mruColors>
      <color rgb="FFFFCD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powerPivotData" Target="model/item.data"/><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backgroundRefresh="0" connectionId="1" xr16:uid="{17FBEEAB-C570-4959-8F9D-D66CC47650FB}" autoFormatId="16" applyNumberFormats="0" applyBorderFormats="0" applyFontFormats="0" applyPatternFormats="0" applyAlignmentFormats="0" applyWidthHeightFormats="0">
  <queryTableRefresh nextId="19">
    <queryTableFields count="13">
      <queryTableField id="1" name="DRS_ID" tableColumnId="1"/>
      <queryTableField id="2" name="CCDDD" tableColumnId="2"/>
      <queryTableField id="3" name="OrganizationName" tableColumnId="3"/>
      <queryTableField id="4" name="PlanKey" tableColumnId="4"/>
      <queryTableField id="5" name="Compensation" tableColumnId="5"/>
      <queryTableField id="6" name="RTWSUB_Comp" tableColumnId="6"/>
      <queryTableField id="7" name="MemberContributions" tableColumnId="7"/>
      <queryTableField id="8" name="EmployerContributions" tableColumnId="8"/>
      <queryTableField id="14" name="AllocationPercent" tableColumnId="9"/>
      <queryTableField id="12" name="AdminFee" tableColumnId="12"/>
      <queryTableField id="10" name="UAALEmployerContributions" tableColumnId="10"/>
      <queryTableField id="15" name="UAALAllocationPercent" tableColumnId="11"/>
      <queryTableField id="13" name="PensionYear" tableColumnId="13"/>
    </queryTableFields>
  </queryTableRefresh>
  <extLst>
    <ext xmlns:x15="http://schemas.microsoft.com/office/spreadsheetml/2010/11/main" uri="{883FBD77-0823-4a55-B5E3-86C4891E6966}">
      <x15:queryTable sourceDataName="Query - PensionSummaryView(1)"/>
    </ext>
  </extLst>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2" connectionId="5" xr16:uid="{C9B95623-8FA2-45B7-9D6D-F9307E85AC25}" autoFormatId="16" applyNumberFormats="0" applyBorderFormats="0" applyFontFormats="0" applyPatternFormats="0" applyAlignmentFormats="0" applyWidthHeightFormats="0">
  <queryTableRefresh nextId="4">
    <queryTableFields count="3">
      <queryTableField id="1" name="SchoolYear" tableColumnId="1"/>
      <queryTableField id="2" name="Plan Key" tableColumnId="2"/>
      <queryTableField id="3" name="State Total" tableColumnId="3"/>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1" backgroundRefresh="0" connectionId="2" xr16:uid="{DDF31192-054C-48D7-BD14-26242CABAD0B}" autoFormatId="16" applyNumberFormats="0" applyBorderFormats="0" applyFontFormats="0" applyPatternFormats="0" applyAlignmentFormats="0" applyWidthHeightFormats="0">
  <queryTableRefresh nextId="5">
    <queryTableFields count="4">
      <queryTableField id="1" name="DRS_Id" tableColumnId="1"/>
      <queryTableField id="2" name="CCDDD" tableColumnId="2"/>
      <queryTableField id="3" name="District Name" tableColumnId="3"/>
      <queryTableField id="4" name="ESD" tableColumnId="4"/>
    </queryTableFields>
  </queryTableRefresh>
  <extLst>
    <ext xmlns:x15="http://schemas.microsoft.com/office/spreadsheetml/2010/11/main" uri="{883FBD77-0823-4a55-B5E3-86C4891E6966}">
      <x15:queryTable sourceDataName="Query - LU_Org"/>
    </ext>
  </extLst>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59D2429-CED3-4DBA-AA46-AB37F424345C}" name="PensionSummaryView_2" displayName="PensionSummaryView_2" ref="A1:M15343" tableType="queryTable" totalsRowShown="0">
  <autoFilter ref="A1:M15343" xr:uid="{259D2429-CED3-4DBA-AA46-AB37F424345C}">
    <filterColumn colId="12">
      <filters>
        <filter val="2025-2026"/>
      </filters>
    </filterColumn>
  </autoFilter>
  <sortState xmlns:xlrd2="http://schemas.microsoft.com/office/spreadsheetml/2017/richdata2" ref="A2:M15343">
    <sortCondition ref="M1:M15343"/>
  </sortState>
  <tableColumns count="13">
    <tableColumn id="1" xr3:uid="{83CC72D5-5AF1-4705-8395-FFDDCBCE7DBF}" uniqueName="1" name="DRS_ID" queryTableFieldId="1" dataDxfId="10"/>
    <tableColumn id="2" xr3:uid="{DEF13A8D-A6D0-4386-8FBE-4A3F9B441BE1}" uniqueName="2" name="CCDDD" queryTableFieldId="2" dataDxfId="9"/>
    <tableColumn id="3" xr3:uid="{98C786EE-6374-41E9-8F74-DD6A07590086}" uniqueName="3" name="OrganizationName" queryTableFieldId="3" dataDxfId="8"/>
    <tableColumn id="4" xr3:uid="{2643A14D-8097-40EF-B43F-CA1C8405BD95}" uniqueName="4" name="PlanKey" queryTableFieldId="4" dataDxfId="7"/>
    <tableColumn id="5" xr3:uid="{7D8B48EC-FBDD-4107-A63A-D8D8CD83133E}" uniqueName="5" name="Compensation" queryTableFieldId="5"/>
    <tableColumn id="6" xr3:uid="{0ED55507-7E53-48BA-8AA4-264B183E971C}" uniqueName="6" name="RTWSUB_Comp" queryTableFieldId="6"/>
    <tableColumn id="7" xr3:uid="{067F9FFF-B372-4303-8401-972B1D86AEAD}" uniqueName="7" name="MemberContributions" queryTableFieldId="7"/>
    <tableColumn id="8" xr3:uid="{F22D6EC1-11F4-4938-BE6D-E2D65BFA2984}" uniqueName="8" name="EmployerContributions" queryTableFieldId="8"/>
    <tableColumn id="9" xr3:uid="{1CED8BDF-4F1A-464E-8914-4B3AC6E4D6CC}" uniqueName="9" name="AllocationPercent" queryTableFieldId="14"/>
    <tableColumn id="12" xr3:uid="{8E3F8F9B-3A17-4F31-90F7-BA091E67E1E8}" uniqueName="12" name="AdminFee" queryTableFieldId="12"/>
    <tableColumn id="10" xr3:uid="{1527A3D2-0AFE-4654-B5DF-4E91C4D66062}" uniqueName="10" name="UAALEmployerContributions" queryTableFieldId="10"/>
    <tableColumn id="11" xr3:uid="{CC38F0FF-5B0B-464B-B92D-8B7C31878173}" uniqueName="11" name="UAALAllocationPercent" queryTableFieldId="15"/>
    <tableColumn id="13" xr3:uid="{D1A9A9F5-DA3D-49AB-99C9-C505B8C5B03D}" uniqueName="13" name="PensionYear" queryTableFieldId="13" dataDxfId="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934E692-B0B0-4348-B1E8-312F1DD97957}" name="PensionStateTotals" displayName="PensionStateTotals" ref="A1:C71" tableType="queryTable" totalsRowShown="0">
  <autoFilter ref="A1:C71" xr:uid="{1934E692-B0B0-4348-B1E8-312F1DD97957}">
    <filterColumn colId="0">
      <filters>
        <filter val="2025-2026"/>
      </filters>
    </filterColumn>
  </autoFilter>
  <tableColumns count="3">
    <tableColumn id="1" xr3:uid="{42EF8A92-4824-4849-84A0-C9D6B63E1934}" uniqueName="1" name="SchoolYear" queryTableFieldId="1" dataDxfId="5"/>
    <tableColumn id="2" xr3:uid="{1E9ABD85-E383-437A-8C98-1B36DB2F15E5}" uniqueName="2" name="Plan Key" queryTableFieldId="2" dataDxfId="4"/>
    <tableColumn id="3" xr3:uid="{C6B5CCFD-D244-4A1F-8B3C-CFF7389C07B2}" uniqueName="3" name="State Total" queryTableFieldId="3"/>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E371B5D-FDF5-4FB7-9173-FB9592715BA9}" name="LU_Org" displayName="LU_Org" ref="A1:D339" tableType="queryTable" totalsRowShown="0">
  <autoFilter ref="A1:D339" xr:uid="{DE371B5D-FDF5-4FB7-9173-FB9592715BA9}"/>
  <sortState xmlns:xlrd2="http://schemas.microsoft.com/office/spreadsheetml/2017/richdata2" ref="A2:D339">
    <sortCondition ref="B1:B339"/>
  </sortState>
  <tableColumns count="4">
    <tableColumn id="1" xr3:uid="{91EE5ED0-FEDE-4A3A-BF60-BE85E3ACE190}" uniqueName="1" name="DRS_Id" queryTableFieldId="1" dataDxfId="3"/>
    <tableColumn id="2" xr3:uid="{C7F81645-5A82-4264-9334-BF950C0C861C}" uniqueName="2" name="CCDDD" queryTableFieldId="2" dataDxfId="2"/>
    <tableColumn id="3" xr3:uid="{59C42A4C-01C5-4AC8-89FE-36F5A1EB804D}" uniqueName="3" name="District Name" queryTableFieldId="3" dataDxfId="1"/>
    <tableColumn id="4" xr3:uid="{EE1D3C9B-0918-44F6-B798-E9EA71D8FA0C}" uniqueName="4" name="ESD" queryTableFieldId="4" dataDxfId="0"/>
  </tableColumns>
  <tableStyleInfo name="TableStyleMedium7"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eportal.drs.wa.gov/Account/Login" TargetMode="External"/><Relationship Id="rId1" Type="http://schemas.openxmlformats.org/officeDocument/2006/relationships/hyperlink" Target="https://www.drs.wa.gov/employer/"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C1056-D161-4981-A6AE-F7E99D298E07}">
  <sheetPr>
    <tabColor rgb="FF00B050"/>
  </sheetPr>
  <dimension ref="B1:L38"/>
  <sheetViews>
    <sheetView tabSelected="1" workbookViewId="0">
      <selection activeCell="B2" sqref="B2:F2"/>
    </sheetView>
  </sheetViews>
  <sheetFormatPr defaultColWidth="9.140625" defaultRowHeight="15" x14ac:dyDescent="0.25"/>
  <cols>
    <col min="1" max="1" width="1.42578125" customWidth="1"/>
    <col min="2" max="2" width="10.85546875" customWidth="1"/>
    <col min="3" max="3" width="13.85546875" customWidth="1"/>
    <col min="4" max="4" width="8.85546875" customWidth="1"/>
    <col min="5" max="5" width="52.5703125" customWidth="1"/>
    <col min="6" max="6" width="8.140625" customWidth="1"/>
  </cols>
  <sheetData>
    <row r="1" spans="2:12" ht="20.25" x14ac:dyDescent="0.25">
      <c r="B1" s="66" t="s">
        <v>1099</v>
      </c>
      <c r="C1" s="66"/>
      <c r="D1" s="66"/>
      <c r="E1" s="66"/>
      <c r="F1" s="66"/>
    </row>
    <row r="2" spans="2:12" ht="6" customHeight="1" x14ac:dyDescent="0.25">
      <c r="B2" s="67"/>
      <c r="C2" s="68"/>
      <c r="D2" s="68"/>
      <c r="E2" s="68"/>
      <c r="F2" s="68"/>
    </row>
    <row r="3" spans="2:12" ht="43.15" customHeight="1" x14ac:dyDescent="0.25">
      <c r="B3" s="69" t="s">
        <v>1074</v>
      </c>
      <c r="C3" s="69"/>
      <c r="D3" s="69"/>
      <c r="E3" s="69"/>
      <c r="F3" s="69"/>
    </row>
    <row r="4" spans="2:12" ht="37.9" customHeight="1" x14ac:dyDescent="0.25">
      <c r="B4" s="69" t="s">
        <v>1075</v>
      </c>
      <c r="C4" s="69"/>
      <c r="D4" s="69"/>
      <c r="E4" s="69"/>
      <c r="F4" s="69"/>
    </row>
    <row r="5" spans="2:12" ht="48.6" customHeight="1" x14ac:dyDescent="0.25">
      <c r="B5" s="65" t="s">
        <v>1076</v>
      </c>
      <c r="C5" s="65"/>
      <c r="D5" s="65"/>
      <c r="E5" s="65"/>
      <c r="F5" s="65"/>
    </row>
    <row r="6" spans="2:12" ht="45" customHeight="1" thickBot="1" x14ac:dyDescent="0.3">
      <c r="B6" s="65" t="s">
        <v>1077</v>
      </c>
      <c r="C6" s="65"/>
      <c r="D6" s="65"/>
      <c r="E6" s="65"/>
      <c r="F6" s="65"/>
    </row>
    <row r="7" spans="2:12" ht="47.45" customHeight="1" x14ac:dyDescent="0.25">
      <c r="B7" s="64" t="s">
        <v>1100</v>
      </c>
      <c r="C7" s="70" t="s">
        <v>1103</v>
      </c>
      <c r="D7" s="70"/>
      <c r="E7" s="70"/>
      <c r="F7" s="71"/>
    </row>
    <row r="8" spans="2:12" ht="46.15" customHeight="1" thickBot="1" x14ac:dyDescent="0.3">
      <c r="B8" s="36"/>
      <c r="C8" s="72" t="s">
        <v>1078</v>
      </c>
      <c r="D8" s="72"/>
      <c r="E8" s="72"/>
      <c r="F8" s="73"/>
      <c r="J8" s="37"/>
      <c r="K8" s="37"/>
      <c r="L8" s="37"/>
    </row>
    <row r="9" spans="2:12" ht="25.5" x14ac:dyDescent="0.25">
      <c r="B9" s="38" t="s">
        <v>1079</v>
      </c>
      <c r="C9" s="39"/>
      <c r="D9" s="40"/>
      <c r="E9" s="40"/>
      <c r="F9" s="41"/>
      <c r="J9" s="37"/>
      <c r="K9" s="37"/>
      <c r="L9" s="37"/>
    </row>
    <row r="10" spans="2:12" ht="17.25" x14ac:dyDescent="0.3">
      <c r="B10" s="42"/>
      <c r="C10" s="43" t="s">
        <v>1080</v>
      </c>
      <c r="D10" s="44"/>
      <c r="E10" s="44"/>
      <c r="F10" s="45"/>
      <c r="J10" s="37"/>
      <c r="K10" s="37"/>
      <c r="L10" s="37"/>
    </row>
    <row r="11" spans="2:12" ht="17.25" x14ac:dyDescent="0.3">
      <c r="B11" s="42"/>
      <c r="C11" s="43" t="s">
        <v>1081</v>
      </c>
      <c r="D11" s="44"/>
      <c r="E11" s="44"/>
      <c r="F11" s="45"/>
      <c r="J11" s="37"/>
      <c r="K11" s="37"/>
      <c r="L11" s="37"/>
    </row>
    <row r="12" spans="2:12" ht="17.25" x14ac:dyDescent="0.3">
      <c r="B12" s="42"/>
      <c r="C12" s="43" t="s">
        <v>1082</v>
      </c>
      <c r="D12" s="44"/>
      <c r="E12" s="44"/>
      <c r="F12" s="45"/>
      <c r="J12" s="37"/>
      <c r="K12" s="37"/>
      <c r="L12" s="37"/>
    </row>
    <row r="13" spans="2:12" ht="17.25" x14ac:dyDescent="0.3">
      <c r="B13" s="42"/>
      <c r="C13" s="43" t="s">
        <v>1083</v>
      </c>
      <c r="D13" s="44"/>
      <c r="E13" s="44"/>
      <c r="F13" s="45"/>
      <c r="J13" s="37"/>
      <c r="K13" s="37"/>
      <c r="L13" s="37"/>
    </row>
    <row r="14" spans="2:12" ht="20.25" x14ac:dyDescent="0.3">
      <c r="B14" s="42"/>
      <c r="C14" s="46" t="s">
        <v>1084</v>
      </c>
      <c r="D14" s="46"/>
      <c r="E14" s="46"/>
      <c r="F14" s="47"/>
      <c r="J14" s="37"/>
      <c r="K14" s="37"/>
      <c r="L14" s="37"/>
    </row>
    <row r="15" spans="2:12" ht="49.15" customHeight="1" thickBot="1" x14ac:dyDescent="0.35">
      <c r="B15" s="48"/>
      <c r="C15" s="74" t="s">
        <v>1101</v>
      </c>
      <c r="D15" s="74"/>
      <c r="E15" s="74"/>
      <c r="F15" s="75"/>
      <c r="J15" s="37"/>
      <c r="K15" s="37"/>
      <c r="L15" s="37"/>
    </row>
    <row r="16" spans="2:12" ht="26.25" x14ac:dyDescent="0.45">
      <c r="B16" s="49" t="s">
        <v>1085</v>
      </c>
      <c r="C16" s="39"/>
      <c r="D16" s="50"/>
      <c r="E16" s="50"/>
      <c r="F16" s="51"/>
    </row>
    <row r="17" spans="2:11" ht="17.25" x14ac:dyDescent="0.3">
      <c r="B17" s="42"/>
      <c r="F17" s="52"/>
      <c r="K17" t="s">
        <v>1086</v>
      </c>
    </row>
    <row r="18" spans="2:11" ht="17.25" x14ac:dyDescent="0.3">
      <c r="B18" s="42"/>
      <c r="C18" s="43" t="s">
        <v>1087</v>
      </c>
      <c r="D18" s="53"/>
      <c r="E18" s="54" t="s">
        <v>1088</v>
      </c>
      <c r="F18" s="52"/>
    </row>
    <row r="19" spans="2:11" ht="17.25" x14ac:dyDescent="0.3">
      <c r="B19" s="42"/>
      <c r="C19" s="43" t="s">
        <v>1089</v>
      </c>
      <c r="D19" s="55"/>
      <c r="E19" s="55"/>
      <c r="F19" s="56"/>
      <c r="H19" s="53"/>
    </row>
    <row r="20" spans="2:11" ht="25.5" x14ac:dyDescent="0.3">
      <c r="B20" s="42"/>
      <c r="C20" s="55"/>
      <c r="D20" s="55"/>
      <c r="E20" s="57" t="s">
        <v>1090</v>
      </c>
      <c r="F20" s="58"/>
      <c r="I20" t="s">
        <v>1086</v>
      </c>
    </row>
    <row r="21" spans="2:11" ht="90.6" customHeight="1" thickBot="1" x14ac:dyDescent="0.35">
      <c r="B21" s="48"/>
      <c r="C21" s="74" t="s">
        <v>1091</v>
      </c>
      <c r="D21" s="74"/>
      <c r="E21" s="74"/>
      <c r="F21" s="59"/>
    </row>
    <row r="22" spans="2:11" ht="36.75" customHeight="1" x14ac:dyDescent="0.25"/>
    <row r="24" spans="2:11" x14ac:dyDescent="0.25">
      <c r="K24" s="60"/>
    </row>
    <row r="27" spans="2:11" ht="48.75" customHeight="1" x14ac:dyDescent="0.25"/>
    <row r="28" spans="2:11" ht="17.25" customHeight="1" x14ac:dyDescent="0.25"/>
    <row r="31" spans="2:11" ht="15" hidden="1" customHeight="1" x14ac:dyDescent="0.25">
      <c r="B31" s="61"/>
      <c r="C31" s="76" t="s">
        <v>1092</v>
      </c>
      <c r="D31" s="77"/>
      <c r="E31" s="78" t="s">
        <v>1093</v>
      </c>
      <c r="F31" s="79"/>
    </row>
    <row r="32" spans="2:11" ht="115.5" hidden="1" customHeight="1" x14ac:dyDescent="0.25">
      <c r="B32" s="61"/>
      <c r="C32" s="62"/>
      <c r="D32" s="78" t="s">
        <v>1094</v>
      </c>
      <c r="E32" s="80"/>
      <c r="F32" s="79"/>
    </row>
    <row r="33" spans="2:6" ht="90.75" hidden="1" customHeight="1" x14ac:dyDescent="0.25">
      <c r="B33" s="63"/>
      <c r="D33" s="78" t="s">
        <v>1095</v>
      </c>
      <c r="E33" s="80"/>
      <c r="F33" s="79"/>
    </row>
    <row r="34" spans="2:6" ht="156" hidden="1" customHeight="1" x14ac:dyDescent="0.25">
      <c r="B34" s="63"/>
      <c r="D34" s="78" t="s">
        <v>1096</v>
      </c>
      <c r="E34" s="80"/>
      <c r="F34" s="79"/>
    </row>
    <row r="35" spans="2:6" ht="125.25" hidden="1" customHeight="1" x14ac:dyDescent="0.25">
      <c r="B35" s="63"/>
      <c r="D35" s="78" t="s">
        <v>1097</v>
      </c>
      <c r="E35" s="80"/>
      <c r="F35" s="79"/>
    </row>
    <row r="36" spans="2:6" ht="39" hidden="1" customHeight="1" x14ac:dyDescent="0.25">
      <c r="B36" s="63"/>
      <c r="D36" s="78" t="s">
        <v>1098</v>
      </c>
      <c r="E36" s="80"/>
      <c r="F36" s="79"/>
    </row>
    <row r="37" spans="2:6" ht="125.25" hidden="1" customHeight="1" x14ac:dyDescent="0.25"/>
    <row r="38" spans="2:6" hidden="1" x14ac:dyDescent="0.25"/>
  </sheetData>
  <mergeCells count="17">
    <mergeCell ref="D32:F32"/>
    <mergeCell ref="D33:F33"/>
    <mergeCell ref="D34:F34"/>
    <mergeCell ref="D35:F35"/>
    <mergeCell ref="D36:F36"/>
    <mergeCell ref="C7:F7"/>
    <mergeCell ref="C8:F8"/>
    <mergeCell ref="C15:F15"/>
    <mergeCell ref="C21:E21"/>
    <mergeCell ref="C31:D31"/>
    <mergeCell ref="E31:F31"/>
    <mergeCell ref="B6:F6"/>
    <mergeCell ref="B1:F1"/>
    <mergeCell ref="B2:F2"/>
    <mergeCell ref="B3:F3"/>
    <mergeCell ref="B4:F4"/>
    <mergeCell ref="B5:F5"/>
  </mergeCells>
  <hyperlinks>
    <hyperlink ref="E18" r:id="rId1" xr:uid="{57E63EB9-224C-428F-92D3-3FE21AC334A1}"/>
    <hyperlink ref="E20" r:id="rId2" xr:uid="{12222DF6-1BCE-4B83-83E5-92148B1F59C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97F91-F283-485F-9922-061CE5A4582B}">
  <sheetPr>
    <tabColor rgb="FFFFFF00"/>
  </sheetPr>
  <dimension ref="A2:H38"/>
  <sheetViews>
    <sheetView topLeftCell="A2" workbookViewId="0">
      <selection activeCell="N8" sqref="N8"/>
    </sheetView>
  </sheetViews>
  <sheetFormatPr defaultRowHeight="15" x14ac:dyDescent="0.25"/>
  <cols>
    <col min="1" max="1" width="25.7109375" customWidth="1"/>
    <col min="2" max="2" width="14.85546875" customWidth="1"/>
    <col min="3" max="3" width="17" customWidth="1"/>
    <col min="4" max="4" width="17.140625" customWidth="1"/>
    <col min="5" max="5" width="17" customWidth="1"/>
    <col min="6" max="6" width="15.85546875" customWidth="1"/>
    <col min="7" max="7" width="16.140625" customWidth="1"/>
    <col min="8" max="8" width="16.85546875" customWidth="1"/>
  </cols>
  <sheetData>
    <row r="2" spans="1:8" ht="18.75" x14ac:dyDescent="0.3">
      <c r="A2" s="26" t="s">
        <v>1027</v>
      </c>
      <c r="B2" s="26"/>
      <c r="C2" s="29" t="s">
        <v>1068</v>
      </c>
    </row>
    <row r="3" spans="1:8" ht="18.75" x14ac:dyDescent="0.3">
      <c r="A3" s="26" t="s">
        <v>1026</v>
      </c>
      <c r="B3" s="26"/>
      <c r="C3" s="29" t="str">
        <f>TEXT(_xlfn.NUMBERVALUE(LEFT(CurrentYear,4)-1),0)&amp;"-"&amp;TEXT(_xlfn.NUMBERVALUE(RIGHT(CurrentYear,4)-1),0)</f>
        <v>2024-2025</v>
      </c>
    </row>
    <row r="5" spans="1:8" ht="15.75" thickBot="1" x14ac:dyDescent="0.3"/>
    <row r="6" spans="1:8" ht="24" customHeight="1" thickBot="1" x14ac:dyDescent="0.3">
      <c r="A6" s="81" t="str">
        <f>RIGHT(CurrentYear,4)&amp; " Pension Reporting Tool"</f>
        <v>2026 Pension Reporting Tool</v>
      </c>
      <c r="B6" s="82"/>
      <c r="C6" s="83"/>
      <c r="D6" s="83"/>
      <c r="E6" s="83"/>
      <c r="F6" s="83"/>
      <c r="G6" s="83"/>
      <c r="H6" s="84"/>
    </row>
    <row r="7" spans="1:8" ht="15" customHeight="1" x14ac:dyDescent="0.25">
      <c r="A7" s="85" t="s">
        <v>1102</v>
      </c>
      <c r="B7" s="34"/>
      <c r="C7" s="87" t="str">
        <f>VLOOKUP($A$9,LU_Org!$B$1:$D$339,2,FALSE)</f>
        <v>Paterson School District</v>
      </c>
      <c r="D7" s="87"/>
      <c r="E7" s="87"/>
      <c r="F7" s="87"/>
      <c r="G7" s="90"/>
      <c r="H7" s="93" t="s">
        <v>992</v>
      </c>
    </row>
    <row r="8" spans="1:8" ht="35.25" customHeight="1" x14ac:dyDescent="0.25">
      <c r="A8" s="86"/>
      <c r="B8" s="34"/>
      <c r="C8" s="88"/>
      <c r="D8" s="88"/>
      <c r="E8" s="88"/>
      <c r="F8" s="88"/>
      <c r="G8" s="91"/>
      <c r="H8" s="93"/>
    </row>
    <row r="9" spans="1:8" ht="43.5" customHeight="1" thickBot="1" x14ac:dyDescent="0.3">
      <c r="A9" s="27" t="s">
        <v>428</v>
      </c>
      <c r="B9" s="35"/>
      <c r="C9" s="89"/>
      <c r="D9" s="89"/>
      <c r="E9" s="89"/>
      <c r="F9" s="89"/>
      <c r="G9" s="92"/>
      <c r="H9" s="28" t="str">
        <f>VLOOKUP($A$9,LU_Org!$B$1:$D$339,3,FALSE)</f>
        <v>Educational Service District 123</v>
      </c>
    </row>
    <row r="10" spans="1:8" ht="18" customHeight="1" x14ac:dyDescent="0.25">
      <c r="A10" s="3"/>
      <c r="B10" s="1"/>
      <c r="C10" s="1"/>
      <c r="D10" s="1"/>
      <c r="E10" s="1"/>
      <c r="F10" s="1"/>
      <c r="G10" s="2"/>
    </row>
    <row r="11" spans="1:8" ht="18" customHeight="1" x14ac:dyDescent="0.25">
      <c r="A11" s="5" t="s">
        <v>999</v>
      </c>
    </row>
    <row r="12" spans="1:8" ht="18" customHeight="1" x14ac:dyDescent="0.25">
      <c r="A12" s="6"/>
      <c r="G12" s="7"/>
    </row>
    <row r="13" spans="1:8" ht="37.5" customHeight="1" x14ac:dyDescent="0.25">
      <c r="A13" s="8">
        <v>45107</v>
      </c>
      <c r="B13" s="30" t="s">
        <v>995</v>
      </c>
      <c r="C13" s="4" t="s">
        <v>996</v>
      </c>
      <c r="D13" s="4" t="s">
        <v>994</v>
      </c>
      <c r="E13" s="4" t="s">
        <v>993</v>
      </c>
      <c r="F13" s="4" t="s">
        <v>997</v>
      </c>
      <c r="G13" s="4" t="s">
        <v>1000</v>
      </c>
    </row>
    <row r="14" spans="1:8" ht="60" customHeight="1" x14ac:dyDescent="0.25">
      <c r="A14" s="9" t="s">
        <v>1001</v>
      </c>
      <c r="B14" s="10" cm="1">
        <f t="array" ref="B14">_xlfn._xlws.FILTER(PensionStateTotals[State Total],(PensionStateTotals[SchoolYear]=$C$2)*(PensionStateTotals[Plan Key]=$B$13),0)</f>
        <v>9436865793.8999996</v>
      </c>
      <c r="C14" s="10" cm="1">
        <f t="array" ref="C14">_xlfn._xlws.FILTER(PensionStateTotals[State Total],(PensionStateTotals[SchoolYear]=$C$2)*(PensionStateTotals[Plan Key]=$C$13),0)</f>
        <v>721694215.85000002</v>
      </c>
      <c r="D14" s="10" cm="1">
        <f t="array" ref="D14">_xlfn._xlws.FILTER(PensionStateTotals[State Total],(PensionStateTotals[SchoolYear]=$C$2)*(PensionStateTotals[Plan Key]=$D$13),0)</f>
        <v>258585223.50999999</v>
      </c>
      <c r="E14" s="10" cm="1">
        <f t="array" ref="E14">_xlfn._xlws.FILTER(PensionStateTotals[State Total],(PensionStateTotals[SchoolYear]=$C$2)*(PensionStateTotals[Plan Key]=$E$13),0)</f>
        <v>22620231819.099998</v>
      </c>
      <c r="F14" s="10" cm="1">
        <f t="array" ref="F14">_xlfn._xlws.FILTER(PensionStateTotals[State Total],(PensionStateTotals[SchoolYear]=$C$2)*(PensionStateTotals[Plan Key]=$F$13),0)</f>
        <v>956012966.66999996</v>
      </c>
      <c r="G14" s="13"/>
    </row>
    <row r="15" spans="1:8" ht="30" x14ac:dyDescent="0.25">
      <c r="A15" s="11" t="s">
        <v>998</v>
      </c>
      <c r="B15" s="12" cm="1">
        <f t="array" ref="B15">_xlfn._xlws.FILTER(PensionSummaryView_2[EmployerContributions],(PensionSummaryView_2[CCDDD]=$A$9)*(PensionSummaryView_2[PlanKey]=$B$13)*(PensionSummaryView_2[PensionYear]=$C$2),0)+ _xlfn._xlws.FILTER(PensionSummaryView_2[UAALEmployerContributions],(PensionSummaryView_2[CCDDD]=$A$9)*(PensionSummaryView_2[PlanKey]=$B$13)*(PensionSummaryView_2[PensionYear]=$C$2),0)</f>
        <v>4174.4399999999996</v>
      </c>
      <c r="C15" s="32" cm="1">
        <f t="array" ref="C15">_xlfn._xlws.FILTER(PensionSummaryView_2[EmployerContributions],(PensionSummaryView_2[CCDDD]=$A$9)*(PensionSummaryView_2[PlanKey]=$C$13)*(PensionSummaryView_2[PensionYear]=$C$2),0)+ _xlfn._xlws.FILTER(PensionSummaryView_2[UAALEmployerContributions],(PensionSummaryView_2[CCDDD]=$A$9)*(PensionSummaryView_2[PlanKey]=$C$13)*(PensionSummaryView_2[PensionYear]=$C$2),0)</f>
        <v>90102.7</v>
      </c>
      <c r="D15" s="31" cm="1">
        <f t="array" ref="D15">_xlfn._xlws.FILTER(PensionSummaryView_2[EmployerContributions],(PensionSummaryView_2[CCDDD]=$A$9)*(PensionSummaryView_2[PlanKey]=$D$13)*(PensionSummaryView_2[PensionYear]=$C$2),0)+ _xlfn._xlws.FILTER(PensionSummaryView_2[UAALEmployerContributions],(PensionSummaryView_2[CCDDD]=$A$9)*(PensionSummaryView_2[PlanKey]=$D$13)*(PensionSummaryView_2[PensionYear]=$C$2),0)</f>
        <v>30697.34</v>
      </c>
      <c r="E15" s="22" cm="1">
        <f t="array" ref="E15">_xlfn._xlws.FILTER(PensionSummaryView_2[EmployerContributions],(PensionSummaryView_2[CCDDD]=$A$9)*(PensionSummaryView_2[PlanKey]=$E$13)*(PensionSummaryView_2[PensionYear]=$C$2),0)+ _xlfn._xlws.FILTER(PensionSummaryView_2[UAALEmployerContributions],(PensionSummaryView_2[CCDDD]=$A$9)*(PensionSummaryView_2[PlanKey]=E13)*(PensionSummaryView_2[PensionYear]=$C$2),0)</f>
        <v>1941.9</v>
      </c>
      <c r="F15" s="33" cm="1">
        <f t="array" ref="F15">_xlfn._xlws.FILTER(PensionSummaryView_2[EmployerContributions],(PensionSummaryView_2[CCDDD]=$A$9)*(PensionSummaryView_2[PlanKey]=$F$13)*(PensionSummaryView_2[PensionYear]=$C$2),0)+ _xlfn._xlws.FILTER(PensionSummaryView_2[UAALEmployerContributions],(PensionSummaryView_2[CCDDD]=$A$9)*(PensionSummaryView_2[PlanKey]=$F$13)*(PensionSummaryView_2[PensionYear]=$C$2),0)</f>
        <v>0</v>
      </c>
      <c r="G15" s="13">
        <f>SUM(B15:F15)</f>
        <v>126916.37999999999</v>
      </c>
    </row>
    <row r="16" spans="1:8" ht="30" x14ac:dyDescent="0.25">
      <c r="A16" s="11" t="s">
        <v>1002</v>
      </c>
      <c r="B16" s="14" cm="1">
        <f t="array" ref="B16">_xlfn._xlws.FILTER(PensionSummaryView_2[AllocationPercent],(PensionSummaryView_2[CCDDD]=$A$9)*(PensionSummaryView_2[PlanKey]=$B$13)*(PensionSummaryView_2[PensionYear]=$C$2),0)+ _xlfn._xlws.FILTER(PensionSummaryView_2[UAALAllocationPercent],(PensionSummaryView_2[CCDDD]=$A$9)*(PensionSummaryView_2[PlanKey]=$B$13)*(PensionSummaryView_2[PensionYear]=$C$2),0)</f>
        <v>4.4235449471988E-7</v>
      </c>
      <c r="C16" s="14" cm="1">
        <f t="array" ref="C16">_xlfn._xlws.FILTER(PensionSummaryView_2[AllocationPercent],(PensionSummaryView_2[CCDDD]=$A$9)*(PensionSummaryView_2[PlanKey]=$C$13)*(PensionSummaryView_2[PensionYear]=$C$2),0)+ _xlfn._xlws.FILTER(PensionSummaryView_2[UAALAllocationPercent],(PensionSummaryView_2[CCDDD]=$A$9)*(PensionSummaryView_2[PlanKey]=$C$13)*(PensionSummaryView_2[PensionYear]=$C$2),0)</f>
        <v>1.2484885983723515E-4</v>
      </c>
      <c r="D16" s="14" cm="1">
        <f t="array" ref="D16">_xlfn._xlws.FILTER(PensionSummaryView_2[AllocationPercent],(PensionSummaryView_2[CCDDD]=$A$9)*(PensionSummaryView_2[PlanKey]=$D$13)*(PensionSummaryView_2[PensionYear]=$C$2),0)+ _xlfn._xlws.FILTER(PensionSummaryView_2[UAALAllocationPercent],(PensionSummaryView_2[CCDDD]=$A$9)*(PensionSummaryView_2[PlanKey]=$D$13)*(PensionSummaryView_2[PensionYear]=$C$2),0)</f>
        <v>1.1871266108449106E-4</v>
      </c>
      <c r="E16" s="14" cm="1">
        <f t="array" ref="E16">_xlfn._xlws.FILTER(PensionSummaryView_2[AllocationPercent],(PensionSummaryView_2[CCDDD]=$A$9)*(PensionSummaryView_2[PlanKey]=$E$13)*(PensionSummaryView_2[PensionYear]=$C$2),0)+ _xlfn._xlws.FILTER(PensionSummaryView_2[UAALAllocationPercent],(PensionSummaryView_2[CCDDD]=$A$9)*(PensionSummaryView_2[PlanKey]=$E$13)*(PensionSummaryView_2[PensionYear]=$C$2),0)</f>
        <v>8.584792656104E-8</v>
      </c>
      <c r="F16" s="14" cm="1">
        <f t="array" ref="F16">_xlfn._xlws.FILTER(PensionSummaryView_2[AllocationPercent],(PensionSummaryView_2[CCDDD]=$A$9)*(PensionSummaryView_2[PlanKey]=$F$13)*(PensionSummaryView_2[PensionYear]=$C$2),0)+ _xlfn._xlws.FILTER(PensionSummaryView_2[UAALAllocationPercent],(PensionSummaryView_2[CCDDD]=$A$9)*(PensionSummaryView_2[PlanKey]=$F$13)*(PensionSummaryView_2[PensionYear]=$C$2),0)</f>
        <v>0</v>
      </c>
      <c r="G16" s="14"/>
    </row>
    <row r="17" spans="1:7" ht="15.75" x14ac:dyDescent="0.25">
      <c r="A17" s="15" t="s">
        <v>1003</v>
      </c>
      <c r="B17" s="16">
        <f>+B15/B14</f>
        <v>4.4235449471988487E-7</v>
      </c>
      <c r="C17" s="16">
        <f>+C15/C14</f>
        <v>1.2484885983723518E-4</v>
      </c>
      <c r="D17" s="16">
        <f>+D15/D14</f>
        <v>1.1871266108449106E-4</v>
      </c>
      <c r="E17" s="16">
        <f>+E15/E14</f>
        <v>8.5847926561048987E-8</v>
      </c>
      <c r="F17" s="16">
        <f>+F15/F14</f>
        <v>0</v>
      </c>
      <c r="G17" s="14"/>
    </row>
    <row r="18" spans="1:7" ht="30" x14ac:dyDescent="0.25">
      <c r="A18" s="11" t="s">
        <v>1004</v>
      </c>
      <c r="B18" s="17" cm="1">
        <f t="array" ref="B18">_xlfn._xlws.FILTER(PensionSummaryView_2[Compensation],(PensionSummaryView_2[PlanKey]='Comp&amp;cont'!$B$13)*(PensionSummaryView_2[CCDDD]='Comp&amp;cont'!$A$9)*( PensionSummaryView_2[PensionYear]=$C$2),0)</f>
        <v>0</v>
      </c>
      <c r="C18" s="17" cm="1">
        <f t="array" ref="C18">_xlfn._xlws.FILTER(PensionSummaryView_2[Compensation],(PensionSummaryView_2[PlanKey]='Comp&amp;cont'!$C$13)*(PensionSummaryView_2[CCDDD]='Comp&amp;cont'!$A$9)*( PensionSummaryView_2[PensionYear]=$C$2),0)</f>
        <v>1176999.06</v>
      </c>
      <c r="D18" s="17" cm="1">
        <f t="array" ref="D18">_xlfn._xlws.FILTER(PensionSummaryView_2[Compensation],(PensionSummaryView_2[PlanKey]='Comp&amp;cont'!$D$13)*(PensionSummaryView_2[CCDDD]='Comp&amp;cont'!$A$9)*( PensionSummaryView_2[PensionYear]=$C$2),0)</f>
        <v>436963.03</v>
      </c>
      <c r="E18" s="17" cm="1">
        <f t="array" ref="E18">_xlfn._xlws.FILTER(PensionSummaryView_2[Compensation],(PensionSummaryView_2[PlanKey]='Comp&amp;cont'!$E$13)*(PensionSummaryView_2[CCDDD]='Comp&amp;cont'!$A$9)*( PensionSummaryView_2[PensionYear]=$C$2),0)</f>
        <v>0</v>
      </c>
      <c r="F18" s="17" cm="1">
        <f t="array" ref="F18">_xlfn._xlws.FILTER(PensionSummaryView_2[Compensation],(PensionSummaryView_2[PlanKey]='Comp&amp;cont'!$F$13)*(PensionSummaryView_2[CCDDD]='Comp&amp;cont'!$A$9)*( PensionSummaryView_2[PensionYear]=$C$2),0)</f>
        <v>0</v>
      </c>
      <c r="G18" s="13">
        <f>SUM(B18:F18)</f>
        <v>1613962.09</v>
      </c>
    </row>
    <row r="19" spans="1:7" x14ac:dyDescent="0.25">
      <c r="A19" s="18"/>
      <c r="B19" s="7"/>
      <c r="C19" s="7"/>
      <c r="D19" s="7"/>
      <c r="E19" s="7"/>
      <c r="F19" s="7"/>
      <c r="G19" s="7"/>
    </row>
    <row r="20" spans="1:7" ht="18.75" customHeight="1" x14ac:dyDescent="0.25">
      <c r="A20" s="19"/>
      <c r="B20" s="4" t="s">
        <v>995</v>
      </c>
      <c r="C20" s="4" t="s">
        <v>996</v>
      </c>
      <c r="D20" s="4" t="s">
        <v>994</v>
      </c>
      <c r="E20" s="4" t="s">
        <v>993</v>
      </c>
      <c r="F20" s="4" t="s">
        <v>997</v>
      </c>
      <c r="G20" s="14"/>
    </row>
    <row r="21" spans="1:7" ht="18" customHeight="1" x14ac:dyDescent="0.25">
      <c r="A21" s="11" t="s">
        <v>1005</v>
      </c>
      <c r="B21" s="17">
        <f>$B$18</f>
        <v>0</v>
      </c>
      <c r="C21" s="17">
        <f>$C$18</f>
        <v>1176999.06</v>
      </c>
      <c r="D21" s="17">
        <f>$D$18</f>
        <v>436963.03</v>
      </c>
      <c r="E21" s="17">
        <f>$E$18</f>
        <v>0</v>
      </c>
      <c r="F21" s="17">
        <f>$F$18</f>
        <v>0</v>
      </c>
      <c r="G21" s="13">
        <f>SUM(B21:F21)</f>
        <v>1613962.09</v>
      </c>
    </row>
    <row r="22" spans="1:7" ht="18.75" customHeight="1" x14ac:dyDescent="0.25">
      <c r="A22" s="20" t="s">
        <v>1006</v>
      </c>
      <c r="B22" s="17" cm="1">
        <f t="array" ref="B22">_xlfn._xlws.FILTER(PensionSummaryView_2[RTWSUB_Comp],(PensionSummaryView_2[PlanKey]='Comp&amp;cont'!$B$13)*(PensionSummaryView_2[CCDDD]='Comp&amp;cont'!$A$9)*( PensionSummaryView_2[PensionYear]=$C$2),0)</f>
        <v>0</v>
      </c>
      <c r="C22" s="17" cm="1">
        <f t="array" ref="C22">_xlfn._xlws.FILTER(PensionSummaryView_2[RTWSUB_Comp],(PensionSummaryView_2[PlanKey]='Comp&amp;cont'!$C$13)*(PensionSummaryView_2[CCDDD]='Comp&amp;cont'!$A$9)*( PensionSummaryView_2[PensionYear]=$C$2),0)</f>
        <v>23520</v>
      </c>
      <c r="D22" s="17" cm="1">
        <f t="array" ref="D22">_xlfn._xlws.FILTER(PensionSummaryView_2[RTWSUB_Comp],(PensionSummaryView_2[PlanKey]='Comp&amp;cont'!$D$13)*(PensionSummaryView_2[CCDDD]='Comp&amp;cont'!$A$9)*( PensionSummaryView_2[PensionYear]=$C$2),0)</f>
        <v>0</v>
      </c>
      <c r="E22" s="17" cm="1">
        <f t="array" ref="E22">_xlfn._xlws.FILTER(PensionSummaryView_2[RTWSUB_Comp],(PensionSummaryView_2[PlanKey]='Comp&amp;cont'!$E$13)*(PensionSummaryView_2[CCDDD]='Comp&amp;cont'!$A$9)*( PensionSummaryView_2[PensionYear]=$C$2),0)</f>
        <v>0</v>
      </c>
      <c r="F22" s="17" cm="1">
        <f t="array" ref="F22">_xlfn._xlws.FILTER(PensionSummaryView_2[RTWSUB_Comp],(PensionSummaryView_2[PlanKey]='Comp&amp;cont'!$F$13)*(PensionSummaryView_2[CCDDD]='Comp&amp;cont'!$A$9)*( PensionSummaryView_2[PensionYear]=$C$2),0)</f>
        <v>0</v>
      </c>
      <c r="G22" s="13">
        <f>SUM(B22:F22)</f>
        <v>23520</v>
      </c>
    </row>
    <row r="23" spans="1:7" x14ac:dyDescent="0.25">
      <c r="A23" s="18"/>
      <c r="B23" s="7"/>
      <c r="C23" s="7"/>
      <c r="D23" s="7"/>
      <c r="E23" s="7"/>
      <c r="F23" s="7"/>
      <c r="G23" s="7"/>
    </row>
    <row r="24" spans="1:7" x14ac:dyDescent="0.25">
      <c r="A24" s="20" t="s">
        <v>1007</v>
      </c>
      <c r="B24" s="12" cm="1">
        <f t="array" ref="B24">IFERROR(_xlfn.CHOOSECOLS(_xlfn._xlws.FILTER(PensionSummaryView_2[],(PensionSummaryView_2[PlanKey]='Comp&amp;cont'!$B$13)*(PensionSummaryView_2[CCDDD]='Comp&amp;cont'!$A$9)*( PensionSummaryView_2[PensionYear]=$C$2)),8),0)</f>
        <v>0</v>
      </c>
      <c r="C24" s="32" cm="1">
        <f t="array" ref="C24">_xlfn._xlws.FILTER(PensionSummaryView_2[EmployerContributions],(PensionSummaryView_2[CCDDD]=$A$9)*(PensionSummaryView_2[PlanKey]=$C$13)*(PensionSummaryView_2[PensionYear]=$C$2),0)</f>
        <v>90102.7</v>
      </c>
      <c r="D24" s="31" cm="1">
        <f t="array" ref="D24">_xlfn._xlws.FILTER(PensionSummaryView_2[EmployerContributions],(PensionSummaryView_2[CCDDD]=$A$9)*(PensionSummaryView_2[PlanKey]=$D$13)*(PensionSummaryView_2[PensionYear]=$C$2),0)</f>
        <v>30697.34</v>
      </c>
      <c r="E24" s="22" cm="1">
        <f t="array" ref="E24">IFERROR(_xlfn.CHOOSECOLS(_xlfn._xlws.FILTER(PensionSummaryView_2[],(PensionSummaryView_2[PlanKey]='Comp&amp;cont'!$E$13)*(PensionSummaryView_2[CCDDD]='Comp&amp;cont'!$A$9)*( PensionSummaryView_2[PensionYear]=$C$2)),8),0)</f>
        <v>0</v>
      </c>
      <c r="F24" s="33" cm="1">
        <f t="array" ref="F24">IFERROR(_xlfn.CHOOSECOLS(_xlfn._xlws.FILTER(PensionSummaryView_2[],(PensionSummaryView_2[PlanKey]='Comp&amp;cont'!$F$13)*(PensionSummaryView_2[CCDDD]='Comp&amp;cont'!$A$9)*( PensionSummaryView_2[PensionYear]=$C$2)),8),0)</f>
        <v>0</v>
      </c>
      <c r="G24" s="13">
        <f>SUM(B24:F24)</f>
        <v>120800.04</v>
      </c>
    </row>
    <row r="25" spans="1:7" ht="30" x14ac:dyDescent="0.25">
      <c r="A25" s="20" t="s">
        <v>1008</v>
      </c>
      <c r="B25" s="23"/>
      <c r="C25" s="21">
        <f>B15-B24</f>
        <v>4174.4399999999996</v>
      </c>
      <c r="D25" s="22">
        <f>E15-E24</f>
        <v>1941.9</v>
      </c>
      <c r="E25" s="23"/>
      <c r="F25" s="22"/>
      <c r="G25" s="13">
        <f>SUM(B25:F25)</f>
        <v>6116.34</v>
      </c>
    </row>
    <row r="26" spans="1:7" x14ac:dyDescent="0.25">
      <c r="A26" s="18"/>
      <c r="B26" s="7"/>
      <c r="C26" s="7"/>
      <c r="D26" s="7"/>
      <c r="E26" s="7"/>
      <c r="F26" s="7"/>
      <c r="G26" s="7"/>
    </row>
    <row r="27" spans="1:7" x14ac:dyDescent="0.25">
      <c r="A27" s="20" t="s">
        <v>1009</v>
      </c>
      <c r="B27" s="23" cm="1">
        <f t="array" ref="B27">_xlfn._xlws.FILTER(PensionSummaryView_2[MemberContributions],(PensionSummaryView_2[PlanKey]='Comp&amp;cont'!$B$13)*(PensionSummaryView_2[CCDDD]='Comp&amp;cont'!$A$9)*( PensionSummaryView_2[PensionYear]=$C$2),0)</f>
        <v>0</v>
      </c>
      <c r="C27" s="23" cm="1">
        <f t="array" ref="C27">_xlfn._xlws.FILTER(PensionSummaryView_2[MemberContributions],(PensionSummaryView_2[PlanKey]='Comp&amp;cont'!$C$13)*(PensionSummaryView_2[CCDDD]='Comp&amp;cont'!$A$9)*( PensionSummaryView_2[PensionYear]=$C$2),0)</f>
        <v>98086.7</v>
      </c>
      <c r="D27" s="23" cm="1">
        <f t="array" ref="D27">_xlfn._xlws.FILTER(PensionSummaryView_2[MemberContributions],(PensionSummaryView_2[PlanKey]='Comp&amp;cont'!$D$13)*(PensionSummaryView_2[CCDDD]='Comp&amp;cont'!$A$9)*( PensionSummaryView_2[PensionYear]=$C$2),0)</f>
        <v>32882.82</v>
      </c>
      <c r="E27" s="23" cm="1">
        <f t="array" ref="E27">_xlfn._xlws.FILTER(PensionSummaryView_2[MemberContributions],(PensionSummaryView_2[PlanKey]='Comp&amp;cont'!$E$13)*(PensionSummaryView_2[CCDDD]='Comp&amp;cont'!$A$9)*( PensionSummaryView_2[PensionYear]=$C$2),0)</f>
        <v>0</v>
      </c>
      <c r="F27" s="23" cm="1">
        <f t="array" ref="F27">_xlfn._xlws.FILTER(PensionSummaryView_2[MemberContributions],(PensionSummaryView_2[PlanKey]='Comp&amp;cont'!$F$13)*(PensionSummaryView_2[CCDDD]='Comp&amp;cont'!$A$9)*( PensionSummaryView_2[PensionYear]=$C$2),0)</f>
        <v>0</v>
      </c>
      <c r="G27" s="13">
        <f>SUM(B27:F27)</f>
        <v>130969.51999999999</v>
      </c>
    </row>
    <row r="28" spans="1:7" x14ac:dyDescent="0.25">
      <c r="A28" s="20" t="s">
        <v>1010</v>
      </c>
      <c r="B28" s="23" cm="1">
        <f t="array" ref="B28">_xlfn._xlws.FILTER(PensionSummaryView_2[AdminFee],(PensionSummaryView_2[PlanKey]='Comp&amp;cont'!$B$13)*(PensionSummaryView_2[CCDDD]='Comp&amp;cont'!$A$9)*( PensionSummaryView_2[PensionYear]=$C$2),0)</f>
        <v>0</v>
      </c>
      <c r="C28" s="23" cm="1">
        <f t="array" ref="C28">_xlfn._xlws.FILTER(PensionSummaryView_2[AdminFee],(PensionSummaryView_2[PlanKey]='Comp&amp;cont'!$C$13)*(PensionSummaryView_2[CCDDD]='Comp&amp;cont'!$A$9)*( PensionSummaryView_2[PensionYear]=$C$2),0)</f>
        <v>2353.86</v>
      </c>
      <c r="D28" s="23" cm="1">
        <f t="array" ref="D28">_xlfn._xlws.FILTER(PensionSummaryView_2[AdminFee],(PensionSummaryView_2[PlanKey]='Comp&amp;cont'!$D$13)*(PensionSummaryView_2[CCDDD]='Comp&amp;cont'!$A$9)*( PensionSummaryView_2[PensionYear]=$C$2),0)</f>
        <v>873.81</v>
      </c>
      <c r="E28" s="23" cm="1">
        <f t="array" ref="E28">_xlfn._xlws.FILTER(PensionSummaryView_2[AdminFee],(PensionSummaryView_2[PlanKey]='Comp&amp;cont'!$E$13)*(PensionSummaryView_2[CCDDD]='Comp&amp;cont'!$A$9)*( PensionSummaryView_2[PensionYear]=$C$2),0)</f>
        <v>0</v>
      </c>
      <c r="F28" s="23" cm="1">
        <f t="array" ref="F28">_xlfn._xlws.FILTER(PensionSummaryView_2[AdminFee],(PensionSummaryView_2[PlanKey]='Comp&amp;cont'!$F$13)*(PensionSummaryView_2[CCDDD]='Comp&amp;cont'!$A$9)*( PensionSummaryView_2[PensionYear]=$C$2),0)</f>
        <v>0</v>
      </c>
      <c r="G28" s="13">
        <f>SUM(B28:F28)</f>
        <v>3227.67</v>
      </c>
    </row>
    <row r="29" spans="1:7" ht="30" x14ac:dyDescent="0.25">
      <c r="A29" s="20" t="s">
        <v>1011</v>
      </c>
      <c r="B29" s="23"/>
      <c r="C29" s="23"/>
      <c r="D29" s="23"/>
      <c r="E29" s="23"/>
      <c r="F29" s="23"/>
      <c r="G29" s="13">
        <f>SUM(B29:F29)</f>
        <v>0</v>
      </c>
    </row>
    <row r="30" spans="1:7" x14ac:dyDescent="0.25">
      <c r="A30" s="20" t="s">
        <v>1012</v>
      </c>
      <c r="B30" s="23"/>
      <c r="C30" s="23"/>
      <c r="D30" s="23"/>
      <c r="E30" s="23"/>
      <c r="F30" s="23"/>
      <c r="G30" s="13">
        <f>SUM(B30:F30)</f>
        <v>0</v>
      </c>
    </row>
    <row r="31" spans="1:7" x14ac:dyDescent="0.25">
      <c r="A31" s="18"/>
      <c r="B31" s="7"/>
      <c r="C31" s="7"/>
      <c r="D31" s="7"/>
      <c r="E31" s="7"/>
      <c r="F31" s="7"/>
      <c r="G31" s="7"/>
    </row>
    <row r="32" spans="1:7" x14ac:dyDescent="0.25">
      <c r="A32" s="20" t="s">
        <v>1013</v>
      </c>
      <c r="B32" s="24">
        <f>SUM(B24:B30)</f>
        <v>0</v>
      </c>
      <c r="C32" s="24">
        <f>SUM(C24:C30)</f>
        <v>194717.69999999998</v>
      </c>
      <c r="D32" s="24">
        <f>SUM(D24:D30)</f>
        <v>66395.87</v>
      </c>
      <c r="E32" s="24">
        <f>SUM(E24:E30)</f>
        <v>0</v>
      </c>
      <c r="F32" s="24">
        <f>SUM(F24:F30)</f>
        <v>0</v>
      </c>
      <c r="G32" s="13">
        <f>SUM(B32:F32)</f>
        <v>261113.56999999998</v>
      </c>
    </row>
    <row r="35" spans="1:7" ht="18.75" x14ac:dyDescent="0.25">
      <c r="B35" s="4" t="s">
        <v>995</v>
      </c>
      <c r="C35" s="4" t="s">
        <v>996</v>
      </c>
      <c r="D35" s="4" t="s">
        <v>994</v>
      </c>
      <c r="E35" s="4" t="s">
        <v>993</v>
      </c>
      <c r="F35" s="4" t="s">
        <v>997</v>
      </c>
      <c r="G35" s="4" t="s">
        <v>1000</v>
      </c>
    </row>
    <row r="36" spans="1:7" ht="30" x14ac:dyDescent="0.25">
      <c r="A36" s="25" t="s">
        <v>1014</v>
      </c>
      <c r="B36" s="24">
        <f>+B24+B25+B28+B29+B30</f>
        <v>0</v>
      </c>
      <c r="C36" s="24">
        <f>+C24+C25+C28+C29+C30</f>
        <v>96631</v>
      </c>
      <c r="D36" s="24">
        <f>+D24+D25+D28+D29+D30</f>
        <v>33513.050000000003</v>
      </c>
      <c r="E36" s="24">
        <f>+E24+E25+E28+E29+E30</f>
        <v>0</v>
      </c>
      <c r="F36" s="24">
        <f>+F24+F25+F28+F29+F30</f>
        <v>0</v>
      </c>
      <c r="G36" s="13">
        <f>SUM(B36:F36)</f>
        <v>130144.05</v>
      </c>
    </row>
    <row r="37" spans="1:7" x14ac:dyDescent="0.25">
      <c r="A37" s="25" t="s">
        <v>1009</v>
      </c>
      <c r="B37" s="24">
        <f t="shared" ref="B37:G37" si="0">+B27</f>
        <v>0</v>
      </c>
      <c r="C37" s="24">
        <f t="shared" si="0"/>
        <v>98086.7</v>
      </c>
      <c r="D37" s="24">
        <f t="shared" si="0"/>
        <v>32882.82</v>
      </c>
      <c r="E37" s="24">
        <f t="shared" si="0"/>
        <v>0</v>
      </c>
      <c r="F37" s="24">
        <f t="shared" si="0"/>
        <v>0</v>
      </c>
      <c r="G37" s="24">
        <f t="shared" si="0"/>
        <v>130969.51999999999</v>
      </c>
    </row>
    <row r="38" spans="1:7" x14ac:dyDescent="0.25">
      <c r="A38" s="25" t="s">
        <v>1013</v>
      </c>
      <c r="B38" s="24">
        <f t="shared" ref="B38:G38" si="1">+B36+B37</f>
        <v>0</v>
      </c>
      <c r="C38" s="24">
        <f t="shared" si="1"/>
        <v>194717.7</v>
      </c>
      <c r="D38" s="24">
        <f t="shared" si="1"/>
        <v>66395.87</v>
      </c>
      <c r="E38" s="24">
        <f t="shared" si="1"/>
        <v>0</v>
      </c>
      <c r="F38" s="24">
        <f t="shared" si="1"/>
        <v>0</v>
      </c>
      <c r="G38" s="24">
        <f t="shared" si="1"/>
        <v>261113.57</v>
      </c>
    </row>
  </sheetData>
  <mergeCells count="5">
    <mergeCell ref="A6:H6"/>
    <mergeCell ref="A7:A8"/>
    <mergeCell ref="C7:F9"/>
    <mergeCell ref="G7:G9"/>
    <mergeCell ref="H7:H8"/>
  </mergeCells>
  <dataValidations count="1">
    <dataValidation type="list" allowBlank="1" showInputMessage="1" showErrorMessage="1" sqref="O22" xr:uid="{93104AC2-6DD6-4305-B26B-EF47A2C249FD}">
      <formula1>#REF!</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13EDFD94-0A2E-4686-8E2C-22365E70E65C}">
          <x14:formula1>
            <xm:f>LU_Org!$B$2:$B$339</xm:f>
          </x14:formula1>
          <xm:sqref>A9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7F946-CC62-494D-9900-1E1BE84CFD84}">
  <sheetPr>
    <tabColor rgb="FF00B050"/>
  </sheetPr>
  <dimension ref="A1:M15343"/>
  <sheetViews>
    <sheetView workbookViewId="0">
      <selection activeCell="K14419" sqref="K14419"/>
    </sheetView>
  </sheetViews>
  <sheetFormatPr defaultRowHeight="15" x14ac:dyDescent="0.25"/>
  <cols>
    <col min="1" max="1" width="9.5703125" bestFit="1" customWidth="1"/>
    <col min="2" max="2" width="9.42578125" bestFit="1" customWidth="1"/>
    <col min="3" max="3" width="50.42578125" bestFit="1" customWidth="1"/>
    <col min="4" max="4" width="10.42578125" bestFit="1" customWidth="1"/>
    <col min="5" max="5" width="16.28515625" bestFit="1" customWidth="1"/>
    <col min="6" max="6" width="17.28515625" bestFit="1" customWidth="1"/>
    <col min="7" max="7" width="23.42578125" bestFit="1" customWidth="1"/>
    <col min="8" max="8" width="24.28515625" bestFit="1" customWidth="1"/>
    <col min="9" max="9" width="19.28515625" bestFit="1" customWidth="1"/>
    <col min="10" max="10" width="12.42578125" bestFit="1" customWidth="1"/>
    <col min="11" max="11" width="29.28515625" bestFit="1" customWidth="1"/>
    <col min="12" max="12" width="24.42578125" bestFit="1" customWidth="1"/>
    <col min="13" max="13" width="14.42578125" bestFit="1" customWidth="1"/>
    <col min="14" max="14" width="12.42578125" bestFit="1" customWidth="1"/>
    <col min="15" max="15" width="14.42578125" bestFit="1" customWidth="1"/>
  </cols>
  <sheetData>
    <row r="1" spans="1:13" x14ac:dyDescent="0.25">
      <c r="A1" t="s">
        <v>0</v>
      </c>
      <c r="B1" t="s">
        <v>1</v>
      </c>
      <c r="C1" t="s">
        <v>2</v>
      </c>
      <c r="D1" t="s">
        <v>3</v>
      </c>
      <c r="E1" t="s">
        <v>4</v>
      </c>
      <c r="F1" t="s">
        <v>5</v>
      </c>
      <c r="G1" t="s">
        <v>6</v>
      </c>
      <c r="H1" t="s">
        <v>7</v>
      </c>
      <c r="I1" t="s">
        <v>1015</v>
      </c>
      <c r="J1" t="s">
        <v>9</v>
      </c>
      <c r="K1" t="s">
        <v>8</v>
      </c>
      <c r="L1" t="s">
        <v>1016</v>
      </c>
      <c r="M1" t="s">
        <v>10</v>
      </c>
    </row>
    <row r="2" spans="1:13" hidden="1" x14ac:dyDescent="0.25">
      <c r="A2" t="s">
        <v>15</v>
      </c>
      <c r="B2" t="s">
        <v>16</v>
      </c>
      <c r="C2" t="s">
        <v>17</v>
      </c>
      <c r="D2" t="s">
        <v>993</v>
      </c>
      <c r="E2">
        <v>0</v>
      </c>
      <c r="F2">
        <v>0</v>
      </c>
      <c r="G2">
        <v>0</v>
      </c>
      <c r="H2">
        <v>0</v>
      </c>
      <c r="I2">
        <v>0</v>
      </c>
      <c r="J2">
        <v>0</v>
      </c>
      <c r="K2">
        <v>11294.84</v>
      </c>
      <c r="L2">
        <v>2.4575476698210881E-5</v>
      </c>
      <c r="M2" t="s">
        <v>1065</v>
      </c>
    </row>
    <row r="3" spans="1:13" hidden="1" x14ac:dyDescent="0.25">
      <c r="A3" t="s">
        <v>27</v>
      </c>
      <c r="B3" t="s">
        <v>28</v>
      </c>
      <c r="C3" t="s">
        <v>29</v>
      </c>
      <c r="D3" t="s">
        <v>993</v>
      </c>
      <c r="E3">
        <v>0</v>
      </c>
      <c r="F3">
        <v>0</v>
      </c>
      <c r="G3">
        <v>0</v>
      </c>
      <c r="H3">
        <v>0</v>
      </c>
      <c r="I3">
        <v>0</v>
      </c>
      <c r="J3">
        <v>0</v>
      </c>
      <c r="K3">
        <v>2063.85</v>
      </c>
      <c r="L3">
        <v>4.4905547651496199E-6</v>
      </c>
      <c r="M3" t="s">
        <v>1065</v>
      </c>
    </row>
    <row r="4" spans="1:13" hidden="1" x14ac:dyDescent="0.25">
      <c r="A4" t="s">
        <v>33</v>
      </c>
      <c r="B4" t="s">
        <v>34</v>
      </c>
      <c r="C4" t="s">
        <v>35</v>
      </c>
      <c r="D4" t="s">
        <v>993</v>
      </c>
      <c r="E4">
        <v>0</v>
      </c>
      <c r="F4">
        <v>0</v>
      </c>
      <c r="G4">
        <v>0</v>
      </c>
      <c r="H4">
        <v>0</v>
      </c>
      <c r="I4">
        <v>0</v>
      </c>
      <c r="J4">
        <v>0</v>
      </c>
      <c r="K4">
        <v>9139.8700000000008</v>
      </c>
      <c r="L4">
        <v>1.9886661715409581E-5</v>
      </c>
      <c r="M4" t="s">
        <v>1065</v>
      </c>
    </row>
    <row r="5" spans="1:13" hidden="1" x14ac:dyDescent="0.25">
      <c r="A5" t="s">
        <v>45</v>
      </c>
      <c r="B5" t="s">
        <v>46</v>
      </c>
      <c r="C5" t="s">
        <v>47</v>
      </c>
      <c r="D5" t="s">
        <v>993</v>
      </c>
      <c r="E5">
        <v>0</v>
      </c>
      <c r="F5">
        <v>0</v>
      </c>
      <c r="G5">
        <v>0</v>
      </c>
      <c r="H5">
        <v>0</v>
      </c>
      <c r="I5">
        <v>0</v>
      </c>
      <c r="J5">
        <v>0</v>
      </c>
      <c r="K5">
        <v>41530.85</v>
      </c>
      <c r="L5">
        <v>9.0363425814964318E-5</v>
      </c>
      <c r="M5" t="s">
        <v>1065</v>
      </c>
    </row>
    <row r="6" spans="1:13" hidden="1" x14ac:dyDescent="0.25">
      <c r="A6" t="s">
        <v>48</v>
      </c>
      <c r="B6" t="s">
        <v>49</v>
      </c>
      <c r="C6" t="s">
        <v>50</v>
      </c>
      <c r="D6" t="s">
        <v>993</v>
      </c>
      <c r="E6">
        <v>0</v>
      </c>
      <c r="F6">
        <v>0</v>
      </c>
      <c r="G6">
        <v>0</v>
      </c>
      <c r="H6">
        <v>0</v>
      </c>
      <c r="I6">
        <v>0</v>
      </c>
      <c r="J6">
        <v>0</v>
      </c>
      <c r="K6">
        <v>5898.9</v>
      </c>
      <c r="L6">
        <v>1.2834912180701639E-5</v>
      </c>
      <c r="M6" t="s">
        <v>1065</v>
      </c>
    </row>
    <row r="7" spans="1:13" hidden="1" x14ac:dyDescent="0.25">
      <c r="A7" t="s">
        <v>60</v>
      </c>
      <c r="B7" t="s">
        <v>61</v>
      </c>
      <c r="C7" t="s">
        <v>62</v>
      </c>
      <c r="D7" t="s">
        <v>993</v>
      </c>
      <c r="E7">
        <v>0</v>
      </c>
      <c r="F7">
        <v>0</v>
      </c>
      <c r="G7">
        <v>0</v>
      </c>
      <c r="H7">
        <v>0</v>
      </c>
      <c r="I7">
        <v>0</v>
      </c>
      <c r="J7">
        <v>0</v>
      </c>
      <c r="K7">
        <v>79890.240000000005</v>
      </c>
      <c r="L7">
        <v>1.7382634296142976E-4</v>
      </c>
      <c r="M7" t="s">
        <v>1065</v>
      </c>
    </row>
    <row r="8" spans="1:13" hidden="1" x14ac:dyDescent="0.25">
      <c r="A8" t="s">
        <v>63</v>
      </c>
      <c r="B8" t="s">
        <v>64</v>
      </c>
      <c r="C8" t="s">
        <v>65</v>
      </c>
      <c r="D8" t="s">
        <v>993</v>
      </c>
      <c r="E8">
        <v>0</v>
      </c>
      <c r="F8">
        <v>0</v>
      </c>
      <c r="G8">
        <v>0</v>
      </c>
      <c r="H8">
        <v>0</v>
      </c>
      <c r="I8">
        <v>0</v>
      </c>
      <c r="J8">
        <v>0</v>
      </c>
      <c r="K8">
        <v>79677.66</v>
      </c>
      <c r="L8">
        <v>1.7336380831405932E-4</v>
      </c>
      <c r="M8" t="s">
        <v>1065</v>
      </c>
    </row>
    <row r="9" spans="1:13" hidden="1" x14ac:dyDescent="0.25">
      <c r="A9" t="s">
        <v>69</v>
      </c>
      <c r="B9" t="s">
        <v>70</v>
      </c>
      <c r="C9" t="s">
        <v>71</v>
      </c>
      <c r="D9" t="s">
        <v>993</v>
      </c>
      <c r="E9">
        <v>0</v>
      </c>
      <c r="F9">
        <v>0</v>
      </c>
      <c r="G9">
        <v>0</v>
      </c>
      <c r="H9">
        <v>0</v>
      </c>
      <c r="I9">
        <v>0</v>
      </c>
      <c r="J9">
        <v>0</v>
      </c>
      <c r="K9">
        <v>8232.5300000000007</v>
      </c>
      <c r="L9">
        <v>1.791245818288015E-5</v>
      </c>
      <c r="M9" t="s">
        <v>1065</v>
      </c>
    </row>
    <row r="10" spans="1:13" hidden="1" x14ac:dyDescent="0.25">
      <c r="A10" t="s">
        <v>78</v>
      </c>
      <c r="B10" t="s">
        <v>79</v>
      </c>
      <c r="C10" t="s">
        <v>80</v>
      </c>
      <c r="D10" t="s">
        <v>993</v>
      </c>
      <c r="E10">
        <v>0</v>
      </c>
      <c r="F10">
        <v>0</v>
      </c>
      <c r="G10">
        <v>0</v>
      </c>
      <c r="H10">
        <v>0</v>
      </c>
      <c r="I10">
        <v>0</v>
      </c>
      <c r="J10">
        <v>0</v>
      </c>
      <c r="K10">
        <v>52453.99</v>
      </c>
      <c r="L10">
        <v>1.1413015226184584E-4</v>
      </c>
      <c r="M10" t="s">
        <v>1065</v>
      </c>
    </row>
    <row r="11" spans="1:13" hidden="1" x14ac:dyDescent="0.25">
      <c r="A11" t="s">
        <v>87</v>
      </c>
      <c r="B11" t="s">
        <v>88</v>
      </c>
      <c r="C11" t="s">
        <v>89</v>
      </c>
      <c r="D11" t="s">
        <v>993</v>
      </c>
      <c r="E11">
        <v>0</v>
      </c>
      <c r="F11">
        <v>0</v>
      </c>
      <c r="G11">
        <v>0</v>
      </c>
      <c r="H11">
        <v>0</v>
      </c>
      <c r="I11">
        <v>0</v>
      </c>
      <c r="J11">
        <v>0</v>
      </c>
      <c r="K11">
        <v>13035.71</v>
      </c>
      <c r="L11">
        <v>2.8363286894691261E-5</v>
      </c>
      <c r="M11" t="s">
        <v>1065</v>
      </c>
    </row>
    <row r="12" spans="1:13" hidden="1" x14ac:dyDescent="0.25">
      <c r="A12" t="s">
        <v>90</v>
      </c>
      <c r="B12" t="s">
        <v>91</v>
      </c>
      <c r="C12" t="s">
        <v>92</v>
      </c>
      <c r="D12" t="s">
        <v>993</v>
      </c>
      <c r="E12">
        <v>0</v>
      </c>
      <c r="F12">
        <v>0</v>
      </c>
      <c r="G12">
        <v>0</v>
      </c>
      <c r="H12">
        <v>0</v>
      </c>
      <c r="I12">
        <v>0</v>
      </c>
      <c r="J12">
        <v>0</v>
      </c>
      <c r="K12">
        <v>14337.04</v>
      </c>
      <c r="L12">
        <v>3.119473958385576E-5</v>
      </c>
      <c r="M12" t="s">
        <v>1065</v>
      </c>
    </row>
    <row r="13" spans="1:13" hidden="1" x14ac:dyDescent="0.25">
      <c r="A13" t="s">
        <v>93</v>
      </c>
      <c r="B13" t="s">
        <v>94</v>
      </c>
      <c r="C13" t="s">
        <v>95</v>
      </c>
      <c r="D13" t="s">
        <v>993</v>
      </c>
      <c r="E13">
        <v>0</v>
      </c>
      <c r="F13">
        <v>0</v>
      </c>
      <c r="G13">
        <v>0</v>
      </c>
      <c r="H13">
        <v>0</v>
      </c>
      <c r="I13">
        <v>0</v>
      </c>
      <c r="J13">
        <v>0</v>
      </c>
      <c r="K13">
        <v>99374.83</v>
      </c>
      <c r="L13">
        <v>2.1622119649801751E-4</v>
      </c>
      <c r="M13" t="s">
        <v>1065</v>
      </c>
    </row>
    <row r="14" spans="1:13" hidden="1" x14ac:dyDescent="0.25">
      <c r="A14" t="s">
        <v>96</v>
      </c>
      <c r="B14" t="s">
        <v>97</v>
      </c>
      <c r="C14" t="s">
        <v>98</v>
      </c>
      <c r="D14" t="s">
        <v>993</v>
      </c>
      <c r="E14">
        <v>0</v>
      </c>
      <c r="F14">
        <v>0</v>
      </c>
      <c r="G14">
        <v>0</v>
      </c>
      <c r="H14">
        <v>0</v>
      </c>
      <c r="I14">
        <v>0</v>
      </c>
      <c r="J14">
        <v>0</v>
      </c>
      <c r="K14">
        <v>42550.28</v>
      </c>
      <c r="L14">
        <v>9.2581516395305165E-5</v>
      </c>
      <c r="M14" t="s">
        <v>1065</v>
      </c>
    </row>
    <row r="15" spans="1:13" hidden="1" x14ac:dyDescent="0.25">
      <c r="A15" t="s">
        <v>102</v>
      </c>
      <c r="B15" t="s">
        <v>103</v>
      </c>
      <c r="C15" t="s">
        <v>104</v>
      </c>
      <c r="D15" t="s">
        <v>993</v>
      </c>
      <c r="E15">
        <v>0</v>
      </c>
      <c r="F15">
        <v>0</v>
      </c>
      <c r="G15">
        <v>0</v>
      </c>
      <c r="H15">
        <v>0</v>
      </c>
      <c r="I15">
        <v>0</v>
      </c>
      <c r="J15">
        <v>0</v>
      </c>
      <c r="K15">
        <v>8203.35</v>
      </c>
      <c r="L15">
        <v>1.7848967915638311E-5</v>
      </c>
      <c r="M15" t="s">
        <v>1065</v>
      </c>
    </row>
    <row r="16" spans="1:13" hidden="1" x14ac:dyDescent="0.25">
      <c r="A16" t="s">
        <v>717</v>
      </c>
      <c r="B16" t="s">
        <v>718</v>
      </c>
      <c r="C16" t="s">
        <v>719</v>
      </c>
      <c r="D16" t="s">
        <v>993</v>
      </c>
      <c r="E16">
        <v>0</v>
      </c>
      <c r="F16">
        <v>0</v>
      </c>
      <c r="G16">
        <v>0</v>
      </c>
      <c r="H16">
        <v>0</v>
      </c>
      <c r="I16">
        <v>0</v>
      </c>
      <c r="J16">
        <v>0</v>
      </c>
      <c r="K16">
        <v>17620.39</v>
      </c>
      <c r="L16">
        <v>3.8338700137265171E-5</v>
      </c>
      <c r="M16" t="s">
        <v>1065</v>
      </c>
    </row>
    <row r="17" spans="1:13" hidden="1" x14ac:dyDescent="0.25">
      <c r="A17" t="s">
        <v>105</v>
      </c>
      <c r="B17" t="s">
        <v>106</v>
      </c>
      <c r="C17" t="s">
        <v>107</v>
      </c>
      <c r="D17" t="s">
        <v>993</v>
      </c>
      <c r="E17">
        <v>0</v>
      </c>
      <c r="F17">
        <v>0</v>
      </c>
      <c r="G17">
        <v>0</v>
      </c>
      <c r="H17">
        <v>0</v>
      </c>
      <c r="I17">
        <v>0</v>
      </c>
      <c r="J17">
        <v>0</v>
      </c>
      <c r="K17">
        <v>50569.34</v>
      </c>
      <c r="L17">
        <v>1.1002950345590586E-4</v>
      </c>
      <c r="M17" t="s">
        <v>1065</v>
      </c>
    </row>
    <row r="18" spans="1:13" hidden="1" x14ac:dyDescent="0.25">
      <c r="A18" t="s">
        <v>111</v>
      </c>
      <c r="B18" t="s">
        <v>112</v>
      </c>
      <c r="C18" t="s">
        <v>113</v>
      </c>
      <c r="D18" t="s">
        <v>993</v>
      </c>
      <c r="E18">
        <v>0</v>
      </c>
      <c r="F18">
        <v>0</v>
      </c>
      <c r="G18">
        <v>0</v>
      </c>
      <c r="H18">
        <v>0</v>
      </c>
      <c r="I18">
        <v>0</v>
      </c>
      <c r="J18">
        <v>0</v>
      </c>
      <c r="K18">
        <v>11814.94</v>
      </c>
      <c r="L18">
        <v>2.570711782201073E-5</v>
      </c>
      <c r="M18" t="s">
        <v>1065</v>
      </c>
    </row>
    <row r="19" spans="1:13" hidden="1" x14ac:dyDescent="0.25">
      <c r="A19" t="s">
        <v>120</v>
      </c>
      <c r="B19" t="s">
        <v>121</v>
      </c>
      <c r="C19" t="s">
        <v>122</v>
      </c>
      <c r="D19" t="s">
        <v>993</v>
      </c>
      <c r="E19">
        <v>0</v>
      </c>
      <c r="F19">
        <v>0</v>
      </c>
      <c r="G19">
        <v>0</v>
      </c>
      <c r="H19">
        <v>0</v>
      </c>
      <c r="I19">
        <v>0</v>
      </c>
      <c r="J19">
        <v>0</v>
      </c>
      <c r="K19">
        <v>1544.35</v>
      </c>
      <c r="L19">
        <v>3.3602191300524798E-6</v>
      </c>
      <c r="M19" t="s">
        <v>1065</v>
      </c>
    </row>
    <row r="20" spans="1:13" hidden="1" x14ac:dyDescent="0.25">
      <c r="A20" t="s">
        <v>123</v>
      </c>
      <c r="B20" t="s">
        <v>124</v>
      </c>
      <c r="C20" t="s">
        <v>125</v>
      </c>
      <c r="D20" t="s">
        <v>993</v>
      </c>
      <c r="E20">
        <v>0</v>
      </c>
      <c r="F20">
        <v>0</v>
      </c>
      <c r="G20">
        <v>0</v>
      </c>
      <c r="H20">
        <v>0</v>
      </c>
      <c r="I20">
        <v>0</v>
      </c>
      <c r="J20">
        <v>0</v>
      </c>
      <c r="K20">
        <v>36856.89</v>
      </c>
      <c r="L20">
        <v>8.0193755853427031E-5</v>
      </c>
      <c r="M20" t="s">
        <v>1065</v>
      </c>
    </row>
    <row r="21" spans="1:13" hidden="1" x14ac:dyDescent="0.25">
      <c r="A21" t="s">
        <v>132</v>
      </c>
      <c r="B21" t="s">
        <v>133</v>
      </c>
      <c r="C21" t="s">
        <v>134</v>
      </c>
      <c r="D21" t="s">
        <v>993</v>
      </c>
      <c r="E21">
        <v>0</v>
      </c>
      <c r="F21">
        <v>0</v>
      </c>
      <c r="G21">
        <v>0</v>
      </c>
      <c r="H21">
        <v>0</v>
      </c>
      <c r="I21">
        <v>0</v>
      </c>
      <c r="J21">
        <v>0</v>
      </c>
      <c r="K21">
        <v>6310.06</v>
      </c>
      <c r="L21">
        <v>1.372952007237929E-5</v>
      </c>
      <c r="M21" t="s">
        <v>1065</v>
      </c>
    </row>
    <row r="22" spans="1:13" hidden="1" x14ac:dyDescent="0.25">
      <c r="A22" t="s">
        <v>135</v>
      </c>
      <c r="B22" t="s">
        <v>136</v>
      </c>
      <c r="C22" t="s">
        <v>137</v>
      </c>
      <c r="D22" t="s">
        <v>993</v>
      </c>
      <c r="E22">
        <v>0</v>
      </c>
      <c r="F22">
        <v>0</v>
      </c>
      <c r="G22">
        <v>0</v>
      </c>
      <c r="H22">
        <v>0</v>
      </c>
      <c r="I22">
        <v>0</v>
      </c>
      <c r="J22">
        <v>0</v>
      </c>
      <c r="K22">
        <v>16145.31</v>
      </c>
      <c r="L22">
        <v>3.5129199677940647E-5</v>
      </c>
      <c r="M22" t="s">
        <v>1065</v>
      </c>
    </row>
    <row r="23" spans="1:13" hidden="1" x14ac:dyDescent="0.25">
      <c r="A23" t="s">
        <v>164</v>
      </c>
      <c r="B23" t="s">
        <v>165</v>
      </c>
      <c r="C23" t="s">
        <v>166</v>
      </c>
      <c r="D23" t="s">
        <v>993</v>
      </c>
      <c r="E23">
        <v>0</v>
      </c>
      <c r="F23">
        <v>0</v>
      </c>
      <c r="G23">
        <v>0</v>
      </c>
      <c r="H23">
        <v>0</v>
      </c>
      <c r="I23">
        <v>0</v>
      </c>
      <c r="J23">
        <v>0</v>
      </c>
      <c r="K23">
        <v>165457.07999999999</v>
      </c>
      <c r="L23">
        <v>3.600039145392068E-4</v>
      </c>
      <c r="M23" t="s">
        <v>1065</v>
      </c>
    </row>
    <row r="24" spans="1:13" hidden="1" x14ac:dyDescent="0.25">
      <c r="A24" t="s">
        <v>170</v>
      </c>
      <c r="B24" t="s">
        <v>171</v>
      </c>
      <c r="C24" t="s">
        <v>172</v>
      </c>
      <c r="D24" t="s">
        <v>993</v>
      </c>
      <c r="E24">
        <v>0</v>
      </c>
      <c r="F24">
        <v>0</v>
      </c>
      <c r="G24">
        <v>0</v>
      </c>
      <c r="H24">
        <v>0</v>
      </c>
      <c r="I24">
        <v>0</v>
      </c>
      <c r="J24">
        <v>0</v>
      </c>
      <c r="K24">
        <v>14757.09</v>
      </c>
      <c r="L24">
        <v>3.2108690466478573E-5</v>
      </c>
      <c r="M24" t="s">
        <v>1065</v>
      </c>
    </row>
    <row r="25" spans="1:13" hidden="1" x14ac:dyDescent="0.25">
      <c r="A25" t="s">
        <v>182</v>
      </c>
      <c r="B25" t="s">
        <v>183</v>
      </c>
      <c r="C25" t="s">
        <v>184</v>
      </c>
      <c r="D25" t="s">
        <v>993</v>
      </c>
      <c r="E25">
        <v>0</v>
      </c>
      <c r="F25">
        <v>0</v>
      </c>
      <c r="G25">
        <v>0</v>
      </c>
      <c r="H25">
        <v>0</v>
      </c>
      <c r="I25">
        <v>0</v>
      </c>
      <c r="J25">
        <v>0</v>
      </c>
      <c r="K25">
        <v>5283.94</v>
      </c>
      <c r="L25">
        <v>1.1496873293003211E-5</v>
      </c>
      <c r="M25" t="s">
        <v>1065</v>
      </c>
    </row>
    <row r="26" spans="1:13" hidden="1" x14ac:dyDescent="0.25">
      <c r="A26" t="s">
        <v>185</v>
      </c>
      <c r="B26" t="s">
        <v>186</v>
      </c>
      <c r="C26" t="s">
        <v>187</v>
      </c>
      <c r="D26" t="s">
        <v>993</v>
      </c>
      <c r="E26">
        <v>0</v>
      </c>
      <c r="F26">
        <v>0</v>
      </c>
      <c r="G26">
        <v>0</v>
      </c>
      <c r="H26">
        <v>0</v>
      </c>
      <c r="I26">
        <v>0</v>
      </c>
      <c r="J26">
        <v>0</v>
      </c>
      <c r="K26">
        <v>3559.23</v>
      </c>
      <c r="L26">
        <v>7.7442242589158493E-6</v>
      </c>
      <c r="M26" t="s">
        <v>1065</v>
      </c>
    </row>
    <row r="27" spans="1:13" hidden="1" x14ac:dyDescent="0.25">
      <c r="A27" t="s">
        <v>194</v>
      </c>
      <c r="B27" t="s">
        <v>195</v>
      </c>
      <c r="C27" t="s">
        <v>196</v>
      </c>
      <c r="D27" t="s">
        <v>993</v>
      </c>
      <c r="E27">
        <v>0</v>
      </c>
      <c r="F27">
        <v>0</v>
      </c>
      <c r="G27">
        <v>0</v>
      </c>
      <c r="H27">
        <v>0</v>
      </c>
      <c r="I27">
        <v>0</v>
      </c>
      <c r="J27">
        <v>0</v>
      </c>
      <c r="K27">
        <v>16869.22</v>
      </c>
      <c r="L27">
        <v>3.6704293555906328E-5</v>
      </c>
      <c r="M27" t="s">
        <v>1065</v>
      </c>
    </row>
    <row r="28" spans="1:13" hidden="1" x14ac:dyDescent="0.25">
      <c r="A28" t="s">
        <v>197</v>
      </c>
      <c r="B28" t="s">
        <v>198</v>
      </c>
      <c r="C28" t="s">
        <v>199</v>
      </c>
      <c r="D28" t="s">
        <v>993</v>
      </c>
      <c r="E28">
        <v>0</v>
      </c>
      <c r="F28">
        <v>0</v>
      </c>
      <c r="G28">
        <v>0</v>
      </c>
      <c r="H28">
        <v>0</v>
      </c>
      <c r="I28">
        <v>0</v>
      </c>
      <c r="J28">
        <v>0</v>
      </c>
      <c r="K28">
        <v>12627.72</v>
      </c>
      <c r="L28">
        <v>2.7475576334992931E-5</v>
      </c>
      <c r="M28" t="s">
        <v>1065</v>
      </c>
    </row>
    <row r="29" spans="1:13" hidden="1" x14ac:dyDescent="0.25">
      <c r="A29" t="s">
        <v>206</v>
      </c>
      <c r="B29" t="s">
        <v>207</v>
      </c>
      <c r="C29" t="s">
        <v>208</v>
      </c>
      <c r="D29" t="s">
        <v>993</v>
      </c>
      <c r="E29">
        <v>0</v>
      </c>
      <c r="F29">
        <v>0</v>
      </c>
      <c r="G29">
        <v>0</v>
      </c>
      <c r="H29">
        <v>0</v>
      </c>
      <c r="I29">
        <v>0</v>
      </c>
      <c r="J29">
        <v>0</v>
      </c>
      <c r="K29">
        <v>112846.7</v>
      </c>
      <c r="L29">
        <v>2.4553348664699937E-4</v>
      </c>
      <c r="M29" t="s">
        <v>1065</v>
      </c>
    </row>
    <row r="30" spans="1:13" hidden="1" x14ac:dyDescent="0.25">
      <c r="A30" t="s">
        <v>212</v>
      </c>
      <c r="B30" t="s">
        <v>213</v>
      </c>
      <c r="C30" t="s">
        <v>214</v>
      </c>
      <c r="D30" t="s">
        <v>993</v>
      </c>
      <c r="E30">
        <v>0</v>
      </c>
      <c r="F30">
        <v>0</v>
      </c>
      <c r="G30">
        <v>0</v>
      </c>
      <c r="H30">
        <v>0</v>
      </c>
      <c r="I30">
        <v>0</v>
      </c>
      <c r="J30">
        <v>0</v>
      </c>
      <c r="K30">
        <v>1401.19</v>
      </c>
      <c r="L30">
        <v>3.0487295255856699E-6</v>
      </c>
      <c r="M30" t="s">
        <v>1065</v>
      </c>
    </row>
    <row r="31" spans="1:13" hidden="1" x14ac:dyDescent="0.25">
      <c r="A31" t="s">
        <v>215</v>
      </c>
      <c r="B31" t="s">
        <v>216</v>
      </c>
      <c r="C31" t="s">
        <v>217</v>
      </c>
      <c r="D31" t="s">
        <v>993</v>
      </c>
      <c r="E31">
        <v>0</v>
      </c>
      <c r="F31">
        <v>0</v>
      </c>
      <c r="G31">
        <v>0</v>
      </c>
      <c r="H31">
        <v>0</v>
      </c>
      <c r="I31">
        <v>0</v>
      </c>
      <c r="J31">
        <v>0</v>
      </c>
      <c r="K31">
        <v>8265.56</v>
      </c>
      <c r="L31">
        <v>1.7984325335964378E-5</v>
      </c>
      <c r="M31" t="s">
        <v>1065</v>
      </c>
    </row>
    <row r="32" spans="1:13" hidden="1" x14ac:dyDescent="0.25">
      <c r="A32" t="s">
        <v>221</v>
      </c>
      <c r="B32" t="s">
        <v>222</v>
      </c>
      <c r="C32" t="s">
        <v>223</v>
      </c>
      <c r="D32" t="s">
        <v>993</v>
      </c>
      <c r="E32">
        <v>0</v>
      </c>
      <c r="F32">
        <v>0</v>
      </c>
      <c r="G32">
        <v>0</v>
      </c>
      <c r="H32">
        <v>0</v>
      </c>
      <c r="I32">
        <v>0</v>
      </c>
      <c r="J32">
        <v>0</v>
      </c>
      <c r="K32">
        <v>12738.99</v>
      </c>
      <c r="L32">
        <v>2.7717679214910649E-5</v>
      </c>
      <c r="M32" t="s">
        <v>1065</v>
      </c>
    </row>
    <row r="33" spans="1:13" hidden="1" x14ac:dyDescent="0.25">
      <c r="A33" t="s">
        <v>224</v>
      </c>
      <c r="B33" t="s">
        <v>225</v>
      </c>
      <c r="C33" t="s">
        <v>226</v>
      </c>
      <c r="D33" t="s">
        <v>993</v>
      </c>
      <c r="E33">
        <v>0</v>
      </c>
      <c r="F33">
        <v>0</v>
      </c>
      <c r="G33">
        <v>0</v>
      </c>
      <c r="H33">
        <v>0</v>
      </c>
      <c r="I33">
        <v>0</v>
      </c>
      <c r="J33">
        <v>0</v>
      </c>
      <c r="K33">
        <v>95026.63</v>
      </c>
      <c r="L33">
        <v>2.0676031986947203E-4</v>
      </c>
      <c r="M33" t="s">
        <v>1065</v>
      </c>
    </row>
    <row r="34" spans="1:13" hidden="1" x14ac:dyDescent="0.25">
      <c r="A34" t="s">
        <v>227</v>
      </c>
      <c r="B34" t="s">
        <v>228</v>
      </c>
      <c r="C34" t="s">
        <v>229</v>
      </c>
      <c r="D34" t="s">
        <v>993</v>
      </c>
      <c r="E34">
        <v>0</v>
      </c>
      <c r="F34">
        <v>0</v>
      </c>
      <c r="G34">
        <v>0</v>
      </c>
      <c r="H34">
        <v>0</v>
      </c>
      <c r="I34">
        <v>0</v>
      </c>
      <c r="J34">
        <v>0</v>
      </c>
      <c r="K34">
        <v>29775.25</v>
      </c>
      <c r="L34">
        <v>6.478542082565168E-5</v>
      </c>
      <c r="M34" t="s">
        <v>1065</v>
      </c>
    </row>
    <row r="35" spans="1:13" hidden="1" x14ac:dyDescent="0.25">
      <c r="A35" t="s">
        <v>233</v>
      </c>
      <c r="B35" t="s">
        <v>234</v>
      </c>
      <c r="C35" t="s">
        <v>235</v>
      </c>
      <c r="D35" t="s">
        <v>993</v>
      </c>
      <c r="E35">
        <v>0</v>
      </c>
      <c r="F35">
        <v>0</v>
      </c>
      <c r="G35">
        <v>0</v>
      </c>
      <c r="H35">
        <v>0</v>
      </c>
      <c r="I35">
        <v>0</v>
      </c>
      <c r="J35">
        <v>0</v>
      </c>
      <c r="K35">
        <v>4609.3500000000004</v>
      </c>
      <c r="L35">
        <v>1.002909058640036E-5</v>
      </c>
      <c r="M35" t="s">
        <v>1065</v>
      </c>
    </row>
    <row r="36" spans="1:13" hidden="1" x14ac:dyDescent="0.25">
      <c r="A36" t="s">
        <v>245</v>
      </c>
      <c r="B36" t="s">
        <v>246</v>
      </c>
      <c r="C36" t="s">
        <v>247</v>
      </c>
      <c r="D36" t="s">
        <v>993</v>
      </c>
      <c r="E36">
        <v>0</v>
      </c>
      <c r="F36">
        <v>0</v>
      </c>
      <c r="G36">
        <v>0</v>
      </c>
      <c r="H36">
        <v>0</v>
      </c>
      <c r="I36">
        <v>0</v>
      </c>
      <c r="J36">
        <v>0</v>
      </c>
      <c r="K36">
        <v>7562.48</v>
      </c>
      <c r="L36">
        <v>1.6454553674127818E-5</v>
      </c>
      <c r="M36" t="s">
        <v>1065</v>
      </c>
    </row>
    <row r="37" spans="1:13" hidden="1" x14ac:dyDescent="0.25">
      <c r="A37" t="s">
        <v>248</v>
      </c>
      <c r="B37" t="s">
        <v>249</v>
      </c>
      <c r="C37" t="s">
        <v>250</v>
      </c>
      <c r="D37" t="s">
        <v>993</v>
      </c>
      <c r="E37">
        <v>0</v>
      </c>
      <c r="F37">
        <v>0</v>
      </c>
      <c r="G37">
        <v>0</v>
      </c>
      <c r="H37">
        <v>0</v>
      </c>
      <c r="I37">
        <v>0</v>
      </c>
      <c r="J37">
        <v>0</v>
      </c>
      <c r="K37">
        <v>53808.55</v>
      </c>
      <c r="L37">
        <v>1.1707742355708584E-4</v>
      </c>
      <c r="M37" t="s">
        <v>1065</v>
      </c>
    </row>
    <row r="38" spans="1:13" hidden="1" x14ac:dyDescent="0.25">
      <c r="A38" t="s">
        <v>254</v>
      </c>
      <c r="B38" t="s">
        <v>255</v>
      </c>
      <c r="C38" t="s">
        <v>256</v>
      </c>
      <c r="D38" t="s">
        <v>993</v>
      </c>
      <c r="E38">
        <v>0</v>
      </c>
      <c r="F38">
        <v>0</v>
      </c>
      <c r="G38">
        <v>0</v>
      </c>
      <c r="H38">
        <v>0</v>
      </c>
      <c r="I38">
        <v>0</v>
      </c>
      <c r="J38">
        <v>0</v>
      </c>
      <c r="K38">
        <v>36060.74</v>
      </c>
      <c r="L38">
        <v>7.8461481135654965E-5</v>
      </c>
      <c r="M38" t="s">
        <v>1065</v>
      </c>
    </row>
    <row r="39" spans="1:13" hidden="1" x14ac:dyDescent="0.25">
      <c r="A39" t="s">
        <v>257</v>
      </c>
      <c r="B39" t="s">
        <v>258</v>
      </c>
      <c r="C39" t="s">
        <v>259</v>
      </c>
      <c r="D39" t="s">
        <v>993</v>
      </c>
      <c r="E39">
        <v>0</v>
      </c>
      <c r="F39">
        <v>0</v>
      </c>
      <c r="G39">
        <v>0</v>
      </c>
      <c r="H39">
        <v>0</v>
      </c>
      <c r="I39">
        <v>0</v>
      </c>
      <c r="J39">
        <v>0</v>
      </c>
      <c r="K39">
        <v>17040.16</v>
      </c>
      <c r="L39">
        <v>3.7076227287308639E-5</v>
      </c>
      <c r="M39" t="s">
        <v>1065</v>
      </c>
    </row>
    <row r="40" spans="1:13" hidden="1" x14ac:dyDescent="0.25">
      <c r="A40" t="s">
        <v>260</v>
      </c>
      <c r="B40" t="s">
        <v>261</v>
      </c>
      <c r="C40" t="s">
        <v>262</v>
      </c>
      <c r="D40" t="s">
        <v>993</v>
      </c>
      <c r="E40">
        <v>0</v>
      </c>
      <c r="F40">
        <v>0</v>
      </c>
      <c r="G40">
        <v>0</v>
      </c>
      <c r="H40">
        <v>0</v>
      </c>
      <c r="I40">
        <v>0</v>
      </c>
      <c r="J40">
        <v>0</v>
      </c>
      <c r="K40">
        <v>58384.39</v>
      </c>
      <c r="L40">
        <v>1.270336025994398E-4</v>
      </c>
      <c r="M40" t="s">
        <v>1065</v>
      </c>
    </row>
    <row r="41" spans="1:13" hidden="1" x14ac:dyDescent="0.25">
      <c r="A41" t="s">
        <v>263</v>
      </c>
      <c r="B41" t="s">
        <v>264</v>
      </c>
      <c r="C41" t="s">
        <v>265</v>
      </c>
      <c r="D41" t="s">
        <v>993</v>
      </c>
      <c r="E41">
        <v>0</v>
      </c>
      <c r="F41">
        <v>0</v>
      </c>
      <c r="G41">
        <v>0</v>
      </c>
      <c r="H41">
        <v>0</v>
      </c>
      <c r="I41">
        <v>0</v>
      </c>
      <c r="J41">
        <v>0</v>
      </c>
      <c r="K41">
        <v>12215.81</v>
      </c>
      <c r="L41">
        <v>2.657933658243689E-5</v>
      </c>
      <c r="M41" t="s">
        <v>1065</v>
      </c>
    </row>
    <row r="42" spans="1:13" hidden="1" x14ac:dyDescent="0.25">
      <c r="A42" t="s">
        <v>269</v>
      </c>
      <c r="B42" t="s">
        <v>270</v>
      </c>
      <c r="C42" t="s">
        <v>271</v>
      </c>
      <c r="D42" t="s">
        <v>993</v>
      </c>
      <c r="E42">
        <v>0</v>
      </c>
      <c r="F42">
        <v>0</v>
      </c>
      <c r="G42">
        <v>0</v>
      </c>
      <c r="H42">
        <v>0</v>
      </c>
      <c r="I42">
        <v>0</v>
      </c>
      <c r="J42">
        <v>0</v>
      </c>
      <c r="K42">
        <v>5518.96</v>
      </c>
      <c r="L42">
        <v>1.2008233217855049E-5</v>
      </c>
      <c r="M42" t="s">
        <v>1065</v>
      </c>
    </row>
    <row r="43" spans="1:13" hidden="1" x14ac:dyDescent="0.25">
      <c r="A43" t="s">
        <v>278</v>
      </c>
      <c r="B43" t="s">
        <v>279</v>
      </c>
      <c r="C43" t="s">
        <v>280</v>
      </c>
      <c r="D43" t="s">
        <v>993</v>
      </c>
      <c r="E43">
        <v>0</v>
      </c>
      <c r="F43">
        <v>0</v>
      </c>
      <c r="G43">
        <v>0</v>
      </c>
      <c r="H43">
        <v>0</v>
      </c>
      <c r="I43">
        <v>0</v>
      </c>
      <c r="J43">
        <v>0</v>
      </c>
      <c r="K43">
        <v>8527.65</v>
      </c>
      <c r="L43">
        <v>1.8554584559453522E-5</v>
      </c>
      <c r="M43" t="s">
        <v>1065</v>
      </c>
    </row>
    <row r="44" spans="1:13" hidden="1" x14ac:dyDescent="0.25">
      <c r="A44" t="s">
        <v>284</v>
      </c>
      <c r="B44" t="s">
        <v>285</v>
      </c>
      <c r="C44" t="s">
        <v>286</v>
      </c>
      <c r="D44" t="s">
        <v>993</v>
      </c>
      <c r="E44">
        <v>0</v>
      </c>
      <c r="F44">
        <v>0</v>
      </c>
      <c r="G44">
        <v>0</v>
      </c>
      <c r="H44">
        <v>0</v>
      </c>
      <c r="I44">
        <v>0</v>
      </c>
      <c r="J44">
        <v>0</v>
      </c>
      <c r="K44">
        <v>21881.05</v>
      </c>
      <c r="L44">
        <v>4.7609105964085133E-5</v>
      </c>
      <c r="M44" t="s">
        <v>1065</v>
      </c>
    </row>
    <row r="45" spans="1:13" hidden="1" x14ac:dyDescent="0.25">
      <c r="A45" t="s">
        <v>293</v>
      </c>
      <c r="B45" t="s">
        <v>294</v>
      </c>
      <c r="C45" t="s">
        <v>295</v>
      </c>
      <c r="D45" t="s">
        <v>993</v>
      </c>
      <c r="E45">
        <v>0</v>
      </c>
      <c r="F45">
        <v>0</v>
      </c>
      <c r="G45">
        <v>0</v>
      </c>
      <c r="H45">
        <v>0</v>
      </c>
      <c r="I45">
        <v>0</v>
      </c>
      <c r="J45">
        <v>0</v>
      </c>
      <c r="K45">
        <v>11290.56</v>
      </c>
      <c r="L45">
        <v>2.4566164212131541E-5</v>
      </c>
      <c r="M45" t="s">
        <v>1065</v>
      </c>
    </row>
    <row r="46" spans="1:13" hidden="1" x14ac:dyDescent="0.25">
      <c r="A46" t="s">
        <v>296</v>
      </c>
      <c r="B46" t="s">
        <v>297</v>
      </c>
      <c r="C46" t="s">
        <v>298</v>
      </c>
      <c r="D46" t="s">
        <v>993</v>
      </c>
      <c r="E46">
        <v>0</v>
      </c>
      <c r="F46">
        <v>0</v>
      </c>
      <c r="G46">
        <v>0</v>
      </c>
      <c r="H46">
        <v>0</v>
      </c>
      <c r="I46">
        <v>0</v>
      </c>
      <c r="J46">
        <v>0</v>
      </c>
      <c r="K46">
        <v>17831.7</v>
      </c>
      <c r="L46">
        <v>3.8798471500214879E-5</v>
      </c>
      <c r="M46" t="s">
        <v>1065</v>
      </c>
    </row>
    <row r="47" spans="1:13" hidden="1" x14ac:dyDescent="0.25">
      <c r="A47" t="s">
        <v>311</v>
      </c>
      <c r="B47" t="s">
        <v>312</v>
      </c>
      <c r="C47" t="s">
        <v>313</v>
      </c>
      <c r="D47" t="s">
        <v>993</v>
      </c>
      <c r="E47">
        <v>0</v>
      </c>
      <c r="F47">
        <v>0</v>
      </c>
      <c r="G47">
        <v>0</v>
      </c>
      <c r="H47">
        <v>0</v>
      </c>
      <c r="I47">
        <v>0</v>
      </c>
      <c r="J47">
        <v>0</v>
      </c>
      <c r="K47">
        <v>44504.1</v>
      </c>
      <c r="L47">
        <v>9.6832666290522684E-5</v>
      </c>
      <c r="M47" t="s">
        <v>1065</v>
      </c>
    </row>
    <row r="48" spans="1:13" hidden="1" x14ac:dyDescent="0.25">
      <c r="A48" t="s">
        <v>314</v>
      </c>
      <c r="B48" t="s">
        <v>315</v>
      </c>
      <c r="C48" t="s">
        <v>316</v>
      </c>
      <c r="D48" t="s">
        <v>993</v>
      </c>
      <c r="E48">
        <v>0</v>
      </c>
      <c r="F48">
        <v>0</v>
      </c>
      <c r="G48">
        <v>0</v>
      </c>
      <c r="H48">
        <v>0</v>
      </c>
      <c r="I48">
        <v>0</v>
      </c>
      <c r="J48">
        <v>0</v>
      </c>
      <c r="K48">
        <v>4718.3</v>
      </c>
      <c r="L48">
        <v>1.0266145576667609E-5</v>
      </c>
      <c r="M48" t="s">
        <v>1065</v>
      </c>
    </row>
    <row r="49" spans="1:13" hidden="1" x14ac:dyDescent="0.25">
      <c r="A49" t="s">
        <v>323</v>
      </c>
      <c r="B49" t="s">
        <v>324</v>
      </c>
      <c r="C49" t="s">
        <v>325</v>
      </c>
      <c r="D49" t="s">
        <v>993</v>
      </c>
      <c r="E49">
        <v>0</v>
      </c>
      <c r="F49">
        <v>0</v>
      </c>
      <c r="G49">
        <v>0</v>
      </c>
      <c r="H49">
        <v>0</v>
      </c>
      <c r="I49">
        <v>0</v>
      </c>
      <c r="J49">
        <v>0</v>
      </c>
      <c r="K49">
        <v>31001.27</v>
      </c>
      <c r="L49">
        <v>6.7453012924480936E-5</v>
      </c>
      <c r="M49" t="s">
        <v>1065</v>
      </c>
    </row>
    <row r="50" spans="1:13" hidden="1" x14ac:dyDescent="0.25">
      <c r="A50" t="s">
        <v>329</v>
      </c>
      <c r="B50" t="s">
        <v>330</v>
      </c>
      <c r="C50" t="s">
        <v>331</v>
      </c>
      <c r="D50" t="s">
        <v>993</v>
      </c>
      <c r="E50">
        <v>0</v>
      </c>
      <c r="F50">
        <v>0</v>
      </c>
      <c r="G50">
        <v>0</v>
      </c>
      <c r="H50">
        <v>0</v>
      </c>
      <c r="I50">
        <v>0</v>
      </c>
      <c r="J50">
        <v>0</v>
      </c>
      <c r="K50">
        <v>34856.449999999997</v>
      </c>
      <c r="L50">
        <v>7.5841169486008908E-5</v>
      </c>
      <c r="M50" t="s">
        <v>1065</v>
      </c>
    </row>
    <row r="51" spans="1:13" hidden="1" x14ac:dyDescent="0.25">
      <c r="A51" t="s">
        <v>332</v>
      </c>
      <c r="B51" t="s">
        <v>333</v>
      </c>
      <c r="C51" t="s">
        <v>334</v>
      </c>
      <c r="D51" t="s">
        <v>993</v>
      </c>
      <c r="E51">
        <v>0</v>
      </c>
      <c r="F51">
        <v>0</v>
      </c>
      <c r="G51">
        <v>0</v>
      </c>
      <c r="H51">
        <v>0</v>
      </c>
      <c r="I51">
        <v>0</v>
      </c>
      <c r="J51">
        <v>0</v>
      </c>
      <c r="K51">
        <v>3443.61</v>
      </c>
      <c r="L51">
        <v>7.4926565859034697E-6</v>
      </c>
      <c r="M51" t="s">
        <v>1065</v>
      </c>
    </row>
    <row r="52" spans="1:13" hidden="1" x14ac:dyDescent="0.25">
      <c r="A52" t="s">
        <v>338</v>
      </c>
      <c r="B52" t="s">
        <v>339</v>
      </c>
      <c r="C52" t="s">
        <v>340</v>
      </c>
      <c r="D52" t="s">
        <v>993</v>
      </c>
      <c r="E52">
        <v>0</v>
      </c>
      <c r="F52">
        <v>0</v>
      </c>
      <c r="G52">
        <v>0</v>
      </c>
      <c r="H52">
        <v>0</v>
      </c>
      <c r="I52">
        <v>0</v>
      </c>
      <c r="J52">
        <v>0</v>
      </c>
      <c r="K52">
        <v>65588.259999999995</v>
      </c>
      <c r="L52">
        <v>1.4270788743410239E-4</v>
      </c>
      <c r="M52" t="s">
        <v>1065</v>
      </c>
    </row>
    <row r="53" spans="1:13" hidden="1" x14ac:dyDescent="0.25">
      <c r="A53" t="s">
        <v>890</v>
      </c>
      <c r="B53" t="s">
        <v>891</v>
      </c>
      <c r="C53" t="s">
        <v>892</v>
      </c>
      <c r="D53" t="s">
        <v>993</v>
      </c>
      <c r="E53">
        <v>0</v>
      </c>
      <c r="F53">
        <v>0</v>
      </c>
      <c r="G53">
        <v>0</v>
      </c>
      <c r="H53">
        <v>0</v>
      </c>
      <c r="I53">
        <v>0</v>
      </c>
      <c r="J53">
        <v>0</v>
      </c>
      <c r="K53">
        <v>37659.599999999999</v>
      </c>
      <c r="L53">
        <v>8.1940303914348743E-5</v>
      </c>
      <c r="M53" t="s">
        <v>1065</v>
      </c>
    </row>
    <row r="54" spans="1:13" hidden="1" x14ac:dyDescent="0.25">
      <c r="A54" t="s">
        <v>353</v>
      </c>
      <c r="B54" t="s">
        <v>354</v>
      </c>
      <c r="C54" t="s">
        <v>355</v>
      </c>
      <c r="D54" t="s">
        <v>993</v>
      </c>
      <c r="E54">
        <v>0</v>
      </c>
      <c r="F54">
        <v>0</v>
      </c>
      <c r="G54">
        <v>0</v>
      </c>
      <c r="H54">
        <v>0</v>
      </c>
      <c r="I54">
        <v>0</v>
      </c>
      <c r="J54">
        <v>0</v>
      </c>
      <c r="K54">
        <v>11595.45</v>
      </c>
      <c r="L54">
        <v>2.5229548296414061E-5</v>
      </c>
      <c r="M54" t="s">
        <v>1065</v>
      </c>
    </row>
    <row r="55" spans="1:13" hidden="1" x14ac:dyDescent="0.25">
      <c r="A55" t="s">
        <v>368</v>
      </c>
      <c r="B55" t="s">
        <v>369</v>
      </c>
      <c r="C55" t="s">
        <v>370</v>
      </c>
      <c r="D55" t="s">
        <v>993</v>
      </c>
      <c r="E55">
        <v>0</v>
      </c>
      <c r="F55">
        <v>0</v>
      </c>
      <c r="G55">
        <v>0</v>
      </c>
      <c r="H55">
        <v>0</v>
      </c>
      <c r="I55">
        <v>0</v>
      </c>
      <c r="J55">
        <v>0</v>
      </c>
      <c r="K55">
        <v>26443.759999999998</v>
      </c>
      <c r="L55">
        <v>5.7536716561994778E-5</v>
      </c>
      <c r="M55" t="s">
        <v>1065</v>
      </c>
    </row>
    <row r="56" spans="1:13" hidden="1" x14ac:dyDescent="0.25">
      <c r="A56" t="s">
        <v>374</v>
      </c>
      <c r="B56" t="s">
        <v>375</v>
      </c>
      <c r="C56" t="s">
        <v>376</v>
      </c>
      <c r="D56" t="s">
        <v>993</v>
      </c>
      <c r="E56">
        <v>0</v>
      </c>
      <c r="F56">
        <v>0</v>
      </c>
      <c r="G56">
        <v>0</v>
      </c>
      <c r="H56">
        <v>0</v>
      </c>
      <c r="I56">
        <v>0</v>
      </c>
      <c r="J56">
        <v>0</v>
      </c>
      <c r="K56">
        <v>13157.68</v>
      </c>
      <c r="L56">
        <v>2.8628670989807331E-5</v>
      </c>
      <c r="M56" t="s">
        <v>1065</v>
      </c>
    </row>
    <row r="57" spans="1:13" hidden="1" x14ac:dyDescent="0.25">
      <c r="A57" t="s">
        <v>905</v>
      </c>
      <c r="B57" t="s">
        <v>906</v>
      </c>
      <c r="C57" t="s">
        <v>907</v>
      </c>
      <c r="D57" t="s">
        <v>993</v>
      </c>
      <c r="E57">
        <v>0</v>
      </c>
      <c r="F57">
        <v>0</v>
      </c>
      <c r="G57">
        <v>0</v>
      </c>
      <c r="H57">
        <v>0</v>
      </c>
      <c r="I57">
        <v>0</v>
      </c>
      <c r="J57">
        <v>0</v>
      </c>
      <c r="K57">
        <v>44801.73</v>
      </c>
      <c r="L57">
        <v>9.7480253961502376E-5</v>
      </c>
      <c r="M57" t="s">
        <v>1065</v>
      </c>
    </row>
    <row r="58" spans="1:13" hidden="1" x14ac:dyDescent="0.25">
      <c r="A58" t="s">
        <v>737</v>
      </c>
      <c r="B58" t="s">
        <v>738</v>
      </c>
      <c r="C58" t="s">
        <v>739</v>
      </c>
      <c r="D58" t="s">
        <v>993</v>
      </c>
      <c r="E58">
        <v>0</v>
      </c>
      <c r="F58">
        <v>0</v>
      </c>
      <c r="G58">
        <v>0</v>
      </c>
      <c r="H58">
        <v>0</v>
      </c>
      <c r="I58">
        <v>0</v>
      </c>
      <c r="J58">
        <v>0</v>
      </c>
      <c r="K58">
        <v>2251.21</v>
      </c>
      <c r="L58">
        <v>4.8982153707161202E-6</v>
      </c>
      <c r="M58" t="s">
        <v>1065</v>
      </c>
    </row>
    <row r="59" spans="1:13" hidden="1" x14ac:dyDescent="0.25">
      <c r="A59" t="s">
        <v>398</v>
      </c>
      <c r="B59" t="s">
        <v>399</v>
      </c>
      <c r="C59" t="s">
        <v>400</v>
      </c>
      <c r="D59" t="s">
        <v>993</v>
      </c>
      <c r="E59">
        <v>0</v>
      </c>
      <c r="F59">
        <v>0</v>
      </c>
      <c r="G59">
        <v>0</v>
      </c>
      <c r="H59">
        <v>0</v>
      </c>
      <c r="I59">
        <v>0</v>
      </c>
      <c r="J59">
        <v>0</v>
      </c>
      <c r="K59">
        <v>8274.0400000000009</v>
      </c>
      <c r="L59">
        <v>1.8002776242962691E-5</v>
      </c>
      <c r="M59" t="s">
        <v>1065</v>
      </c>
    </row>
    <row r="60" spans="1:13" hidden="1" x14ac:dyDescent="0.25">
      <c r="A60" t="s">
        <v>415</v>
      </c>
      <c r="B60" t="s">
        <v>416</v>
      </c>
      <c r="C60" t="s">
        <v>417</v>
      </c>
      <c r="D60" t="s">
        <v>993</v>
      </c>
      <c r="E60">
        <v>0</v>
      </c>
      <c r="F60">
        <v>0</v>
      </c>
      <c r="G60">
        <v>0</v>
      </c>
      <c r="H60">
        <v>0</v>
      </c>
      <c r="I60">
        <v>0</v>
      </c>
      <c r="J60">
        <v>0</v>
      </c>
      <c r="K60">
        <v>4465.8100000000004</v>
      </c>
      <c r="L60">
        <v>9.7167741724218408E-6</v>
      </c>
      <c r="M60" t="s">
        <v>1065</v>
      </c>
    </row>
    <row r="61" spans="1:13" hidden="1" x14ac:dyDescent="0.25">
      <c r="A61" t="s">
        <v>418</v>
      </c>
      <c r="B61" t="s">
        <v>419</v>
      </c>
      <c r="C61" t="s">
        <v>420</v>
      </c>
      <c r="D61" t="s">
        <v>993</v>
      </c>
      <c r="E61">
        <v>0</v>
      </c>
      <c r="F61">
        <v>0</v>
      </c>
      <c r="G61">
        <v>0</v>
      </c>
      <c r="H61">
        <v>0</v>
      </c>
      <c r="I61">
        <v>0</v>
      </c>
      <c r="J61">
        <v>0</v>
      </c>
      <c r="K61">
        <v>14994.43</v>
      </c>
      <c r="L61">
        <v>3.2625098280980888E-5</v>
      </c>
      <c r="M61" t="s">
        <v>1065</v>
      </c>
    </row>
    <row r="62" spans="1:13" hidden="1" x14ac:dyDescent="0.25">
      <c r="A62" t="s">
        <v>424</v>
      </c>
      <c r="B62" t="s">
        <v>425</v>
      </c>
      <c r="C62" t="s">
        <v>426</v>
      </c>
      <c r="D62" t="s">
        <v>993</v>
      </c>
      <c r="E62">
        <v>0</v>
      </c>
      <c r="F62">
        <v>0</v>
      </c>
      <c r="G62">
        <v>0</v>
      </c>
      <c r="H62">
        <v>0</v>
      </c>
      <c r="I62">
        <v>0</v>
      </c>
      <c r="J62">
        <v>0</v>
      </c>
      <c r="K62">
        <v>18634.2</v>
      </c>
      <c r="L62">
        <v>4.0544562640090629E-5</v>
      </c>
      <c r="M62" t="s">
        <v>1065</v>
      </c>
    </row>
    <row r="63" spans="1:13" hidden="1" x14ac:dyDescent="0.25">
      <c r="A63" t="s">
        <v>427</v>
      </c>
      <c r="B63" t="s">
        <v>428</v>
      </c>
      <c r="C63" t="s">
        <v>429</v>
      </c>
      <c r="D63" t="s">
        <v>993</v>
      </c>
      <c r="E63">
        <v>0</v>
      </c>
      <c r="F63">
        <v>0</v>
      </c>
      <c r="G63">
        <v>0</v>
      </c>
      <c r="H63">
        <v>0</v>
      </c>
      <c r="I63">
        <v>0</v>
      </c>
      <c r="J63">
        <v>0</v>
      </c>
      <c r="K63">
        <v>11725.4</v>
      </c>
      <c r="L63">
        <v>2.551229539127618E-5</v>
      </c>
      <c r="M63" t="s">
        <v>1065</v>
      </c>
    </row>
    <row r="64" spans="1:13" hidden="1" x14ac:dyDescent="0.25">
      <c r="A64" t="s">
        <v>430</v>
      </c>
      <c r="B64" t="s">
        <v>431</v>
      </c>
      <c r="C64" t="s">
        <v>432</v>
      </c>
      <c r="D64" t="s">
        <v>993</v>
      </c>
      <c r="E64">
        <v>0</v>
      </c>
      <c r="F64">
        <v>0</v>
      </c>
      <c r="G64">
        <v>0</v>
      </c>
      <c r="H64">
        <v>0</v>
      </c>
      <c r="I64">
        <v>0</v>
      </c>
      <c r="J64">
        <v>0</v>
      </c>
      <c r="K64">
        <v>21874.34</v>
      </c>
      <c r="L64">
        <v>4.759450624875981E-5</v>
      </c>
      <c r="M64" t="s">
        <v>1065</v>
      </c>
    </row>
    <row r="65" spans="1:13" hidden="1" x14ac:dyDescent="0.25">
      <c r="A65" t="s">
        <v>439</v>
      </c>
      <c r="B65" t="s">
        <v>440</v>
      </c>
      <c r="C65" t="s">
        <v>441</v>
      </c>
      <c r="D65" t="s">
        <v>993</v>
      </c>
      <c r="E65">
        <v>0</v>
      </c>
      <c r="F65">
        <v>0</v>
      </c>
      <c r="G65">
        <v>0</v>
      </c>
      <c r="H65">
        <v>0</v>
      </c>
      <c r="I65">
        <v>0</v>
      </c>
      <c r="J65">
        <v>0</v>
      </c>
      <c r="K65">
        <v>22914.06</v>
      </c>
      <c r="L65">
        <v>4.985674410539734E-5</v>
      </c>
      <c r="M65" t="s">
        <v>1065</v>
      </c>
    </row>
    <row r="66" spans="1:13" hidden="1" x14ac:dyDescent="0.25">
      <c r="A66" t="s">
        <v>451</v>
      </c>
      <c r="B66" t="s">
        <v>452</v>
      </c>
      <c r="C66" t="s">
        <v>453</v>
      </c>
      <c r="D66" t="s">
        <v>993</v>
      </c>
      <c r="E66">
        <v>0</v>
      </c>
      <c r="F66">
        <v>0</v>
      </c>
      <c r="G66">
        <v>0</v>
      </c>
      <c r="H66">
        <v>0</v>
      </c>
      <c r="I66">
        <v>0</v>
      </c>
      <c r="J66">
        <v>0</v>
      </c>
      <c r="K66">
        <v>7678.96</v>
      </c>
      <c r="L66">
        <v>1.670799254761408E-5</v>
      </c>
      <c r="M66" t="s">
        <v>1065</v>
      </c>
    </row>
    <row r="67" spans="1:13" hidden="1" x14ac:dyDescent="0.25">
      <c r="A67" t="s">
        <v>472</v>
      </c>
      <c r="B67" t="s">
        <v>473</v>
      </c>
      <c r="C67" t="s">
        <v>474</v>
      </c>
      <c r="D67" t="s">
        <v>993</v>
      </c>
      <c r="E67">
        <v>0</v>
      </c>
      <c r="F67">
        <v>0</v>
      </c>
      <c r="G67">
        <v>0</v>
      </c>
      <c r="H67">
        <v>0</v>
      </c>
      <c r="I67">
        <v>0</v>
      </c>
      <c r="J67">
        <v>0</v>
      </c>
      <c r="K67">
        <v>25417.51</v>
      </c>
      <c r="L67">
        <v>5.5303786926733109E-5</v>
      </c>
      <c r="M67" t="s">
        <v>1065</v>
      </c>
    </row>
    <row r="68" spans="1:13" hidden="1" x14ac:dyDescent="0.25">
      <c r="A68" t="s">
        <v>478</v>
      </c>
      <c r="B68" t="s">
        <v>479</v>
      </c>
      <c r="C68" t="s">
        <v>480</v>
      </c>
      <c r="D68" t="s">
        <v>993</v>
      </c>
      <c r="E68">
        <v>0</v>
      </c>
      <c r="F68">
        <v>0</v>
      </c>
      <c r="G68">
        <v>0</v>
      </c>
      <c r="H68">
        <v>0</v>
      </c>
      <c r="I68">
        <v>0</v>
      </c>
      <c r="J68">
        <v>0</v>
      </c>
      <c r="K68">
        <v>27742.79</v>
      </c>
      <c r="L68">
        <v>6.0363164877798891E-5</v>
      </c>
      <c r="M68" t="s">
        <v>1065</v>
      </c>
    </row>
    <row r="69" spans="1:13" hidden="1" x14ac:dyDescent="0.25">
      <c r="A69" t="s">
        <v>490</v>
      </c>
      <c r="B69" t="s">
        <v>491</v>
      </c>
      <c r="C69" t="s">
        <v>492</v>
      </c>
      <c r="D69" t="s">
        <v>993</v>
      </c>
      <c r="E69">
        <v>0</v>
      </c>
      <c r="F69">
        <v>0</v>
      </c>
      <c r="G69">
        <v>0</v>
      </c>
      <c r="H69">
        <v>0</v>
      </c>
      <c r="I69">
        <v>0</v>
      </c>
      <c r="J69">
        <v>0</v>
      </c>
      <c r="K69">
        <v>3374.14</v>
      </c>
      <c r="L69">
        <v>7.3415027522746002E-6</v>
      </c>
      <c r="M69" t="s">
        <v>1065</v>
      </c>
    </row>
    <row r="70" spans="1:13" hidden="1" x14ac:dyDescent="0.25">
      <c r="A70" t="s">
        <v>505</v>
      </c>
      <c r="B70" t="s">
        <v>506</v>
      </c>
      <c r="C70" t="s">
        <v>507</v>
      </c>
      <c r="D70" t="s">
        <v>993</v>
      </c>
      <c r="E70">
        <v>0</v>
      </c>
      <c r="F70">
        <v>0</v>
      </c>
      <c r="G70">
        <v>0</v>
      </c>
      <c r="H70">
        <v>0</v>
      </c>
      <c r="I70">
        <v>0</v>
      </c>
      <c r="J70">
        <v>0</v>
      </c>
      <c r="K70">
        <v>24246.98</v>
      </c>
      <c r="L70">
        <v>5.2756930774759568E-5</v>
      </c>
      <c r="M70" t="s">
        <v>1065</v>
      </c>
    </row>
    <row r="71" spans="1:13" hidden="1" x14ac:dyDescent="0.25">
      <c r="A71" t="s">
        <v>508</v>
      </c>
      <c r="B71" t="s">
        <v>509</v>
      </c>
      <c r="C71" t="s">
        <v>510</v>
      </c>
      <c r="D71" t="s">
        <v>993</v>
      </c>
      <c r="E71">
        <v>0</v>
      </c>
      <c r="F71">
        <v>0</v>
      </c>
      <c r="G71">
        <v>0</v>
      </c>
      <c r="H71">
        <v>0</v>
      </c>
      <c r="I71">
        <v>0</v>
      </c>
      <c r="J71">
        <v>0</v>
      </c>
      <c r="K71">
        <v>159328.82999999999</v>
      </c>
      <c r="L71">
        <v>3.4666997930189394E-4</v>
      </c>
      <c r="M71" t="s">
        <v>1065</v>
      </c>
    </row>
    <row r="72" spans="1:13" hidden="1" x14ac:dyDescent="0.25">
      <c r="A72" t="s">
        <v>511</v>
      </c>
      <c r="B72" t="s">
        <v>512</v>
      </c>
      <c r="C72" t="s">
        <v>513</v>
      </c>
      <c r="D72" t="s">
        <v>993</v>
      </c>
      <c r="E72">
        <v>0</v>
      </c>
      <c r="F72">
        <v>0</v>
      </c>
      <c r="G72">
        <v>0</v>
      </c>
      <c r="H72">
        <v>0</v>
      </c>
      <c r="I72">
        <v>0</v>
      </c>
      <c r="J72">
        <v>0</v>
      </c>
      <c r="K72">
        <v>1175.33</v>
      </c>
      <c r="L72">
        <v>2.55730006159522E-6</v>
      </c>
      <c r="M72" t="s">
        <v>1065</v>
      </c>
    </row>
    <row r="73" spans="1:13" hidden="1" x14ac:dyDescent="0.25">
      <c r="A73" t="s">
        <v>517</v>
      </c>
      <c r="B73" t="s">
        <v>518</v>
      </c>
      <c r="C73" t="s">
        <v>519</v>
      </c>
      <c r="D73" t="s">
        <v>993</v>
      </c>
      <c r="E73">
        <v>0</v>
      </c>
      <c r="F73">
        <v>0</v>
      </c>
      <c r="G73">
        <v>0</v>
      </c>
      <c r="H73">
        <v>0</v>
      </c>
      <c r="I73">
        <v>0</v>
      </c>
      <c r="J73">
        <v>0</v>
      </c>
      <c r="K73">
        <v>7338.55</v>
      </c>
      <c r="L73">
        <v>1.596732353213108E-5</v>
      </c>
      <c r="M73" t="s">
        <v>1065</v>
      </c>
    </row>
    <row r="74" spans="1:13" hidden="1" x14ac:dyDescent="0.25">
      <c r="A74" t="s">
        <v>520</v>
      </c>
      <c r="B74" t="s">
        <v>521</v>
      </c>
      <c r="C74" t="s">
        <v>522</v>
      </c>
      <c r="D74" t="s">
        <v>993</v>
      </c>
      <c r="E74">
        <v>0</v>
      </c>
      <c r="F74">
        <v>0</v>
      </c>
      <c r="G74">
        <v>0</v>
      </c>
      <c r="H74">
        <v>0</v>
      </c>
      <c r="I74">
        <v>0</v>
      </c>
      <c r="J74">
        <v>0</v>
      </c>
      <c r="K74">
        <v>10544.4</v>
      </c>
      <c r="L74">
        <v>2.2942658461440339E-5</v>
      </c>
      <c r="M74" t="s">
        <v>1065</v>
      </c>
    </row>
    <row r="75" spans="1:13" hidden="1" x14ac:dyDescent="0.25">
      <c r="A75" t="s">
        <v>535</v>
      </c>
      <c r="B75" t="s">
        <v>536</v>
      </c>
      <c r="C75" t="s">
        <v>537</v>
      </c>
      <c r="D75" t="s">
        <v>993</v>
      </c>
      <c r="E75">
        <v>0</v>
      </c>
      <c r="F75">
        <v>0</v>
      </c>
      <c r="G75">
        <v>0</v>
      </c>
      <c r="H75">
        <v>0</v>
      </c>
      <c r="I75">
        <v>0</v>
      </c>
      <c r="J75">
        <v>0</v>
      </c>
      <c r="K75">
        <v>9798.91</v>
      </c>
      <c r="L75">
        <v>2.132061050646716E-5</v>
      </c>
      <c r="M75" t="s">
        <v>1065</v>
      </c>
    </row>
    <row r="76" spans="1:13" hidden="1" x14ac:dyDescent="0.25">
      <c r="A76" t="s">
        <v>538</v>
      </c>
      <c r="B76" t="s">
        <v>539</v>
      </c>
      <c r="C76" t="s">
        <v>540</v>
      </c>
      <c r="D76" t="s">
        <v>993</v>
      </c>
      <c r="E76">
        <v>0</v>
      </c>
      <c r="F76">
        <v>0</v>
      </c>
      <c r="G76">
        <v>0</v>
      </c>
      <c r="H76">
        <v>0</v>
      </c>
      <c r="I76">
        <v>0</v>
      </c>
      <c r="J76">
        <v>0</v>
      </c>
      <c r="K76">
        <v>10567.67</v>
      </c>
      <c r="L76">
        <v>2.299328966496048E-5</v>
      </c>
      <c r="M76" t="s">
        <v>1065</v>
      </c>
    </row>
    <row r="77" spans="1:13" hidden="1" x14ac:dyDescent="0.25">
      <c r="A77" t="s">
        <v>541</v>
      </c>
      <c r="B77" t="s">
        <v>542</v>
      </c>
      <c r="C77" t="s">
        <v>543</v>
      </c>
      <c r="D77" t="s">
        <v>993</v>
      </c>
      <c r="E77">
        <v>0</v>
      </c>
      <c r="F77">
        <v>0</v>
      </c>
      <c r="G77">
        <v>0</v>
      </c>
      <c r="H77">
        <v>0</v>
      </c>
      <c r="I77">
        <v>0</v>
      </c>
      <c r="J77">
        <v>0</v>
      </c>
      <c r="K77">
        <v>15229.5</v>
      </c>
      <c r="L77">
        <v>3.313656699655795E-5</v>
      </c>
      <c r="M77" t="s">
        <v>1065</v>
      </c>
    </row>
    <row r="78" spans="1:13" hidden="1" x14ac:dyDescent="0.25">
      <c r="A78" t="s">
        <v>544</v>
      </c>
      <c r="B78" t="s">
        <v>545</v>
      </c>
      <c r="C78" t="s">
        <v>546</v>
      </c>
      <c r="D78" t="s">
        <v>993</v>
      </c>
      <c r="E78">
        <v>0</v>
      </c>
      <c r="F78">
        <v>0</v>
      </c>
      <c r="G78">
        <v>0</v>
      </c>
      <c r="H78">
        <v>0</v>
      </c>
      <c r="I78">
        <v>0</v>
      </c>
      <c r="J78">
        <v>0</v>
      </c>
      <c r="K78">
        <v>2650.09</v>
      </c>
      <c r="L78">
        <v>5.7661042602782896E-6</v>
      </c>
      <c r="M78" t="s">
        <v>1065</v>
      </c>
    </row>
    <row r="79" spans="1:13" hidden="1" x14ac:dyDescent="0.25">
      <c r="A79" t="s">
        <v>547</v>
      </c>
      <c r="B79" t="s">
        <v>548</v>
      </c>
      <c r="C79" t="s">
        <v>549</v>
      </c>
      <c r="D79" t="s">
        <v>993</v>
      </c>
      <c r="E79">
        <v>0</v>
      </c>
      <c r="F79">
        <v>0</v>
      </c>
      <c r="G79">
        <v>0</v>
      </c>
      <c r="H79">
        <v>0</v>
      </c>
      <c r="I79">
        <v>0</v>
      </c>
      <c r="J79">
        <v>0</v>
      </c>
      <c r="K79">
        <v>2366.19</v>
      </c>
      <c r="L79">
        <v>5.1483905224456103E-6</v>
      </c>
      <c r="M79" t="s">
        <v>1065</v>
      </c>
    </row>
    <row r="80" spans="1:13" hidden="1" x14ac:dyDescent="0.25">
      <c r="A80" t="s">
        <v>553</v>
      </c>
      <c r="B80" t="s">
        <v>554</v>
      </c>
      <c r="C80" t="s">
        <v>555</v>
      </c>
      <c r="D80" t="s">
        <v>993</v>
      </c>
      <c r="E80">
        <v>0</v>
      </c>
      <c r="F80">
        <v>0</v>
      </c>
      <c r="G80">
        <v>0</v>
      </c>
      <c r="H80">
        <v>0</v>
      </c>
      <c r="I80">
        <v>0</v>
      </c>
      <c r="J80">
        <v>0</v>
      </c>
      <c r="K80">
        <v>4544.8900000000003</v>
      </c>
      <c r="L80">
        <v>9.8888375834391304E-6</v>
      </c>
      <c r="M80" t="s">
        <v>1065</v>
      </c>
    </row>
    <row r="81" spans="1:13" hidden="1" x14ac:dyDescent="0.25">
      <c r="A81" t="s">
        <v>556</v>
      </c>
      <c r="B81" t="s">
        <v>557</v>
      </c>
      <c r="C81" t="s">
        <v>558</v>
      </c>
      <c r="D81" t="s">
        <v>993</v>
      </c>
      <c r="E81">
        <v>0</v>
      </c>
      <c r="F81">
        <v>0</v>
      </c>
      <c r="G81">
        <v>0</v>
      </c>
      <c r="H81">
        <v>0</v>
      </c>
      <c r="I81">
        <v>0</v>
      </c>
      <c r="J81">
        <v>0</v>
      </c>
      <c r="K81">
        <v>62256.72</v>
      </c>
      <c r="L81">
        <v>1.3545907437972028E-4</v>
      </c>
      <c r="M81" t="s">
        <v>1065</v>
      </c>
    </row>
    <row r="82" spans="1:13" hidden="1" x14ac:dyDescent="0.25">
      <c r="A82" t="s">
        <v>562</v>
      </c>
      <c r="B82" t="s">
        <v>563</v>
      </c>
      <c r="C82" t="s">
        <v>564</v>
      </c>
      <c r="D82" t="s">
        <v>993</v>
      </c>
      <c r="E82">
        <v>0</v>
      </c>
      <c r="F82">
        <v>0</v>
      </c>
      <c r="G82">
        <v>0</v>
      </c>
      <c r="H82">
        <v>0</v>
      </c>
      <c r="I82">
        <v>0</v>
      </c>
      <c r="J82">
        <v>0</v>
      </c>
      <c r="K82">
        <v>7462.44</v>
      </c>
      <c r="L82">
        <v>1.623688519109583E-5</v>
      </c>
      <c r="M82" t="s">
        <v>1065</v>
      </c>
    </row>
    <row r="83" spans="1:13" hidden="1" x14ac:dyDescent="0.25">
      <c r="A83" t="s">
        <v>568</v>
      </c>
      <c r="B83" t="s">
        <v>569</v>
      </c>
      <c r="C83" t="s">
        <v>570</v>
      </c>
      <c r="D83" t="s">
        <v>993</v>
      </c>
      <c r="E83">
        <v>0</v>
      </c>
      <c r="F83">
        <v>0</v>
      </c>
      <c r="G83">
        <v>0</v>
      </c>
      <c r="H83">
        <v>0</v>
      </c>
      <c r="I83">
        <v>0</v>
      </c>
      <c r="J83">
        <v>0</v>
      </c>
      <c r="K83">
        <v>28159.24</v>
      </c>
      <c r="L83">
        <v>6.1269282828205435E-5</v>
      </c>
      <c r="M83" t="s">
        <v>1065</v>
      </c>
    </row>
    <row r="84" spans="1:13" hidden="1" x14ac:dyDescent="0.25">
      <c r="A84" t="s">
        <v>571</v>
      </c>
      <c r="B84" t="s">
        <v>572</v>
      </c>
      <c r="C84" t="s">
        <v>573</v>
      </c>
      <c r="D84" t="s">
        <v>993</v>
      </c>
      <c r="E84">
        <v>0</v>
      </c>
      <c r="F84">
        <v>0</v>
      </c>
      <c r="G84">
        <v>0</v>
      </c>
      <c r="H84">
        <v>0</v>
      </c>
      <c r="I84">
        <v>0</v>
      </c>
      <c r="J84">
        <v>0</v>
      </c>
      <c r="K84">
        <v>19433.7</v>
      </c>
      <c r="L84">
        <v>4.2284126336452832E-5</v>
      </c>
      <c r="M84" t="s">
        <v>1065</v>
      </c>
    </row>
    <row r="85" spans="1:13" hidden="1" x14ac:dyDescent="0.25">
      <c r="A85" t="s">
        <v>574</v>
      </c>
      <c r="B85" t="s">
        <v>575</v>
      </c>
      <c r="C85" t="s">
        <v>576</v>
      </c>
      <c r="D85" t="s">
        <v>993</v>
      </c>
      <c r="E85">
        <v>0</v>
      </c>
      <c r="F85">
        <v>0</v>
      </c>
      <c r="G85">
        <v>0</v>
      </c>
      <c r="H85">
        <v>0</v>
      </c>
      <c r="I85">
        <v>0</v>
      </c>
      <c r="J85">
        <v>0</v>
      </c>
      <c r="K85">
        <v>13417.51</v>
      </c>
      <c r="L85">
        <v>2.919401287251626E-5</v>
      </c>
      <c r="M85" t="s">
        <v>1065</v>
      </c>
    </row>
    <row r="86" spans="1:13" hidden="1" x14ac:dyDescent="0.25">
      <c r="A86" t="s">
        <v>583</v>
      </c>
      <c r="B86" t="s">
        <v>584</v>
      </c>
      <c r="C86" t="s">
        <v>585</v>
      </c>
      <c r="D86" t="s">
        <v>993</v>
      </c>
      <c r="E86">
        <v>0</v>
      </c>
      <c r="F86">
        <v>0</v>
      </c>
      <c r="G86">
        <v>0</v>
      </c>
      <c r="H86">
        <v>0</v>
      </c>
      <c r="I86">
        <v>0</v>
      </c>
      <c r="J86">
        <v>0</v>
      </c>
      <c r="K86">
        <v>15515.87</v>
      </c>
      <c r="L86">
        <v>3.375965499621679E-5</v>
      </c>
      <c r="M86" t="s">
        <v>1065</v>
      </c>
    </row>
    <row r="87" spans="1:13" hidden="1" x14ac:dyDescent="0.25">
      <c r="A87" t="s">
        <v>586</v>
      </c>
      <c r="B87" t="s">
        <v>587</v>
      </c>
      <c r="C87" t="s">
        <v>588</v>
      </c>
      <c r="D87" t="s">
        <v>993</v>
      </c>
      <c r="E87">
        <v>0</v>
      </c>
      <c r="F87">
        <v>0</v>
      </c>
      <c r="G87">
        <v>0</v>
      </c>
      <c r="H87">
        <v>0</v>
      </c>
      <c r="I87">
        <v>0</v>
      </c>
      <c r="J87">
        <v>0</v>
      </c>
      <c r="K87">
        <v>39542.089999999997</v>
      </c>
      <c r="L87">
        <v>8.6036252960958957E-5</v>
      </c>
      <c r="M87" t="s">
        <v>1065</v>
      </c>
    </row>
    <row r="88" spans="1:13" hidden="1" x14ac:dyDescent="0.25">
      <c r="A88" t="s">
        <v>589</v>
      </c>
      <c r="B88" t="s">
        <v>590</v>
      </c>
      <c r="C88" t="s">
        <v>591</v>
      </c>
      <c r="D88" t="s">
        <v>993</v>
      </c>
      <c r="E88">
        <v>0</v>
      </c>
      <c r="F88">
        <v>0</v>
      </c>
      <c r="G88">
        <v>0</v>
      </c>
      <c r="H88">
        <v>0</v>
      </c>
      <c r="I88">
        <v>0</v>
      </c>
      <c r="J88">
        <v>0</v>
      </c>
      <c r="K88">
        <v>11940.23</v>
      </c>
      <c r="L88">
        <v>2.59797256212818E-5</v>
      </c>
      <c r="M88" t="s">
        <v>1065</v>
      </c>
    </row>
    <row r="89" spans="1:13" hidden="1" x14ac:dyDescent="0.25">
      <c r="A89" t="s">
        <v>598</v>
      </c>
      <c r="B89" t="s">
        <v>599</v>
      </c>
      <c r="C89" t="s">
        <v>600</v>
      </c>
      <c r="D89" t="s">
        <v>993</v>
      </c>
      <c r="E89">
        <v>0</v>
      </c>
      <c r="F89">
        <v>0</v>
      </c>
      <c r="G89">
        <v>0</v>
      </c>
      <c r="H89">
        <v>0</v>
      </c>
      <c r="I89">
        <v>0</v>
      </c>
      <c r="J89">
        <v>0</v>
      </c>
      <c r="K89">
        <v>83945.49</v>
      </c>
      <c r="L89">
        <v>1.8264981473087663E-4</v>
      </c>
      <c r="M89" t="s">
        <v>1065</v>
      </c>
    </row>
    <row r="90" spans="1:13" hidden="1" x14ac:dyDescent="0.25">
      <c r="A90" t="s">
        <v>604</v>
      </c>
      <c r="B90" t="s">
        <v>605</v>
      </c>
      <c r="C90" t="s">
        <v>606</v>
      </c>
      <c r="D90" t="s">
        <v>993</v>
      </c>
      <c r="E90">
        <v>0</v>
      </c>
      <c r="F90">
        <v>0</v>
      </c>
      <c r="G90">
        <v>0</v>
      </c>
      <c r="H90">
        <v>0</v>
      </c>
      <c r="I90">
        <v>0</v>
      </c>
      <c r="J90">
        <v>0</v>
      </c>
      <c r="K90">
        <v>22895.43</v>
      </c>
      <c r="L90">
        <v>4.9816208681178171E-5</v>
      </c>
      <c r="M90" t="s">
        <v>1065</v>
      </c>
    </row>
    <row r="91" spans="1:13" hidden="1" x14ac:dyDescent="0.25">
      <c r="A91" t="s">
        <v>610</v>
      </c>
      <c r="B91" t="s">
        <v>611</v>
      </c>
      <c r="C91" t="s">
        <v>612</v>
      </c>
      <c r="D91" t="s">
        <v>993</v>
      </c>
      <c r="E91">
        <v>0</v>
      </c>
      <c r="F91">
        <v>0</v>
      </c>
      <c r="G91">
        <v>0</v>
      </c>
      <c r="H91">
        <v>0</v>
      </c>
      <c r="I91">
        <v>0</v>
      </c>
      <c r="J91">
        <v>0</v>
      </c>
      <c r="K91">
        <v>21403.74</v>
      </c>
      <c r="L91">
        <v>4.6570567942933612E-5</v>
      </c>
      <c r="M91" t="s">
        <v>1065</v>
      </c>
    </row>
    <row r="92" spans="1:13" hidden="1" x14ac:dyDescent="0.25">
      <c r="A92" t="s">
        <v>616</v>
      </c>
      <c r="B92" t="s">
        <v>617</v>
      </c>
      <c r="C92" t="s">
        <v>618</v>
      </c>
      <c r="D92" t="s">
        <v>993</v>
      </c>
      <c r="E92">
        <v>0</v>
      </c>
      <c r="F92">
        <v>0</v>
      </c>
      <c r="G92">
        <v>0</v>
      </c>
      <c r="H92">
        <v>0</v>
      </c>
      <c r="I92">
        <v>0</v>
      </c>
      <c r="J92">
        <v>0</v>
      </c>
      <c r="K92">
        <v>10048.57</v>
      </c>
      <c r="L92">
        <v>2.1863824355665151E-5</v>
      </c>
      <c r="M92" t="s">
        <v>1065</v>
      </c>
    </row>
    <row r="93" spans="1:13" hidden="1" x14ac:dyDescent="0.25">
      <c r="A93" t="s">
        <v>619</v>
      </c>
      <c r="B93" t="s">
        <v>620</v>
      </c>
      <c r="C93" t="s">
        <v>621</v>
      </c>
      <c r="D93" t="s">
        <v>993</v>
      </c>
      <c r="E93">
        <v>0</v>
      </c>
      <c r="F93">
        <v>0</v>
      </c>
      <c r="G93">
        <v>0</v>
      </c>
      <c r="H93">
        <v>0</v>
      </c>
      <c r="I93">
        <v>0</v>
      </c>
      <c r="J93">
        <v>0</v>
      </c>
      <c r="K93">
        <v>17761.150000000001</v>
      </c>
      <c r="L93">
        <v>3.864496778692113E-5</v>
      </c>
      <c r="M93" t="s">
        <v>1065</v>
      </c>
    </row>
    <row r="94" spans="1:13" hidden="1" x14ac:dyDescent="0.25">
      <c r="A94" t="s">
        <v>634</v>
      </c>
      <c r="B94" t="s">
        <v>635</v>
      </c>
      <c r="C94" t="s">
        <v>636</v>
      </c>
      <c r="D94" t="s">
        <v>993</v>
      </c>
      <c r="E94">
        <v>0</v>
      </c>
      <c r="F94">
        <v>0</v>
      </c>
      <c r="G94">
        <v>0</v>
      </c>
      <c r="H94">
        <v>0</v>
      </c>
      <c r="I94">
        <v>0</v>
      </c>
      <c r="J94">
        <v>0</v>
      </c>
      <c r="K94">
        <v>18600.77</v>
      </c>
      <c r="L94">
        <v>4.0471825161204589E-5</v>
      </c>
      <c r="M94" t="s">
        <v>1065</v>
      </c>
    </row>
    <row r="95" spans="1:13" hidden="1" x14ac:dyDescent="0.25">
      <c r="A95" t="s">
        <v>640</v>
      </c>
      <c r="B95" t="s">
        <v>641</v>
      </c>
      <c r="C95" t="s">
        <v>642</v>
      </c>
      <c r="D95" t="s">
        <v>993</v>
      </c>
      <c r="E95">
        <v>0</v>
      </c>
      <c r="F95">
        <v>0</v>
      </c>
      <c r="G95">
        <v>0</v>
      </c>
      <c r="H95">
        <v>0</v>
      </c>
      <c r="I95">
        <v>0</v>
      </c>
      <c r="J95">
        <v>0</v>
      </c>
      <c r="K95">
        <v>19447.73</v>
      </c>
      <c r="L95">
        <v>4.2314653013951217E-5</v>
      </c>
      <c r="M95" t="s">
        <v>1065</v>
      </c>
    </row>
    <row r="96" spans="1:13" hidden="1" x14ac:dyDescent="0.25">
      <c r="A96" t="s">
        <v>646</v>
      </c>
      <c r="B96" t="s">
        <v>647</v>
      </c>
      <c r="C96" t="s">
        <v>648</v>
      </c>
      <c r="D96" t="s">
        <v>993</v>
      </c>
      <c r="E96">
        <v>0</v>
      </c>
      <c r="F96">
        <v>0</v>
      </c>
      <c r="G96">
        <v>0</v>
      </c>
      <c r="H96">
        <v>0</v>
      </c>
      <c r="I96">
        <v>0</v>
      </c>
      <c r="J96">
        <v>0</v>
      </c>
      <c r="K96">
        <v>11254.7</v>
      </c>
      <c r="L96">
        <v>2.4488139503999529E-5</v>
      </c>
      <c r="M96" t="s">
        <v>1065</v>
      </c>
    </row>
    <row r="97" spans="1:13" hidden="1" x14ac:dyDescent="0.25">
      <c r="A97" t="s">
        <v>649</v>
      </c>
      <c r="B97" t="s">
        <v>650</v>
      </c>
      <c r="C97" t="s">
        <v>651</v>
      </c>
      <c r="D97" t="s">
        <v>993</v>
      </c>
      <c r="E97">
        <v>0</v>
      </c>
      <c r="F97">
        <v>0</v>
      </c>
      <c r="G97">
        <v>0</v>
      </c>
      <c r="H97">
        <v>0</v>
      </c>
      <c r="I97">
        <v>0</v>
      </c>
      <c r="J97">
        <v>0</v>
      </c>
      <c r="K97">
        <v>13048.98</v>
      </c>
      <c r="L97">
        <v>2.839215995316621E-5</v>
      </c>
      <c r="M97" t="s">
        <v>1065</v>
      </c>
    </row>
    <row r="98" spans="1:13" hidden="1" x14ac:dyDescent="0.25">
      <c r="A98" t="s">
        <v>986</v>
      </c>
      <c r="B98" t="s">
        <v>987</v>
      </c>
      <c r="C98" t="s">
        <v>988</v>
      </c>
      <c r="D98" t="s">
        <v>993</v>
      </c>
      <c r="E98">
        <v>0</v>
      </c>
      <c r="F98">
        <v>0</v>
      </c>
      <c r="G98">
        <v>0</v>
      </c>
      <c r="H98">
        <v>0</v>
      </c>
      <c r="I98">
        <v>0</v>
      </c>
      <c r="J98">
        <v>0</v>
      </c>
      <c r="K98">
        <v>54.4</v>
      </c>
      <c r="L98">
        <v>1.1836430904578E-7</v>
      </c>
      <c r="M98" t="s">
        <v>1065</v>
      </c>
    </row>
    <row r="99" spans="1:13" hidden="1" x14ac:dyDescent="0.25">
      <c r="A99" t="s">
        <v>27</v>
      </c>
      <c r="B99" t="s">
        <v>28</v>
      </c>
      <c r="C99" t="s">
        <v>29</v>
      </c>
      <c r="D99" t="s">
        <v>995</v>
      </c>
      <c r="E99">
        <v>0</v>
      </c>
      <c r="F99">
        <v>0</v>
      </c>
      <c r="G99">
        <v>0</v>
      </c>
      <c r="H99">
        <v>0</v>
      </c>
      <c r="I99">
        <v>0</v>
      </c>
      <c r="J99">
        <v>0</v>
      </c>
      <c r="K99">
        <v>3993.81</v>
      </c>
      <c r="L99">
        <v>1.7847287344508881E-5</v>
      </c>
      <c r="M99" t="s">
        <v>1065</v>
      </c>
    </row>
    <row r="100" spans="1:13" hidden="1" x14ac:dyDescent="0.25">
      <c r="A100" t="s">
        <v>33</v>
      </c>
      <c r="B100" t="s">
        <v>34</v>
      </c>
      <c r="C100" t="s">
        <v>35</v>
      </c>
      <c r="D100" t="s">
        <v>995</v>
      </c>
      <c r="E100">
        <v>0</v>
      </c>
      <c r="F100">
        <v>0</v>
      </c>
      <c r="G100">
        <v>0</v>
      </c>
      <c r="H100">
        <v>0</v>
      </c>
      <c r="I100">
        <v>0</v>
      </c>
      <c r="J100">
        <v>0</v>
      </c>
      <c r="K100">
        <v>33537.870000000003</v>
      </c>
      <c r="L100">
        <v>1.4987192751101931E-4</v>
      </c>
      <c r="M100" t="s">
        <v>1065</v>
      </c>
    </row>
    <row r="101" spans="1:13" hidden="1" x14ac:dyDescent="0.25">
      <c r="A101" t="s">
        <v>39</v>
      </c>
      <c r="B101" t="s">
        <v>40</v>
      </c>
      <c r="C101" t="s">
        <v>41</v>
      </c>
      <c r="D101" t="s">
        <v>995</v>
      </c>
      <c r="E101">
        <v>0</v>
      </c>
      <c r="F101">
        <v>0</v>
      </c>
      <c r="G101">
        <v>0</v>
      </c>
      <c r="H101">
        <v>0</v>
      </c>
      <c r="I101">
        <v>0</v>
      </c>
      <c r="J101">
        <v>0</v>
      </c>
      <c r="K101">
        <v>16415.86</v>
      </c>
      <c r="L101">
        <v>7.3358164366164015E-5</v>
      </c>
      <c r="M101" t="s">
        <v>1065</v>
      </c>
    </row>
    <row r="102" spans="1:13" hidden="1" x14ac:dyDescent="0.25">
      <c r="A102" t="s">
        <v>42</v>
      </c>
      <c r="B102" t="s">
        <v>43</v>
      </c>
      <c r="C102" t="s">
        <v>44</v>
      </c>
      <c r="D102" t="s">
        <v>995</v>
      </c>
      <c r="E102">
        <v>0</v>
      </c>
      <c r="F102">
        <v>0</v>
      </c>
      <c r="G102">
        <v>0</v>
      </c>
      <c r="H102">
        <v>0</v>
      </c>
      <c r="I102">
        <v>0</v>
      </c>
      <c r="J102">
        <v>0</v>
      </c>
      <c r="K102">
        <v>170547.3</v>
      </c>
      <c r="L102">
        <v>7.6213106505571362E-4</v>
      </c>
      <c r="M102" t="s">
        <v>1065</v>
      </c>
    </row>
    <row r="103" spans="1:13" hidden="1" x14ac:dyDescent="0.25">
      <c r="A103" t="s">
        <v>48</v>
      </c>
      <c r="B103" t="s">
        <v>49</v>
      </c>
      <c r="C103" t="s">
        <v>50</v>
      </c>
      <c r="D103" t="s">
        <v>995</v>
      </c>
      <c r="E103">
        <v>0</v>
      </c>
      <c r="F103">
        <v>0</v>
      </c>
      <c r="G103">
        <v>0</v>
      </c>
      <c r="H103">
        <v>0</v>
      </c>
      <c r="I103">
        <v>0</v>
      </c>
      <c r="J103">
        <v>0</v>
      </c>
      <c r="K103">
        <v>12138.79</v>
      </c>
      <c r="L103">
        <v>5.4245062520413068E-5</v>
      </c>
      <c r="M103" t="s">
        <v>1065</v>
      </c>
    </row>
    <row r="104" spans="1:13" hidden="1" x14ac:dyDescent="0.25">
      <c r="A104" t="s">
        <v>711</v>
      </c>
      <c r="B104" t="s">
        <v>712</v>
      </c>
      <c r="C104" t="s">
        <v>713</v>
      </c>
      <c r="D104" t="s">
        <v>995</v>
      </c>
      <c r="E104">
        <v>0</v>
      </c>
      <c r="F104">
        <v>0</v>
      </c>
      <c r="G104">
        <v>0</v>
      </c>
      <c r="H104">
        <v>0</v>
      </c>
      <c r="I104">
        <v>0</v>
      </c>
      <c r="J104">
        <v>0</v>
      </c>
      <c r="K104">
        <v>121576.15</v>
      </c>
      <c r="L104">
        <v>5.4329186498334005E-4</v>
      </c>
      <c r="M104" t="s">
        <v>1065</v>
      </c>
    </row>
    <row r="105" spans="1:13" hidden="1" x14ac:dyDescent="0.25">
      <c r="A105" t="s">
        <v>63</v>
      </c>
      <c r="B105" t="s">
        <v>64</v>
      </c>
      <c r="C105" t="s">
        <v>65</v>
      </c>
      <c r="D105" t="s">
        <v>995</v>
      </c>
      <c r="E105">
        <v>0</v>
      </c>
      <c r="F105">
        <v>0</v>
      </c>
      <c r="G105">
        <v>0</v>
      </c>
      <c r="H105">
        <v>0</v>
      </c>
      <c r="I105">
        <v>0</v>
      </c>
      <c r="J105">
        <v>0</v>
      </c>
      <c r="K105">
        <v>295300.34000000003</v>
      </c>
      <c r="L105">
        <v>1.3196196165844571E-3</v>
      </c>
      <c r="M105" t="s">
        <v>1065</v>
      </c>
    </row>
    <row r="106" spans="1:13" hidden="1" x14ac:dyDescent="0.25">
      <c r="A106" t="s">
        <v>69</v>
      </c>
      <c r="B106" t="s">
        <v>70</v>
      </c>
      <c r="C106" t="s">
        <v>71</v>
      </c>
      <c r="D106" t="s">
        <v>995</v>
      </c>
      <c r="E106">
        <v>0</v>
      </c>
      <c r="F106">
        <v>0</v>
      </c>
      <c r="G106">
        <v>0</v>
      </c>
      <c r="H106">
        <v>0</v>
      </c>
      <c r="I106">
        <v>0</v>
      </c>
      <c r="J106">
        <v>0</v>
      </c>
      <c r="K106">
        <v>12979.91</v>
      </c>
      <c r="L106">
        <v>5.8003806759927052E-5</v>
      </c>
      <c r="M106" t="s">
        <v>1065</v>
      </c>
    </row>
    <row r="107" spans="1:13" hidden="1" x14ac:dyDescent="0.25">
      <c r="A107" t="s">
        <v>87</v>
      </c>
      <c r="B107" t="s">
        <v>88</v>
      </c>
      <c r="C107" t="s">
        <v>89</v>
      </c>
      <c r="D107" t="s">
        <v>995</v>
      </c>
      <c r="E107">
        <v>0</v>
      </c>
      <c r="F107">
        <v>0</v>
      </c>
      <c r="G107">
        <v>0</v>
      </c>
      <c r="H107">
        <v>0</v>
      </c>
      <c r="I107">
        <v>0</v>
      </c>
      <c r="J107">
        <v>0</v>
      </c>
      <c r="K107">
        <v>46284.98</v>
      </c>
      <c r="L107">
        <v>2.0683541224916725E-4</v>
      </c>
      <c r="M107" t="s">
        <v>1065</v>
      </c>
    </row>
    <row r="108" spans="1:13" hidden="1" x14ac:dyDescent="0.25">
      <c r="A108" t="s">
        <v>96</v>
      </c>
      <c r="B108" t="s">
        <v>97</v>
      </c>
      <c r="C108" t="s">
        <v>98</v>
      </c>
      <c r="D108" t="s">
        <v>995</v>
      </c>
      <c r="E108">
        <v>0</v>
      </c>
      <c r="F108">
        <v>0</v>
      </c>
      <c r="G108">
        <v>0</v>
      </c>
      <c r="H108">
        <v>0</v>
      </c>
      <c r="I108">
        <v>0</v>
      </c>
      <c r="J108">
        <v>0</v>
      </c>
      <c r="K108">
        <v>113583.08</v>
      </c>
      <c r="L108">
        <v>5.0757293567654435E-4</v>
      </c>
      <c r="M108" t="s">
        <v>1065</v>
      </c>
    </row>
    <row r="109" spans="1:13" hidden="1" x14ac:dyDescent="0.25">
      <c r="A109" t="s">
        <v>102</v>
      </c>
      <c r="B109" t="s">
        <v>103</v>
      </c>
      <c r="C109" t="s">
        <v>104</v>
      </c>
      <c r="D109" t="s">
        <v>995</v>
      </c>
      <c r="E109">
        <v>0</v>
      </c>
      <c r="F109">
        <v>0</v>
      </c>
      <c r="G109">
        <v>0</v>
      </c>
      <c r="H109">
        <v>0</v>
      </c>
      <c r="I109">
        <v>0</v>
      </c>
      <c r="J109">
        <v>0</v>
      </c>
      <c r="K109">
        <v>33119.550000000003</v>
      </c>
      <c r="L109">
        <v>1.4800256536260593E-4</v>
      </c>
      <c r="M109" t="s">
        <v>1065</v>
      </c>
    </row>
    <row r="110" spans="1:13" hidden="1" x14ac:dyDescent="0.25">
      <c r="A110" t="s">
        <v>111</v>
      </c>
      <c r="B110" t="s">
        <v>112</v>
      </c>
      <c r="C110" t="s">
        <v>113</v>
      </c>
      <c r="D110" t="s">
        <v>995</v>
      </c>
      <c r="E110">
        <v>0</v>
      </c>
      <c r="F110">
        <v>0</v>
      </c>
      <c r="G110">
        <v>0</v>
      </c>
      <c r="H110">
        <v>0</v>
      </c>
      <c r="I110">
        <v>0</v>
      </c>
      <c r="J110">
        <v>0</v>
      </c>
      <c r="K110">
        <v>42596.95</v>
      </c>
      <c r="L110">
        <v>1.9035457536780104E-4</v>
      </c>
      <c r="M110" t="s">
        <v>1065</v>
      </c>
    </row>
    <row r="111" spans="1:13" hidden="1" x14ac:dyDescent="0.25">
      <c r="A111" t="s">
        <v>114</v>
      </c>
      <c r="B111" t="s">
        <v>115</v>
      </c>
      <c r="C111" t="s">
        <v>116</v>
      </c>
      <c r="D111" t="s">
        <v>995</v>
      </c>
      <c r="E111">
        <v>0</v>
      </c>
      <c r="F111">
        <v>0</v>
      </c>
      <c r="G111">
        <v>0</v>
      </c>
      <c r="H111">
        <v>0</v>
      </c>
      <c r="I111">
        <v>0</v>
      </c>
      <c r="J111">
        <v>0</v>
      </c>
      <c r="K111">
        <v>46826.74</v>
      </c>
      <c r="L111">
        <v>2.0925639531840719E-4</v>
      </c>
      <c r="M111" t="s">
        <v>1065</v>
      </c>
    </row>
    <row r="112" spans="1:13" hidden="1" x14ac:dyDescent="0.25">
      <c r="A112" t="s">
        <v>132</v>
      </c>
      <c r="B112" t="s">
        <v>133</v>
      </c>
      <c r="C112" t="s">
        <v>134</v>
      </c>
      <c r="D112" t="s">
        <v>995</v>
      </c>
      <c r="E112">
        <v>0</v>
      </c>
      <c r="F112">
        <v>0</v>
      </c>
      <c r="G112">
        <v>0</v>
      </c>
      <c r="H112">
        <v>0</v>
      </c>
      <c r="I112">
        <v>0</v>
      </c>
      <c r="J112">
        <v>0</v>
      </c>
      <c r="K112">
        <v>5436.48</v>
      </c>
      <c r="L112">
        <v>2.4294200450866621E-5</v>
      </c>
      <c r="M112" t="s">
        <v>1065</v>
      </c>
    </row>
    <row r="113" spans="1:13" hidden="1" x14ac:dyDescent="0.25">
      <c r="A113" t="s">
        <v>135</v>
      </c>
      <c r="B113" t="s">
        <v>136</v>
      </c>
      <c r="C113" t="s">
        <v>137</v>
      </c>
      <c r="D113" t="s">
        <v>995</v>
      </c>
      <c r="E113">
        <v>0</v>
      </c>
      <c r="F113">
        <v>0</v>
      </c>
      <c r="G113">
        <v>0</v>
      </c>
      <c r="H113">
        <v>0</v>
      </c>
      <c r="I113">
        <v>0</v>
      </c>
      <c r="J113">
        <v>0</v>
      </c>
      <c r="K113">
        <v>29568.09</v>
      </c>
      <c r="L113">
        <v>1.3213202392159355E-4</v>
      </c>
      <c r="M113" t="s">
        <v>1065</v>
      </c>
    </row>
    <row r="114" spans="1:13" hidden="1" x14ac:dyDescent="0.25">
      <c r="A114" t="s">
        <v>720</v>
      </c>
      <c r="B114" t="s">
        <v>721</v>
      </c>
      <c r="C114" t="s">
        <v>722</v>
      </c>
      <c r="D114" t="s">
        <v>995</v>
      </c>
      <c r="E114">
        <v>0</v>
      </c>
      <c r="F114">
        <v>0</v>
      </c>
      <c r="G114">
        <v>0</v>
      </c>
      <c r="H114">
        <v>0</v>
      </c>
      <c r="I114">
        <v>0</v>
      </c>
      <c r="J114">
        <v>0</v>
      </c>
      <c r="K114">
        <v>68157.41</v>
      </c>
      <c r="L114">
        <v>3.0457755399668565E-4</v>
      </c>
      <c r="M114" t="s">
        <v>1065</v>
      </c>
    </row>
    <row r="115" spans="1:13" hidden="1" x14ac:dyDescent="0.25">
      <c r="A115" t="s">
        <v>723</v>
      </c>
      <c r="B115" t="s">
        <v>724</v>
      </c>
      <c r="C115" t="s">
        <v>725</v>
      </c>
      <c r="D115" t="s">
        <v>995</v>
      </c>
      <c r="E115">
        <v>0</v>
      </c>
      <c r="F115">
        <v>0</v>
      </c>
      <c r="G115">
        <v>0</v>
      </c>
      <c r="H115">
        <v>0</v>
      </c>
      <c r="I115">
        <v>0</v>
      </c>
      <c r="J115">
        <v>0</v>
      </c>
      <c r="K115">
        <v>310495.46000000002</v>
      </c>
      <c r="L115">
        <v>1.3875226146926028E-3</v>
      </c>
      <c r="M115" t="s">
        <v>1065</v>
      </c>
    </row>
    <row r="116" spans="1:13" hidden="1" x14ac:dyDescent="0.25">
      <c r="A116" t="s">
        <v>723</v>
      </c>
      <c r="B116" t="s">
        <v>726</v>
      </c>
      <c r="C116" t="s">
        <v>727</v>
      </c>
      <c r="D116" t="s">
        <v>995</v>
      </c>
      <c r="E116">
        <v>0</v>
      </c>
      <c r="F116">
        <v>0</v>
      </c>
      <c r="G116">
        <v>0</v>
      </c>
      <c r="H116">
        <v>0</v>
      </c>
      <c r="I116">
        <v>0</v>
      </c>
      <c r="J116">
        <v>0</v>
      </c>
      <c r="K116">
        <v>310495.46000000002</v>
      </c>
      <c r="L116">
        <v>1.3875226146926028E-3</v>
      </c>
      <c r="M116" t="s">
        <v>1065</v>
      </c>
    </row>
    <row r="117" spans="1:13" hidden="1" x14ac:dyDescent="0.25">
      <c r="A117" t="s">
        <v>144</v>
      </c>
      <c r="B117" t="s">
        <v>145</v>
      </c>
      <c r="C117" t="s">
        <v>146</v>
      </c>
      <c r="D117" t="s">
        <v>995</v>
      </c>
      <c r="E117">
        <v>0</v>
      </c>
      <c r="F117">
        <v>0</v>
      </c>
      <c r="G117">
        <v>0</v>
      </c>
      <c r="H117">
        <v>0</v>
      </c>
      <c r="I117">
        <v>0</v>
      </c>
      <c r="J117">
        <v>0</v>
      </c>
      <c r="K117">
        <v>103410.27</v>
      </c>
      <c r="L117">
        <v>4.6211332113026062E-4</v>
      </c>
      <c r="M117" t="s">
        <v>1065</v>
      </c>
    </row>
    <row r="118" spans="1:13" hidden="1" x14ac:dyDescent="0.25">
      <c r="A118" t="s">
        <v>144</v>
      </c>
      <c r="B118" t="s">
        <v>147</v>
      </c>
      <c r="C118" t="s">
        <v>148</v>
      </c>
      <c r="D118" t="s">
        <v>995</v>
      </c>
      <c r="E118">
        <v>0</v>
      </c>
      <c r="F118">
        <v>0</v>
      </c>
      <c r="G118">
        <v>0</v>
      </c>
      <c r="H118">
        <v>0</v>
      </c>
      <c r="I118">
        <v>0</v>
      </c>
      <c r="J118">
        <v>0</v>
      </c>
      <c r="K118">
        <v>103410.27</v>
      </c>
      <c r="L118">
        <v>4.6211332113026062E-4</v>
      </c>
      <c r="M118" t="s">
        <v>1065</v>
      </c>
    </row>
    <row r="119" spans="1:13" hidden="1" x14ac:dyDescent="0.25">
      <c r="A119" t="s">
        <v>144</v>
      </c>
      <c r="B119" t="s">
        <v>149</v>
      </c>
      <c r="C119" t="s">
        <v>150</v>
      </c>
      <c r="D119" t="s">
        <v>995</v>
      </c>
      <c r="E119">
        <v>0</v>
      </c>
      <c r="F119">
        <v>0</v>
      </c>
      <c r="G119">
        <v>0</v>
      </c>
      <c r="H119">
        <v>0</v>
      </c>
      <c r="I119">
        <v>0</v>
      </c>
      <c r="J119">
        <v>0</v>
      </c>
      <c r="K119">
        <v>103410.27</v>
      </c>
      <c r="L119">
        <v>4.6211332113026062E-4</v>
      </c>
      <c r="M119" t="s">
        <v>1065</v>
      </c>
    </row>
    <row r="120" spans="1:13" hidden="1" x14ac:dyDescent="0.25">
      <c r="A120" t="s">
        <v>144</v>
      </c>
      <c r="B120" t="s">
        <v>151</v>
      </c>
      <c r="C120" t="s">
        <v>152</v>
      </c>
      <c r="D120" t="s">
        <v>995</v>
      </c>
      <c r="E120">
        <v>0</v>
      </c>
      <c r="F120">
        <v>0</v>
      </c>
      <c r="G120">
        <v>0</v>
      </c>
      <c r="H120">
        <v>0</v>
      </c>
      <c r="I120">
        <v>0</v>
      </c>
      <c r="J120">
        <v>0</v>
      </c>
      <c r="K120">
        <v>103410.27</v>
      </c>
      <c r="L120">
        <v>4.6211332113026062E-4</v>
      </c>
      <c r="M120" t="s">
        <v>1065</v>
      </c>
    </row>
    <row r="121" spans="1:13" hidden="1" x14ac:dyDescent="0.25">
      <c r="A121" t="s">
        <v>144</v>
      </c>
      <c r="B121" t="s">
        <v>153</v>
      </c>
      <c r="C121" t="s">
        <v>154</v>
      </c>
      <c r="D121" t="s">
        <v>995</v>
      </c>
      <c r="E121">
        <v>0</v>
      </c>
      <c r="F121">
        <v>0</v>
      </c>
      <c r="G121">
        <v>0</v>
      </c>
      <c r="H121">
        <v>0</v>
      </c>
      <c r="I121">
        <v>0</v>
      </c>
      <c r="J121">
        <v>0</v>
      </c>
      <c r="K121">
        <v>103410.27</v>
      </c>
      <c r="L121">
        <v>4.6211332113026062E-4</v>
      </c>
      <c r="M121" t="s">
        <v>1065</v>
      </c>
    </row>
    <row r="122" spans="1:13" hidden="1" x14ac:dyDescent="0.25">
      <c r="A122" t="s">
        <v>155</v>
      </c>
      <c r="B122" t="s">
        <v>156</v>
      </c>
      <c r="C122" t="s">
        <v>157</v>
      </c>
      <c r="D122" t="s">
        <v>995</v>
      </c>
      <c r="E122">
        <v>0</v>
      </c>
      <c r="F122">
        <v>0</v>
      </c>
      <c r="G122">
        <v>0</v>
      </c>
      <c r="H122">
        <v>0</v>
      </c>
      <c r="I122">
        <v>0</v>
      </c>
      <c r="J122">
        <v>0</v>
      </c>
      <c r="K122">
        <v>77622.69</v>
      </c>
      <c r="L122">
        <v>3.468754029069325E-4</v>
      </c>
      <c r="M122" t="s">
        <v>1065</v>
      </c>
    </row>
    <row r="123" spans="1:13" hidden="1" x14ac:dyDescent="0.25">
      <c r="A123" t="s">
        <v>158</v>
      </c>
      <c r="B123" t="s">
        <v>159</v>
      </c>
      <c r="C123" t="s">
        <v>160</v>
      </c>
      <c r="D123" t="s">
        <v>995</v>
      </c>
      <c r="E123">
        <v>0</v>
      </c>
      <c r="F123">
        <v>0</v>
      </c>
      <c r="G123">
        <v>0</v>
      </c>
      <c r="H123">
        <v>0</v>
      </c>
      <c r="I123">
        <v>0</v>
      </c>
      <c r="J123">
        <v>0</v>
      </c>
      <c r="K123">
        <v>43934.720000000001</v>
      </c>
      <c r="L123">
        <v>1.9633271794114923E-4</v>
      </c>
      <c r="M123" t="s">
        <v>1065</v>
      </c>
    </row>
    <row r="124" spans="1:13" hidden="1" x14ac:dyDescent="0.25">
      <c r="A124" t="s">
        <v>170</v>
      </c>
      <c r="B124" t="s">
        <v>171</v>
      </c>
      <c r="C124" t="s">
        <v>172</v>
      </c>
      <c r="D124" t="s">
        <v>995</v>
      </c>
      <c r="E124">
        <v>0</v>
      </c>
      <c r="F124">
        <v>0</v>
      </c>
      <c r="G124">
        <v>0</v>
      </c>
      <c r="H124">
        <v>0</v>
      </c>
      <c r="I124">
        <v>0</v>
      </c>
      <c r="J124">
        <v>0</v>
      </c>
      <c r="K124">
        <v>39706.839999999997</v>
      </c>
      <c r="L124">
        <v>1.7743943327860841E-4</v>
      </c>
      <c r="M124" t="s">
        <v>1065</v>
      </c>
    </row>
    <row r="125" spans="1:13" hidden="1" x14ac:dyDescent="0.25">
      <c r="A125" t="s">
        <v>173</v>
      </c>
      <c r="B125" t="s">
        <v>174</v>
      </c>
      <c r="C125" t="s">
        <v>175</v>
      </c>
      <c r="D125" t="s">
        <v>995</v>
      </c>
      <c r="E125">
        <v>0</v>
      </c>
      <c r="F125">
        <v>0</v>
      </c>
      <c r="G125">
        <v>0</v>
      </c>
      <c r="H125">
        <v>0</v>
      </c>
      <c r="I125">
        <v>0</v>
      </c>
      <c r="J125">
        <v>0</v>
      </c>
      <c r="K125">
        <v>69000.25</v>
      </c>
      <c r="L125">
        <v>3.0834398446419553E-4</v>
      </c>
      <c r="M125" t="s">
        <v>1065</v>
      </c>
    </row>
    <row r="126" spans="1:13" hidden="1" x14ac:dyDescent="0.25">
      <c r="A126" t="s">
        <v>182</v>
      </c>
      <c r="B126" t="s">
        <v>183</v>
      </c>
      <c r="C126" t="s">
        <v>184</v>
      </c>
      <c r="D126" t="s">
        <v>995</v>
      </c>
      <c r="E126">
        <v>0</v>
      </c>
      <c r="F126">
        <v>0</v>
      </c>
      <c r="G126">
        <v>0</v>
      </c>
      <c r="H126">
        <v>0</v>
      </c>
      <c r="I126">
        <v>0</v>
      </c>
      <c r="J126">
        <v>0</v>
      </c>
      <c r="K126">
        <v>4542.9399999999996</v>
      </c>
      <c r="L126">
        <v>2.0301205006964069E-5</v>
      </c>
      <c r="M126" t="s">
        <v>1065</v>
      </c>
    </row>
    <row r="127" spans="1:13" hidden="1" x14ac:dyDescent="0.25">
      <c r="A127" t="s">
        <v>185</v>
      </c>
      <c r="B127" t="s">
        <v>186</v>
      </c>
      <c r="C127" t="s">
        <v>187</v>
      </c>
      <c r="D127" t="s">
        <v>995</v>
      </c>
      <c r="E127">
        <v>0</v>
      </c>
      <c r="F127">
        <v>0</v>
      </c>
      <c r="G127">
        <v>0</v>
      </c>
      <c r="H127">
        <v>0</v>
      </c>
      <c r="I127">
        <v>0</v>
      </c>
      <c r="J127">
        <v>0</v>
      </c>
      <c r="K127">
        <v>5850.35</v>
      </c>
      <c r="L127">
        <v>2.6143676718709081E-5</v>
      </c>
      <c r="M127" t="s">
        <v>1065</v>
      </c>
    </row>
    <row r="128" spans="1:13" hidden="1" x14ac:dyDescent="0.25">
      <c r="A128" t="s">
        <v>194</v>
      </c>
      <c r="B128" t="s">
        <v>195</v>
      </c>
      <c r="C128" t="s">
        <v>196</v>
      </c>
      <c r="D128" t="s">
        <v>995</v>
      </c>
      <c r="E128">
        <v>0</v>
      </c>
      <c r="F128">
        <v>0</v>
      </c>
      <c r="G128">
        <v>0</v>
      </c>
      <c r="H128">
        <v>0</v>
      </c>
      <c r="I128">
        <v>0</v>
      </c>
      <c r="J128">
        <v>0</v>
      </c>
      <c r="K128">
        <v>36502.65</v>
      </c>
      <c r="L128">
        <v>1.6312075020745532E-4</v>
      </c>
      <c r="M128" t="s">
        <v>1065</v>
      </c>
    </row>
    <row r="129" spans="1:13" hidden="1" x14ac:dyDescent="0.25">
      <c r="A129" t="s">
        <v>206</v>
      </c>
      <c r="B129" t="s">
        <v>207</v>
      </c>
      <c r="C129" t="s">
        <v>208</v>
      </c>
      <c r="D129" t="s">
        <v>995</v>
      </c>
      <c r="E129">
        <v>0</v>
      </c>
      <c r="F129">
        <v>0</v>
      </c>
      <c r="G129">
        <v>0</v>
      </c>
      <c r="H129">
        <v>0</v>
      </c>
      <c r="I129">
        <v>0</v>
      </c>
      <c r="J129">
        <v>0</v>
      </c>
      <c r="K129">
        <v>406104.54</v>
      </c>
      <c r="L129">
        <v>1.8147744678113382E-3</v>
      </c>
      <c r="M129" t="s">
        <v>1065</v>
      </c>
    </row>
    <row r="130" spans="1:13" hidden="1" x14ac:dyDescent="0.25">
      <c r="A130" t="s">
        <v>212</v>
      </c>
      <c r="B130" t="s">
        <v>213</v>
      </c>
      <c r="C130" t="s">
        <v>214</v>
      </c>
      <c r="D130" t="s">
        <v>995</v>
      </c>
      <c r="E130">
        <v>0</v>
      </c>
      <c r="F130">
        <v>0</v>
      </c>
      <c r="G130">
        <v>0</v>
      </c>
      <c r="H130">
        <v>0</v>
      </c>
      <c r="I130">
        <v>0</v>
      </c>
      <c r="J130">
        <v>0</v>
      </c>
      <c r="K130">
        <v>8468.7999999999993</v>
      </c>
      <c r="L130">
        <v>3.7844841658260358E-5</v>
      </c>
      <c r="M130" t="s">
        <v>1065</v>
      </c>
    </row>
    <row r="131" spans="1:13" hidden="1" x14ac:dyDescent="0.25">
      <c r="A131" t="s">
        <v>215</v>
      </c>
      <c r="B131" t="s">
        <v>216</v>
      </c>
      <c r="C131" t="s">
        <v>217</v>
      </c>
      <c r="D131" t="s">
        <v>995</v>
      </c>
      <c r="E131">
        <v>0</v>
      </c>
      <c r="F131">
        <v>0</v>
      </c>
      <c r="G131">
        <v>0</v>
      </c>
      <c r="H131">
        <v>0</v>
      </c>
      <c r="I131">
        <v>0</v>
      </c>
      <c r="J131">
        <v>0</v>
      </c>
      <c r="K131">
        <v>23956.75</v>
      </c>
      <c r="L131">
        <v>1.070564200827188E-4</v>
      </c>
      <c r="M131" t="s">
        <v>1065</v>
      </c>
    </row>
    <row r="132" spans="1:13" hidden="1" x14ac:dyDescent="0.25">
      <c r="A132" t="s">
        <v>218</v>
      </c>
      <c r="B132" t="s">
        <v>219</v>
      </c>
      <c r="C132" t="s">
        <v>220</v>
      </c>
      <c r="D132" t="s">
        <v>995</v>
      </c>
      <c r="E132">
        <v>0</v>
      </c>
      <c r="F132">
        <v>0</v>
      </c>
      <c r="G132">
        <v>0</v>
      </c>
      <c r="H132">
        <v>0</v>
      </c>
      <c r="I132">
        <v>0</v>
      </c>
      <c r="J132">
        <v>0</v>
      </c>
      <c r="K132">
        <v>110021.55</v>
      </c>
      <c r="L132">
        <v>4.9165739405185804E-4</v>
      </c>
      <c r="M132" t="s">
        <v>1065</v>
      </c>
    </row>
    <row r="133" spans="1:13" hidden="1" x14ac:dyDescent="0.25">
      <c r="A133" t="s">
        <v>221</v>
      </c>
      <c r="B133" t="s">
        <v>222</v>
      </c>
      <c r="C133" t="s">
        <v>223</v>
      </c>
      <c r="D133" t="s">
        <v>995</v>
      </c>
      <c r="E133">
        <v>0</v>
      </c>
      <c r="F133">
        <v>0</v>
      </c>
      <c r="G133">
        <v>0</v>
      </c>
      <c r="H133">
        <v>0</v>
      </c>
      <c r="I133">
        <v>0</v>
      </c>
      <c r="J133">
        <v>0</v>
      </c>
      <c r="K133">
        <v>36245.629999999997</v>
      </c>
      <c r="L133">
        <v>1.6197219537052374E-4</v>
      </c>
      <c r="M133" t="s">
        <v>1065</v>
      </c>
    </row>
    <row r="134" spans="1:13" hidden="1" x14ac:dyDescent="0.25">
      <c r="A134" t="s">
        <v>233</v>
      </c>
      <c r="B134" t="s">
        <v>234</v>
      </c>
      <c r="C134" t="s">
        <v>235</v>
      </c>
      <c r="D134" t="s">
        <v>995</v>
      </c>
      <c r="E134">
        <v>0</v>
      </c>
      <c r="F134">
        <v>0</v>
      </c>
      <c r="G134">
        <v>0</v>
      </c>
      <c r="H134">
        <v>0</v>
      </c>
      <c r="I134">
        <v>0</v>
      </c>
      <c r="J134">
        <v>0</v>
      </c>
      <c r="K134">
        <v>9205.57</v>
      </c>
      <c r="L134">
        <v>4.113727317022858E-5</v>
      </c>
      <c r="M134" t="s">
        <v>1065</v>
      </c>
    </row>
    <row r="135" spans="1:13" hidden="1" x14ac:dyDescent="0.25">
      <c r="A135" t="s">
        <v>242</v>
      </c>
      <c r="B135" t="s">
        <v>243</v>
      </c>
      <c r="C135" t="s">
        <v>244</v>
      </c>
      <c r="D135" t="s">
        <v>995</v>
      </c>
      <c r="E135">
        <v>0</v>
      </c>
      <c r="F135">
        <v>0</v>
      </c>
      <c r="G135">
        <v>0</v>
      </c>
      <c r="H135">
        <v>0</v>
      </c>
      <c r="I135">
        <v>0</v>
      </c>
      <c r="J135">
        <v>0</v>
      </c>
      <c r="K135">
        <v>136971.73000000001</v>
      </c>
      <c r="L135">
        <v>6.120906661519921E-4</v>
      </c>
      <c r="M135" t="s">
        <v>1065</v>
      </c>
    </row>
    <row r="136" spans="1:13" hidden="1" x14ac:dyDescent="0.25">
      <c r="A136" t="s">
        <v>245</v>
      </c>
      <c r="B136" t="s">
        <v>246</v>
      </c>
      <c r="C136" t="s">
        <v>247</v>
      </c>
      <c r="D136" t="s">
        <v>995</v>
      </c>
      <c r="E136">
        <v>0</v>
      </c>
      <c r="F136">
        <v>0</v>
      </c>
      <c r="G136">
        <v>0</v>
      </c>
      <c r="H136">
        <v>0</v>
      </c>
      <c r="I136">
        <v>0</v>
      </c>
      <c r="J136">
        <v>0</v>
      </c>
      <c r="K136">
        <v>9499.8799999999992</v>
      </c>
      <c r="L136">
        <v>4.2452467217607498E-5</v>
      </c>
      <c r="M136" t="s">
        <v>1065</v>
      </c>
    </row>
    <row r="137" spans="1:13" hidden="1" x14ac:dyDescent="0.25">
      <c r="A137" t="s">
        <v>251</v>
      </c>
      <c r="B137" t="s">
        <v>252</v>
      </c>
      <c r="C137" t="s">
        <v>253</v>
      </c>
      <c r="D137" t="s">
        <v>995</v>
      </c>
      <c r="E137">
        <v>0</v>
      </c>
      <c r="F137">
        <v>0</v>
      </c>
      <c r="G137">
        <v>0</v>
      </c>
      <c r="H137">
        <v>0</v>
      </c>
      <c r="I137">
        <v>0</v>
      </c>
      <c r="J137">
        <v>0</v>
      </c>
      <c r="K137">
        <v>272408.93</v>
      </c>
      <c r="L137">
        <v>1.2173239209977956E-3</v>
      </c>
      <c r="M137" t="s">
        <v>1065</v>
      </c>
    </row>
    <row r="138" spans="1:13" hidden="1" x14ac:dyDescent="0.25">
      <c r="A138" t="s">
        <v>257</v>
      </c>
      <c r="B138" t="s">
        <v>258</v>
      </c>
      <c r="C138" t="s">
        <v>259</v>
      </c>
      <c r="D138" t="s">
        <v>995</v>
      </c>
      <c r="E138">
        <v>0</v>
      </c>
      <c r="F138">
        <v>0</v>
      </c>
      <c r="G138">
        <v>0</v>
      </c>
      <c r="H138">
        <v>0</v>
      </c>
      <c r="I138">
        <v>0</v>
      </c>
      <c r="J138">
        <v>0</v>
      </c>
      <c r="K138">
        <v>28865.27</v>
      </c>
      <c r="L138">
        <v>1.2899130603780145E-4</v>
      </c>
      <c r="M138" t="s">
        <v>1065</v>
      </c>
    </row>
    <row r="139" spans="1:13" hidden="1" x14ac:dyDescent="0.25">
      <c r="A139" t="s">
        <v>269</v>
      </c>
      <c r="B139" t="s">
        <v>270</v>
      </c>
      <c r="C139" t="s">
        <v>271</v>
      </c>
      <c r="D139" t="s">
        <v>995</v>
      </c>
      <c r="E139">
        <v>0</v>
      </c>
      <c r="F139">
        <v>0</v>
      </c>
      <c r="G139">
        <v>0</v>
      </c>
      <c r="H139">
        <v>0</v>
      </c>
      <c r="I139">
        <v>0</v>
      </c>
      <c r="J139">
        <v>0</v>
      </c>
      <c r="K139">
        <v>10879.11</v>
      </c>
      <c r="L139">
        <v>4.8615883635556017E-5</v>
      </c>
      <c r="M139" t="s">
        <v>1065</v>
      </c>
    </row>
    <row r="140" spans="1:13" hidden="1" x14ac:dyDescent="0.25">
      <c r="A140" t="s">
        <v>293</v>
      </c>
      <c r="B140" t="s">
        <v>294</v>
      </c>
      <c r="C140" t="s">
        <v>295</v>
      </c>
      <c r="D140" t="s">
        <v>995</v>
      </c>
      <c r="E140">
        <v>0</v>
      </c>
      <c r="F140">
        <v>0</v>
      </c>
      <c r="G140">
        <v>0</v>
      </c>
      <c r="H140">
        <v>0</v>
      </c>
      <c r="I140">
        <v>0</v>
      </c>
      <c r="J140">
        <v>0</v>
      </c>
      <c r="K140">
        <v>34568.83</v>
      </c>
      <c r="L140">
        <v>1.5447901682190163E-4</v>
      </c>
      <c r="M140" t="s">
        <v>1065</v>
      </c>
    </row>
    <row r="141" spans="1:13" hidden="1" x14ac:dyDescent="0.25">
      <c r="A141" t="s">
        <v>869</v>
      </c>
      <c r="B141" t="s">
        <v>870</v>
      </c>
      <c r="C141" t="s">
        <v>871</v>
      </c>
      <c r="D141" t="s">
        <v>995</v>
      </c>
      <c r="E141">
        <v>0</v>
      </c>
      <c r="F141">
        <v>0</v>
      </c>
      <c r="G141">
        <v>0</v>
      </c>
      <c r="H141">
        <v>0</v>
      </c>
      <c r="I141">
        <v>0</v>
      </c>
      <c r="J141">
        <v>0</v>
      </c>
      <c r="K141">
        <v>145569.85999999999</v>
      </c>
      <c r="L141">
        <v>6.5051344959322791E-4</v>
      </c>
      <c r="M141" t="s">
        <v>1065</v>
      </c>
    </row>
    <row r="142" spans="1:13" hidden="1" x14ac:dyDescent="0.25">
      <c r="A142" t="s">
        <v>296</v>
      </c>
      <c r="B142" t="s">
        <v>297</v>
      </c>
      <c r="C142" t="s">
        <v>298</v>
      </c>
      <c r="D142" t="s">
        <v>995</v>
      </c>
      <c r="E142">
        <v>0</v>
      </c>
      <c r="F142">
        <v>0</v>
      </c>
      <c r="G142">
        <v>0</v>
      </c>
      <c r="H142">
        <v>0</v>
      </c>
      <c r="I142">
        <v>0</v>
      </c>
      <c r="J142">
        <v>0</v>
      </c>
      <c r="K142">
        <v>47099.22</v>
      </c>
      <c r="L142">
        <v>2.1047403683255829E-4</v>
      </c>
      <c r="M142" t="s">
        <v>1065</v>
      </c>
    </row>
    <row r="143" spans="1:13" hidden="1" x14ac:dyDescent="0.25">
      <c r="A143" t="s">
        <v>299</v>
      </c>
      <c r="B143" t="s">
        <v>300</v>
      </c>
      <c r="C143" t="s">
        <v>301</v>
      </c>
      <c r="D143" t="s">
        <v>995</v>
      </c>
      <c r="E143">
        <v>0</v>
      </c>
      <c r="F143">
        <v>0</v>
      </c>
      <c r="G143">
        <v>0</v>
      </c>
      <c r="H143">
        <v>0</v>
      </c>
      <c r="I143">
        <v>0</v>
      </c>
      <c r="J143">
        <v>0</v>
      </c>
      <c r="K143">
        <v>99729.91</v>
      </c>
      <c r="L143">
        <v>4.4566675946327184E-4</v>
      </c>
      <c r="M143" t="s">
        <v>1065</v>
      </c>
    </row>
    <row r="144" spans="1:13" hidden="1" x14ac:dyDescent="0.25">
      <c r="A144" t="s">
        <v>311</v>
      </c>
      <c r="B144" t="s">
        <v>312</v>
      </c>
      <c r="C144" t="s">
        <v>313</v>
      </c>
      <c r="D144" t="s">
        <v>995</v>
      </c>
      <c r="E144">
        <v>0</v>
      </c>
      <c r="F144">
        <v>0</v>
      </c>
      <c r="G144">
        <v>0</v>
      </c>
      <c r="H144">
        <v>0</v>
      </c>
      <c r="I144">
        <v>0</v>
      </c>
      <c r="J144">
        <v>0</v>
      </c>
      <c r="K144">
        <v>110181.87</v>
      </c>
      <c r="L144">
        <v>4.9237382200087703E-4</v>
      </c>
      <c r="M144" t="s">
        <v>1065</v>
      </c>
    </row>
    <row r="145" spans="1:13" hidden="1" x14ac:dyDescent="0.25">
      <c r="A145" t="s">
        <v>314</v>
      </c>
      <c r="B145" t="s">
        <v>315</v>
      </c>
      <c r="C145" t="s">
        <v>316</v>
      </c>
      <c r="D145" t="s">
        <v>995</v>
      </c>
      <c r="E145">
        <v>0</v>
      </c>
      <c r="F145">
        <v>0</v>
      </c>
      <c r="G145">
        <v>0</v>
      </c>
      <c r="H145">
        <v>0</v>
      </c>
      <c r="I145">
        <v>0</v>
      </c>
      <c r="J145">
        <v>0</v>
      </c>
      <c r="K145">
        <v>5333.7</v>
      </c>
      <c r="L145">
        <v>2.3834903640735789E-5</v>
      </c>
      <c r="M145" t="s">
        <v>1065</v>
      </c>
    </row>
    <row r="146" spans="1:13" hidden="1" x14ac:dyDescent="0.25">
      <c r="A146" t="s">
        <v>323</v>
      </c>
      <c r="B146" t="s">
        <v>324</v>
      </c>
      <c r="C146" t="s">
        <v>325</v>
      </c>
      <c r="D146" t="s">
        <v>995</v>
      </c>
      <c r="E146">
        <v>0</v>
      </c>
      <c r="F146">
        <v>0</v>
      </c>
      <c r="G146">
        <v>0</v>
      </c>
      <c r="H146">
        <v>0</v>
      </c>
      <c r="I146">
        <v>0</v>
      </c>
      <c r="J146">
        <v>0</v>
      </c>
      <c r="K146">
        <v>54959.02</v>
      </c>
      <c r="L146">
        <v>2.4559741753178303E-4</v>
      </c>
      <c r="M146" t="s">
        <v>1065</v>
      </c>
    </row>
    <row r="147" spans="1:13" hidden="1" x14ac:dyDescent="0.25">
      <c r="A147" t="s">
        <v>332</v>
      </c>
      <c r="B147" t="s">
        <v>333</v>
      </c>
      <c r="C147" t="s">
        <v>334</v>
      </c>
      <c r="D147" t="s">
        <v>995</v>
      </c>
      <c r="E147">
        <v>0</v>
      </c>
      <c r="F147">
        <v>0</v>
      </c>
      <c r="G147">
        <v>0</v>
      </c>
      <c r="H147">
        <v>0</v>
      </c>
      <c r="I147">
        <v>0</v>
      </c>
      <c r="J147">
        <v>0</v>
      </c>
      <c r="K147">
        <v>8875.39</v>
      </c>
      <c r="L147">
        <v>3.9661785519236183E-5</v>
      </c>
      <c r="M147" t="s">
        <v>1065</v>
      </c>
    </row>
    <row r="148" spans="1:13" hidden="1" x14ac:dyDescent="0.25">
      <c r="A148" t="s">
        <v>341</v>
      </c>
      <c r="B148" t="s">
        <v>342</v>
      </c>
      <c r="C148" t="s">
        <v>343</v>
      </c>
      <c r="D148" t="s">
        <v>995</v>
      </c>
      <c r="E148">
        <v>0</v>
      </c>
      <c r="F148">
        <v>0</v>
      </c>
      <c r="G148">
        <v>0</v>
      </c>
      <c r="H148">
        <v>0</v>
      </c>
      <c r="I148">
        <v>0</v>
      </c>
      <c r="J148">
        <v>0</v>
      </c>
      <c r="K148">
        <v>90612.99</v>
      </c>
      <c r="L148">
        <v>4.0492563984643982E-4</v>
      </c>
      <c r="M148" t="s">
        <v>1065</v>
      </c>
    </row>
    <row r="149" spans="1:13" hidden="1" x14ac:dyDescent="0.25">
      <c r="A149" t="s">
        <v>344</v>
      </c>
      <c r="B149" t="s">
        <v>345</v>
      </c>
      <c r="C149" t="s">
        <v>346</v>
      </c>
      <c r="D149" t="s">
        <v>995</v>
      </c>
      <c r="E149">
        <v>0</v>
      </c>
      <c r="F149">
        <v>0</v>
      </c>
      <c r="G149">
        <v>0</v>
      </c>
      <c r="H149">
        <v>0</v>
      </c>
      <c r="I149">
        <v>0</v>
      </c>
      <c r="J149">
        <v>0</v>
      </c>
      <c r="K149">
        <v>26338.89</v>
      </c>
      <c r="L149">
        <v>1.1770157773289451E-4</v>
      </c>
      <c r="M149" t="s">
        <v>1065</v>
      </c>
    </row>
    <row r="150" spans="1:13" hidden="1" x14ac:dyDescent="0.25">
      <c r="A150" t="s">
        <v>368</v>
      </c>
      <c r="B150" t="s">
        <v>369</v>
      </c>
      <c r="C150" t="s">
        <v>370</v>
      </c>
      <c r="D150" t="s">
        <v>995</v>
      </c>
      <c r="E150">
        <v>0</v>
      </c>
      <c r="F150">
        <v>0</v>
      </c>
      <c r="G150">
        <v>0</v>
      </c>
      <c r="H150">
        <v>0</v>
      </c>
      <c r="I150">
        <v>0</v>
      </c>
      <c r="J150">
        <v>0</v>
      </c>
      <c r="K150">
        <v>45101.440000000002</v>
      </c>
      <c r="L150">
        <v>2.0154648301524776E-4</v>
      </c>
      <c r="M150" t="s">
        <v>1065</v>
      </c>
    </row>
    <row r="151" spans="1:13" hidden="1" x14ac:dyDescent="0.25">
      <c r="A151" t="s">
        <v>374</v>
      </c>
      <c r="B151" t="s">
        <v>375</v>
      </c>
      <c r="C151" t="s">
        <v>376</v>
      </c>
      <c r="D151" t="s">
        <v>995</v>
      </c>
      <c r="E151">
        <v>0</v>
      </c>
      <c r="F151">
        <v>0</v>
      </c>
      <c r="G151">
        <v>0</v>
      </c>
      <c r="H151">
        <v>0</v>
      </c>
      <c r="I151">
        <v>0</v>
      </c>
      <c r="J151">
        <v>0</v>
      </c>
      <c r="K151">
        <v>40043.839999999997</v>
      </c>
      <c r="L151">
        <v>1.7894539771735223E-4</v>
      </c>
      <c r="M151" t="s">
        <v>1065</v>
      </c>
    </row>
    <row r="152" spans="1:13" hidden="1" x14ac:dyDescent="0.25">
      <c r="A152" t="s">
        <v>377</v>
      </c>
      <c r="B152" t="s">
        <v>378</v>
      </c>
      <c r="C152" t="s">
        <v>379</v>
      </c>
      <c r="D152" t="s">
        <v>995</v>
      </c>
      <c r="E152">
        <v>0</v>
      </c>
      <c r="F152">
        <v>0</v>
      </c>
      <c r="G152">
        <v>0</v>
      </c>
      <c r="H152">
        <v>0</v>
      </c>
      <c r="I152">
        <v>0</v>
      </c>
      <c r="J152">
        <v>0</v>
      </c>
      <c r="K152">
        <v>60850.87</v>
      </c>
      <c r="L152">
        <v>2.7192654684458077E-4</v>
      </c>
      <c r="M152" t="s">
        <v>1065</v>
      </c>
    </row>
    <row r="153" spans="1:13" hidden="1" x14ac:dyDescent="0.25">
      <c r="A153" t="s">
        <v>383</v>
      </c>
      <c r="B153" t="s">
        <v>384</v>
      </c>
      <c r="C153" t="s">
        <v>385</v>
      </c>
      <c r="D153" t="s">
        <v>995</v>
      </c>
      <c r="E153">
        <v>0</v>
      </c>
      <c r="F153">
        <v>0</v>
      </c>
      <c r="G153">
        <v>0</v>
      </c>
      <c r="H153">
        <v>0</v>
      </c>
      <c r="I153">
        <v>0</v>
      </c>
      <c r="J153">
        <v>0</v>
      </c>
      <c r="K153">
        <v>58780.29</v>
      </c>
      <c r="L153">
        <v>2.6267366895860389E-4</v>
      </c>
      <c r="M153" t="s">
        <v>1065</v>
      </c>
    </row>
    <row r="154" spans="1:13" hidden="1" x14ac:dyDescent="0.25">
      <c r="A154" t="s">
        <v>392</v>
      </c>
      <c r="B154" t="s">
        <v>393</v>
      </c>
      <c r="C154" t="s">
        <v>394</v>
      </c>
      <c r="D154" t="s">
        <v>995</v>
      </c>
      <c r="E154">
        <v>0</v>
      </c>
      <c r="F154">
        <v>0</v>
      </c>
      <c r="G154">
        <v>0</v>
      </c>
      <c r="H154">
        <v>0</v>
      </c>
      <c r="I154">
        <v>0</v>
      </c>
      <c r="J154">
        <v>0</v>
      </c>
      <c r="K154">
        <v>9170.27</v>
      </c>
      <c r="L154">
        <v>4.0979526746823069E-5</v>
      </c>
      <c r="M154" t="s">
        <v>1065</v>
      </c>
    </row>
    <row r="155" spans="1:13" hidden="1" x14ac:dyDescent="0.25">
      <c r="A155" t="s">
        <v>398</v>
      </c>
      <c r="B155" t="s">
        <v>399</v>
      </c>
      <c r="C155" t="s">
        <v>400</v>
      </c>
      <c r="D155" t="s">
        <v>995</v>
      </c>
      <c r="E155">
        <v>0</v>
      </c>
      <c r="F155">
        <v>0</v>
      </c>
      <c r="G155">
        <v>0</v>
      </c>
      <c r="H155">
        <v>0</v>
      </c>
      <c r="I155">
        <v>0</v>
      </c>
      <c r="J155">
        <v>0</v>
      </c>
      <c r="K155">
        <v>14815.85</v>
      </c>
      <c r="L155">
        <v>6.6208140147663982E-5</v>
      </c>
      <c r="M155" t="s">
        <v>1065</v>
      </c>
    </row>
    <row r="156" spans="1:13" hidden="1" x14ac:dyDescent="0.25">
      <c r="A156" t="s">
        <v>401</v>
      </c>
      <c r="B156" t="s">
        <v>402</v>
      </c>
      <c r="C156" t="s">
        <v>403</v>
      </c>
      <c r="D156" t="s">
        <v>995</v>
      </c>
      <c r="E156">
        <v>0</v>
      </c>
      <c r="F156">
        <v>0</v>
      </c>
      <c r="G156">
        <v>0</v>
      </c>
      <c r="H156">
        <v>0</v>
      </c>
      <c r="I156">
        <v>0</v>
      </c>
      <c r="J156">
        <v>0</v>
      </c>
      <c r="K156">
        <v>38393.99</v>
      </c>
      <c r="L156">
        <v>1.7157265163645757E-4</v>
      </c>
      <c r="M156" t="s">
        <v>1065</v>
      </c>
    </row>
    <row r="157" spans="1:13" hidden="1" x14ac:dyDescent="0.25">
      <c r="A157" t="s">
        <v>415</v>
      </c>
      <c r="B157" t="s">
        <v>416</v>
      </c>
      <c r="C157" t="s">
        <v>417</v>
      </c>
      <c r="D157" t="s">
        <v>995</v>
      </c>
      <c r="E157">
        <v>0</v>
      </c>
      <c r="F157">
        <v>0</v>
      </c>
      <c r="G157">
        <v>0</v>
      </c>
      <c r="H157">
        <v>0</v>
      </c>
      <c r="I157">
        <v>0</v>
      </c>
      <c r="J157">
        <v>0</v>
      </c>
      <c r="K157">
        <v>5381.62</v>
      </c>
      <c r="L157">
        <v>2.4049045527693069E-5</v>
      </c>
      <c r="M157" t="s">
        <v>1065</v>
      </c>
    </row>
    <row r="158" spans="1:13" hidden="1" x14ac:dyDescent="0.25">
      <c r="A158" t="s">
        <v>418</v>
      </c>
      <c r="B158" t="s">
        <v>419</v>
      </c>
      <c r="C158" t="s">
        <v>420</v>
      </c>
      <c r="D158" t="s">
        <v>995</v>
      </c>
      <c r="E158">
        <v>0</v>
      </c>
      <c r="F158">
        <v>0</v>
      </c>
      <c r="G158">
        <v>0</v>
      </c>
      <c r="H158">
        <v>0</v>
      </c>
      <c r="I158">
        <v>0</v>
      </c>
      <c r="J158">
        <v>0</v>
      </c>
      <c r="K158">
        <v>46585.55</v>
      </c>
      <c r="L158">
        <v>2.0817858059146173E-4</v>
      </c>
      <c r="M158" t="s">
        <v>1065</v>
      </c>
    </row>
    <row r="159" spans="1:13" hidden="1" x14ac:dyDescent="0.25">
      <c r="A159" t="s">
        <v>427</v>
      </c>
      <c r="B159" t="s">
        <v>428</v>
      </c>
      <c r="C159" t="s">
        <v>429</v>
      </c>
      <c r="D159" t="s">
        <v>995</v>
      </c>
      <c r="E159">
        <v>0</v>
      </c>
      <c r="F159">
        <v>0</v>
      </c>
      <c r="G159">
        <v>0</v>
      </c>
      <c r="H159">
        <v>0</v>
      </c>
      <c r="I159">
        <v>0</v>
      </c>
      <c r="J159">
        <v>0</v>
      </c>
      <c r="K159">
        <v>27116.58</v>
      </c>
      <c r="L159">
        <v>1.2117686997137136E-4</v>
      </c>
      <c r="M159" t="s">
        <v>1065</v>
      </c>
    </row>
    <row r="160" spans="1:13" hidden="1" x14ac:dyDescent="0.25">
      <c r="A160" t="s">
        <v>430</v>
      </c>
      <c r="B160" t="s">
        <v>431</v>
      </c>
      <c r="C160" t="s">
        <v>432</v>
      </c>
      <c r="D160" t="s">
        <v>995</v>
      </c>
      <c r="E160">
        <v>0</v>
      </c>
      <c r="F160">
        <v>0</v>
      </c>
      <c r="G160">
        <v>0</v>
      </c>
      <c r="H160">
        <v>0</v>
      </c>
      <c r="I160">
        <v>0</v>
      </c>
      <c r="J160">
        <v>0</v>
      </c>
      <c r="K160">
        <v>68027.13</v>
      </c>
      <c r="L160">
        <v>3.0399536691336351E-4</v>
      </c>
      <c r="M160" t="s">
        <v>1065</v>
      </c>
    </row>
    <row r="161" spans="1:13" hidden="1" x14ac:dyDescent="0.25">
      <c r="A161" t="s">
        <v>451</v>
      </c>
      <c r="B161" t="s">
        <v>452</v>
      </c>
      <c r="C161" t="s">
        <v>453</v>
      </c>
      <c r="D161" t="s">
        <v>995</v>
      </c>
      <c r="E161">
        <v>0</v>
      </c>
      <c r="F161">
        <v>0</v>
      </c>
      <c r="G161">
        <v>0</v>
      </c>
      <c r="H161">
        <v>0</v>
      </c>
      <c r="I161">
        <v>0</v>
      </c>
      <c r="J161">
        <v>0</v>
      </c>
      <c r="K161">
        <v>13329.48</v>
      </c>
      <c r="L161">
        <v>5.95659432253623E-5</v>
      </c>
      <c r="M161" t="s">
        <v>1065</v>
      </c>
    </row>
    <row r="162" spans="1:13" hidden="1" x14ac:dyDescent="0.25">
      <c r="A162" t="s">
        <v>460</v>
      </c>
      <c r="B162" t="s">
        <v>461</v>
      </c>
      <c r="C162" t="s">
        <v>462</v>
      </c>
      <c r="D162" t="s">
        <v>995</v>
      </c>
      <c r="E162">
        <v>0</v>
      </c>
      <c r="F162">
        <v>0</v>
      </c>
      <c r="G162">
        <v>0</v>
      </c>
      <c r="H162">
        <v>0</v>
      </c>
      <c r="I162">
        <v>0</v>
      </c>
      <c r="J162">
        <v>0</v>
      </c>
      <c r="K162">
        <v>42530.67</v>
      </c>
      <c r="L162">
        <v>1.9005838746572409E-4</v>
      </c>
      <c r="M162" t="s">
        <v>1065</v>
      </c>
    </row>
    <row r="163" spans="1:13" hidden="1" x14ac:dyDescent="0.25">
      <c r="A163" t="s">
        <v>472</v>
      </c>
      <c r="B163" t="s">
        <v>473</v>
      </c>
      <c r="C163" t="s">
        <v>474</v>
      </c>
      <c r="D163" t="s">
        <v>995</v>
      </c>
      <c r="E163">
        <v>0</v>
      </c>
      <c r="F163">
        <v>0</v>
      </c>
      <c r="G163">
        <v>0</v>
      </c>
      <c r="H163">
        <v>0</v>
      </c>
      <c r="I163">
        <v>0</v>
      </c>
      <c r="J163">
        <v>0</v>
      </c>
      <c r="K163">
        <v>82494.45</v>
      </c>
      <c r="L163">
        <v>3.6864601808228755E-4</v>
      </c>
      <c r="M163" t="s">
        <v>1065</v>
      </c>
    </row>
    <row r="164" spans="1:13" hidden="1" x14ac:dyDescent="0.25">
      <c r="A164" t="s">
        <v>490</v>
      </c>
      <c r="B164" t="s">
        <v>491</v>
      </c>
      <c r="C164" t="s">
        <v>492</v>
      </c>
      <c r="D164" t="s">
        <v>995</v>
      </c>
      <c r="E164">
        <v>0</v>
      </c>
      <c r="F164">
        <v>0</v>
      </c>
      <c r="G164">
        <v>0</v>
      </c>
      <c r="H164">
        <v>0</v>
      </c>
      <c r="I164">
        <v>0</v>
      </c>
      <c r="J164">
        <v>0</v>
      </c>
      <c r="K164">
        <v>6171.54</v>
      </c>
      <c r="L164">
        <v>2.7578990422210949E-5</v>
      </c>
      <c r="M164" t="s">
        <v>1065</v>
      </c>
    </row>
    <row r="165" spans="1:13" hidden="1" x14ac:dyDescent="0.25">
      <c r="A165" t="s">
        <v>496</v>
      </c>
      <c r="B165" t="s">
        <v>497</v>
      </c>
      <c r="C165" t="s">
        <v>498</v>
      </c>
      <c r="D165" t="s">
        <v>995</v>
      </c>
      <c r="E165">
        <v>0</v>
      </c>
      <c r="F165">
        <v>0</v>
      </c>
      <c r="G165">
        <v>0</v>
      </c>
      <c r="H165">
        <v>0</v>
      </c>
      <c r="I165">
        <v>0</v>
      </c>
      <c r="J165">
        <v>0</v>
      </c>
      <c r="K165">
        <v>152678.79</v>
      </c>
      <c r="L165">
        <v>6.8228138958586636E-4</v>
      </c>
      <c r="M165" t="s">
        <v>1065</v>
      </c>
    </row>
    <row r="166" spans="1:13" hidden="1" x14ac:dyDescent="0.25">
      <c r="A166" t="s">
        <v>511</v>
      </c>
      <c r="B166" t="s">
        <v>512</v>
      </c>
      <c r="C166" t="s">
        <v>513</v>
      </c>
      <c r="D166" t="s">
        <v>995</v>
      </c>
      <c r="E166">
        <v>0</v>
      </c>
      <c r="F166">
        <v>0</v>
      </c>
      <c r="G166">
        <v>0</v>
      </c>
      <c r="H166">
        <v>0</v>
      </c>
      <c r="I166">
        <v>0</v>
      </c>
      <c r="J166">
        <v>0</v>
      </c>
      <c r="K166">
        <v>4697.5600000000004</v>
      </c>
      <c r="L166">
        <v>2.0992161153903449E-5</v>
      </c>
      <c r="M166" t="s">
        <v>1065</v>
      </c>
    </row>
    <row r="167" spans="1:13" hidden="1" x14ac:dyDescent="0.25">
      <c r="A167" t="s">
        <v>520</v>
      </c>
      <c r="B167" t="s">
        <v>521</v>
      </c>
      <c r="C167" t="s">
        <v>522</v>
      </c>
      <c r="D167" t="s">
        <v>995</v>
      </c>
      <c r="E167">
        <v>0</v>
      </c>
      <c r="F167">
        <v>0</v>
      </c>
      <c r="G167">
        <v>0</v>
      </c>
      <c r="H167">
        <v>0</v>
      </c>
      <c r="I167">
        <v>0</v>
      </c>
      <c r="J167">
        <v>0</v>
      </c>
      <c r="K167">
        <v>32524.57</v>
      </c>
      <c r="L167">
        <v>1.4534375609921184E-4</v>
      </c>
      <c r="M167" t="s">
        <v>1065</v>
      </c>
    </row>
    <row r="168" spans="1:13" hidden="1" x14ac:dyDescent="0.25">
      <c r="A168" t="s">
        <v>529</v>
      </c>
      <c r="B168" t="s">
        <v>530</v>
      </c>
      <c r="C168" t="s">
        <v>531</v>
      </c>
      <c r="D168" t="s">
        <v>995</v>
      </c>
      <c r="E168">
        <v>0</v>
      </c>
      <c r="F168">
        <v>0</v>
      </c>
      <c r="G168">
        <v>0</v>
      </c>
      <c r="H168">
        <v>0</v>
      </c>
      <c r="I168">
        <v>0</v>
      </c>
      <c r="J168">
        <v>0</v>
      </c>
      <c r="K168">
        <v>114743.03</v>
      </c>
      <c r="L168">
        <v>5.1275644739975186E-4</v>
      </c>
      <c r="M168" t="s">
        <v>1065</v>
      </c>
    </row>
    <row r="169" spans="1:13" hidden="1" x14ac:dyDescent="0.25">
      <c r="A169" t="s">
        <v>535</v>
      </c>
      <c r="B169" t="s">
        <v>536</v>
      </c>
      <c r="C169" t="s">
        <v>537</v>
      </c>
      <c r="D169" t="s">
        <v>995</v>
      </c>
      <c r="E169">
        <v>0</v>
      </c>
      <c r="F169">
        <v>0</v>
      </c>
      <c r="G169">
        <v>0</v>
      </c>
      <c r="H169">
        <v>0</v>
      </c>
      <c r="I169">
        <v>0</v>
      </c>
      <c r="J169">
        <v>0</v>
      </c>
      <c r="K169">
        <v>30122.49</v>
      </c>
      <c r="L169">
        <v>1.346094918291294E-4</v>
      </c>
      <c r="M169" t="s">
        <v>1065</v>
      </c>
    </row>
    <row r="170" spans="1:13" hidden="1" x14ac:dyDescent="0.25">
      <c r="A170" t="s">
        <v>538</v>
      </c>
      <c r="B170" t="s">
        <v>539</v>
      </c>
      <c r="C170" t="s">
        <v>540</v>
      </c>
      <c r="D170" t="s">
        <v>995</v>
      </c>
      <c r="E170">
        <v>0</v>
      </c>
      <c r="F170">
        <v>0</v>
      </c>
      <c r="G170">
        <v>0</v>
      </c>
      <c r="H170">
        <v>0</v>
      </c>
      <c r="I170">
        <v>0</v>
      </c>
      <c r="J170">
        <v>0</v>
      </c>
      <c r="K170">
        <v>30404.33</v>
      </c>
      <c r="L170">
        <v>1.358689607235376E-4</v>
      </c>
      <c r="M170" t="s">
        <v>1065</v>
      </c>
    </row>
    <row r="171" spans="1:13" hidden="1" x14ac:dyDescent="0.25">
      <c r="A171" t="s">
        <v>544</v>
      </c>
      <c r="B171" t="s">
        <v>545</v>
      </c>
      <c r="C171" t="s">
        <v>546</v>
      </c>
      <c r="D171" t="s">
        <v>995</v>
      </c>
      <c r="E171">
        <v>0</v>
      </c>
      <c r="F171">
        <v>0</v>
      </c>
      <c r="G171">
        <v>0</v>
      </c>
      <c r="H171">
        <v>0</v>
      </c>
      <c r="I171">
        <v>0</v>
      </c>
      <c r="J171">
        <v>0</v>
      </c>
      <c r="K171">
        <v>3604.35</v>
      </c>
      <c r="L171">
        <v>1.6106892951888191E-5</v>
      </c>
      <c r="M171" t="s">
        <v>1065</v>
      </c>
    </row>
    <row r="172" spans="1:13" hidden="1" x14ac:dyDescent="0.25">
      <c r="A172" t="s">
        <v>547</v>
      </c>
      <c r="B172" t="s">
        <v>548</v>
      </c>
      <c r="C172" t="s">
        <v>549</v>
      </c>
      <c r="D172" t="s">
        <v>995</v>
      </c>
      <c r="E172">
        <v>0</v>
      </c>
      <c r="F172">
        <v>0</v>
      </c>
      <c r="G172">
        <v>0</v>
      </c>
      <c r="H172">
        <v>0</v>
      </c>
      <c r="I172">
        <v>0</v>
      </c>
      <c r="J172">
        <v>0</v>
      </c>
      <c r="K172">
        <v>6916.63</v>
      </c>
      <c r="L172">
        <v>3.090860182774104E-5</v>
      </c>
      <c r="M172" t="s">
        <v>1065</v>
      </c>
    </row>
    <row r="173" spans="1:13" hidden="1" x14ac:dyDescent="0.25">
      <c r="A173" t="s">
        <v>562</v>
      </c>
      <c r="B173" t="s">
        <v>563</v>
      </c>
      <c r="C173" t="s">
        <v>564</v>
      </c>
      <c r="D173" t="s">
        <v>995</v>
      </c>
      <c r="E173">
        <v>0</v>
      </c>
      <c r="F173">
        <v>0</v>
      </c>
      <c r="G173">
        <v>0</v>
      </c>
      <c r="H173">
        <v>0</v>
      </c>
      <c r="I173">
        <v>0</v>
      </c>
      <c r="J173">
        <v>0</v>
      </c>
      <c r="K173">
        <v>17294.29</v>
      </c>
      <c r="L173">
        <v>7.7283637190869484E-5</v>
      </c>
      <c r="M173" t="s">
        <v>1065</v>
      </c>
    </row>
    <row r="174" spans="1:13" hidden="1" x14ac:dyDescent="0.25">
      <c r="A174" t="s">
        <v>571</v>
      </c>
      <c r="B174" t="s">
        <v>572</v>
      </c>
      <c r="C174" t="s">
        <v>573</v>
      </c>
      <c r="D174" t="s">
        <v>995</v>
      </c>
      <c r="E174">
        <v>0</v>
      </c>
      <c r="F174">
        <v>0</v>
      </c>
      <c r="G174">
        <v>0</v>
      </c>
      <c r="H174">
        <v>0</v>
      </c>
      <c r="I174">
        <v>0</v>
      </c>
      <c r="J174">
        <v>0</v>
      </c>
      <c r="K174">
        <v>56252.54</v>
      </c>
      <c r="L174">
        <v>2.5137781848372345E-4</v>
      </c>
      <c r="M174" t="s">
        <v>1065</v>
      </c>
    </row>
    <row r="175" spans="1:13" hidden="1" x14ac:dyDescent="0.25">
      <c r="A175" t="s">
        <v>589</v>
      </c>
      <c r="B175" t="s">
        <v>590</v>
      </c>
      <c r="C175" t="s">
        <v>591</v>
      </c>
      <c r="D175" t="s">
        <v>995</v>
      </c>
      <c r="E175">
        <v>0</v>
      </c>
      <c r="F175">
        <v>0</v>
      </c>
      <c r="G175">
        <v>0</v>
      </c>
      <c r="H175">
        <v>0</v>
      </c>
      <c r="I175">
        <v>0</v>
      </c>
      <c r="J175">
        <v>0</v>
      </c>
      <c r="K175">
        <v>47694.75</v>
      </c>
      <c r="L175">
        <v>2.1313530390141617E-4</v>
      </c>
      <c r="M175" t="s">
        <v>1065</v>
      </c>
    </row>
    <row r="176" spans="1:13" hidden="1" x14ac:dyDescent="0.25">
      <c r="A176" t="s">
        <v>598</v>
      </c>
      <c r="B176" t="s">
        <v>599</v>
      </c>
      <c r="C176" t="s">
        <v>600</v>
      </c>
      <c r="D176" t="s">
        <v>995</v>
      </c>
      <c r="E176">
        <v>0</v>
      </c>
      <c r="F176">
        <v>0</v>
      </c>
      <c r="G176">
        <v>0</v>
      </c>
      <c r="H176">
        <v>0</v>
      </c>
      <c r="I176">
        <v>0</v>
      </c>
      <c r="J176">
        <v>0</v>
      </c>
      <c r="K176">
        <v>102515.93</v>
      </c>
      <c r="L176">
        <v>4.5811675069659256E-4</v>
      </c>
      <c r="M176" t="s">
        <v>1065</v>
      </c>
    </row>
    <row r="177" spans="1:13" hidden="1" x14ac:dyDescent="0.25">
      <c r="A177" t="s">
        <v>616</v>
      </c>
      <c r="B177" t="s">
        <v>617</v>
      </c>
      <c r="C177" t="s">
        <v>618</v>
      </c>
      <c r="D177" t="s">
        <v>995</v>
      </c>
      <c r="E177">
        <v>0</v>
      </c>
      <c r="F177">
        <v>0</v>
      </c>
      <c r="G177">
        <v>0</v>
      </c>
      <c r="H177">
        <v>0</v>
      </c>
      <c r="I177">
        <v>0</v>
      </c>
      <c r="J177">
        <v>0</v>
      </c>
      <c r="K177">
        <v>35246.949999999997</v>
      </c>
      <c r="L177">
        <v>1.5750935689668195E-4</v>
      </c>
      <c r="M177" t="s">
        <v>1065</v>
      </c>
    </row>
    <row r="178" spans="1:13" hidden="1" x14ac:dyDescent="0.25">
      <c r="A178" t="s">
        <v>622</v>
      </c>
      <c r="B178" t="s">
        <v>623</v>
      </c>
      <c r="C178" t="s">
        <v>624</v>
      </c>
      <c r="D178" t="s">
        <v>995</v>
      </c>
      <c r="E178">
        <v>0</v>
      </c>
      <c r="F178">
        <v>0</v>
      </c>
      <c r="G178">
        <v>0</v>
      </c>
      <c r="H178">
        <v>0</v>
      </c>
      <c r="I178">
        <v>0</v>
      </c>
      <c r="J178">
        <v>0</v>
      </c>
      <c r="K178">
        <v>111371.68</v>
      </c>
      <c r="L178">
        <v>4.9769077021708419E-4</v>
      </c>
      <c r="M178" t="s">
        <v>1065</v>
      </c>
    </row>
    <row r="179" spans="1:13" hidden="1" x14ac:dyDescent="0.25">
      <c r="A179" t="s">
        <v>628</v>
      </c>
      <c r="B179" t="s">
        <v>629</v>
      </c>
      <c r="C179" t="s">
        <v>630</v>
      </c>
      <c r="D179" t="s">
        <v>995</v>
      </c>
      <c r="E179">
        <v>0</v>
      </c>
      <c r="F179">
        <v>0</v>
      </c>
      <c r="G179">
        <v>0</v>
      </c>
      <c r="H179">
        <v>0</v>
      </c>
      <c r="I179">
        <v>0</v>
      </c>
      <c r="J179">
        <v>0</v>
      </c>
      <c r="K179">
        <v>79747.13</v>
      </c>
      <c r="L179">
        <v>3.5636896697887591E-4</v>
      </c>
      <c r="M179" t="s">
        <v>1065</v>
      </c>
    </row>
    <row r="180" spans="1:13" hidden="1" x14ac:dyDescent="0.25">
      <c r="A180" t="s">
        <v>640</v>
      </c>
      <c r="B180" t="s">
        <v>641</v>
      </c>
      <c r="C180" t="s">
        <v>642</v>
      </c>
      <c r="D180" t="s">
        <v>995</v>
      </c>
      <c r="E180">
        <v>0</v>
      </c>
      <c r="F180">
        <v>0</v>
      </c>
      <c r="G180">
        <v>0</v>
      </c>
      <c r="H180">
        <v>0</v>
      </c>
      <c r="I180">
        <v>0</v>
      </c>
      <c r="J180">
        <v>0</v>
      </c>
      <c r="K180">
        <v>41195.57</v>
      </c>
      <c r="L180">
        <v>1.8409217642071849E-4</v>
      </c>
      <c r="M180" t="s">
        <v>1065</v>
      </c>
    </row>
    <row r="181" spans="1:13" hidden="1" x14ac:dyDescent="0.25">
      <c r="A181" t="s">
        <v>649</v>
      </c>
      <c r="B181" t="s">
        <v>650</v>
      </c>
      <c r="C181" t="s">
        <v>651</v>
      </c>
      <c r="D181" t="s">
        <v>995</v>
      </c>
      <c r="E181">
        <v>0</v>
      </c>
      <c r="F181">
        <v>0</v>
      </c>
      <c r="G181">
        <v>0</v>
      </c>
      <c r="H181">
        <v>0</v>
      </c>
      <c r="I181">
        <v>0</v>
      </c>
      <c r="J181">
        <v>0</v>
      </c>
      <c r="K181">
        <v>29642.45</v>
      </c>
      <c r="L181">
        <v>1.3246431922030275E-4</v>
      </c>
      <c r="M181" t="s">
        <v>1065</v>
      </c>
    </row>
    <row r="182" spans="1:13" hidden="1" x14ac:dyDescent="0.25">
      <c r="A182" t="s">
        <v>658</v>
      </c>
      <c r="B182" t="s">
        <v>659</v>
      </c>
      <c r="C182" t="s">
        <v>660</v>
      </c>
      <c r="D182" t="s">
        <v>993</v>
      </c>
      <c r="E182">
        <v>0</v>
      </c>
      <c r="F182">
        <v>0</v>
      </c>
      <c r="G182">
        <v>0</v>
      </c>
      <c r="H182">
        <v>10909.39</v>
      </c>
      <c r="I182">
        <v>2.3736808997444391E-5</v>
      </c>
      <c r="J182">
        <v>0</v>
      </c>
      <c r="K182">
        <v>271533.33</v>
      </c>
      <c r="L182">
        <v>5.9080615787409187E-4</v>
      </c>
      <c r="M182" t="s">
        <v>1065</v>
      </c>
    </row>
    <row r="183" spans="1:13" hidden="1" x14ac:dyDescent="0.25">
      <c r="A183" t="s">
        <v>658</v>
      </c>
      <c r="B183" t="s">
        <v>659</v>
      </c>
      <c r="C183" t="s">
        <v>660</v>
      </c>
      <c r="D183" t="s">
        <v>997</v>
      </c>
      <c r="E183">
        <v>0</v>
      </c>
      <c r="F183">
        <v>0</v>
      </c>
      <c r="G183">
        <v>0</v>
      </c>
      <c r="H183">
        <v>339942.39</v>
      </c>
      <c r="I183">
        <v>7.6313921130359075E-4</v>
      </c>
      <c r="J183">
        <v>0</v>
      </c>
      <c r="K183">
        <v>0</v>
      </c>
      <c r="L183">
        <v>0</v>
      </c>
      <c r="M183" t="s">
        <v>1065</v>
      </c>
    </row>
    <row r="184" spans="1:13" hidden="1" x14ac:dyDescent="0.25">
      <c r="A184" t="s">
        <v>15</v>
      </c>
      <c r="B184" t="s">
        <v>16</v>
      </c>
      <c r="C184" t="s">
        <v>17</v>
      </c>
      <c r="D184" t="s">
        <v>995</v>
      </c>
      <c r="E184">
        <v>65260.24</v>
      </c>
      <c r="F184">
        <v>0</v>
      </c>
      <c r="G184">
        <v>3915.61</v>
      </c>
      <c r="H184">
        <v>6663.06</v>
      </c>
      <c r="I184">
        <v>2.9775464134173459E-5</v>
      </c>
      <c r="J184">
        <v>117.47</v>
      </c>
      <c r="K184">
        <v>29570.38</v>
      </c>
      <c r="L184">
        <v>1.3214225732979747E-4</v>
      </c>
      <c r="M184" t="s">
        <v>1065</v>
      </c>
    </row>
    <row r="185" spans="1:13" hidden="1" x14ac:dyDescent="0.25">
      <c r="A185" t="s">
        <v>45</v>
      </c>
      <c r="B185" t="s">
        <v>46</v>
      </c>
      <c r="C185" t="s">
        <v>47</v>
      </c>
      <c r="D185" t="s">
        <v>995</v>
      </c>
      <c r="E185">
        <v>59373.67</v>
      </c>
      <c r="F185">
        <v>0</v>
      </c>
      <c r="G185">
        <v>3562.43</v>
      </c>
      <c r="H185">
        <v>6062.05</v>
      </c>
      <c r="I185">
        <v>2.7089708385421449E-5</v>
      </c>
      <c r="J185">
        <v>106.88</v>
      </c>
      <c r="K185">
        <v>132021.74</v>
      </c>
      <c r="L185">
        <v>5.8997046166493696E-4</v>
      </c>
      <c r="M185" t="s">
        <v>1065</v>
      </c>
    </row>
    <row r="186" spans="1:13" hidden="1" x14ac:dyDescent="0.25">
      <c r="A186" t="s">
        <v>717</v>
      </c>
      <c r="B186" t="s">
        <v>718</v>
      </c>
      <c r="C186" t="s">
        <v>719</v>
      </c>
      <c r="D186" t="s">
        <v>995</v>
      </c>
      <c r="E186">
        <v>65243.68</v>
      </c>
      <c r="F186">
        <v>0</v>
      </c>
      <c r="G186">
        <v>3914.62</v>
      </c>
      <c r="H186">
        <v>6661.37</v>
      </c>
      <c r="I186">
        <v>2.976791196829371E-5</v>
      </c>
      <c r="J186">
        <v>117.44</v>
      </c>
      <c r="K186">
        <v>49297.66</v>
      </c>
      <c r="L186">
        <v>2.202982874578164E-4</v>
      </c>
      <c r="M186" t="s">
        <v>1065</v>
      </c>
    </row>
    <row r="187" spans="1:13" hidden="1" x14ac:dyDescent="0.25">
      <c r="A187" t="s">
        <v>120</v>
      </c>
      <c r="B187" t="s">
        <v>121</v>
      </c>
      <c r="C187" t="s">
        <v>122</v>
      </c>
      <c r="D187" t="s">
        <v>995</v>
      </c>
      <c r="E187">
        <v>10089.16</v>
      </c>
      <c r="F187">
        <v>0</v>
      </c>
      <c r="G187">
        <v>605.34</v>
      </c>
      <c r="H187">
        <v>1030.0999999999999</v>
      </c>
      <c r="I187">
        <v>4.6032461968843199E-6</v>
      </c>
      <c r="J187">
        <v>18.16</v>
      </c>
      <c r="K187">
        <v>5013.9399999999996</v>
      </c>
      <c r="L187">
        <v>2.2405980231439861E-5</v>
      </c>
      <c r="M187" t="s">
        <v>1065</v>
      </c>
    </row>
    <row r="188" spans="1:13" hidden="1" x14ac:dyDescent="0.25">
      <c r="A188" t="s">
        <v>200</v>
      </c>
      <c r="B188" t="s">
        <v>201</v>
      </c>
      <c r="C188" t="s">
        <v>202</v>
      </c>
      <c r="D188" t="s">
        <v>995</v>
      </c>
      <c r="E188">
        <v>135813.68</v>
      </c>
      <c r="F188">
        <v>0</v>
      </c>
      <c r="G188">
        <v>8148.81</v>
      </c>
      <c r="H188">
        <v>13866.6</v>
      </c>
      <c r="I188">
        <v>6.1966191353961955E-5</v>
      </c>
      <c r="J188">
        <v>244.46</v>
      </c>
      <c r="K188">
        <v>174962.61</v>
      </c>
      <c r="L188">
        <v>7.8186192513295387E-4</v>
      </c>
      <c r="M188" t="s">
        <v>1065</v>
      </c>
    </row>
    <row r="189" spans="1:13" hidden="1" x14ac:dyDescent="0.25">
      <c r="A189" t="s">
        <v>203</v>
      </c>
      <c r="B189" t="s">
        <v>204</v>
      </c>
      <c r="C189" t="s">
        <v>205</v>
      </c>
      <c r="D189" t="s">
        <v>995</v>
      </c>
      <c r="E189">
        <v>151431.15</v>
      </c>
      <c r="F189">
        <v>0</v>
      </c>
      <c r="G189">
        <v>9085.89</v>
      </c>
      <c r="H189">
        <v>15638.83</v>
      </c>
      <c r="I189">
        <v>6.9885821494243791E-5</v>
      </c>
      <c r="J189">
        <v>274.12</v>
      </c>
      <c r="K189">
        <v>253581.29</v>
      </c>
      <c r="L189">
        <v>1.1331881456106416E-3</v>
      </c>
      <c r="M189" t="s">
        <v>1065</v>
      </c>
    </row>
    <row r="190" spans="1:13" hidden="1" x14ac:dyDescent="0.25">
      <c r="A190" t="s">
        <v>209</v>
      </c>
      <c r="B190" t="s">
        <v>210</v>
      </c>
      <c r="C190" t="s">
        <v>211</v>
      </c>
      <c r="D190" t="s">
        <v>995</v>
      </c>
      <c r="E190">
        <v>138699.10999999999</v>
      </c>
      <c r="F190">
        <v>0</v>
      </c>
      <c r="G190">
        <v>8321.9500000000007</v>
      </c>
      <c r="H190">
        <v>14161.23</v>
      </c>
      <c r="I190">
        <v>6.3282815397247113E-5</v>
      </c>
      <c r="J190">
        <v>249.62</v>
      </c>
      <c r="K190">
        <v>28156.62</v>
      </c>
      <c r="L190">
        <v>1.258245354160928E-4</v>
      </c>
      <c r="M190" t="s">
        <v>1065</v>
      </c>
    </row>
    <row r="191" spans="1:13" hidden="1" x14ac:dyDescent="0.25">
      <c r="A191" t="s">
        <v>227</v>
      </c>
      <c r="B191" t="s">
        <v>228</v>
      </c>
      <c r="C191" t="s">
        <v>229</v>
      </c>
      <c r="D191" t="s">
        <v>995</v>
      </c>
      <c r="E191">
        <v>210680.91</v>
      </c>
      <c r="F191">
        <v>0</v>
      </c>
      <c r="G191">
        <v>12640.87</v>
      </c>
      <c r="H191">
        <v>21510.55</v>
      </c>
      <c r="I191">
        <v>9.6124995127065525E-5</v>
      </c>
      <c r="J191">
        <v>379.22</v>
      </c>
      <c r="K191">
        <v>58629.14</v>
      </c>
      <c r="L191">
        <v>2.6199821932977265E-4</v>
      </c>
      <c r="M191" t="s">
        <v>1065</v>
      </c>
    </row>
    <row r="192" spans="1:13" hidden="1" x14ac:dyDescent="0.25">
      <c r="A192" t="s">
        <v>302</v>
      </c>
      <c r="B192" t="s">
        <v>303</v>
      </c>
      <c r="C192" t="s">
        <v>304</v>
      </c>
      <c r="D192" t="s">
        <v>995</v>
      </c>
      <c r="E192">
        <v>122423.87</v>
      </c>
      <c r="F192">
        <v>0</v>
      </c>
      <c r="G192">
        <v>7345.37</v>
      </c>
      <c r="H192">
        <v>12494.46</v>
      </c>
      <c r="I192">
        <v>5.5834458282810749E-5</v>
      </c>
      <c r="J192">
        <v>220.32</v>
      </c>
      <c r="K192">
        <v>46897.23</v>
      </c>
      <c r="L192">
        <v>2.0957139660412544E-4</v>
      </c>
      <c r="M192" t="s">
        <v>1065</v>
      </c>
    </row>
    <row r="193" spans="1:13" hidden="1" x14ac:dyDescent="0.25">
      <c r="A193" t="s">
        <v>353</v>
      </c>
      <c r="B193" t="s">
        <v>354</v>
      </c>
      <c r="C193" t="s">
        <v>355</v>
      </c>
      <c r="D193" t="s">
        <v>995</v>
      </c>
      <c r="E193">
        <v>137238.88</v>
      </c>
      <c r="F193">
        <v>0</v>
      </c>
      <c r="G193">
        <v>8234.31</v>
      </c>
      <c r="H193">
        <v>14012.09</v>
      </c>
      <c r="I193">
        <v>6.2616347930201846E-5</v>
      </c>
      <c r="J193">
        <v>247.04</v>
      </c>
      <c r="K193">
        <v>22344.15</v>
      </c>
      <c r="L193">
        <v>9.9850134462783181E-5</v>
      </c>
      <c r="M193" t="s">
        <v>1065</v>
      </c>
    </row>
    <row r="194" spans="1:13" hidden="1" x14ac:dyDescent="0.25">
      <c r="A194" t="s">
        <v>424</v>
      </c>
      <c r="B194" t="s">
        <v>425</v>
      </c>
      <c r="C194" t="s">
        <v>426</v>
      </c>
      <c r="D194" t="s">
        <v>995</v>
      </c>
      <c r="E194">
        <v>126203.99</v>
      </c>
      <c r="F194">
        <v>0</v>
      </c>
      <c r="G194">
        <v>7572.24</v>
      </c>
      <c r="H194">
        <v>12885.39</v>
      </c>
      <c r="I194">
        <v>5.7581421719125668E-5</v>
      </c>
      <c r="J194">
        <v>227.2</v>
      </c>
      <c r="K194">
        <v>55827.86</v>
      </c>
      <c r="L194">
        <v>2.4948003516667383E-4</v>
      </c>
      <c r="M194" t="s">
        <v>1065</v>
      </c>
    </row>
    <row r="195" spans="1:13" hidden="1" x14ac:dyDescent="0.25">
      <c r="A195" t="s">
        <v>454</v>
      </c>
      <c r="B195" t="s">
        <v>455</v>
      </c>
      <c r="C195" t="s">
        <v>456</v>
      </c>
      <c r="D195" t="s">
        <v>995</v>
      </c>
      <c r="E195">
        <v>64963.199999999997</v>
      </c>
      <c r="F195">
        <v>0</v>
      </c>
      <c r="G195">
        <v>3897.77</v>
      </c>
      <c r="H195">
        <v>6632.77</v>
      </c>
      <c r="I195">
        <v>2.9640106084174801E-5</v>
      </c>
      <c r="J195">
        <v>116.92</v>
      </c>
      <c r="K195">
        <v>60094.36</v>
      </c>
      <c r="L195">
        <v>2.6854590246014727E-4</v>
      </c>
      <c r="M195" t="s">
        <v>1065</v>
      </c>
    </row>
    <row r="196" spans="1:13" hidden="1" x14ac:dyDescent="0.25">
      <c r="A196" t="s">
        <v>583</v>
      </c>
      <c r="B196" t="s">
        <v>584</v>
      </c>
      <c r="C196" t="s">
        <v>585</v>
      </c>
      <c r="D196" t="s">
        <v>995</v>
      </c>
      <c r="E196">
        <v>9615.5</v>
      </c>
      <c r="F196">
        <v>0</v>
      </c>
      <c r="G196">
        <v>576.92999999999995</v>
      </c>
      <c r="H196">
        <v>981.72</v>
      </c>
      <c r="I196">
        <v>4.3870486908118403E-6</v>
      </c>
      <c r="J196">
        <v>17.32</v>
      </c>
      <c r="K196">
        <v>62263.12</v>
      </c>
      <c r="L196">
        <v>2.7823752096510295E-4</v>
      </c>
      <c r="M196" t="s">
        <v>1065</v>
      </c>
    </row>
    <row r="197" spans="1:13" hidden="1" x14ac:dyDescent="0.25">
      <c r="A197" t="s">
        <v>607</v>
      </c>
      <c r="B197" t="s">
        <v>608</v>
      </c>
      <c r="C197" t="s">
        <v>609</v>
      </c>
      <c r="D197" t="s">
        <v>995</v>
      </c>
      <c r="E197">
        <v>21922.2</v>
      </c>
      <c r="F197">
        <v>0</v>
      </c>
      <c r="G197">
        <v>1315.34</v>
      </c>
      <c r="H197">
        <v>2236.87</v>
      </c>
      <c r="I197">
        <v>9.9959841961213903E-6</v>
      </c>
      <c r="J197">
        <v>39.46</v>
      </c>
      <c r="K197">
        <v>391848.68</v>
      </c>
      <c r="L197">
        <v>1.7510687758121972E-3</v>
      </c>
      <c r="M197" t="s">
        <v>1065</v>
      </c>
    </row>
    <row r="198" spans="1:13" hidden="1" x14ac:dyDescent="0.25">
      <c r="A198" t="s">
        <v>11</v>
      </c>
      <c r="B198" t="s">
        <v>12</v>
      </c>
      <c r="C198" t="s">
        <v>13</v>
      </c>
      <c r="D198" t="s">
        <v>993</v>
      </c>
      <c r="E198">
        <v>170868.18</v>
      </c>
      <c r="F198">
        <v>0</v>
      </c>
      <c r="G198">
        <v>10252.01</v>
      </c>
      <c r="H198">
        <v>15429.39</v>
      </c>
      <c r="I198">
        <v>3.3571490557866072E-5</v>
      </c>
      <c r="J198">
        <v>307.58</v>
      </c>
      <c r="K198">
        <v>238831.85</v>
      </c>
      <c r="L198">
        <v>5.1965380337088427E-4</v>
      </c>
      <c r="M198" t="s">
        <v>1065</v>
      </c>
    </row>
    <row r="199" spans="1:13" hidden="1" x14ac:dyDescent="0.25">
      <c r="A199" t="s">
        <v>752</v>
      </c>
      <c r="B199" t="s">
        <v>753</v>
      </c>
      <c r="C199" t="s">
        <v>754</v>
      </c>
      <c r="D199" t="s">
        <v>993</v>
      </c>
      <c r="E199">
        <v>26535.18</v>
      </c>
      <c r="F199">
        <v>0</v>
      </c>
      <c r="G199">
        <v>1592.1</v>
      </c>
      <c r="H199">
        <v>2396.14</v>
      </c>
      <c r="I199">
        <v>5.2135561668559301E-6</v>
      </c>
      <c r="J199">
        <v>47.74</v>
      </c>
      <c r="K199">
        <v>23465.97</v>
      </c>
      <c r="L199">
        <v>5.1057597888585913E-5</v>
      </c>
      <c r="M199" t="s">
        <v>1065</v>
      </c>
    </row>
    <row r="200" spans="1:13" hidden="1" x14ac:dyDescent="0.25">
      <c r="A200" t="s">
        <v>18</v>
      </c>
      <c r="B200" t="s">
        <v>19</v>
      </c>
      <c r="C200" t="s">
        <v>20</v>
      </c>
      <c r="D200" t="s">
        <v>993</v>
      </c>
      <c r="E200">
        <v>118568.97</v>
      </c>
      <c r="F200">
        <v>0</v>
      </c>
      <c r="G200">
        <v>7114.06</v>
      </c>
      <c r="H200">
        <v>10706.73</v>
      </c>
      <c r="I200">
        <v>2.3295858429958759E-5</v>
      </c>
      <c r="J200">
        <v>213.45</v>
      </c>
      <c r="K200">
        <v>165096.34</v>
      </c>
      <c r="L200">
        <v>3.5921901121484695E-4</v>
      </c>
      <c r="M200" t="s">
        <v>1065</v>
      </c>
    </row>
    <row r="201" spans="1:13" hidden="1" x14ac:dyDescent="0.25">
      <c r="A201" t="s">
        <v>755</v>
      </c>
      <c r="B201" t="s">
        <v>756</v>
      </c>
      <c r="C201" t="s">
        <v>757</v>
      </c>
      <c r="D201" t="s">
        <v>993</v>
      </c>
      <c r="E201">
        <v>76631.25</v>
      </c>
      <c r="F201">
        <v>0</v>
      </c>
      <c r="G201">
        <v>4597.91</v>
      </c>
      <c r="H201">
        <v>6919.81</v>
      </c>
      <c r="I201">
        <v>1.5056222966509189E-5</v>
      </c>
      <c r="J201">
        <v>137.94</v>
      </c>
      <c r="K201">
        <v>315619.90999999997</v>
      </c>
      <c r="L201">
        <v>6.8673037809268811E-4</v>
      </c>
      <c r="M201" t="s">
        <v>1065</v>
      </c>
    </row>
    <row r="202" spans="1:13" hidden="1" x14ac:dyDescent="0.25">
      <c r="A202" t="s">
        <v>21</v>
      </c>
      <c r="B202" t="s">
        <v>22</v>
      </c>
      <c r="C202" t="s">
        <v>23</v>
      </c>
      <c r="D202" t="s">
        <v>993</v>
      </c>
      <c r="E202">
        <v>1405.99</v>
      </c>
      <c r="F202">
        <v>0</v>
      </c>
      <c r="G202">
        <v>84.36</v>
      </c>
      <c r="H202">
        <v>126.96</v>
      </c>
      <c r="I202">
        <v>2.7624140949361E-7</v>
      </c>
      <c r="J202">
        <v>2.5299999999999998</v>
      </c>
      <c r="K202">
        <v>38190.949999999997</v>
      </c>
      <c r="L202">
        <v>8.3096422951324414E-5</v>
      </c>
      <c r="M202" t="s">
        <v>1065</v>
      </c>
    </row>
    <row r="203" spans="1:13" hidden="1" x14ac:dyDescent="0.25">
      <c r="A203" t="s">
        <v>758</v>
      </c>
      <c r="B203" t="s">
        <v>759</v>
      </c>
      <c r="C203" t="s">
        <v>760</v>
      </c>
      <c r="D203" t="s">
        <v>993</v>
      </c>
      <c r="E203">
        <v>342804.07</v>
      </c>
      <c r="F203">
        <v>0</v>
      </c>
      <c r="G203">
        <v>20568.310000000001</v>
      </c>
      <c r="H203">
        <v>30955.19</v>
      </c>
      <c r="I203">
        <v>6.7352751392112743E-5</v>
      </c>
      <c r="J203">
        <v>617.08000000000004</v>
      </c>
      <c r="K203">
        <v>1049237.77</v>
      </c>
      <c r="L203">
        <v>2.2829467586541956E-3</v>
      </c>
      <c r="M203" t="s">
        <v>1065</v>
      </c>
    </row>
    <row r="204" spans="1:13" hidden="1" x14ac:dyDescent="0.25">
      <c r="A204" t="s">
        <v>24</v>
      </c>
      <c r="B204" t="s">
        <v>25</v>
      </c>
      <c r="C204" t="s">
        <v>26</v>
      </c>
      <c r="D204" t="s">
        <v>993</v>
      </c>
      <c r="E204">
        <v>59590.99</v>
      </c>
      <c r="F204">
        <v>0</v>
      </c>
      <c r="G204">
        <v>3575.51</v>
      </c>
      <c r="H204">
        <v>5381.08</v>
      </c>
      <c r="I204">
        <v>1.17082319139721E-5</v>
      </c>
      <c r="J204">
        <v>107.24</v>
      </c>
      <c r="K204">
        <v>244300.96</v>
      </c>
      <c r="L204">
        <v>5.3155357223568899E-4</v>
      </c>
      <c r="M204" t="s">
        <v>1065</v>
      </c>
    </row>
    <row r="205" spans="1:13" hidden="1" x14ac:dyDescent="0.25">
      <c r="A205" t="s">
        <v>761</v>
      </c>
      <c r="B205" t="s">
        <v>762</v>
      </c>
      <c r="C205" t="s">
        <v>763</v>
      </c>
      <c r="D205" t="s">
        <v>993</v>
      </c>
      <c r="E205">
        <v>180265.18</v>
      </c>
      <c r="F205">
        <v>0</v>
      </c>
      <c r="G205">
        <v>10815.96</v>
      </c>
      <c r="H205">
        <v>16278.06</v>
      </c>
      <c r="I205">
        <v>3.5418039053415421E-5</v>
      </c>
      <c r="J205">
        <v>324.42</v>
      </c>
      <c r="K205">
        <v>607812.03</v>
      </c>
      <c r="L205">
        <v>1.3224862308945729E-3</v>
      </c>
      <c r="M205" t="s">
        <v>1065</v>
      </c>
    </row>
    <row r="206" spans="1:13" hidden="1" x14ac:dyDescent="0.25">
      <c r="A206" t="s">
        <v>764</v>
      </c>
      <c r="B206" t="s">
        <v>765</v>
      </c>
      <c r="C206" t="s">
        <v>766</v>
      </c>
      <c r="D206" t="s">
        <v>993</v>
      </c>
      <c r="E206">
        <v>817594.34</v>
      </c>
      <c r="F206">
        <v>0</v>
      </c>
      <c r="G206">
        <v>49055.71</v>
      </c>
      <c r="H206">
        <v>73799.27</v>
      </c>
      <c r="I206">
        <v>1.6057352208884531E-4</v>
      </c>
      <c r="J206">
        <v>1471.4</v>
      </c>
      <c r="K206">
        <v>1389125.38</v>
      </c>
      <c r="L206">
        <v>3.0224791503981768E-3</v>
      </c>
      <c r="M206" t="s">
        <v>1065</v>
      </c>
    </row>
    <row r="207" spans="1:13" hidden="1" x14ac:dyDescent="0.25">
      <c r="A207" t="s">
        <v>767</v>
      </c>
      <c r="B207" t="s">
        <v>768</v>
      </c>
      <c r="C207" t="s">
        <v>769</v>
      </c>
      <c r="D207" t="s">
        <v>993</v>
      </c>
      <c r="E207">
        <v>583761.80000000005</v>
      </c>
      <c r="F207">
        <v>0</v>
      </c>
      <c r="G207">
        <v>35025.879999999997</v>
      </c>
      <c r="H207">
        <v>52713.79</v>
      </c>
      <c r="I207">
        <v>1.1469542887011965E-4</v>
      </c>
      <c r="J207">
        <v>1050.77</v>
      </c>
      <c r="K207">
        <v>656271.13</v>
      </c>
      <c r="L207">
        <v>1.4279242435504644E-3</v>
      </c>
      <c r="M207" t="s">
        <v>1065</v>
      </c>
    </row>
    <row r="208" spans="1:13" hidden="1" x14ac:dyDescent="0.25">
      <c r="A208" t="s">
        <v>30</v>
      </c>
      <c r="B208" t="s">
        <v>31</v>
      </c>
      <c r="C208" t="s">
        <v>32</v>
      </c>
      <c r="D208" t="s">
        <v>993</v>
      </c>
      <c r="E208">
        <v>287895.8</v>
      </c>
      <c r="F208">
        <v>0</v>
      </c>
      <c r="G208">
        <v>17273.740000000002</v>
      </c>
      <c r="H208">
        <v>25996.87</v>
      </c>
      <c r="I208">
        <v>5.6564366818070699E-5</v>
      </c>
      <c r="J208">
        <v>518.26</v>
      </c>
      <c r="K208">
        <v>1096460.42</v>
      </c>
      <c r="L208">
        <v>2.3856944854659758E-3</v>
      </c>
      <c r="M208" t="s">
        <v>1065</v>
      </c>
    </row>
    <row r="209" spans="1:13" hidden="1" x14ac:dyDescent="0.25">
      <c r="A209" t="s">
        <v>36</v>
      </c>
      <c r="B209" t="s">
        <v>37</v>
      </c>
      <c r="C209" t="s">
        <v>38</v>
      </c>
      <c r="D209" t="s">
        <v>993</v>
      </c>
      <c r="E209">
        <v>64943.81</v>
      </c>
      <c r="F209">
        <v>0</v>
      </c>
      <c r="G209">
        <v>3896.68</v>
      </c>
      <c r="H209">
        <v>5864.4</v>
      </c>
      <c r="I209">
        <v>1.2759846580295771E-5</v>
      </c>
      <c r="J209">
        <v>116.92</v>
      </c>
      <c r="K209">
        <v>131025.34</v>
      </c>
      <c r="L209">
        <v>2.8508683523141174E-4</v>
      </c>
      <c r="M209" t="s">
        <v>1065</v>
      </c>
    </row>
    <row r="210" spans="1:13" hidden="1" x14ac:dyDescent="0.25">
      <c r="A210" t="s">
        <v>39</v>
      </c>
      <c r="B210" t="s">
        <v>40</v>
      </c>
      <c r="C210" t="s">
        <v>41</v>
      </c>
      <c r="D210" t="s">
        <v>993</v>
      </c>
      <c r="E210">
        <v>21320.52</v>
      </c>
      <c r="F210">
        <v>0</v>
      </c>
      <c r="G210">
        <v>1279.23</v>
      </c>
      <c r="H210">
        <v>1925.29</v>
      </c>
      <c r="I210">
        <v>4.1890739074035898E-6</v>
      </c>
      <c r="J210">
        <v>38.380000000000003</v>
      </c>
      <c r="K210">
        <v>7916.83</v>
      </c>
      <c r="L210">
        <v>1.722555354380379E-5</v>
      </c>
      <c r="M210" t="s">
        <v>1065</v>
      </c>
    </row>
    <row r="211" spans="1:13" hidden="1" x14ac:dyDescent="0.25">
      <c r="A211" t="s">
        <v>770</v>
      </c>
      <c r="B211" t="s">
        <v>771</v>
      </c>
      <c r="C211" t="s">
        <v>772</v>
      </c>
      <c r="D211" t="s">
        <v>993</v>
      </c>
      <c r="E211">
        <v>144663.04999999999</v>
      </c>
      <c r="F211">
        <v>0</v>
      </c>
      <c r="G211">
        <v>8679.81</v>
      </c>
      <c r="H211">
        <v>13063.14</v>
      </c>
      <c r="I211">
        <v>2.8422969486550189E-5</v>
      </c>
      <c r="J211">
        <v>260.36</v>
      </c>
      <c r="K211">
        <v>343431.47</v>
      </c>
      <c r="L211">
        <v>7.4724317373396274E-4</v>
      </c>
      <c r="M211" t="s">
        <v>1065</v>
      </c>
    </row>
    <row r="212" spans="1:13" hidden="1" x14ac:dyDescent="0.25">
      <c r="A212" t="s">
        <v>42</v>
      </c>
      <c r="B212" t="s">
        <v>43</v>
      </c>
      <c r="C212" t="s">
        <v>44</v>
      </c>
      <c r="D212" t="s">
        <v>993</v>
      </c>
      <c r="E212">
        <v>9387.2099999999991</v>
      </c>
      <c r="F212">
        <v>0</v>
      </c>
      <c r="G212">
        <v>563.23</v>
      </c>
      <c r="H212">
        <v>847.67</v>
      </c>
      <c r="I212">
        <v>1.84437268104483E-6</v>
      </c>
      <c r="J212">
        <v>16.88</v>
      </c>
      <c r="K212">
        <v>54706.92</v>
      </c>
      <c r="L212">
        <v>1.1903211003350972E-4</v>
      </c>
      <c r="M212" t="s">
        <v>1065</v>
      </c>
    </row>
    <row r="213" spans="1:13" hidden="1" x14ac:dyDescent="0.25">
      <c r="A213" t="s">
        <v>51</v>
      </c>
      <c r="B213" t="s">
        <v>52</v>
      </c>
      <c r="C213" t="s">
        <v>53</v>
      </c>
      <c r="D213" t="s">
        <v>993</v>
      </c>
      <c r="E213">
        <v>128960.7</v>
      </c>
      <c r="F213">
        <v>0</v>
      </c>
      <c r="G213">
        <v>7737.61</v>
      </c>
      <c r="H213">
        <v>11645.14</v>
      </c>
      <c r="I213">
        <v>2.533766451914356E-5</v>
      </c>
      <c r="J213">
        <v>232.15</v>
      </c>
      <c r="K213">
        <v>248184.86</v>
      </c>
      <c r="L213">
        <v>5.4000421818978684E-4</v>
      </c>
      <c r="M213" t="s">
        <v>1065</v>
      </c>
    </row>
    <row r="214" spans="1:13" hidden="1" x14ac:dyDescent="0.25">
      <c r="A214" t="s">
        <v>54</v>
      </c>
      <c r="B214" t="s">
        <v>55</v>
      </c>
      <c r="C214" t="s">
        <v>56</v>
      </c>
      <c r="D214" t="s">
        <v>993</v>
      </c>
      <c r="E214">
        <v>63649.440000000002</v>
      </c>
      <c r="F214">
        <v>0</v>
      </c>
      <c r="G214">
        <v>3818.97</v>
      </c>
      <c r="H214">
        <v>5747.56</v>
      </c>
      <c r="I214">
        <v>1.250562441358788E-5</v>
      </c>
      <c r="J214">
        <v>114.57</v>
      </c>
      <c r="K214">
        <v>407818.07</v>
      </c>
      <c r="L214">
        <v>8.8733647191056593E-4</v>
      </c>
      <c r="M214" t="s">
        <v>1065</v>
      </c>
    </row>
    <row r="215" spans="1:13" hidden="1" x14ac:dyDescent="0.25">
      <c r="A215" t="s">
        <v>711</v>
      </c>
      <c r="B215" t="s">
        <v>712</v>
      </c>
      <c r="C215" t="s">
        <v>713</v>
      </c>
      <c r="D215" t="s">
        <v>993</v>
      </c>
      <c r="E215">
        <v>28419.21</v>
      </c>
      <c r="F215">
        <v>0</v>
      </c>
      <c r="G215">
        <v>1705.16</v>
      </c>
      <c r="H215">
        <v>2566.2800000000002</v>
      </c>
      <c r="I215">
        <v>5.58374924665463E-6</v>
      </c>
      <c r="J215">
        <v>51.12</v>
      </c>
      <c r="K215">
        <v>52219.23</v>
      </c>
      <c r="L215">
        <v>1.1361935804876518E-4</v>
      </c>
      <c r="M215" t="s">
        <v>1065</v>
      </c>
    </row>
    <row r="216" spans="1:13" hidden="1" x14ac:dyDescent="0.25">
      <c r="A216" t="s">
        <v>57</v>
      </c>
      <c r="B216" t="s">
        <v>58</v>
      </c>
      <c r="C216" t="s">
        <v>59</v>
      </c>
      <c r="D216" t="s">
        <v>993</v>
      </c>
      <c r="E216">
        <v>58251.05</v>
      </c>
      <c r="F216">
        <v>0</v>
      </c>
      <c r="G216">
        <v>3495.06</v>
      </c>
      <c r="H216">
        <v>5260.08</v>
      </c>
      <c r="I216">
        <v>1.144495835892541E-5</v>
      </c>
      <c r="J216">
        <v>104.86</v>
      </c>
      <c r="K216">
        <v>10238.58</v>
      </c>
      <c r="L216">
        <v>2.227725086966862E-5</v>
      </c>
      <c r="M216" t="s">
        <v>1065</v>
      </c>
    </row>
    <row r="217" spans="1:13" hidden="1" x14ac:dyDescent="0.25">
      <c r="A217" t="s">
        <v>66</v>
      </c>
      <c r="B217" t="s">
        <v>67</v>
      </c>
      <c r="C217" t="s">
        <v>68</v>
      </c>
      <c r="D217" t="s">
        <v>993</v>
      </c>
      <c r="E217">
        <v>18046.259999999998</v>
      </c>
      <c r="F217">
        <v>0</v>
      </c>
      <c r="G217">
        <v>1082.73</v>
      </c>
      <c r="H217">
        <v>1629.56</v>
      </c>
      <c r="I217">
        <v>3.5456202839824599E-6</v>
      </c>
      <c r="J217">
        <v>32.46</v>
      </c>
      <c r="K217">
        <v>84076.51</v>
      </c>
      <c r="L217">
        <v>1.8293488994725865E-4</v>
      </c>
      <c r="M217" t="s">
        <v>1065</v>
      </c>
    </row>
    <row r="218" spans="1:13" hidden="1" x14ac:dyDescent="0.25">
      <c r="A218" t="s">
        <v>773</v>
      </c>
      <c r="B218" t="s">
        <v>774</v>
      </c>
      <c r="C218" t="s">
        <v>775</v>
      </c>
      <c r="D218" t="s">
        <v>993</v>
      </c>
      <c r="E218">
        <v>400266.67</v>
      </c>
      <c r="F218">
        <v>0</v>
      </c>
      <c r="G218">
        <v>24015.97</v>
      </c>
      <c r="H218">
        <v>36144.01</v>
      </c>
      <c r="I218">
        <v>7.8642661209446188E-5</v>
      </c>
      <c r="J218">
        <v>720.5</v>
      </c>
      <c r="K218">
        <v>778777.73</v>
      </c>
      <c r="L218">
        <v>1.694475880729658E-3</v>
      </c>
      <c r="M218" t="s">
        <v>1065</v>
      </c>
    </row>
    <row r="219" spans="1:13" hidden="1" x14ac:dyDescent="0.25">
      <c r="A219" t="s">
        <v>776</v>
      </c>
      <c r="B219" t="s">
        <v>777</v>
      </c>
      <c r="C219" t="s">
        <v>778</v>
      </c>
      <c r="D219" t="s">
        <v>993</v>
      </c>
      <c r="E219">
        <v>365400.02</v>
      </c>
      <c r="F219">
        <v>0</v>
      </c>
      <c r="G219">
        <v>21923.97</v>
      </c>
      <c r="H219">
        <v>32995.46</v>
      </c>
      <c r="I219">
        <v>7.1792000451245818E-5</v>
      </c>
      <c r="J219">
        <v>657.81</v>
      </c>
      <c r="K219">
        <v>663850.93999999994</v>
      </c>
      <c r="L219">
        <v>1.4444165040899556E-3</v>
      </c>
      <c r="M219" t="s">
        <v>1065</v>
      </c>
    </row>
    <row r="220" spans="1:13" hidden="1" x14ac:dyDescent="0.25">
      <c r="A220" t="s">
        <v>72</v>
      </c>
      <c r="B220" t="s">
        <v>73</v>
      </c>
      <c r="C220" t="s">
        <v>74</v>
      </c>
      <c r="D220" t="s">
        <v>993</v>
      </c>
      <c r="E220">
        <v>72372.990000000005</v>
      </c>
      <c r="F220">
        <v>0</v>
      </c>
      <c r="G220">
        <v>4342.3900000000003</v>
      </c>
      <c r="H220">
        <v>6535.32</v>
      </c>
      <c r="I220">
        <v>1.421964404766703E-5</v>
      </c>
      <c r="J220">
        <v>130.22</v>
      </c>
      <c r="K220">
        <v>224630.29</v>
      </c>
      <c r="L220">
        <v>4.8875384313610052E-4</v>
      </c>
      <c r="M220" t="s">
        <v>1065</v>
      </c>
    </row>
    <row r="221" spans="1:13" hidden="1" x14ac:dyDescent="0.25">
      <c r="A221" t="s">
        <v>779</v>
      </c>
      <c r="B221" t="s">
        <v>780</v>
      </c>
      <c r="C221" t="s">
        <v>781</v>
      </c>
      <c r="D221" t="s">
        <v>993</v>
      </c>
      <c r="E221">
        <v>84349.72</v>
      </c>
      <c r="F221">
        <v>0</v>
      </c>
      <c r="G221">
        <v>5061</v>
      </c>
      <c r="H221">
        <v>7616.7</v>
      </c>
      <c r="I221">
        <v>1.6572526336562791E-5</v>
      </c>
      <c r="J221">
        <v>151.79</v>
      </c>
      <c r="K221">
        <v>167866.27</v>
      </c>
      <c r="L221">
        <v>3.6524586508534672E-4</v>
      </c>
      <c r="M221" t="s">
        <v>1065</v>
      </c>
    </row>
    <row r="222" spans="1:13" hidden="1" x14ac:dyDescent="0.25">
      <c r="A222" t="s">
        <v>782</v>
      </c>
      <c r="B222" t="s">
        <v>783</v>
      </c>
      <c r="C222" t="s">
        <v>784</v>
      </c>
      <c r="D222" t="s">
        <v>993</v>
      </c>
      <c r="E222">
        <v>61871.6</v>
      </c>
      <c r="F222">
        <v>0</v>
      </c>
      <c r="G222">
        <v>3712.31</v>
      </c>
      <c r="H222">
        <v>5586.98</v>
      </c>
      <c r="I222">
        <v>1.2156232120452369E-5</v>
      </c>
      <c r="J222">
        <v>111.37</v>
      </c>
      <c r="K222">
        <v>238497.47</v>
      </c>
      <c r="L222">
        <v>5.1892625451686349E-4</v>
      </c>
      <c r="M222" t="s">
        <v>1065</v>
      </c>
    </row>
    <row r="223" spans="1:13" hidden="1" x14ac:dyDescent="0.25">
      <c r="A223" t="s">
        <v>75</v>
      </c>
      <c r="B223" t="s">
        <v>76</v>
      </c>
      <c r="C223" t="s">
        <v>77</v>
      </c>
      <c r="D223" t="s">
        <v>993</v>
      </c>
      <c r="E223">
        <v>64122.33</v>
      </c>
      <c r="F223">
        <v>0</v>
      </c>
      <c r="G223">
        <v>3847.34</v>
      </c>
      <c r="H223">
        <v>5790.23</v>
      </c>
      <c r="I223">
        <v>1.259846641849566E-5</v>
      </c>
      <c r="J223">
        <v>115.39</v>
      </c>
      <c r="K223">
        <v>56096.06</v>
      </c>
      <c r="L223">
        <v>1.2205462099431595E-4</v>
      </c>
      <c r="M223" t="s">
        <v>1065</v>
      </c>
    </row>
    <row r="224" spans="1:13" hidden="1" x14ac:dyDescent="0.25">
      <c r="A224" t="s">
        <v>785</v>
      </c>
      <c r="B224" t="s">
        <v>786</v>
      </c>
      <c r="C224" t="s">
        <v>787</v>
      </c>
      <c r="D224" t="s">
        <v>993</v>
      </c>
      <c r="E224">
        <v>57165.72</v>
      </c>
      <c r="F224">
        <v>0</v>
      </c>
      <c r="G224">
        <v>3429.93</v>
      </c>
      <c r="H224">
        <v>5162.07</v>
      </c>
      <c r="I224">
        <v>1.1231706779337591E-5</v>
      </c>
      <c r="J224">
        <v>102.91</v>
      </c>
      <c r="K224">
        <v>75731.460000000006</v>
      </c>
      <c r="L224">
        <v>1.6477760911633011E-4</v>
      </c>
      <c r="M224" t="s">
        <v>1065</v>
      </c>
    </row>
    <row r="225" spans="1:13" hidden="1" x14ac:dyDescent="0.25">
      <c r="A225" t="s">
        <v>788</v>
      </c>
      <c r="B225" t="s">
        <v>789</v>
      </c>
      <c r="C225" t="s">
        <v>790</v>
      </c>
      <c r="D225" t="s">
        <v>993</v>
      </c>
      <c r="E225">
        <v>35737.14</v>
      </c>
      <c r="F225">
        <v>0</v>
      </c>
      <c r="G225">
        <v>2144.2399999999998</v>
      </c>
      <c r="H225">
        <v>3227.12</v>
      </c>
      <c r="I225">
        <v>7.0216145038203502E-6</v>
      </c>
      <c r="J225">
        <v>64.31</v>
      </c>
      <c r="K225">
        <v>177192.78</v>
      </c>
      <c r="L225">
        <v>3.8553862081987949E-4</v>
      </c>
      <c r="M225" t="s">
        <v>1065</v>
      </c>
    </row>
    <row r="226" spans="1:13" hidden="1" x14ac:dyDescent="0.25">
      <c r="A226" t="s">
        <v>791</v>
      </c>
      <c r="B226" t="s">
        <v>792</v>
      </c>
      <c r="C226" t="s">
        <v>793</v>
      </c>
      <c r="D226" t="s">
        <v>993</v>
      </c>
      <c r="E226">
        <v>395841.1</v>
      </c>
      <c r="F226">
        <v>0</v>
      </c>
      <c r="G226">
        <v>23750.26</v>
      </c>
      <c r="H226">
        <v>35744.19</v>
      </c>
      <c r="I226">
        <v>7.7772727054249786E-5</v>
      </c>
      <c r="J226">
        <v>712.57</v>
      </c>
      <c r="K226">
        <v>925623.26</v>
      </c>
      <c r="L226">
        <v>2.0139845148273014E-3</v>
      </c>
      <c r="M226" t="s">
        <v>1065</v>
      </c>
    </row>
    <row r="227" spans="1:13" hidden="1" x14ac:dyDescent="0.25">
      <c r="A227" t="s">
        <v>81</v>
      </c>
      <c r="B227" t="s">
        <v>82</v>
      </c>
      <c r="C227" t="s">
        <v>83</v>
      </c>
      <c r="D227" t="s">
        <v>993</v>
      </c>
      <c r="E227">
        <v>5450.94</v>
      </c>
      <c r="F227">
        <v>0</v>
      </c>
      <c r="G227">
        <v>327.07</v>
      </c>
      <c r="H227">
        <v>492.23</v>
      </c>
      <c r="I227">
        <v>1.0710011735589301E-6</v>
      </c>
      <c r="J227">
        <v>9.81</v>
      </c>
      <c r="K227">
        <v>33502.449999999997</v>
      </c>
      <c r="L227">
        <v>7.2895116646891445E-5</v>
      </c>
      <c r="M227" t="s">
        <v>1065</v>
      </c>
    </row>
    <row r="228" spans="1:13" hidden="1" x14ac:dyDescent="0.25">
      <c r="A228" t="s">
        <v>84</v>
      </c>
      <c r="B228" t="s">
        <v>85</v>
      </c>
      <c r="C228" t="s">
        <v>86</v>
      </c>
      <c r="D228" t="s">
        <v>993</v>
      </c>
      <c r="E228">
        <v>17994.080000000002</v>
      </c>
      <c r="F228">
        <v>0</v>
      </c>
      <c r="G228">
        <v>1079.6099999999999</v>
      </c>
      <c r="H228">
        <v>1624.89</v>
      </c>
      <c r="I228">
        <v>3.5354592302463599E-6</v>
      </c>
      <c r="J228">
        <v>32.35</v>
      </c>
      <c r="K228">
        <v>58147.66</v>
      </c>
      <c r="L228">
        <v>1.2651852203178523E-4</v>
      </c>
      <c r="M228" t="s">
        <v>1065</v>
      </c>
    </row>
    <row r="229" spans="1:13" hidden="1" x14ac:dyDescent="0.25">
      <c r="A229" t="s">
        <v>714</v>
      </c>
      <c r="B229" t="s">
        <v>715</v>
      </c>
      <c r="C229" t="s">
        <v>716</v>
      </c>
      <c r="D229" t="s">
        <v>993</v>
      </c>
      <c r="E229">
        <v>27912.87</v>
      </c>
      <c r="F229">
        <v>0</v>
      </c>
      <c r="G229">
        <v>1674.77</v>
      </c>
      <c r="H229">
        <v>2520.54</v>
      </c>
      <c r="I229">
        <v>5.4842274912179702E-6</v>
      </c>
      <c r="J229">
        <v>50.24</v>
      </c>
      <c r="K229">
        <v>45139.74</v>
      </c>
      <c r="L229">
        <v>9.8215701022174535E-5</v>
      </c>
      <c r="M229" t="s">
        <v>1065</v>
      </c>
    </row>
    <row r="230" spans="1:13" hidden="1" x14ac:dyDescent="0.25">
      <c r="A230" t="s">
        <v>99</v>
      </c>
      <c r="B230" t="s">
        <v>100</v>
      </c>
      <c r="C230" t="s">
        <v>101</v>
      </c>
      <c r="D230" t="s">
        <v>993</v>
      </c>
      <c r="E230">
        <v>61386.58</v>
      </c>
      <c r="F230">
        <v>0</v>
      </c>
      <c r="G230">
        <v>3683.2</v>
      </c>
      <c r="H230">
        <v>5543.2</v>
      </c>
      <c r="I230">
        <v>1.206097496144457E-5</v>
      </c>
      <c r="J230">
        <v>110.5</v>
      </c>
      <c r="K230">
        <v>21802.67</v>
      </c>
      <c r="L230">
        <v>4.7438565623220999E-5</v>
      </c>
      <c r="M230" t="s">
        <v>1065</v>
      </c>
    </row>
    <row r="231" spans="1:13" hidden="1" x14ac:dyDescent="0.25">
      <c r="A231" t="s">
        <v>108</v>
      </c>
      <c r="B231" t="s">
        <v>109</v>
      </c>
      <c r="C231" t="s">
        <v>110</v>
      </c>
      <c r="D231" t="s">
        <v>993</v>
      </c>
      <c r="E231">
        <v>51911.57</v>
      </c>
      <c r="F231">
        <v>0</v>
      </c>
      <c r="G231">
        <v>3114.7</v>
      </c>
      <c r="H231">
        <v>4687.66</v>
      </c>
      <c r="I231">
        <v>1.019947862024917E-5</v>
      </c>
      <c r="J231">
        <v>93.41</v>
      </c>
      <c r="K231">
        <v>18096.88</v>
      </c>
      <c r="L231">
        <v>3.9375453990522979E-5</v>
      </c>
      <c r="M231" t="s">
        <v>1065</v>
      </c>
    </row>
    <row r="232" spans="1:13" hidden="1" x14ac:dyDescent="0.25">
      <c r="A232" t="s">
        <v>114</v>
      </c>
      <c r="B232" t="s">
        <v>115</v>
      </c>
      <c r="C232" t="s">
        <v>116</v>
      </c>
      <c r="D232" t="s">
        <v>993</v>
      </c>
      <c r="E232">
        <v>14668.92</v>
      </c>
      <c r="F232">
        <v>0</v>
      </c>
      <c r="G232">
        <v>880.14</v>
      </c>
      <c r="H232">
        <v>1324.62</v>
      </c>
      <c r="I232">
        <v>2.88212740897472E-6</v>
      </c>
      <c r="J232">
        <v>26.4</v>
      </c>
      <c r="K232">
        <v>12932.43</v>
      </c>
      <c r="L232">
        <v>2.8138568772664631E-5</v>
      </c>
      <c r="M232" t="s">
        <v>1065</v>
      </c>
    </row>
    <row r="233" spans="1:13" hidden="1" x14ac:dyDescent="0.25">
      <c r="A233" t="s">
        <v>117</v>
      </c>
      <c r="B233" t="s">
        <v>118</v>
      </c>
      <c r="C233" t="s">
        <v>119</v>
      </c>
      <c r="D233" t="s">
        <v>993</v>
      </c>
      <c r="E233">
        <v>18113.63</v>
      </c>
      <c r="F233">
        <v>0</v>
      </c>
      <c r="G233">
        <v>1086.81</v>
      </c>
      <c r="H233">
        <v>1635.66</v>
      </c>
      <c r="I233">
        <v>3.5588927524600201E-6</v>
      </c>
      <c r="J233">
        <v>32.58</v>
      </c>
      <c r="K233">
        <v>20276.97</v>
      </c>
      <c r="L233">
        <v>4.4118925433677783E-5</v>
      </c>
      <c r="M233" t="s">
        <v>1065</v>
      </c>
    </row>
    <row r="234" spans="1:13" hidden="1" x14ac:dyDescent="0.25">
      <c r="A234" t="s">
        <v>794</v>
      </c>
      <c r="B234" t="s">
        <v>795</v>
      </c>
      <c r="C234" t="s">
        <v>796</v>
      </c>
      <c r="D234" t="s">
        <v>993</v>
      </c>
      <c r="E234">
        <v>72091.5</v>
      </c>
      <c r="F234">
        <v>0</v>
      </c>
      <c r="G234">
        <v>4325.47</v>
      </c>
      <c r="H234">
        <v>6509.86</v>
      </c>
      <c r="I234">
        <v>1.4164247810382E-5</v>
      </c>
      <c r="J234">
        <v>129.79</v>
      </c>
      <c r="K234">
        <v>37432.879999999997</v>
      </c>
      <c r="L234">
        <v>8.1447003249884406E-5</v>
      </c>
      <c r="M234" t="s">
        <v>1065</v>
      </c>
    </row>
    <row r="235" spans="1:13" hidden="1" x14ac:dyDescent="0.25">
      <c r="A235" t="s">
        <v>126</v>
      </c>
      <c r="B235" t="s">
        <v>127</v>
      </c>
      <c r="C235" t="s">
        <v>128</v>
      </c>
      <c r="D235" t="s">
        <v>993</v>
      </c>
      <c r="E235">
        <v>19812.16</v>
      </c>
      <c r="F235">
        <v>0</v>
      </c>
      <c r="G235">
        <v>1188.7</v>
      </c>
      <c r="H235">
        <v>1789.05</v>
      </c>
      <c r="I235">
        <v>3.89264093930805E-6</v>
      </c>
      <c r="J235">
        <v>35.659999999999997</v>
      </c>
      <c r="K235">
        <v>27814.78</v>
      </c>
      <c r="L235">
        <v>6.0519801763979143E-5</v>
      </c>
      <c r="M235" t="s">
        <v>1065</v>
      </c>
    </row>
    <row r="236" spans="1:13" hidden="1" x14ac:dyDescent="0.25">
      <c r="A236" t="s">
        <v>129</v>
      </c>
      <c r="B236" t="s">
        <v>130</v>
      </c>
      <c r="C236" t="s">
        <v>131</v>
      </c>
      <c r="D236" t="s">
        <v>993</v>
      </c>
      <c r="E236">
        <v>34138.550000000003</v>
      </c>
      <c r="F236">
        <v>0</v>
      </c>
      <c r="G236">
        <v>2048.34</v>
      </c>
      <c r="H236">
        <v>3082.79</v>
      </c>
      <c r="I236">
        <v>6.7075791963832598E-6</v>
      </c>
      <c r="J236">
        <v>61.41</v>
      </c>
      <c r="K236">
        <v>121392.54</v>
      </c>
      <c r="L236">
        <v>2.6412764927229008E-4</v>
      </c>
      <c r="M236" t="s">
        <v>1065</v>
      </c>
    </row>
    <row r="237" spans="1:13" hidden="1" x14ac:dyDescent="0.25">
      <c r="A237" t="s">
        <v>797</v>
      </c>
      <c r="B237" t="s">
        <v>798</v>
      </c>
      <c r="C237" t="s">
        <v>799</v>
      </c>
      <c r="D237" t="s">
        <v>993</v>
      </c>
      <c r="E237">
        <v>159015.67000000001</v>
      </c>
      <c r="F237">
        <v>0</v>
      </c>
      <c r="G237">
        <v>9540.92</v>
      </c>
      <c r="H237">
        <v>14359.09</v>
      </c>
      <c r="I237">
        <v>3.1242716293680379E-5</v>
      </c>
      <c r="J237">
        <v>286.23</v>
      </c>
      <c r="K237">
        <v>96701.05</v>
      </c>
      <c r="L237">
        <v>2.1040354719212721E-4</v>
      </c>
      <c r="M237" t="s">
        <v>1065</v>
      </c>
    </row>
    <row r="238" spans="1:13" hidden="1" x14ac:dyDescent="0.25">
      <c r="A238" t="s">
        <v>800</v>
      </c>
      <c r="B238" t="s">
        <v>801</v>
      </c>
      <c r="C238" t="s">
        <v>802</v>
      </c>
      <c r="D238" t="s">
        <v>993</v>
      </c>
      <c r="E238">
        <v>78624.52</v>
      </c>
      <c r="F238">
        <v>0</v>
      </c>
      <c r="G238">
        <v>4717.45</v>
      </c>
      <c r="H238">
        <v>7099.83</v>
      </c>
      <c r="I238">
        <v>1.544791309361253E-5</v>
      </c>
      <c r="J238">
        <v>141.5</v>
      </c>
      <c r="K238">
        <v>281299.52</v>
      </c>
      <c r="L238">
        <v>6.120555757299711E-4</v>
      </c>
      <c r="M238" t="s">
        <v>1065</v>
      </c>
    </row>
    <row r="239" spans="1:13" hidden="1" x14ac:dyDescent="0.25">
      <c r="A239" t="s">
        <v>803</v>
      </c>
      <c r="B239" t="s">
        <v>804</v>
      </c>
      <c r="C239" t="s">
        <v>805</v>
      </c>
      <c r="D239" t="s">
        <v>993</v>
      </c>
      <c r="E239">
        <v>227587.42</v>
      </c>
      <c r="F239">
        <v>0</v>
      </c>
      <c r="G239">
        <v>13655.29</v>
      </c>
      <c r="H239">
        <v>20551.32</v>
      </c>
      <c r="I239">
        <v>4.4715860142992308E-5</v>
      </c>
      <c r="J239">
        <v>409.61</v>
      </c>
      <c r="K239">
        <v>317264.99</v>
      </c>
      <c r="L239">
        <v>6.9030976701778073E-4</v>
      </c>
      <c r="M239" t="s">
        <v>1065</v>
      </c>
    </row>
    <row r="240" spans="1:13" hidden="1" x14ac:dyDescent="0.25">
      <c r="A240" t="s">
        <v>138</v>
      </c>
      <c r="B240" t="s">
        <v>139</v>
      </c>
      <c r="C240" t="s">
        <v>140</v>
      </c>
      <c r="D240" t="s">
        <v>993</v>
      </c>
      <c r="E240">
        <v>61256.12</v>
      </c>
      <c r="F240">
        <v>0</v>
      </c>
      <c r="G240">
        <v>3675.33</v>
      </c>
      <c r="H240">
        <v>5531.53</v>
      </c>
      <c r="I240">
        <v>1.2035583206176839E-5</v>
      </c>
      <c r="J240">
        <v>110.23</v>
      </c>
      <c r="K240">
        <v>109383.9</v>
      </c>
      <c r="L240">
        <v>2.3799907618075419E-4</v>
      </c>
      <c r="M240" t="s">
        <v>1065</v>
      </c>
    </row>
    <row r="241" spans="1:13" hidden="1" x14ac:dyDescent="0.25">
      <c r="A241" t="s">
        <v>806</v>
      </c>
      <c r="B241" t="s">
        <v>807</v>
      </c>
      <c r="C241" t="s">
        <v>808</v>
      </c>
      <c r="D241" t="s">
        <v>993</v>
      </c>
      <c r="E241">
        <v>477776.21</v>
      </c>
      <c r="F241">
        <v>0</v>
      </c>
      <c r="G241">
        <v>28666.61</v>
      </c>
      <c r="H241">
        <v>43143.16</v>
      </c>
      <c r="I241">
        <v>9.3871513298743838E-5</v>
      </c>
      <c r="J241">
        <v>860.01</v>
      </c>
      <c r="K241">
        <v>1401228.33</v>
      </c>
      <c r="L241">
        <v>3.048812924555634E-3</v>
      </c>
      <c r="M241" t="s">
        <v>1065</v>
      </c>
    </row>
    <row r="242" spans="1:13" hidden="1" x14ac:dyDescent="0.25">
      <c r="A242" t="s">
        <v>720</v>
      </c>
      <c r="B242" t="s">
        <v>721</v>
      </c>
      <c r="C242" t="s">
        <v>722</v>
      </c>
      <c r="D242" t="s">
        <v>993</v>
      </c>
      <c r="E242">
        <v>99138.26</v>
      </c>
      <c r="F242">
        <v>0</v>
      </c>
      <c r="G242">
        <v>5948.32</v>
      </c>
      <c r="H242">
        <v>8952.27</v>
      </c>
      <c r="I242">
        <v>1.947847891436198E-5</v>
      </c>
      <c r="J242">
        <v>178.39</v>
      </c>
      <c r="K242">
        <v>231947.4</v>
      </c>
      <c r="L242">
        <v>5.0467451720525485E-4</v>
      </c>
      <c r="M242" t="s">
        <v>1065</v>
      </c>
    </row>
    <row r="243" spans="1:13" hidden="1" x14ac:dyDescent="0.25">
      <c r="A243" t="s">
        <v>141</v>
      </c>
      <c r="B243" t="s">
        <v>142</v>
      </c>
      <c r="C243" t="s">
        <v>143</v>
      </c>
      <c r="D243" t="s">
        <v>993</v>
      </c>
      <c r="E243">
        <v>350288.07</v>
      </c>
      <c r="F243">
        <v>0</v>
      </c>
      <c r="G243">
        <v>21017.24</v>
      </c>
      <c r="H243">
        <v>31630.91</v>
      </c>
      <c r="I243">
        <v>6.8822992769105692E-5</v>
      </c>
      <c r="J243">
        <v>630.6</v>
      </c>
      <c r="K243">
        <v>109161.17</v>
      </c>
      <c r="L243">
        <v>2.3751445701616287E-4</v>
      </c>
      <c r="M243" t="s">
        <v>1065</v>
      </c>
    </row>
    <row r="244" spans="1:13" hidden="1" x14ac:dyDescent="0.25">
      <c r="A244" t="s">
        <v>723</v>
      </c>
      <c r="B244" t="s">
        <v>724</v>
      </c>
      <c r="C244" t="s">
        <v>725</v>
      </c>
      <c r="D244" t="s">
        <v>993</v>
      </c>
      <c r="E244">
        <v>58815.76</v>
      </c>
      <c r="F244">
        <v>0</v>
      </c>
      <c r="G244">
        <v>3528.92</v>
      </c>
      <c r="H244">
        <v>5311.12</v>
      </c>
      <c r="I244">
        <v>1.1556011931236011E-5</v>
      </c>
      <c r="J244">
        <v>105.81</v>
      </c>
      <c r="K244">
        <v>628157.34</v>
      </c>
      <c r="L244">
        <v>1.3667538514914894E-3</v>
      </c>
      <c r="M244" t="s">
        <v>1065</v>
      </c>
    </row>
    <row r="245" spans="1:13" hidden="1" x14ac:dyDescent="0.25">
      <c r="A245" t="s">
        <v>723</v>
      </c>
      <c r="B245" t="s">
        <v>726</v>
      </c>
      <c r="C245" t="s">
        <v>727</v>
      </c>
      <c r="D245" t="s">
        <v>993</v>
      </c>
      <c r="E245">
        <v>58815.76</v>
      </c>
      <c r="F245">
        <v>0</v>
      </c>
      <c r="G245">
        <v>3528.92</v>
      </c>
      <c r="H245">
        <v>5311.12</v>
      </c>
      <c r="I245">
        <v>1.1556011931236011E-5</v>
      </c>
      <c r="J245">
        <v>105.81</v>
      </c>
      <c r="K245">
        <v>628157.34</v>
      </c>
      <c r="L245">
        <v>1.3667538514914894E-3</v>
      </c>
      <c r="M245" t="s">
        <v>1065</v>
      </c>
    </row>
    <row r="246" spans="1:13" hidden="1" x14ac:dyDescent="0.25">
      <c r="A246" t="s">
        <v>144</v>
      </c>
      <c r="B246" t="s">
        <v>145</v>
      </c>
      <c r="C246" t="s">
        <v>146</v>
      </c>
      <c r="D246" t="s">
        <v>993</v>
      </c>
      <c r="E246">
        <v>158576.5</v>
      </c>
      <c r="F246">
        <v>0</v>
      </c>
      <c r="G246">
        <v>9514.5499999999993</v>
      </c>
      <c r="H246">
        <v>14319.39</v>
      </c>
      <c r="I246">
        <v>3.1156336457851012E-5</v>
      </c>
      <c r="J246">
        <v>285.47000000000003</v>
      </c>
      <c r="K246">
        <v>421250.73</v>
      </c>
      <c r="L246">
        <v>9.1656344837282564E-4</v>
      </c>
      <c r="M246" t="s">
        <v>1065</v>
      </c>
    </row>
    <row r="247" spans="1:13" hidden="1" x14ac:dyDescent="0.25">
      <c r="A247" t="s">
        <v>144</v>
      </c>
      <c r="B247" t="s">
        <v>147</v>
      </c>
      <c r="C247" t="s">
        <v>148</v>
      </c>
      <c r="D247" t="s">
        <v>993</v>
      </c>
      <c r="E247">
        <v>158576.5</v>
      </c>
      <c r="F247">
        <v>0</v>
      </c>
      <c r="G247">
        <v>9514.5499999999993</v>
      </c>
      <c r="H247">
        <v>14319.39</v>
      </c>
      <c r="I247">
        <v>3.1156336457851012E-5</v>
      </c>
      <c r="J247">
        <v>285.47000000000003</v>
      </c>
      <c r="K247">
        <v>421250.73</v>
      </c>
      <c r="L247">
        <v>9.1656344837282564E-4</v>
      </c>
      <c r="M247" t="s">
        <v>1065</v>
      </c>
    </row>
    <row r="248" spans="1:13" hidden="1" x14ac:dyDescent="0.25">
      <c r="A248" t="s">
        <v>144</v>
      </c>
      <c r="B248" t="s">
        <v>149</v>
      </c>
      <c r="C248" t="s">
        <v>150</v>
      </c>
      <c r="D248" t="s">
        <v>993</v>
      </c>
      <c r="E248">
        <v>158576.5</v>
      </c>
      <c r="F248">
        <v>0</v>
      </c>
      <c r="G248">
        <v>9514.5499999999993</v>
      </c>
      <c r="H248">
        <v>14319.39</v>
      </c>
      <c r="I248">
        <v>3.1156336457851012E-5</v>
      </c>
      <c r="J248">
        <v>285.47000000000003</v>
      </c>
      <c r="K248">
        <v>421250.73</v>
      </c>
      <c r="L248">
        <v>9.1656344837282564E-4</v>
      </c>
      <c r="M248" t="s">
        <v>1065</v>
      </c>
    </row>
    <row r="249" spans="1:13" hidden="1" x14ac:dyDescent="0.25">
      <c r="A249" t="s">
        <v>144</v>
      </c>
      <c r="B249" t="s">
        <v>151</v>
      </c>
      <c r="C249" t="s">
        <v>152</v>
      </c>
      <c r="D249" t="s">
        <v>993</v>
      </c>
      <c r="E249">
        <v>158576.5</v>
      </c>
      <c r="F249">
        <v>0</v>
      </c>
      <c r="G249">
        <v>9514.5499999999993</v>
      </c>
      <c r="H249">
        <v>14319.39</v>
      </c>
      <c r="I249">
        <v>3.1156336457851012E-5</v>
      </c>
      <c r="J249">
        <v>285.47000000000003</v>
      </c>
      <c r="K249">
        <v>421250.73</v>
      </c>
      <c r="L249">
        <v>9.1656344837282564E-4</v>
      </c>
      <c r="M249" t="s">
        <v>1065</v>
      </c>
    </row>
    <row r="250" spans="1:13" hidden="1" x14ac:dyDescent="0.25">
      <c r="A250" t="s">
        <v>144</v>
      </c>
      <c r="B250" t="s">
        <v>153</v>
      </c>
      <c r="C250" t="s">
        <v>154</v>
      </c>
      <c r="D250" t="s">
        <v>993</v>
      </c>
      <c r="E250">
        <v>158576.5</v>
      </c>
      <c r="F250">
        <v>0</v>
      </c>
      <c r="G250">
        <v>9514.5499999999993</v>
      </c>
      <c r="H250">
        <v>14319.39</v>
      </c>
      <c r="I250">
        <v>3.1156336457851012E-5</v>
      </c>
      <c r="J250">
        <v>285.47000000000003</v>
      </c>
      <c r="K250">
        <v>421250.73</v>
      </c>
      <c r="L250">
        <v>9.1656344837282564E-4</v>
      </c>
      <c r="M250" t="s">
        <v>1065</v>
      </c>
    </row>
    <row r="251" spans="1:13" hidden="1" x14ac:dyDescent="0.25">
      <c r="A251" t="s">
        <v>155</v>
      </c>
      <c r="B251" t="s">
        <v>156</v>
      </c>
      <c r="C251" t="s">
        <v>157</v>
      </c>
      <c r="D251" t="s">
        <v>993</v>
      </c>
      <c r="E251">
        <v>267532.46000000002</v>
      </c>
      <c r="F251">
        <v>0</v>
      </c>
      <c r="G251">
        <v>16051.99</v>
      </c>
      <c r="H251">
        <v>24158.1</v>
      </c>
      <c r="I251">
        <v>5.2563544381597998E-5</v>
      </c>
      <c r="J251">
        <v>481.61</v>
      </c>
      <c r="K251">
        <v>209342.62</v>
      </c>
      <c r="L251">
        <v>4.554907090098148E-4</v>
      </c>
      <c r="M251" t="s">
        <v>1065</v>
      </c>
    </row>
    <row r="252" spans="1:13" hidden="1" x14ac:dyDescent="0.25">
      <c r="A252" t="s">
        <v>158</v>
      </c>
      <c r="B252" t="s">
        <v>159</v>
      </c>
      <c r="C252" t="s">
        <v>160</v>
      </c>
      <c r="D252" t="s">
        <v>993</v>
      </c>
      <c r="E252">
        <v>327019.53000000003</v>
      </c>
      <c r="F252">
        <v>0</v>
      </c>
      <c r="G252">
        <v>19621.189999999999</v>
      </c>
      <c r="H252">
        <v>29529.91</v>
      </c>
      <c r="I252">
        <v>6.4251606495113224E-5</v>
      </c>
      <c r="J252">
        <v>588.6</v>
      </c>
      <c r="K252">
        <v>883880.15</v>
      </c>
      <c r="L252">
        <v>1.923159250625608E-3</v>
      </c>
      <c r="M252" t="s">
        <v>1065</v>
      </c>
    </row>
    <row r="253" spans="1:13" hidden="1" x14ac:dyDescent="0.25">
      <c r="A253" t="s">
        <v>161</v>
      </c>
      <c r="B253" t="s">
        <v>162</v>
      </c>
      <c r="C253" t="s">
        <v>163</v>
      </c>
      <c r="D253" t="s">
        <v>993</v>
      </c>
      <c r="E253">
        <v>64118.85</v>
      </c>
      <c r="F253">
        <v>0</v>
      </c>
      <c r="G253">
        <v>3847.13</v>
      </c>
      <c r="H253">
        <v>5789.98</v>
      </c>
      <c r="I253">
        <v>1.259792246486953E-5</v>
      </c>
      <c r="J253">
        <v>115.4</v>
      </c>
      <c r="K253">
        <v>117247.8</v>
      </c>
      <c r="L253">
        <v>2.5510946386283383E-4</v>
      </c>
      <c r="M253" t="s">
        <v>1065</v>
      </c>
    </row>
    <row r="254" spans="1:13" hidden="1" x14ac:dyDescent="0.25">
      <c r="A254" t="s">
        <v>167</v>
      </c>
      <c r="B254" t="s">
        <v>168</v>
      </c>
      <c r="C254" t="s">
        <v>169</v>
      </c>
      <c r="D254" t="s">
        <v>993</v>
      </c>
      <c r="E254">
        <v>173225.2</v>
      </c>
      <c r="F254">
        <v>0</v>
      </c>
      <c r="G254">
        <v>10393.57</v>
      </c>
      <c r="H254">
        <v>15642.17</v>
      </c>
      <c r="I254">
        <v>3.403446036813743E-5</v>
      </c>
      <c r="J254">
        <v>311.81</v>
      </c>
      <c r="K254">
        <v>301371.38</v>
      </c>
      <c r="L254">
        <v>6.5572821985062724E-4</v>
      </c>
      <c r="M254" t="s">
        <v>1065</v>
      </c>
    </row>
    <row r="255" spans="1:13" hidden="1" x14ac:dyDescent="0.25">
      <c r="A255" t="s">
        <v>809</v>
      </c>
      <c r="B255" t="s">
        <v>810</v>
      </c>
      <c r="C255" t="s">
        <v>811</v>
      </c>
      <c r="D255" t="s">
        <v>993</v>
      </c>
      <c r="E255">
        <v>198779.27</v>
      </c>
      <c r="F255">
        <v>0</v>
      </c>
      <c r="G255">
        <v>11926.82</v>
      </c>
      <c r="H255">
        <v>17949.810000000001</v>
      </c>
      <c r="I255">
        <v>3.9055456951343508E-5</v>
      </c>
      <c r="J255">
        <v>357.79</v>
      </c>
      <c r="K255">
        <v>151404.03</v>
      </c>
      <c r="L255">
        <v>3.2942708451648911E-4</v>
      </c>
      <c r="M255" t="s">
        <v>1065</v>
      </c>
    </row>
    <row r="256" spans="1:13" hidden="1" x14ac:dyDescent="0.25">
      <c r="A256" t="s">
        <v>812</v>
      </c>
      <c r="B256" t="s">
        <v>813</v>
      </c>
      <c r="C256" t="s">
        <v>814</v>
      </c>
      <c r="D256" t="s">
        <v>993</v>
      </c>
      <c r="E256">
        <v>158585.53</v>
      </c>
      <c r="F256">
        <v>0</v>
      </c>
      <c r="G256">
        <v>9515.0300000000007</v>
      </c>
      <c r="H256">
        <v>14320.21</v>
      </c>
      <c r="I256">
        <v>3.1158120625744719E-5</v>
      </c>
      <c r="J256">
        <v>285.52</v>
      </c>
      <c r="K256">
        <v>84645.9</v>
      </c>
      <c r="L256">
        <v>1.8417377696798616E-4</v>
      </c>
      <c r="M256" t="s">
        <v>1065</v>
      </c>
    </row>
    <row r="257" spans="1:13" hidden="1" x14ac:dyDescent="0.25">
      <c r="A257" t="s">
        <v>173</v>
      </c>
      <c r="B257" t="s">
        <v>174</v>
      </c>
      <c r="C257" t="s">
        <v>175</v>
      </c>
      <c r="D257" t="s">
        <v>993</v>
      </c>
      <c r="E257">
        <v>53470.63</v>
      </c>
      <c r="F257">
        <v>0</v>
      </c>
      <c r="G257">
        <v>3208.22</v>
      </c>
      <c r="H257">
        <v>4828.43</v>
      </c>
      <c r="I257">
        <v>1.050576802805018E-5</v>
      </c>
      <c r="J257">
        <v>96.25</v>
      </c>
      <c r="K257">
        <v>25889.72</v>
      </c>
      <c r="L257">
        <v>5.633122829391158E-5</v>
      </c>
      <c r="M257" t="s">
        <v>1065</v>
      </c>
    </row>
    <row r="258" spans="1:13" hidden="1" x14ac:dyDescent="0.25">
      <c r="A258" t="s">
        <v>176</v>
      </c>
      <c r="B258" t="s">
        <v>177</v>
      </c>
      <c r="C258" t="s">
        <v>178</v>
      </c>
      <c r="D258" t="s">
        <v>993</v>
      </c>
      <c r="E258">
        <v>69025.38</v>
      </c>
      <c r="F258">
        <v>0</v>
      </c>
      <c r="G258">
        <v>4141.51</v>
      </c>
      <c r="H258">
        <v>6232.95</v>
      </c>
      <c r="I258">
        <v>1.35617430159359E-5</v>
      </c>
      <c r="J258">
        <v>124.28</v>
      </c>
      <c r="K258">
        <v>281865.58</v>
      </c>
      <c r="L258">
        <v>6.1328721728839866E-4</v>
      </c>
      <c r="M258" t="s">
        <v>1065</v>
      </c>
    </row>
    <row r="259" spans="1:13" hidden="1" x14ac:dyDescent="0.25">
      <c r="A259" t="s">
        <v>179</v>
      </c>
      <c r="B259" t="s">
        <v>180</v>
      </c>
      <c r="C259" t="s">
        <v>181</v>
      </c>
      <c r="D259" t="s">
        <v>993</v>
      </c>
      <c r="E259">
        <v>93600.51</v>
      </c>
      <c r="F259">
        <v>0</v>
      </c>
      <c r="G259">
        <v>5616.01</v>
      </c>
      <c r="H259">
        <v>8452.1200000000008</v>
      </c>
      <c r="I259">
        <v>1.8390245289927271E-5</v>
      </c>
      <c r="J259">
        <v>168.53</v>
      </c>
      <c r="K259">
        <v>138517.98000000001</v>
      </c>
      <c r="L259">
        <v>3.0138943002054402E-4</v>
      </c>
      <c r="M259" t="s">
        <v>1065</v>
      </c>
    </row>
    <row r="260" spans="1:13" hidden="1" x14ac:dyDescent="0.25">
      <c r="A260" t="s">
        <v>815</v>
      </c>
      <c r="B260" t="s">
        <v>816</v>
      </c>
      <c r="C260" t="s">
        <v>817</v>
      </c>
      <c r="D260" t="s">
        <v>993</v>
      </c>
      <c r="E260">
        <v>483038.68</v>
      </c>
      <c r="F260">
        <v>0</v>
      </c>
      <c r="G260">
        <v>28982.27</v>
      </c>
      <c r="H260">
        <v>43865.26</v>
      </c>
      <c r="I260">
        <v>9.5442668952456361E-5</v>
      </c>
      <c r="J260">
        <v>869.61</v>
      </c>
      <c r="K260">
        <v>1120520.01</v>
      </c>
      <c r="L260">
        <v>2.4380436903607338E-3</v>
      </c>
      <c r="M260" t="s">
        <v>1065</v>
      </c>
    </row>
    <row r="261" spans="1:13" hidden="1" x14ac:dyDescent="0.25">
      <c r="A261" t="s">
        <v>818</v>
      </c>
      <c r="B261" t="s">
        <v>819</v>
      </c>
      <c r="C261" t="s">
        <v>820</v>
      </c>
      <c r="D261" t="s">
        <v>993</v>
      </c>
      <c r="E261">
        <v>219596.71</v>
      </c>
      <c r="F261">
        <v>0</v>
      </c>
      <c r="G261">
        <v>13175.73</v>
      </c>
      <c r="H261">
        <v>19829.62</v>
      </c>
      <c r="I261">
        <v>4.3145574815081622E-5</v>
      </c>
      <c r="J261">
        <v>395.11</v>
      </c>
      <c r="K261">
        <v>1258244.02</v>
      </c>
      <c r="L261">
        <v>2.7377055889391258E-3</v>
      </c>
      <c r="M261" t="s">
        <v>1065</v>
      </c>
    </row>
    <row r="262" spans="1:13" hidden="1" x14ac:dyDescent="0.25">
      <c r="A262" t="s">
        <v>821</v>
      </c>
      <c r="B262" t="s">
        <v>822</v>
      </c>
      <c r="C262" t="s">
        <v>823</v>
      </c>
      <c r="D262" t="s">
        <v>993</v>
      </c>
      <c r="E262">
        <v>674670.61</v>
      </c>
      <c r="F262">
        <v>0</v>
      </c>
      <c r="G262">
        <v>40480.22</v>
      </c>
      <c r="H262">
        <v>60931.66</v>
      </c>
      <c r="I262">
        <v>1.3257598961236356E-4</v>
      </c>
      <c r="J262">
        <v>1214.56</v>
      </c>
      <c r="K262">
        <v>1420012.18</v>
      </c>
      <c r="L262">
        <v>3.0896830978363256E-3</v>
      </c>
      <c r="M262" t="s">
        <v>1065</v>
      </c>
    </row>
    <row r="263" spans="1:13" hidden="1" x14ac:dyDescent="0.25">
      <c r="A263" t="s">
        <v>824</v>
      </c>
      <c r="B263" t="s">
        <v>825</v>
      </c>
      <c r="C263" t="s">
        <v>826</v>
      </c>
      <c r="D263" t="s">
        <v>993</v>
      </c>
      <c r="E263">
        <v>130938.15</v>
      </c>
      <c r="F263">
        <v>0</v>
      </c>
      <c r="G263">
        <v>7856.29</v>
      </c>
      <c r="H263">
        <v>11823.85</v>
      </c>
      <c r="I263">
        <v>2.5726504329245989E-5</v>
      </c>
      <c r="J263">
        <v>235.66</v>
      </c>
      <c r="K263">
        <v>297103.98</v>
      </c>
      <c r="L263">
        <v>6.4644314903404684E-4</v>
      </c>
      <c r="M263" t="s">
        <v>1065</v>
      </c>
    </row>
    <row r="264" spans="1:13" hidden="1" x14ac:dyDescent="0.25">
      <c r="A264" t="s">
        <v>827</v>
      </c>
      <c r="B264" t="s">
        <v>828</v>
      </c>
      <c r="C264" t="s">
        <v>829</v>
      </c>
      <c r="D264" t="s">
        <v>993</v>
      </c>
      <c r="E264">
        <v>186352.73</v>
      </c>
      <c r="F264">
        <v>0</v>
      </c>
      <c r="G264">
        <v>11181.18</v>
      </c>
      <c r="H264">
        <v>16827.64</v>
      </c>
      <c r="I264">
        <v>3.6613823188808463E-5</v>
      </c>
      <c r="J264">
        <v>335.42</v>
      </c>
      <c r="K264">
        <v>199060.9</v>
      </c>
      <c r="L264">
        <v>4.3311959350242129E-4</v>
      </c>
      <c r="M264" t="s">
        <v>1065</v>
      </c>
    </row>
    <row r="265" spans="1:13" hidden="1" x14ac:dyDescent="0.25">
      <c r="A265" t="s">
        <v>188</v>
      </c>
      <c r="B265" t="s">
        <v>189</v>
      </c>
      <c r="C265" t="s">
        <v>190</v>
      </c>
      <c r="D265" t="s">
        <v>993</v>
      </c>
      <c r="E265">
        <v>33466.76</v>
      </c>
      <c r="F265">
        <v>0</v>
      </c>
      <c r="G265">
        <v>2007.98</v>
      </c>
      <c r="H265">
        <v>3022.06</v>
      </c>
      <c r="I265">
        <v>6.57544198152388E-6</v>
      </c>
      <c r="J265">
        <v>60.26</v>
      </c>
      <c r="K265">
        <v>54219.06</v>
      </c>
      <c r="L265">
        <v>1.1797061716933556E-4</v>
      </c>
      <c r="M265" t="s">
        <v>1065</v>
      </c>
    </row>
    <row r="266" spans="1:13" hidden="1" x14ac:dyDescent="0.25">
      <c r="A266" t="s">
        <v>830</v>
      </c>
      <c r="B266" t="s">
        <v>831</v>
      </c>
      <c r="C266" t="s">
        <v>832</v>
      </c>
      <c r="D266" t="s">
        <v>993</v>
      </c>
      <c r="E266">
        <v>231779.12</v>
      </c>
      <c r="F266">
        <v>0</v>
      </c>
      <c r="G266">
        <v>13906.79</v>
      </c>
      <c r="H266">
        <v>20929.740000000002</v>
      </c>
      <c r="I266">
        <v>4.5539231867792042E-5</v>
      </c>
      <c r="J266">
        <v>417.16</v>
      </c>
      <c r="K266">
        <v>492059.61</v>
      </c>
      <c r="L266">
        <v>1.0706304365255051E-3</v>
      </c>
      <c r="M266" t="s">
        <v>1065</v>
      </c>
    </row>
    <row r="267" spans="1:13" hidden="1" x14ac:dyDescent="0.25">
      <c r="A267" t="s">
        <v>191</v>
      </c>
      <c r="B267" t="s">
        <v>192</v>
      </c>
      <c r="C267" t="s">
        <v>193</v>
      </c>
      <c r="D267" t="s">
        <v>993</v>
      </c>
      <c r="E267">
        <v>21573.11</v>
      </c>
      <c r="F267">
        <v>0</v>
      </c>
      <c r="G267">
        <v>1294.4100000000001</v>
      </c>
      <c r="H267">
        <v>1948</v>
      </c>
      <c r="I267">
        <v>4.2384866548012002E-6</v>
      </c>
      <c r="J267">
        <v>38.86</v>
      </c>
      <c r="K267">
        <v>50754.559999999998</v>
      </c>
      <c r="L267">
        <v>1.1043250781843268E-4</v>
      </c>
      <c r="M267" t="s">
        <v>1065</v>
      </c>
    </row>
    <row r="268" spans="1:13" hidden="1" x14ac:dyDescent="0.25">
      <c r="A268" t="s">
        <v>200</v>
      </c>
      <c r="B268" t="s">
        <v>201</v>
      </c>
      <c r="C268" t="s">
        <v>202</v>
      </c>
      <c r="D268" t="s">
        <v>993</v>
      </c>
      <c r="E268">
        <v>56525.15</v>
      </c>
      <c r="F268">
        <v>0</v>
      </c>
      <c r="G268">
        <v>3391.5</v>
      </c>
      <c r="H268">
        <v>5104.18</v>
      </c>
      <c r="I268">
        <v>1.1105748877671039E-5</v>
      </c>
      <c r="J268">
        <v>101.78</v>
      </c>
      <c r="K268">
        <v>59956.13</v>
      </c>
      <c r="L268">
        <v>1.3045341728877105E-4</v>
      </c>
      <c r="M268" t="s">
        <v>1065</v>
      </c>
    </row>
    <row r="269" spans="1:13" hidden="1" x14ac:dyDescent="0.25">
      <c r="A269" t="s">
        <v>728</v>
      </c>
      <c r="B269" t="s">
        <v>729</v>
      </c>
      <c r="C269" t="s">
        <v>730</v>
      </c>
      <c r="D269" t="s">
        <v>993</v>
      </c>
      <c r="E269">
        <v>63870.39</v>
      </c>
      <c r="F269">
        <v>0</v>
      </c>
      <c r="G269">
        <v>3832.21</v>
      </c>
      <c r="H269">
        <v>5767.48</v>
      </c>
      <c r="I269">
        <v>1.2548966638517879E-5</v>
      </c>
      <c r="J269">
        <v>114.98</v>
      </c>
      <c r="K269">
        <v>67754.23</v>
      </c>
      <c r="L269">
        <v>1.474206363764534E-4</v>
      </c>
      <c r="M269" t="s">
        <v>1065</v>
      </c>
    </row>
    <row r="270" spans="1:13" hidden="1" x14ac:dyDescent="0.25">
      <c r="A270" t="s">
        <v>833</v>
      </c>
      <c r="B270" t="s">
        <v>834</v>
      </c>
      <c r="C270" t="s">
        <v>835</v>
      </c>
      <c r="D270" t="s">
        <v>993</v>
      </c>
      <c r="E270">
        <v>134027.91</v>
      </c>
      <c r="F270">
        <v>0</v>
      </c>
      <c r="G270">
        <v>8041.68</v>
      </c>
      <c r="H270">
        <v>12102.74</v>
      </c>
      <c r="I270">
        <v>2.633331723641103E-5</v>
      </c>
      <c r="J270">
        <v>241.26</v>
      </c>
      <c r="K270">
        <v>201076.7</v>
      </c>
      <c r="L270">
        <v>4.3750560038062882E-4</v>
      </c>
      <c r="M270" t="s">
        <v>1065</v>
      </c>
    </row>
    <row r="271" spans="1:13" hidden="1" x14ac:dyDescent="0.25">
      <c r="A271" t="s">
        <v>203</v>
      </c>
      <c r="B271" t="s">
        <v>204</v>
      </c>
      <c r="C271" t="s">
        <v>205</v>
      </c>
      <c r="D271" t="s">
        <v>993</v>
      </c>
      <c r="E271">
        <v>158885.74</v>
      </c>
      <c r="F271">
        <v>0</v>
      </c>
      <c r="G271">
        <v>9533.17</v>
      </c>
      <c r="H271">
        <v>14347.36</v>
      </c>
      <c r="I271">
        <v>3.1217193989542382E-5</v>
      </c>
      <c r="J271">
        <v>285.99</v>
      </c>
      <c r="K271">
        <v>99911.98</v>
      </c>
      <c r="L271">
        <v>2.1738993525911941E-4</v>
      </c>
      <c r="M271" t="s">
        <v>1065</v>
      </c>
    </row>
    <row r="272" spans="1:13" hidden="1" x14ac:dyDescent="0.25">
      <c r="A272" t="s">
        <v>209</v>
      </c>
      <c r="B272" t="s">
        <v>210</v>
      </c>
      <c r="C272" t="s">
        <v>211</v>
      </c>
      <c r="D272" t="s">
        <v>993</v>
      </c>
      <c r="E272">
        <v>26265.58</v>
      </c>
      <c r="F272">
        <v>0</v>
      </c>
      <c r="G272">
        <v>1575.91</v>
      </c>
      <c r="H272">
        <v>2371.79</v>
      </c>
      <c r="I272">
        <v>5.1605750836709099E-6</v>
      </c>
      <c r="J272">
        <v>47.28</v>
      </c>
      <c r="K272">
        <v>10680.54</v>
      </c>
      <c r="L272">
        <v>2.3238873848085431E-5</v>
      </c>
      <c r="M272" t="s">
        <v>1065</v>
      </c>
    </row>
    <row r="273" spans="1:13" hidden="1" x14ac:dyDescent="0.25">
      <c r="A273" t="s">
        <v>218</v>
      </c>
      <c r="B273" t="s">
        <v>219</v>
      </c>
      <c r="C273" t="s">
        <v>220</v>
      </c>
      <c r="D273" t="s">
        <v>993</v>
      </c>
      <c r="E273">
        <v>53626.720000000001</v>
      </c>
      <c r="F273">
        <v>0</v>
      </c>
      <c r="G273">
        <v>3217.58</v>
      </c>
      <c r="H273">
        <v>4842.54</v>
      </c>
      <c r="I273">
        <v>1.053646877070893E-5</v>
      </c>
      <c r="J273">
        <v>96.5</v>
      </c>
      <c r="K273">
        <v>47762.86</v>
      </c>
      <c r="L273">
        <v>1.0392312356526598E-4</v>
      </c>
      <c r="M273" t="s">
        <v>1065</v>
      </c>
    </row>
    <row r="274" spans="1:13" hidden="1" x14ac:dyDescent="0.25">
      <c r="A274" t="s">
        <v>836</v>
      </c>
      <c r="B274" t="s">
        <v>837</v>
      </c>
      <c r="C274" t="s">
        <v>838</v>
      </c>
      <c r="D274" t="s">
        <v>993</v>
      </c>
      <c r="E274">
        <v>39398.36</v>
      </c>
      <c r="F274">
        <v>0</v>
      </c>
      <c r="G274">
        <v>2363.89</v>
      </c>
      <c r="H274">
        <v>3557.73</v>
      </c>
      <c r="I274">
        <v>7.7409605371590706E-6</v>
      </c>
      <c r="J274">
        <v>70.89</v>
      </c>
      <c r="K274">
        <v>66702.25</v>
      </c>
      <c r="L274">
        <v>1.4513172303399048E-4</v>
      </c>
      <c r="M274" t="s">
        <v>1065</v>
      </c>
    </row>
    <row r="275" spans="1:13" hidden="1" x14ac:dyDescent="0.25">
      <c r="A275" t="s">
        <v>839</v>
      </c>
      <c r="B275" t="s">
        <v>840</v>
      </c>
      <c r="C275" t="s">
        <v>841</v>
      </c>
      <c r="D275" t="s">
        <v>993</v>
      </c>
      <c r="E275">
        <v>618173.05000000005</v>
      </c>
      <c r="F275">
        <v>0</v>
      </c>
      <c r="G275">
        <v>37090.379999999997</v>
      </c>
      <c r="H275">
        <v>55846.49</v>
      </c>
      <c r="I275">
        <v>1.215116029684234E-4</v>
      </c>
      <c r="J275">
        <v>1112.6099999999999</v>
      </c>
      <c r="K275">
        <v>1374837.47</v>
      </c>
      <c r="L275">
        <v>2.9913913085809281E-3</v>
      </c>
      <c r="M275" t="s">
        <v>1065</v>
      </c>
    </row>
    <row r="276" spans="1:13" hidden="1" x14ac:dyDescent="0.25">
      <c r="A276" t="s">
        <v>842</v>
      </c>
      <c r="B276" t="s">
        <v>843</v>
      </c>
      <c r="C276" t="s">
        <v>844</v>
      </c>
      <c r="D276" t="s">
        <v>993</v>
      </c>
      <c r="E276">
        <v>161326.82</v>
      </c>
      <c r="F276">
        <v>0</v>
      </c>
      <c r="G276">
        <v>9679.5400000000009</v>
      </c>
      <c r="H276">
        <v>14567.9</v>
      </c>
      <c r="I276">
        <v>3.1697048120368799E-5</v>
      </c>
      <c r="J276">
        <v>290.32</v>
      </c>
      <c r="K276">
        <v>121724.26</v>
      </c>
      <c r="L276">
        <v>2.6484941045972881E-4</v>
      </c>
      <c r="M276" t="s">
        <v>1065</v>
      </c>
    </row>
    <row r="277" spans="1:13" hidden="1" x14ac:dyDescent="0.25">
      <c r="A277" t="s">
        <v>230</v>
      </c>
      <c r="B277" t="s">
        <v>231</v>
      </c>
      <c r="C277" t="s">
        <v>232</v>
      </c>
      <c r="D277" t="s">
        <v>993</v>
      </c>
      <c r="E277">
        <v>30592.71</v>
      </c>
      <c r="F277">
        <v>0</v>
      </c>
      <c r="G277">
        <v>1835.54</v>
      </c>
      <c r="H277">
        <v>2762.54</v>
      </c>
      <c r="I277">
        <v>6.0107746013113496E-6</v>
      </c>
      <c r="J277">
        <v>55.08</v>
      </c>
      <c r="K277">
        <v>19037.61</v>
      </c>
      <c r="L277">
        <v>4.1422307969358271E-5</v>
      </c>
      <c r="M277" t="s">
        <v>1065</v>
      </c>
    </row>
    <row r="278" spans="1:13" hidden="1" x14ac:dyDescent="0.25">
      <c r="A278" t="s">
        <v>236</v>
      </c>
      <c r="B278" t="s">
        <v>237</v>
      </c>
      <c r="C278" t="s">
        <v>238</v>
      </c>
      <c r="D278" t="s">
        <v>993</v>
      </c>
      <c r="E278">
        <v>397167.79</v>
      </c>
      <c r="F278">
        <v>0</v>
      </c>
      <c r="G278">
        <v>23830.07</v>
      </c>
      <c r="H278">
        <v>35864.269999999997</v>
      </c>
      <c r="I278">
        <v>7.8033998859952314E-5</v>
      </c>
      <c r="J278">
        <v>714.88</v>
      </c>
      <c r="K278">
        <v>1141850.98</v>
      </c>
      <c r="L278">
        <v>2.4844559242821734E-3</v>
      </c>
      <c r="M278" t="s">
        <v>1065</v>
      </c>
    </row>
    <row r="279" spans="1:13" hidden="1" x14ac:dyDescent="0.25">
      <c r="A279" t="s">
        <v>239</v>
      </c>
      <c r="B279" t="s">
        <v>240</v>
      </c>
      <c r="C279" t="s">
        <v>241</v>
      </c>
      <c r="D279" t="s">
        <v>993</v>
      </c>
      <c r="E279">
        <v>75282.600000000006</v>
      </c>
      <c r="F279">
        <v>0</v>
      </c>
      <c r="G279">
        <v>4516.9399999999996</v>
      </c>
      <c r="H279">
        <v>6798.02</v>
      </c>
      <c r="I279">
        <v>1.4791230518003929E-5</v>
      </c>
      <c r="J279">
        <v>135.51</v>
      </c>
      <c r="K279">
        <v>7524.13</v>
      </c>
      <c r="L279">
        <v>1.6371111187879551E-5</v>
      </c>
      <c r="M279" t="s">
        <v>1065</v>
      </c>
    </row>
    <row r="280" spans="1:13" hidden="1" x14ac:dyDescent="0.25">
      <c r="A280" t="s">
        <v>242</v>
      </c>
      <c r="B280" t="s">
        <v>243</v>
      </c>
      <c r="C280" t="s">
        <v>244</v>
      </c>
      <c r="D280" t="s">
        <v>993</v>
      </c>
      <c r="E280">
        <v>76842.55</v>
      </c>
      <c r="F280">
        <v>0</v>
      </c>
      <c r="G280">
        <v>4610.5600000000004</v>
      </c>
      <c r="H280">
        <v>6938.86</v>
      </c>
      <c r="I280">
        <v>1.5097672232820259E-5</v>
      </c>
      <c r="J280">
        <v>138.32</v>
      </c>
      <c r="K280">
        <v>25394.959999999999</v>
      </c>
      <c r="L280">
        <v>5.5254722309656223E-5</v>
      </c>
      <c r="M280" t="s">
        <v>1065</v>
      </c>
    </row>
    <row r="281" spans="1:13" hidden="1" x14ac:dyDescent="0.25">
      <c r="A281" t="s">
        <v>845</v>
      </c>
      <c r="B281" t="s">
        <v>846</v>
      </c>
      <c r="C281" t="s">
        <v>847</v>
      </c>
      <c r="D281" t="s">
        <v>993</v>
      </c>
      <c r="E281">
        <v>293384.96999999997</v>
      </c>
      <c r="F281">
        <v>0</v>
      </c>
      <c r="G281">
        <v>17603.09</v>
      </c>
      <c r="H281">
        <v>26492.74</v>
      </c>
      <c r="I281">
        <v>5.7643287956426069E-5</v>
      </c>
      <c r="J281">
        <v>528.03</v>
      </c>
      <c r="K281">
        <v>279801.69</v>
      </c>
      <c r="L281">
        <v>6.0879657549066889E-4</v>
      </c>
      <c r="M281" t="s">
        <v>1065</v>
      </c>
    </row>
    <row r="282" spans="1:13" hidden="1" x14ac:dyDescent="0.25">
      <c r="A282" t="s">
        <v>848</v>
      </c>
      <c r="B282" t="s">
        <v>849</v>
      </c>
      <c r="C282" t="s">
        <v>850</v>
      </c>
      <c r="D282" t="s">
        <v>993</v>
      </c>
      <c r="E282">
        <v>384468.06</v>
      </c>
      <c r="F282">
        <v>0</v>
      </c>
      <c r="G282">
        <v>23068.16</v>
      </c>
      <c r="H282">
        <v>34717.339999999997</v>
      </c>
      <c r="I282">
        <v>7.5538491930285401E-5</v>
      </c>
      <c r="J282">
        <v>692.11</v>
      </c>
      <c r="K282">
        <v>875889.3</v>
      </c>
      <c r="L282">
        <v>1.9057726432921797E-3</v>
      </c>
      <c r="M282" t="s">
        <v>1065</v>
      </c>
    </row>
    <row r="283" spans="1:13" hidden="1" x14ac:dyDescent="0.25">
      <c r="A283" t="s">
        <v>851</v>
      </c>
      <c r="B283" t="s">
        <v>852</v>
      </c>
      <c r="C283" t="s">
        <v>853</v>
      </c>
      <c r="D283" t="s">
        <v>993</v>
      </c>
      <c r="E283">
        <v>814203.4</v>
      </c>
      <c r="F283">
        <v>0</v>
      </c>
      <c r="G283">
        <v>48852.36</v>
      </c>
      <c r="H283">
        <v>73522.69</v>
      </c>
      <c r="I283">
        <v>1.5997173531318571E-4</v>
      </c>
      <c r="J283">
        <v>1465.48</v>
      </c>
      <c r="K283">
        <v>1768072.14</v>
      </c>
      <c r="L283">
        <v>3.8469970072463051E-3</v>
      </c>
      <c r="M283" t="s">
        <v>1065</v>
      </c>
    </row>
    <row r="284" spans="1:13" hidden="1" x14ac:dyDescent="0.25">
      <c r="A284" t="s">
        <v>251</v>
      </c>
      <c r="B284" t="s">
        <v>252</v>
      </c>
      <c r="C284" t="s">
        <v>253</v>
      </c>
      <c r="D284" t="s">
        <v>993</v>
      </c>
      <c r="E284">
        <v>35500.92</v>
      </c>
      <c r="F284">
        <v>0</v>
      </c>
      <c r="G284">
        <v>2130.0700000000002</v>
      </c>
      <c r="H284">
        <v>3205.76</v>
      </c>
      <c r="I284">
        <v>6.9751391060038503E-6</v>
      </c>
      <c r="J284">
        <v>63.89</v>
      </c>
      <c r="K284">
        <v>92245.97</v>
      </c>
      <c r="L284">
        <v>2.0071011950933881E-4</v>
      </c>
      <c r="M284" t="s">
        <v>1065</v>
      </c>
    </row>
    <row r="285" spans="1:13" hidden="1" x14ac:dyDescent="0.25">
      <c r="A285" t="s">
        <v>854</v>
      </c>
      <c r="B285" t="s">
        <v>855</v>
      </c>
      <c r="C285" t="s">
        <v>856</v>
      </c>
      <c r="D285" t="s">
        <v>993</v>
      </c>
      <c r="E285">
        <v>79199.78</v>
      </c>
      <c r="F285">
        <v>0</v>
      </c>
      <c r="G285">
        <v>4752</v>
      </c>
      <c r="H285">
        <v>7151.58</v>
      </c>
      <c r="I285">
        <v>1.5560511494221341E-5</v>
      </c>
      <c r="J285">
        <v>142.62</v>
      </c>
      <c r="K285">
        <v>47714.18</v>
      </c>
      <c r="L285">
        <v>1.0381720491518604E-4</v>
      </c>
      <c r="M285" t="s">
        <v>1065</v>
      </c>
    </row>
    <row r="286" spans="1:13" hidden="1" x14ac:dyDescent="0.25">
      <c r="A286" t="s">
        <v>857</v>
      </c>
      <c r="B286" t="s">
        <v>858</v>
      </c>
      <c r="C286" t="s">
        <v>859</v>
      </c>
      <c r="D286" t="s">
        <v>993</v>
      </c>
      <c r="E286">
        <v>15491.21</v>
      </c>
      <c r="F286">
        <v>0</v>
      </c>
      <c r="G286">
        <v>929.48</v>
      </c>
      <c r="H286">
        <v>1398.85</v>
      </c>
      <c r="I286">
        <v>3.0436381196451001E-6</v>
      </c>
      <c r="J286">
        <v>27.89</v>
      </c>
      <c r="K286">
        <v>96784.05</v>
      </c>
      <c r="L286">
        <v>2.1058413979600221E-4</v>
      </c>
      <c r="M286" t="s">
        <v>1065</v>
      </c>
    </row>
    <row r="287" spans="1:13" hidden="1" x14ac:dyDescent="0.25">
      <c r="A287" t="s">
        <v>860</v>
      </c>
      <c r="B287" t="s">
        <v>861</v>
      </c>
      <c r="C287" t="s">
        <v>862</v>
      </c>
      <c r="D287" t="s">
        <v>993</v>
      </c>
      <c r="E287">
        <v>169771.31</v>
      </c>
      <c r="F287">
        <v>0</v>
      </c>
      <c r="G287">
        <v>10186.370000000001</v>
      </c>
      <c r="H287">
        <v>15451.7</v>
      </c>
      <c r="I287">
        <v>3.3620032979461867E-5</v>
      </c>
      <c r="J287">
        <v>304.13</v>
      </c>
      <c r="K287">
        <v>491597.94</v>
      </c>
      <c r="L287">
        <v>1.0696259282432044E-3</v>
      </c>
      <c r="M287" t="s">
        <v>1065</v>
      </c>
    </row>
    <row r="288" spans="1:13" hidden="1" x14ac:dyDescent="0.25">
      <c r="A288" t="s">
        <v>863</v>
      </c>
      <c r="B288" t="s">
        <v>864</v>
      </c>
      <c r="C288" t="s">
        <v>865</v>
      </c>
      <c r="D288" t="s">
        <v>993</v>
      </c>
      <c r="E288">
        <v>565723.4</v>
      </c>
      <c r="F288">
        <v>0</v>
      </c>
      <c r="G288">
        <v>33943.379999999997</v>
      </c>
      <c r="H288">
        <v>51124.86</v>
      </c>
      <c r="I288">
        <v>1.1123821192945572E-4</v>
      </c>
      <c r="J288">
        <v>1018.44</v>
      </c>
      <c r="K288">
        <v>1482632.58</v>
      </c>
      <c r="L288">
        <v>3.2259334724350488E-3</v>
      </c>
      <c r="M288" t="s">
        <v>1065</v>
      </c>
    </row>
    <row r="289" spans="1:13" hidden="1" x14ac:dyDescent="0.25">
      <c r="A289" t="s">
        <v>266</v>
      </c>
      <c r="B289" t="s">
        <v>267</v>
      </c>
      <c r="C289" t="s">
        <v>268</v>
      </c>
      <c r="D289" t="s">
        <v>993</v>
      </c>
      <c r="E289">
        <v>27049.1</v>
      </c>
      <c r="F289">
        <v>0</v>
      </c>
      <c r="G289">
        <v>1622.92</v>
      </c>
      <c r="H289">
        <v>2442.5700000000002</v>
      </c>
      <c r="I289">
        <v>5.3145792343006998E-6</v>
      </c>
      <c r="J289">
        <v>48.68</v>
      </c>
      <c r="K289">
        <v>151310.9</v>
      </c>
      <c r="L289">
        <v>3.2922445091168335E-4</v>
      </c>
      <c r="M289" t="s">
        <v>1065</v>
      </c>
    </row>
    <row r="290" spans="1:13" hidden="1" x14ac:dyDescent="0.25">
      <c r="A290" t="s">
        <v>272</v>
      </c>
      <c r="B290" t="s">
        <v>273</v>
      </c>
      <c r="C290" t="s">
        <v>274</v>
      </c>
      <c r="D290" t="s">
        <v>993</v>
      </c>
      <c r="E290">
        <v>121015.67</v>
      </c>
      <c r="F290">
        <v>0</v>
      </c>
      <c r="G290">
        <v>7260.96</v>
      </c>
      <c r="H290">
        <v>10927.71</v>
      </c>
      <c r="I290">
        <v>2.3776669919167161E-5</v>
      </c>
      <c r="J290">
        <v>217.82</v>
      </c>
      <c r="K290">
        <v>30806.94</v>
      </c>
      <c r="L290">
        <v>6.7030186891817926E-5</v>
      </c>
      <c r="M290" t="s">
        <v>1065</v>
      </c>
    </row>
    <row r="291" spans="1:13" hidden="1" x14ac:dyDescent="0.25">
      <c r="A291" t="s">
        <v>275</v>
      </c>
      <c r="B291" t="s">
        <v>276</v>
      </c>
      <c r="C291" t="s">
        <v>277</v>
      </c>
      <c r="D291" t="s">
        <v>993</v>
      </c>
      <c r="E291">
        <v>17082.830000000002</v>
      </c>
      <c r="F291">
        <v>0</v>
      </c>
      <c r="G291">
        <v>1025</v>
      </c>
      <c r="H291">
        <v>1542.58</v>
      </c>
      <c r="I291">
        <v>3.3563679383794802E-6</v>
      </c>
      <c r="J291">
        <v>30.76</v>
      </c>
      <c r="K291">
        <v>22496.23</v>
      </c>
      <c r="L291">
        <v>4.8947623530974558E-5</v>
      </c>
      <c r="M291" t="s">
        <v>1065</v>
      </c>
    </row>
    <row r="292" spans="1:13" hidden="1" x14ac:dyDescent="0.25">
      <c r="A292" t="s">
        <v>866</v>
      </c>
      <c r="B292" t="s">
        <v>867</v>
      </c>
      <c r="C292" t="s">
        <v>868</v>
      </c>
      <c r="D292" t="s">
        <v>993</v>
      </c>
      <c r="E292">
        <v>187219.94</v>
      </c>
      <c r="F292">
        <v>0</v>
      </c>
      <c r="G292">
        <v>11233.3</v>
      </c>
      <c r="H292">
        <v>16906.03</v>
      </c>
      <c r="I292">
        <v>3.678438528781764E-5</v>
      </c>
      <c r="J292">
        <v>337.01</v>
      </c>
      <c r="K292">
        <v>417825.84</v>
      </c>
      <c r="L292">
        <v>9.0911152303444669E-4</v>
      </c>
      <c r="M292" t="s">
        <v>1065</v>
      </c>
    </row>
    <row r="293" spans="1:13" hidden="1" x14ac:dyDescent="0.25">
      <c r="A293" t="s">
        <v>281</v>
      </c>
      <c r="B293" t="s">
        <v>282</v>
      </c>
      <c r="C293" t="s">
        <v>283</v>
      </c>
      <c r="D293" t="s">
        <v>993</v>
      </c>
      <c r="E293">
        <v>6872.4</v>
      </c>
      <c r="F293">
        <v>0</v>
      </c>
      <c r="G293">
        <v>412.34</v>
      </c>
      <c r="H293">
        <v>620.58000000000004</v>
      </c>
      <c r="I293">
        <v>1.3502669652138201E-6</v>
      </c>
      <c r="J293">
        <v>12.37</v>
      </c>
      <c r="K293">
        <v>27856.400000000001</v>
      </c>
      <c r="L293">
        <v>6.061035916365718E-5</v>
      </c>
      <c r="M293" t="s">
        <v>1065</v>
      </c>
    </row>
    <row r="294" spans="1:13" hidden="1" x14ac:dyDescent="0.25">
      <c r="A294" t="s">
        <v>287</v>
      </c>
      <c r="B294" t="s">
        <v>288</v>
      </c>
      <c r="C294" t="s">
        <v>289</v>
      </c>
      <c r="D294" t="s">
        <v>993</v>
      </c>
      <c r="E294">
        <v>52093.14</v>
      </c>
      <c r="F294">
        <v>0</v>
      </c>
      <c r="G294">
        <v>3125.6</v>
      </c>
      <c r="H294">
        <v>4703.99</v>
      </c>
      <c r="I294">
        <v>1.0235009671107961E-5</v>
      </c>
      <c r="J294">
        <v>93.73</v>
      </c>
      <c r="K294">
        <v>162982.13</v>
      </c>
      <c r="L294">
        <v>3.5461888243124977E-4</v>
      </c>
      <c r="M294" t="s">
        <v>1065</v>
      </c>
    </row>
    <row r="295" spans="1:13" hidden="1" x14ac:dyDescent="0.25">
      <c r="A295" t="s">
        <v>290</v>
      </c>
      <c r="B295" t="s">
        <v>291</v>
      </c>
      <c r="C295" t="s">
        <v>292</v>
      </c>
      <c r="D295" t="s">
        <v>993</v>
      </c>
      <c r="E295">
        <v>19996.43</v>
      </c>
      <c r="F295">
        <v>0</v>
      </c>
      <c r="G295">
        <v>1199.79</v>
      </c>
      <c r="H295">
        <v>1805.69</v>
      </c>
      <c r="I295">
        <v>3.9288464926632303E-6</v>
      </c>
      <c r="J295">
        <v>35.99</v>
      </c>
      <c r="K295">
        <v>56191.05</v>
      </c>
      <c r="L295">
        <v>1.2226130161410015E-4</v>
      </c>
      <c r="M295" t="s">
        <v>1065</v>
      </c>
    </row>
    <row r="296" spans="1:13" hidden="1" x14ac:dyDescent="0.25">
      <c r="A296" t="s">
        <v>869</v>
      </c>
      <c r="B296" t="s">
        <v>870</v>
      </c>
      <c r="C296" t="s">
        <v>871</v>
      </c>
      <c r="D296" t="s">
        <v>993</v>
      </c>
      <c r="E296">
        <v>21555.439999999999</v>
      </c>
      <c r="F296">
        <v>0</v>
      </c>
      <c r="G296">
        <v>1293.32</v>
      </c>
      <c r="H296">
        <v>1946.43</v>
      </c>
      <c r="I296">
        <v>4.2350706260291001E-6</v>
      </c>
      <c r="J296">
        <v>38.79</v>
      </c>
      <c r="K296">
        <v>54869.32</v>
      </c>
      <c r="L296">
        <v>1.1938546230904347E-4</v>
      </c>
      <c r="M296" t="s">
        <v>1065</v>
      </c>
    </row>
    <row r="297" spans="1:13" hidden="1" x14ac:dyDescent="0.25">
      <c r="A297" t="s">
        <v>299</v>
      </c>
      <c r="B297" t="s">
        <v>300</v>
      </c>
      <c r="C297" t="s">
        <v>301</v>
      </c>
      <c r="D297" t="s">
        <v>993</v>
      </c>
      <c r="E297">
        <v>15026.33</v>
      </c>
      <c r="F297">
        <v>0</v>
      </c>
      <c r="G297">
        <v>901.57</v>
      </c>
      <c r="H297">
        <v>1356.88</v>
      </c>
      <c r="I297">
        <v>2.9523191848904699E-6</v>
      </c>
      <c r="J297">
        <v>27.04</v>
      </c>
      <c r="K297">
        <v>39635.03</v>
      </c>
      <c r="L297">
        <v>8.6238473161008865E-5</v>
      </c>
      <c r="M297" t="s">
        <v>1065</v>
      </c>
    </row>
    <row r="298" spans="1:13" hidden="1" x14ac:dyDescent="0.25">
      <c r="A298" t="s">
        <v>872</v>
      </c>
      <c r="B298" t="s">
        <v>873</v>
      </c>
      <c r="C298" t="s">
        <v>874</v>
      </c>
      <c r="D298" t="s">
        <v>993</v>
      </c>
      <c r="E298">
        <v>380618.45</v>
      </c>
      <c r="F298">
        <v>0</v>
      </c>
      <c r="G298">
        <v>22837.19</v>
      </c>
      <c r="H298">
        <v>34370</v>
      </c>
      <c r="I298">
        <v>7.4782744520286097E-5</v>
      </c>
      <c r="J298">
        <v>685.02</v>
      </c>
      <c r="K298">
        <v>742917.61</v>
      </c>
      <c r="L298">
        <v>1.6164509114998996E-3</v>
      </c>
      <c r="M298" t="s">
        <v>1065</v>
      </c>
    </row>
    <row r="299" spans="1:13" hidden="1" x14ac:dyDescent="0.25">
      <c r="A299" t="s">
        <v>302</v>
      </c>
      <c r="B299" t="s">
        <v>303</v>
      </c>
      <c r="C299" t="s">
        <v>304</v>
      </c>
      <c r="D299" t="s">
        <v>993</v>
      </c>
      <c r="E299">
        <v>29040.79</v>
      </c>
      <c r="F299">
        <v>0</v>
      </c>
      <c r="G299">
        <v>1742.45</v>
      </c>
      <c r="H299">
        <v>2812.93</v>
      </c>
      <c r="I299">
        <v>6.12041389419401E-6</v>
      </c>
      <c r="J299">
        <v>54.11</v>
      </c>
      <c r="K299">
        <v>17993.330000000002</v>
      </c>
      <c r="L299">
        <v>3.915014839858013E-5</v>
      </c>
      <c r="M299" t="s">
        <v>1065</v>
      </c>
    </row>
    <row r="300" spans="1:13" hidden="1" x14ac:dyDescent="0.25">
      <c r="A300" t="s">
        <v>875</v>
      </c>
      <c r="B300" t="s">
        <v>876</v>
      </c>
      <c r="C300" t="s">
        <v>877</v>
      </c>
      <c r="D300" t="s">
        <v>993</v>
      </c>
      <c r="E300">
        <v>284476.24</v>
      </c>
      <c r="F300">
        <v>0</v>
      </c>
      <c r="G300">
        <v>17068.57</v>
      </c>
      <c r="H300">
        <v>25688.21</v>
      </c>
      <c r="I300">
        <v>5.5892779913106149E-5</v>
      </c>
      <c r="J300">
        <v>511.89</v>
      </c>
      <c r="K300">
        <v>514538.12</v>
      </c>
      <c r="L300">
        <v>1.1195395046234597E-3</v>
      </c>
      <c r="M300" t="s">
        <v>1065</v>
      </c>
    </row>
    <row r="301" spans="1:13" hidden="1" x14ac:dyDescent="0.25">
      <c r="A301" t="s">
        <v>878</v>
      </c>
      <c r="B301" t="s">
        <v>879</v>
      </c>
      <c r="C301" t="s">
        <v>880</v>
      </c>
      <c r="D301" t="s">
        <v>993</v>
      </c>
      <c r="E301">
        <v>66976.73</v>
      </c>
      <c r="F301">
        <v>0</v>
      </c>
      <c r="G301">
        <v>4018.61</v>
      </c>
      <c r="H301">
        <v>6048.06</v>
      </c>
      <c r="I301">
        <v>1.315945667219556E-5</v>
      </c>
      <c r="J301">
        <v>120.52</v>
      </c>
      <c r="K301">
        <v>93674.31</v>
      </c>
      <c r="L301">
        <v>2.0381792239872217E-4</v>
      </c>
      <c r="M301" t="s">
        <v>1065</v>
      </c>
    </row>
    <row r="302" spans="1:13" hidden="1" x14ac:dyDescent="0.25">
      <c r="A302" t="s">
        <v>305</v>
      </c>
      <c r="B302" t="s">
        <v>306</v>
      </c>
      <c r="C302" t="s">
        <v>307</v>
      </c>
      <c r="D302" t="s">
        <v>993</v>
      </c>
      <c r="E302">
        <v>56228.53</v>
      </c>
      <c r="F302">
        <v>0</v>
      </c>
      <c r="G302">
        <v>3373.63</v>
      </c>
      <c r="H302">
        <v>5077.37</v>
      </c>
      <c r="I302">
        <v>1.104741529080491E-5</v>
      </c>
      <c r="J302">
        <v>101.25</v>
      </c>
      <c r="K302">
        <v>284313.02</v>
      </c>
      <c r="L302">
        <v>6.1861239273933632E-4</v>
      </c>
      <c r="M302" t="s">
        <v>1065</v>
      </c>
    </row>
    <row r="303" spans="1:13" hidden="1" x14ac:dyDescent="0.25">
      <c r="A303" t="s">
        <v>308</v>
      </c>
      <c r="B303" t="s">
        <v>309</v>
      </c>
      <c r="C303" t="s">
        <v>310</v>
      </c>
      <c r="D303" t="s">
        <v>993</v>
      </c>
      <c r="E303">
        <v>72321.34</v>
      </c>
      <c r="F303">
        <v>0</v>
      </c>
      <c r="G303">
        <v>4339.34</v>
      </c>
      <c r="H303">
        <v>6530.6</v>
      </c>
      <c r="I303">
        <v>1.420937420320571E-5</v>
      </c>
      <c r="J303">
        <v>130.18</v>
      </c>
      <c r="K303">
        <v>100900.01</v>
      </c>
      <c r="L303">
        <v>2.195397052640184E-4</v>
      </c>
      <c r="M303" t="s">
        <v>1065</v>
      </c>
    </row>
    <row r="304" spans="1:13" hidden="1" x14ac:dyDescent="0.25">
      <c r="A304" t="s">
        <v>317</v>
      </c>
      <c r="B304" t="s">
        <v>318</v>
      </c>
      <c r="C304" t="s">
        <v>319</v>
      </c>
      <c r="D304" t="s">
        <v>993</v>
      </c>
      <c r="E304">
        <v>60566.89</v>
      </c>
      <c r="F304">
        <v>0</v>
      </c>
      <c r="G304">
        <v>3634.05</v>
      </c>
      <c r="H304">
        <v>5469.17</v>
      </c>
      <c r="I304">
        <v>1.1899899413675091E-5</v>
      </c>
      <c r="J304">
        <v>109.02</v>
      </c>
      <c r="K304">
        <v>377322.83</v>
      </c>
      <c r="L304">
        <v>8.2098448639980625E-4</v>
      </c>
      <c r="M304" t="s">
        <v>1065</v>
      </c>
    </row>
    <row r="305" spans="1:13" hidden="1" x14ac:dyDescent="0.25">
      <c r="A305" t="s">
        <v>320</v>
      </c>
      <c r="B305" t="s">
        <v>321</v>
      </c>
      <c r="C305" t="s">
        <v>322</v>
      </c>
      <c r="D305" t="s">
        <v>993</v>
      </c>
      <c r="E305">
        <v>97426.41</v>
      </c>
      <c r="F305">
        <v>0</v>
      </c>
      <c r="G305">
        <v>5845.61</v>
      </c>
      <c r="H305">
        <v>8797.61</v>
      </c>
      <c r="I305">
        <v>1.9141967443093222E-5</v>
      </c>
      <c r="J305">
        <v>175.37</v>
      </c>
      <c r="K305">
        <v>63322.19</v>
      </c>
      <c r="L305">
        <v>1.3777733945984912E-4</v>
      </c>
      <c r="M305" t="s">
        <v>1065</v>
      </c>
    </row>
    <row r="306" spans="1:13" hidden="1" x14ac:dyDescent="0.25">
      <c r="A306" t="s">
        <v>326</v>
      </c>
      <c r="B306" t="s">
        <v>327</v>
      </c>
      <c r="C306" t="s">
        <v>328</v>
      </c>
      <c r="D306" t="s">
        <v>993</v>
      </c>
      <c r="E306">
        <v>603193.65</v>
      </c>
      <c r="F306">
        <v>0</v>
      </c>
      <c r="G306">
        <v>36191.760000000002</v>
      </c>
      <c r="H306">
        <v>54468.35</v>
      </c>
      <c r="I306">
        <v>1.1851302596716686E-4</v>
      </c>
      <c r="J306">
        <v>1085.55</v>
      </c>
      <c r="K306">
        <v>455831.55</v>
      </c>
      <c r="L306">
        <v>9.9180489810695425E-4</v>
      </c>
      <c r="M306" t="s">
        <v>1065</v>
      </c>
    </row>
    <row r="307" spans="1:13" hidden="1" x14ac:dyDescent="0.25">
      <c r="A307" t="s">
        <v>731</v>
      </c>
      <c r="B307" t="s">
        <v>732</v>
      </c>
      <c r="C307" t="s">
        <v>733</v>
      </c>
      <c r="D307" t="s">
        <v>993</v>
      </c>
      <c r="E307">
        <v>150253.51999999999</v>
      </c>
      <c r="F307">
        <v>0</v>
      </c>
      <c r="G307">
        <v>9015.26</v>
      </c>
      <c r="H307">
        <v>13567.9</v>
      </c>
      <c r="I307">
        <v>2.9521233615850729E-5</v>
      </c>
      <c r="J307">
        <v>270.47000000000003</v>
      </c>
      <c r="K307">
        <v>75400.350000000006</v>
      </c>
      <c r="L307">
        <v>1.6405717517573913E-4</v>
      </c>
      <c r="M307" t="s">
        <v>1065</v>
      </c>
    </row>
    <row r="308" spans="1:13" hidden="1" x14ac:dyDescent="0.25">
      <c r="A308" t="s">
        <v>881</v>
      </c>
      <c r="B308" t="s">
        <v>882</v>
      </c>
      <c r="C308" t="s">
        <v>883</v>
      </c>
      <c r="D308" t="s">
        <v>993</v>
      </c>
      <c r="E308">
        <v>28893.01</v>
      </c>
      <c r="F308">
        <v>0</v>
      </c>
      <c r="G308">
        <v>1733.58</v>
      </c>
      <c r="H308">
        <v>2609.0500000000002</v>
      </c>
      <c r="I308">
        <v>5.6768088330128696E-6</v>
      </c>
      <c r="J308">
        <v>51.99</v>
      </c>
      <c r="K308">
        <v>145943.46</v>
      </c>
      <c r="L308">
        <v>3.1754589710755287E-4</v>
      </c>
      <c r="M308" t="s">
        <v>1065</v>
      </c>
    </row>
    <row r="309" spans="1:13" hidden="1" x14ac:dyDescent="0.25">
      <c r="A309" t="s">
        <v>884</v>
      </c>
      <c r="B309" t="s">
        <v>885</v>
      </c>
      <c r="C309" t="s">
        <v>886</v>
      </c>
      <c r="D309" t="s">
        <v>993</v>
      </c>
      <c r="E309">
        <v>271772.45</v>
      </c>
      <c r="F309">
        <v>0</v>
      </c>
      <c r="G309">
        <v>16306.39</v>
      </c>
      <c r="H309">
        <v>24541.16</v>
      </c>
      <c r="I309">
        <v>5.3397011885698687E-5</v>
      </c>
      <c r="J309">
        <v>489.13</v>
      </c>
      <c r="K309">
        <v>450628.87</v>
      </c>
      <c r="L309">
        <v>9.8048483150058822E-4</v>
      </c>
      <c r="M309" t="s">
        <v>1065</v>
      </c>
    </row>
    <row r="310" spans="1:13" hidden="1" x14ac:dyDescent="0.25">
      <c r="A310" t="s">
        <v>335</v>
      </c>
      <c r="B310" t="s">
        <v>336</v>
      </c>
      <c r="C310" t="s">
        <v>337</v>
      </c>
      <c r="D310" t="s">
        <v>993</v>
      </c>
      <c r="E310">
        <v>35122.400000000001</v>
      </c>
      <c r="F310">
        <v>0</v>
      </c>
      <c r="G310">
        <v>2107.37</v>
      </c>
      <c r="H310">
        <v>3171.53</v>
      </c>
      <c r="I310">
        <v>6.9006609755141899E-6</v>
      </c>
      <c r="J310">
        <v>63.25</v>
      </c>
      <c r="K310">
        <v>155815.95000000001</v>
      </c>
      <c r="L310">
        <v>3.3902660404526246E-4</v>
      </c>
      <c r="M310" t="s">
        <v>1065</v>
      </c>
    </row>
    <row r="311" spans="1:13" hidden="1" x14ac:dyDescent="0.25">
      <c r="A311" t="s">
        <v>887</v>
      </c>
      <c r="B311" t="s">
        <v>888</v>
      </c>
      <c r="C311" t="s">
        <v>889</v>
      </c>
      <c r="D311" t="s">
        <v>993</v>
      </c>
      <c r="E311">
        <v>510409.86</v>
      </c>
      <c r="F311">
        <v>0</v>
      </c>
      <c r="G311">
        <v>30624.66</v>
      </c>
      <c r="H311">
        <v>46089.85</v>
      </c>
      <c r="I311">
        <v>1.0028296414106219E-4</v>
      </c>
      <c r="J311">
        <v>918.84</v>
      </c>
      <c r="K311">
        <v>825678.39</v>
      </c>
      <c r="L311">
        <v>1.7965230170291283E-3</v>
      </c>
      <c r="M311" t="s">
        <v>1065</v>
      </c>
    </row>
    <row r="312" spans="1:13" hidden="1" x14ac:dyDescent="0.25">
      <c r="A312" t="s">
        <v>341</v>
      </c>
      <c r="B312" t="s">
        <v>342</v>
      </c>
      <c r="C312" t="s">
        <v>343</v>
      </c>
      <c r="D312" t="s">
        <v>993</v>
      </c>
      <c r="E312">
        <v>17324.78</v>
      </c>
      <c r="F312">
        <v>0</v>
      </c>
      <c r="G312">
        <v>1039.48</v>
      </c>
      <c r="H312">
        <v>1564.43</v>
      </c>
      <c r="I312">
        <v>3.4039094853031998E-6</v>
      </c>
      <c r="J312">
        <v>31.19</v>
      </c>
      <c r="K312">
        <v>22849.79</v>
      </c>
      <c r="L312">
        <v>4.9716904507191961E-5</v>
      </c>
      <c r="M312" t="s">
        <v>1065</v>
      </c>
    </row>
    <row r="313" spans="1:13" hidden="1" x14ac:dyDescent="0.25">
      <c r="A313" t="s">
        <v>344</v>
      </c>
      <c r="B313" t="s">
        <v>345</v>
      </c>
      <c r="C313" t="s">
        <v>346</v>
      </c>
      <c r="D313" t="s">
        <v>993</v>
      </c>
      <c r="E313">
        <v>39396.11</v>
      </c>
      <c r="F313">
        <v>0</v>
      </c>
      <c r="G313">
        <v>2363.8000000000002</v>
      </c>
      <c r="H313">
        <v>3557.49</v>
      </c>
      <c r="I313">
        <v>7.7404383416779903E-6</v>
      </c>
      <c r="J313">
        <v>70.89</v>
      </c>
      <c r="K313">
        <v>18243.509999999998</v>
      </c>
      <c r="L313">
        <v>3.9694493671320467E-5</v>
      </c>
      <c r="M313" t="s">
        <v>1065</v>
      </c>
    </row>
    <row r="314" spans="1:13" hidden="1" x14ac:dyDescent="0.25">
      <c r="A314" t="s">
        <v>347</v>
      </c>
      <c r="B314" t="s">
        <v>348</v>
      </c>
      <c r="C314" t="s">
        <v>349</v>
      </c>
      <c r="D314" t="s">
        <v>993</v>
      </c>
      <c r="E314">
        <v>16896.73</v>
      </c>
      <c r="F314">
        <v>0</v>
      </c>
      <c r="G314">
        <v>1013.81</v>
      </c>
      <c r="H314">
        <v>1525.76</v>
      </c>
      <c r="I314">
        <v>3.31977073841349E-6</v>
      </c>
      <c r="J314">
        <v>30.4</v>
      </c>
      <c r="K314">
        <v>61873.9</v>
      </c>
      <c r="L314">
        <v>1.3462612907110067E-4</v>
      </c>
      <c r="M314" t="s">
        <v>1065</v>
      </c>
    </row>
    <row r="315" spans="1:13" hidden="1" x14ac:dyDescent="0.25">
      <c r="A315" t="s">
        <v>350</v>
      </c>
      <c r="B315" t="s">
        <v>351</v>
      </c>
      <c r="C315" t="s">
        <v>352</v>
      </c>
      <c r="D315" t="s">
        <v>993</v>
      </c>
      <c r="E315">
        <v>5010.84</v>
      </c>
      <c r="F315">
        <v>0</v>
      </c>
      <c r="G315">
        <v>300.64999999999998</v>
      </c>
      <c r="H315">
        <v>452.48</v>
      </c>
      <c r="I315">
        <v>9.8451254700432997E-7</v>
      </c>
      <c r="J315">
        <v>9.0299999999999994</v>
      </c>
      <c r="K315">
        <v>73896.61</v>
      </c>
      <c r="L315">
        <v>1.6078531587271512E-4</v>
      </c>
      <c r="M315" t="s">
        <v>1065</v>
      </c>
    </row>
    <row r="316" spans="1:13" hidden="1" x14ac:dyDescent="0.25">
      <c r="A316" t="s">
        <v>356</v>
      </c>
      <c r="B316" t="s">
        <v>357</v>
      </c>
      <c r="C316" t="s">
        <v>358</v>
      </c>
      <c r="D316" t="s">
        <v>993</v>
      </c>
      <c r="E316">
        <v>50177.15</v>
      </c>
      <c r="F316">
        <v>0</v>
      </c>
      <c r="G316">
        <v>3010.61</v>
      </c>
      <c r="H316">
        <v>4530.99</v>
      </c>
      <c r="I316">
        <v>9.8585937618263303E-6</v>
      </c>
      <c r="J316">
        <v>90.32</v>
      </c>
      <c r="K316">
        <v>117327.9</v>
      </c>
      <c r="L316">
        <v>2.5528374660464576E-4</v>
      </c>
      <c r="M316" t="s">
        <v>1065</v>
      </c>
    </row>
    <row r="317" spans="1:13" hidden="1" x14ac:dyDescent="0.25">
      <c r="A317" t="s">
        <v>359</v>
      </c>
      <c r="B317" t="s">
        <v>360</v>
      </c>
      <c r="C317" t="s">
        <v>361</v>
      </c>
      <c r="D317" t="s">
        <v>993</v>
      </c>
      <c r="E317">
        <v>106763.39</v>
      </c>
      <c r="F317">
        <v>0</v>
      </c>
      <c r="G317">
        <v>6405.8</v>
      </c>
      <c r="H317">
        <v>9640.7000000000007</v>
      </c>
      <c r="I317">
        <v>2.097637489370736E-5</v>
      </c>
      <c r="J317">
        <v>192.19</v>
      </c>
      <c r="K317">
        <v>43880.14</v>
      </c>
      <c r="L317">
        <v>9.5475045072283582E-5</v>
      </c>
      <c r="M317" t="s">
        <v>1065</v>
      </c>
    </row>
    <row r="318" spans="1:13" hidden="1" x14ac:dyDescent="0.25">
      <c r="A318" t="s">
        <v>362</v>
      </c>
      <c r="B318" t="s">
        <v>363</v>
      </c>
      <c r="C318" t="s">
        <v>364</v>
      </c>
      <c r="D318" t="s">
        <v>993</v>
      </c>
      <c r="E318">
        <v>114292.75</v>
      </c>
      <c r="F318">
        <v>0</v>
      </c>
      <c r="G318">
        <v>6857.66</v>
      </c>
      <c r="H318">
        <v>10320.540000000001</v>
      </c>
      <c r="I318">
        <v>2.2455580626458931E-5</v>
      </c>
      <c r="J318">
        <v>205.71</v>
      </c>
      <c r="K318">
        <v>132389.65</v>
      </c>
      <c r="L318">
        <v>2.8805532071807081E-4</v>
      </c>
      <c r="M318" t="s">
        <v>1065</v>
      </c>
    </row>
    <row r="319" spans="1:13" hidden="1" x14ac:dyDescent="0.25">
      <c r="A319" t="s">
        <v>893</v>
      </c>
      <c r="B319" t="s">
        <v>894</v>
      </c>
      <c r="C319" t="s">
        <v>895</v>
      </c>
      <c r="D319" t="s">
        <v>993</v>
      </c>
      <c r="E319">
        <v>230152.54</v>
      </c>
      <c r="F319">
        <v>0</v>
      </c>
      <c r="G319">
        <v>13809.06</v>
      </c>
      <c r="H319">
        <v>20782.73</v>
      </c>
      <c r="I319">
        <v>4.5219365377482842E-5</v>
      </c>
      <c r="J319">
        <v>414.28</v>
      </c>
      <c r="K319">
        <v>412195.31</v>
      </c>
      <c r="L319">
        <v>8.9686053419232251E-4</v>
      </c>
      <c r="M319" t="s">
        <v>1065</v>
      </c>
    </row>
    <row r="320" spans="1:13" hidden="1" x14ac:dyDescent="0.25">
      <c r="A320" t="s">
        <v>365</v>
      </c>
      <c r="B320" t="s">
        <v>366</v>
      </c>
      <c r="C320" t="s">
        <v>367</v>
      </c>
      <c r="D320" t="s">
        <v>993</v>
      </c>
      <c r="E320">
        <v>1598.52</v>
      </c>
      <c r="F320">
        <v>0</v>
      </c>
      <c r="G320">
        <v>95.9</v>
      </c>
      <c r="H320">
        <v>144.35</v>
      </c>
      <c r="I320">
        <v>3.1407882372717999E-7</v>
      </c>
      <c r="J320">
        <v>2.88</v>
      </c>
      <c r="K320">
        <v>124957.84</v>
      </c>
      <c r="L320">
        <v>2.7188508072524835E-4</v>
      </c>
      <c r="M320" t="s">
        <v>1065</v>
      </c>
    </row>
    <row r="321" spans="1:13" hidden="1" x14ac:dyDescent="0.25">
      <c r="A321" t="s">
        <v>896</v>
      </c>
      <c r="B321" t="s">
        <v>897</v>
      </c>
      <c r="C321" t="s">
        <v>898</v>
      </c>
      <c r="D321" t="s">
        <v>993</v>
      </c>
      <c r="E321">
        <v>462410.48</v>
      </c>
      <c r="F321">
        <v>0</v>
      </c>
      <c r="G321">
        <v>27744.6</v>
      </c>
      <c r="H321">
        <v>41755.5</v>
      </c>
      <c r="I321">
        <v>9.0852222543404295E-5</v>
      </c>
      <c r="J321">
        <v>832.43</v>
      </c>
      <c r="K321">
        <v>855464.31</v>
      </c>
      <c r="L321">
        <v>1.8613316537955435E-3</v>
      </c>
      <c r="M321" t="s">
        <v>1065</v>
      </c>
    </row>
    <row r="322" spans="1:13" hidden="1" x14ac:dyDescent="0.25">
      <c r="A322" t="s">
        <v>899</v>
      </c>
      <c r="B322" t="s">
        <v>900</v>
      </c>
      <c r="C322" t="s">
        <v>901</v>
      </c>
      <c r="D322" t="s">
        <v>993</v>
      </c>
      <c r="E322">
        <v>538255.29</v>
      </c>
      <c r="F322">
        <v>0</v>
      </c>
      <c r="G322">
        <v>32295.279999999999</v>
      </c>
      <c r="H322">
        <v>48609.09</v>
      </c>
      <c r="I322">
        <v>1.0576436307342432E-4</v>
      </c>
      <c r="J322">
        <v>968.88</v>
      </c>
      <c r="K322">
        <v>1280927.8999999999</v>
      </c>
      <c r="L322">
        <v>2.7870615040618729E-3</v>
      </c>
      <c r="M322" t="s">
        <v>1065</v>
      </c>
    </row>
    <row r="323" spans="1:13" hidden="1" x14ac:dyDescent="0.25">
      <c r="A323" t="s">
        <v>371</v>
      </c>
      <c r="B323" t="s">
        <v>372</v>
      </c>
      <c r="C323" t="s">
        <v>373</v>
      </c>
      <c r="D323" t="s">
        <v>993</v>
      </c>
      <c r="E323">
        <v>128428.47</v>
      </c>
      <c r="F323">
        <v>0</v>
      </c>
      <c r="G323">
        <v>7705.7</v>
      </c>
      <c r="H323">
        <v>11597.09</v>
      </c>
      <c r="I323">
        <v>2.5233116632201469E-5</v>
      </c>
      <c r="J323">
        <v>231.19</v>
      </c>
      <c r="K323">
        <v>346592.39</v>
      </c>
      <c r="L323">
        <v>7.5412074931758405E-4</v>
      </c>
      <c r="M323" t="s">
        <v>1065</v>
      </c>
    </row>
    <row r="324" spans="1:13" hidden="1" x14ac:dyDescent="0.25">
      <c r="A324" t="s">
        <v>377</v>
      </c>
      <c r="B324" t="s">
        <v>378</v>
      </c>
      <c r="C324" t="s">
        <v>379</v>
      </c>
      <c r="D324" t="s">
        <v>993</v>
      </c>
      <c r="E324">
        <v>24142.77</v>
      </c>
      <c r="F324">
        <v>0</v>
      </c>
      <c r="G324">
        <v>1448.58</v>
      </c>
      <c r="H324">
        <v>2180.06</v>
      </c>
      <c r="I324">
        <v>4.7434061687196601E-6</v>
      </c>
      <c r="J324">
        <v>43.45</v>
      </c>
      <c r="K324">
        <v>22835.68</v>
      </c>
      <c r="L324">
        <v>4.9686203764533212E-5</v>
      </c>
      <c r="M324" t="s">
        <v>1065</v>
      </c>
    </row>
    <row r="325" spans="1:13" hidden="1" x14ac:dyDescent="0.25">
      <c r="A325" t="s">
        <v>734</v>
      </c>
      <c r="B325" t="s">
        <v>735</v>
      </c>
      <c r="C325" t="s">
        <v>736</v>
      </c>
      <c r="D325" t="s">
        <v>993</v>
      </c>
      <c r="E325">
        <v>88224.84</v>
      </c>
      <c r="F325">
        <v>0</v>
      </c>
      <c r="G325">
        <v>5293.48</v>
      </c>
      <c r="H325">
        <v>7966.68</v>
      </c>
      <c r="I325">
        <v>1.7334017896854019E-5</v>
      </c>
      <c r="J325">
        <v>158.84</v>
      </c>
      <c r="K325">
        <v>63564.52</v>
      </c>
      <c r="L325">
        <v>1.38304604588729E-4</v>
      </c>
      <c r="M325" t="s">
        <v>1065</v>
      </c>
    </row>
    <row r="326" spans="1:13" hidden="1" x14ac:dyDescent="0.25">
      <c r="A326" t="s">
        <v>380</v>
      </c>
      <c r="B326" t="s">
        <v>381</v>
      </c>
      <c r="C326" t="s">
        <v>382</v>
      </c>
      <c r="D326" t="s">
        <v>993</v>
      </c>
      <c r="E326">
        <v>84861.08</v>
      </c>
      <c r="F326">
        <v>0</v>
      </c>
      <c r="G326">
        <v>5091.6899999999996</v>
      </c>
      <c r="H326">
        <v>7662.97</v>
      </c>
      <c r="I326">
        <v>1.6673201273686839E-5</v>
      </c>
      <c r="J326">
        <v>152.72999999999999</v>
      </c>
      <c r="K326">
        <v>45238.07</v>
      </c>
      <c r="L326">
        <v>9.8429648862403805E-5</v>
      </c>
      <c r="M326" t="s">
        <v>1065</v>
      </c>
    </row>
    <row r="327" spans="1:13" hidden="1" x14ac:dyDescent="0.25">
      <c r="A327" t="s">
        <v>383</v>
      </c>
      <c r="B327" t="s">
        <v>384</v>
      </c>
      <c r="C327" t="s">
        <v>385</v>
      </c>
      <c r="D327" t="s">
        <v>993</v>
      </c>
      <c r="E327">
        <v>20817.150000000001</v>
      </c>
      <c r="F327">
        <v>0</v>
      </c>
      <c r="G327">
        <v>1249.05</v>
      </c>
      <c r="H327">
        <v>1879.82</v>
      </c>
      <c r="I327">
        <v>4.0901396218831501E-6</v>
      </c>
      <c r="J327">
        <v>37.47</v>
      </c>
      <c r="K327">
        <v>19100.16</v>
      </c>
      <c r="L327">
        <v>4.1558405166615872E-5</v>
      </c>
      <c r="M327" t="s">
        <v>1065</v>
      </c>
    </row>
    <row r="328" spans="1:13" hidden="1" x14ac:dyDescent="0.25">
      <c r="A328" t="s">
        <v>386</v>
      </c>
      <c r="B328" t="s">
        <v>387</v>
      </c>
      <c r="C328" t="s">
        <v>388</v>
      </c>
      <c r="D328" t="s">
        <v>993</v>
      </c>
      <c r="E328">
        <v>55699.14</v>
      </c>
      <c r="F328">
        <v>0</v>
      </c>
      <c r="G328">
        <v>3341.93</v>
      </c>
      <c r="H328">
        <v>5029.6400000000003</v>
      </c>
      <c r="I328">
        <v>1.0943563664504261E-5</v>
      </c>
      <c r="J328">
        <v>100.25</v>
      </c>
      <c r="K328">
        <v>74444.86</v>
      </c>
      <c r="L328">
        <v>1.6197820617481717E-4</v>
      </c>
      <c r="M328" t="s">
        <v>1065</v>
      </c>
    </row>
    <row r="329" spans="1:13" hidden="1" x14ac:dyDescent="0.25">
      <c r="A329" t="s">
        <v>902</v>
      </c>
      <c r="B329" t="s">
        <v>903</v>
      </c>
      <c r="C329" t="s">
        <v>904</v>
      </c>
      <c r="D329" t="s">
        <v>993</v>
      </c>
      <c r="E329">
        <v>449325.45</v>
      </c>
      <c r="F329">
        <v>0</v>
      </c>
      <c r="G329">
        <v>26959.63</v>
      </c>
      <c r="H329">
        <v>40574.36</v>
      </c>
      <c r="I329">
        <v>8.8282280999537826E-5</v>
      </c>
      <c r="J329">
        <v>808.78</v>
      </c>
      <c r="K329">
        <v>576994.34</v>
      </c>
      <c r="L329">
        <v>1.2554326539968314E-3</v>
      </c>
      <c r="M329" t="s">
        <v>1065</v>
      </c>
    </row>
    <row r="330" spans="1:13" hidden="1" x14ac:dyDescent="0.25">
      <c r="A330" t="s">
        <v>389</v>
      </c>
      <c r="B330" t="s">
        <v>390</v>
      </c>
      <c r="C330" t="s">
        <v>391</v>
      </c>
      <c r="D330" t="s">
        <v>993</v>
      </c>
      <c r="E330">
        <v>87395.11</v>
      </c>
      <c r="F330">
        <v>0</v>
      </c>
      <c r="G330">
        <v>5243.71</v>
      </c>
      <c r="H330">
        <v>7891.7</v>
      </c>
      <c r="I330">
        <v>1.717087532530525E-5</v>
      </c>
      <c r="J330">
        <v>157.32</v>
      </c>
      <c r="K330">
        <v>114202.91</v>
      </c>
      <c r="L330">
        <v>2.4848434803617186E-4</v>
      </c>
      <c r="M330" t="s">
        <v>1065</v>
      </c>
    </row>
    <row r="331" spans="1:13" hidden="1" x14ac:dyDescent="0.25">
      <c r="A331" t="s">
        <v>392</v>
      </c>
      <c r="B331" t="s">
        <v>393</v>
      </c>
      <c r="C331" t="s">
        <v>394</v>
      </c>
      <c r="D331" t="s">
        <v>993</v>
      </c>
      <c r="E331">
        <v>6848.68</v>
      </c>
      <c r="F331">
        <v>0</v>
      </c>
      <c r="G331">
        <v>410.92</v>
      </c>
      <c r="H331">
        <v>618.41999999999996</v>
      </c>
      <c r="I331">
        <v>1.34556720588406E-6</v>
      </c>
      <c r="J331">
        <v>12.35</v>
      </c>
      <c r="K331">
        <v>7199.79</v>
      </c>
      <c r="L331">
        <v>1.5665407511484159E-5</v>
      </c>
      <c r="M331" t="s">
        <v>1065</v>
      </c>
    </row>
    <row r="332" spans="1:13" hidden="1" x14ac:dyDescent="0.25">
      <c r="A332" t="s">
        <v>395</v>
      </c>
      <c r="B332" t="s">
        <v>396</v>
      </c>
      <c r="C332" t="s">
        <v>397</v>
      </c>
      <c r="D332" t="s">
        <v>993</v>
      </c>
      <c r="E332">
        <v>3240.39</v>
      </c>
      <c r="F332">
        <v>0</v>
      </c>
      <c r="G332">
        <v>194.42</v>
      </c>
      <c r="H332">
        <v>292.60000000000002</v>
      </c>
      <c r="I332">
        <v>6.3664332402197998E-7</v>
      </c>
      <c r="J332">
        <v>5.84</v>
      </c>
      <c r="K332">
        <v>50268.04</v>
      </c>
      <c r="L332">
        <v>1.0937393054569456E-4</v>
      </c>
      <c r="M332" t="s">
        <v>1065</v>
      </c>
    </row>
    <row r="333" spans="1:13" hidden="1" x14ac:dyDescent="0.25">
      <c r="A333" t="s">
        <v>401</v>
      </c>
      <c r="B333" t="s">
        <v>402</v>
      </c>
      <c r="C333" t="s">
        <v>403</v>
      </c>
      <c r="D333" t="s">
        <v>993</v>
      </c>
      <c r="E333">
        <v>23248.92</v>
      </c>
      <c r="F333">
        <v>0</v>
      </c>
      <c r="G333">
        <v>1395.01</v>
      </c>
      <c r="H333">
        <v>2099.44</v>
      </c>
      <c r="I333">
        <v>4.56799200336541E-6</v>
      </c>
      <c r="J333">
        <v>41.86</v>
      </c>
      <c r="K333">
        <v>21769.24</v>
      </c>
      <c r="L333">
        <v>4.7365828144334959E-5</v>
      </c>
      <c r="M333" t="s">
        <v>1065</v>
      </c>
    </row>
    <row r="334" spans="1:13" hidden="1" x14ac:dyDescent="0.25">
      <c r="A334" t="s">
        <v>404</v>
      </c>
      <c r="B334" t="s">
        <v>405</v>
      </c>
      <c r="C334" t="s">
        <v>406</v>
      </c>
      <c r="D334" t="s">
        <v>993</v>
      </c>
      <c r="E334">
        <v>32467.759999999998</v>
      </c>
      <c r="F334">
        <v>0</v>
      </c>
      <c r="G334">
        <v>1948.06</v>
      </c>
      <c r="H334">
        <v>2931.83</v>
      </c>
      <c r="I334">
        <v>6.3791182387812099E-6</v>
      </c>
      <c r="J334">
        <v>58.45</v>
      </c>
      <c r="K334">
        <v>34511.47</v>
      </c>
      <c r="L334">
        <v>7.5090556998240257E-5</v>
      </c>
      <c r="M334" t="s">
        <v>1065</v>
      </c>
    </row>
    <row r="335" spans="1:13" hidden="1" x14ac:dyDescent="0.25">
      <c r="A335" t="s">
        <v>404</v>
      </c>
      <c r="B335" t="s">
        <v>407</v>
      </c>
      <c r="C335" t="s">
        <v>408</v>
      </c>
      <c r="D335" t="s">
        <v>993</v>
      </c>
      <c r="E335">
        <v>32467.759999999998</v>
      </c>
      <c r="F335">
        <v>0</v>
      </c>
      <c r="G335">
        <v>1948.06</v>
      </c>
      <c r="H335">
        <v>2931.83</v>
      </c>
      <c r="I335">
        <v>6.3791182387812099E-6</v>
      </c>
      <c r="J335">
        <v>58.45</v>
      </c>
      <c r="K335">
        <v>34511.47</v>
      </c>
      <c r="L335">
        <v>7.5090556998240257E-5</v>
      </c>
      <c r="M335" t="s">
        <v>1065</v>
      </c>
    </row>
    <row r="336" spans="1:13" hidden="1" x14ac:dyDescent="0.25">
      <c r="A336" t="s">
        <v>409</v>
      </c>
      <c r="B336" t="s">
        <v>410</v>
      </c>
      <c r="C336" t="s">
        <v>411</v>
      </c>
      <c r="D336" t="s">
        <v>993</v>
      </c>
      <c r="E336">
        <v>33228.39</v>
      </c>
      <c r="F336">
        <v>0</v>
      </c>
      <c r="G336">
        <v>1993.72</v>
      </c>
      <c r="H336">
        <v>3000.57</v>
      </c>
      <c r="I336">
        <v>6.5286837278217801E-6</v>
      </c>
      <c r="J336">
        <v>59.82</v>
      </c>
      <c r="K336">
        <v>135070</v>
      </c>
      <c r="L336">
        <v>2.9388726512525584E-4</v>
      </c>
      <c r="M336" t="s">
        <v>1065</v>
      </c>
    </row>
    <row r="337" spans="1:13" hidden="1" x14ac:dyDescent="0.25">
      <c r="A337" t="s">
        <v>412</v>
      </c>
      <c r="B337" t="s">
        <v>413</v>
      </c>
      <c r="C337" t="s">
        <v>414</v>
      </c>
      <c r="D337" t="s">
        <v>993</v>
      </c>
      <c r="E337">
        <v>146569.54999999999</v>
      </c>
      <c r="F337">
        <v>0</v>
      </c>
      <c r="G337">
        <v>8794.18</v>
      </c>
      <c r="H337">
        <v>13235.2</v>
      </c>
      <c r="I337">
        <v>2.8797340130197569E-5</v>
      </c>
      <c r="J337">
        <v>263.83999999999997</v>
      </c>
      <c r="K337">
        <v>231294.73</v>
      </c>
      <c r="L337">
        <v>5.0325442835259099E-4</v>
      </c>
      <c r="M337" t="s">
        <v>1065</v>
      </c>
    </row>
    <row r="338" spans="1:13" hidden="1" x14ac:dyDescent="0.25">
      <c r="A338" t="s">
        <v>421</v>
      </c>
      <c r="B338" t="s">
        <v>422</v>
      </c>
      <c r="C338" t="s">
        <v>423</v>
      </c>
      <c r="D338" t="s">
        <v>993</v>
      </c>
      <c r="E338">
        <v>386387.65</v>
      </c>
      <c r="F338">
        <v>0</v>
      </c>
      <c r="G338">
        <v>23183.24</v>
      </c>
      <c r="H338">
        <v>35114.980000000003</v>
      </c>
      <c r="I338">
        <v>7.6403682809861963E-5</v>
      </c>
      <c r="J338">
        <v>697.74</v>
      </c>
      <c r="K338">
        <v>916758.6</v>
      </c>
      <c r="L338">
        <v>1.9946966590216803E-3</v>
      </c>
      <c r="M338" t="s">
        <v>1065</v>
      </c>
    </row>
    <row r="339" spans="1:13" hidden="1" x14ac:dyDescent="0.25">
      <c r="A339" t="s">
        <v>433</v>
      </c>
      <c r="B339" t="s">
        <v>434</v>
      </c>
      <c r="C339" t="s">
        <v>435</v>
      </c>
      <c r="D339" t="s">
        <v>993</v>
      </c>
      <c r="E339">
        <v>415195.43</v>
      </c>
      <c r="F339">
        <v>0</v>
      </c>
      <c r="G339">
        <v>24911.8</v>
      </c>
      <c r="H339">
        <v>37492.14</v>
      </c>
      <c r="I339">
        <v>8.1575942017422134E-5</v>
      </c>
      <c r="J339">
        <v>747.37</v>
      </c>
      <c r="K339">
        <v>462814.04</v>
      </c>
      <c r="L339">
        <v>1.0069975011266065E-3</v>
      </c>
      <c r="M339" t="s">
        <v>1065</v>
      </c>
    </row>
    <row r="340" spans="1:13" hidden="1" x14ac:dyDescent="0.25">
      <c r="A340" t="s">
        <v>436</v>
      </c>
      <c r="B340" t="s">
        <v>437</v>
      </c>
      <c r="C340" t="s">
        <v>438</v>
      </c>
      <c r="D340" t="s">
        <v>993</v>
      </c>
      <c r="E340">
        <v>21999.69</v>
      </c>
      <c r="F340">
        <v>0</v>
      </c>
      <c r="G340">
        <v>1319.96</v>
      </c>
      <c r="H340">
        <v>1986.57</v>
      </c>
      <c r="I340">
        <v>4.3224078202404603E-6</v>
      </c>
      <c r="J340">
        <v>39.590000000000003</v>
      </c>
      <c r="K340">
        <v>47551.39</v>
      </c>
      <c r="L340">
        <v>1.0346300407199554E-4</v>
      </c>
      <c r="M340" t="s">
        <v>1065</v>
      </c>
    </row>
    <row r="341" spans="1:13" hidden="1" x14ac:dyDescent="0.25">
      <c r="A341" t="s">
        <v>908</v>
      </c>
      <c r="B341" t="s">
        <v>909</v>
      </c>
      <c r="C341" t="s">
        <v>910</v>
      </c>
      <c r="D341" t="s">
        <v>993</v>
      </c>
      <c r="E341">
        <v>177541.32</v>
      </c>
      <c r="F341">
        <v>0</v>
      </c>
      <c r="G341">
        <v>10652.51</v>
      </c>
      <c r="H341">
        <v>16031.98</v>
      </c>
      <c r="I341">
        <v>3.4882614620143621E-5</v>
      </c>
      <c r="J341">
        <v>319.58999999999997</v>
      </c>
      <c r="K341">
        <v>229564.97</v>
      </c>
      <c r="L341">
        <v>4.9949079145525572E-4</v>
      </c>
      <c r="M341" t="s">
        <v>1065</v>
      </c>
    </row>
    <row r="342" spans="1:13" hidden="1" x14ac:dyDescent="0.25">
      <c r="A342" t="s">
        <v>442</v>
      </c>
      <c r="B342" t="s">
        <v>443</v>
      </c>
      <c r="C342" t="s">
        <v>444</v>
      </c>
      <c r="D342" t="s">
        <v>993</v>
      </c>
      <c r="E342">
        <v>112543.58</v>
      </c>
      <c r="F342">
        <v>0</v>
      </c>
      <c r="G342">
        <v>6752.65</v>
      </c>
      <c r="H342">
        <v>10162.65</v>
      </c>
      <c r="I342">
        <v>2.2112041274340571E-5</v>
      </c>
      <c r="J342">
        <v>202.6</v>
      </c>
      <c r="K342">
        <v>72736.08</v>
      </c>
      <c r="L342">
        <v>1.5826021786578676E-4</v>
      </c>
      <c r="M342" t="s">
        <v>1065</v>
      </c>
    </row>
    <row r="343" spans="1:13" hidden="1" x14ac:dyDescent="0.25">
      <c r="A343" t="s">
        <v>445</v>
      </c>
      <c r="B343" t="s">
        <v>446</v>
      </c>
      <c r="C343" t="s">
        <v>447</v>
      </c>
      <c r="D343" t="s">
        <v>993</v>
      </c>
      <c r="E343">
        <v>22340.98</v>
      </c>
      <c r="F343">
        <v>0</v>
      </c>
      <c r="G343">
        <v>1340.52</v>
      </c>
      <c r="H343">
        <v>2017.4</v>
      </c>
      <c r="I343">
        <v>4.38948818141475E-6</v>
      </c>
      <c r="J343">
        <v>40.200000000000003</v>
      </c>
      <c r="K343">
        <v>20384.740000000002</v>
      </c>
      <c r="L343">
        <v>4.4353412962829691E-5</v>
      </c>
      <c r="M343" t="s">
        <v>1065</v>
      </c>
    </row>
    <row r="344" spans="1:13" hidden="1" x14ac:dyDescent="0.25">
      <c r="A344" t="s">
        <v>911</v>
      </c>
      <c r="B344" t="s">
        <v>912</v>
      </c>
      <c r="C344" t="s">
        <v>913</v>
      </c>
      <c r="D344" t="s">
        <v>993</v>
      </c>
      <c r="E344">
        <v>122406.5</v>
      </c>
      <c r="F344">
        <v>0</v>
      </c>
      <c r="G344">
        <v>7344.39</v>
      </c>
      <c r="H344">
        <v>11053.37</v>
      </c>
      <c r="I344">
        <v>2.4050082769804901E-5</v>
      </c>
      <c r="J344">
        <v>220.27</v>
      </c>
      <c r="K344">
        <v>175836.39</v>
      </c>
      <c r="L344">
        <v>3.8258736778409624E-4</v>
      </c>
      <c r="M344" t="s">
        <v>1065</v>
      </c>
    </row>
    <row r="345" spans="1:13" hidden="1" x14ac:dyDescent="0.25">
      <c r="A345" t="s">
        <v>448</v>
      </c>
      <c r="B345" t="s">
        <v>449</v>
      </c>
      <c r="C345" t="s">
        <v>450</v>
      </c>
      <c r="D345" t="s">
        <v>993</v>
      </c>
      <c r="E345">
        <v>186485.5</v>
      </c>
      <c r="F345">
        <v>0</v>
      </c>
      <c r="G345">
        <v>11189.11</v>
      </c>
      <c r="H345">
        <v>16839.62</v>
      </c>
      <c r="I345">
        <v>3.6639889446572593E-5</v>
      </c>
      <c r="J345">
        <v>335.66</v>
      </c>
      <c r="K345">
        <v>132180.07</v>
      </c>
      <c r="L345">
        <v>2.8759931351421392E-4</v>
      </c>
      <c r="M345" t="s">
        <v>1065</v>
      </c>
    </row>
    <row r="346" spans="1:13" hidden="1" x14ac:dyDescent="0.25">
      <c r="A346" t="s">
        <v>914</v>
      </c>
      <c r="B346" t="s">
        <v>915</v>
      </c>
      <c r="C346" t="s">
        <v>916</v>
      </c>
      <c r="D346" t="s">
        <v>993</v>
      </c>
      <c r="E346">
        <v>369234.9</v>
      </c>
      <c r="F346">
        <v>0</v>
      </c>
      <c r="G346">
        <v>22154.12</v>
      </c>
      <c r="H346">
        <v>33342.019999999997</v>
      </c>
      <c r="I346">
        <v>7.25460507259316E-5</v>
      </c>
      <c r="J346">
        <v>664.3</v>
      </c>
      <c r="K346">
        <v>1304523.76</v>
      </c>
      <c r="L346">
        <v>2.8384017184964511E-3</v>
      </c>
      <c r="M346" t="s">
        <v>1065</v>
      </c>
    </row>
    <row r="347" spans="1:13" hidden="1" x14ac:dyDescent="0.25">
      <c r="A347" t="s">
        <v>454</v>
      </c>
      <c r="B347" t="s">
        <v>455</v>
      </c>
      <c r="C347" t="s">
        <v>456</v>
      </c>
      <c r="D347" t="s">
        <v>993</v>
      </c>
      <c r="E347">
        <v>59250.27</v>
      </c>
      <c r="F347">
        <v>0</v>
      </c>
      <c r="G347">
        <v>3555</v>
      </c>
      <c r="H347">
        <v>5350.3</v>
      </c>
      <c r="I347">
        <v>1.164126034352303E-5</v>
      </c>
      <c r="J347">
        <v>106.65</v>
      </c>
      <c r="K347">
        <v>27050.35</v>
      </c>
      <c r="L347">
        <v>5.8856543882290388E-5</v>
      </c>
      <c r="M347" t="s">
        <v>1065</v>
      </c>
    </row>
    <row r="348" spans="1:13" hidden="1" x14ac:dyDescent="0.25">
      <c r="A348" t="s">
        <v>457</v>
      </c>
      <c r="B348" t="s">
        <v>458</v>
      </c>
      <c r="C348" t="s">
        <v>459</v>
      </c>
      <c r="D348" t="s">
        <v>993</v>
      </c>
      <c r="E348">
        <v>76791.259999999995</v>
      </c>
      <c r="F348">
        <v>0</v>
      </c>
      <c r="G348">
        <v>4607.49</v>
      </c>
      <c r="H348">
        <v>6934.4</v>
      </c>
      <c r="I348">
        <v>1.508796810013011E-5</v>
      </c>
      <c r="J348">
        <v>138.18</v>
      </c>
      <c r="K348">
        <v>103198.37</v>
      </c>
      <c r="L348">
        <v>2.2454051028862257E-4</v>
      </c>
      <c r="M348" t="s">
        <v>1065</v>
      </c>
    </row>
    <row r="349" spans="1:13" hidden="1" x14ac:dyDescent="0.25">
      <c r="A349" t="s">
        <v>460</v>
      </c>
      <c r="B349" t="s">
        <v>461</v>
      </c>
      <c r="C349" t="s">
        <v>462</v>
      </c>
      <c r="D349" t="s">
        <v>993</v>
      </c>
      <c r="E349">
        <v>53161.75</v>
      </c>
      <c r="F349">
        <v>0</v>
      </c>
      <c r="G349">
        <v>3189.68</v>
      </c>
      <c r="H349">
        <v>4800.4799999999996</v>
      </c>
      <c r="I349">
        <v>1.04449540126489E-5</v>
      </c>
      <c r="J349">
        <v>95.73</v>
      </c>
      <c r="K349">
        <v>23336.83</v>
      </c>
      <c r="L349">
        <v>5.0776613203472452E-5</v>
      </c>
      <c r="M349" t="s">
        <v>1065</v>
      </c>
    </row>
    <row r="350" spans="1:13" hidden="1" x14ac:dyDescent="0.25">
      <c r="A350" t="s">
        <v>463</v>
      </c>
      <c r="B350" t="s">
        <v>464</v>
      </c>
      <c r="C350" t="s">
        <v>465</v>
      </c>
      <c r="D350" t="s">
        <v>993</v>
      </c>
      <c r="E350">
        <v>47507.26</v>
      </c>
      <c r="F350">
        <v>0</v>
      </c>
      <c r="G350">
        <v>2850.47</v>
      </c>
      <c r="H350">
        <v>4289.9399999999996</v>
      </c>
      <c r="I350">
        <v>9.3341136755122498E-6</v>
      </c>
      <c r="J350">
        <v>85.52</v>
      </c>
      <c r="K350">
        <v>188099.33</v>
      </c>
      <c r="L350">
        <v>4.0926925050413114E-4</v>
      </c>
      <c r="M350" t="s">
        <v>1065</v>
      </c>
    </row>
    <row r="351" spans="1:13" hidden="1" x14ac:dyDescent="0.25">
      <c r="A351" t="s">
        <v>466</v>
      </c>
      <c r="B351" t="s">
        <v>467</v>
      </c>
      <c r="C351" t="s">
        <v>468</v>
      </c>
      <c r="D351" t="s">
        <v>993</v>
      </c>
      <c r="E351">
        <v>19111.02</v>
      </c>
      <c r="F351">
        <v>0</v>
      </c>
      <c r="G351">
        <v>1146.69</v>
      </c>
      <c r="H351">
        <v>1725.72</v>
      </c>
      <c r="I351">
        <v>3.7548466067369198E-6</v>
      </c>
      <c r="J351">
        <v>34.409999999999997</v>
      </c>
      <c r="K351">
        <v>50349.83</v>
      </c>
      <c r="L351">
        <v>1.0955189041401908E-4</v>
      </c>
      <c r="M351" t="s">
        <v>1065</v>
      </c>
    </row>
    <row r="352" spans="1:13" hidden="1" x14ac:dyDescent="0.25">
      <c r="A352" t="s">
        <v>469</v>
      </c>
      <c r="B352" t="s">
        <v>470</v>
      </c>
      <c r="C352" t="s">
        <v>471</v>
      </c>
      <c r="D352" t="s">
        <v>993</v>
      </c>
      <c r="E352">
        <v>5100.68</v>
      </c>
      <c r="F352">
        <v>0</v>
      </c>
      <c r="G352">
        <v>306.04000000000002</v>
      </c>
      <c r="H352">
        <v>460.59</v>
      </c>
      <c r="I352">
        <v>1.0021584026359699E-6</v>
      </c>
      <c r="J352">
        <v>9.17</v>
      </c>
      <c r="K352">
        <v>48485.41</v>
      </c>
      <c r="L352">
        <v>1.0549525833550553E-4</v>
      </c>
      <c r="M352" t="s">
        <v>1065</v>
      </c>
    </row>
    <row r="353" spans="1:13" hidden="1" x14ac:dyDescent="0.25">
      <c r="A353" t="s">
        <v>917</v>
      </c>
      <c r="B353" t="s">
        <v>918</v>
      </c>
      <c r="C353" t="s">
        <v>919</v>
      </c>
      <c r="D353" t="s">
        <v>993</v>
      </c>
      <c r="E353">
        <v>13311.05</v>
      </c>
      <c r="F353">
        <v>0</v>
      </c>
      <c r="G353">
        <v>798.67</v>
      </c>
      <c r="H353">
        <v>1202</v>
      </c>
      <c r="I353">
        <v>2.6153290344307199E-6</v>
      </c>
      <c r="J353">
        <v>23.95</v>
      </c>
      <c r="K353">
        <v>38896.25</v>
      </c>
      <c r="L353">
        <v>8.4631024921361006E-5</v>
      </c>
      <c r="M353" t="s">
        <v>1065</v>
      </c>
    </row>
    <row r="354" spans="1:13" hidden="1" x14ac:dyDescent="0.25">
      <c r="A354" t="s">
        <v>920</v>
      </c>
      <c r="B354" t="s">
        <v>921</v>
      </c>
      <c r="C354" t="s">
        <v>922</v>
      </c>
      <c r="D354" t="s">
        <v>993</v>
      </c>
      <c r="E354">
        <v>583238.72</v>
      </c>
      <c r="F354">
        <v>0</v>
      </c>
      <c r="G354">
        <v>34994.6</v>
      </c>
      <c r="H354">
        <v>52666.55</v>
      </c>
      <c r="I354">
        <v>1.1459264339292621E-4</v>
      </c>
      <c r="J354">
        <v>1049.76</v>
      </c>
      <c r="K354">
        <v>1114718.98</v>
      </c>
      <c r="L354">
        <v>2.4254217251455895E-3</v>
      </c>
      <c r="M354" t="s">
        <v>1065</v>
      </c>
    </row>
    <row r="355" spans="1:13" hidden="1" x14ac:dyDescent="0.25">
      <c r="A355" t="s">
        <v>923</v>
      </c>
      <c r="B355" t="s">
        <v>924</v>
      </c>
      <c r="C355" t="s">
        <v>925</v>
      </c>
      <c r="D355" t="s">
        <v>993</v>
      </c>
      <c r="E355">
        <v>528297.69999999995</v>
      </c>
      <c r="F355">
        <v>0</v>
      </c>
      <c r="G355">
        <v>31697.93</v>
      </c>
      <c r="H355">
        <v>47705.24</v>
      </c>
      <c r="I355">
        <v>1.0379775313351564E-4</v>
      </c>
      <c r="J355">
        <v>951.03</v>
      </c>
      <c r="K355">
        <v>641537.4</v>
      </c>
      <c r="L355">
        <v>1.3958663801108113E-3</v>
      </c>
      <c r="M355" t="s">
        <v>1065</v>
      </c>
    </row>
    <row r="356" spans="1:13" hidden="1" x14ac:dyDescent="0.25">
      <c r="A356" t="s">
        <v>475</v>
      </c>
      <c r="B356" t="s">
        <v>476</v>
      </c>
      <c r="C356" t="s">
        <v>477</v>
      </c>
      <c r="D356" t="s">
        <v>993</v>
      </c>
      <c r="E356">
        <v>3250.6</v>
      </c>
      <c r="F356">
        <v>0</v>
      </c>
      <c r="G356">
        <v>195.03</v>
      </c>
      <c r="H356">
        <v>293.52</v>
      </c>
      <c r="I356">
        <v>6.3864507336613998E-7</v>
      </c>
      <c r="J356">
        <v>5.86</v>
      </c>
      <c r="K356">
        <v>53988.36</v>
      </c>
      <c r="L356">
        <v>1.1746865676314324E-4</v>
      </c>
      <c r="M356" t="s">
        <v>1065</v>
      </c>
    </row>
    <row r="357" spans="1:13" hidden="1" x14ac:dyDescent="0.25">
      <c r="A357" t="s">
        <v>481</v>
      </c>
      <c r="B357" t="s">
        <v>482</v>
      </c>
      <c r="C357" t="s">
        <v>483</v>
      </c>
      <c r="D357" t="s">
        <v>993</v>
      </c>
      <c r="E357">
        <v>31335.03</v>
      </c>
      <c r="F357">
        <v>0</v>
      </c>
      <c r="G357">
        <v>1880.12</v>
      </c>
      <c r="H357">
        <v>2829.54</v>
      </c>
      <c r="I357">
        <v>6.1565541731140599E-6</v>
      </c>
      <c r="J357">
        <v>56.41</v>
      </c>
      <c r="K357">
        <v>79912.160000000003</v>
      </c>
      <c r="L357">
        <v>1.7387403681536881E-4</v>
      </c>
      <c r="M357" t="s">
        <v>1065</v>
      </c>
    </row>
    <row r="358" spans="1:13" hidden="1" x14ac:dyDescent="0.25">
      <c r="A358" t="s">
        <v>484</v>
      </c>
      <c r="B358" t="s">
        <v>485</v>
      </c>
      <c r="C358" t="s">
        <v>486</v>
      </c>
      <c r="D358" t="s">
        <v>993</v>
      </c>
      <c r="E358">
        <v>58300.21</v>
      </c>
      <c r="F358">
        <v>0</v>
      </c>
      <c r="G358">
        <v>3498.02</v>
      </c>
      <c r="H358">
        <v>5264.49</v>
      </c>
      <c r="I358">
        <v>1.145455370089033E-5</v>
      </c>
      <c r="J358">
        <v>104.96</v>
      </c>
      <c r="K358">
        <v>166780.39000000001</v>
      </c>
      <c r="L358">
        <v>3.6288319163118064E-4</v>
      </c>
      <c r="M358" t="s">
        <v>1065</v>
      </c>
    </row>
    <row r="359" spans="1:13" hidden="1" x14ac:dyDescent="0.25">
      <c r="A359" t="s">
        <v>487</v>
      </c>
      <c r="B359" t="s">
        <v>488</v>
      </c>
      <c r="C359" t="s">
        <v>489</v>
      </c>
      <c r="D359" t="s">
        <v>993</v>
      </c>
      <c r="E359">
        <v>52749.34</v>
      </c>
      <c r="F359">
        <v>0</v>
      </c>
      <c r="G359">
        <v>3164.94</v>
      </c>
      <c r="H359">
        <v>4763.28</v>
      </c>
      <c r="I359">
        <v>1.0364013713080829E-5</v>
      </c>
      <c r="J359">
        <v>94.95</v>
      </c>
      <c r="K359">
        <v>109122.46</v>
      </c>
      <c r="L359">
        <v>2.37430231236693E-4</v>
      </c>
      <c r="M359" t="s">
        <v>1065</v>
      </c>
    </row>
    <row r="360" spans="1:13" hidden="1" x14ac:dyDescent="0.25">
      <c r="A360" t="s">
        <v>740</v>
      </c>
      <c r="B360" t="s">
        <v>741</v>
      </c>
      <c r="C360" t="s">
        <v>742</v>
      </c>
      <c r="D360" t="s">
        <v>993</v>
      </c>
      <c r="E360">
        <v>58795.76</v>
      </c>
      <c r="F360">
        <v>0</v>
      </c>
      <c r="G360">
        <v>3527.72</v>
      </c>
      <c r="H360">
        <v>5309.16</v>
      </c>
      <c r="I360">
        <v>1.155174733480716E-5</v>
      </c>
      <c r="J360">
        <v>105.87</v>
      </c>
      <c r="K360">
        <v>17790.580000000002</v>
      </c>
      <c r="L360">
        <v>3.8709002007789102E-5</v>
      </c>
      <c r="M360" t="s">
        <v>1065</v>
      </c>
    </row>
    <row r="361" spans="1:13" hidden="1" x14ac:dyDescent="0.25">
      <c r="A361" t="s">
        <v>493</v>
      </c>
      <c r="B361" t="s">
        <v>494</v>
      </c>
      <c r="C361" t="s">
        <v>495</v>
      </c>
      <c r="D361" t="s">
        <v>993</v>
      </c>
      <c r="E361">
        <v>94087.02</v>
      </c>
      <c r="F361">
        <v>0</v>
      </c>
      <c r="G361">
        <v>5645.23</v>
      </c>
      <c r="H361">
        <v>8496.09</v>
      </c>
      <c r="I361">
        <v>1.8485915853690931E-5</v>
      </c>
      <c r="J361">
        <v>169.36</v>
      </c>
      <c r="K361">
        <v>91729.2</v>
      </c>
      <c r="L361">
        <v>1.9958572384783904E-4</v>
      </c>
      <c r="M361" t="s">
        <v>1065</v>
      </c>
    </row>
    <row r="362" spans="1:13" hidden="1" x14ac:dyDescent="0.25">
      <c r="A362" t="s">
        <v>496</v>
      </c>
      <c r="B362" t="s">
        <v>497</v>
      </c>
      <c r="C362" t="s">
        <v>498</v>
      </c>
      <c r="D362" t="s">
        <v>993</v>
      </c>
      <c r="E362">
        <v>106515.82</v>
      </c>
      <c r="F362">
        <v>0</v>
      </c>
      <c r="G362">
        <v>6391</v>
      </c>
      <c r="H362">
        <v>9577.7800000000007</v>
      </c>
      <c r="I362">
        <v>2.083947264508308E-5</v>
      </c>
      <c r="J362">
        <v>192.33</v>
      </c>
      <c r="K362">
        <v>51066.28</v>
      </c>
      <c r="L362">
        <v>1.1111075271578107E-4</v>
      </c>
      <c r="M362" t="s">
        <v>1065</v>
      </c>
    </row>
    <row r="363" spans="1:13" hidden="1" x14ac:dyDescent="0.25">
      <c r="A363" t="s">
        <v>499</v>
      </c>
      <c r="B363" t="s">
        <v>500</v>
      </c>
      <c r="C363" t="s">
        <v>501</v>
      </c>
      <c r="D363" t="s">
        <v>993</v>
      </c>
      <c r="E363">
        <v>21122.2</v>
      </c>
      <c r="F363">
        <v>0</v>
      </c>
      <c r="G363">
        <v>1267.33</v>
      </c>
      <c r="H363">
        <v>1907.3</v>
      </c>
      <c r="I363">
        <v>4.1499310044673099E-6</v>
      </c>
      <c r="J363">
        <v>38.04</v>
      </c>
      <c r="K363">
        <v>3063.48</v>
      </c>
      <c r="L363">
        <v>6.6655642183010099E-6</v>
      </c>
      <c r="M363" t="s">
        <v>1065</v>
      </c>
    </row>
    <row r="364" spans="1:13" hidden="1" x14ac:dyDescent="0.25">
      <c r="A364" t="s">
        <v>926</v>
      </c>
      <c r="B364" t="s">
        <v>927</v>
      </c>
      <c r="C364" t="s">
        <v>928</v>
      </c>
      <c r="D364" t="s">
        <v>993</v>
      </c>
      <c r="E364">
        <v>4328285.93</v>
      </c>
      <c r="F364">
        <v>0</v>
      </c>
      <c r="G364">
        <v>259698.18</v>
      </c>
      <c r="H364">
        <v>390828.85</v>
      </c>
      <c r="I364">
        <v>8.5037108061411743E-4</v>
      </c>
      <c r="J364">
        <v>7790.24</v>
      </c>
      <c r="K364">
        <v>4220930.59</v>
      </c>
      <c r="L364">
        <v>9.1839620002860181E-3</v>
      </c>
      <c r="M364" t="s">
        <v>1065</v>
      </c>
    </row>
    <row r="365" spans="1:13" hidden="1" x14ac:dyDescent="0.25">
      <c r="A365" t="s">
        <v>929</v>
      </c>
      <c r="B365" t="s">
        <v>930</v>
      </c>
      <c r="C365" t="s">
        <v>931</v>
      </c>
      <c r="D365" t="s">
        <v>993</v>
      </c>
      <c r="E365">
        <v>191128.91</v>
      </c>
      <c r="F365">
        <v>0</v>
      </c>
      <c r="G365">
        <v>11467.76</v>
      </c>
      <c r="H365">
        <v>17259.009999999998</v>
      </c>
      <c r="I365">
        <v>3.755240429162242E-5</v>
      </c>
      <c r="J365">
        <v>344.07</v>
      </c>
      <c r="K365">
        <v>305772.59999999998</v>
      </c>
      <c r="L365">
        <v>6.6530445816420224E-4</v>
      </c>
      <c r="M365" t="s">
        <v>1065</v>
      </c>
    </row>
    <row r="366" spans="1:13" hidden="1" x14ac:dyDescent="0.25">
      <c r="A366" t="s">
        <v>502</v>
      </c>
      <c r="B366" t="s">
        <v>503</v>
      </c>
      <c r="C366" t="s">
        <v>504</v>
      </c>
      <c r="D366" t="s">
        <v>993</v>
      </c>
      <c r="E366">
        <v>150955.13</v>
      </c>
      <c r="F366">
        <v>0</v>
      </c>
      <c r="G366">
        <v>9057.31</v>
      </c>
      <c r="H366">
        <v>13631.32</v>
      </c>
      <c r="I366">
        <v>2.9659223771727261E-5</v>
      </c>
      <c r="J366">
        <v>271.68</v>
      </c>
      <c r="K366">
        <v>193414.57</v>
      </c>
      <c r="L366">
        <v>4.2083422679112579E-4</v>
      </c>
      <c r="M366" t="s">
        <v>1065</v>
      </c>
    </row>
    <row r="367" spans="1:13" hidden="1" x14ac:dyDescent="0.25">
      <c r="A367" t="s">
        <v>514</v>
      </c>
      <c r="B367" t="s">
        <v>515</v>
      </c>
      <c r="C367" t="s">
        <v>516</v>
      </c>
      <c r="D367" t="s">
        <v>993</v>
      </c>
      <c r="E367">
        <v>117428.56</v>
      </c>
      <c r="F367">
        <v>0</v>
      </c>
      <c r="G367">
        <v>7045.77</v>
      </c>
      <c r="H367">
        <v>10603.83</v>
      </c>
      <c r="I367">
        <v>2.3071967117443851E-5</v>
      </c>
      <c r="J367">
        <v>211.33</v>
      </c>
      <c r="K367">
        <v>280067.63</v>
      </c>
      <c r="L367">
        <v>6.0937521160000043E-4</v>
      </c>
      <c r="M367" t="s">
        <v>1065</v>
      </c>
    </row>
    <row r="368" spans="1:13" hidden="1" x14ac:dyDescent="0.25">
      <c r="A368" t="s">
        <v>989</v>
      </c>
      <c r="B368" t="s">
        <v>990</v>
      </c>
      <c r="C368" t="s">
        <v>991</v>
      </c>
      <c r="D368" t="s">
        <v>993</v>
      </c>
      <c r="E368">
        <v>662024.35</v>
      </c>
      <c r="F368">
        <v>0</v>
      </c>
      <c r="G368">
        <v>39721.550000000003</v>
      </c>
      <c r="H368">
        <v>59780.65</v>
      </c>
      <c r="I368">
        <v>1.3007160535951821E-4</v>
      </c>
      <c r="J368">
        <v>1191.73</v>
      </c>
      <c r="K368">
        <v>674022.35</v>
      </c>
      <c r="L368">
        <v>1.4665476054993559E-3</v>
      </c>
      <c r="M368" t="s">
        <v>1065</v>
      </c>
    </row>
    <row r="369" spans="1:13" hidden="1" x14ac:dyDescent="0.25">
      <c r="A369" t="s">
        <v>932</v>
      </c>
      <c r="B369" t="s">
        <v>933</v>
      </c>
      <c r="C369" t="s">
        <v>934</v>
      </c>
      <c r="D369" t="s">
        <v>993</v>
      </c>
      <c r="E369">
        <v>153119.95000000001</v>
      </c>
      <c r="F369">
        <v>0</v>
      </c>
      <c r="G369">
        <v>9187.24</v>
      </c>
      <c r="H369">
        <v>13826.67</v>
      </c>
      <c r="I369">
        <v>3.0084269135184871E-5</v>
      </c>
      <c r="J369">
        <v>275.66000000000003</v>
      </c>
      <c r="K369">
        <v>552631.03</v>
      </c>
      <c r="L369">
        <v>1.2024226107207612E-3</v>
      </c>
      <c r="M369" t="s">
        <v>1065</v>
      </c>
    </row>
    <row r="370" spans="1:13" hidden="1" x14ac:dyDescent="0.25">
      <c r="A370" t="s">
        <v>523</v>
      </c>
      <c r="B370" t="s">
        <v>524</v>
      </c>
      <c r="C370" t="s">
        <v>525</v>
      </c>
      <c r="D370" t="s">
        <v>993</v>
      </c>
      <c r="E370">
        <v>97878.89</v>
      </c>
      <c r="F370">
        <v>0</v>
      </c>
      <c r="G370">
        <v>5872.74</v>
      </c>
      <c r="H370">
        <v>8838.3700000000008</v>
      </c>
      <c r="I370">
        <v>1.9230653642297379E-5</v>
      </c>
      <c r="J370">
        <v>176.21</v>
      </c>
      <c r="K370">
        <v>299915.63</v>
      </c>
      <c r="L370">
        <v>6.5256077788567509E-4</v>
      </c>
      <c r="M370" t="s">
        <v>1065</v>
      </c>
    </row>
    <row r="371" spans="1:13" hidden="1" x14ac:dyDescent="0.25">
      <c r="A371" t="s">
        <v>935</v>
      </c>
      <c r="B371" t="s">
        <v>936</v>
      </c>
      <c r="C371" t="s">
        <v>937</v>
      </c>
      <c r="D371" t="s">
        <v>993</v>
      </c>
      <c r="E371">
        <v>182647.03</v>
      </c>
      <c r="F371">
        <v>0</v>
      </c>
      <c r="G371">
        <v>10958.92</v>
      </c>
      <c r="H371">
        <v>16492.919999999998</v>
      </c>
      <c r="I371">
        <v>3.5885534557856177E-5</v>
      </c>
      <c r="J371">
        <v>328.8</v>
      </c>
      <c r="K371">
        <v>94945.44</v>
      </c>
      <c r="L371">
        <v>2.0658366548985025E-4</v>
      </c>
      <c r="M371" t="s">
        <v>1065</v>
      </c>
    </row>
    <row r="372" spans="1:13" hidden="1" x14ac:dyDescent="0.25">
      <c r="A372" t="s">
        <v>526</v>
      </c>
      <c r="B372" t="s">
        <v>527</v>
      </c>
      <c r="C372" t="s">
        <v>528</v>
      </c>
      <c r="D372" t="s">
        <v>993</v>
      </c>
      <c r="E372">
        <v>39031.64</v>
      </c>
      <c r="F372">
        <v>0</v>
      </c>
      <c r="G372">
        <v>2341.9</v>
      </c>
      <c r="H372">
        <v>3524.58</v>
      </c>
      <c r="I372">
        <v>7.6688322863342999E-6</v>
      </c>
      <c r="J372">
        <v>70.25</v>
      </c>
      <c r="K372">
        <v>34271.43</v>
      </c>
      <c r="L372">
        <v>7.4568274484575743E-5</v>
      </c>
      <c r="M372" t="s">
        <v>1065</v>
      </c>
    </row>
    <row r="373" spans="1:13" hidden="1" x14ac:dyDescent="0.25">
      <c r="A373" t="s">
        <v>529</v>
      </c>
      <c r="B373" t="s">
        <v>530</v>
      </c>
      <c r="C373" t="s">
        <v>531</v>
      </c>
      <c r="D373" t="s">
        <v>993</v>
      </c>
      <c r="E373">
        <v>19035.27</v>
      </c>
      <c r="F373">
        <v>0</v>
      </c>
      <c r="G373">
        <v>1142.1099999999999</v>
      </c>
      <c r="H373">
        <v>1718.84</v>
      </c>
      <c r="I373">
        <v>3.73987700294584E-6</v>
      </c>
      <c r="J373">
        <v>34.29</v>
      </c>
      <c r="K373">
        <v>56233.7</v>
      </c>
      <c r="L373">
        <v>1.2235410010271784E-4</v>
      </c>
      <c r="M373" t="s">
        <v>1065</v>
      </c>
    </row>
    <row r="374" spans="1:13" hidden="1" x14ac:dyDescent="0.25">
      <c r="A374" t="s">
        <v>532</v>
      </c>
      <c r="B374" t="s">
        <v>533</v>
      </c>
      <c r="C374" t="s">
        <v>534</v>
      </c>
      <c r="D374" t="s">
        <v>993</v>
      </c>
      <c r="E374">
        <v>44900.29</v>
      </c>
      <c r="F374">
        <v>0</v>
      </c>
      <c r="G374">
        <v>2694.04</v>
      </c>
      <c r="H374">
        <v>4054.5</v>
      </c>
      <c r="I374">
        <v>8.8218399085685093E-6</v>
      </c>
      <c r="J374">
        <v>80.83</v>
      </c>
      <c r="K374">
        <v>240143.03</v>
      </c>
      <c r="L374">
        <v>5.2250668783291828E-4</v>
      </c>
      <c r="M374" t="s">
        <v>1065</v>
      </c>
    </row>
    <row r="375" spans="1:13" hidden="1" x14ac:dyDescent="0.25">
      <c r="A375" t="s">
        <v>938</v>
      </c>
      <c r="B375" t="s">
        <v>939</v>
      </c>
      <c r="C375" t="s">
        <v>940</v>
      </c>
      <c r="D375" t="s">
        <v>993</v>
      </c>
      <c r="E375">
        <v>244644.01</v>
      </c>
      <c r="F375">
        <v>0</v>
      </c>
      <c r="G375">
        <v>14678.72</v>
      </c>
      <c r="H375">
        <v>22091.64</v>
      </c>
      <c r="I375">
        <v>4.8067310740591589E-5</v>
      </c>
      <c r="J375">
        <v>440.24</v>
      </c>
      <c r="K375">
        <v>534328.28</v>
      </c>
      <c r="L375">
        <v>1.1625992217981929E-3</v>
      </c>
      <c r="M375" t="s">
        <v>1065</v>
      </c>
    </row>
    <row r="376" spans="1:13" hidden="1" x14ac:dyDescent="0.25">
      <c r="A376" t="s">
        <v>941</v>
      </c>
      <c r="B376" t="s">
        <v>942</v>
      </c>
      <c r="C376" t="s">
        <v>943</v>
      </c>
      <c r="D376" t="s">
        <v>993</v>
      </c>
      <c r="E376">
        <v>1323697.1599999999</v>
      </c>
      <c r="F376">
        <v>0</v>
      </c>
      <c r="G376">
        <v>79421.97</v>
      </c>
      <c r="H376">
        <v>119471.19</v>
      </c>
      <c r="I376">
        <v>2.5994714807403427E-4</v>
      </c>
      <c r="J376">
        <v>2390.12</v>
      </c>
      <c r="K376">
        <v>1750835.02</v>
      </c>
      <c r="L376">
        <v>3.809492231534187E-3</v>
      </c>
      <c r="M376" t="s">
        <v>1065</v>
      </c>
    </row>
    <row r="377" spans="1:13" hidden="1" x14ac:dyDescent="0.25">
      <c r="A377" t="s">
        <v>944</v>
      </c>
      <c r="B377" t="s">
        <v>945</v>
      </c>
      <c r="C377" t="s">
        <v>946</v>
      </c>
      <c r="D377" t="s">
        <v>993</v>
      </c>
      <c r="E377">
        <v>167630.75</v>
      </c>
      <c r="F377">
        <v>0</v>
      </c>
      <c r="G377">
        <v>10057.879999999999</v>
      </c>
      <c r="H377">
        <v>15137.09</v>
      </c>
      <c r="I377">
        <v>3.2935499978195437E-5</v>
      </c>
      <c r="J377">
        <v>301.74</v>
      </c>
      <c r="K377">
        <v>288014.2</v>
      </c>
      <c r="L377">
        <v>6.2666547386716859E-4</v>
      </c>
      <c r="M377" t="s">
        <v>1065</v>
      </c>
    </row>
    <row r="378" spans="1:13" hidden="1" x14ac:dyDescent="0.25">
      <c r="A378" t="s">
        <v>550</v>
      </c>
      <c r="B378" t="s">
        <v>551</v>
      </c>
      <c r="C378" t="s">
        <v>552</v>
      </c>
      <c r="D378" t="s">
        <v>993</v>
      </c>
      <c r="E378">
        <v>29152.69</v>
      </c>
      <c r="F378">
        <v>0</v>
      </c>
      <c r="G378">
        <v>1749.19</v>
      </c>
      <c r="H378">
        <v>2630.01</v>
      </c>
      <c r="I378">
        <v>5.7224139050275696E-6</v>
      </c>
      <c r="J378">
        <v>52.48</v>
      </c>
      <c r="K378">
        <v>141654.48000000001</v>
      </c>
      <c r="L378">
        <v>3.0821387221396495E-4</v>
      </c>
      <c r="M378" t="s">
        <v>1065</v>
      </c>
    </row>
    <row r="379" spans="1:13" hidden="1" x14ac:dyDescent="0.25">
      <c r="A379" t="s">
        <v>559</v>
      </c>
      <c r="B379" t="s">
        <v>560</v>
      </c>
      <c r="C379" t="s">
        <v>561</v>
      </c>
      <c r="D379" t="s">
        <v>993</v>
      </c>
      <c r="E379">
        <v>10698.6</v>
      </c>
      <c r="F379">
        <v>0</v>
      </c>
      <c r="G379">
        <v>641.9</v>
      </c>
      <c r="H379">
        <v>966.08</v>
      </c>
      <c r="I379">
        <v>2.1020108765248102E-6</v>
      </c>
      <c r="J379">
        <v>19.260000000000002</v>
      </c>
      <c r="K379">
        <v>118941.33</v>
      </c>
      <c r="L379">
        <v>2.5879427100067038E-4</v>
      </c>
      <c r="M379" t="s">
        <v>1065</v>
      </c>
    </row>
    <row r="380" spans="1:13" hidden="1" x14ac:dyDescent="0.25">
      <c r="A380" t="s">
        <v>565</v>
      </c>
      <c r="B380" t="s">
        <v>566</v>
      </c>
      <c r="C380" t="s">
        <v>567</v>
      </c>
      <c r="D380" t="s">
        <v>993</v>
      </c>
      <c r="E380">
        <v>173871.97</v>
      </c>
      <c r="F380">
        <v>0</v>
      </c>
      <c r="G380">
        <v>10432.26</v>
      </c>
      <c r="H380">
        <v>15700.63</v>
      </c>
      <c r="I380">
        <v>3.4161658484071551E-5</v>
      </c>
      <c r="J380">
        <v>312.98</v>
      </c>
      <c r="K380">
        <v>600980.17000000004</v>
      </c>
      <c r="L380">
        <v>1.307621370813736E-3</v>
      </c>
      <c r="M380" t="s">
        <v>1065</v>
      </c>
    </row>
    <row r="381" spans="1:13" hidden="1" x14ac:dyDescent="0.25">
      <c r="A381" t="s">
        <v>947</v>
      </c>
      <c r="B381" t="s">
        <v>948</v>
      </c>
      <c r="C381" t="s">
        <v>949</v>
      </c>
      <c r="D381" t="s">
        <v>993</v>
      </c>
      <c r="E381">
        <v>410182.44</v>
      </c>
      <c r="F381">
        <v>0</v>
      </c>
      <c r="G381">
        <v>24610.91</v>
      </c>
      <c r="H381">
        <v>37039.46</v>
      </c>
      <c r="I381">
        <v>8.0590994307516895E-5</v>
      </c>
      <c r="J381">
        <v>738.39</v>
      </c>
      <c r="K381">
        <v>431626.35</v>
      </c>
      <c r="L381">
        <v>9.3913887286219339E-4</v>
      </c>
      <c r="M381" t="s">
        <v>1065</v>
      </c>
    </row>
    <row r="382" spans="1:13" hidden="1" x14ac:dyDescent="0.25">
      <c r="A382" t="s">
        <v>950</v>
      </c>
      <c r="B382" t="s">
        <v>951</v>
      </c>
      <c r="C382" t="s">
        <v>952</v>
      </c>
      <c r="D382" t="s">
        <v>993</v>
      </c>
      <c r="E382">
        <v>1460939.86</v>
      </c>
      <c r="F382">
        <v>0</v>
      </c>
      <c r="G382">
        <v>87656.44</v>
      </c>
      <c r="H382">
        <v>131922.95000000001</v>
      </c>
      <c r="I382">
        <v>2.8703986808881226E-4</v>
      </c>
      <c r="J382">
        <v>2629.65</v>
      </c>
      <c r="K382">
        <v>2064642.41</v>
      </c>
      <c r="L382">
        <v>4.4922789023211455E-3</v>
      </c>
      <c r="M382" t="s">
        <v>1065</v>
      </c>
    </row>
    <row r="383" spans="1:13" hidden="1" x14ac:dyDescent="0.25">
      <c r="A383" t="s">
        <v>953</v>
      </c>
      <c r="B383" t="s">
        <v>954</v>
      </c>
      <c r="C383" t="s">
        <v>955</v>
      </c>
      <c r="D383" t="s">
        <v>993</v>
      </c>
      <c r="E383">
        <v>194283.62</v>
      </c>
      <c r="F383">
        <v>0</v>
      </c>
      <c r="G383">
        <v>11657.05</v>
      </c>
      <c r="H383">
        <v>17543.84</v>
      </c>
      <c r="I383">
        <v>3.8172141536944308E-5</v>
      </c>
      <c r="J383">
        <v>349.71</v>
      </c>
      <c r="K383">
        <v>386698.99</v>
      </c>
      <c r="L383">
        <v>8.4138527132448853E-4</v>
      </c>
      <c r="M383" t="s">
        <v>1065</v>
      </c>
    </row>
    <row r="384" spans="1:13" hidden="1" x14ac:dyDescent="0.25">
      <c r="A384" t="s">
        <v>743</v>
      </c>
      <c r="B384" t="s">
        <v>744</v>
      </c>
      <c r="C384" t="s">
        <v>745</v>
      </c>
      <c r="D384" t="s">
        <v>993</v>
      </c>
      <c r="E384">
        <v>179575.37</v>
      </c>
      <c r="F384">
        <v>0</v>
      </c>
      <c r="G384">
        <v>10774.52</v>
      </c>
      <c r="H384">
        <v>16215.69</v>
      </c>
      <c r="I384">
        <v>3.5282333502768633E-5</v>
      </c>
      <c r="J384">
        <v>323.22000000000003</v>
      </c>
      <c r="K384">
        <v>49107.88</v>
      </c>
      <c r="L384">
        <v>1.0684963759013288E-4</v>
      </c>
      <c r="M384" t="s">
        <v>1065</v>
      </c>
    </row>
    <row r="385" spans="1:13" hidden="1" x14ac:dyDescent="0.25">
      <c r="A385" t="s">
        <v>577</v>
      </c>
      <c r="B385" t="s">
        <v>578</v>
      </c>
      <c r="C385" t="s">
        <v>579</v>
      </c>
      <c r="D385" t="s">
        <v>993</v>
      </c>
      <c r="E385">
        <v>24869.599999999999</v>
      </c>
      <c r="F385">
        <v>0</v>
      </c>
      <c r="G385">
        <v>1492.2</v>
      </c>
      <c r="H385">
        <v>2245.7399999999998</v>
      </c>
      <c r="I385">
        <v>4.8863136653764096E-6</v>
      </c>
      <c r="J385">
        <v>44.76</v>
      </c>
      <c r="K385">
        <v>35816.46</v>
      </c>
      <c r="L385">
        <v>7.79299731684913E-5</v>
      </c>
      <c r="M385" t="s">
        <v>1065</v>
      </c>
    </row>
    <row r="386" spans="1:13" hidden="1" x14ac:dyDescent="0.25">
      <c r="A386" t="s">
        <v>580</v>
      </c>
      <c r="B386" t="s">
        <v>581</v>
      </c>
      <c r="C386" t="s">
        <v>582</v>
      </c>
      <c r="D386" t="s">
        <v>993</v>
      </c>
      <c r="E386">
        <v>3348.95</v>
      </c>
      <c r="F386">
        <v>0</v>
      </c>
      <c r="G386">
        <v>200.94</v>
      </c>
      <c r="H386">
        <v>302.39999999999998</v>
      </c>
      <c r="I386">
        <v>6.5796630616626002E-7</v>
      </c>
      <c r="J386">
        <v>6.04</v>
      </c>
      <c r="K386">
        <v>60691.74</v>
      </c>
      <c r="L386">
        <v>1.3205396819643958E-4</v>
      </c>
      <c r="M386" t="s">
        <v>1065</v>
      </c>
    </row>
    <row r="387" spans="1:13" hidden="1" x14ac:dyDescent="0.25">
      <c r="A387" t="s">
        <v>956</v>
      </c>
      <c r="B387" t="s">
        <v>957</v>
      </c>
      <c r="C387" t="s">
        <v>958</v>
      </c>
      <c r="D387" t="s">
        <v>993</v>
      </c>
      <c r="E387">
        <v>351502.7</v>
      </c>
      <c r="F387">
        <v>0</v>
      </c>
      <c r="G387">
        <v>21090.14</v>
      </c>
      <c r="H387">
        <v>31740.61</v>
      </c>
      <c r="I387">
        <v>6.906167962025132E-5</v>
      </c>
      <c r="J387">
        <v>632.74</v>
      </c>
      <c r="K387">
        <v>222955.89</v>
      </c>
      <c r="L387">
        <v>4.8511065932973552E-4</v>
      </c>
      <c r="M387" t="s">
        <v>1065</v>
      </c>
    </row>
    <row r="388" spans="1:13" hidden="1" x14ac:dyDescent="0.25">
      <c r="A388" t="s">
        <v>959</v>
      </c>
      <c r="B388" t="s">
        <v>960</v>
      </c>
      <c r="C388" t="s">
        <v>961</v>
      </c>
      <c r="D388" t="s">
        <v>993</v>
      </c>
      <c r="E388">
        <v>192976.06</v>
      </c>
      <c r="F388">
        <v>0</v>
      </c>
      <c r="G388">
        <v>11578.52</v>
      </c>
      <c r="H388">
        <v>17431.09</v>
      </c>
      <c r="I388">
        <v>3.7926818451559891E-5</v>
      </c>
      <c r="J388">
        <v>347.42</v>
      </c>
      <c r="K388">
        <v>364757.98</v>
      </c>
      <c r="L388">
        <v>7.9364570352271236E-4</v>
      </c>
      <c r="M388" t="s">
        <v>1065</v>
      </c>
    </row>
    <row r="389" spans="1:13" hidden="1" x14ac:dyDescent="0.25">
      <c r="A389" t="s">
        <v>592</v>
      </c>
      <c r="B389" t="s">
        <v>593</v>
      </c>
      <c r="C389" t="s">
        <v>594</v>
      </c>
      <c r="D389" t="s">
        <v>993</v>
      </c>
      <c r="E389">
        <v>78019.899999999994</v>
      </c>
      <c r="F389">
        <v>0</v>
      </c>
      <c r="G389">
        <v>4681.2</v>
      </c>
      <c r="H389">
        <v>7045.21</v>
      </c>
      <c r="I389">
        <v>1.532907010537575E-5</v>
      </c>
      <c r="J389">
        <v>140.43</v>
      </c>
      <c r="K389">
        <v>41413.839999999997</v>
      </c>
      <c r="L389">
        <v>9.0108833759790658E-5</v>
      </c>
      <c r="M389" t="s">
        <v>1065</v>
      </c>
    </row>
    <row r="390" spans="1:13" hidden="1" x14ac:dyDescent="0.25">
      <c r="A390" t="s">
        <v>595</v>
      </c>
      <c r="B390" t="s">
        <v>596</v>
      </c>
      <c r="C390" t="s">
        <v>597</v>
      </c>
      <c r="D390" t="s">
        <v>993</v>
      </c>
      <c r="E390">
        <v>331822.98</v>
      </c>
      <c r="F390">
        <v>0</v>
      </c>
      <c r="G390">
        <v>19909.39</v>
      </c>
      <c r="H390">
        <v>29963.52</v>
      </c>
      <c r="I390">
        <v>6.5195061422417298E-5</v>
      </c>
      <c r="J390">
        <v>597.30999999999995</v>
      </c>
      <c r="K390">
        <v>261592.06</v>
      </c>
      <c r="L390">
        <v>5.6917579841476139E-4</v>
      </c>
      <c r="M390" t="s">
        <v>1065</v>
      </c>
    </row>
    <row r="391" spans="1:13" hidden="1" x14ac:dyDescent="0.25">
      <c r="A391" t="s">
        <v>962</v>
      </c>
      <c r="B391" t="s">
        <v>963</v>
      </c>
      <c r="C391" t="s">
        <v>964</v>
      </c>
      <c r="D391" t="s">
        <v>993</v>
      </c>
      <c r="E391">
        <v>995038.52</v>
      </c>
      <c r="F391">
        <v>0</v>
      </c>
      <c r="G391">
        <v>59702.43</v>
      </c>
      <c r="H391">
        <v>89820.73</v>
      </c>
      <c r="I391">
        <v>1.9543324714040144E-4</v>
      </c>
      <c r="J391">
        <v>1790.47</v>
      </c>
      <c r="K391">
        <v>1507366.12</v>
      </c>
      <c r="L391">
        <v>3.2797490675151269E-3</v>
      </c>
      <c r="M391" t="s">
        <v>1065</v>
      </c>
    </row>
    <row r="392" spans="1:13" hidden="1" x14ac:dyDescent="0.25">
      <c r="A392" t="s">
        <v>601</v>
      </c>
      <c r="B392" t="s">
        <v>602</v>
      </c>
      <c r="C392" t="s">
        <v>603</v>
      </c>
      <c r="D392" t="s">
        <v>993</v>
      </c>
      <c r="E392">
        <v>111075.24</v>
      </c>
      <c r="F392">
        <v>0</v>
      </c>
      <c r="G392">
        <v>6664.42</v>
      </c>
      <c r="H392">
        <v>10029.99</v>
      </c>
      <c r="I392">
        <v>2.1823397722171201E-5</v>
      </c>
      <c r="J392">
        <v>199.97</v>
      </c>
      <c r="K392">
        <v>94343.37</v>
      </c>
      <c r="L392">
        <v>2.0527367285111503E-4</v>
      </c>
      <c r="M392" t="s">
        <v>1065</v>
      </c>
    </row>
    <row r="393" spans="1:13" hidden="1" x14ac:dyDescent="0.25">
      <c r="A393" t="s">
        <v>607</v>
      </c>
      <c r="B393" t="s">
        <v>608</v>
      </c>
      <c r="C393" t="s">
        <v>609</v>
      </c>
      <c r="D393" t="s">
        <v>993</v>
      </c>
      <c r="E393">
        <v>48315.09</v>
      </c>
      <c r="F393">
        <v>0</v>
      </c>
      <c r="G393">
        <v>2898.98</v>
      </c>
      <c r="H393">
        <v>4362.93</v>
      </c>
      <c r="I393">
        <v>9.49292637619702E-6</v>
      </c>
      <c r="J393">
        <v>86.93</v>
      </c>
      <c r="K393">
        <v>142300.42000000001</v>
      </c>
      <c r="L393">
        <v>3.0961931783501337E-4</v>
      </c>
      <c r="M393" t="s">
        <v>1065</v>
      </c>
    </row>
    <row r="394" spans="1:13" hidden="1" x14ac:dyDescent="0.25">
      <c r="A394" t="s">
        <v>965</v>
      </c>
      <c r="B394" t="s">
        <v>966</v>
      </c>
      <c r="C394" t="s">
        <v>967</v>
      </c>
      <c r="D394" t="s">
        <v>993</v>
      </c>
      <c r="E394">
        <v>76016.23</v>
      </c>
      <c r="F394">
        <v>0</v>
      </c>
      <c r="G394">
        <v>4560.97</v>
      </c>
      <c r="H394">
        <v>6864.25</v>
      </c>
      <c r="I394">
        <v>1.493533471263816E-5</v>
      </c>
      <c r="J394">
        <v>136.85</v>
      </c>
      <c r="K394">
        <v>407985.12</v>
      </c>
      <c r="L394">
        <v>8.8769994172354565E-4</v>
      </c>
      <c r="M394" t="s">
        <v>1065</v>
      </c>
    </row>
    <row r="395" spans="1:13" hidden="1" x14ac:dyDescent="0.25">
      <c r="A395" t="s">
        <v>968</v>
      </c>
      <c r="B395" t="s">
        <v>969</v>
      </c>
      <c r="C395" t="s">
        <v>970</v>
      </c>
      <c r="D395" t="s">
        <v>993</v>
      </c>
      <c r="E395">
        <v>226547.21</v>
      </c>
      <c r="F395">
        <v>0</v>
      </c>
      <c r="G395">
        <v>13592.86</v>
      </c>
      <c r="H395">
        <v>20456.72</v>
      </c>
      <c r="I395">
        <v>4.4510028090864899E-5</v>
      </c>
      <c r="J395">
        <v>407.87</v>
      </c>
      <c r="K395">
        <v>212070.12</v>
      </c>
      <c r="L395">
        <v>4.6142524307088786E-4</v>
      </c>
      <c r="M395" t="s">
        <v>1065</v>
      </c>
    </row>
    <row r="396" spans="1:13" hidden="1" x14ac:dyDescent="0.25">
      <c r="A396" t="s">
        <v>746</v>
      </c>
      <c r="B396" t="s">
        <v>747</v>
      </c>
      <c r="C396" t="s">
        <v>748</v>
      </c>
      <c r="D396" t="s">
        <v>993</v>
      </c>
      <c r="E396">
        <v>94168.35</v>
      </c>
      <c r="F396">
        <v>0</v>
      </c>
      <c r="G396">
        <v>5650.1</v>
      </c>
      <c r="H396">
        <v>8503.4</v>
      </c>
      <c r="I396">
        <v>1.850182105771896E-5</v>
      </c>
      <c r="J396">
        <v>169.46</v>
      </c>
      <c r="K396">
        <v>59626.89</v>
      </c>
      <c r="L396">
        <v>1.2973705212130352E-4</v>
      </c>
      <c r="M396" t="s">
        <v>1065</v>
      </c>
    </row>
    <row r="397" spans="1:13" hidden="1" x14ac:dyDescent="0.25">
      <c r="A397" t="s">
        <v>613</v>
      </c>
      <c r="B397" t="s">
        <v>614</v>
      </c>
      <c r="C397" t="s">
        <v>615</v>
      </c>
      <c r="D397" t="s">
        <v>993</v>
      </c>
      <c r="E397">
        <v>32386.01</v>
      </c>
      <c r="F397">
        <v>0</v>
      </c>
      <c r="G397">
        <v>1943.2</v>
      </c>
      <c r="H397">
        <v>2924.44</v>
      </c>
      <c r="I397">
        <v>6.3630389695928198E-6</v>
      </c>
      <c r="J397">
        <v>58.32</v>
      </c>
      <c r="K397">
        <v>180574.07999999999</v>
      </c>
      <c r="L397">
        <v>3.9289570240400647E-4</v>
      </c>
      <c r="M397" t="s">
        <v>1065</v>
      </c>
    </row>
    <row r="398" spans="1:13" hidden="1" x14ac:dyDescent="0.25">
      <c r="A398" t="s">
        <v>622</v>
      </c>
      <c r="B398" t="s">
        <v>623</v>
      </c>
      <c r="C398" t="s">
        <v>624</v>
      </c>
      <c r="D398" t="s">
        <v>993</v>
      </c>
      <c r="E398">
        <v>23667.31</v>
      </c>
      <c r="F398">
        <v>0</v>
      </c>
      <c r="G398">
        <v>1420</v>
      </c>
      <c r="H398">
        <v>2137.19</v>
      </c>
      <c r="I398">
        <v>4.6501290009109703E-6</v>
      </c>
      <c r="J398">
        <v>42.6</v>
      </c>
      <c r="K398">
        <v>49093.2</v>
      </c>
      <c r="L398">
        <v>1.0681769663320656E-4</v>
      </c>
      <c r="M398" t="s">
        <v>1065</v>
      </c>
    </row>
    <row r="399" spans="1:13" hidden="1" x14ac:dyDescent="0.25">
      <c r="A399" t="s">
        <v>971</v>
      </c>
      <c r="B399" t="s">
        <v>972</v>
      </c>
      <c r="C399" t="s">
        <v>973</v>
      </c>
      <c r="D399" t="s">
        <v>993</v>
      </c>
      <c r="E399">
        <v>78546.259999999995</v>
      </c>
      <c r="F399">
        <v>0</v>
      </c>
      <c r="G399">
        <v>4712.78</v>
      </c>
      <c r="H399">
        <v>7092.71</v>
      </c>
      <c r="I399">
        <v>1.543242129434036E-5</v>
      </c>
      <c r="J399">
        <v>141.4</v>
      </c>
      <c r="K399">
        <v>462667.7</v>
      </c>
      <c r="L399">
        <v>1.0066790924320153E-3</v>
      </c>
      <c r="M399" t="s">
        <v>1065</v>
      </c>
    </row>
    <row r="400" spans="1:13" hidden="1" x14ac:dyDescent="0.25">
      <c r="A400" t="s">
        <v>974</v>
      </c>
      <c r="B400" t="s">
        <v>975</v>
      </c>
      <c r="C400" t="s">
        <v>976</v>
      </c>
      <c r="D400" t="s">
        <v>993</v>
      </c>
      <c r="E400">
        <v>140569.45000000001</v>
      </c>
      <c r="F400">
        <v>0</v>
      </c>
      <c r="G400">
        <v>8434.17</v>
      </c>
      <c r="H400">
        <v>12693.42</v>
      </c>
      <c r="I400">
        <v>2.761852734793977E-5</v>
      </c>
      <c r="J400">
        <v>253.03</v>
      </c>
      <c r="K400">
        <v>258892.14</v>
      </c>
      <c r="L400">
        <v>5.6330127331772305E-4</v>
      </c>
      <c r="M400" t="s">
        <v>1065</v>
      </c>
    </row>
    <row r="401" spans="1:13" hidden="1" x14ac:dyDescent="0.25">
      <c r="A401" t="s">
        <v>625</v>
      </c>
      <c r="B401" t="s">
        <v>626</v>
      </c>
      <c r="C401" t="s">
        <v>627</v>
      </c>
      <c r="D401" t="s">
        <v>993</v>
      </c>
      <c r="E401">
        <v>115327.25</v>
      </c>
      <c r="F401">
        <v>0</v>
      </c>
      <c r="G401">
        <v>6919.66</v>
      </c>
      <c r="H401">
        <v>10414.1</v>
      </c>
      <c r="I401">
        <v>2.2659149831501641E-5</v>
      </c>
      <c r="J401">
        <v>207.54</v>
      </c>
      <c r="K401">
        <v>236100.42</v>
      </c>
      <c r="L401">
        <v>5.1371071835880843E-4</v>
      </c>
      <c r="M401" t="s">
        <v>1065</v>
      </c>
    </row>
    <row r="402" spans="1:13" hidden="1" x14ac:dyDescent="0.25">
      <c r="A402" t="s">
        <v>628</v>
      </c>
      <c r="B402" t="s">
        <v>629</v>
      </c>
      <c r="C402" t="s">
        <v>630</v>
      </c>
      <c r="D402" t="s">
        <v>993</v>
      </c>
      <c r="E402">
        <v>17846.04</v>
      </c>
      <c r="F402">
        <v>0</v>
      </c>
      <c r="G402">
        <v>1070.78</v>
      </c>
      <c r="H402">
        <v>1611.5</v>
      </c>
      <c r="I402">
        <v>3.50632507403087E-6</v>
      </c>
      <c r="J402">
        <v>32.1</v>
      </c>
      <c r="K402">
        <v>36956.46</v>
      </c>
      <c r="L402">
        <v>8.0410401703641905E-5</v>
      </c>
      <c r="M402" t="s">
        <v>1065</v>
      </c>
    </row>
    <row r="403" spans="1:13" hidden="1" x14ac:dyDescent="0.25">
      <c r="A403" t="s">
        <v>631</v>
      </c>
      <c r="B403" t="s">
        <v>632</v>
      </c>
      <c r="C403" t="s">
        <v>633</v>
      </c>
      <c r="D403" t="s">
        <v>993</v>
      </c>
      <c r="E403">
        <v>36585.67</v>
      </c>
      <c r="F403">
        <v>0</v>
      </c>
      <c r="G403">
        <v>2195.15</v>
      </c>
      <c r="H403">
        <v>3303.71</v>
      </c>
      <c r="I403">
        <v>7.1882601367213897E-6</v>
      </c>
      <c r="J403">
        <v>65.849999999999994</v>
      </c>
      <c r="K403">
        <v>250478.96</v>
      </c>
      <c r="L403">
        <v>5.4499575424460172E-4</v>
      </c>
      <c r="M403" t="s">
        <v>1065</v>
      </c>
    </row>
    <row r="404" spans="1:13" hidden="1" x14ac:dyDescent="0.25">
      <c r="A404" t="s">
        <v>977</v>
      </c>
      <c r="B404" t="s">
        <v>978</v>
      </c>
      <c r="C404" t="s">
        <v>979</v>
      </c>
      <c r="D404" t="s">
        <v>993</v>
      </c>
      <c r="E404">
        <v>109997.14</v>
      </c>
      <c r="F404">
        <v>0</v>
      </c>
      <c r="G404">
        <v>6599.86</v>
      </c>
      <c r="H404">
        <v>9932.7199999999993</v>
      </c>
      <c r="I404">
        <v>2.1611756245316728E-5</v>
      </c>
      <c r="J404">
        <v>198.01</v>
      </c>
      <c r="K404">
        <v>67922.86</v>
      </c>
      <c r="L404">
        <v>1.4778754397635029E-4</v>
      </c>
      <c r="M404" t="s">
        <v>1065</v>
      </c>
    </row>
    <row r="405" spans="1:13" hidden="1" x14ac:dyDescent="0.25">
      <c r="A405" t="s">
        <v>637</v>
      </c>
      <c r="B405" t="s">
        <v>638</v>
      </c>
      <c r="C405" t="s">
        <v>639</v>
      </c>
      <c r="D405" t="s">
        <v>993</v>
      </c>
      <c r="E405">
        <v>15544.67</v>
      </c>
      <c r="F405">
        <v>0</v>
      </c>
      <c r="G405">
        <v>932.66</v>
      </c>
      <c r="H405">
        <v>1403.65</v>
      </c>
      <c r="I405">
        <v>3.05408202926679E-6</v>
      </c>
      <c r="J405">
        <v>27.99</v>
      </c>
      <c r="K405">
        <v>27788.61</v>
      </c>
      <c r="L405">
        <v>6.0462860698395901E-5</v>
      </c>
      <c r="M405" t="s">
        <v>1065</v>
      </c>
    </row>
    <row r="406" spans="1:13" hidden="1" x14ac:dyDescent="0.25">
      <c r="A406" t="s">
        <v>643</v>
      </c>
      <c r="B406" t="s">
        <v>644</v>
      </c>
      <c r="C406" t="s">
        <v>645</v>
      </c>
      <c r="D406" t="s">
        <v>993</v>
      </c>
      <c r="E406">
        <v>58609.17</v>
      </c>
      <c r="F406">
        <v>0</v>
      </c>
      <c r="G406">
        <v>3516.55</v>
      </c>
      <c r="H406">
        <v>5292.39</v>
      </c>
      <c r="I406">
        <v>1.1515258925566389E-5</v>
      </c>
      <c r="J406">
        <v>105.5</v>
      </c>
      <c r="K406">
        <v>40919.760000000002</v>
      </c>
      <c r="L406">
        <v>8.9033807329398374E-5</v>
      </c>
      <c r="M406" t="s">
        <v>1065</v>
      </c>
    </row>
    <row r="407" spans="1:13" hidden="1" x14ac:dyDescent="0.25">
      <c r="A407" t="s">
        <v>652</v>
      </c>
      <c r="B407" t="s">
        <v>653</v>
      </c>
      <c r="C407" t="s">
        <v>654</v>
      </c>
      <c r="D407" t="s">
        <v>993</v>
      </c>
      <c r="E407">
        <v>48443.08</v>
      </c>
      <c r="F407">
        <v>0</v>
      </c>
      <c r="G407">
        <v>2906.51</v>
      </c>
      <c r="H407">
        <v>4374.3900000000003</v>
      </c>
      <c r="I407">
        <v>9.5178612104188007E-6</v>
      </c>
      <c r="J407">
        <v>87.2</v>
      </c>
      <c r="K407">
        <v>164120.68</v>
      </c>
      <c r="L407">
        <v>3.5709615603536881E-4</v>
      </c>
      <c r="M407" t="s">
        <v>1065</v>
      </c>
    </row>
    <row r="408" spans="1:13" hidden="1" x14ac:dyDescent="0.25">
      <c r="A408" t="s">
        <v>980</v>
      </c>
      <c r="B408" t="s">
        <v>981</v>
      </c>
      <c r="C408" t="s">
        <v>982</v>
      </c>
      <c r="D408" t="s">
        <v>993</v>
      </c>
      <c r="E408">
        <v>554993.22</v>
      </c>
      <c r="F408">
        <v>0</v>
      </c>
      <c r="G408">
        <v>33299.74</v>
      </c>
      <c r="H408">
        <v>50109.47</v>
      </c>
      <c r="I408">
        <v>1.0902891163971311E-4</v>
      </c>
      <c r="J408">
        <v>997.16</v>
      </c>
      <c r="K408">
        <v>1050282.45</v>
      </c>
      <c r="L408">
        <v>2.2852197885507753E-3</v>
      </c>
      <c r="M408" t="s">
        <v>1065</v>
      </c>
    </row>
    <row r="409" spans="1:13" hidden="1" x14ac:dyDescent="0.25">
      <c r="A409" t="s">
        <v>983</v>
      </c>
      <c r="B409" t="s">
        <v>984</v>
      </c>
      <c r="C409" t="s">
        <v>985</v>
      </c>
      <c r="D409" t="s">
        <v>993</v>
      </c>
      <c r="E409">
        <v>163566.10999999999</v>
      </c>
      <c r="F409">
        <v>0</v>
      </c>
      <c r="G409">
        <v>9813.9500000000007</v>
      </c>
      <c r="H409">
        <v>14769.88</v>
      </c>
      <c r="I409">
        <v>3.2136519133991361E-5</v>
      </c>
      <c r="J409">
        <v>294.45999999999998</v>
      </c>
      <c r="K409">
        <v>348808.36</v>
      </c>
      <c r="L409">
        <v>7.5894228898516075E-4</v>
      </c>
      <c r="M409" t="s">
        <v>1065</v>
      </c>
    </row>
    <row r="410" spans="1:13" hidden="1" x14ac:dyDescent="0.25">
      <c r="A410" t="s">
        <v>655</v>
      </c>
      <c r="B410" t="s">
        <v>656</v>
      </c>
      <c r="C410" t="s">
        <v>657</v>
      </c>
      <c r="D410" t="s">
        <v>993</v>
      </c>
      <c r="E410">
        <v>15671.66</v>
      </c>
      <c r="F410">
        <v>0</v>
      </c>
      <c r="G410">
        <v>940.28</v>
      </c>
      <c r="H410">
        <v>1415.14</v>
      </c>
      <c r="I410">
        <v>3.0790821379236998E-6</v>
      </c>
      <c r="J410">
        <v>28.22</v>
      </c>
      <c r="K410">
        <v>64134.13</v>
      </c>
      <c r="L410">
        <v>1.3954397028864755E-4</v>
      </c>
      <c r="M410" t="s">
        <v>1065</v>
      </c>
    </row>
    <row r="411" spans="1:13" hidden="1" x14ac:dyDescent="0.25">
      <c r="A411" t="s">
        <v>986</v>
      </c>
      <c r="B411" t="s">
        <v>987</v>
      </c>
      <c r="C411" t="s">
        <v>988</v>
      </c>
      <c r="D411" t="s">
        <v>995</v>
      </c>
      <c r="E411">
        <v>73686.960000000006</v>
      </c>
      <c r="F411">
        <v>0</v>
      </c>
      <c r="G411">
        <v>4421.22</v>
      </c>
      <c r="H411">
        <v>7523.48</v>
      </c>
      <c r="I411">
        <v>3.3620455001781667E-5</v>
      </c>
      <c r="J411">
        <v>132.63999999999999</v>
      </c>
      <c r="K411">
        <v>0</v>
      </c>
      <c r="L411">
        <v>0</v>
      </c>
      <c r="M411" t="s">
        <v>1065</v>
      </c>
    </row>
    <row r="412" spans="1:13" hidden="1" x14ac:dyDescent="0.25">
      <c r="A412" t="s">
        <v>120</v>
      </c>
      <c r="B412" t="s">
        <v>121</v>
      </c>
      <c r="C412" t="s">
        <v>122</v>
      </c>
      <c r="D412" t="s">
        <v>994</v>
      </c>
      <c r="E412">
        <v>38661.54</v>
      </c>
      <c r="F412">
        <v>0</v>
      </c>
      <c r="G412">
        <v>1039.17</v>
      </c>
      <c r="H412">
        <v>2182.61</v>
      </c>
      <c r="I412">
        <v>2.2449826910781251E-5</v>
      </c>
      <c r="J412">
        <v>69.599999999999994</v>
      </c>
      <c r="K412">
        <v>0</v>
      </c>
      <c r="L412">
        <v>0</v>
      </c>
      <c r="M412" t="s">
        <v>1065</v>
      </c>
    </row>
    <row r="413" spans="1:13" hidden="1" x14ac:dyDescent="0.25">
      <c r="A413" t="s">
        <v>353</v>
      </c>
      <c r="B413" t="s">
        <v>354</v>
      </c>
      <c r="C413" t="s">
        <v>355</v>
      </c>
      <c r="D413" t="s">
        <v>994</v>
      </c>
      <c r="E413">
        <v>290537.32</v>
      </c>
      <c r="F413">
        <v>0</v>
      </c>
      <c r="G413">
        <v>3625.77</v>
      </c>
      <c r="H413">
        <v>16412.3</v>
      </c>
      <c r="I413">
        <v>1.6881316140208977E-4</v>
      </c>
      <c r="J413">
        <v>522.98</v>
      </c>
      <c r="K413">
        <v>0</v>
      </c>
      <c r="L413">
        <v>0</v>
      </c>
      <c r="M413" t="s">
        <v>1065</v>
      </c>
    </row>
    <row r="414" spans="1:13" hidden="1" x14ac:dyDescent="0.25">
      <c r="A414" t="s">
        <v>737</v>
      </c>
      <c r="B414" t="s">
        <v>738</v>
      </c>
      <c r="C414" t="s">
        <v>739</v>
      </c>
      <c r="D414" t="s">
        <v>994</v>
      </c>
      <c r="E414">
        <v>56399.46</v>
      </c>
      <c r="F414">
        <v>0</v>
      </c>
      <c r="G414">
        <v>0</v>
      </c>
      <c r="H414">
        <v>3185.71</v>
      </c>
      <c r="I414">
        <v>3.2767483924267249E-5</v>
      </c>
      <c r="J414">
        <v>101.51</v>
      </c>
      <c r="K414">
        <v>0</v>
      </c>
      <c r="L414">
        <v>0</v>
      </c>
      <c r="M414" t="s">
        <v>1065</v>
      </c>
    </row>
    <row r="415" spans="1:13" hidden="1" x14ac:dyDescent="0.25">
      <c r="A415" t="s">
        <v>427</v>
      </c>
      <c r="B415" t="s">
        <v>428</v>
      </c>
      <c r="C415" t="s">
        <v>429</v>
      </c>
      <c r="D415" t="s">
        <v>994</v>
      </c>
      <c r="E415">
        <v>293888.17</v>
      </c>
      <c r="F415">
        <v>0</v>
      </c>
      <c r="G415">
        <v>1256.48</v>
      </c>
      <c r="H415">
        <v>16605.41</v>
      </c>
      <c r="I415">
        <v>1.7079944666365321E-4</v>
      </c>
      <c r="J415">
        <v>528.99</v>
      </c>
      <c r="K415">
        <v>0</v>
      </c>
      <c r="L415">
        <v>0</v>
      </c>
      <c r="M415" t="s">
        <v>1065</v>
      </c>
    </row>
    <row r="416" spans="1:13" hidden="1" x14ac:dyDescent="0.25">
      <c r="A416" t="s">
        <v>511</v>
      </c>
      <c r="B416" t="s">
        <v>512</v>
      </c>
      <c r="C416" t="s">
        <v>513</v>
      </c>
      <c r="D416" t="s">
        <v>994</v>
      </c>
      <c r="E416">
        <v>29448.12</v>
      </c>
      <c r="F416">
        <v>0</v>
      </c>
      <c r="G416">
        <v>1166.44</v>
      </c>
      <c r="H416">
        <v>1663.46</v>
      </c>
      <c r="I416">
        <v>1.7109968832273371E-5</v>
      </c>
      <c r="J416">
        <v>53</v>
      </c>
      <c r="K416">
        <v>0</v>
      </c>
      <c r="L416">
        <v>0</v>
      </c>
      <c r="M416" t="s">
        <v>1065</v>
      </c>
    </row>
    <row r="417" spans="1:13" hidden="1" x14ac:dyDescent="0.25">
      <c r="A417" t="s">
        <v>544</v>
      </c>
      <c r="B417" t="s">
        <v>545</v>
      </c>
      <c r="C417" t="s">
        <v>546</v>
      </c>
      <c r="D417" t="s">
        <v>994</v>
      </c>
      <c r="E417">
        <v>66373.89</v>
      </c>
      <c r="F417">
        <v>0</v>
      </c>
      <c r="G417">
        <v>1206.4000000000001</v>
      </c>
      <c r="H417">
        <v>3748.46</v>
      </c>
      <c r="I417">
        <v>3.8555801623738139E-5</v>
      </c>
      <c r="J417">
        <v>119.43</v>
      </c>
      <c r="K417">
        <v>0</v>
      </c>
      <c r="L417">
        <v>0</v>
      </c>
      <c r="M417" t="s">
        <v>1065</v>
      </c>
    </row>
    <row r="418" spans="1:13" hidden="1" x14ac:dyDescent="0.25">
      <c r="A418" t="s">
        <v>553</v>
      </c>
      <c r="B418" t="s">
        <v>554</v>
      </c>
      <c r="C418" t="s">
        <v>555</v>
      </c>
      <c r="D418" t="s">
        <v>994</v>
      </c>
      <c r="E418">
        <v>113863.65</v>
      </c>
      <c r="F418">
        <v>0</v>
      </c>
      <c r="G418">
        <v>1273.51</v>
      </c>
      <c r="H418">
        <v>6431.53</v>
      </c>
      <c r="I418">
        <v>6.6153245550738314E-5</v>
      </c>
      <c r="J418">
        <v>204.96</v>
      </c>
      <c r="K418">
        <v>0</v>
      </c>
      <c r="L418">
        <v>0</v>
      </c>
      <c r="M418" t="s">
        <v>1065</v>
      </c>
    </row>
    <row r="419" spans="1:13" hidden="1" x14ac:dyDescent="0.25">
      <c r="A419" t="s">
        <v>132</v>
      </c>
      <c r="B419" t="s">
        <v>133</v>
      </c>
      <c r="C419" t="s">
        <v>134</v>
      </c>
      <c r="D419" t="s">
        <v>996</v>
      </c>
      <c r="E419">
        <v>119778.42</v>
      </c>
      <c r="F419">
        <v>0</v>
      </c>
      <c r="G419">
        <v>2122.3200000000002</v>
      </c>
      <c r="H419">
        <v>6792.91</v>
      </c>
      <c r="I419">
        <v>2.5561536415692279E-5</v>
      </c>
      <c r="J419">
        <v>215.56</v>
      </c>
      <c r="K419">
        <v>0</v>
      </c>
      <c r="L419">
        <v>0</v>
      </c>
      <c r="M419" t="s">
        <v>1065</v>
      </c>
    </row>
    <row r="420" spans="1:13" hidden="1" x14ac:dyDescent="0.25">
      <c r="A420" t="s">
        <v>314</v>
      </c>
      <c r="B420" t="s">
        <v>315</v>
      </c>
      <c r="C420" t="s">
        <v>316</v>
      </c>
      <c r="D420" t="s">
        <v>996</v>
      </c>
      <c r="E420">
        <v>117627.04</v>
      </c>
      <c r="F420">
        <v>0</v>
      </c>
      <c r="G420">
        <v>5834.3</v>
      </c>
      <c r="H420">
        <v>6676.02</v>
      </c>
      <c r="I420">
        <v>2.512168251042484E-5</v>
      </c>
      <c r="J420">
        <v>211.72</v>
      </c>
      <c r="K420">
        <v>0</v>
      </c>
      <c r="L420">
        <v>0</v>
      </c>
      <c r="M420" t="s">
        <v>1065</v>
      </c>
    </row>
    <row r="421" spans="1:13" hidden="1" x14ac:dyDescent="0.25">
      <c r="A421" t="s">
        <v>415</v>
      </c>
      <c r="B421" t="s">
        <v>416</v>
      </c>
      <c r="C421" t="s">
        <v>417</v>
      </c>
      <c r="D421" t="s">
        <v>996</v>
      </c>
      <c r="E421">
        <v>118599.91</v>
      </c>
      <c r="F421">
        <v>0</v>
      </c>
      <c r="G421">
        <v>0</v>
      </c>
      <c r="H421">
        <v>6727.35</v>
      </c>
      <c r="I421">
        <v>2.531483591069328E-5</v>
      </c>
      <c r="J421">
        <v>213.52</v>
      </c>
      <c r="K421">
        <v>0</v>
      </c>
      <c r="L421">
        <v>0</v>
      </c>
      <c r="M421" t="s">
        <v>1065</v>
      </c>
    </row>
    <row r="422" spans="1:13" hidden="1" x14ac:dyDescent="0.25">
      <c r="A422" t="s">
        <v>427</v>
      </c>
      <c r="B422" t="s">
        <v>428</v>
      </c>
      <c r="C422" t="s">
        <v>429</v>
      </c>
      <c r="D422" t="s">
        <v>996</v>
      </c>
      <c r="E422">
        <v>597992.93999999994</v>
      </c>
      <c r="F422">
        <v>0</v>
      </c>
      <c r="G422">
        <v>4438.3100000000004</v>
      </c>
      <c r="H422">
        <v>33938.18</v>
      </c>
      <c r="I422">
        <v>1.2770845248241471E-4</v>
      </c>
      <c r="J422">
        <v>1076.55</v>
      </c>
      <c r="K422">
        <v>0</v>
      </c>
      <c r="L422">
        <v>0</v>
      </c>
      <c r="M422" t="s">
        <v>1065</v>
      </c>
    </row>
    <row r="423" spans="1:13" hidden="1" x14ac:dyDescent="0.25">
      <c r="A423" t="s">
        <v>451</v>
      </c>
      <c r="B423" t="s">
        <v>452</v>
      </c>
      <c r="C423" t="s">
        <v>453</v>
      </c>
      <c r="D423" t="s">
        <v>996</v>
      </c>
      <c r="E423">
        <v>294243.45</v>
      </c>
      <c r="F423">
        <v>0</v>
      </c>
      <c r="G423">
        <v>8935.24</v>
      </c>
      <c r="H423">
        <v>16712.77</v>
      </c>
      <c r="I423">
        <v>6.2889701020930582E-5</v>
      </c>
      <c r="J423">
        <v>529.69000000000005</v>
      </c>
      <c r="K423">
        <v>0</v>
      </c>
      <c r="L423">
        <v>0</v>
      </c>
      <c r="M423" t="s">
        <v>1065</v>
      </c>
    </row>
    <row r="424" spans="1:13" hidden="1" x14ac:dyDescent="0.25">
      <c r="A424" t="s">
        <v>544</v>
      </c>
      <c r="B424" t="s">
        <v>545</v>
      </c>
      <c r="C424" t="s">
        <v>546</v>
      </c>
      <c r="D424" t="s">
        <v>996</v>
      </c>
      <c r="E424">
        <v>79433.990000000005</v>
      </c>
      <c r="F424">
        <v>0</v>
      </c>
      <c r="G424">
        <v>731.29</v>
      </c>
      <c r="H424">
        <v>4505.8599999999997</v>
      </c>
      <c r="I424">
        <v>1.695542918631503E-5</v>
      </c>
      <c r="J424">
        <v>143</v>
      </c>
      <c r="K424">
        <v>0</v>
      </c>
      <c r="L424">
        <v>0</v>
      </c>
      <c r="M424" t="s">
        <v>1065</v>
      </c>
    </row>
    <row r="425" spans="1:13" hidden="1" x14ac:dyDescent="0.25">
      <c r="A425" t="s">
        <v>547</v>
      </c>
      <c r="B425" t="s">
        <v>548</v>
      </c>
      <c r="C425" t="s">
        <v>549</v>
      </c>
      <c r="D425" t="s">
        <v>996</v>
      </c>
      <c r="E425">
        <v>152305.91</v>
      </c>
      <c r="F425">
        <v>0</v>
      </c>
      <c r="G425">
        <v>0</v>
      </c>
      <c r="H425">
        <v>8633.82</v>
      </c>
      <c r="I425">
        <v>3.2488830904065033E-5</v>
      </c>
      <c r="J425">
        <v>274.12</v>
      </c>
      <c r="K425">
        <v>0</v>
      </c>
      <c r="L425">
        <v>0</v>
      </c>
      <c r="M425" t="s">
        <v>1065</v>
      </c>
    </row>
    <row r="426" spans="1:13" hidden="1" x14ac:dyDescent="0.25">
      <c r="A426" t="s">
        <v>562</v>
      </c>
      <c r="B426" t="s">
        <v>563</v>
      </c>
      <c r="C426" t="s">
        <v>564</v>
      </c>
      <c r="D426" t="s">
        <v>996</v>
      </c>
      <c r="E426">
        <v>381771.6</v>
      </c>
      <c r="F426">
        <v>0</v>
      </c>
      <c r="G426">
        <v>3577.49</v>
      </c>
      <c r="H426">
        <v>21684.560000000001</v>
      </c>
      <c r="I426">
        <v>8.1598412182446744E-5</v>
      </c>
      <c r="J426">
        <v>687.18</v>
      </c>
      <c r="K426">
        <v>0</v>
      </c>
      <c r="L426">
        <v>0</v>
      </c>
      <c r="M426" t="s">
        <v>1065</v>
      </c>
    </row>
    <row r="427" spans="1:13" hidden="1" x14ac:dyDescent="0.25">
      <c r="A427" t="s">
        <v>11</v>
      </c>
      <c r="B427" t="s">
        <v>12</v>
      </c>
      <c r="C427" t="s">
        <v>13</v>
      </c>
      <c r="D427" t="s">
        <v>995</v>
      </c>
      <c r="E427">
        <v>158702.29999999999</v>
      </c>
      <c r="F427">
        <v>134822.72</v>
      </c>
      <c r="G427">
        <v>9522.1200000000008</v>
      </c>
      <c r="H427">
        <v>16203.45</v>
      </c>
      <c r="I427">
        <v>7.2408959896034717E-5</v>
      </c>
      <c r="J427">
        <v>285.66000000000003</v>
      </c>
      <c r="K427">
        <v>673366.29</v>
      </c>
      <c r="L427">
        <v>3.0090969940322395E-3</v>
      </c>
      <c r="M427" t="s">
        <v>1065</v>
      </c>
    </row>
    <row r="428" spans="1:13" hidden="1" x14ac:dyDescent="0.25">
      <c r="A428" t="s">
        <v>752</v>
      </c>
      <c r="B428" t="s">
        <v>753</v>
      </c>
      <c r="C428" t="s">
        <v>754</v>
      </c>
      <c r="D428" t="s">
        <v>995</v>
      </c>
      <c r="E428">
        <v>260250.48</v>
      </c>
      <c r="F428">
        <v>4347</v>
      </c>
      <c r="G428">
        <v>15615.1</v>
      </c>
      <c r="H428">
        <v>26571.52</v>
      </c>
      <c r="I428">
        <v>1.1874114006934847E-4</v>
      </c>
      <c r="J428">
        <v>468.47</v>
      </c>
      <c r="K428">
        <v>88424.29</v>
      </c>
      <c r="L428">
        <v>3.9514491472157745E-4</v>
      </c>
      <c r="M428" t="s">
        <v>1065</v>
      </c>
    </row>
    <row r="429" spans="1:13" hidden="1" x14ac:dyDescent="0.25">
      <c r="A429" t="s">
        <v>18</v>
      </c>
      <c r="B429" t="s">
        <v>19</v>
      </c>
      <c r="C429" t="s">
        <v>20</v>
      </c>
      <c r="D429" t="s">
        <v>995</v>
      </c>
      <c r="E429">
        <v>177636.56</v>
      </c>
      <c r="F429">
        <v>48294.62</v>
      </c>
      <c r="G429">
        <v>10658.31</v>
      </c>
      <c r="H429">
        <v>18136.72</v>
      </c>
      <c r="I429">
        <v>8.1048235476124575E-5</v>
      </c>
      <c r="J429">
        <v>319.77999999999997</v>
      </c>
      <c r="K429">
        <v>542825.85</v>
      </c>
      <c r="L429">
        <v>2.4257460727919646E-3</v>
      </c>
      <c r="M429" t="s">
        <v>1065</v>
      </c>
    </row>
    <row r="430" spans="1:13" hidden="1" x14ac:dyDescent="0.25">
      <c r="A430" t="s">
        <v>755</v>
      </c>
      <c r="B430" t="s">
        <v>756</v>
      </c>
      <c r="C430" t="s">
        <v>757</v>
      </c>
      <c r="D430" t="s">
        <v>995</v>
      </c>
      <c r="E430">
        <v>428832.74</v>
      </c>
      <c r="F430">
        <v>129489.59</v>
      </c>
      <c r="G430">
        <v>25729.95</v>
      </c>
      <c r="H430">
        <v>43783.82</v>
      </c>
      <c r="I430">
        <v>1.9565838549661971E-4</v>
      </c>
      <c r="J430">
        <v>771.86</v>
      </c>
      <c r="K430">
        <v>1114334.3600000001</v>
      </c>
      <c r="L430">
        <v>4.9796674155203682E-3</v>
      </c>
      <c r="M430" t="s">
        <v>1065</v>
      </c>
    </row>
    <row r="431" spans="1:13" hidden="1" x14ac:dyDescent="0.25">
      <c r="A431" t="s">
        <v>21</v>
      </c>
      <c r="B431" t="s">
        <v>22</v>
      </c>
      <c r="C431" t="s">
        <v>23</v>
      </c>
      <c r="D431" t="s">
        <v>995</v>
      </c>
      <c r="E431">
        <v>15384.8</v>
      </c>
      <c r="F431">
        <v>2202.5</v>
      </c>
      <c r="G431">
        <v>923.08</v>
      </c>
      <c r="H431">
        <v>1570.8</v>
      </c>
      <c r="I431">
        <v>7.0194924046848798E-6</v>
      </c>
      <c r="J431">
        <v>27.69</v>
      </c>
      <c r="K431">
        <v>119926.66</v>
      </c>
      <c r="L431">
        <v>5.3592072764783994E-4</v>
      </c>
      <c r="M431" t="s">
        <v>1065</v>
      </c>
    </row>
    <row r="432" spans="1:13" hidden="1" x14ac:dyDescent="0.25">
      <c r="A432" t="s">
        <v>758</v>
      </c>
      <c r="B432" t="s">
        <v>759</v>
      </c>
      <c r="C432" t="s">
        <v>760</v>
      </c>
      <c r="D432" t="s">
        <v>995</v>
      </c>
      <c r="E432">
        <v>1722137.35</v>
      </c>
      <c r="F432">
        <v>500467.81</v>
      </c>
      <c r="G432">
        <v>103329.18</v>
      </c>
      <c r="H432">
        <v>175830.03</v>
      </c>
      <c r="I432">
        <v>7.8573819716101084E-4</v>
      </c>
      <c r="J432">
        <v>3100.22</v>
      </c>
      <c r="K432">
        <v>3322382.92</v>
      </c>
      <c r="L432">
        <v>1.484685617035574E-2</v>
      </c>
      <c r="M432" t="s">
        <v>1065</v>
      </c>
    </row>
    <row r="433" spans="1:13" hidden="1" x14ac:dyDescent="0.25">
      <c r="A433" t="s">
        <v>24</v>
      </c>
      <c r="B433" t="s">
        <v>25</v>
      </c>
      <c r="C433" t="s">
        <v>26</v>
      </c>
      <c r="D433" t="s">
        <v>995</v>
      </c>
      <c r="E433">
        <v>327086.28000000003</v>
      </c>
      <c r="F433">
        <v>105102.03</v>
      </c>
      <c r="G433">
        <v>19625.169999999998</v>
      </c>
      <c r="H433">
        <v>33395.35</v>
      </c>
      <c r="I433">
        <v>1.4923504308428408E-4</v>
      </c>
      <c r="J433">
        <v>588.77</v>
      </c>
      <c r="K433">
        <v>802348.59</v>
      </c>
      <c r="L433">
        <v>3.5854849970808692E-3</v>
      </c>
      <c r="M433" t="s">
        <v>1065</v>
      </c>
    </row>
    <row r="434" spans="1:13" hidden="1" x14ac:dyDescent="0.25">
      <c r="A434" t="s">
        <v>761</v>
      </c>
      <c r="B434" t="s">
        <v>762</v>
      </c>
      <c r="C434" t="s">
        <v>763</v>
      </c>
      <c r="D434" t="s">
        <v>995</v>
      </c>
      <c r="E434">
        <v>1550305.2</v>
      </c>
      <c r="F434">
        <v>140755.66</v>
      </c>
      <c r="G434">
        <v>93018.39</v>
      </c>
      <c r="H434">
        <v>158286.04</v>
      </c>
      <c r="I434">
        <v>7.0733871628956473E-4</v>
      </c>
      <c r="J434">
        <v>2790.39</v>
      </c>
      <c r="K434">
        <v>2398666.4900000002</v>
      </c>
      <c r="L434">
        <v>1.0719010190939113E-2</v>
      </c>
      <c r="M434" t="s">
        <v>1065</v>
      </c>
    </row>
    <row r="435" spans="1:13" hidden="1" x14ac:dyDescent="0.25">
      <c r="A435" t="s">
        <v>764</v>
      </c>
      <c r="B435" t="s">
        <v>765</v>
      </c>
      <c r="C435" t="s">
        <v>766</v>
      </c>
      <c r="D435" t="s">
        <v>995</v>
      </c>
      <c r="E435">
        <v>1779613.04</v>
      </c>
      <c r="F435">
        <v>728760.29</v>
      </c>
      <c r="G435">
        <v>106776.84</v>
      </c>
      <c r="H435">
        <v>181703.17</v>
      </c>
      <c r="I435">
        <v>8.1198371640066661E-4</v>
      </c>
      <c r="J435">
        <v>3203.48</v>
      </c>
      <c r="K435">
        <v>4375984.91</v>
      </c>
      <c r="L435">
        <v>1.9555126584390552E-2</v>
      </c>
      <c r="M435" t="s">
        <v>1065</v>
      </c>
    </row>
    <row r="436" spans="1:13" hidden="1" x14ac:dyDescent="0.25">
      <c r="A436" t="s">
        <v>767</v>
      </c>
      <c r="B436" t="s">
        <v>768</v>
      </c>
      <c r="C436" t="s">
        <v>769</v>
      </c>
      <c r="D436" t="s">
        <v>995</v>
      </c>
      <c r="E436">
        <v>985016.06</v>
      </c>
      <c r="F436">
        <v>197299.13</v>
      </c>
      <c r="G436">
        <v>59101.55</v>
      </c>
      <c r="H436">
        <v>100570.2</v>
      </c>
      <c r="I436">
        <v>4.4942179465090398E-4</v>
      </c>
      <c r="J436">
        <v>1772.79</v>
      </c>
      <c r="K436">
        <v>2371403.4700000002</v>
      </c>
      <c r="L436">
        <v>1.0597178919091154E-2</v>
      </c>
      <c r="M436" t="s">
        <v>1065</v>
      </c>
    </row>
    <row r="437" spans="1:13" hidden="1" x14ac:dyDescent="0.25">
      <c r="A437" t="s">
        <v>30</v>
      </c>
      <c r="B437" t="s">
        <v>31</v>
      </c>
      <c r="C437" t="s">
        <v>32</v>
      </c>
      <c r="D437" t="s">
        <v>995</v>
      </c>
      <c r="E437">
        <v>1541978.91</v>
      </c>
      <c r="F437">
        <v>616524.72</v>
      </c>
      <c r="G437">
        <v>92518.399999999994</v>
      </c>
      <c r="H437">
        <v>157436.29999999999</v>
      </c>
      <c r="I437">
        <v>7.0354145153532683E-4</v>
      </c>
      <c r="J437">
        <v>2775.44</v>
      </c>
      <c r="K437">
        <v>3402192</v>
      </c>
      <c r="L437">
        <v>1.5203501975604588E-2</v>
      </c>
      <c r="M437" t="s">
        <v>1065</v>
      </c>
    </row>
    <row r="438" spans="1:13" hidden="1" x14ac:dyDescent="0.25">
      <c r="A438" t="s">
        <v>36</v>
      </c>
      <c r="B438" t="s">
        <v>37</v>
      </c>
      <c r="C438" t="s">
        <v>38</v>
      </c>
      <c r="D438" t="s">
        <v>995</v>
      </c>
      <c r="E438">
        <v>136157.82999999999</v>
      </c>
      <c r="F438">
        <v>22374.98</v>
      </c>
      <c r="G438">
        <v>8169.49</v>
      </c>
      <c r="H438">
        <v>13901.78</v>
      </c>
      <c r="I438">
        <v>6.2123401528902644E-5</v>
      </c>
      <c r="J438">
        <v>245.1</v>
      </c>
      <c r="K438">
        <v>392784.82</v>
      </c>
      <c r="L438">
        <v>1.7552521394611159E-3</v>
      </c>
      <c r="M438" t="s">
        <v>1065</v>
      </c>
    </row>
    <row r="439" spans="1:13" hidden="1" x14ac:dyDescent="0.25">
      <c r="A439" t="s">
        <v>770</v>
      </c>
      <c r="B439" t="s">
        <v>771</v>
      </c>
      <c r="C439" t="s">
        <v>772</v>
      </c>
      <c r="D439" t="s">
        <v>995</v>
      </c>
      <c r="E439">
        <v>397779.53</v>
      </c>
      <c r="F439">
        <v>190656.41</v>
      </c>
      <c r="G439">
        <v>23866.6</v>
      </c>
      <c r="H439">
        <v>40599.050000000003</v>
      </c>
      <c r="I439">
        <v>1.8142648530202569E-4</v>
      </c>
      <c r="J439">
        <v>715.94</v>
      </c>
      <c r="K439">
        <v>991328.98</v>
      </c>
      <c r="L439">
        <v>4.4299886972587318E-3</v>
      </c>
      <c r="M439" t="s">
        <v>1065</v>
      </c>
    </row>
    <row r="440" spans="1:13" hidden="1" x14ac:dyDescent="0.25">
      <c r="A440" t="s">
        <v>51</v>
      </c>
      <c r="B440" t="s">
        <v>52</v>
      </c>
      <c r="C440" t="s">
        <v>53</v>
      </c>
      <c r="D440" t="s">
        <v>995</v>
      </c>
      <c r="E440">
        <v>155504.25</v>
      </c>
      <c r="F440">
        <v>94950.89</v>
      </c>
      <c r="G440">
        <v>9330.33</v>
      </c>
      <c r="H440">
        <v>15839.24</v>
      </c>
      <c r="I440">
        <v>7.0781401117889635E-5</v>
      </c>
      <c r="J440">
        <v>279.58999999999997</v>
      </c>
      <c r="K440">
        <v>712397.76</v>
      </c>
      <c r="L440">
        <v>3.1835183762633861E-3</v>
      </c>
      <c r="M440" t="s">
        <v>1065</v>
      </c>
    </row>
    <row r="441" spans="1:13" hidden="1" x14ac:dyDescent="0.25">
      <c r="A441" t="s">
        <v>54</v>
      </c>
      <c r="B441" t="s">
        <v>55</v>
      </c>
      <c r="C441" t="s">
        <v>56</v>
      </c>
      <c r="D441" t="s">
        <v>995</v>
      </c>
      <c r="E441">
        <v>399325.21</v>
      </c>
      <c r="F441">
        <v>143049.29999999999</v>
      </c>
      <c r="G441">
        <v>23959.65</v>
      </c>
      <c r="H441">
        <v>40746.160000000003</v>
      </c>
      <c r="I441">
        <v>1.8208388123254084E-4</v>
      </c>
      <c r="J441">
        <v>718.63</v>
      </c>
      <c r="K441">
        <v>1208511.1000000001</v>
      </c>
      <c r="L441">
        <v>5.4005185175880939E-3</v>
      </c>
      <c r="M441" t="s">
        <v>1065</v>
      </c>
    </row>
    <row r="442" spans="1:13" hidden="1" x14ac:dyDescent="0.25">
      <c r="A442" t="s">
        <v>57</v>
      </c>
      <c r="B442" t="s">
        <v>58</v>
      </c>
      <c r="C442" t="s">
        <v>59</v>
      </c>
      <c r="D442" t="s">
        <v>995</v>
      </c>
      <c r="E442">
        <v>16308</v>
      </c>
      <c r="F442">
        <v>14423.25</v>
      </c>
      <c r="G442">
        <v>978.48</v>
      </c>
      <c r="H442">
        <v>1665.05</v>
      </c>
      <c r="I442">
        <v>7.4406708864403896E-6</v>
      </c>
      <c r="J442">
        <v>29.34</v>
      </c>
      <c r="K442">
        <v>31925.85</v>
      </c>
      <c r="L442">
        <v>1.4266823375866375E-4</v>
      </c>
      <c r="M442" t="s">
        <v>1065</v>
      </c>
    </row>
    <row r="443" spans="1:13" hidden="1" x14ac:dyDescent="0.25">
      <c r="A443" t="s">
        <v>60</v>
      </c>
      <c r="B443" t="s">
        <v>61</v>
      </c>
      <c r="C443" t="s">
        <v>62</v>
      </c>
      <c r="D443" t="s">
        <v>995</v>
      </c>
      <c r="E443">
        <v>84323.79</v>
      </c>
      <c r="F443">
        <v>73448.66</v>
      </c>
      <c r="G443">
        <v>5059.46</v>
      </c>
      <c r="H443">
        <v>8609.52</v>
      </c>
      <c r="I443">
        <v>3.8473682358023061E-5</v>
      </c>
      <c r="J443">
        <v>151.75</v>
      </c>
      <c r="K443">
        <v>223681.32</v>
      </c>
      <c r="L443">
        <v>9.9957303718480376E-4</v>
      </c>
      <c r="M443" t="s">
        <v>1065</v>
      </c>
    </row>
    <row r="444" spans="1:13" hidden="1" x14ac:dyDescent="0.25">
      <c r="A444" t="s">
        <v>66</v>
      </c>
      <c r="B444" t="s">
        <v>67</v>
      </c>
      <c r="C444" t="s">
        <v>68</v>
      </c>
      <c r="D444" t="s">
        <v>995</v>
      </c>
      <c r="E444">
        <v>11652.05</v>
      </c>
      <c r="F444">
        <v>638.54999999999995</v>
      </c>
      <c r="G444">
        <v>699.14</v>
      </c>
      <c r="H444">
        <v>1189.7</v>
      </c>
      <c r="I444">
        <v>5.31645665511434E-6</v>
      </c>
      <c r="J444">
        <v>20.96</v>
      </c>
      <c r="K444">
        <v>216584.73</v>
      </c>
      <c r="L444">
        <v>9.678602414092992E-4</v>
      </c>
      <c r="M444" t="s">
        <v>1065</v>
      </c>
    </row>
    <row r="445" spans="1:13" hidden="1" x14ac:dyDescent="0.25">
      <c r="A445" t="s">
        <v>773</v>
      </c>
      <c r="B445" t="s">
        <v>774</v>
      </c>
      <c r="C445" t="s">
        <v>775</v>
      </c>
      <c r="D445" t="s">
        <v>995</v>
      </c>
      <c r="E445">
        <v>900834.43</v>
      </c>
      <c r="F445">
        <v>213560.12</v>
      </c>
      <c r="G445">
        <v>54050.46</v>
      </c>
      <c r="H445">
        <v>91982.89</v>
      </c>
      <c r="I445">
        <v>4.1104736294624743E-4</v>
      </c>
      <c r="J445">
        <v>1621.59</v>
      </c>
      <c r="K445">
        <v>2194865.08</v>
      </c>
      <c r="L445">
        <v>9.8082752472422267E-3</v>
      </c>
      <c r="M445" t="s">
        <v>1065</v>
      </c>
    </row>
    <row r="446" spans="1:13" hidden="1" x14ac:dyDescent="0.25">
      <c r="A446" t="s">
        <v>776</v>
      </c>
      <c r="B446" t="s">
        <v>777</v>
      </c>
      <c r="C446" t="s">
        <v>778</v>
      </c>
      <c r="D446" t="s">
        <v>995</v>
      </c>
      <c r="E446">
        <v>1511833.82</v>
      </c>
      <c r="F446">
        <v>146306.13</v>
      </c>
      <c r="G446">
        <v>90709.98</v>
      </c>
      <c r="H446">
        <v>154337.62</v>
      </c>
      <c r="I446">
        <v>6.8969426492687951E-4</v>
      </c>
      <c r="J446">
        <v>2721.21</v>
      </c>
      <c r="K446">
        <v>2530076.1800000002</v>
      </c>
      <c r="L446">
        <v>1.1306245561996534E-2</v>
      </c>
      <c r="M446" t="s">
        <v>1065</v>
      </c>
    </row>
    <row r="447" spans="1:13" hidden="1" x14ac:dyDescent="0.25">
      <c r="A447" t="s">
        <v>72</v>
      </c>
      <c r="B447" t="s">
        <v>73</v>
      </c>
      <c r="C447" t="s">
        <v>74</v>
      </c>
      <c r="D447" t="s">
        <v>995</v>
      </c>
      <c r="E447">
        <v>447991.99</v>
      </c>
      <c r="F447">
        <v>100557.6</v>
      </c>
      <c r="G447">
        <v>26879.42</v>
      </c>
      <c r="H447">
        <v>45740.04</v>
      </c>
      <c r="I447">
        <v>2.0440021859560921E-4</v>
      </c>
      <c r="J447">
        <v>806.39</v>
      </c>
      <c r="K447">
        <v>609737.65</v>
      </c>
      <c r="L447">
        <v>2.7247573230362952E-3</v>
      </c>
      <c r="M447" t="s">
        <v>1065</v>
      </c>
    </row>
    <row r="448" spans="1:13" hidden="1" x14ac:dyDescent="0.25">
      <c r="A448" t="s">
        <v>779</v>
      </c>
      <c r="B448" t="s">
        <v>780</v>
      </c>
      <c r="C448" t="s">
        <v>781</v>
      </c>
      <c r="D448" t="s">
        <v>995</v>
      </c>
      <c r="E448">
        <v>351862.75</v>
      </c>
      <c r="F448">
        <v>173958.14</v>
      </c>
      <c r="G448">
        <v>21111.8</v>
      </c>
      <c r="H448">
        <v>35900.769999999997</v>
      </c>
      <c r="I448">
        <v>1.6043110665733324E-4</v>
      </c>
      <c r="J448">
        <v>633.08000000000004</v>
      </c>
      <c r="K448">
        <v>567108.76</v>
      </c>
      <c r="L448">
        <v>2.5342600162021039E-3</v>
      </c>
      <c r="M448" t="s">
        <v>1065</v>
      </c>
    </row>
    <row r="449" spans="1:13" hidden="1" x14ac:dyDescent="0.25">
      <c r="A449" t="s">
        <v>782</v>
      </c>
      <c r="B449" t="s">
        <v>783</v>
      </c>
      <c r="C449" t="s">
        <v>784</v>
      </c>
      <c r="D449" t="s">
        <v>995</v>
      </c>
      <c r="E449">
        <v>362819.35</v>
      </c>
      <c r="F449">
        <v>65513.3</v>
      </c>
      <c r="G449">
        <v>21769.200000000001</v>
      </c>
      <c r="H449">
        <v>36927.9</v>
      </c>
      <c r="I449">
        <v>1.6502108070471291E-4</v>
      </c>
      <c r="J449">
        <v>651.97</v>
      </c>
      <c r="K449">
        <v>847226.78</v>
      </c>
      <c r="L449">
        <v>3.7860338345146638E-3</v>
      </c>
      <c r="M449" t="s">
        <v>1065</v>
      </c>
    </row>
    <row r="450" spans="1:13" hidden="1" x14ac:dyDescent="0.25">
      <c r="A450" t="s">
        <v>75</v>
      </c>
      <c r="B450" t="s">
        <v>76</v>
      </c>
      <c r="C450" t="s">
        <v>77</v>
      </c>
      <c r="D450" t="s">
        <v>995</v>
      </c>
      <c r="E450">
        <v>67454.3</v>
      </c>
      <c r="F450">
        <v>3462.95</v>
      </c>
      <c r="G450">
        <v>4047.21</v>
      </c>
      <c r="H450">
        <v>6887.12</v>
      </c>
      <c r="I450">
        <v>3.0776729392763803E-5</v>
      </c>
      <c r="J450">
        <v>121.38</v>
      </c>
      <c r="K450">
        <v>164017.79</v>
      </c>
      <c r="L450">
        <v>7.3295240077552901E-4</v>
      </c>
      <c r="M450" t="s">
        <v>1065</v>
      </c>
    </row>
    <row r="451" spans="1:13" hidden="1" x14ac:dyDescent="0.25">
      <c r="A451" t="s">
        <v>785</v>
      </c>
      <c r="B451" t="s">
        <v>786</v>
      </c>
      <c r="C451" t="s">
        <v>787</v>
      </c>
      <c r="D451" t="s">
        <v>995</v>
      </c>
      <c r="E451">
        <v>215635.24</v>
      </c>
      <c r="F451">
        <v>156863.60999999999</v>
      </c>
      <c r="G451">
        <v>12938.1</v>
      </c>
      <c r="H451">
        <v>22016.400000000001</v>
      </c>
      <c r="I451">
        <v>9.8385505843203683E-5</v>
      </c>
      <c r="J451">
        <v>388.15</v>
      </c>
      <c r="K451">
        <v>196348.97</v>
      </c>
      <c r="L451">
        <v>8.7743194778628784E-4</v>
      </c>
      <c r="M451" t="s">
        <v>1065</v>
      </c>
    </row>
    <row r="452" spans="1:13" hidden="1" x14ac:dyDescent="0.25">
      <c r="A452" t="s">
        <v>788</v>
      </c>
      <c r="B452" t="s">
        <v>789</v>
      </c>
      <c r="C452" t="s">
        <v>790</v>
      </c>
      <c r="D452" t="s">
        <v>995</v>
      </c>
      <c r="E452">
        <v>337666.47</v>
      </c>
      <c r="F452">
        <v>19720.669999999998</v>
      </c>
      <c r="G452">
        <v>20260.099999999999</v>
      </c>
      <c r="H452">
        <v>34475.620000000003</v>
      </c>
      <c r="I452">
        <v>1.5406248582684135E-4</v>
      </c>
      <c r="J452">
        <v>607.89</v>
      </c>
      <c r="K452">
        <v>490648.69</v>
      </c>
      <c r="L452">
        <v>2.1925800565467213E-3</v>
      </c>
      <c r="M452" t="s">
        <v>1065</v>
      </c>
    </row>
    <row r="453" spans="1:13" hidden="1" x14ac:dyDescent="0.25">
      <c r="A453" t="s">
        <v>78</v>
      </c>
      <c r="B453" t="s">
        <v>79</v>
      </c>
      <c r="C453" t="s">
        <v>80</v>
      </c>
      <c r="D453" t="s">
        <v>995</v>
      </c>
      <c r="E453">
        <v>120000</v>
      </c>
      <c r="F453">
        <v>17774.93</v>
      </c>
      <c r="G453">
        <v>7200.01</v>
      </c>
      <c r="H453">
        <v>12252.02</v>
      </c>
      <c r="I453">
        <v>5.4751057634356588E-5</v>
      </c>
      <c r="J453">
        <v>215.99</v>
      </c>
      <c r="K453">
        <v>160141.25</v>
      </c>
      <c r="L453">
        <v>7.1562916224327964E-4</v>
      </c>
      <c r="M453" t="s">
        <v>1065</v>
      </c>
    </row>
    <row r="454" spans="1:13" hidden="1" x14ac:dyDescent="0.25">
      <c r="A454" t="s">
        <v>791</v>
      </c>
      <c r="B454" t="s">
        <v>792</v>
      </c>
      <c r="C454" t="s">
        <v>793</v>
      </c>
      <c r="D454" t="s">
        <v>995</v>
      </c>
      <c r="E454">
        <v>686220.19</v>
      </c>
      <c r="F454">
        <v>257443.4</v>
      </c>
      <c r="G454">
        <v>41173.39</v>
      </c>
      <c r="H454">
        <v>70063.009999999995</v>
      </c>
      <c r="I454">
        <v>3.1309317961825903E-4</v>
      </c>
      <c r="J454">
        <v>1235.1500000000001</v>
      </c>
      <c r="K454">
        <v>2752256.73</v>
      </c>
      <c r="L454">
        <v>1.2299112052443256E-2</v>
      </c>
      <c r="M454" t="s">
        <v>1065</v>
      </c>
    </row>
    <row r="455" spans="1:13" hidden="1" x14ac:dyDescent="0.25">
      <c r="A455" t="s">
        <v>81</v>
      </c>
      <c r="B455" t="s">
        <v>82</v>
      </c>
      <c r="C455" t="s">
        <v>83</v>
      </c>
      <c r="D455" t="s">
        <v>995</v>
      </c>
      <c r="E455">
        <v>88195.839999999997</v>
      </c>
      <c r="F455">
        <v>6271</v>
      </c>
      <c r="G455">
        <v>5291.76</v>
      </c>
      <c r="H455">
        <v>9004.74</v>
      </c>
      <c r="I455">
        <v>4.023981667695581E-5</v>
      </c>
      <c r="J455">
        <v>158.79</v>
      </c>
      <c r="K455">
        <v>106647.77</v>
      </c>
      <c r="L455">
        <v>4.7658085783777742E-4</v>
      </c>
      <c r="M455" t="s">
        <v>1065</v>
      </c>
    </row>
    <row r="456" spans="1:13" hidden="1" x14ac:dyDescent="0.25">
      <c r="A456" t="s">
        <v>84</v>
      </c>
      <c r="B456" t="s">
        <v>85</v>
      </c>
      <c r="C456" t="s">
        <v>86</v>
      </c>
      <c r="D456" t="s">
        <v>995</v>
      </c>
      <c r="E456">
        <v>148859.91</v>
      </c>
      <c r="F456">
        <v>22470.25</v>
      </c>
      <c r="G456">
        <v>8931.52</v>
      </c>
      <c r="H456">
        <v>15198.6</v>
      </c>
      <c r="I456">
        <v>6.7918549313625995E-5</v>
      </c>
      <c r="J456">
        <v>267.97000000000003</v>
      </c>
      <c r="K456">
        <v>186008.75</v>
      </c>
      <c r="L456">
        <v>8.3122422194418773E-4</v>
      </c>
      <c r="M456" t="s">
        <v>1065</v>
      </c>
    </row>
    <row r="457" spans="1:13" hidden="1" x14ac:dyDescent="0.25">
      <c r="A457" t="s">
        <v>90</v>
      </c>
      <c r="B457" t="s">
        <v>91</v>
      </c>
      <c r="C457" t="s">
        <v>92</v>
      </c>
      <c r="D457" t="s">
        <v>995</v>
      </c>
      <c r="E457">
        <v>116181.88</v>
      </c>
      <c r="F457">
        <v>1045</v>
      </c>
      <c r="G457">
        <v>6970.98</v>
      </c>
      <c r="H457">
        <v>11862.18</v>
      </c>
      <c r="I457">
        <v>5.3008965121597263E-5</v>
      </c>
      <c r="J457">
        <v>209.13</v>
      </c>
      <c r="K457">
        <v>45822.33</v>
      </c>
      <c r="L457">
        <v>2.0476795098036952E-4</v>
      </c>
      <c r="M457" t="s">
        <v>1065</v>
      </c>
    </row>
    <row r="458" spans="1:13" hidden="1" x14ac:dyDescent="0.25">
      <c r="A458" t="s">
        <v>714</v>
      </c>
      <c r="B458" t="s">
        <v>715</v>
      </c>
      <c r="C458" t="s">
        <v>716</v>
      </c>
      <c r="D458" t="s">
        <v>995</v>
      </c>
      <c r="E458">
        <v>102744.04</v>
      </c>
      <c r="F458">
        <v>12707.74</v>
      </c>
      <c r="G458">
        <v>6164.68</v>
      </c>
      <c r="H458">
        <v>10911.34</v>
      </c>
      <c r="I458">
        <v>4.8759911035736182E-5</v>
      </c>
      <c r="J458">
        <v>193.27</v>
      </c>
      <c r="K458">
        <v>143255.69</v>
      </c>
      <c r="L458">
        <v>6.4017203201100891E-4</v>
      </c>
      <c r="M458" t="s">
        <v>1065</v>
      </c>
    </row>
    <row r="459" spans="1:13" hidden="1" x14ac:dyDescent="0.25">
      <c r="A459" t="s">
        <v>93</v>
      </c>
      <c r="B459" t="s">
        <v>94</v>
      </c>
      <c r="C459" t="s">
        <v>95</v>
      </c>
      <c r="D459" t="s">
        <v>995</v>
      </c>
      <c r="E459">
        <v>145620.96</v>
      </c>
      <c r="F459">
        <v>19250</v>
      </c>
      <c r="G459">
        <v>8737.24</v>
      </c>
      <c r="H459">
        <v>14867.95</v>
      </c>
      <c r="I459">
        <v>6.6440961356146336E-5</v>
      </c>
      <c r="J459">
        <v>262.08999999999997</v>
      </c>
      <c r="K459">
        <v>328143.42</v>
      </c>
      <c r="L459">
        <v>1.466386710171456E-3</v>
      </c>
      <c r="M459" t="s">
        <v>1065</v>
      </c>
    </row>
    <row r="460" spans="1:13" hidden="1" x14ac:dyDescent="0.25">
      <c r="A460" t="s">
        <v>99</v>
      </c>
      <c r="B460" t="s">
        <v>100</v>
      </c>
      <c r="C460" t="s">
        <v>101</v>
      </c>
      <c r="D460" t="s">
        <v>995</v>
      </c>
      <c r="E460">
        <v>85959.15</v>
      </c>
      <c r="F460">
        <v>18130.580000000002</v>
      </c>
      <c r="G460">
        <v>5157.55</v>
      </c>
      <c r="H460">
        <v>8774.26</v>
      </c>
      <c r="I460">
        <v>3.920986212549683E-5</v>
      </c>
      <c r="J460">
        <v>154.74</v>
      </c>
      <c r="K460">
        <v>84913.26</v>
      </c>
      <c r="L460">
        <v>3.7945504432584232E-4</v>
      </c>
      <c r="M460" t="s">
        <v>1065</v>
      </c>
    </row>
    <row r="461" spans="1:13" hidden="1" x14ac:dyDescent="0.25">
      <c r="A461" t="s">
        <v>105</v>
      </c>
      <c r="B461" t="s">
        <v>106</v>
      </c>
      <c r="C461" t="s">
        <v>107</v>
      </c>
      <c r="D461" t="s">
        <v>995</v>
      </c>
      <c r="E461">
        <v>70069.210000000006</v>
      </c>
      <c r="F461">
        <v>6947.58</v>
      </c>
      <c r="G461">
        <v>4204.13</v>
      </c>
      <c r="H461">
        <v>7154.08</v>
      </c>
      <c r="I461">
        <v>3.1969703477532498E-5</v>
      </c>
      <c r="J461">
        <v>126.12</v>
      </c>
      <c r="K461">
        <v>181991</v>
      </c>
      <c r="L461">
        <v>8.1326995303094435E-4</v>
      </c>
      <c r="M461" t="s">
        <v>1065</v>
      </c>
    </row>
    <row r="462" spans="1:13" hidden="1" x14ac:dyDescent="0.25">
      <c r="A462" t="s">
        <v>108</v>
      </c>
      <c r="B462" t="s">
        <v>109</v>
      </c>
      <c r="C462" t="s">
        <v>110</v>
      </c>
      <c r="D462" t="s">
        <v>995</v>
      </c>
      <c r="E462">
        <v>134979.04999999999</v>
      </c>
      <c r="F462">
        <v>23154.78</v>
      </c>
      <c r="G462">
        <v>8098.81</v>
      </c>
      <c r="H462">
        <v>13781.33</v>
      </c>
      <c r="I462">
        <v>6.1585142132324913E-5</v>
      </c>
      <c r="J462">
        <v>243.01</v>
      </c>
      <c r="K462">
        <v>51753.36</v>
      </c>
      <c r="L462">
        <v>2.3127216541693577E-4</v>
      </c>
      <c r="M462" t="s">
        <v>1065</v>
      </c>
    </row>
    <row r="463" spans="1:13" hidden="1" x14ac:dyDescent="0.25">
      <c r="A463" t="s">
        <v>117</v>
      </c>
      <c r="B463" t="s">
        <v>118</v>
      </c>
      <c r="C463" t="s">
        <v>119</v>
      </c>
      <c r="D463" t="s">
        <v>995</v>
      </c>
      <c r="E463">
        <v>184490.44</v>
      </c>
      <c r="F463">
        <v>6700</v>
      </c>
      <c r="G463">
        <v>11069.47</v>
      </c>
      <c r="H463">
        <v>18836.509999999998</v>
      </c>
      <c r="I463">
        <v>8.4175413086179601E-5</v>
      </c>
      <c r="J463">
        <v>332.07</v>
      </c>
      <c r="K463">
        <v>49396.6</v>
      </c>
      <c r="L463">
        <v>2.2074042431707253E-4</v>
      </c>
      <c r="M463" t="s">
        <v>1065</v>
      </c>
    </row>
    <row r="464" spans="1:13" hidden="1" x14ac:dyDescent="0.25">
      <c r="A464" t="s">
        <v>123</v>
      </c>
      <c r="B464" t="s">
        <v>124</v>
      </c>
      <c r="C464" t="s">
        <v>125</v>
      </c>
      <c r="D464" t="s">
        <v>995</v>
      </c>
      <c r="E464">
        <v>205185.63</v>
      </c>
      <c r="F464">
        <v>65901.460000000006</v>
      </c>
      <c r="G464">
        <v>12311.15</v>
      </c>
      <c r="H464">
        <v>20943.259999999998</v>
      </c>
      <c r="I464">
        <v>9.3589925196932021E-5</v>
      </c>
      <c r="J464">
        <v>369.22</v>
      </c>
      <c r="K464">
        <v>90281.54</v>
      </c>
      <c r="L464">
        <v>4.0344447689919454E-4</v>
      </c>
      <c r="M464" t="s">
        <v>1065</v>
      </c>
    </row>
    <row r="465" spans="1:13" hidden="1" x14ac:dyDescent="0.25">
      <c r="A465" t="s">
        <v>794</v>
      </c>
      <c r="B465" t="s">
        <v>795</v>
      </c>
      <c r="C465" t="s">
        <v>796</v>
      </c>
      <c r="D465" t="s">
        <v>995</v>
      </c>
      <c r="E465">
        <v>178899.31</v>
      </c>
      <c r="F465">
        <v>22514.6</v>
      </c>
      <c r="G465">
        <v>10733.93</v>
      </c>
      <c r="H465">
        <v>18265.59</v>
      </c>
      <c r="I465">
        <v>8.1624121639984872E-5</v>
      </c>
      <c r="J465">
        <v>322</v>
      </c>
      <c r="K465">
        <v>101008.29</v>
      </c>
      <c r="L465">
        <v>4.5137950373389896E-4</v>
      </c>
      <c r="M465" t="s">
        <v>1065</v>
      </c>
    </row>
    <row r="466" spans="1:13" hidden="1" x14ac:dyDescent="0.25">
      <c r="A466" t="s">
        <v>126</v>
      </c>
      <c r="B466" t="s">
        <v>127</v>
      </c>
      <c r="C466" t="s">
        <v>128</v>
      </c>
      <c r="D466" t="s">
        <v>995</v>
      </c>
      <c r="E466">
        <v>65540.67</v>
      </c>
      <c r="F466">
        <v>8604.83</v>
      </c>
      <c r="G466">
        <v>3932.44</v>
      </c>
      <c r="H466">
        <v>6691.77</v>
      </c>
      <c r="I466">
        <v>2.9903761579385139E-5</v>
      </c>
      <c r="J466">
        <v>117.93</v>
      </c>
      <c r="K466">
        <v>87579.27</v>
      </c>
      <c r="L466">
        <v>3.9136874240695634E-4</v>
      </c>
      <c r="M466" t="s">
        <v>1065</v>
      </c>
    </row>
    <row r="467" spans="1:13" hidden="1" x14ac:dyDescent="0.25">
      <c r="A467" t="s">
        <v>129</v>
      </c>
      <c r="B467" t="s">
        <v>130</v>
      </c>
      <c r="C467" t="s">
        <v>131</v>
      </c>
      <c r="D467" t="s">
        <v>995</v>
      </c>
      <c r="E467">
        <v>41219.019999999997</v>
      </c>
      <c r="F467">
        <v>93118.22</v>
      </c>
      <c r="G467">
        <v>2473.1799999999998</v>
      </c>
      <c r="H467">
        <v>4208.43</v>
      </c>
      <c r="I467">
        <v>1.8806367723865551E-5</v>
      </c>
      <c r="J467">
        <v>74.239999999999995</v>
      </c>
      <c r="K467">
        <v>382988.89</v>
      </c>
      <c r="L467">
        <v>1.711476702593389E-3</v>
      </c>
      <c r="M467" t="s">
        <v>1065</v>
      </c>
    </row>
    <row r="468" spans="1:13" hidden="1" x14ac:dyDescent="0.25">
      <c r="A468" t="s">
        <v>797</v>
      </c>
      <c r="B468" t="s">
        <v>798</v>
      </c>
      <c r="C468" t="s">
        <v>799</v>
      </c>
      <c r="D468" t="s">
        <v>995</v>
      </c>
      <c r="E468">
        <v>328730.57</v>
      </c>
      <c r="F468">
        <v>21837.45</v>
      </c>
      <c r="G468">
        <v>19723.7</v>
      </c>
      <c r="H468">
        <v>33563.370000000003</v>
      </c>
      <c r="I468">
        <v>1.4998588030979668E-4</v>
      </c>
      <c r="J468">
        <v>591.71</v>
      </c>
      <c r="K468">
        <v>273000.57</v>
      </c>
      <c r="L468">
        <v>1.2199678046789183E-3</v>
      </c>
      <c r="M468" t="s">
        <v>1065</v>
      </c>
    </row>
    <row r="469" spans="1:13" hidden="1" x14ac:dyDescent="0.25">
      <c r="A469" t="s">
        <v>800</v>
      </c>
      <c r="B469" t="s">
        <v>801</v>
      </c>
      <c r="C469" t="s">
        <v>802</v>
      </c>
      <c r="D469" t="s">
        <v>995</v>
      </c>
      <c r="E469">
        <v>564498.36</v>
      </c>
      <c r="F469">
        <v>70572.69</v>
      </c>
      <c r="G469">
        <v>33870.06</v>
      </c>
      <c r="H469">
        <v>57585.73</v>
      </c>
      <c r="I469">
        <v>2.5733549424066378E-4</v>
      </c>
      <c r="J469">
        <v>1015.82</v>
      </c>
      <c r="K469">
        <v>886127.66</v>
      </c>
      <c r="L469">
        <v>3.959871644353955E-3</v>
      </c>
      <c r="M469" t="s">
        <v>1065</v>
      </c>
    </row>
    <row r="470" spans="1:13" hidden="1" x14ac:dyDescent="0.25">
      <c r="A470" t="s">
        <v>803</v>
      </c>
      <c r="B470" t="s">
        <v>804</v>
      </c>
      <c r="C470" t="s">
        <v>805</v>
      </c>
      <c r="D470" t="s">
        <v>995</v>
      </c>
      <c r="E470">
        <v>555942.25</v>
      </c>
      <c r="F470">
        <v>99954.05</v>
      </c>
      <c r="G470">
        <v>33356.44</v>
      </c>
      <c r="H470">
        <v>56690.64</v>
      </c>
      <c r="I470">
        <v>2.5333557225409045E-4</v>
      </c>
      <c r="J470">
        <v>1000.13</v>
      </c>
      <c r="K470">
        <v>1094458.3</v>
      </c>
      <c r="L470">
        <v>4.8908465266706991E-3</v>
      </c>
      <c r="M470" t="s">
        <v>1065</v>
      </c>
    </row>
    <row r="471" spans="1:13" hidden="1" x14ac:dyDescent="0.25">
      <c r="A471" t="s">
        <v>138</v>
      </c>
      <c r="B471" t="s">
        <v>139</v>
      </c>
      <c r="C471" t="s">
        <v>140</v>
      </c>
      <c r="D471" t="s">
        <v>995</v>
      </c>
      <c r="E471">
        <v>199259.84</v>
      </c>
      <c r="F471">
        <v>37464.33</v>
      </c>
      <c r="G471">
        <v>11955.68</v>
      </c>
      <c r="H471">
        <v>20344.46</v>
      </c>
      <c r="I471">
        <v>9.0914045357407355E-5</v>
      </c>
      <c r="J471">
        <v>358.64</v>
      </c>
      <c r="K471">
        <v>316565.33</v>
      </c>
      <c r="L471">
        <v>1.4146472686029825E-3</v>
      </c>
      <c r="M471" t="s">
        <v>1065</v>
      </c>
    </row>
    <row r="472" spans="1:13" hidden="1" x14ac:dyDescent="0.25">
      <c r="A472" t="s">
        <v>806</v>
      </c>
      <c r="B472" t="s">
        <v>807</v>
      </c>
      <c r="C472" t="s">
        <v>808</v>
      </c>
      <c r="D472" t="s">
        <v>995</v>
      </c>
      <c r="E472">
        <v>2065832.87</v>
      </c>
      <c r="F472">
        <v>701153.73</v>
      </c>
      <c r="G472">
        <v>123950.01</v>
      </c>
      <c r="H472">
        <v>210920.83</v>
      </c>
      <c r="I472">
        <v>9.4254976074282691E-4</v>
      </c>
      <c r="J472">
        <v>3718.61</v>
      </c>
      <c r="K472">
        <v>4465257.5999999996</v>
      </c>
      <c r="L472">
        <v>1.9954062775758511E-2</v>
      </c>
      <c r="M472" t="s">
        <v>1065</v>
      </c>
    </row>
    <row r="473" spans="1:13" hidden="1" x14ac:dyDescent="0.25">
      <c r="A473" t="s">
        <v>141</v>
      </c>
      <c r="B473" t="s">
        <v>142</v>
      </c>
      <c r="C473" t="s">
        <v>143</v>
      </c>
      <c r="D473" t="s">
        <v>995</v>
      </c>
      <c r="E473">
        <v>71325.61</v>
      </c>
      <c r="F473">
        <v>108841.82</v>
      </c>
      <c r="G473">
        <v>4279.55</v>
      </c>
      <c r="H473">
        <v>7282.32</v>
      </c>
      <c r="I473">
        <v>3.2542774336952409E-5</v>
      </c>
      <c r="J473">
        <v>128.4</v>
      </c>
      <c r="K473">
        <v>96754.32</v>
      </c>
      <c r="L473">
        <v>4.3236962971762862E-4</v>
      </c>
      <c r="M473" t="s">
        <v>1065</v>
      </c>
    </row>
    <row r="474" spans="1:13" hidden="1" x14ac:dyDescent="0.25">
      <c r="A474" t="s">
        <v>161</v>
      </c>
      <c r="B474" t="s">
        <v>162</v>
      </c>
      <c r="C474" t="s">
        <v>163</v>
      </c>
      <c r="D474" t="s">
        <v>995</v>
      </c>
      <c r="E474">
        <v>30140.080000000002</v>
      </c>
      <c r="F474">
        <v>44401.97</v>
      </c>
      <c r="G474">
        <v>1808.42</v>
      </c>
      <c r="H474">
        <v>3077.3</v>
      </c>
      <c r="I474">
        <v>1.375164500696256E-5</v>
      </c>
      <c r="J474">
        <v>54.26</v>
      </c>
      <c r="K474">
        <v>53319.8</v>
      </c>
      <c r="L474">
        <v>2.3827217412739833E-4</v>
      </c>
      <c r="M474" t="s">
        <v>1065</v>
      </c>
    </row>
    <row r="475" spans="1:13" hidden="1" x14ac:dyDescent="0.25">
      <c r="A475" t="s">
        <v>164</v>
      </c>
      <c r="B475" t="s">
        <v>165</v>
      </c>
      <c r="C475" t="s">
        <v>166</v>
      </c>
      <c r="D475" t="s">
        <v>995</v>
      </c>
      <c r="E475">
        <v>13047.4</v>
      </c>
      <c r="F475">
        <v>2970.99</v>
      </c>
      <c r="G475">
        <v>782.87</v>
      </c>
      <c r="H475">
        <v>1319.35</v>
      </c>
      <c r="I475">
        <v>5.8958284339960503E-6</v>
      </c>
      <c r="J475">
        <v>23.38</v>
      </c>
      <c r="K475">
        <v>86525.79</v>
      </c>
      <c r="L475">
        <v>3.8666101713417342E-4</v>
      </c>
      <c r="M475" t="s">
        <v>1065</v>
      </c>
    </row>
    <row r="476" spans="1:13" hidden="1" x14ac:dyDescent="0.25">
      <c r="A476" t="s">
        <v>167</v>
      </c>
      <c r="B476" t="s">
        <v>168</v>
      </c>
      <c r="C476" t="s">
        <v>169</v>
      </c>
      <c r="D476" t="s">
        <v>995</v>
      </c>
      <c r="E476">
        <v>333697.71999999997</v>
      </c>
      <c r="F476">
        <v>127752.76</v>
      </c>
      <c r="G476">
        <v>20021.87</v>
      </c>
      <c r="H476">
        <v>34070.61</v>
      </c>
      <c r="I476">
        <v>1.5225260257065252E-4</v>
      </c>
      <c r="J476">
        <v>600.61</v>
      </c>
      <c r="K476">
        <v>100124.84</v>
      </c>
      <c r="L476">
        <v>4.4743159784841458E-4</v>
      </c>
      <c r="M476" t="s">
        <v>1065</v>
      </c>
    </row>
    <row r="477" spans="1:13" hidden="1" x14ac:dyDescent="0.25">
      <c r="A477" t="s">
        <v>809</v>
      </c>
      <c r="B477" t="s">
        <v>810</v>
      </c>
      <c r="C477" t="s">
        <v>811</v>
      </c>
      <c r="D477" t="s">
        <v>995</v>
      </c>
      <c r="E477">
        <v>261442.68</v>
      </c>
      <c r="F477">
        <v>101627.29</v>
      </c>
      <c r="G477">
        <v>15686.5</v>
      </c>
      <c r="H477">
        <v>26693.25</v>
      </c>
      <c r="I477">
        <v>1.192851194495511E-4</v>
      </c>
      <c r="J477">
        <v>470.61</v>
      </c>
      <c r="K477">
        <v>522861.22</v>
      </c>
      <c r="L477">
        <v>2.336529387887875E-3</v>
      </c>
      <c r="M477" t="s">
        <v>1065</v>
      </c>
    </row>
    <row r="478" spans="1:13" hidden="1" x14ac:dyDescent="0.25">
      <c r="A478" t="s">
        <v>812</v>
      </c>
      <c r="B478" t="s">
        <v>813</v>
      </c>
      <c r="C478" t="s">
        <v>814</v>
      </c>
      <c r="D478" t="s">
        <v>995</v>
      </c>
      <c r="E478">
        <v>141709.25</v>
      </c>
      <c r="F478">
        <v>11815</v>
      </c>
      <c r="G478">
        <v>8502.5499999999993</v>
      </c>
      <c r="H478">
        <v>14468.53</v>
      </c>
      <c r="I478">
        <v>6.4656058340944379E-5</v>
      </c>
      <c r="J478">
        <v>255.08</v>
      </c>
      <c r="K478">
        <v>282403.12</v>
      </c>
      <c r="L478">
        <v>1.261985329704173E-3</v>
      </c>
      <c r="M478" t="s">
        <v>1065</v>
      </c>
    </row>
    <row r="479" spans="1:13" hidden="1" x14ac:dyDescent="0.25">
      <c r="A479" t="s">
        <v>176</v>
      </c>
      <c r="B479" t="s">
        <v>177</v>
      </c>
      <c r="C479" t="s">
        <v>178</v>
      </c>
      <c r="D479" t="s">
        <v>995</v>
      </c>
      <c r="E479">
        <v>210926.72</v>
      </c>
      <c r="F479">
        <v>238547.97</v>
      </c>
      <c r="G479">
        <v>12655.72</v>
      </c>
      <c r="H479">
        <v>21510.99</v>
      </c>
      <c r="I479">
        <v>9.6126961371436554E-5</v>
      </c>
      <c r="J479">
        <v>379.46</v>
      </c>
      <c r="K479">
        <v>798319.59</v>
      </c>
      <c r="L479">
        <v>3.5674804548740473E-3</v>
      </c>
      <c r="M479" t="s">
        <v>1065</v>
      </c>
    </row>
    <row r="480" spans="1:13" hidden="1" x14ac:dyDescent="0.25">
      <c r="A480" t="s">
        <v>179</v>
      </c>
      <c r="B480" t="s">
        <v>180</v>
      </c>
      <c r="C480" t="s">
        <v>181</v>
      </c>
      <c r="D480" t="s">
        <v>995</v>
      </c>
      <c r="E480">
        <v>288509.83</v>
      </c>
      <c r="F480">
        <v>83966.55</v>
      </c>
      <c r="G480">
        <v>17310.57</v>
      </c>
      <c r="H480">
        <v>29455.42</v>
      </c>
      <c r="I480">
        <v>1.3162853130048593E-4</v>
      </c>
      <c r="J480">
        <v>519.29</v>
      </c>
      <c r="K480">
        <v>424097</v>
      </c>
      <c r="L480">
        <v>1.8951780432579874E-3</v>
      </c>
      <c r="M480" t="s">
        <v>1065</v>
      </c>
    </row>
    <row r="481" spans="1:13" hidden="1" x14ac:dyDescent="0.25">
      <c r="A481" t="s">
        <v>815</v>
      </c>
      <c r="B481" t="s">
        <v>816</v>
      </c>
      <c r="C481" t="s">
        <v>817</v>
      </c>
      <c r="D481" t="s">
        <v>995</v>
      </c>
      <c r="E481">
        <v>2465582.88</v>
      </c>
      <c r="F481">
        <v>399557.07</v>
      </c>
      <c r="G481">
        <v>147934.82999999999</v>
      </c>
      <c r="H481">
        <v>251782.25</v>
      </c>
      <c r="I481">
        <v>1.1251487086258412E-3</v>
      </c>
      <c r="J481">
        <v>4438.55</v>
      </c>
      <c r="K481">
        <v>4398019.43</v>
      </c>
      <c r="L481">
        <v>1.9653593063751945E-2</v>
      </c>
      <c r="M481" t="s">
        <v>1065</v>
      </c>
    </row>
    <row r="482" spans="1:13" hidden="1" x14ac:dyDescent="0.25">
      <c r="A482" t="s">
        <v>818</v>
      </c>
      <c r="B482" t="s">
        <v>819</v>
      </c>
      <c r="C482" t="s">
        <v>820</v>
      </c>
      <c r="D482" t="s">
        <v>995</v>
      </c>
      <c r="E482">
        <v>2192852.31</v>
      </c>
      <c r="F482">
        <v>441477.12</v>
      </c>
      <c r="G482">
        <v>131571.41</v>
      </c>
      <c r="H482">
        <v>223888.51</v>
      </c>
      <c r="I482">
        <v>1.0004989148467128E-3</v>
      </c>
      <c r="J482">
        <v>3947.13</v>
      </c>
      <c r="K482">
        <v>5374313.0499999998</v>
      </c>
      <c r="L482">
        <v>2.4016392688358718E-2</v>
      </c>
      <c r="M482" t="s">
        <v>1065</v>
      </c>
    </row>
    <row r="483" spans="1:13" hidden="1" x14ac:dyDescent="0.25">
      <c r="A483" t="s">
        <v>821</v>
      </c>
      <c r="B483" t="s">
        <v>822</v>
      </c>
      <c r="C483" t="s">
        <v>823</v>
      </c>
      <c r="D483" t="s">
        <v>995</v>
      </c>
      <c r="E483">
        <v>1491196</v>
      </c>
      <c r="F483">
        <v>857931.32</v>
      </c>
      <c r="G483">
        <v>89471.66</v>
      </c>
      <c r="H483">
        <v>152251.10999999999</v>
      </c>
      <c r="I483">
        <v>6.8037020005719587E-4</v>
      </c>
      <c r="J483">
        <v>2684.13</v>
      </c>
      <c r="K483">
        <v>4595962.0999999996</v>
      </c>
      <c r="L483">
        <v>2.0538146838024959E-2</v>
      </c>
      <c r="M483" t="s">
        <v>1065</v>
      </c>
    </row>
    <row r="484" spans="1:13" hidden="1" x14ac:dyDescent="0.25">
      <c r="A484" t="s">
        <v>824</v>
      </c>
      <c r="B484" t="s">
        <v>825</v>
      </c>
      <c r="C484" t="s">
        <v>826</v>
      </c>
      <c r="D484" t="s">
        <v>995</v>
      </c>
      <c r="E484">
        <v>1161317.58</v>
      </c>
      <c r="F484">
        <v>75663.64</v>
      </c>
      <c r="G484">
        <v>69678.95</v>
      </c>
      <c r="H484">
        <v>117756.93</v>
      </c>
      <c r="I484">
        <v>5.2622477446779344E-4</v>
      </c>
      <c r="J484">
        <v>2090.2600000000002</v>
      </c>
      <c r="K484">
        <v>941206.15</v>
      </c>
      <c r="L484">
        <v>4.2060029419198532E-3</v>
      </c>
      <c r="M484" t="s">
        <v>1065</v>
      </c>
    </row>
    <row r="485" spans="1:13" hidden="1" x14ac:dyDescent="0.25">
      <c r="A485" t="s">
        <v>827</v>
      </c>
      <c r="B485" t="s">
        <v>828</v>
      </c>
      <c r="C485" t="s">
        <v>829</v>
      </c>
      <c r="D485" t="s">
        <v>995</v>
      </c>
      <c r="E485">
        <v>219713.02</v>
      </c>
      <c r="F485">
        <v>108290.69</v>
      </c>
      <c r="G485">
        <v>13182.69</v>
      </c>
      <c r="H485">
        <v>22432.29</v>
      </c>
      <c r="I485">
        <v>1.002440089602042E-4</v>
      </c>
      <c r="J485">
        <v>395.47</v>
      </c>
      <c r="K485">
        <v>691524.79</v>
      </c>
      <c r="L485">
        <v>3.0902425586047315E-3</v>
      </c>
      <c r="M485" t="s">
        <v>1065</v>
      </c>
    </row>
    <row r="486" spans="1:13" hidden="1" x14ac:dyDescent="0.25">
      <c r="A486" t="s">
        <v>188</v>
      </c>
      <c r="B486" t="s">
        <v>189</v>
      </c>
      <c r="C486" t="s">
        <v>190</v>
      </c>
      <c r="D486" t="s">
        <v>995</v>
      </c>
      <c r="E486">
        <v>233174.19</v>
      </c>
      <c r="F486">
        <v>143703.93</v>
      </c>
      <c r="G486">
        <v>13990.47</v>
      </c>
      <c r="H486">
        <v>23807.09</v>
      </c>
      <c r="I486">
        <v>1.063876288723259E-4</v>
      </c>
      <c r="J486">
        <v>419.71</v>
      </c>
      <c r="K486">
        <v>184439.85</v>
      </c>
      <c r="L486">
        <v>8.2421322014019597E-4</v>
      </c>
      <c r="M486" t="s">
        <v>1065</v>
      </c>
    </row>
    <row r="487" spans="1:13" hidden="1" x14ac:dyDescent="0.25">
      <c r="A487" t="s">
        <v>830</v>
      </c>
      <c r="B487" t="s">
        <v>831</v>
      </c>
      <c r="C487" t="s">
        <v>832</v>
      </c>
      <c r="D487" t="s">
        <v>995</v>
      </c>
      <c r="E487">
        <v>608662.89</v>
      </c>
      <c r="F487">
        <v>158876.91</v>
      </c>
      <c r="G487">
        <v>36519.93</v>
      </c>
      <c r="H487">
        <v>62144.4</v>
      </c>
      <c r="I487">
        <v>2.7770699248389326E-4</v>
      </c>
      <c r="J487">
        <v>1095.5999999999999</v>
      </c>
      <c r="K487">
        <v>1581211.36</v>
      </c>
      <c r="L487">
        <v>7.0660180364918897E-3</v>
      </c>
      <c r="M487" t="s">
        <v>1065</v>
      </c>
    </row>
    <row r="488" spans="1:13" hidden="1" x14ac:dyDescent="0.25">
      <c r="A488" t="s">
        <v>191</v>
      </c>
      <c r="B488" t="s">
        <v>192</v>
      </c>
      <c r="C488" t="s">
        <v>193</v>
      </c>
      <c r="D488" t="s">
        <v>995</v>
      </c>
      <c r="E488">
        <v>15609.58</v>
      </c>
      <c r="F488">
        <v>52.5</v>
      </c>
      <c r="G488">
        <v>936.57</v>
      </c>
      <c r="H488">
        <v>1593.73</v>
      </c>
      <c r="I488">
        <v>7.1219605488403602E-6</v>
      </c>
      <c r="J488">
        <v>28.1</v>
      </c>
      <c r="K488">
        <v>161329.35</v>
      </c>
      <c r="L488">
        <v>7.209384689188629E-4</v>
      </c>
      <c r="M488" t="s">
        <v>1065</v>
      </c>
    </row>
    <row r="489" spans="1:13" hidden="1" x14ac:dyDescent="0.25">
      <c r="A489" t="s">
        <v>197</v>
      </c>
      <c r="B489" t="s">
        <v>198</v>
      </c>
      <c r="C489" t="s">
        <v>199</v>
      </c>
      <c r="D489" t="s">
        <v>995</v>
      </c>
      <c r="E489">
        <v>132465.97</v>
      </c>
      <c r="F489">
        <v>6218.09</v>
      </c>
      <c r="G489">
        <v>7947.97</v>
      </c>
      <c r="H489">
        <v>13524.8</v>
      </c>
      <c r="I489">
        <v>6.0438776976624749E-5</v>
      </c>
      <c r="J489">
        <v>238.47</v>
      </c>
      <c r="K489">
        <v>23202.19</v>
      </c>
      <c r="L489">
        <v>1.0368448973583884E-4</v>
      </c>
      <c r="M489" t="s">
        <v>1065</v>
      </c>
    </row>
    <row r="490" spans="1:13" hidden="1" x14ac:dyDescent="0.25">
      <c r="A490" t="s">
        <v>728</v>
      </c>
      <c r="B490" t="s">
        <v>729</v>
      </c>
      <c r="C490" t="s">
        <v>730</v>
      </c>
      <c r="D490" t="s">
        <v>995</v>
      </c>
      <c r="E490">
        <v>162961.37</v>
      </c>
      <c r="F490">
        <v>35878.239999999998</v>
      </c>
      <c r="G490">
        <v>9777.7000000000007</v>
      </c>
      <c r="H490">
        <v>16638.38</v>
      </c>
      <c r="I490">
        <v>7.4352547769455644E-5</v>
      </c>
      <c r="J490">
        <v>293.33</v>
      </c>
      <c r="K490">
        <v>126798.53</v>
      </c>
      <c r="L490">
        <v>5.6662930879819765E-4</v>
      </c>
      <c r="M490" t="s">
        <v>1065</v>
      </c>
    </row>
    <row r="491" spans="1:13" hidden="1" x14ac:dyDescent="0.25">
      <c r="A491" t="s">
        <v>833</v>
      </c>
      <c r="B491" t="s">
        <v>834</v>
      </c>
      <c r="C491" t="s">
        <v>835</v>
      </c>
      <c r="D491" t="s">
        <v>995</v>
      </c>
      <c r="E491">
        <v>168283.63</v>
      </c>
      <c r="F491">
        <v>43989.98</v>
      </c>
      <c r="G491">
        <v>10097.040000000001</v>
      </c>
      <c r="H491">
        <v>17181.7</v>
      </c>
      <c r="I491">
        <v>7.6780502068738424E-5</v>
      </c>
      <c r="J491">
        <v>302.89999999999998</v>
      </c>
      <c r="K491">
        <v>596486.29</v>
      </c>
      <c r="L491">
        <v>2.6655404775615403E-3</v>
      </c>
      <c r="M491" t="s">
        <v>1065</v>
      </c>
    </row>
    <row r="492" spans="1:13" hidden="1" x14ac:dyDescent="0.25">
      <c r="A492" t="s">
        <v>836</v>
      </c>
      <c r="B492" t="s">
        <v>837</v>
      </c>
      <c r="C492" t="s">
        <v>838</v>
      </c>
      <c r="D492" t="s">
        <v>995</v>
      </c>
      <c r="E492">
        <v>175868.74</v>
      </c>
      <c r="F492">
        <v>51152.65</v>
      </c>
      <c r="G492">
        <v>10552.21</v>
      </c>
      <c r="H492">
        <v>17956.14</v>
      </c>
      <c r="I492">
        <v>8.0241270911292646E-5</v>
      </c>
      <c r="J492">
        <v>316.60000000000002</v>
      </c>
      <c r="K492">
        <v>216303.22</v>
      </c>
      <c r="L492">
        <v>9.6660224719816927E-4</v>
      </c>
      <c r="M492" t="s">
        <v>1065</v>
      </c>
    </row>
    <row r="493" spans="1:13" hidden="1" x14ac:dyDescent="0.25">
      <c r="A493" t="s">
        <v>839</v>
      </c>
      <c r="B493" t="s">
        <v>840</v>
      </c>
      <c r="C493" t="s">
        <v>841</v>
      </c>
      <c r="D493" t="s">
        <v>995</v>
      </c>
      <c r="E493">
        <v>1719508.13</v>
      </c>
      <c r="F493">
        <v>644257.97</v>
      </c>
      <c r="G493">
        <v>103170.46</v>
      </c>
      <c r="H493">
        <v>175825.98</v>
      </c>
      <c r="I493">
        <v>7.8572009877532272E-4</v>
      </c>
      <c r="J493">
        <v>3097.22</v>
      </c>
      <c r="K493">
        <v>4002893.88</v>
      </c>
      <c r="L493">
        <v>1.7887880817048393E-2</v>
      </c>
      <c r="M493" t="s">
        <v>1065</v>
      </c>
    </row>
    <row r="494" spans="1:13" hidden="1" x14ac:dyDescent="0.25">
      <c r="A494" t="s">
        <v>224</v>
      </c>
      <c r="B494" t="s">
        <v>225</v>
      </c>
      <c r="C494" t="s">
        <v>226</v>
      </c>
      <c r="D494" t="s">
        <v>995</v>
      </c>
      <c r="E494">
        <v>73446.2</v>
      </c>
      <c r="F494">
        <v>69670.38</v>
      </c>
      <c r="G494">
        <v>4406.75</v>
      </c>
      <c r="H494">
        <v>7498.85</v>
      </c>
      <c r="I494">
        <v>3.3510390004374372E-5</v>
      </c>
      <c r="J494">
        <v>132.21</v>
      </c>
      <c r="K494">
        <v>305906.46000000002</v>
      </c>
      <c r="L494">
        <v>1.3670155796498863E-3</v>
      </c>
      <c r="M494" t="s">
        <v>1065</v>
      </c>
    </row>
    <row r="495" spans="1:13" hidden="1" x14ac:dyDescent="0.25">
      <c r="A495" t="s">
        <v>842</v>
      </c>
      <c r="B495" t="s">
        <v>843</v>
      </c>
      <c r="C495" t="s">
        <v>844</v>
      </c>
      <c r="D495" t="s">
        <v>995</v>
      </c>
      <c r="E495">
        <v>458379.71</v>
      </c>
      <c r="F495">
        <v>44910.51</v>
      </c>
      <c r="G495">
        <v>27502.89</v>
      </c>
      <c r="H495">
        <v>46737.21</v>
      </c>
      <c r="I495">
        <v>2.0885630927626849E-4</v>
      </c>
      <c r="J495">
        <v>824.34</v>
      </c>
      <c r="K495">
        <v>287963.12</v>
      </c>
      <c r="L495">
        <v>1.2868315085748426E-3</v>
      </c>
      <c r="M495" t="s">
        <v>1065</v>
      </c>
    </row>
    <row r="496" spans="1:13" hidden="1" x14ac:dyDescent="0.25">
      <c r="A496" t="s">
        <v>230</v>
      </c>
      <c r="B496" t="s">
        <v>231</v>
      </c>
      <c r="C496" t="s">
        <v>232</v>
      </c>
      <c r="D496" t="s">
        <v>995</v>
      </c>
      <c r="E496">
        <v>80474.95</v>
      </c>
      <c r="F496">
        <v>3184.5</v>
      </c>
      <c r="G496">
        <v>4828.49</v>
      </c>
      <c r="H496">
        <v>8216.5</v>
      </c>
      <c r="I496">
        <v>3.6717379260945607E-5</v>
      </c>
      <c r="J496">
        <v>144.85</v>
      </c>
      <c r="K496">
        <v>58363.07</v>
      </c>
      <c r="L496">
        <v>2.6080922242111817E-4</v>
      </c>
      <c r="M496" t="s">
        <v>1065</v>
      </c>
    </row>
    <row r="497" spans="1:13" hidden="1" x14ac:dyDescent="0.25">
      <c r="A497" t="s">
        <v>236</v>
      </c>
      <c r="B497" t="s">
        <v>237</v>
      </c>
      <c r="C497" t="s">
        <v>238</v>
      </c>
      <c r="D497" t="s">
        <v>995</v>
      </c>
      <c r="E497">
        <v>833571.61</v>
      </c>
      <c r="F497">
        <v>472670.04</v>
      </c>
      <c r="G497">
        <v>50014.81</v>
      </c>
      <c r="H497">
        <v>85107.85</v>
      </c>
      <c r="I497">
        <v>3.8032461589894369E-4</v>
      </c>
      <c r="J497">
        <v>1500.31</v>
      </c>
      <c r="K497">
        <v>3565757.31</v>
      </c>
      <c r="L497">
        <v>1.5934432362168714E-2</v>
      </c>
      <c r="M497" t="s">
        <v>1065</v>
      </c>
    </row>
    <row r="498" spans="1:13" hidden="1" x14ac:dyDescent="0.25">
      <c r="A498" t="s">
        <v>239</v>
      </c>
      <c r="B498" t="s">
        <v>240</v>
      </c>
      <c r="C498" t="s">
        <v>241</v>
      </c>
      <c r="D498" t="s">
        <v>995</v>
      </c>
      <c r="E498">
        <v>79380</v>
      </c>
      <c r="F498">
        <v>6450</v>
      </c>
      <c r="G498">
        <v>4762.8</v>
      </c>
      <c r="H498">
        <v>8104.7</v>
      </c>
      <c r="I498">
        <v>3.6217774441208051E-5</v>
      </c>
      <c r="J498">
        <v>142.88999999999999</v>
      </c>
      <c r="K498">
        <v>27652.54</v>
      </c>
      <c r="L498">
        <v>1.2357193436481095E-4</v>
      </c>
      <c r="M498" t="s">
        <v>1065</v>
      </c>
    </row>
    <row r="499" spans="1:13" hidden="1" x14ac:dyDescent="0.25">
      <c r="A499" t="s">
        <v>845</v>
      </c>
      <c r="B499" t="s">
        <v>846</v>
      </c>
      <c r="C499" t="s">
        <v>847</v>
      </c>
      <c r="D499" t="s">
        <v>995</v>
      </c>
      <c r="E499">
        <v>506446.3</v>
      </c>
      <c r="F499">
        <v>470318.84</v>
      </c>
      <c r="G499">
        <v>30386.799999999999</v>
      </c>
      <c r="H499">
        <v>51708.08</v>
      </c>
      <c r="I499">
        <v>2.3106982099620481E-4</v>
      </c>
      <c r="J499">
        <v>911.6</v>
      </c>
      <c r="K499">
        <v>910136.14</v>
      </c>
      <c r="L499">
        <v>4.0671592322123898E-3</v>
      </c>
      <c r="M499" t="s">
        <v>1065</v>
      </c>
    </row>
    <row r="500" spans="1:13" hidden="1" x14ac:dyDescent="0.25">
      <c r="A500" t="s">
        <v>848</v>
      </c>
      <c r="B500" t="s">
        <v>849</v>
      </c>
      <c r="C500" t="s">
        <v>850</v>
      </c>
      <c r="D500" t="s">
        <v>995</v>
      </c>
      <c r="E500">
        <v>1387985.37</v>
      </c>
      <c r="F500">
        <v>404852.1</v>
      </c>
      <c r="G500">
        <v>83279.19</v>
      </c>
      <c r="H500">
        <v>141713.09</v>
      </c>
      <c r="I500">
        <v>6.3327855799556016E-4</v>
      </c>
      <c r="J500">
        <v>2498.65</v>
      </c>
      <c r="K500">
        <v>3151855.59</v>
      </c>
      <c r="L500">
        <v>1.408481434598205E-2</v>
      </c>
      <c r="M500" t="s">
        <v>1065</v>
      </c>
    </row>
    <row r="501" spans="1:13" hidden="1" x14ac:dyDescent="0.25">
      <c r="A501" t="s">
        <v>851</v>
      </c>
      <c r="B501" t="s">
        <v>852</v>
      </c>
      <c r="C501" t="s">
        <v>853</v>
      </c>
      <c r="D501" t="s">
        <v>995</v>
      </c>
      <c r="E501">
        <v>2001222.21</v>
      </c>
      <c r="F501">
        <v>902610.6</v>
      </c>
      <c r="G501">
        <v>120073.37</v>
      </c>
      <c r="H501">
        <v>204506.61</v>
      </c>
      <c r="I501">
        <v>9.1388629717523205E-4</v>
      </c>
      <c r="J501">
        <v>3605.75</v>
      </c>
      <c r="K501">
        <v>5605762.7599999998</v>
      </c>
      <c r="L501">
        <v>2.5050680618974659E-2</v>
      </c>
      <c r="M501" t="s">
        <v>1065</v>
      </c>
    </row>
    <row r="502" spans="1:13" hidden="1" x14ac:dyDescent="0.25">
      <c r="A502" t="s">
        <v>248</v>
      </c>
      <c r="B502" t="s">
        <v>249</v>
      </c>
      <c r="C502" t="s">
        <v>250</v>
      </c>
      <c r="D502" t="s">
        <v>995</v>
      </c>
      <c r="E502">
        <v>148376.5</v>
      </c>
      <c r="F502">
        <v>14911.46</v>
      </c>
      <c r="G502">
        <v>8902.6</v>
      </c>
      <c r="H502">
        <v>15149.26</v>
      </c>
      <c r="I502">
        <v>6.7698061819834843E-5</v>
      </c>
      <c r="J502">
        <v>267.08999999999997</v>
      </c>
      <c r="K502">
        <v>147964.72</v>
      </c>
      <c r="L502">
        <v>6.6121544958067612E-4</v>
      </c>
      <c r="M502" t="s">
        <v>1065</v>
      </c>
    </row>
    <row r="503" spans="1:13" hidden="1" x14ac:dyDescent="0.25">
      <c r="A503" t="s">
        <v>254</v>
      </c>
      <c r="B503" t="s">
        <v>255</v>
      </c>
      <c r="C503" t="s">
        <v>256</v>
      </c>
      <c r="D503" t="s">
        <v>995</v>
      </c>
      <c r="E503">
        <v>70389.81</v>
      </c>
      <c r="F503">
        <v>3774.16</v>
      </c>
      <c r="G503">
        <v>4223.38</v>
      </c>
      <c r="H503">
        <v>7186.77</v>
      </c>
      <c r="I503">
        <v>3.2115786496827863E-5</v>
      </c>
      <c r="J503">
        <v>126.72</v>
      </c>
      <c r="K503">
        <v>115385.34</v>
      </c>
      <c r="L503">
        <v>5.1562676199515115E-4</v>
      </c>
      <c r="M503" t="s">
        <v>1065</v>
      </c>
    </row>
    <row r="504" spans="1:13" hidden="1" x14ac:dyDescent="0.25">
      <c r="A504" t="s">
        <v>260</v>
      </c>
      <c r="B504" t="s">
        <v>261</v>
      </c>
      <c r="C504" t="s">
        <v>262</v>
      </c>
      <c r="D504" t="s">
        <v>995</v>
      </c>
      <c r="E504">
        <v>222747.03</v>
      </c>
      <c r="F504">
        <v>7991</v>
      </c>
      <c r="G504">
        <v>13364.81</v>
      </c>
      <c r="H504">
        <v>22711.48</v>
      </c>
      <c r="I504">
        <v>1.0149163570101396E-4</v>
      </c>
      <c r="J504">
        <v>400.66</v>
      </c>
      <c r="K504">
        <v>276539.92</v>
      </c>
      <c r="L504">
        <v>1.2357842297123546E-3</v>
      </c>
      <c r="M504" t="s">
        <v>1065</v>
      </c>
    </row>
    <row r="505" spans="1:13" hidden="1" x14ac:dyDescent="0.25">
      <c r="A505" t="s">
        <v>854</v>
      </c>
      <c r="B505" t="s">
        <v>855</v>
      </c>
      <c r="C505" t="s">
        <v>856</v>
      </c>
      <c r="D505" t="s">
        <v>995</v>
      </c>
      <c r="E505">
        <v>183228.61</v>
      </c>
      <c r="F505">
        <v>10073.48</v>
      </c>
      <c r="G505">
        <v>10993.71</v>
      </c>
      <c r="H505">
        <v>18709.16</v>
      </c>
      <c r="I505">
        <v>8.3606319402873886E-5</v>
      </c>
      <c r="J505">
        <v>329.85</v>
      </c>
      <c r="K505">
        <v>142644</v>
      </c>
      <c r="L505">
        <v>6.3743855014888667E-4</v>
      </c>
      <c r="M505" t="s">
        <v>1065</v>
      </c>
    </row>
    <row r="506" spans="1:13" hidden="1" x14ac:dyDescent="0.25">
      <c r="A506" t="s">
        <v>263</v>
      </c>
      <c r="B506" t="s">
        <v>264</v>
      </c>
      <c r="C506" t="s">
        <v>265</v>
      </c>
      <c r="D506" t="s">
        <v>995</v>
      </c>
      <c r="E506">
        <v>163686.29</v>
      </c>
      <c r="F506">
        <v>8857.9</v>
      </c>
      <c r="G506">
        <v>9821.18</v>
      </c>
      <c r="H506">
        <v>16712.38</v>
      </c>
      <c r="I506">
        <v>7.4683234322770324E-5</v>
      </c>
      <c r="J506">
        <v>294.64</v>
      </c>
      <c r="K506">
        <v>35818.94</v>
      </c>
      <c r="L506">
        <v>1.6006542989168812E-4</v>
      </c>
      <c r="M506" t="s">
        <v>1065</v>
      </c>
    </row>
    <row r="507" spans="1:13" hidden="1" x14ac:dyDescent="0.25">
      <c r="A507" t="s">
        <v>857</v>
      </c>
      <c r="B507" t="s">
        <v>858</v>
      </c>
      <c r="C507" t="s">
        <v>859</v>
      </c>
      <c r="D507" t="s">
        <v>995</v>
      </c>
      <c r="E507">
        <v>161909.78</v>
      </c>
      <c r="F507">
        <v>88048.62</v>
      </c>
      <c r="G507">
        <v>9714.68</v>
      </c>
      <c r="H507">
        <v>16524.75</v>
      </c>
      <c r="I507">
        <v>7.3844765160629349E-5</v>
      </c>
      <c r="J507">
        <v>291.33999999999997</v>
      </c>
      <c r="K507">
        <v>276513.46000000002</v>
      </c>
      <c r="L507">
        <v>1.2356659869258585E-3</v>
      </c>
      <c r="M507" t="s">
        <v>1065</v>
      </c>
    </row>
    <row r="508" spans="1:13" hidden="1" x14ac:dyDescent="0.25">
      <c r="A508" t="s">
        <v>860</v>
      </c>
      <c r="B508" t="s">
        <v>861</v>
      </c>
      <c r="C508" t="s">
        <v>862</v>
      </c>
      <c r="D508" t="s">
        <v>995</v>
      </c>
      <c r="E508">
        <v>696344.66</v>
      </c>
      <c r="F508">
        <v>463032.25</v>
      </c>
      <c r="G508">
        <v>41781.050000000003</v>
      </c>
      <c r="H508">
        <v>71096.820000000007</v>
      </c>
      <c r="I508">
        <v>3.1771300483018119E-4</v>
      </c>
      <c r="J508">
        <v>1253.31</v>
      </c>
      <c r="K508">
        <v>1532400.39</v>
      </c>
      <c r="L508">
        <v>6.8478946387453277E-3</v>
      </c>
      <c r="M508" t="s">
        <v>1065</v>
      </c>
    </row>
    <row r="509" spans="1:13" hidden="1" x14ac:dyDescent="0.25">
      <c r="A509" t="s">
        <v>863</v>
      </c>
      <c r="B509" t="s">
        <v>864</v>
      </c>
      <c r="C509" t="s">
        <v>865</v>
      </c>
      <c r="D509" t="s">
        <v>995</v>
      </c>
      <c r="E509">
        <v>3329671.86</v>
      </c>
      <c r="F509">
        <v>930267.67</v>
      </c>
      <c r="G509">
        <v>199779.99</v>
      </c>
      <c r="H509">
        <v>339951.2</v>
      </c>
      <c r="I509">
        <v>1.519152575988995E-3</v>
      </c>
      <c r="J509">
        <v>5993.37</v>
      </c>
      <c r="K509">
        <v>5606748.9699999997</v>
      </c>
      <c r="L509">
        <v>2.5055087732295526E-2</v>
      </c>
      <c r="M509" t="s">
        <v>1065</v>
      </c>
    </row>
    <row r="510" spans="1:13" hidden="1" x14ac:dyDescent="0.25">
      <c r="A510" t="s">
        <v>266</v>
      </c>
      <c r="B510" t="s">
        <v>267</v>
      </c>
      <c r="C510" t="s">
        <v>268</v>
      </c>
      <c r="D510" t="s">
        <v>995</v>
      </c>
      <c r="E510">
        <v>624936.76</v>
      </c>
      <c r="F510">
        <v>31962.29</v>
      </c>
      <c r="G510">
        <v>37496.32</v>
      </c>
      <c r="H510">
        <v>63806.17</v>
      </c>
      <c r="I510">
        <v>2.8513300591229482E-4</v>
      </c>
      <c r="J510">
        <v>1124.8800000000001</v>
      </c>
      <c r="K510">
        <v>427677.29</v>
      </c>
      <c r="L510">
        <v>1.9111774183926764E-3</v>
      </c>
      <c r="M510" t="s">
        <v>1065</v>
      </c>
    </row>
    <row r="511" spans="1:13" hidden="1" x14ac:dyDescent="0.25">
      <c r="A511" t="s">
        <v>272</v>
      </c>
      <c r="B511" t="s">
        <v>273</v>
      </c>
      <c r="C511" t="s">
        <v>274</v>
      </c>
      <c r="D511" t="s">
        <v>995</v>
      </c>
      <c r="E511">
        <v>4753.78</v>
      </c>
      <c r="F511">
        <v>550</v>
      </c>
      <c r="G511">
        <v>285.22000000000003</v>
      </c>
      <c r="H511">
        <v>485.35</v>
      </c>
      <c r="I511">
        <v>2.1689016033956001E-6</v>
      </c>
      <c r="J511">
        <v>8.57</v>
      </c>
      <c r="K511">
        <v>93070.03</v>
      </c>
      <c r="L511">
        <v>4.1590550591341646E-4</v>
      </c>
      <c r="M511" t="s">
        <v>1065</v>
      </c>
    </row>
    <row r="512" spans="1:13" hidden="1" x14ac:dyDescent="0.25">
      <c r="A512" t="s">
        <v>275</v>
      </c>
      <c r="B512" t="s">
        <v>276</v>
      </c>
      <c r="C512" t="s">
        <v>277</v>
      </c>
      <c r="D512" t="s">
        <v>995</v>
      </c>
      <c r="E512">
        <v>49624.160000000003</v>
      </c>
      <c r="F512">
        <v>20185.82</v>
      </c>
      <c r="G512">
        <v>2977.47</v>
      </c>
      <c r="H512">
        <v>5066.6899999999996</v>
      </c>
      <c r="I512">
        <v>2.2641706119106741E-5</v>
      </c>
      <c r="J512">
        <v>89.31</v>
      </c>
      <c r="K512">
        <v>43531.38</v>
      </c>
      <c r="L512">
        <v>1.94530297476096E-4</v>
      </c>
      <c r="M512" t="s">
        <v>1065</v>
      </c>
    </row>
    <row r="513" spans="1:13" hidden="1" x14ac:dyDescent="0.25">
      <c r="A513" t="s">
        <v>866</v>
      </c>
      <c r="B513" t="s">
        <v>867</v>
      </c>
      <c r="C513" t="s">
        <v>868</v>
      </c>
      <c r="D513" t="s">
        <v>995</v>
      </c>
      <c r="E513">
        <v>803006.81</v>
      </c>
      <c r="F513">
        <v>289012.71000000002</v>
      </c>
      <c r="G513">
        <v>48180.47</v>
      </c>
      <c r="H513">
        <v>81986.86</v>
      </c>
      <c r="I513">
        <v>3.6637773176340918E-4</v>
      </c>
      <c r="J513">
        <v>1445.59</v>
      </c>
      <c r="K513">
        <v>1260825.48</v>
      </c>
      <c r="L513">
        <v>5.6342977339528758E-3</v>
      </c>
      <c r="M513" t="s">
        <v>1065</v>
      </c>
    </row>
    <row r="514" spans="1:13" hidden="1" x14ac:dyDescent="0.25">
      <c r="A514" t="s">
        <v>278</v>
      </c>
      <c r="B514" t="s">
        <v>279</v>
      </c>
      <c r="C514" t="s">
        <v>280</v>
      </c>
      <c r="D514" t="s">
        <v>995</v>
      </c>
      <c r="E514">
        <v>9912.27</v>
      </c>
      <c r="F514">
        <v>8513.3700000000008</v>
      </c>
      <c r="G514">
        <v>594.75</v>
      </c>
      <c r="H514">
        <v>1012.03</v>
      </c>
      <c r="I514">
        <v>4.5224961155546498E-6</v>
      </c>
      <c r="J514">
        <v>17.850000000000001</v>
      </c>
      <c r="K514">
        <v>21232.13</v>
      </c>
      <c r="L514">
        <v>9.4880809313905104E-5</v>
      </c>
      <c r="M514" t="s">
        <v>1065</v>
      </c>
    </row>
    <row r="515" spans="1:13" hidden="1" x14ac:dyDescent="0.25">
      <c r="A515" t="s">
        <v>281</v>
      </c>
      <c r="B515" t="s">
        <v>282</v>
      </c>
      <c r="C515" t="s">
        <v>283</v>
      </c>
      <c r="D515" t="s">
        <v>995</v>
      </c>
      <c r="E515">
        <v>34101</v>
      </c>
      <c r="F515">
        <v>37500.080000000002</v>
      </c>
      <c r="G515">
        <v>2045.99</v>
      </c>
      <c r="H515">
        <v>3475.46</v>
      </c>
      <c r="I515">
        <v>1.553091741328376E-5</v>
      </c>
      <c r="J515">
        <v>61.33</v>
      </c>
      <c r="K515">
        <v>60463.86</v>
      </c>
      <c r="L515">
        <v>2.7019710085811712E-4</v>
      </c>
      <c r="M515" t="s">
        <v>1065</v>
      </c>
    </row>
    <row r="516" spans="1:13" hidden="1" x14ac:dyDescent="0.25">
      <c r="A516" t="s">
        <v>284</v>
      </c>
      <c r="B516" t="s">
        <v>285</v>
      </c>
      <c r="C516" t="s">
        <v>286</v>
      </c>
      <c r="D516" t="s">
        <v>995</v>
      </c>
      <c r="E516">
        <v>76882.77</v>
      </c>
      <c r="F516">
        <v>4890</v>
      </c>
      <c r="G516">
        <v>4612.9799999999996</v>
      </c>
      <c r="H516">
        <v>7849.75</v>
      </c>
      <c r="I516">
        <v>3.5078469890294872E-5</v>
      </c>
      <c r="J516">
        <v>138.36000000000001</v>
      </c>
      <c r="K516">
        <v>41071.199999999997</v>
      </c>
      <c r="L516">
        <v>1.8353639957428952E-4</v>
      </c>
      <c r="M516" t="s">
        <v>1065</v>
      </c>
    </row>
    <row r="517" spans="1:13" hidden="1" x14ac:dyDescent="0.25">
      <c r="A517" t="s">
        <v>287</v>
      </c>
      <c r="B517" t="s">
        <v>288</v>
      </c>
      <c r="C517" t="s">
        <v>289</v>
      </c>
      <c r="D517" t="s">
        <v>995</v>
      </c>
      <c r="E517">
        <v>285766.49</v>
      </c>
      <c r="F517">
        <v>25994.37</v>
      </c>
      <c r="G517">
        <v>17146.03</v>
      </c>
      <c r="H517">
        <v>29164.43</v>
      </c>
      <c r="I517">
        <v>1.3032817346063412E-4</v>
      </c>
      <c r="J517">
        <v>514.33000000000004</v>
      </c>
      <c r="K517">
        <v>501372.71</v>
      </c>
      <c r="L517">
        <v>2.2405028837288511E-3</v>
      </c>
      <c r="M517" t="s">
        <v>1065</v>
      </c>
    </row>
    <row r="518" spans="1:13" hidden="1" x14ac:dyDescent="0.25">
      <c r="A518" t="s">
        <v>290</v>
      </c>
      <c r="B518" t="s">
        <v>291</v>
      </c>
      <c r="C518" t="s">
        <v>292</v>
      </c>
      <c r="D518" t="s">
        <v>995</v>
      </c>
      <c r="E518">
        <v>276337.25</v>
      </c>
      <c r="F518">
        <v>4766.72</v>
      </c>
      <c r="G518">
        <v>16580.27</v>
      </c>
      <c r="H518">
        <v>28213.94</v>
      </c>
      <c r="I518">
        <v>1.2608068343279548E-4</v>
      </c>
      <c r="J518">
        <v>497.48</v>
      </c>
      <c r="K518">
        <v>168115.20000000001</v>
      </c>
      <c r="L518">
        <v>7.512626492946784E-4</v>
      </c>
      <c r="M518" t="s">
        <v>1065</v>
      </c>
    </row>
    <row r="519" spans="1:13" hidden="1" x14ac:dyDescent="0.25">
      <c r="A519" t="s">
        <v>872</v>
      </c>
      <c r="B519" t="s">
        <v>873</v>
      </c>
      <c r="C519" t="s">
        <v>874</v>
      </c>
      <c r="D519" t="s">
        <v>995</v>
      </c>
      <c r="E519">
        <v>911629.43</v>
      </c>
      <c r="F519">
        <v>238658.08</v>
      </c>
      <c r="G519">
        <v>54697.55</v>
      </c>
      <c r="H519">
        <v>93039.53</v>
      </c>
      <c r="I519">
        <v>4.1576920942860431E-4</v>
      </c>
      <c r="J519">
        <v>1640.69</v>
      </c>
      <c r="K519">
        <v>2454706.37</v>
      </c>
      <c r="L519">
        <v>1.0969437687768405E-2</v>
      </c>
      <c r="M519" t="s">
        <v>1065</v>
      </c>
    </row>
    <row r="520" spans="1:13" hidden="1" x14ac:dyDescent="0.25">
      <c r="A520" t="s">
        <v>875</v>
      </c>
      <c r="B520" t="s">
        <v>876</v>
      </c>
      <c r="C520" t="s">
        <v>877</v>
      </c>
      <c r="D520" t="s">
        <v>995</v>
      </c>
      <c r="E520">
        <v>502060.27</v>
      </c>
      <c r="F520">
        <v>133257.07999999999</v>
      </c>
      <c r="G520">
        <v>30123.58</v>
      </c>
      <c r="H520">
        <v>51253.59</v>
      </c>
      <c r="I520">
        <v>2.2903882462301585E-4</v>
      </c>
      <c r="J520">
        <v>903.72</v>
      </c>
      <c r="K520">
        <v>1810705.24</v>
      </c>
      <c r="L520">
        <v>8.0915658768163524E-3</v>
      </c>
      <c r="M520" t="s">
        <v>1065</v>
      </c>
    </row>
    <row r="521" spans="1:13" hidden="1" x14ac:dyDescent="0.25">
      <c r="A521" t="s">
        <v>878</v>
      </c>
      <c r="B521" t="s">
        <v>879</v>
      </c>
      <c r="C521" t="s">
        <v>880</v>
      </c>
      <c r="D521" t="s">
        <v>995</v>
      </c>
      <c r="E521">
        <v>198918.11</v>
      </c>
      <c r="F521">
        <v>16491.5</v>
      </c>
      <c r="G521">
        <v>11935.1</v>
      </c>
      <c r="H521">
        <v>20295.32</v>
      </c>
      <c r="I521">
        <v>9.0694451611057601E-5</v>
      </c>
      <c r="J521">
        <v>357.9</v>
      </c>
      <c r="K521">
        <v>309152.7</v>
      </c>
      <c r="L521">
        <v>1.3815221731205919E-3</v>
      </c>
      <c r="M521" t="s">
        <v>1065</v>
      </c>
    </row>
    <row r="522" spans="1:13" hidden="1" x14ac:dyDescent="0.25">
      <c r="A522" t="s">
        <v>305</v>
      </c>
      <c r="B522" t="s">
        <v>306</v>
      </c>
      <c r="C522" t="s">
        <v>307</v>
      </c>
      <c r="D522" t="s">
        <v>995</v>
      </c>
      <c r="E522">
        <v>650262.98</v>
      </c>
      <c r="F522">
        <v>198665.12</v>
      </c>
      <c r="G522">
        <v>39016.42</v>
      </c>
      <c r="H522">
        <v>66351.22</v>
      </c>
      <c r="I522">
        <v>2.9650616554085558E-4</v>
      </c>
      <c r="J522">
        <v>1170.5</v>
      </c>
      <c r="K522">
        <v>851473.18</v>
      </c>
      <c r="L522">
        <v>3.8050098801902777E-3</v>
      </c>
      <c r="M522" t="s">
        <v>1065</v>
      </c>
    </row>
    <row r="523" spans="1:13" hidden="1" x14ac:dyDescent="0.25">
      <c r="A523" t="s">
        <v>308</v>
      </c>
      <c r="B523" t="s">
        <v>309</v>
      </c>
      <c r="C523" t="s">
        <v>310</v>
      </c>
      <c r="D523" t="s">
        <v>995</v>
      </c>
      <c r="E523">
        <v>189924.4</v>
      </c>
      <c r="F523">
        <v>60802.37</v>
      </c>
      <c r="G523">
        <v>11395.53</v>
      </c>
      <c r="H523">
        <v>19391.330000000002</v>
      </c>
      <c r="I523">
        <v>8.6654757863342368E-5</v>
      </c>
      <c r="J523">
        <v>341.85</v>
      </c>
      <c r="K523">
        <v>294479.96000000002</v>
      </c>
      <c r="L523">
        <v>1.3159535539546152E-3</v>
      </c>
      <c r="M523" t="s">
        <v>1065</v>
      </c>
    </row>
    <row r="524" spans="1:13" hidden="1" x14ac:dyDescent="0.25">
      <c r="A524" t="s">
        <v>317</v>
      </c>
      <c r="B524" t="s">
        <v>318</v>
      </c>
      <c r="C524" t="s">
        <v>319</v>
      </c>
      <c r="D524" t="s">
        <v>995</v>
      </c>
      <c r="E524">
        <v>552041.41</v>
      </c>
      <c r="F524">
        <v>219435.77</v>
      </c>
      <c r="G524">
        <v>33122.519999999997</v>
      </c>
      <c r="H524">
        <v>56363.4</v>
      </c>
      <c r="I524">
        <v>2.518732226904865E-4</v>
      </c>
      <c r="J524">
        <v>993.72</v>
      </c>
      <c r="K524">
        <v>1298572.08</v>
      </c>
      <c r="L524">
        <v>5.802977369808923E-3</v>
      </c>
      <c r="M524" t="s">
        <v>1065</v>
      </c>
    </row>
    <row r="525" spans="1:13" hidden="1" x14ac:dyDescent="0.25">
      <c r="A525" t="s">
        <v>320</v>
      </c>
      <c r="B525" t="s">
        <v>321</v>
      </c>
      <c r="C525" t="s">
        <v>322</v>
      </c>
      <c r="D525" t="s">
        <v>995</v>
      </c>
      <c r="E525">
        <v>197898.33</v>
      </c>
      <c r="F525">
        <v>4147.5</v>
      </c>
      <c r="G525">
        <v>11873.86</v>
      </c>
      <c r="H525">
        <v>20138.77</v>
      </c>
      <c r="I525">
        <v>8.9994870801308793E-5</v>
      </c>
      <c r="J525">
        <v>355.03</v>
      </c>
      <c r="K525">
        <v>226046.57</v>
      </c>
      <c r="L525">
        <v>1.0101427178635541E-3</v>
      </c>
      <c r="M525" t="s">
        <v>1065</v>
      </c>
    </row>
    <row r="526" spans="1:13" hidden="1" x14ac:dyDescent="0.25">
      <c r="A526" t="s">
        <v>326</v>
      </c>
      <c r="B526" t="s">
        <v>327</v>
      </c>
      <c r="C526" t="s">
        <v>328</v>
      </c>
      <c r="D526" t="s">
        <v>995</v>
      </c>
      <c r="E526">
        <v>1686724.12</v>
      </c>
      <c r="F526">
        <v>93275.46</v>
      </c>
      <c r="G526">
        <v>101203.39</v>
      </c>
      <c r="H526">
        <v>172116.37</v>
      </c>
      <c r="I526">
        <v>7.6914282654503045E-4</v>
      </c>
      <c r="J526">
        <v>3035.22</v>
      </c>
      <c r="K526">
        <v>1512402.76</v>
      </c>
      <c r="L526">
        <v>6.7585304855134077E-3</v>
      </c>
      <c r="M526" t="s">
        <v>1065</v>
      </c>
    </row>
    <row r="527" spans="1:13" hidden="1" x14ac:dyDescent="0.25">
      <c r="A527" t="s">
        <v>329</v>
      </c>
      <c r="B527" t="s">
        <v>330</v>
      </c>
      <c r="C527" t="s">
        <v>331</v>
      </c>
      <c r="D527" t="s">
        <v>995</v>
      </c>
      <c r="E527">
        <v>185170.78</v>
      </c>
      <c r="F527">
        <v>611</v>
      </c>
      <c r="G527">
        <v>11110.2</v>
      </c>
      <c r="H527">
        <v>18906.009999999998</v>
      </c>
      <c r="I527">
        <v>8.4485990322062977E-5</v>
      </c>
      <c r="J527">
        <v>333.26</v>
      </c>
      <c r="K527">
        <v>90982.48</v>
      </c>
      <c r="L527">
        <v>4.0657679355703759E-4</v>
      </c>
      <c r="M527" t="s">
        <v>1065</v>
      </c>
    </row>
    <row r="528" spans="1:13" hidden="1" x14ac:dyDescent="0.25">
      <c r="A528" t="s">
        <v>731</v>
      </c>
      <c r="B528" t="s">
        <v>732</v>
      </c>
      <c r="C528" t="s">
        <v>733</v>
      </c>
      <c r="D528" t="s">
        <v>995</v>
      </c>
      <c r="E528">
        <v>10089.16</v>
      </c>
      <c r="F528">
        <v>11819.27</v>
      </c>
      <c r="G528">
        <v>605.36</v>
      </c>
      <c r="H528">
        <v>1030.1099999999999</v>
      </c>
      <c r="I528">
        <v>4.6032908842563901E-6</v>
      </c>
      <c r="J528">
        <v>18.16</v>
      </c>
      <c r="K528">
        <v>203648.05</v>
      </c>
      <c r="L528">
        <v>9.1004961815882883E-4</v>
      </c>
      <c r="M528" t="s">
        <v>1065</v>
      </c>
    </row>
    <row r="529" spans="1:13" hidden="1" x14ac:dyDescent="0.25">
      <c r="A529" t="s">
        <v>881</v>
      </c>
      <c r="B529" t="s">
        <v>882</v>
      </c>
      <c r="C529" t="s">
        <v>883</v>
      </c>
      <c r="D529" t="s">
        <v>995</v>
      </c>
      <c r="E529">
        <v>161334.20000000001</v>
      </c>
      <c r="F529">
        <v>8388.31</v>
      </c>
      <c r="G529">
        <v>9679.9699999999993</v>
      </c>
      <c r="H529">
        <v>16472.240000000002</v>
      </c>
      <c r="I529">
        <v>7.3610111769892151E-5</v>
      </c>
      <c r="J529">
        <v>290.44</v>
      </c>
      <c r="K529">
        <v>415410.91</v>
      </c>
      <c r="L529">
        <v>1.8563621896920278E-3</v>
      </c>
      <c r="M529" t="s">
        <v>1065</v>
      </c>
    </row>
    <row r="530" spans="1:13" hidden="1" x14ac:dyDescent="0.25">
      <c r="A530" t="s">
        <v>884</v>
      </c>
      <c r="B530" t="s">
        <v>885</v>
      </c>
      <c r="C530" t="s">
        <v>886</v>
      </c>
      <c r="D530" t="s">
        <v>995</v>
      </c>
      <c r="E530">
        <v>314286.28999999998</v>
      </c>
      <c r="F530">
        <v>132165.91</v>
      </c>
      <c r="G530">
        <v>18857.07</v>
      </c>
      <c r="H530">
        <v>32088.54</v>
      </c>
      <c r="I530">
        <v>1.4339525261486324E-4</v>
      </c>
      <c r="J530">
        <v>565.79</v>
      </c>
      <c r="K530">
        <v>1338567.03</v>
      </c>
      <c r="L530">
        <v>5.9817042909642267E-3</v>
      </c>
      <c r="M530" t="s">
        <v>1065</v>
      </c>
    </row>
    <row r="531" spans="1:13" hidden="1" x14ac:dyDescent="0.25">
      <c r="A531" t="s">
        <v>335</v>
      </c>
      <c r="B531" t="s">
        <v>336</v>
      </c>
      <c r="C531" t="s">
        <v>337</v>
      </c>
      <c r="D531" t="s">
        <v>995</v>
      </c>
      <c r="E531">
        <v>376710.35</v>
      </c>
      <c r="F531">
        <v>69499.87</v>
      </c>
      <c r="G531">
        <v>22602.639999999999</v>
      </c>
      <c r="H531">
        <v>38462.089999999997</v>
      </c>
      <c r="I531">
        <v>1.7187697264025117E-4</v>
      </c>
      <c r="J531">
        <v>678.11</v>
      </c>
      <c r="K531">
        <v>542691.85</v>
      </c>
      <c r="L531">
        <v>2.4251472620062326E-3</v>
      </c>
      <c r="M531" t="s">
        <v>1065</v>
      </c>
    </row>
    <row r="532" spans="1:13" hidden="1" x14ac:dyDescent="0.25">
      <c r="A532" t="s">
        <v>887</v>
      </c>
      <c r="B532" t="s">
        <v>888</v>
      </c>
      <c r="C532" t="s">
        <v>889</v>
      </c>
      <c r="D532" t="s">
        <v>995</v>
      </c>
      <c r="E532">
        <v>2016157.31</v>
      </c>
      <c r="F532">
        <v>382291.05</v>
      </c>
      <c r="G532">
        <v>120970.44</v>
      </c>
      <c r="H532">
        <v>205831.45</v>
      </c>
      <c r="I532">
        <v>9.1980665897649426E-4</v>
      </c>
      <c r="J532">
        <v>3628.81</v>
      </c>
      <c r="K532">
        <v>3438529.08</v>
      </c>
      <c r="L532">
        <v>1.5365882836992688E-2</v>
      </c>
      <c r="M532" t="s">
        <v>1065</v>
      </c>
    </row>
    <row r="533" spans="1:13" hidden="1" x14ac:dyDescent="0.25">
      <c r="A533" t="s">
        <v>338</v>
      </c>
      <c r="B533" t="s">
        <v>339</v>
      </c>
      <c r="C533" t="s">
        <v>340</v>
      </c>
      <c r="D533" t="s">
        <v>995</v>
      </c>
      <c r="E533">
        <v>262138.74</v>
      </c>
      <c r="F533">
        <v>42474.41</v>
      </c>
      <c r="G533">
        <v>15728.34</v>
      </c>
      <c r="H533">
        <v>26764.42</v>
      </c>
      <c r="I533">
        <v>1.1960315947657008E-4</v>
      </c>
      <c r="J533">
        <v>471.81</v>
      </c>
      <c r="K533">
        <v>242456.7</v>
      </c>
      <c r="L533">
        <v>1.0834752763655222E-3</v>
      </c>
      <c r="M533" t="s">
        <v>1065</v>
      </c>
    </row>
    <row r="534" spans="1:13" hidden="1" x14ac:dyDescent="0.25">
      <c r="A534" t="s">
        <v>890</v>
      </c>
      <c r="B534" t="s">
        <v>891</v>
      </c>
      <c r="C534" t="s">
        <v>892</v>
      </c>
      <c r="D534" t="s">
        <v>995</v>
      </c>
      <c r="E534">
        <v>124562.07</v>
      </c>
      <c r="F534">
        <v>10828.51</v>
      </c>
      <c r="G534">
        <v>7473.68</v>
      </c>
      <c r="H534">
        <v>12717.82</v>
      </c>
      <c r="I534">
        <v>5.6832595425356217E-5</v>
      </c>
      <c r="J534">
        <v>224.24</v>
      </c>
      <c r="K534">
        <v>128723.58</v>
      </c>
      <c r="L534">
        <v>5.7523185135844636E-4</v>
      </c>
      <c r="M534" t="s">
        <v>1065</v>
      </c>
    </row>
    <row r="535" spans="1:13" hidden="1" x14ac:dyDescent="0.25">
      <c r="A535" t="s">
        <v>347</v>
      </c>
      <c r="B535" t="s">
        <v>348</v>
      </c>
      <c r="C535" t="s">
        <v>349</v>
      </c>
      <c r="D535" t="s">
        <v>995</v>
      </c>
      <c r="E535">
        <v>17846.13</v>
      </c>
      <c r="F535">
        <v>2539.5</v>
      </c>
      <c r="G535">
        <v>1070.78</v>
      </c>
      <c r="H535">
        <v>1807.23</v>
      </c>
      <c r="I535">
        <v>8.0760359425252506E-6</v>
      </c>
      <c r="J535">
        <v>32</v>
      </c>
      <c r="K535">
        <v>200576.43</v>
      </c>
      <c r="L535">
        <v>8.9632335557920158E-4</v>
      </c>
      <c r="M535" t="s">
        <v>1065</v>
      </c>
    </row>
    <row r="536" spans="1:13" hidden="1" x14ac:dyDescent="0.25">
      <c r="A536" t="s">
        <v>350</v>
      </c>
      <c r="B536" t="s">
        <v>351</v>
      </c>
      <c r="C536" t="s">
        <v>352</v>
      </c>
      <c r="D536" t="s">
        <v>995</v>
      </c>
      <c r="E536">
        <v>67593.320000000007</v>
      </c>
      <c r="F536">
        <v>9758.14</v>
      </c>
      <c r="G536">
        <v>4055.51</v>
      </c>
      <c r="H536">
        <v>6901.31</v>
      </c>
      <c r="I536">
        <v>3.0840140773730492E-5</v>
      </c>
      <c r="J536">
        <v>121.67</v>
      </c>
      <c r="K536">
        <v>315076.40999999997</v>
      </c>
      <c r="L536">
        <v>1.4079936764008032E-3</v>
      </c>
      <c r="M536" t="s">
        <v>1065</v>
      </c>
    </row>
    <row r="537" spans="1:13" hidden="1" x14ac:dyDescent="0.25">
      <c r="A537" t="s">
        <v>356</v>
      </c>
      <c r="B537" t="s">
        <v>357</v>
      </c>
      <c r="C537" t="s">
        <v>358</v>
      </c>
      <c r="D537" t="s">
        <v>995</v>
      </c>
      <c r="E537">
        <v>148932.17000000001</v>
      </c>
      <c r="F537">
        <v>22489.14</v>
      </c>
      <c r="G537">
        <v>8935.92</v>
      </c>
      <c r="H537">
        <v>15206.01</v>
      </c>
      <c r="I537">
        <v>6.7951662656329535E-5</v>
      </c>
      <c r="J537">
        <v>268.07</v>
      </c>
      <c r="K537">
        <v>324721.36</v>
      </c>
      <c r="L537">
        <v>1.4510944233250237E-3</v>
      </c>
      <c r="M537" t="s">
        <v>1065</v>
      </c>
    </row>
    <row r="538" spans="1:13" hidden="1" x14ac:dyDescent="0.25">
      <c r="A538" t="s">
        <v>359</v>
      </c>
      <c r="B538" t="s">
        <v>360</v>
      </c>
      <c r="C538" t="s">
        <v>361</v>
      </c>
      <c r="D538" t="s">
        <v>995</v>
      </c>
      <c r="E538">
        <v>120614.26</v>
      </c>
      <c r="F538">
        <v>157981.12</v>
      </c>
      <c r="G538">
        <v>7236.78</v>
      </c>
      <c r="H538">
        <v>12314.67</v>
      </c>
      <c r="I538">
        <v>5.5031024020372323E-5</v>
      </c>
      <c r="J538">
        <v>217.15</v>
      </c>
      <c r="K538">
        <v>109072.45</v>
      </c>
      <c r="L538">
        <v>4.8741611556873704E-4</v>
      </c>
      <c r="M538" t="s">
        <v>1065</v>
      </c>
    </row>
    <row r="539" spans="1:13" hidden="1" x14ac:dyDescent="0.25">
      <c r="A539" t="s">
        <v>362</v>
      </c>
      <c r="B539" t="s">
        <v>363</v>
      </c>
      <c r="C539" t="s">
        <v>364</v>
      </c>
      <c r="D539" t="s">
        <v>995</v>
      </c>
      <c r="E539">
        <v>327175.26</v>
      </c>
      <c r="F539">
        <v>92218.15</v>
      </c>
      <c r="G539">
        <v>19630.439999999999</v>
      </c>
      <c r="H539">
        <v>33404.61</v>
      </c>
      <c r="I539">
        <v>1.4927642359082049E-4</v>
      </c>
      <c r="J539">
        <v>588.92999999999995</v>
      </c>
      <c r="K539">
        <v>370276.8</v>
      </c>
      <c r="L539">
        <v>1.6546697130322289E-3</v>
      </c>
      <c r="M539" t="s">
        <v>1065</v>
      </c>
    </row>
    <row r="540" spans="1:13" hidden="1" x14ac:dyDescent="0.25">
      <c r="A540" t="s">
        <v>893</v>
      </c>
      <c r="B540" t="s">
        <v>894</v>
      </c>
      <c r="C540" t="s">
        <v>895</v>
      </c>
      <c r="D540" t="s">
        <v>995</v>
      </c>
      <c r="E540">
        <v>876496.82</v>
      </c>
      <c r="F540">
        <v>201713.92000000001</v>
      </c>
      <c r="G540">
        <v>52589.89</v>
      </c>
      <c r="H540">
        <v>89509.5</v>
      </c>
      <c r="I540">
        <v>3.9999443302593703E-4</v>
      </c>
      <c r="J540">
        <v>1578</v>
      </c>
      <c r="K540">
        <v>1098054.98</v>
      </c>
      <c r="L540">
        <v>4.9069191444082103E-3</v>
      </c>
      <c r="M540" t="s">
        <v>1065</v>
      </c>
    </row>
    <row r="541" spans="1:13" hidden="1" x14ac:dyDescent="0.25">
      <c r="A541" t="s">
        <v>365</v>
      </c>
      <c r="B541" t="s">
        <v>366</v>
      </c>
      <c r="C541" t="s">
        <v>367</v>
      </c>
      <c r="D541" t="s">
        <v>995</v>
      </c>
      <c r="E541">
        <v>130502.12</v>
      </c>
      <c r="F541">
        <v>186505.56</v>
      </c>
      <c r="G541">
        <v>7830.1</v>
      </c>
      <c r="H541">
        <v>12253.58</v>
      </c>
      <c r="I541">
        <v>5.4758028864399443E-5</v>
      </c>
      <c r="J541">
        <v>239.49</v>
      </c>
      <c r="K541">
        <v>339122.14</v>
      </c>
      <c r="L541">
        <v>1.5154477247201969E-3</v>
      </c>
      <c r="M541" t="s">
        <v>1065</v>
      </c>
    </row>
    <row r="542" spans="1:13" hidden="1" x14ac:dyDescent="0.25">
      <c r="A542" t="s">
        <v>896</v>
      </c>
      <c r="B542" t="s">
        <v>897</v>
      </c>
      <c r="C542" t="s">
        <v>898</v>
      </c>
      <c r="D542" t="s">
        <v>995</v>
      </c>
      <c r="E542">
        <v>1701810.05</v>
      </c>
      <c r="F542">
        <v>384742.87</v>
      </c>
      <c r="G542">
        <v>102109.12</v>
      </c>
      <c r="H542">
        <v>173755.14</v>
      </c>
      <c r="I542">
        <v>7.76466059017672E-4</v>
      </c>
      <c r="J542">
        <v>3063.18</v>
      </c>
      <c r="K542">
        <v>2781448.18</v>
      </c>
      <c r="L542">
        <v>1.2429560971183222E-2</v>
      </c>
      <c r="M542" t="s">
        <v>1065</v>
      </c>
    </row>
    <row r="543" spans="1:13" hidden="1" x14ac:dyDescent="0.25">
      <c r="A543" t="s">
        <v>899</v>
      </c>
      <c r="B543" t="s">
        <v>900</v>
      </c>
      <c r="C543" t="s">
        <v>901</v>
      </c>
      <c r="D543" t="s">
        <v>995</v>
      </c>
      <c r="E543">
        <v>3822560.48</v>
      </c>
      <c r="F543">
        <v>836507.92</v>
      </c>
      <c r="G543">
        <v>229354.06</v>
      </c>
      <c r="H543">
        <v>390283.46</v>
      </c>
      <c r="I543">
        <v>1.744074218961127E-3</v>
      </c>
      <c r="J543">
        <v>6880.62</v>
      </c>
      <c r="K543">
        <v>4251525.74</v>
      </c>
      <c r="L543">
        <v>1.8998951260664816E-2</v>
      </c>
      <c r="M543" t="s">
        <v>1065</v>
      </c>
    </row>
    <row r="544" spans="1:13" hidden="1" x14ac:dyDescent="0.25">
      <c r="A544" t="s">
        <v>371</v>
      </c>
      <c r="B544" t="s">
        <v>372</v>
      </c>
      <c r="C544" t="s">
        <v>373</v>
      </c>
      <c r="D544" t="s">
        <v>995</v>
      </c>
      <c r="E544">
        <v>247864.75</v>
      </c>
      <c r="F544">
        <v>106591.22</v>
      </c>
      <c r="G544">
        <v>14871.76</v>
      </c>
      <c r="H544">
        <v>25307.040000000001</v>
      </c>
      <c r="I544">
        <v>1.1309051124589804E-4</v>
      </c>
      <c r="J544">
        <v>446.09</v>
      </c>
      <c r="K544">
        <v>1036310.37</v>
      </c>
      <c r="L544">
        <v>4.6309987083722852E-3</v>
      </c>
      <c r="M544" t="s">
        <v>1065</v>
      </c>
    </row>
    <row r="545" spans="1:13" hidden="1" x14ac:dyDescent="0.25">
      <c r="A545" t="s">
        <v>734</v>
      </c>
      <c r="B545" t="s">
        <v>735</v>
      </c>
      <c r="C545" t="s">
        <v>736</v>
      </c>
      <c r="D545" t="s">
        <v>995</v>
      </c>
      <c r="E545">
        <v>57323.519999999997</v>
      </c>
      <c r="F545">
        <v>9257.4</v>
      </c>
      <c r="G545">
        <v>3439.42</v>
      </c>
      <c r="H545">
        <v>5852.7</v>
      </c>
      <c r="I545">
        <v>2.6154178251145419E-5</v>
      </c>
      <c r="J545">
        <v>103.18</v>
      </c>
      <c r="K545">
        <v>146990.51</v>
      </c>
      <c r="L545">
        <v>6.5686196110628853E-4</v>
      </c>
      <c r="M545" t="s">
        <v>1065</v>
      </c>
    </row>
    <row r="546" spans="1:13" hidden="1" x14ac:dyDescent="0.25">
      <c r="A546" t="s">
        <v>380</v>
      </c>
      <c r="B546" t="s">
        <v>381</v>
      </c>
      <c r="C546" t="s">
        <v>382</v>
      </c>
      <c r="D546" t="s">
        <v>995</v>
      </c>
      <c r="E546">
        <v>198024.84</v>
      </c>
      <c r="F546">
        <v>17525</v>
      </c>
      <c r="G546">
        <v>11881.45</v>
      </c>
      <c r="H546">
        <v>20218.3</v>
      </c>
      <c r="I546">
        <v>9.0350269471377924E-5</v>
      </c>
      <c r="J546">
        <v>356.48</v>
      </c>
      <c r="K546">
        <v>131879.60999999999</v>
      </c>
      <c r="L546">
        <v>5.8933532004571245E-4</v>
      </c>
      <c r="M546" t="s">
        <v>1065</v>
      </c>
    </row>
    <row r="547" spans="1:13" hidden="1" x14ac:dyDescent="0.25">
      <c r="A547" t="s">
        <v>386</v>
      </c>
      <c r="B547" t="s">
        <v>387</v>
      </c>
      <c r="C547" t="s">
        <v>388</v>
      </c>
      <c r="D547" t="s">
        <v>995</v>
      </c>
      <c r="E547">
        <v>213488.36</v>
      </c>
      <c r="F547">
        <v>113205.72</v>
      </c>
      <c r="G547">
        <v>12809.31</v>
      </c>
      <c r="H547">
        <v>21795.03</v>
      </c>
      <c r="I547">
        <v>9.7396261487700064E-5</v>
      </c>
      <c r="J547">
        <v>384.25</v>
      </c>
      <c r="K547">
        <v>181435.35</v>
      </c>
      <c r="L547">
        <v>8.1078689920189987E-4</v>
      </c>
      <c r="M547" t="s">
        <v>1065</v>
      </c>
    </row>
    <row r="548" spans="1:13" hidden="1" x14ac:dyDescent="0.25">
      <c r="A548" t="s">
        <v>902</v>
      </c>
      <c r="B548" t="s">
        <v>903</v>
      </c>
      <c r="C548" t="s">
        <v>904</v>
      </c>
      <c r="D548" t="s">
        <v>995</v>
      </c>
      <c r="E548">
        <v>1389984.52</v>
      </c>
      <c r="F548">
        <v>476444.26</v>
      </c>
      <c r="G548">
        <v>83399.22</v>
      </c>
      <c r="H548">
        <v>141917.29999999999</v>
      </c>
      <c r="I548">
        <v>6.3419111882059235E-4</v>
      </c>
      <c r="J548">
        <v>2502.1</v>
      </c>
      <c r="K548">
        <v>1807197.53</v>
      </c>
      <c r="L548">
        <v>8.0758908426281448E-3</v>
      </c>
      <c r="M548" t="s">
        <v>1065</v>
      </c>
    </row>
    <row r="549" spans="1:13" hidden="1" x14ac:dyDescent="0.25">
      <c r="A549" t="s">
        <v>389</v>
      </c>
      <c r="B549" t="s">
        <v>390</v>
      </c>
      <c r="C549" t="s">
        <v>391</v>
      </c>
      <c r="D549" t="s">
        <v>995</v>
      </c>
      <c r="E549">
        <v>284258.2</v>
      </c>
      <c r="F549">
        <v>52035.53</v>
      </c>
      <c r="G549">
        <v>17055.580000000002</v>
      </c>
      <c r="H549">
        <v>29022.63</v>
      </c>
      <c r="I549">
        <v>1.2969450652468791E-4</v>
      </c>
      <c r="J549">
        <v>511.76</v>
      </c>
      <c r="K549">
        <v>531465.57999999996</v>
      </c>
      <c r="L549">
        <v>2.3749800115619099E-3</v>
      </c>
      <c r="M549" t="s">
        <v>1065</v>
      </c>
    </row>
    <row r="550" spans="1:13" hidden="1" x14ac:dyDescent="0.25">
      <c r="A550" t="s">
        <v>905</v>
      </c>
      <c r="B550" t="s">
        <v>906</v>
      </c>
      <c r="C550" t="s">
        <v>907</v>
      </c>
      <c r="D550" t="s">
        <v>995</v>
      </c>
      <c r="E550">
        <v>73785.509999999995</v>
      </c>
      <c r="F550">
        <v>60203.72</v>
      </c>
      <c r="G550">
        <v>4427.16</v>
      </c>
      <c r="H550">
        <v>7533.51</v>
      </c>
      <c r="I550">
        <v>3.366527643596743E-5</v>
      </c>
      <c r="J550">
        <v>132.79</v>
      </c>
      <c r="K550">
        <v>125145.13</v>
      </c>
      <c r="L550">
        <v>5.5924069870021825E-4</v>
      </c>
      <c r="M550" t="s">
        <v>1065</v>
      </c>
    </row>
    <row r="551" spans="1:13" hidden="1" x14ac:dyDescent="0.25">
      <c r="A551" t="s">
        <v>395</v>
      </c>
      <c r="B551" t="s">
        <v>396</v>
      </c>
      <c r="C551" t="s">
        <v>397</v>
      </c>
      <c r="D551" t="s">
        <v>995</v>
      </c>
      <c r="E551">
        <v>145544.35999999999</v>
      </c>
      <c r="F551">
        <v>79454.880000000005</v>
      </c>
      <c r="G551">
        <v>8732.7099999999991</v>
      </c>
      <c r="H551">
        <v>14860.15</v>
      </c>
      <c r="I551">
        <v>6.6406105205932088E-5</v>
      </c>
      <c r="J551">
        <v>262</v>
      </c>
      <c r="K551">
        <v>144850.43</v>
      </c>
      <c r="L551">
        <v>6.4729850598442833E-4</v>
      </c>
      <c r="M551" t="s">
        <v>1065</v>
      </c>
    </row>
    <row r="552" spans="1:13" hidden="1" x14ac:dyDescent="0.25">
      <c r="A552" t="s">
        <v>737</v>
      </c>
      <c r="B552" t="s">
        <v>738</v>
      </c>
      <c r="C552" t="s">
        <v>739</v>
      </c>
      <c r="D552" t="s">
        <v>995</v>
      </c>
      <c r="E552">
        <v>64699</v>
      </c>
      <c r="F552">
        <v>1135.5999999999999</v>
      </c>
      <c r="G552">
        <v>3881.99</v>
      </c>
      <c r="H552">
        <v>6605.81</v>
      </c>
      <c r="I552">
        <v>2.9519628929075289E-5</v>
      </c>
      <c r="J552">
        <v>116.47</v>
      </c>
      <c r="K552">
        <v>12444.02</v>
      </c>
      <c r="L552">
        <v>5.5609055178091943E-5</v>
      </c>
      <c r="M552" t="s">
        <v>1065</v>
      </c>
    </row>
    <row r="553" spans="1:13" hidden="1" x14ac:dyDescent="0.25">
      <c r="A553" t="s">
        <v>404</v>
      </c>
      <c r="B553" t="s">
        <v>405</v>
      </c>
      <c r="C553" t="s">
        <v>406</v>
      </c>
      <c r="D553" t="s">
        <v>995</v>
      </c>
      <c r="E553">
        <v>203299.64</v>
      </c>
      <c r="F553">
        <v>16662.96</v>
      </c>
      <c r="G553">
        <v>12197.96</v>
      </c>
      <c r="H553">
        <v>20753.23</v>
      </c>
      <c r="I553">
        <v>9.2740731065494366E-5</v>
      </c>
      <c r="J553">
        <v>365.86</v>
      </c>
      <c r="K553">
        <v>107831.93</v>
      </c>
      <c r="L553">
        <v>4.8187255768876528E-4</v>
      </c>
      <c r="M553" t="s">
        <v>1065</v>
      </c>
    </row>
    <row r="554" spans="1:13" hidden="1" x14ac:dyDescent="0.25">
      <c r="A554" t="s">
        <v>404</v>
      </c>
      <c r="B554" t="s">
        <v>407</v>
      </c>
      <c r="C554" t="s">
        <v>408</v>
      </c>
      <c r="D554" t="s">
        <v>995</v>
      </c>
      <c r="E554">
        <v>203299.64</v>
      </c>
      <c r="F554">
        <v>16662.96</v>
      </c>
      <c r="G554">
        <v>12197.96</v>
      </c>
      <c r="H554">
        <v>20753.23</v>
      </c>
      <c r="I554">
        <v>9.2740731065494366E-5</v>
      </c>
      <c r="J554">
        <v>365.86</v>
      </c>
      <c r="K554">
        <v>107831.93</v>
      </c>
      <c r="L554">
        <v>4.8187255768876528E-4</v>
      </c>
      <c r="M554" t="s">
        <v>1065</v>
      </c>
    </row>
    <row r="555" spans="1:13" hidden="1" x14ac:dyDescent="0.25">
      <c r="A555" t="s">
        <v>409</v>
      </c>
      <c r="B555" t="s">
        <v>410</v>
      </c>
      <c r="C555" t="s">
        <v>411</v>
      </c>
      <c r="D555" t="s">
        <v>995</v>
      </c>
      <c r="E555">
        <v>105392.79</v>
      </c>
      <c r="F555">
        <v>19071.04</v>
      </c>
      <c r="G555">
        <v>6323.58</v>
      </c>
      <c r="H555">
        <v>10760.6</v>
      </c>
      <c r="I555">
        <v>4.8086293589159792E-5</v>
      </c>
      <c r="J555">
        <v>189.72</v>
      </c>
      <c r="K555">
        <v>445684.67</v>
      </c>
      <c r="L555">
        <v>1.9916476673984534E-3</v>
      </c>
      <c r="M555" t="s">
        <v>1065</v>
      </c>
    </row>
    <row r="556" spans="1:13" hidden="1" x14ac:dyDescent="0.25">
      <c r="A556" t="s">
        <v>412</v>
      </c>
      <c r="B556" t="s">
        <v>413</v>
      </c>
      <c r="C556" t="s">
        <v>414</v>
      </c>
      <c r="D556" t="s">
        <v>995</v>
      </c>
      <c r="E556">
        <v>14423.25</v>
      </c>
      <c r="F556">
        <v>151501.53</v>
      </c>
      <c r="G556">
        <v>865.42</v>
      </c>
      <c r="H556">
        <v>1472.61</v>
      </c>
      <c r="I556">
        <v>6.5807070983339703E-6</v>
      </c>
      <c r="J556">
        <v>25.94</v>
      </c>
      <c r="K556">
        <v>675954.17</v>
      </c>
      <c r="L556">
        <v>3.0206615496753742E-3</v>
      </c>
      <c r="M556" t="s">
        <v>1065</v>
      </c>
    </row>
    <row r="557" spans="1:13" hidden="1" x14ac:dyDescent="0.25">
      <c r="A557" t="s">
        <v>421</v>
      </c>
      <c r="B557" t="s">
        <v>422</v>
      </c>
      <c r="C557" t="s">
        <v>423</v>
      </c>
      <c r="D557" t="s">
        <v>995</v>
      </c>
      <c r="E557">
        <v>976548.53</v>
      </c>
      <c r="F557">
        <v>473428.05</v>
      </c>
      <c r="G557">
        <v>58593.120000000003</v>
      </c>
      <c r="H557">
        <v>99609.57</v>
      </c>
      <c r="I557">
        <v>4.4512899162778687E-4</v>
      </c>
      <c r="J557">
        <v>1757.1</v>
      </c>
      <c r="K557">
        <v>3092223.02</v>
      </c>
      <c r="L557">
        <v>1.3818332061676703E-2</v>
      </c>
      <c r="M557" t="s">
        <v>1065</v>
      </c>
    </row>
    <row r="558" spans="1:13" hidden="1" x14ac:dyDescent="0.25">
      <c r="A558" t="s">
        <v>433</v>
      </c>
      <c r="B558" t="s">
        <v>434</v>
      </c>
      <c r="C558" t="s">
        <v>435</v>
      </c>
      <c r="D558" t="s">
        <v>995</v>
      </c>
      <c r="E558">
        <v>973597.55</v>
      </c>
      <c r="F558">
        <v>215411.6</v>
      </c>
      <c r="G558">
        <v>58415.62</v>
      </c>
      <c r="H558">
        <v>99396.64</v>
      </c>
      <c r="I558">
        <v>4.4417746341430994E-4</v>
      </c>
      <c r="J558">
        <v>1752.38</v>
      </c>
      <c r="K558">
        <v>1648199.12</v>
      </c>
      <c r="L558">
        <v>7.3653687320144618E-3</v>
      </c>
      <c r="M558" t="s">
        <v>1065</v>
      </c>
    </row>
    <row r="559" spans="1:13" hidden="1" x14ac:dyDescent="0.25">
      <c r="A559" t="s">
        <v>436</v>
      </c>
      <c r="B559" t="s">
        <v>437</v>
      </c>
      <c r="C559" t="s">
        <v>438</v>
      </c>
      <c r="D559" t="s">
        <v>995</v>
      </c>
      <c r="E559">
        <v>63275.45</v>
      </c>
      <c r="F559">
        <v>63702.14</v>
      </c>
      <c r="G559">
        <v>3796.49</v>
      </c>
      <c r="H559">
        <v>6460.4</v>
      </c>
      <c r="I559">
        <v>2.886982985181197E-5</v>
      </c>
      <c r="J559">
        <v>113.91</v>
      </c>
      <c r="K559">
        <v>136050.12</v>
      </c>
      <c r="L559">
        <v>6.0797223325469033E-4</v>
      </c>
      <c r="M559" t="s">
        <v>1065</v>
      </c>
    </row>
    <row r="560" spans="1:13" hidden="1" x14ac:dyDescent="0.25">
      <c r="A560" t="s">
        <v>439</v>
      </c>
      <c r="B560" t="s">
        <v>440</v>
      </c>
      <c r="C560" t="s">
        <v>441</v>
      </c>
      <c r="D560" t="s">
        <v>995</v>
      </c>
      <c r="E560">
        <v>58953.83</v>
      </c>
      <c r="F560">
        <v>23381.54</v>
      </c>
      <c r="G560">
        <v>3537.21</v>
      </c>
      <c r="H560">
        <v>6019.18</v>
      </c>
      <c r="I560">
        <v>2.689813362135929E-5</v>
      </c>
      <c r="J560">
        <v>106.12</v>
      </c>
      <c r="K560">
        <v>65061.45</v>
      </c>
      <c r="L560">
        <v>2.9074252235344129E-4</v>
      </c>
      <c r="M560" t="s">
        <v>1065</v>
      </c>
    </row>
    <row r="561" spans="1:13" hidden="1" x14ac:dyDescent="0.25">
      <c r="A561" t="s">
        <v>908</v>
      </c>
      <c r="B561" t="s">
        <v>909</v>
      </c>
      <c r="C561" t="s">
        <v>910</v>
      </c>
      <c r="D561" t="s">
        <v>995</v>
      </c>
      <c r="E561">
        <v>525873.53</v>
      </c>
      <c r="F561">
        <v>192317.59</v>
      </c>
      <c r="G561">
        <v>31552.47</v>
      </c>
      <c r="H561">
        <v>53692.09</v>
      </c>
      <c r="I561">
        <v>2.3993584030217559E-4</v>
      </c>
      <c r="J561">
        <v>946.44</v>
      </c>
      <c r="K561">
        <v>736689.2</v>
      </c>
      <c r="L561">
        <v>3.2920704380019006E-3</v>
      </c>
      <c r="M561" t="s">
        <v>1065</v>
      </c>
    </row>
    <row r="562" spans="1:13" hidden="1" x14ac:dyDescent="0.25">
      <c r="A562" t="s">
        <v>442</v>
      </c>
      <c r="B562" t="s">
        <v>443</v>
      </c>
      <c r="C562" t="s">
        <v>444</v>
      </c>
      <c r="D562" t="s">
        <v>995</v>
      </c>
      <c r="E562">
        <v>15443.74</v>
      </c>
      <c r="F562">
        <v>3006.95</v>
      </c>
      <c r="G562">
        <v>926.63</v>
      </c>
      <c r="H562">
        <v>1576.84</v>
      </c>
      <c r="I562">
        <v>7.0464835774148897E-6</v>
      </c>
      <c r="J562">
        <v>27.79</v>
      </c>
      <c r="K562">
        <v>243514.44</v>
      </c>
      <c r="L562">
        <v>1.0882020384588068E-3</v>
      </c>
      <c r="M562" t="s">
        <v>1065</v>
      </c>
    </row>
    <row r="563" spans="1:13" hidden="1" x14ac:dyDescent="0.25">
      <c r="A563" t="s">
        <v>445</v>
      </c>
      <c r="B563" t="s">
        <v>446</v>
      </c>
      <c r="C563" t="s">
        <v>447</v>
      </c>
      <c r="D563" t="s">
        <v>995</v>
      </c>
      <c r="E563">
        <v>92373.759999999995</v>
      </c>
      <c r="F563">
        <v>60394.71</v>
      </c>
      <c r="G563">
        <v>5542.43</v>
      </c>
      <c r="H563">
        <v>9429.57</v>
      </c>
      <c r="I563">
        <v>4.2138270304586503E-5</v>
      </c>
      <c r="J563">
        <v>166.24</v>
      </c>
      <c r="K563">
        <v>51924.3</v>
      </c>
      <c r="L563">
        <v>2.3203605135509265E-4</v>
      </c>
      <c r="M563" t="s">
        <v>1065</v>
      </c>
    </row>
    <row r="564" spans="1:13" hidden="1" x14ac:dyDescent="0.25">
      <c r="A564" t="s">
        <v>911</v>
      </c>
      <c r="B564" t="s">
        <v>912</v>
      </c>
      <c r="C564" t="s">
        <v>913</v>
      </c>
      <c r="D564" t="s">
        <v>995</v>
      </c>
      <c r="E564">
        <v>381860.45</v>
      </c>
      <c r="F564">
        <v>84243.35</v>
      </c>
      <c r="G564">
        <v>22911.63</v>
      </c>
      <c r="H564">
        <v>38966.35</v>
      </c>
      <c r="I564">
        <v>1.741303780642303E-4</v>
      </c>
      <c r="J564">
        <v>687.09</v>
      </c>
      <c r="K564">
        <v>535346.72</v>
      </c>
      <c r="L564">
        <v>2.3923238062853115E-3</v>
      </c>
      <c r="M564" t="s">
        <v>1065</v>
      </c>
    </row>
    <row r="565" spans="1:13" hidden="1" x14ac:dyDescent="0.25">
      <c r="A565" t="s">
        <v>448</v>
      </c>
      <c r="B565" t="s">
        <v>449</v>
      </c>
      <c r="C565" t="s">
        <v>450</v>
      </c>
      <c r="D565" t="s">
        <v>995</v>
      </c>
      <c r="E565">
        <v>16263.75</v>
      </c>
      <c r="F565">
        <v>2729.5</v>
      </c>
      <c r="G565">
        <v>975.82</v>
      </c>
      <c r="H565">
        <v>1660.56</v>
      </c>
      <c r="I565">
        <v>7.4206062563811601E-6</v>
      </c>
      <c r="J565">
        <v>29.26</v>
      </c>
      <c r="K565">
        <v>412512.18</v>
      </c>
      <c r="L565">
        <v>1.8434085270881114E-3</v>
      </c>
      <c r="M565" t="s">
        <v>1065</v>
      </c>
    </row>
    <row r="566" spans="1:13" hidden="1" x14ac:dyDescent="0.25">
      <c r="A566" t="s">
        <v>914</v>
      </c>
      <c r="B566" t="s">
        <v>915</v>
      </c>
      <c r="C566" t="s">
        <v>916</v>
      </c>
      <c r="D566" t="s">
        <v>995</v>
      </c>
      <c r="E566">
        <v>2397406.4900000002</v>
      </c>
      <c r="F566">
        <v>493883.29</v>
      </c>
      <c r="G566">
        <v>143844.12</v>
      </c>
      <c r="H566">
        <v>244595.12</v>
      </c>
      <c r="I566">
        <v>1.0930313133836189E-3</v>
      </c>
      <c r="J566">
        <v>4315.0200000000004</v>
      </c>
      <c r="K566">
        <v>3975244.79</v>
      </c>
      <c r="L566">
        <v>1.7764324299826949E-2</v>
      </c>
      <c r="M566" t="s">
        <v>1065</v>
      </c>
    </row>
    <row r="567" spans="1:13" hidden="1" x14ac:dyDescent="0.25">
      <c r="A567" t="s">
        <v>457</v>
      </c>
      <c r="B567" t="s">
        <v>458</v>
      </c>
      <c r="C567" t="s">
        <v>459</v>
      </c>
      <c r="D567" t="s">
        <v>995</v>
      </c>
      <c r="E567">
        <v>68383.66</v>
      </c>
      <c r="F567">
        <v>38965.99</v>
      </c>
      <c r="G567">
        <v>4103.0600000000004</v>
      </c>
      <c r="H567">
        <v>6981.88</v>
      </c>
      <c r="I567">
        <v>3.1200186930494852E-5</v>
      </c>
      <c r="J567">
        <v>123.13</v>
      </c>
      <c r="K567">
        <v>232682.79</v>
      </c>
      <c r="L567">
        <v>1.0397982410910928E-3</v>
      </c>
      <c r="M567" t="s">
        <v>1065</v>
      </c>
    </row>
    <row r="568" spans="1:13" hidden="1" x14ac:dyDescent="0.25">
      <c r="A568" t="s">
        <v>463</v>
      </c>
      <c r="B568" t="s">
        <v>464</v>
      </c>
      <c r="C568" t="s">
        <v>465</v>
      </c>
      <c r="D568" t="s">
        <v>995</v>
      </c>
      <c r="E568">
        <v>235467.45</v>
      </c>
      <c r="F568">
        <v>28610.33</v>
      </c>
      <c r="G568">
        <v>14128.08</v>
      </c>
      <c r="H568">
        <v>24033.79</v>
      </c>
      <c r="I568">
        <v>1.074006915971426E-4</v>
      </c>
      <c r="J568">
        <v>423.86</v>
      </c>
      <c r="K568">
        <v>524511.04</v>
      </c>
      <c r="L568">
        <v>2.3439019999066534E-3</v>
      </c>
      <c r="M568" t="s">
        <v>1065</v>
      </c>
    </row>
    <row r="569" spans="1:13" hidden="1" x14ac:dyDescent="0.25">
      <c r="A569" t="s">
        <v>466</v>
      </c>
      <c r="B569" t="s">
        <v>467</v>
      </c>
      <c r="C569" t="s">
        <v>468</v>
      </c>
      <c r="D569" t="s">
        <v>995</v>
      </c>
      <c r="E569">
        <v>193664.18</v>
      </c>
      <c r="F569">
        <v>13118.04</v>
      </c>
      <c r="G569">
        <v>11619.83</v>
      </c>
      <c r="H569">
        <v>19773.28</v>
      </c>
      <c r="I569">
        <v>8.8361592039538816E-5</v>
      </c>
      <c r="J569">
        <v>348.51</v>
      </c>
      <c r="K569">
        <v>143098.49</v>
      </c>
      <c r="L569">
        <v>6.3946954652207557E-4</v>
      </c>
      <c r="M569" t="s">
        <v>1065</v>
      </c>
    </row>
    <row r="570" spans="1:13" hidden="1" x14ac:dyDescent="0.25">
      <c r="A570" t="s">
        <v>469</v>
      </c>
      <c r="B570" t="s">
        <v>470</v>
      </c>
      <c r="C570" t="s">
        <v>471</v>
      </c>
      <c r="D570" t="s">
        <v>995</v>
      </c>
      <c r="E570">
        <v>130821.56</v>
      </c>
      <c r="F570">
        <v>87001.279999999999</v>
      </c>
      <c r="G570">
        <v>7849.26</v>
      </c>
      <c r="H570">
        <v>13356.83</v>
      </c>
      <c r="I570">
        <v>5.9688163187972523E-5</v>
      </c>
      <c r="J570">
        <v>235.53</v>
      </c>
      <c r="K570">
        <v>106154.23</v>
      </c>
      <c r="L570">
        <v>4.7437535727665691E-4</v>
      </c>
      <c r="M570" t="s">
        <v>1065</v>
      </c>
    </row>
    <row r="571" spans="1:13" hidden="1" x14ac:dyDescent="0.25">
      <c r="A571" t="s">
        <v>917</v>
      </c>
      <c r="B571" t="s">
        <v>918</v>
      </c>
      <c r="C571" t="s">
        <v>919</v>
      </c>
      <c r="D571" t="s">
        <v>995</v>
      </c>
      <c r="E571">
        <v>214322.2</v>
      </c>
      <c r="F571">
        <v>28921.57</v>
      </c>
      <c r="G571">
        <v>12859.33</v>
      </c>
      <c r="H571">
        <v>21880.94</v>
      </c>
      <c r="I571">
        <v>9.7780170701149561E-5</v>
      </c>
      <c r="J571">
        <v>385.8</v>
      </c>
      <c r="K571">
        <v>103976.57</v>
      </c>
      <c r="L571">
        <v>4.6464396701055929E-4</v>
      </c>
      <c r="M571" t="s">
        <v>1065</v>
      </c>
    </row>
    <row r="572" spans="1:13" hidden="1" x14ac:dyDescent="0.25">
      <c r="A572" t="s">
        <v>920</v>
      </c>
      <c r="B572" t="s">
        <v>921</v>
      </c>
      <c r="C572" t="s">
        <v>922</v>
      </c>
      <c r="D572" t="s">
        <v>995</v>
      </c>
      <c r="E572">
        <v>1690990.95</v>
      </c>
      <c r="F572">
        <v>453719.74</v>
      </c>
      <c r="G572">
        <v>101459.62</v>
      </c>
      <c r="H572">
        <v>172649.98</v>
      </c>
      <c r="I572">
        <v>7.7152738940603372E-4</v>
      </c>
      <c r="J572">
        <v>3043.66</v>
      </c>
      <c r="K572">
        <v>3157773.77</v>
      </c>
      <c r="L572">
        <v>1.4111261137145508E-2</v>
      </c>
      <c r="M572" t="s">
        <v>1065</v>
      </c>
    </row>
    <row r="573" spans="1:13" hidden="1" x14ac:dyDescent="0.25">
      <c r="A573" t="s">
        <v>923</v>
      </c>
      <c r="B573" t="s">
        <v>924</v>
      </c>
      <c r="C573" t="s">
        <v>925</v>
      </c>
      <c r="D573" t="s">
        <v>995</v>
      </c>
      <c r="E573">
        <v>1115409.6299999999</v>
      </c>
      <c r="F573">
        <v>71109.02</v>
      </c>
      <c r="G573">
        <v>66924.84</v>
      </c>
      <c r="H573">
        <v>113883.36</v>
      </c>
      <c r="I573">
        <v>5.0891480808504881E-4</v>
      </c>
      <c r="J573">
        <v>2007.69</v>
      </c>
      <c r="K573">
        <v>1986899.2</v>
      </c>
      <c r="L573">
        <v>8.8789303815090901E-3</v>
      </c>
      <c r="M573" t="s">
        <v>1065</v>
      </c>
    </row>
    <row r="574" spans="1:13" hidden="1" x14ac:dyDescent="0.25">
      <c r="A574" t="s">
        <v>475</v>
      </c>
      <c r="B574" t="s">
        <v>476</v>
      </c>
      <c r="C574" t="s">
        <v>477</v>
      </c>
      <c r="D574" t="s">
        <v>995</v>
      </c>
      <c r="E574">
        <v>272642.59999999998</v>
      </c>
      <c r="F574">
        <v>10366.35</v>
      </c>
      <c r="G574">
        <v>16358.57</v>
      </c>
      <c r="H574">
        <v>27836.68</v>
      </c>
      <c r="I574">
        <v>1.2439480763409963E-4</v>
      </c>
      <c r="J574">
        <v>490.8</v>
      </c>
      <c r="K574">
        <v>294581.52</v>
      </c>
      <c r="L574">
        <v>1.3164073989053535E-3</v>
      </c>
      <c r="M574" t="s">
        <v>1065</v>
      </c>
    </row>
    <row r="575" spans="1:13" hidden="1" x14ac:dyDescent="0.25">
      <c r="A575" t="s">
        <v>478</v>
      </c>
      <c r="B575" t="s">
        <v>479</v>
      </c>
      <c r="C575" t="s">
        <v>480</v>
      </c>
      <c r="D575" t="s">
        <v>995</v>
      </c>
      <c r="E575">
        <v>18290.72</v>
      </c>
      <c r="F575">
        <v>1103.18</v>
      </c>
      <c r="G575">
        <v>1097.43</v>
      </c>
      <c r="H575">
        <v>1844.43</v>
      </c>
      <c r="I575">
        <v>8.2422729666239696E-6</v>
      </c>
      <c r="J575">
        <v>32.72</v>
      </c>
      <c r="K575">
        <v>70899.98</v>
      </c>
      <c r="L575">
        <v>3.1683337859836417E-4</v>
      </c>
      <c r="M575" t="s">
        <v>1065</v>
      </c>
    </row>
    <row r="576" spans="1:13" hidden="1" x14ac:dyDescent="0.25">
      <c r="A576" t="s">
        <v>481</v>
      </c>
      <c r="B576" t="s">
        <v>482</v>
      </c>
      <c r="C576" t="s">
        <v>483</v>
      </c>
      <c r="D576" t="s">
        <v>995</v>
      </c>
      <c r="E576">
        <v>75082.720000000001</v>
      </c>
      <c r="F576">
        <v>87475</v>
      </c>
      <c r="G576">
        <v>4504.97</v>
      </c>
      <c r="H576">
        <v>7665.96</v>
      </c>
      <c r="I576">
        <v>3.4257160679028623E-5</v>
      </c>
      <c r="J576">
        <v>135.13999999999999</v>
      </c>
      <c r="K576">
        <v>301169.37</v>
      </c>
      <c r="L576">
        <v>1.3458467693141919E-3</v>
      </c>
      <c r="M576" t="s">
        <v>1065</v>
      </c>
    </row>
    <row r="577" spans="1:13" hidden="1" x14ac:dyDescent="0.25">
      <c r="A577" t="s">
        <v>484</v>
      </c>
      <c r="B577" t="s">
        <v>485</v>
      </c>
      <c r="C577" t="s">
        <v>486</v>
      </c>
      <c r="D577" t="s">
        <v>995</v>
      </c>
      <c r="E577">
        <v>267865.59999999998</v>
      </c>
      <c r="F577">
        <v>25648.31</v>
      </c>
      <c r="G577">
        <v>16071.95</v>
      </c>
      <c r="H577">
        <v>27349.18</v>
      </c>
      <c r="I577">
        <v>1.2221629824570908E-4</v>
      </c>
      <c r="J577">
        <v>482.19</v>
      </c>
      <c r="K577">
        <v>556423.26</v>
      </c>
      <c r="L577">
        <v>2.4865093247771861E-3</v>
      </c>
      <c r="M577" t="s">
        <v>1065</v>
      </c>
    </row>
    <row r="578" spans="1:13" hidden="1" x14ac:dyDescent="0.25">
      <c r="A578" t="s">
        <v>487</v>
      </c>
      <c r="B578" t="s">
        <v>488</v>
      </c>
      <c r="C578" t="s">
        <v>489</v>
      </c>
      <c r="D578" t="s">
        <v>995</v>
      </c>
      <c r="E578">
        <v>83132.05</v>
      </c>
      <c r="F578">
        <v>39293.89</v>
      </c>
      <c r="G578">
        <v>4987.87</v>
      </c>
      <c r="H578">
        <v>8487.82</v>
      </c>
      <c r="I578">
        <v>3.792983703993664E-5</v>
      </c>
      <c r="J578">
        <v>149.6</v>
      </c>
      <c r="K578">
        <v>390280.89</v>
      </c>
      <c r="L578">
        <v>1.7440627343065049E-3</v>
      </c>
      <c r="M578" t="s">
        <v>1065</v>
      </c>
    </row>
    <row r="579" spans="1:13" hidden="1" x14ac:dyDescent="0.25">
      <c r="A579" t="s">
        <v>740</v>
      </c>
      <c r="B579" t="s">
        <v>741</v>
      </c>
      <c r="C579" t="s">
        <v>742</v>
      </c>
      <c r="D579" t="s">
        <v>995</v>
      </c>
      <c r="E579">
        <v>36311.839999999997</v>
      </c>
      <c r="F579">
        <v>1850</v>
      </c>
      <c r="G579">
        <v>2178.71</v>
      </c>
      <c r="H579">
        <v>3707.38</v>
      </c>
      <c r="I579">
        <v>1.656730694632076E-5</v>
      </c>
      <c r="J579">
        <v>65.400000000000006</v>
      </c>
      <c r="K579">
        <v>56777.53</v>
      </c>
      <c r="L579">
        <v>2.5372386083000274E-4</v>
      </c>
      <c r="M579" t="s">
        <v>1065</v>
      </c>
    </row>
    <row r="580" spans="1:13" hidden="1" x14ac:dyDescent="0.25">
      <c r="A580" t="s">
        <v>493</v>
      </c>
      <c r="B580" t="s">
        <v>494</v>
      </c>
      <c r="C580" t="s">
        <v>495</v>
      </c>
      <c r="D580" t="s">
        <v>995</v>
      </c>
      <c r="E580">
        <v>151038.07</v>
      </c>
      <c r="F580">
        <v>79743.59</v>
      </c>
      <c r="G580">
        <v>9062.2900000000009</v>
      </c>
      <c r="H580">
        <v>15421.02</v>
      </c>
      <c r="I580">
        <v>6.8912485843196925E-5</v>
      </c>
      <c r="J580">
        <v>271.83</v>
      </c>
      <c r="K580">
        <v>239901.76</v>
      </c>
      <c r="L580">
        <v>1.0720579209259847E-3</v>
      </c>
      <c r="M580" t="s">
        <v>1065</v>
      </c>
    </row>
    <row r="581" spans="1:13" hidden="1" x14ac:dyDescent="0.25">
      <c r="A581" t="s">
        <v>499</v>
      </c>
      <c r="B581" t="s">
        <v>500</v>
      </c>
      <c r="C581" t="s">
        <v>501</v>
      </c>
      <c r="D581" t="s">
        <v>995</v>
      </c>
      <c r="E581">
        <v>76770.149999999994</v>
      </c>
      <c r="F581">
        <v>27645.03</v>
      </c>
      <c r="G581">
        <v>4606.09</v>
      </c>
      <c r="H581">
        <v>7835.59</v>
      </c>
      <c r="I581">
        <v>3.5015192571444389E-5</v>
      </c>
      <c r="J581">
        <v>138.13</v>
      </c>
      <c r="K581">
        <v>5354.82</v>
      </c>
      <c r="L581">
        <v>2.392928337054668E-5</v>
      </c>
      <c r="M581" t="s">
        <v>1065</v>
      </c>
    </row>
    <row r="582" spans="1:13" hidden="1" x14ac:dyDescent="0.25">
      <c r="A582" t="s">
        <v>926</v>
      </c>
      <c r="B582" t="s">
        <v>927</v>
      </c>
      <c r="C582" t="s">
        <v>928</v>
      </c>
      <c r="D582" t="s">
        <v>995</v>
      </c>
      <c r="E582">
        <v>6803484.5300000003</v>
      </c>
      <c r="F582">
        <v>2544360.0299999998</v>
      </c>
      <c r="G582">
        <v>408210.13</v>
      </c>
      <c r="H582">
        <v>694302.83</v>
      </c>
      <c r="I582">
        <v>3.1026568893151403E-3</v>
      </c>
      <c r="J582">
        <v>12246.32</v>
      </c>
      <c r="K582">
        <v>12003890.16</v>
      </c>
      <c r="L582">
        <v>5.3642230586192802E-2</v>
      </c>
      <c r="M582" t="s">
        <v>1065</v>
      </c>
    </row>
    <row r="583" spans="1:13" hidden="1" x14ac:dyDescent="0.25">
      <c r="A583" t="s">
        <v>929</v>
      </c>
      <c r="B583" t="s">
        <v>930</v>
      </c>
      <c r="C583" t="s">
        <v>931</v>
      </c>
      <c r="D583" t="s">
        <v>995</v>
      </c>
      <c r="E583">
        <v>495969.87</v>
      </c>
      <c r="F583">
        <v>103938.06</v>
      </c>
      <c r="G583">
        <v>29758.21</v>
      </c>
      <c r="H583">
        <v>50606.18</v>
      </c>
      <c r="I583">
        <v>2.2614571946786113E-4</v>
      </c>
      <c r="J583">
        <v>892.32</v>
      </c>
      <c r="K583">
        <v>816301.17</v>
      </c>
      <c r="L583">
        <v>3.6478354104598847E-3</v>
      </c>
      <c r="M583" t="s">
        <v>1065</v>
      </c>
    </row>
    <row r="584" spans="1:13" hidden="1" x14ac:dyDescent="0.25">
      <c r="A584" t="s">
        <v>502</v>
      </c>
      <c r="B584" t="s">
        <v>503</v>
      </c>
      <c r="C584" t="s">
        <v>504</v>
      </c>
      <c r="D584" t="s">
        <v>995</v>
      </c>
      <c r="E584">
        <v>149521.85</v>
      </c>
      <c r="F584">
        <v>102307.44</v>
      </c>
      <c r="G584">
        <v>8971.34</v>
      </c>
      <c r="H584">
        <v>15266.12</v>
      </c>
      <c r="I584">
        <v>6.8220278449839596E-5</v>
      </c>
      <c r="J584">
        <v>269.10000000000002</v>
      </c>
      <c r="K584">
        <v>635182.29</v>
      </c>
      <c r="L584">
        <v>2.8384627325218699E-3</v>
      </c>
      <c r="M584" t="s">
        <v>1065</v>
      </c>
    </row>
    <row r="585" spans="1:13" hidden="1" x14ac:dyDescent="0.25">
      <c r="A585" t="s">
        <v>505</v>
      </c>
      <c r="B585" t="s">
        <v>506</v>
      </c>
      <c r="C585" t="s">
        <v>507</v>
      </c>
      <c r="D585" t="s">
        <v>995</v>
      </c>
      <c r="E585">
        <v>132810.74</v>
      </c>
      <c r="F585">
        <v>8429.98</v>
      </c>
      <c r="G585">
        <v>7968.67</v>
      </c>
      <c r="H585">
        <v>13559.97</v>
      </c>
      <c r="I585">
        <v>6.0595942464193363E-5</v>
      </c>
      <c r="J585">
        <v>239.08</v>
      </c>
      <c r="K585">
        <v>59922.02</v>
      </c>
      <c r="L585">
        <v>2.6777576028990063E-4</v>
      </c>
      <c r="M585" t="s">
        <v>1065</v>
      </c>
    </row>
    <row r="586" spans="1:13" hidden="1" x14ac:dyDescent="0.25">
      <c r="A586" t="s">
        <v>508</v>
      </c>
      <c r="B586" t="s">
        <v>509</v>
      </c>
      <c r="C586" t="s">
        <v>510</v>
      </c>
      <c r="D586" t="s">
        <v>995</v>
      </c>
      <c r="E586">
        <v>225966.51</v>
      </c>
      <c r="F586">
        <v>80451.649999999994</v>
      </c>
      <c r="G586">
        <v>13558</v>
      </c>
      <c r="H586">
        <v>23071.16</v>
      </c>
      <c r="I586">
        <v>1.0309895109961152E-4</v>
      </c>
      <c r="J586">
        <v>406.75</v>
      </c>
      <c r="K586">
        <v>508810.16</v>
      </c>
      <c r="L586">
        <v>2.2737388932687181E-3</v>
      </c>
      <c r="M586" t="s">
        <v>1065</v>
      </c>
    </row>
    <row r="587" spans="1:13" hidden="1" x14ac:dyDescent="0.25">
      <c r="A587" t="s">
        <v>514</v>
      </c>
      <c r="B587" t="s">
        <v>515</v>
      </c>
      <c r="C587" t="s">
        <v>516</v>
      </c>
      <c r="D587" t="s">
        <v>995</v>
      </c>
      <c r="E587">
        <v>539675.19999999995</v>
      </c>
      <c r="F587">
        <v>229692.65</v>
      </c>
      <c r="G587">
        <v>32380.39</v>
      </c>
      <c r="H587">
        <v>55100.79</v>
      </c>
      <c r="I587">
        <v>2.4623095040561305E-4</v>
      </c>
      <c r="J587">
        <v>971.39</v>
      </c>
      <c r="K587">
        <v>804335.98</v>
      </c>
      <c r="L587">
        <v>3.5943661207185991E-3</v>
      </c>
      <c r="M587" t="s">
        <v>1065</v>
      </c>
    </row>
    <row r="588" spans="1:13" hidden="1" x14ac:dyDescent="0.25">
      <c r="A588" t="s">
        <v>989</v>
      </c>
      <c r="B588" t="s">
        <v>990</v>
      </c>
      <c r="C588" t="s">
        <v>991</v>
      </c>
      <c r="D588" t="s">
        <v>995</v>
      </c>
      <c r="E588">
        <v>1409271.35</v>
      </c>
      <c r="F588">
        <v>313433.65999999997</v>
      </c>
      <c r="G588">
        <v>84556.25</v>
      </c>
      <c r="H588">
        <v>143878.12</v>
      </c>
      <c r="I588">
        <v>6.4295350811073397E-4</v>
      </c>
      <c r="J588">
        <v>2536.58</v>
      </c>
      <c r="K588">
        <v>1764610.17</v>
      </c>
      <c r="L588">
        <v>7.8855791224501579E-3</v>
      </c>
      <c r="M588" t="s">
        <v>1065</v>
      </c>
    </row>
    <row r="589" spans="1:13" hidden="1" x14ac:dyDescent="0.25">
      <c r="A589" t="s">
        <v>517</v>
      </c>
      <c r="B589" t="s">
        <v>518</v>
      </c>
      <c r="C589" t="s">
        <v>519</v>
      </c>
      <c r="D589" t="s">
        <v>995</v>
      </c>
      <c r="E589">
        <v>64691.11</v>
      </c>
      <c r="F589">
        <v>4515.9399999999996</v>
      </c>
      <c r="G589">
        <v>3881.48</v>
      </c>
      <c r="H589">
        <v>6604.95</v>
      </c>
      <c r="I589">
        <v>2.951578581507731E-5</v>
      </c>
      <c r="J589">
        <v>116.45</v>
      </c>
      <c r="K589">
        <v>8979.0300000000007</v>
      </c>
      <c r="L589">
        <v>4.0124925443364998E-5</v>
      </c>
      <c r="M589" t="s">
        <v>1065</v>
      </c>
    </row>
    <row r="590" spans="1:13" hidden="1" x14ac:dyDescent="0.25">
      <c r="A590" t="s">
        <v>932</v>
      </c>
      <c r="B590" t="s">
        <v>933</v>
      </c>
      <c r="C590" t="s">
        <v>934</v>
      </c>
      <c r="D590" t="s">
        <v>995</v>
      </c>
      <c r="E590">
        <v>1512190.11</v>
      </c>
      <c r="F590">
        <v>280656.49</v>
      </c>
      <c r="G590">
        <v>90731.27</v>
      </c>
      <c r="H590">
        <v>154394.51999999999</v>
      </c>
      <c r="I590">
        <v>6.8994853607395532E-4</v>
      </c>
      <c r="J590">
        <v>2721.83</v>
      </c>
      <c r="K590">
        <v>1948533.99</v>
      </c>
      <c r="L590">
        <v>8.7074863401294493E-3</v>
      </c>
      <c r="M590" t="s">
        <v>1065</v>
      </c>
    </row>
    <row r="591" spans="1:13" hidden="1" x14ac:dyDescent="0.25">
      <c r="A591" t="s">
        <v>523</v>
      </c>
      <c r="B591" t="s">
        <v>524</v>
      </c>
      <c r="C591" t="s">
        <v>525</v>
      </c>
      <c r="D591" t="s">
        <v>995</v>
      </c>
      <c r="E591">
        <v>621966.07999999996</v>
      </c>
      <c r="F591">
        <v>69683.19</v>
      </c>
      <c r="G591">
        <v>37318.21</v>
      </c>
      <c r="H591">
        <v>63503.43</v>
      </c>
      <c r="I591">
        <v>2.837801404102613E-4</v>
      </c>
      <c r="J591">
        <v>1119.3900000000001</v>
      </c>
      <c r="K591">
        <v>1155931.94</v>
      </c>
      <c r="L591">
        <v>5.1655560689856548E-3</v>
      </c>
      <c r="M591" t="s">
        <v>1065</v>
      </c>
    </row>
    <row r="592" spans="1:13" hidden="1" x14ac:dyDescent="0.25">
      <c r="A592" t="s">
        <v>935</v>
      </c>
      <c r="B592" t="s">
        <v>936</v>
      </c>
      <c r="C592" t="s">
        <v>937</v>
      </c>
      <c r="D592" t="s">
        <v>995</v>
      </c>
      <c r="E592">
        <v>148793.23000000001</v>
      </c>
      <c r="F592">
        <v>97665.82</v>
      </c>
      <c r="G592">
        <v>8927.7000000000007</v>
      </c>
      <c r="H592">
        <v>15191.91</v>
      </c>
      <c r="I592">
        <v>6.788865346171147E-5</v>
      </c>
      <c r="J592">
        <v>267.83999999999997</v>
      </c>
      <c r="K592">
        <v>325816.14</v>
      </c>
      <c r="L592">
        <v>1.4559867074444538E-3</v>
      </c>
      <c r="M592" t="s">
        <v>1065</v>
      </c>
    </row>
    <row r="593" spans="1:13" hidden="1" x14ac:dyDescent="0.25">
      <c r="A593" t="s">
        <v>526</v>
      </c>
      <c r="B593" t="s">
        <v>527</v>
      </c>
      <c r="C593" t="s">
        <v>528</v>
      </c>
      <c r="D593" t="s">
        <v>995</v>
      </c>
      <c r="E593">
        <v>15448.76</v>
      </c>
      <c r="F593">
        <v>6514.6</v>
      </c>
      <c r="G593">
        <v>926.92</v>
      </c>
      <c r="H593">
        <v>1573.58</v>
      </c>
      <c r="I593">
        <v>7.0319154941202203E-6</v>
      </c>
      <c r="J593">
        <v>27.79</v>
      </c>
      <c r="K593">
        <v>95087.01</v>
      </c>
      <c r="L593">
        <v>4.2491885948510054E-4</v>
      </c>
      <c r="M593" t="s">
        <v>1065</v>
      </c>
    </row>
    <row r="594" spans="1:13" hidden="1" x14ac:dyDescent="0.25">
      <c r="A594" t="s">
        <v>532</v>
      </c>
      <c r="B594" t="s">
        <v>533</v>
      </c>
      <c r="C594" t="s">
        <v>534</v>
      </c>
      <c r="D594" t="s">
        <v>995</v>
      </c>
      <c r="E594">
        <v>370423.7</v>
      </c>
      <c r="F594">
        <v>37774.57</v>
      </c>
      <c r="G594">
        <v>22225.279999999999</v>
      </c>
      <c r="H594">
        <v>37820.300000000003</v>
      </c>
      <c r="I594">
        <v>1.6900898178819955E-4</v>
      </c>
      <c r="J594">
        <v>666.81</v>
      </c>
      <c r="K594">
        <v>644249.85</v>
      </c>
      <c r="L594">
        <v>2.8789832752701668E-3</v>
      </c>
      <c r="M594" t="s">
        <v>1065</v>
      </c>
    </row>
    <row r="595" spans="1:13" hidden="1" x14ac:dyDescent="0.25">
      <c r="A595" t="s">
        <v>938</v>
      </c>
      <c r="B595" t="s">
        <v>939</v>
      </c>
      <c r="C595" t="s">
        <v>940</v>
      </c>
      <c r="D595" t="s">
        <v>995</v>
      </c>
      <c r="E595">
        <v>846873.35</v>
      </c>
      <c r="F595">
        <v>392236.24</v>
      </c>
      <c r="G595">
        <v>50812.37</v>
      </c>
      <c r="H595">
        <v>86456.16</v>
      </c>
      <c r="I595">
        <v>3.8634985896245311E-4</v>
      </c>
      <c r="J595">
        <v>1524.56</v>
      </c>
      <c r="K595">
        <v>1699460.18</v>
      </c>
      <c r="L595">
        <v>7.5944409381044136E-3</v>
      </c>
      <c r="M595" t="s">
        <v>1065</v>
      </c>
    </row>
    <row r="596" spans="1:13" hidden="1" x14ac:dyDescent="0.25">
      <c r="A596" t="s">
        <v>941</v>
      </c>
      <c r="B596" t="s">
        <v>942</v>
      </c>
      <c r="C596" t="s">
        <v>943</v>
      </c>
      <c r="D596" t="s">
        <v>995</v>
      </c>
      <c r="E596">
        <v>2619459.67</v>
      </c>
      <c r="F596">
        <v>505980.6</v>
      </c>
      <c r="G596">
        <v>157167.28</v>
      </c>
      <c r="H596">
        <v>267426.77</v>
      </c>
      <c r="I596">
        <v>1.1950599572347926E-3</v>
      </c>
      <c r="J596">
        <v>4715.2700000000004</v>
      </c>
      <c r="K596">
        <v>6623280.0099999998</v>
      </c>
      <c r="L596">
        <v>2.9597697812768175E-2</v>
      </c>
      <c r="M596" t="s">
        <v>1065</v>
      </c>
    </row>
    <row r="597" spans="1:13" hidden="1" x14ac:dyDescent="0.25">
      <c r="A597" t="s">
        <v>541</v>
      </c>
      <c r="B597" t="s">
        <v>542</v>
      </c>
      <c r="C597" t="s">
        <v>543</v>
      </c>
      <c r="D597" t="s">
        <v>995</v>
      </c>
      <c r="E597">
        <v>130627</v>
      </c>
      <c r="F597">
        <v>44926.63</v>
      </c>
      <c r="G597">
        <v>7837.72</v>
      </c>
      <c r="H597">
        <v>13336.98</v>
      </c>
      <c r="I597">
        <v>5.9599458754414471E-5</v>
      </c>
      <c r="J597">
        <v>235.11</v>
      </c>
      <c r="K597">
        <v>35898.699999999997</v>
      </c>
      <c r="L597">
        <v>1.6042185637131485E-4</v>
      </c>
      <c r="M597" t="s">
        <v>1065</v>
      </c>
    </row>
    <row r="598" spans="1:13" hidden="1" x14ac:dyDescent="0.25">
      <c r="A598" t="s">
        <v>944</v>
      </c>
      <c r="B598" t="s">
        <v>945</v>
      </c>
      <c r="C598" t="s">
        <v>946</v>
      </c>
      <c r="D598" t="s">
        <v>995</v>
      </c>
      <c r="E598">
        <v>596359.37</v>
      </c>
      <c r="F598">
        <v>228856.36</v>
      </c>
      <c r="G598">
        <v>35781.64</v>
      </c>
      <c r="H598">
        <v>61437.33</v>
      </c>
      <c r="I598">
        <v>2.7454728246697162E-4</v>
      </c>
      <c r="J598">
        <v>1082</v>
      </c>
      <c r="K598">
        <v>890240.39</v>
      </c>
      <c r="L598">
        <v>3.9782503539271151E-3</v>
      </c>
      <c r="M598" t="s">
        <v>1065</v>
      </c>
    </row>
    <row r="599" spans="1:13" hidden="1" x14ac:dyDescent="0.25">
      <c r="A599" t="s">
        <v>550</v>
      </c>
      <c r="B599" t="s">
        <v>551</v>
      </c>
      <c r="C599" t="s">
        <v>552</v>
      </c>
      <c r="D599" t="s">
        <v>995</v>
      </c>
      <c r="E599">
        <v>332109.28999999998</v>
      </c>
      <c r="F599">
        <v>39530.15</v>
      </c>
      <c r="G599">
        <v>19926.439999999999</v>
      </c>
      <c r="H599">
        <v>34007.72</v>
      </c>
      <c r="I599">
        <v>1.5197156368770712E-4</v>
      </c>
      <c r="J599">
        <v>601.25</v>
      </c>
      <c r="K599">
        <v>553502.59</v>
      </c>
      <c r="L599">
        <v>2.4734576180789492E-3</v>
      </c>
      <c r="M599" t="s">
        <v>1065</v>
      </c>
    </row>
    <row r="600" spans="1:13" hidden="1" x14ac:dyDescent="0.25">
      <c r="A600" t="s">
        <v>553</v>
      </c>
      <c r="B600" t="s">
        <v>554</v>
      </c>
      <c r="C600" t="s">
        <v>555</v>
      </c>
      <c r="D600" t="s">
        <v>995</v>
      </c>
      <c r="E600">
        <v>16043.49</v>
      </c>
      <c r="F600">
        <v>300.14999999999998</v>
      </c>
      <c r="G600">
        <v>962.61</v>
      </c>
      <c r="H600">
        <v>1638.04</v>
      </c>
      <c r="I600">
        <v>7.3199702944805398E-6</v>
      </c>
      <c r="J600">
        <v>28.88</v>
      </c>
      <c r="K600">
        <v>9177.59</v>
      </c>
      <c r="L600">
        <v>4.1012237903177979E-5</v>
      </c>
      <c r="M600" t="s">
        <v>1065</v>
      </c>
    </row>
    <row r="601" spans="1:13" hidden="1" x14ac:dyDescent="0.25">
      <c r="A601" t="s">
        <v>556</v>
      </c>
      <c r="B601" t="s">
        <v>557</v>
      </c>
      <c r="C601" t="s">
        <v>558</v>
      </c>
      <c r="D601" t="s">
        <v>995</v>
      </c>
      <c r="E601">
        <v>7476.01</v>
      </c>
      <c r="F601">
        <v>474.75</v>
      </c>
      <c r="G601">
        <v>448.56</v>
      </c>
      <c r="H601">
        <v>763.3</v>
      </c>
      <c r="I601">
        <v>3.41098711006873E-6</v>
      </c>
      <c r="J601">
        <v>13.46</v>
      </c>
      <c r="K601">
        <v>159866.22</v>
      </c>
      <c r="L601">
        <v>7.1440012544925083E-4</v>
      </c>
      <c r="M601" t="s">
        <v>1065</v>
      </c>
    </row>
    <row r="602" spans="1:13" hidden="1" x14ac:dyDescent="0.25">
      <c r="A602" t="s">
        <v>559</v>
      </c>
      <c r="B602" t="s">
        <v>560</v>
      </c>
      <c r="C602" t="s">
        <v>561</v>
      </c>
      <c r="D602" t="s">
        <v>995</v>
      </c>
      <c r="E602">
        <v>276098.94</v>
      </c>
      <c r="F602">
        <v>97452.59</v>
      </c>
      <c r="G602">
        <v>16565.900000000001</v>
      </c>
      <c r="H602">
        <v>28189.64</v>
      </c>
      <c r="I602">
        <v>1.2597209311866647E-4</v>
      </c>
      <c r="J602">
        <v>496.96</v>
      </c>
      <c r="K602">
        <v>380245.8</v>
      </c>
      <c r="L602">
        <v>1.6992185542483633E-3</v>
      </c>
      <c r="M602" t="s">
        <v>1065</v>
      </c>
    </row>
    <row r="603" spans="1:13" hidden="1" x14ac:dyDescent="0.25">
      <c r="A603" t="s">
        <v>565</v>
      </c>
      <c r="B603" t="s">
        <v>566</v>
      </c>
      <c r="C603" t="s">
        <v>567</v>
      </c>
      <c r="D603" t="s">
        <v>995</v>
      </c>
      <c r="E603">
        <v>663030.68000000005</v>
      </c>
      <c r="F603">
        <v>74786.14</v>
      </c>
      <c r="G603">
        <v>39781.83</v>
      </c>
      <c r="H603">
        <v>67666.039999999994</v>
      </c>
      <c r="I603">
        <v>3.0238175059530418E-4</v>
      </c>
      <c r="J603">
        <v>1193.18</v>
      </c>
      <c r="K603">
        <v>1719818.73</v>
      </c>
      <c r="L603">
        <v>7.685417947969066E-3</v>
      </c>
      <c r="M603" t="s">
        <v>1065</v>
      </c>
    </row>
    <row r="604" spans="1:13" hidden="1" x14ac:dyDescent="0.25">
      <c r="A604" t="s">
        <v>947</v>
      </c>
      <c r="B604" t="s">
        <v>948</v>
      </c>
      <c r="C604" t="s">
        <v>949</v>
      </c>
      <c r="D604" t="s">
        <v>995</v>
      </c>
      <c r="E604">
        <v>380194.49</v>
      </c>
      <c r="F604">
        <v>123929.65</v>
      </c>
      <c r="G604">
        <v>22811.66</v>
      </c>
      <c r="H604">
        <v>38817.96</v>
      </c>
      <c r="I604">
        <v>1.7346726215009025E-4</v>
      </c>
      <c r="J604">
        <v>684.29</v>
      </c>
      <c r="K604">
        <v>1166637.1299999999</v>
      </c>
      <c r="L604">
        <v>5.213394749846177E-3</v>
      </c>
      <c r="M604" t="s">
        <v>1065</v>
      </c>
    </row>
    <row r="605" spans="1:13" hidden="1" x14ac:dyDescent="0.25">
      <c r="A605" t="s">
        <v>950</v>
      </c>
      <c r="B605" t="s">
        <v>951</v>
      </c>
      <c r="C605" t="s">
        <v>952</v>
      </c>
      <c r="D605" t="s">
        <v>995</v>
      </c>
      <c r="E605">
        <v>5368779.1699999999</v>
      </c>
      <c r="F605">
        <v>1149822.1299999999</v>
      </c>
      <c r="G605">
        <v>322128.73</v>
      </c>
      <c r="H605">
        <v>547754.85</v>
      </c>
      <c r="I605">
        <v>2.4477724784850458E-3</v>
      </c>
      <c r="J605">
        <v>9660.6299999999992</v>
      </c>
      <c r="K605">
        <v>6798731.04</v>
      </c>
      <c r="L605">
        <v>3.0381742358527749E-2</v>
      </c>
      <c r="M605" t="s">
        <v>1065</v>
      </c>
    </row>
    <row r="606" spans="1:13" hidden="1" x14ac:dyDescent="0.25">
      <c r="A606" t="s">
        <v>568</v>
      </c>
      <c r="B606" t="s">
        <v>569</v>
      </c>
      <c r="C606" t="s">
        <v>570</v>
      </c>
      <c r="D606" t="s">
        <v>995</v>
      </c>
      <c r="E606">
        <v>140905.79999999999</v>
      </c>
      <c r="F606">
        <v>1440</v>
      </c>
      <c r="G606">
        <v>8454.36</v>
      </c>
      <c r="H606">
        <v>14386.47</v>
      </c>
      <c r="I606">
        <v>6.4289353765741657E-5</v>
      </c>
      <c r="J606">
        <v>253.64</v>
      </c>
      <c r="K606">
        <v>64040.92</v>
      </c>
      <c r="L606">
        <v>2.8618204197162751E-4</v>
      </c>
      <c r="M606" t="s">
        <v>1065</v>
      </c>
    </row>
    <row r="607" spans="1:13" hidden="1" x14ac:dyDescent="0.25">
      <c r="A607" t="s">
        <v>953</v>
      </c>
      <c r="B607" t="s">
        <v>954</v>
      </c>
      <c r="C607" t="s">
        <v>955</v>
      </c>
      <c r="D607" t="s">
        <v>995</v>
      </c>
      <c r="E607">
        <v>431065.08</v>
      </c>
      <c r="F607">
        <v>137268.68</v>
      </c>
      <c r="G607">
        <v>25863.98</v>
      </c>
      <c r="H607">
        <v>44011.79</v>
      </c>
      <c r="I607">
        <v>1.9667712351768924E-4</v>
      </c>
      <c r="J607">
        <v>775.84</v>
      </c>
      <c r="K607">
        <v>1322954.57</v>
      </c>
      <c r="L607">
        <v>5.9119363100701315E-3</v>
      </c>
      <c r="M607" t="s">
        <v>1065</v>
      </c>
    </row>
    <row r="608" spans="1:13" hidden="1" x14ac:dyDescent="0.25">
      <c r="A608" t="s">
        <v>743</v>
      </c>
      <c r="B608" t="s">
        <v>744</v>
      </c>
      <c r="C608" t="s">
        <v>745</v>
      </c>
      <c r="D608" t="s">
        <v>995</v>
      </c>
      <c r="E608">
        <v>130870.33</v>
      </c>
      <c r="F608">
        <v>13692.56</v>
      </c>
      <c r="G608">
        <v>7852.19</v>
      </c>
      <c r="H608">
        <v>13359.31</v>
      </c>
      <c r="I608">
        <v>5.9699245656245771E-5</v>
      </c>
      <c r="J608">
        <v>235.59</v>
      </c>
      <c r="K608">
        <v>184165.11</v>
      </c>
      <c r="L608">
        <v>8.2298547927995723E-4</v>
      </c>
      <c r="M608" t="s">
        <v>1065</v>
      </c>
    </row>
    <row r="609" spans="1:13" hidden="1" x14ac:dyDescent="0.25">
      <c r="A609" t="s">
        <v>574</v>
      </c>
      <c r="B609" t="s">
        <v>575</v>
      </c>
      <c r="C609" t="s">
        <v>576</v>
      </c>
      <c r="D609" t="s">
        <v>995</v>
      </c>
      <c r="E609">
        <v>62005.87</v>
      </c>
      <c r="F609">
        <v>2190</v>
      </c>
      <c r="G609">
        <v>3720.34</v>
      </c>
      <c r="H609">
        <v>6330.85</v>
      </c>
      <c r="I609">
        <v>2.8290904946650949E-5</v>
      </c>
      <c r="J609">
        <v>111.59</v>
      </c>
      <c r="K609">
        <v>38714.239999999998</v>
      </c>
      <c r="L609">
        <v>1.7300376472698489E-4</v>
      </c>
      <c r="M609" t="s">
        <v>1065</v>
      </c>
    </row>
    <row r="610" spans="1:13" hidden="1" x14ac:dyDescent="0.25">
      <c r="A610" t="s">
        <v>577</v>
      </c>
      <c r="B610" t="s">
        <v>578</v>
      </c>
      <c r="C610" t="s">
        <v>579</v>
      </c>
      <c r="D610" t="s">
        <v>995</v>
      </c>
      <c r="E610">
        <v>70314.509999999995</v>
      </c>
      <c r="F610">
        <v>37641</v>
      </c>
      <c r="G610">
        <v>4218.95</v>
      </c>
      <c r="H610">
        <v>7173.82</v>
      </c>
      <c r="I610">
        <v>3.2057916349997789E-5</v>
      </c>
      <c r="J610">
        <v>126.6</v>
      </c>
      <c r="K610">
        <v>128573.41</v>
      </c>
      <c r="L610">
        <v>5.7456078109207795E-4</v>
      </c>
      <c r="M610" t="s">
        <v>1065</v>
      </c>
    </row>
    <row r="611" spans="1:13" hidden="1" x14ac:dyDescent="0.25">
      <c r="A611" t="s">
        <v>580</v>
      </c>
      <c r="B611" t="s">
        <v>581</v>
      </c>
      <c r="C611" t="s">
        <v>582</v>
      </c>
      <c r="D611" t="s">
        <v>995</v>
      </c>
      <c r="E611">
        <v>141027.39000000001</v>
      </c>
      <c r="F611">
        <v>18526.98</v>
      </c>
      <c r="G611">
        <v>8461.6299999999992</v>
      </c>
      <c r="H611">
        <v>14398.94</v>
      </c>
      <c r="I611">
        <v>6.434507891871238E-5</v>
      </c>
      <c r="J611">
        <v>253.83</v>
      </c>
      <c r="K611">
        <v>203024.45</v>
      </c>
      <c r="L611">
        <v>9.0726291363657171E-4</v>
      </c>
      <c r="M611" t="s">
        <v>1065</v>
      </c>
    </row>
    <row r="612" spans="1:13" hidden="1" x14ac:dyDescent="0.25">
      <c r="A612" t="s">
        <v>956</v>
      </c>
      <c r="B612" t="s">
        <v>957</v>
      </c>
      <c r="C612" t="s">
        <v>958</v>
      </c>
      <c r="D612" t="s">
        <v>995</v>
      </c>
      <c r="E612">
        <v>345127.84</v>
      </c>
      <c r="F612">
        <v>119302.36</v>
      </c>
      <c r="G612">
        <v>20707.66</v>
      </c>
      <c r="H612">
        <v>34732.07</v>
      </c>
      <c r="I612">
        <v>1.5520849348356496E-4</v>
      </c>
      <c r="J612">
        <v>616.85</v>
      </c>
      <c r="K612">
        <v>671583.3</v>
      </c>
      <c r="L612">
        <v>3.0011292802796102E-3</v>
      </c>
      <c r="M612" t="s">
        <v>1065</v>
      </c>
    </row>
    <row r="613" spans="1:13" hidden="1" x14ac:dyDescent="0.25">
      <c r="A613" t="s">
        <v>586</v>
      </c>
      <c r="B613" t="s">
        <v>587</v>
      </c>
      <c r="C613" t="s">
        <v>588</v>
      </c>
      <c r="D613" t="s">
        <v>995</v>
      </c>
      <c r="E613">
        <v>183933.42</v>
      </c>
      <c r="F613">
        <v>82640</v>
      </c>
      <c r="G613">
        <v>11036.03</v>
      </c>
      <c r="H613">
        <v>18779.63</v>
      </c>
      <c r="I613">
        <v>8.3921231313848011E-5</v>
      </c>
      <c r="J613">
        <v>331.09</v>
      </c>
      <c r="K613">
        <v>102293.69</v>
      </c>
      <c r="L613">
        <v>4.5712361853971888E-4</v>
      </c>
      <c r="M613" t="s">
        <v>1065</v>
      </c>
    </row>
    <row r="614" spans="1:13" hidden="1" x14ac:dyDescent="0.25">
      <c r="A614" t="s">
        <v>959</v>
      </c>
      <c r="B614" t="s">
        <v>960</v>
      </c>
      <c r="C614" t="s">
        <v>961</v>
      </c>
      <c r="D614" t="s">
        <v>995</v>
      </c>
      <c r="E614">
        <v>707735.58</v>
      </c>
      <c r="F614">
        <v>153079.04999999999</v>
      </c>
      <c r="G614">
        <v>42463.99</v>
      </c>
      <c r="H614">
        <v>72259.77</v>
      </c>
      <c r="I614">
        <v>3.229099227650095E-4</v>
      </c>
      <c r="J614">
        <v>1273.8900000000001</v>
      </c>
      <c r="K614">
        <v>1222071.68</v>
      </c>
      <c r="L614">
        <v>5.4611171859819839E-3</v>
      </c>
      <c r="M614" t="s">
        <v>1065</v>
      </c>
    </row>
    <row r="615" spans="1:13" hidden="1" x14ac:dyDescent="0.25">
      <c r="A615" t="s">
        <v>592</v>
      </c>
      <c r="B615" t="s">
        <v>593</v>
      </c>
      <c r="C615" t="s">
        <v>594</v>
      </c>
      <c r="D615" t="s">
        <v>995</v>
      </c>
      <c r="E615">
        <v>11523.77</v>
      </c>
      <c r="F615">
        <v>5380.97</v>
      </c>
      <c r="G615">
        <v>691.44</v>
      </c>
      <c r="H615">
        <v>1176.5899999999999</v>
      </c>
      <c r="I615">
        <v>5.2578715103311597E-6</v>
      </c>
      <c r="J615">
        <v>20.74</v>
      </c>
      <c r="K615">
        <v>101859.17</v>
      </c>
      <c r="L615">
        <v>4.5518186284855278E-4</v>
      </c>
      <c r="M615" t="s">
        <v>1065</v>
      </c>
    </row>
    <row r="616" spans="1:13" hidden="1" x14ac:dyDescent="0.25">
      <c r="A616" t="s">
        <v>595</v>
      </c>
      <c r="B616" t="s">
        <v>596</v>
      </c>
      <c r="C616" t="s">
        <v>597</v>
      </c>
      <c r="D616" t="s">
        <v>995</v>
      </c>
      <c r="E616">
        <v>746144.65</v>
      </c>
      <c r="F616">
        <v>333923.61</v>
      </c>
      <c r="G616">
        <v>44768.91</v>
      </c>
      <c r="H616">
        <v>76181.73</v>
      </c>
      <c r="I616">
        <v>3.4043613134119866E-4</v>
      </c>
      <c r="J616">
        <v>1343.4</v>
      </c>
      <c r="K616">
        <v>1131868.4099999999</v>
      </c>
      <c r="L616">
        <v>5.0580224771439777E-3</v>
      </c>
      <c r="M616" t="s">
        <v>1065</v>
      </c>
    </row>
    <row r="617" spans="1:13" hidden="1" x14ac:dyDescent="0.25">
      <c r="A617" t="s">
        <v>962</v>
      </c>
      <c r="B617" t="s">
        <v>963</v>
      </c>
      <c r="C617" t="s">
        <v>964</v>
      </c>
      <c r="D617" t="s">
        <v>995</v>
      </c>
      <c r="E617">
        <v>1550229.75</v>
      </c>
      <c r="F617">
        <v>782291.37</v>
      </c>
      <c r="G617">
        <v>93013.91</v>
      </c>
      <c r="H617">
        <v>158226.89000000001</v>
      </c>
      <c r="I617">
        <v>7.0707439048377338E-4</v>
      </c>
      <c r="J617">
        <v>2789.85</v>
      </c>
      <c r="K617">
        <v>4373566.97</v>
      </c>
      <c r="L617">
        <v>1.9544321445948368E-2</v>
      </c>
      <c r="M617" t="s">
        <v>1065</v>
      </c>
    </row>
    <row r="618" spans="1:13" hidden="1" x14ac:dyDescent="0.25">
      <c r="A618" t="s">
        <v>601</v>
      </c>
      <c r="B618" t="s">
        <v>602</v>
      </c>
      <c r="C618" t="s">
        <v>603</v>
      </c>
      <c r="D618" t="s">
        <v>995</v>
      </c>
      <c r="E618">
        <v>297539.96999999997</v>
      </c>
      <c r="F618">
        <v>65462.07</v>
      </c>
      <c r="G618">
        <v>17852.400000000001</v>
      </c>
      <c r="H618">
        <v>30378.74</v>
      </c>
      <c r="I618">
        <v>1.3575460573841161E-4</v>
      </c>
      <c r="J618">
        <v>535.63</v>
      </c>
      <c r="K618">
        <v>295767.98</v>
      </c>
      <c r="L618">
        <v>1.3217093768519172E-3</v>
      </c>
      <c r="M618" t="s">
        <v>1065</v>
      </c>
    </row>
    <row r="619" spans="1:13" hidden="1" x14ac:dyDescent="0.25">
      <c r="A619" t="s">
        <v>604</v>
      </c>
      <c r="B619" t="s">
        <v>605</v>
      </c>
      <c r="C619" t="s">
        <v>606</v>
      </c>
      <c r="D619" t="s">
        <v>995</v>
      </c>
      <c r="E619">
        <v>26711.91</v>
      </c>
      <c r="F619">
        <v>21118.400000000001</v>
      </c>
      <c r="G619">
        <v>1602.73</v>
      </c>
      <c r="H619">
        <v>2727.27</v>
      </c>
      <c r="I619">
        <v>1.218745292241211E-5</v>
      </c>
      <c r="J619">
        <v>48.09</v>
      </c>
      <c r="K619">
        <v>72033.97</v>
      </c>
      <c r="L619">
        <v>3.2190088190367906E-4</v>
      </c>
      <c r="M619" t="s">
        <v>1065</v>
      </c>
    </row>
    <row r="620" spans="1:13" hidden="1" x14ac:dyDescent="0.25">
      <c r="A620" t="s">
        <v>610</v>
      </c>
      <c r="B620" t="s">
        <v>611</v>
      </c>
      <c r="C620" t="s">
        <v>612</v>
      </c>
      <c r="D620" t="s">
        <v>995</v>
      </c>
      <c r="E620">
        <v>63064.81</v>
      </c>
      <c r="F620">
        <v>35149.56</v>
      </c>
      <c r="G620">
        <v>3783.96</v>
      </c>
      <c r="H620">
        <v>6435.14</v>
      </c>
      <c r="I620">
        <v>2.8756949549964289E-5</v>
      </c>
      <c r="J620">
        <v>113.53</v>
      </c>
      <c r="K620">
        <v>59210.239999999998</v>
      </c>
      <c r="L620">
        <v>2.6459500252073423E-4</v>
      </c>
      <c r="M620" t="s">
        <v>1065</v>
      </c>
    </row>
    <row r="621" spans="1:13" hidden="1" x14ac:dyDescent="0.25">
      <c r="A621" t="s">
        <v>965</v>
      </c>
      <c r="B621" t="s">
        <v>966</v>
      </c>
      <c r="C621" t="s">
        <v>967</v>
      </c>
      <c r="D621" t="s">
        <v>995</v>
      </c>
      <c r="E621">
        <v>557180.30000000005</v>
      </c>
      <c r="F621">
        <v>180230.24</v>
      </c>
      <c r="G621">
        <v>33431.040000000001</v>
      </c>
      <c r="H621">
        <v>56888.15</v>
      </c>
      <c r="I621">
        <v>2.5421819253983614E-4</v>
      </c>
      <c r="J621">
        <v>1002.92</v>
      </c>
      <c r="K621">
        <v>1152083.2</v>
      </c>
      <c r="L621">
        <v>5.1483570613477594E-3</v>
      </c>
      <c r="M621" t="s">
        <v>1065</v>
      </c>
    </row>
    <row r="622" spans="1:13" hidden="1" x14ac:dyDescent="0.25">
      <c r="A622" t="s">
        <v>968</v>
      </c>
      <c r="B622" t="s">
        <v>969</v>
      </c>
      <c r="C622" t="s">
        <v>970</v>
      </c>
      <c r="D622" t="s">
        <v>995</v>
      </c>
      <c r="E622">
        <v>390246.52</v>
      </c>
      <c r="F622">
        <v>275832.05</v>
      </c>
      <c r="G622">
        <v>23414.79</v>
      </c>
      <c r="H622">
        <v>39844.17</v>
      </c>
      <c r="I622">
        <v>1.7805312495923953E-4</v>
      </c>
      <c r="J622">
        <v>702.53</v>
      </c>
      <c r="K622">
        <v>642359.17000000004</v>
      </c>
      <c r="L622">
        <v>2.8705343232077211E-3</v>
      </c>
      <c r="M622" t="s">
        <v>1065</v>
      </c>
    </row>
    <row r="623" spans="1:13" hidden="1" x14ac:dyDescent="0.25">
      <c r="A623" t="s">
        <v>746</v>
      </c>
      <c r="B623" t="s">
        <v>747</v>
      </c>
      <c r="C623" t="s">
        <v>748</v>
      </c>
      <c r="D623" t="s">
        <v>995</v>
      </c>
      <c r="E623">
        <v>111023.03</v>
      </c>
      <c r="F623">
        <v>81324.679999999993</v>
      </c>
      <c r="G623">
        <v>6661.39</v>
      </c>
      <c r="H623">
        <v>11335.45</v>
      </c>
      <c r="I623">
        <v>5.0655147172577858E-5</v>
      </c>
      <c r="J623">
        <v>199.86</v>
      </c>
      <c r="K623">
        <v>185093.18</v>
      </c>
      <c r="L623">
        <v>8.2713278021961597E-4</v>
      </c>
      <c r="M623" t="s">
        <v>1065</v>
      </c>
    </row>
    <row r="624" spans="1:13" hidden="1" x14ac:dyDescent="0.25">
      <c r="A624" t="s">
        <v>613</v>
      </c>
      <c r="B624" t="s">
        <v>614</v>
      </c>
      <c r="C624" t="s">
        <v>615</v>
      </c>
      <c r="D624" t="s">
        <v>995</v>
      </c>
      <c r="E624">
        <v>485467.34</v>
      </c>
      <c r="F624">
        <v>21041.91</v>
      </c>
      <c r="G624">
        <v>29128.04</v>
      </c>
      <c r="H624">
        <v>49566.239999999998</v>
      </c>
      <c r="I624">
        <v>2.2149850089686035E-4</v>
      </c>
      <c r="J624">
        <v>873.87</v>
      </c>
      <c r="K624">
        <v>523298.61</v>
      </c>
      <c r="L624">
        <v>2.3384839688548251E-3</v>
      </c>
      <c r="M624" t="s">
        <v>1065</v>
      </c>
    </row>
    <row r="625" spans="1:13" hidden="1" x14ac:dyDescent="0.25">
      <c r="A625" t="s">
        <v>619</v>
      </c>
      <c r="B625" t="s">
        <v>620</v>
      </c>
      <c r="C625" t="s">
        <v>621</v>
      </c>
      <c r="D625" t="s">
        <v>995</v>
      </c>
      <c r="E625">
        <v>17113.09</v>
      </c>
      <c r="F625">
        <v>15457.04</v>
      </c>
      <c r="G625">
        <v>1026.78</v>
      </c>
      <c r="H625">
        <v>1747.23</v>
      </c>
      <c r="I625">
        <v>7.8079117101079507E-6</v>
      </c>
      <c r="J625">
        <v>30.82</v>
      </c>
      <c r="K625">
        <v>59541.18</v>
      </c>
      <c r="L625">
        <v>2.6607388641200394E-4</v>
      </c>
      <c r="M625" t="s">
        <v>1065</v>
      </c>
    </row>
    <row r="626" spans="1:13" hidden="1" x14ac:dyDescent="0.25">
      <c r="A626" t="s">
        <v>971</v>
      </c>
      <c r="B626" t="s">
        <v>972</v>
      </c>
      <c r="C626" t="s">
        <v>973</v>
      </c>
      <c r="D626" t="s">
        <v>995</v>
      </c>
      <c r="E626">
        <v>1092009.18</v>
      </c>
      <c r="F626">
        <v>209040.89</v>
      </c>
      <c r="G626">
        <v>65520.6</v>
      </c>
      <c r="H626">
        <v>111494.42</v>
      </c>
      <c r="I626">
        <v>4.9823926302186583E-4</v>
      </c>
      <c r="J626">
        <v>1965.6</v>
      </c>
      <c r="K626">
        <v>1499678.98</v>
      </c>
      <c r="L626">
        <v>6.701671256414298E-3</v>
      </c>
      <c r="M626" t="s">
        <v>1065</v>
      </c>
    </row>
    <row r="627" spans="1:13" hidden="1" x14ac:dyDescent="0.25">
      <c r="A627" t="s">
        <v>974</v>
      </c>
      <c r="B627" t="s">
        <v>975</v>
      </c>
      <c r="C627" t="s">
        <v>976</v>
      </c>
      <c r="D627" t="s">
        <v>995</v>
      </c>
      <c r="E627">
        <v>797082.56</v>
      </c>
      <c r="F627">
        <v>106306.2</v>
      </c>
      <c r="G627">
        <v>47825.14</v>
      </c>
      <c r="H627">
        <v>81382.52</v>
      </c>
      <c r="I627">
        <v>3.6367709511975807E-4</v>
      </c>
      <c r="J627">
        <v>1434.51</v>
      </c>
      <c r="K627">
        <v>826563.93</v>
      </c>
      <c r="L627">
        <v>3.6936969879179339E-3</v>
      </c>
      <c r="M627" t="s">
        <v>1065</v>
      </c>
    </row>
    <row r="628" spans="1:13" hidden="1" x14ac:dyDescent="0.25">
      <c r="A628" t="s">
        <v>625</v>
      </c>
      <c r="B628" t="s">
        <v>626</v>
      </c>
      <c r="C628" t="s">
        <v>627</v>
      </c>
      <c r="D628" t="s">
        <v>995</v>
      </c>
      <c r="E628">
        <v>553323.17000000004</v>
      </c>
      <c r="F628">
        <v>18825.86</v>
      </c>
      <c r="G628">
        <v>33199.379999999997</v>
      </c>
      <c r="H628">
        <v>56496.78</v>
      </c>
      <c r="I628">
        <v>2.5246926285915015E-4</v>
      </c>
      <c r="J628">
        <v>995.97</v>
      </c>
      <c r="K628">
        <v>669726.16</v>
      </c>
      <c r="L628">
        <v>2.9928302096630861E-3</v>
      </c>
      <c r="M628" t="s">
        <v>1065</v>
      </c>
    </row>
    <row r="629" spans="1:13" hidden="1" x14ac:dyDescent="0.25">
      <c r="A629" t="s">
        <v>631</v>
      </c>
      <c r="B629" t="s">
        <v>632</v>
      </c>
      <c r="C629" t="s">
        <v>633</v>
      </c>
      <c r="D629" t="s">
        <v>995</v>
      </c>
      <c r="E629">
        <v>97829.93</v>
      </c>
      <c r="F629">
        <v>109597.53</v>
      </c>
      <c r="G629">
        <v>5869.86</v>
      </c>
      <c r="H629">
        <v>9988.44</v>
      </c>
      <c r="I629">
        <v>4.4635713467437428E-5</v>
      </c>
      <c r="J629">
        <v>176.09</v>
      </c>
      <c r="K629">
        <v>744169.7</v>
      </c>
      <c r="L629">
        <v>3.3254988266785278E-3</v>
      </c>
      <c r="M629" t="s">
        <v>1065</v>
      </c>
    </row>
    <row r="630" spans="1:13" hidden="1" x14ac:dyDescent="0.25">
      <c r="A630" t="s">
        <v>977</v>
      </c>
      <c r="B630" t="s">
        <v>978</v>
      </c>
      <c r="C630" t="s">
        <v>979</v>
      </c>
      <c r="D630" t="s">
        <v>995</v>
      </c>
      <c r="E630">
        <v>72179.53</v>
      </c>
      <c r="F630">
        <v>8595.77</v>
      </c>
      <c r="G630">
        <v>4330.7700000000004</v>
      </c>
      <c r="H630">
        <v>7359.18</v>
      </c>
      <c r="I630">
        <v>3.2886241478678968E-5</v>
      </c>
      <c r="J630">
        <v>129.86000000000001</v>
      </c>
      <c r="K630">
        <v>217339.95</v>
      </c>
      <c r="L630">
        <v>9.7123512112273563E-4</v>
      </c>
      <c r="M630" t="s">
        <v>1065</v>
      </c>
    </row>
    <row r="631" spans="1:13" hidden="1" x14ac:dyDescent="0.25">
      <c r="A631" t="s">
        <v>634</v>
      </c>
      <c r="B631" t="s">
        <v>635</v>
      </c>
      <c r="C631" t="s">
        <v>636</v>
      </c>
      <c r="D631" t="s">
        <v>995</v>
      </c>
      <c r="E631">
        <v>70529.95</v>
      </c>
      <c r="F631">
        <v>52717.38</v>
      </c>
      <c r="G631">
        <v>4231.82</v>
      </c>
      <c r="H631">
        <v>7201.07</v>
      </c>
      <c r="I631">
        <v>3.2179689438887319E-5</v>
      </c>
      <c r="J631">
        <v>126.95</v>
      </c>
      <c r="K631">
        <v>66688.44</v>
      </c>
      <c r="L631">
        <v>2.9801311310178496E-4</v>
      </c>
      <c r="M631" t="s">
        <v>1065</v>
      </c>
    </row>
    <row r="632" spans="1:13" hidden="1" x14ac:dyDescent="0.25">
      <c r="A632" t="s">
        <v>637</v>
      </c>
      <c r="B632" t="s">
        <v>638</v>
      </c>
      <c r="C632" t="s">
        <v>639</v>
      </c>
      <c r="D632" t="s">
        <v>995</v>
      </c>
      <c r="E632">
        <v>74594.81</v>
      </c>
      <c r="F632">
        <v>17400</v>
      </c>
      <c r="G632">
        <v>4475.7</v>
      </c>
      <c r="H632">
        <v>7616.13</v>
      </c>
      <c r="I632">
        <v>3.4034483504006051E-5</v>
      </c>
      <c r="J632">
        <v>134.28</v>
      </c>
      <c r="K632">
        <v>77528.509999999995</v>
      </c>
      <c r="L632">
        <v>3.4645453723678148E-4</v>
      </c>
      <c r="M632" t="s">
        <v>1065</v>
      </c>
    </row>
    <row r="633" spans="1:13" hidden="1" x14ac:dyDescent="0.25">
      <c r="A633" t="s">
        <v>643</v>
      </c>
      <c r="B633" t="s">
        <v>644</v>
      </c>
      <c r="C633" t="s">
        <v>645</v>
      </c>
      <c r="D633" t="s">
        <v>995</v>
      </c>
      <c r="E633">
        <v>81606.350000000006</v>
      </c>
      <c r="F633">
        <v>35632.49</v>
      </c>
      <c r="G633">
        <v>4896.38</v>
      </c>
      <c r="H633">
        <v>8324.58</v>
      </c>
      <c r="I633">
        <v>3.7200360378273308E-5</v>
      </c>
      <c r="J633">
        <v>146.83000000000001</v>
      </c>
      <c r="K633">
        <v>112242.9</v>
      </c>
      <c r="L633">
        <v>5.0158402344652739E-4</v>
      </c>
      <c r="M633" t="s">
        <v>1065</v>
      </c>
    </row>
    <row r="634" spans="1:13" hidden="1" x14ac:dyDescent="0.25">
      <c r="A634" t="s">
        <v>646</v>
      </c>
      <c r="B634" t="s">
        <v>647</v>
      </c>
      <c r="C634" t="s">
        <v>648</v>
      </c>
      <c r="D634" t="s">
        <v>995</v>
      </c>
      <c r="E634">
        <v>106521.45</v>
      </c>
      <c r="F634">
        <v>26057.24</v>
      </c>
      <c r="G634">
        <v>6391.29</v>
      </c>
      <c r="H634">
        <v>10875.83</v>
      </c>
      <c r="I634">
        <v>4.860122617751721E-5</v>
      </c>
      <c r="J634">
        <v>191.74</v>
      </c>
      <c r="K634">
        <v>34087.11</v>
      </c>
      <c r="L634">
        <v>1.5232633673456728E-4</v>
      </c>
      <c r="M634" t="s">
        <v>1065</v>
      </c>
    </row>
    <row r="635" spans="1:13" hidden="1" x14ac:dyDescent="0.25">
      <c r="A635" t="s">
        <v>652</v>
      </c>
      <c r="B635" t="s">
        <v>653</v>
      </c>
      <c r="C635" t="s">
        <v>654</v>
      </c>
      <c r="D635" t="s">
        <v>995</v>
      </c>
      <c r="E635">
        <v>282318.90999999997</v>
      </c>
      <c r="F635">
        <v>56778.23</v>
      </c>
      <c r="G635">
        <v>16939.05</v>
      </c>
      <c r="H635">
        <v>29301.84</v>
      </c>
      <c r="I635">
        <v>1.3094222264024179E-4</v>
      </c>
      <c r="J635">
        <v>502.47</v>
      </c>
      <c r="K635">
        <v>349141.39</v>
      </c>
      <c r="L635">
        <v>1.5602211199809805E-3</v>
      </c>
      <c r="M635" t="s">
        <v>1065</v>
      </c>
    </row>
    <row r="636" spans="1:13" hidden="1" x14ac:dyDescent="0.25">
      <c r="A636" t="s">
        <v>980</v>
      </c>
      <c r="B636" t="s">
        <v>981</v>
      </c>
      <c r="C636" t="s">
        <v>982</v>
      </c>
      <c r="D636" t="s">
        <v>995</v>
      </c>
      <c r="E636">
        <v>2166281.59</v>
      </c>
      <c r="F636">
        <v>534392.66</v>
      </c>
      <c r="G636">
        <v>129977.39</v>
      </c>
      <c r="H636">
        <v>220955.26</v>
      </c>
      <c r="I636">
        <v>9.873909914344121E-4</v>
      </c>
      <c r="J636">
        <v>3897.38</v>
      </c>
      <c r="K636">
        <v>3382856.47</v>
      </c>
      <c r="L636">
        <v>1.5117096573277394E-2</v>
      </c>
      <c r="M636" t="s">
        <v>1065</v>
      </c>
    </row>
    <row r="637" spans="1:13" hidden="1" x14ac:dyDescent="0.25">
      <c r="A637" t="s">
        <v>983</v>
      </c>
      <c r="B637" t="s">
        <v>984</v>
      </c>
      <c r="C637" t="s">
        <v>985</v>
      </c>
      <c r="D637" t="s">
        <v>995</v>
      </c>
      <c r="E637">
        <v>328024.03999999998</v>
      </c>
      <c r="F637">
        <v>101046.54</v>
      </c>
      <c r="G637">
        <v>19681.509999999998</v>
      </c>
      <c r="H637">
        <v>33491.160000000003</v>
      </c>
      <c r="I637">
        <v>1.4966319279608245E-4</v>
      </c>
      <c r="J637">
        <v>590.5</v>
      </c>
      <c r="K637">
        <v>1034802.28</v>
      </c>
      <c r="L637">
        <v>4.6242594504778481E-3</v>
      </c>
      <c r="M637" t="s">
        <v>1065</v>
      </c>
    </row>
    <row r="638" spans="1:13" hidden="1" x14ac:dyDescent="0.25">
      <c r="A638" t="s">
        <v>655</v>
      </c>
      <c r="B638" t="s">
        <v>656</v>
      </c>
      <c r="C638" t="s">
        <v>657</v>
      </c>
      <c r="D638" t="s">
        <v>995</v>
      </c>
      <c r="E638">
        <v>267082.87</v>
      </c>
      <c r="F638">
        <v>24085.72</v>
      </c>
      <c r="G638">
        <v>16025.01</v>
      </c>
      <c r="H638">
        <v>27269.15</v>
      </c>
      <c r="I638">
        <v>1.2185866520703648E-4</v>
      </c>
      <c r="J638">
        <v>480.75</v>
      </c>
      <c r="K638">
        <v>224897.5</v>
      </c>
      <c r="L638">
        <v>1.0050078260011583E-3</v>
      </c>
      <c r="M638" t="s">
        <v>1065</v>
      </c>
    </row>
    <row r="639" spans="1:13" hidden="1" x14ac:dyDescent="0.25">
      <c r="A639" t="s">
        <v>11</v>
      </c>
      <c r="B639" t="s">
        <v>12</v>
      </c>
      <c r="C639" t="s">
        <v>13</v>
      </c>
      <c r="D639" t="s">
        <v>996</v>
      </c>
      <c r="E639">
        <v>14854864.039999999</v>
      </c>
      <c r="F639">
        <v>238942.81</v>
      </c>
      <c r="G639">
        <v>163154.65</v>
      </c>
      <c r="H639">
        <v>843611.2</v>
      </c>
      <c r="I639">
        <v>3.1744861052900556E-3</v>
      </c>
      <c r="J639">
        <v>26732.7</v>
      </c>
      <c r="K639">
        <v>0</v>
      </c>
      <c r="L639">
        <v>0</v>
      </c>
      <c r="M639" t="s">
        <v>1065</v>
      </c>
    </row>
    <row r="640" spans="1:13" hidden="1" x14ac:dyDescent="0.25">
      <c r="A640" t="s">
        <v>752</v>
      </c>
      <c r="B640" t="s">
        <v>753</v>
      </c>
      <c r="C640" t="s">
        <v>754</v>
      </c>
      <c r="D640" t="s">
        <v>996</v>
      </c>
      <c r="E640">
        <v>1951986.56</v>
      </c>
      <c r="F640">
        <v>51634.7</v>
      </c>
      <c r="G640">
        <v>13453.45</v>
      </c>
      <c r="H640">
        <v>110832.78</v>
      </c>
      <c r="I640">
        <v>4.170607504033488E-4</v>
      </c>
      <c r="J640">
        <v>3513.21</v>
      </c>
      <c r="K640">
        <v>0</v>
      </c>
      <c r="L640">
        <v>0</v>
      </c>
      <c r="M640" t="s">
        <v>1065</v>
      </c>
    </row>
    <row r="641" spans="1:13" hidden="1" x14ac:dyDescent="0.25">
      <c r="A641" t="s">
        <v>15</v>
      </c>
      <c r="B641" t="s">
        <v>16</v>
      </c>
      <c r="C641" t="s">
        <v>17</v>
      </c>
      <c r="D641" t="s">
        <v>996</v>
      </c>
      <c r="E641">
        <v>652554.43000000005</v>
      </c>
      <c r="F641">
        <v>12312.81</v>
      </c>
      <c r="G641">
        <v>8897.1</v>
      </c>
      <c r="H641">
        <v>37055.379999999997</v>
      </c>
      <c r="I641">
        <v>1.3943839168593659E-4</v>
      </c>
      <c r="J641">
        <v>1174.5999999999999</v>
      </c>
      <c r="K641">
        <v>0</v>
      </c>
      <c r="L641">
        <v>0</v>
      </c>
      <c r="M641" t="s">
        <v>1065</v>
      </c>
    </row>
    <row r="642" spans="1:13" hidden="1" x14ac:dyDescent="0.25">
      <c r="A642" t="s">
        <v>18</v>
      </c>
      <c r="B642" t="s">
        <v>19</v>
      </c>
      <c r="C642" t="s">
        <v>20</v>
      </c>
      <c r="D642" t="s">
        <v>996</v>
      </c>
      <c r="E642">
        <v>11980840.92</v>
      </c>
      <c r="F642">
        <v>425191.36</v>
      </c>
      <c r="G642">
        <v>109695.99</v>
      </c>
      <c r="H642">
        <v>680420.16</v>
      </c>
      <c r="I642">
        <v>2.5604026400778421E-3</v>
      </c>
      <c r="J642">
        <v>21565.53</v>
      </c>
      <c r="K642">
        <v>0</v>
      </c>
      <c r="L642">
        <v>0</v>
      </c>
      <c r="M642" t="s">
        <v>1065</v>
      </c>
    </row>
    <row r="643" spans="1:13" hidden="1" x14ac:dyDescent="0.25">
      <c r="A643" t="s">
        <v>755</v>
      </c>
      <c r="B643" t="s">
        <v>756</v>
      </c>
      <c r="C643" t="s">
        <v>757</v>
      </c>
      <c r="D643" t="s">
        <v>996</v>
      </c>
      <c r="E643">
        <v>24600651.82</v>
      </c>
      <c r="F643">
        <v>332513.82</v>
      </c>
      <c r="G643">
        <v>196372.44</v>
      </c>
      <c r="H643">
        <v>1397381.26</v>
      </c>
      <c r="I643">
        <v>5.2583078480498008E-3</v>
      </c>
      <c r="J643">
        <v>44281.43</v>
      </c>
      <c r="K643">
        <v>0</v>
      </c>
      <c r="L643">
        <v>0</v>
      </c>
      <c r="M643" t="s">
        <v>1065</v>
      </c>
    </row>
    <row r="644" spans="1:13" hidden="1" x14ac:dyDescent="0.25">
      <c r="A644" t="s">
        <v>21</v>
      </c>
      <c r="B644" t="s">
        <v>22</v>
      </c>
      <c r="C644" t="s">
        <v>23</v>
      </c>
      <c r="D644" t="s">
        <v>996</v>
      </c>
      <c r="E644">
        <v>2642367.1800000002</v>
      </c>
      <c r="F644">
        <v>39444.410000000003</v>
      </c>
      <c r="G644">
        <v>30788.240000000002</v>
      </c>
      <c r="H644">
        <v>149858.91</v>
      </c>
      <c r="I644">
        <v>5.6391502098231149E-4</v>
      </c>
      <c r="J644">
        <v>4756.18</v>
      </c>
      <c r="K644">
        <v>0</v>
      </c>
      <c r="L644">
        <v>0</v>
      </c>
      <c r="M644" t="s">
        <v>1065</v>
      </c>
    </row>
    <row r="645" spans="1:13" hidden="1" x14ac:dyDescent="0.25">
      <c r="A645" t="s">
        <v>758</v>
      </c>
      <c r="B645" t="s">
        <v>759</v>
      </c>
      <c r="C645" t="s">
        <v>760</v>
      </c>
      <c r="D645" t="s">
        <v>996</v>
      </c>
      <c r="E645">
        <v>73340017.329999998</v>
      </c>
      <c r="F645">
        <v>1704336.14</v>
      </c>
      <c r="G645">
        <v>652771.31000000006</v>
      </c>
      <c r="H645">
        <v>4165580.31</v>
      </c>
      <c r="I645">
        <v>1.5674965925730765E-2</v>
      </c>
      <c r="J645">
        <v>132026.31</v>
      </c>
      <c r="K645">
        <v>0</v>
      </c>
      <c r="L645">
        <v>0</v>
      </c>
      <c r="M645" t="s">
        <v>1065</v>
      </c>
    </row>
    <row r="646" spans="1:13" hidden="1" x14ac:dyDescent="0.25">
      <c r="A646" t="s">
        <v>24</v>
      </c>
      <c r="B646" t="s">
        <v>25</v>
      </c>
      <c r="C646" t="s">
        <v>26</v>
      </c>
      <c r="D646" t="s">
        <v>996</v>
      </c>
      <c r="E646">
        <v>17668357.66</v>
      </c>
      <c r="F646">
        <v>460895.12</v>
      </c>
      <c r="G646">
        <v>168091.39</v>
      </c>
      <c r="H646">
        <v>1001503.77</v>
      </c>
      <c r="I646">
        <v>3.7686315713454342E-3</v>
      </c>
      <c r="J646">
        <v>31802.04</v>
      </c>
      <c r="K646">
        <v>0</v>
      </c>
      <c r="L646">
        <v>0</v>
      </c>
      <c r="M646" t="s">
        <v>1065</v>
      </c>
    </row>
    <row r="647" spans="1:13" hidden="1" x14ac:dyDescent="0.25">
      <c r="A647" t="s">
        <v>761</v>
      </c>
      <c r="B647" t="s">
        <v>762</v>
      </c>
      <c r="C647" t="s">
        <v>763</v>
      </c>
      <c r="D647" t="s">
        <v>996</v>
      </c>
      <c r="E647">
        <v>52938189.039999999</v>
      </c>
      <c r="F647">
        <v>1102355.96</v>
      </c>
      <c r="G647">
        <v>652718.63</v>
      </c>
      <c r="H647">
        <v>3006300.67</v>
      </c>
      <c r="I647">
        <v>1.1312628027270365E-2</v>
      </c>
      <c r="J647">
        <v>95287.09</v>
      </c>
      <c r="K647">
        <v>0</v>
      </c>
      <c r="L647">
        <v>0</v>
      </c>
      <c r="M647" t="s">
        <v>1065</v>
      </c>
    </row>
    <row r="648" spans="1:13" hidden="1" x14ac:dyDescent="0.25">
      <c r="A648" t="s">
        <v>764</v>
      </c>
      <c r="B648" t="s">
        <v>765</v>
      </c>
      <c r="C648" t="s">
        <v>766</v>
      </c>
      <c r="D648" t="s">
        <v>996</v>
      </c>
      <c r="E648">
        <v>96563909.840000004</v>
      </c>
      <c r="F648">
        <v>2862609.27</v>
      </c>
      <c r="G648">
        <v>1047064.31</v>
      </c>
      <c r="H648">
        <v>5482730.4199999999</v>
      </c>
      <c r="I648">
        <v>2.0631366128544892E-2</v>
      </c>
      <c r="J648">
        <v>173818.49</v>
      </c>
      <c r="K648">
        <v>0</v>
      </c>
      <c r="L648">
        <v>0</v>
      </c>
      <c r="M648" t="s">
        <v>1065</v>
      </c>
    </row>
    <row r="649" spans="1:13" hidden="1" x14ac:dyDescent="0.25">
      <c r="A649" t="s">
        <v>767</v>
      </c>
      <c r="B649" t="s">
        <v>768</v>
      </c>
      <c r="C649" t="s">
        <v>769</v>
      </c>
      <c r="D649" t="s">
        <v>996</v>
      </c>
      <c r="E649">
        <v>52340791.770000003</v>
      </c>
      <c r="F649">
        <v>1230595.81</v>
      </c>
      <c r="G649">
        <v>376371.69</v>
      </c>
      <c r="H649">
        <v>2972742.21</v>
      </c>
      <c r="I649">
        <v>1.1186348450867238E-2</v>
      </c>
      <c r="J649">
        <v>94013.92</v>
      </c>
      <c r="K649">
        <v>0</v>
      </c>
      <c r="L649">
        <v>0</v>
      </c>
      <c r="M649" t="s">
        <v>1065</v>
      </c>
    </row>
    <row r="650" spans="1:13" hidden="1" x14ac:dyDescent="0.25">
      <c r="A650" t="s">
        <v>27</v>
      </c>
      <c r="B650" t="s">
        <v>28</v>
      </c>
      <c r="C650" t="s">
        <v>29</v>
      </c>
      <c r="D650" t="s">
        <v>996</v>
      </c>
      <c r="E650">
        <v>88172.64</v>
      </c>
      <c r="F650">
        <v>8104.17</v>
      </c>
      <c r="G650">
        <v>0</v>
      </c>
      <c r="H650">
        <v>5008.6099999999997</v>
      </c>
      <c r="I650">
        <v>1.8847263824634879E-5</v>
      </c>
      <c r="J650">
        <v>158.66</v>
      </c>
      <c r="K650">
        <v>0</v>
      </c>
      <c r="L650">
        <v>0</v>
      </c>
      <c r="M650" t="s">
        <v>1065</v>
      </c>
    </row>
    <row r="651" spans="1:13" hidden="1" x14ac:dyDescent="0.25">
      <c r="A651" t="s">
        <v>30</v>
      </c>
      <c r="B651" t="s">
        <v>31</v>
      </c>
      <c r="C651" t="s">
        <v>32</v>
      </c>
      <c r="D651" t="s">
        <v>996</v>
      </c>
      <c r="E651">
        <v>74969252.340000004</v>
      </c>
      <c r="F651">
        <v>1489122.79</v>
      </c>
      <c r="G651">
        <v>800618.51</v>
      </c>
      <c r="H651">
        <v>4251906.8899999997</v>
      </c>
      <c r="I651">
        <v>1.5999810509026019E-2</v>
      </c>
      <c r="J651">
        <v>134943.85999999999</v>
      </c>
      <c r="K651">
        <v>0</v>
      </c>
      <c r="L651">
        <v>0</v>
      </c>
      <c r="M651" t="s">
        <v>1065</v>
      </c>
    </row>
    <row r="652" spans="1:13" hidden="1" x14ac:dyDescent="0.25">
      <c r="A652" t="s">
        <v>33</v>
      </c>
      <c r="B652" t="s">
        <v>34</v>
      </c>
      <c r="C652" t="s">
        <v>35</v>
      </c>
      <c r="D652" t="s">
        <v>996</v>
      </c>
      <c r="E652">
        <v>740186.5</v>
      </c>
      <c r="F652">
        <v>41933.03</v>
      </c>
      <c r="G652">
        <v>9448.93</v>
      </c>
      <c r="H652">
        <v>42035.07</v>
      </c>
      <c r="I652">
        <v>1.581768303335646E-4</v>
      </c>
      <c r="J652">
        <v>1332.42</v>
      </c>
      <c r="K652">
        <v>0</v>
      </c>
      <c r="L652">
        <v>0</v>
      </c>
      <c r="M652" t="s">
        <v>1065</v>
      </c>
    </row>
    <row r="653" spans="1:13" hidden="1" x14ac:dyDescent="0.25">
      <c r="A653" t="s">
        <v>36</v>
      </c>
      <c r="B653" t="s">
        <v>37</v>
      </c>
      <c r="C653" t="s">
        <v>38</v>
      </c>
      <c r="D653" t="s">
        <v>996</v>
      </c>
      <c r="E653">
        <v>8668711.0600000005</v>
      </c>
      <c r="F653">
        <v>370974.53</v>
      </c>
      <c r="G653">
        <v>62426.55</v>
      </c>
      <c r="H653">
        <v>492254.39</v>
      </c>
      <c r="I653">
        <v>1.8523399420527276E-3</v>
      </c>
      <c r="J653">
        <v>15603.43</v>
      </c>
      <c r="K653">
        <v>0</v>
      </c>
      <c r="L653">
        <v>0</v>
      </c>
      <c r="M653" t="s">
        <v>1065</v>
      </c>
    </row>
    <row r="654" spans="1:13" hidden="1" x14ac:dyDescent="0.25">
      <c r="A654" t="s">
        <v>39</v>
      </c>
      <c r="B654" t="s">
        <v>40</v>
      </c>
      <c r="C654" t="s">
        <v>41</v>
      </c>
      <c r="D654" t="s">
        <v>996</v>
      </c>
      <c r="E654">
        <v>362795.48</v>
      </c>
      <c r="F654">
        <v>15164.36</v>
      </c>
      <c r="G654">
        <v>13053.15</v>
      </c>
      <c r="H654">
        <v>20625.55</v>
      </c>
      <c r="I654">
        <v>7.7613386224560909E-5</v>
      </c>
      <c r="J654">
        <v>653.11</v>
      </c>
      <c r="K654">
        <v>0</v>
      </c>
      <c r="L654">
        <v>0</v>
      </c>
      <c r="M654" t="s">
        <v>1065</v>
      </c>
    </row>
    <row r="655" spans="1:13" hidden="1" x14ac:dyDescent="0.25">
      <c r="A655" t="s">
        <v>770</v>
      </c>
      <c r="B655" t="s">
        <v>771</v>
      </c>
      <c r="C655" t="s">
        <v>772</v>
      </c>
      <c r="D655" t="s">
        <v>996</v>
      </c>
      <c r="E655">
        <v>21882848.379999999</v>
      </c>
      <c r="F655">
        <v>546824.05000000005</v>
      </c>
      <c r="G655">
        <v>259976.83</v>
      </c>
      <c r="H655">
        <v>1242531.8999999999</v>
      </c>
      <c r="I655">
        <v>4.6756138988311826E-3</v>
      </c>
      <c r="J655">
        <v>39386</v>
      </c>
      <c r="K655">
        <v>0</v>
      </c>
      <c r="L655">
        <v>0</v>
      </c>
      <c r="M655" t="s">
        <v>1065</v>
      </c>
    </row>
    <row r="656" spans="1:13" hidden="1" x14ac:dyDescent="0.25">
      <c r="A656" t="s">
        <v>42</v>
      </c>
      <c r="B656" t="s">
        <v>43</v>
      </c>
      <c r="C656" t="s">
        <v>44</v>
      </c>
      <c r="D656" t="s">
        <v>996</v>
      </c>
      <c r="E656">
        <v>3767836.14</v>
      </c>
      <c r="F656">
        <v>110712.53</v>
      </c>
      <c r="G656">
        <v>42558.94</v>
      </c>
      <c r="H656">
        <v>214144.12</v>
      </c>
      <c r="I656">
        <v>8.0581852572555492E-4</v>
      </c>
      <c r="J656">
        <v>6781.82</v>
      </c>
      <c r="K656">
        <v>0</v>
      </c>
      <c r="L656">
        <v>0</v>
      </c>
      <c r="M656" t="s">
        <v>1065</v>
      </c>
    </row>
    <row r="657" spans="1:13" hidden="1" x14ac:dyDescent="0.25">
      <c r="A657" t="s">
        <v>45</v>
      </c>
      <c r="B657" t="s">
        <v>46</v>
      </c>
      <c r="C657" t="s">
        <v>47</v>
      </c>
      <c r="D657" t="s">
        <v>996</v>
      </c>
      <c r="E657">
        <v>2911804.09</v>
      </c>
      <c r="F657">
        <v>36394.57</v>
      </c>
      <c r="G657">
        <v>45169.49</v>
      </c>
      <c r="H657">
        <v>165274.31</v>
      </c>
      <c r="I657">
        <v>6.2192275381882237E-4</v>
      </c>
      <c r="J657">
        <v>5240.8599999999997</v>
      </c>
      <c r="K657">
        <v>0</v>
      </c>
      <c r="L657">
        <v>0</v>
      </c>
      <c r="M657" t="s">
        <v>1065</v>
      </c>
    </row>
    <row r="658" spans="1:13" hidden="1" x14ac:dyDescent="0.25">
      <c r="A658" t="s">
        <v>48</v>
      </c>
      <c r="B658" t="s">
        <v>49</v>
      </c>
      <c r="C658" t="s">
        <v>50</v>
      </c>
      <c r="D658" t="s">
        <v>996</v>
      </c>
      <c r="E658">
        <v>267867.27</v>
      </c>
      <c r="F658">
        <v>19716.27</v>
      </c>
      <c r="G658">
        <v>2263.13</v>
      </c>
      <c r="H658">
        <v>15210.43</v>
      </c>
      <c r="I658">
        <v>5.7236436275961028E-5</v>
      </c>
      <c r="J658">
        <v>482.11</v>
      </c>
      <c r="K658">
        <v>0</v>
      </c>
      <c r="L658">
        <v>0</v>
      </c>
      <c r="M658" t="s">
        <v>1065</v>
      </c>
    </row>
    <row r="659" spans="1:13" hidden="1" x14ac:dyDescent="0.25">
      <c r="A659" t="s">
        <v>51</v>
      </c>
      <c r="B659" t="s">
        <v>52</v>
      </c>
      <c r="C659" t="s">
        <v>53</v>
      </c>
      <c r="D659" t="s">
        <v>996</v>
      </c>
      <c r="E659">
        <v>15744050.869999999</v>
      </c>
      <c r="F659">
        <v>326871.55</v>
      </c>
      <c r="G659">
        <v>101315.5</v>
      </c>
      <c r="H659">
        <v>894586.61</v>
      </c>
      <c r="I659">
        <v>3.3663051929888241E-3</v>
      </c>
      <c r="J659">
        <v>28335.09</v>
      </c>
      <c r="K659">
        <v>0</v>
      </c>
      <c r="L659">
        <v>0</v>
      </c>
      <c r="M659" t="s">
        <v>1065</v>
      </c>
    </row>
    <row r="660" spans="1:13" hidden="1" x14ac:dyDescent="0.25">
      <c r="A660" t="s">
        <v>54</v>
      </c>
      <c r="B660" t="s">
        <v>55</v>
      </c>
      <c r="C660" t="s">
        <v>56</v>
      </c>
      <c r="D660" t="s">
        <v>996</v>
      </c>
      <c r="E660">
        <v>26733031.920000002</v>
      </c>
      <c r="F660">
        <v>718185.47</v>
      </c>
      <c r="G660">
        <v>256499.5</v>
      </c>
      <c r="H660">
        <v>1520530.7</v>
      </c>
      <c r="I660">
        <v>5.7217158565663444E-3</v>
      </c>
      <c r="J660">
        <v>48115.45</v>
      </c>
      <c r="K660">
        <v>0</v>
      </c>
      <c r="L660">
        <v>0</v>
      </c>
      <c r="M660" t="s">
        <v>1065</v>
      </c>
    </row>
    <row r="661" spans="1:13" hidden="1" x14ac:dyDescent="0.25">
      <c r="A661" t="s">
        <v>711</v>
      </c>
      <c r="B661" t="s">
        <v>712</v>
      </c>
      <c r="C661" t="s">
        <v>713</v>
      </c>
      <c r="D661" t="s">
        <v>996</v>
      </c>
      <c r="E661">
        <v>2680211.25</v>
      </c>
      <c r="F661">
        <v>7222.57</v>
      </c>
      <c r="G661">
        <v>49718.96</v>
      </c>
      <c r="H661">
        <v>152073.64000000001</v>
      </c>
      <c r="I661">
        <v>5.7224899000971291E-4</v>
      </c>
      <c r="J661">
        <v>4824.43</v>
      </c>
      <c r="K661">
        <v>0</v>
      </c>
      <c r="L661">
        <v>0</v>
      </c>
      <c r="M661" t="s">
        <v>1065</v>
      </c>
    </row>
    <row r="662" spans="1:13" hidden="1" x14ac:dyDescent="0.25">
      <c r="A662" t="s">
        <v>57</v>
      </c>
      <c r="B662" t="s">
        <v>58</v>
      </c>
      <c r="C662" t="s">
        <v>59</v>
      </c>
      <c r="D662" t="s">
        <v>996</v>
      </c>
      <c r="E662">
        <v>703572.65</v>
      </c>
      <c r="F662">
        <v>2140.0500000000002</v>
      </c>
      <c r="G662">
        <v>3872.39</v>
      </c>
      <c r="H662">
        <v>39909.050000000003</v>
      </c>
      <c r="I662">
        <v>1.5017667463438855E-4</v>
      </c>
      <c r="J662">
        <v>1266.4000000000001</v>
      </c>
      <c r="K662">
        <v>0</v>
      </c>
      <c r="L662">
        <v>0</v>
      </c>
      <c r="M662" t="s">
        <v>1065</v>
      </c>
    </row>
    <row r="663" spans="1:13" hidden="1" x14ac:dyDescent="0.25">
      <c r="A663" t="s">
        <v>60</v>
      </c>
      <c r="B663" t="s">
        <v>61</v>
      </c>
      <c r="C663" t="s">
        <v>62</v>
      </c>
      <c r="D663" t="s">
        <v>996</v>
      </c>
      <c r="E663">
        <v>4934566.7300000004</v>
      </c>
      <c r="F663">
        <v>152972.25</v>
      </c>
      <c r="G663">
        <v>24774.959999999999</v>
      </c>
      <c r="H663">
        <v>280036.21999999997</v>
      </c>
      <c r="I663">
        <v>1.0537687140331341E-3</v>
      </c>
      <c r="J663">
        <v>8881.75</v>
      </c>
      <c r="K663">
        <v>0</v>
      </c>
      <c r="L663">
        <v>0</v>
      </c>
      <c r="M663" t="s">
        <v>1065</v>
      </c>
    </row>
    <row r="664" spans="1:13" hidden="1" x14ac:dyDescent="0.25">
      <c r="A664" t="s">
        <v>63</v>
      </c>
      <c r="B664" t="s">
        <v>64</v>
      </c>
      <c r="C664" t="s">
        <v>65</v>
      </c>
      <c r="D664" t="s">
        <v>996</v>
      </c>
      <c r="E664">
        <v>6519080.4900000002</v>
      </c>
      <c r="F664">
        <v>104484.3</v>
      </c>
      <c r="G664">
        <v>35519.5</v>
      </c>
      <c r="H664">
        <v>370226.32</v>
      </c>
      <c r="I664">
        <v>1.3931516184857073E-3</v>
      </c>
      <c r="J664">
        <v>11732.1</v>
      </c>
      <c r="K664">
        <v>0</v>
      </c>
      <c r="L664">
        <v>0</v>
      </c>
      <c r="M664" t="s">
        <v>1065</v>
      </c>
    </row>
    <row r="665" spans="1:13" hidden="1" x14ac:dyDescent="0.25">
      <c r="A665" t="s">
        <v>66</v>
      </c>
      <c r="B665" t="s">
        <v>67</v>
      </c>
      <c r="C665" t="s">
        <v>68</v>
      </c>
      <c r="D665" t="s">
        <v>996</v>
      </c>
      <c r="E665">
        <v>4780812</v>
      </c>
      <c r="F665">
        <v>119576.94</v>
      </c>
      <c r="G665">
        <v>66590.649999999994</v>
      </c>
      <c r="H665">
        <v>271500.89</v>
      </c>
      <c r="I665">
        <v>1.0216504983325064E-3</v>
      </c>
      <c r="J665">
        <v>8604.74</v>
      </c>
      <c r="K665">
        <v>0</v>
      </c>
      <c r="L665">
        <v>0</v>
      </c>
      <c r="M665" t="s">
        <v>1065</v>
      </c>
    </row>
    <row r="666" spans="1:13" hidden="1" x14ac:dyDescent="0.25">
      <c r="A666" t="s">
        <v>69</v>
      </c>
      <c r="B666" t="s">
        <v>70</v>
      </c>
      <c r="C666" t="s">
        <v>71</v>
      </c>
      <c r="D666" t="s">
        <v>996</v>
      </c>
      <c r="E666">
        <v>286472.51</v>
      </c>
      <c r="F666">
        <v>4034.19</v>
      </c>
      <c r="G666">
        <v>4058.41</v>
      </c>
      <c r="H666">
        <v>16268.99</v>
      </c>
      <c r="I666">
        <v>6.1219768896030366E-5</v>
      </c>
      <c r="J666">
        <v>515.64</v>
      </c>
      <c r="K666">
        <v>0</v>
      </c>
      <c r="L666">
        <v>0</v>
      </c>
      <c r="M666" t="s">
        <v>1065</v>
      </c>
    </row>
    <row r="667" spans="1:13" hidden="1" x14ac:dyDescent="0.25">
      <c r="A667" t="s">
        <v>773</v>
      </c>
      <c r="B667" t="s">
        <v>774</v>
      </c>
      <c r="C667" t="s">
        <v>775</v>
      </c>
      <c r="D667" t="s">
        <v>996</v>
      </c>
      <c r="E667">
        <v>48442117.810000002</v>
      </c>
      <c r="F667">
        <v>1092157.24</v>
      </c>
      <c r="G667">
        <v>356789.28</v>
      </c>
      <c r="H667">
        <v>2751028.55</v>
      </c>
      <c r="I667">
        <v>1.0352045951062823E-2</v>
      </c>
      <c r="J667">
        <v>87194.3</v>
      </c>
      <c r="K667">
        <v>0</v>
      </c>
      <c r="L667">
        <v>0</v>
      </c>
      <c r="M667" t="s">
        <v>1065</v>
      </c>
    </row>
    <row r="668" spans="1:13" hidden="1" x14ac:dyDescent="0.25">
      <c r="A668" t="s">
        <v>776</v>
      </c>
      <c r="B668" t="s">
        <v>777</v>
      </c>
      <c r="C668" t="s">
        <v>778</v>
      </c>
      <c r="D668" t="s">
        <v>996</v>
      </c>
      <c r="E668">
        <v>55851339.399999999</v>
      </c>
      <c r="F668">
        <v>1706647.39</v>
      </c>
      <c r="G668">
        <v>497587.91</v>
      </c>
      <c r="H668">
        <v>3172293.78</v>
      </c>
      <c r="I668">
        <v>1.1937255606028071E-2</v>
      </c>
      <c r="J668">
        <v>100533.75</v>
      </c>
      <c r="K668">
        <v>0</v>
      </c>
      <c r="L668">
        <v>0</v>
      </c>
      <c r="M668" t="s">
        <v>1065</v>
      </c>
    </row>
    <row r="669" spans="1:13" hidden="1" x14ac:dyDescent="0.25">
      <c r="A669" t="s">
        <v>72</v>
      </c>
      <c r="B669" t="s">
        <v>73</v>
      </c>
      <c r="C669" t="s">
        <v>74</v>
      </c>
      <c r="D669" t="s">
        <v>996</v>
      </c>
      <c r="E669">
        <v>13456606.029999999</v>
      </c>
      <c r="F669">
        <v>329262.55</v>
      </c>
      <c r="G669">
        <v>133383.09</v>
      </c>
      <c r="H669">
        <v>764156.57</v>
      </c>
      <c r="I669">
        <v>2.8755004837905276E-3</v>
      </c>
      <c r="J669">
        <v>24222.55</v>
      </c>
      <c r="K669">
        <v>0</v>
      </c>
      <c r="L669">
        <v>0</v>
      </c>
      <c r="M669" t="s">
        <v>1065</v>
      </c>
    </row>
    <row r="670" spans="1:13" hidden="1" x14ac:dyDescent="0.25">
      <c r="A670" t="s">
        <v>779</v>
      </c>
      <c r="B670" t="s">
        <v>780</v>
      </c>
      <c r="C670" t="s">
        <v>781</v>
      </c>
      <c r="D670" t="s">
        <v>996</v>
      </c>
      <c r="E670">
        <v>12519776.039999999</v>
      </c>
      <c r="F670">
        <v>206364.22</v>
      </c>
      <c r="G670">
        <v>117530.47</v>
      </c>
      <c r="H670">
        <v>710543.37</v>
      </c>
      <c r="I670">
        <v>2.6737554637384742E-3</v>
      </c>
      <c r="J670">
        <v>22530.27</v>
      </c>
      <c r="K670">
        <v>0</v>
      </c>
      <c r="L670">
        <v>0</v>
      </c>
      <c r="M670" t="s">
        <v>1065</v>
      </c>
    </row>
    <row r="671" spans="1:13" hidden="1" x14ac:dyDescent="0.25">
      <c r="A671" t="s">
        <v>782</v>
      </c>
      <c r="B671" t="s">
        <v>783</v>
      </c>
      <c r="C671" t="s">
        <v>784</v>
      </c>
      <c r="D671" t="s">
        <v>996</v>
      </c>
      <c r="E671">
        <v>18724830.109999999</v>
      </c>
      <c r="F671">
        <v>448630.15</v>
      </c>
      <c r="G671">
        <v>165432.03</v>
      </c>
      <c r="H671">
        <v>1061773.1499999999</v>
      </c>
      <c r="I671">
        <v>3.9954236165250694E-3</v>
      </c>
      <c r="J671">
        <v>33678.35</v>
      </c>
      <c r="K671">
        <v>0</v>
      </c>
      <c r="L671">
        <v>0</v>
      </c>
      <c r="M671" t="s">
        <v>1065</v>
      </c>
    </row>
    <row r="672" spans="1:13" hidden="1" x14ac:dyDescent="0.25">
      <c r="A672" t="s">
        <v>75</v>
      </c>
      <c r="B672" t="s">
        <v>76</v>
      </c>
      <c r="C672" t="s">
        <v>77</v>
      </c>
      <c r="D672" t="s">
        <v>996</v>
      </c>
      <c r="E672">
        <v>3619775.09</v>
      </c>
      <c r="F672">
        <v>94992.67</v>
      </c>
      <c r="G672">
        <v>45414.1</v>
      </c>
      <c r="H672">
        <v>205549.87</v>
      </c>
      <c r="I672">
        <v>7.7347859566015387E-4</v>
      </c>
      <c r="J672">
        <v>6515.51</v>
      </c>
      <c r="K672">
        <v>0</v>
      </c>
      <c r="L672">
        <v>0</v>
      </c>
      <c r="M672" t="s">
        <v>1065</v>
      </c>
    </row>
    <row r="673" spans="1:13" hidden="1" x14ac:dyDescent="0.25">
      <c r="A673" t="s">
        <v>785</v>
      </c>
      <c r="B673" t="s">
        <v>786</v>
      </c>
      <c r="C673" t="s">
        <v>787</v>
      </c>
      <c r="D673" t="s">
        <v>996</v>
      </c>
      <c r="E673">
        <v>4333922.7</v>
      </c>
      <c r="F673">
        <v>98172.3</v>
      </c>
      <c r="G673">
        <v>62091.77</v>
      </c>
      <c r="H673">
        <v>246000.02</v>
      </c>
      <c r="I673">
        <v>9.2569141494455709E-4</v>
      </c>
      <c r="J673">
        <v>7799.74</v>
      </c>
      <c r="K673">
        <v>0</v>
      </c>
      <c r="L673">
        <v>0</v>
      </c>
      <c r="M673" t="s">
        <v>1065</v>
      </c>
    </row>
    <row r="674" spans="1:13" hidden="1" x14ac:dyDescent="0.25">
      <c r="A674" t="s">
        <v>788</v>
      </c>
      <c r="B674" t="s">
        <v>789</v>
      </c>
      <c r="C674" t="s">
        <v>790</v>
      </c>
      <c r="D674" t="s">
        <v>996</v>
      </c>
      <c r="E674">
        <v>10803930.91</v>
      </c>
      <c r="F674">
        <v>254761.7</v>
      </c>
      <c r="G674">
        <v>89129.43</v>
      </c>
      <c r="H674">
        <v>612432.37</v>
      </c>
      <c r="I674">
        <v>2.3045664270399187E-3</v>
      </c>
      <c r="J674">
        <v>19447.939999999999</v>
      </c>
      <c r="K674">
        <v>0</v>
      </c>
      <c r="L674">
        <v>0</v>
      </c>
      <c r="M674" t="s">
        <v>1065</v>
      </c>
    </row>
    <row r="675" spans="1:13" hidden="1" x14ac:dyDescent="0.25">
      <c r="A675" t="s">
        <v>78</v>
      </c>
      <c r="B675" t="s">
        <v>79</v>
      </c>
      <c r="C675" t="s">
        <v>80</v>
      </c>
      <c r="D675" t="s">
        <v>996</v>
      </c>
      <c r="E675">
        <v>3534575.27</v>
      </c>
      <c r="F675">
        <v>80873.31</v>
      </c>
      <c r="G675">
        <v>33667.42</v>
      </c>
      <c r="H675">
        <v>200731.89</v>
      </c>
      <c r="I675">
        <v>7.5534866736431646E-4</v>
      </c>
      <c r="J675">
        <v>6362.21</v>
      </c>
      <c r="K675">
        <v>0</v>
      </c>
      <c r="L675">
        <v>0</v>
      </c>
      <c r="M675" t="s">
        <v>1065</v>
      </c>
    </row>
    <row r="676" spans="1:13" hidden="1" x14ac:dyDescent="0.25">
      <c r="A676" t="s">
        <v>791</v>
      </c>
      <c r="B676" t="s">
        <v>792</v>
      </c>
      <c r="C676" t="s">
        <v>793</v>
      </c>
      <c r="D676" t="s">
        <v>996</v>
      </c>
      <c r="E676">
        <v>60649607.630000003</v>
      </c>
      <c r="F676">
        <v>843875.44</v>
      </c>
      <c r="G676">
        <v>770565.3</v>
      </c>
      <c r="H676">
        <v>3441775.87</v>
      </c>
      <c r="I676">
        <v>1.2951309414618478E-2</v>
      </c>
      <c r="J676">
        <v>109181.34</v>
      </c>
      <c r="K676">
        <v>0</v>
      </c>
      <c r="L676">
        <v>0</v>
      </c>
      <c r="M676" t="s">
        <v>1065</v>
      </c>
    </row>
    <row r="677" spans="1:13" hidden="1" x14ac:dyDescent="0.25">
      <c r="A677" t="s">
        <v>81</v>
      </c>
      <c r="B677" t="s">
        <v>82</v>
      </c>
      <c r="C677" t="s">
        <v>83</v>
      </c>
      <c r="D677" t="s">
        <v>996</v>
      </c>
      <c r="E677">
        <v>2355045.2999999998</v>
      </c>
      <c r="F677">
        <v>65689.34</v>
      </c>
      <c r="G677">
        <v>24516.51</v>
      </c>
      <c r="H677">
        <v>133649.04</v>
      </c>
      <c r="I677">
        <v>5.0291771904563951E-4</v>
      </c>
      <c r="J677">
        <v>4237.87</v>
      </c>
      <c r="K677">
        <v>0</v>
      </c>
      <c r="L677">
        <v>0</v>
      </c>
      <c r="M677" t="s">
        <v>1065</v>
      </c>
    </row>
    <row r="678" spans="1:13" hidden="1" x14ac:dyDescent="0.25">
      <c r="A678" t="s">
        <v>84</v>
      </c>
      <c r="B678" t="s">
        <v>85</v>
      </c>
      <c r="C678" t="s">
        <v>86</v>
      </c>
      <c r="D678" t="s">
        <v>996</v>
      </c>
      <c r="E678">
        <v>4106554.43</v>
      </c>
      <c r="F678">
        <v>99407.99</v>
      </c>
      <c r="G678">
        <v>27700.06</v>
      </c>
      <c r="H678">
        <v>233264.95</v>
      </c>
      <c r="I678">
        <v>8.7776969132958356E-4</v>
      </c>
      <c r="J678">
        <v>7392.04</v>
      </c>
      <c r="K678">
        <v>0</v>
      </c>
      <c r="L678">
        <v>0</v>
      </c>
      <c r="M678" t="s">
        <v>1065</v>
      </c>
    </row>
    <row r="679" spans="1:13" hidden="1" x14ac:dyDescent="0.25">
      <c r="A679" t="s">
        <v>87</v>
      </c>
      <c r="B679" t="s">
        <v>88</v>
      </c>
      <c r="C679" t="s">
        <v>89</v>
      </c>
      <c r="D679" t="s">
        <v>996</v>
      </c>
      <c r="E679">
        <v>1021625.8</v>
      </c>
      <c r="F679">
        <v>20383.34</v>
      </c>
      <c r="G679">
        <v>12182.87</v>
      </c>
      <c r="H679">
        <v>58023.22</v>
      </c>
      <c r="I679">
        <v>2.1833980591318375E-4</v>
      </c>
      <c r="J679">
        <v>1838.85</v>
      </c>
      <c r="K679">
        <v>0</v>
      </c>
      <c r="L679">
        <v>0</v>
      </c>
      <c r="M679" t="s">
        <v>1065</v>
      </c>
    </row>
    <row r="680" spans="1:13" hidden="1" x14ac:dyDescent="0.25">
      <c r="A680" t="s">
        <v>90</v>
      </c>
      <c r="B680" t="s">
        <v>91</v>
      </c>
      <c r="C680" t="s">
        <v>92</v>
      </c>
      <c r="D680" t="s">
        <v>996</v>
      </c>
      <c r="E680">
        <v>1011134.61</v>
      </c>
      <c r="F680">
        <v>16060</v>
      </c>
      <c r="G680">
        <v>7480.52</v>
      </c>
      <c r="H680">
        <v>57414.58</v>
      </c>
      <c r="I680">
        <v>2.1604951007177752E-4</v>
      </c>
      <c r="J680">
        <v>1820.11</v>
      </c>
      <c r="K680">
        <v>0</v>
      </c>
      <c r="L680">
        <v>0</v>
      </c>
      <c r="M680" t="s">
        <v>1065</v>
      </c>
    </row>
    <row r="681" spans="1:13" hidden="1" x14ac:dyDescent="0.25">
      <c r="A681" t="s">
        <v>714</v>
      </c>
      <c r="B681" t="s">
        <v>715</v>
      </c>
      <c r="C681" t="s">
        <v>716</v>
      </c>
      <c r="D681" t="s">
        <v>996</v>
      </c>
      <c r="E681">
        <v>3159236.93</v>
      </c>
      <c r="F681">
        <v>65125.45</v>
      </c>
      <c r="G681">
        <v>17100.61</v>
      </c>
      <c r="H681">
        <v>179216.04</v>
      </c>
      <c r="I681">
        <v>6.7438510634413901E-4</v>
      </c>
      <c r="J681">
        <v>5685.87</v>
      </c>
      <c r="K681">
        <v>0</v>
      </c>
      <c r="L681">
        <v>0</v>
      </c>
      <c r="M681" t="s">
        <v>1065</v>
      </c>
    </row>
    <row r="682" spans="1:13" hidden="1" x14ac:dyDescent="0.25">
      <c r="A682" t="s">
        <v>93</v>
      </c>
      <c r="B682" t="s">
        <v>94</v>
      </c>
      <c r="C682" t="s">
        <v>95</v>
      </c>
      <c r="D682" t="s">
        <v>996</v>
      </c>
      <c r="E682">
        <v>7240448.5300000003</v>
      </c>
      <c r="F682">
        <v>173142.87</v>
      </c>
      <c r="G682">
        <v>46686.19</v>
      </c>
      <c r="H682">
        <v>411078.56</v>
      </c>
      <c r="I682">
        <v>1.5468774915537446E-3</v>
      </c>
      <c r="J682">
        <v>13031.54</v>
      </c>
      <c r="K682">
        <v>0</v>
      </c>
      <c r="L682">
        <v>0</v>
      </c>
      <c r="M682" t="s">
        <v>1065</v>
      </c>
    </row>
    <row r="683" spans="1:13" hidden="1" x14ac:dyDescent="0.25">
      <c r="A683" t="s">
        <v>96</v>
      </c>
      <c r="B683" t="s">
        <v>97</v>
      </c>
      <c r="C683" t="s">
        <v>98</v>
      </c>
      <c r="D683" t="s">
        <v>996</v>
      </c>
      <c r="E683">
        <v>2506932.2400000002</v>
      </c>
      <c r="F683">
        <v>28413.62</v>
      </c>
      <c r="G683">
        <v>32419.8</v>
      </c>
      <c r="H683">
        <v>142374.53</v>
      </c>
      <c r="I683">
        <v>5.357515016777897E-4</v>
      </c>
      <c r="J683">
        <v>4512.76</v>
      </c>
      <c r="K683">
        <v>0</v>
      </c>
      <c r="L683">
        <v>0</v>
      </c>
      <c r="M683" t="s">
        <v>1065</v>
      </c>
    </row>
    <row r="684" spans="1:13" hidden="1" x14ac:dyDescent="0.25">
      <c r="A684" t="s">
        <v>99</v>
      </c>
      <c r="B684" t="s">
        <v>100</v>
      </c>
      <c r="C684" t="s">
        <v>101</v>
      </c>
      <c r="D684" t="s">
        <v>996</v>
      </c>
      <c r="E684">
        <v>1875950.2</v>
      </c>
      <c r="F684">
        <v>53352.69</v>
      </c>
      <c r="G684">
        <v>11816.43</v>
      </c>
      <c r="H684">
        <v>106561.66</v>
      </c>
      <c r="I684">
        <v>4.0098864148157713E-4</v>
      </c>
      <c r="J684">
        <v>3376.48</v>
      </c>
      <c r="K684">
        <v>0</v>
      </c>
      <c r="L684">
        <v>0</v>
      </c>
      <c r="M684" t="s">
        <v>1065</v>
      </c>
    </row>
    <row r="685" spans="1:13" hidden="1" x14ac:dyDescent="0.25">
      <c r="A685" t="s">
        <v>102</v>
      </c>
      <c r="B685" t="s">
        <v>103</v>
      </c>
      <c r="C685" t="s">
        <v>104</v>
      </c>
      <c r="D685" t="s">
        <v>996</v>
      </c>
      <c r="E685">
        <v>731473.24</v>
      </c>
      <c r="F685">
        <v>3486.91</v>
      </c>
      <c r="G685">
        <v>11182.12</v>
      </c>
      <c r="H685">
        <v>41564.129999999997</v>
      </c>
      <c r="I685">
        <v>1.5640469586400649E-4</v>
      </c>
      <c r="J685">
        <v>1316.63</v>
      </c>
      <c r="K685">
        <v>0</v>
      </c>
      <c r="L685">
        <v>0</v>
      </c>
      <c r="M685" t="s">
        <v>1065</v>
      </c>
    </row>
    <row r="686" spans="1:13" hidden="1" x14ac:dyDescent="0.25">
      <c r="A686" t="s">
        <v>717</v>
      </c>
      <c r="B686" t="s">
        <v>718</v>
      </c>
      <c r="C686" t="s">
        <v>719</v>
      </c>
      <c r="D686" t="s">
        <v>996</v>
      </c>
      <c r="E686">
        <v>1088126.2</v>
      </c>
      <c r="F686">
        <v>45391.02</v>
      </c>
      <c r="G686">
        <v>8237.7800000000007</v>
      </c>
      <c r="H686">
        <v>61795.96</v>
      </c>
      <c r="I686">
        <v>2.3253652438832016E-4</v>
      </c>
      <c r="J686">
        <v>1958.56</v>
      </c>
      <c r="K686">
        <v>0</v>
      </c>
      <c r="L686">
        <v>0</v>
      </c>
      <c r="M686" t="s">
        <v>1065</v>
      </c>
    </row>
    <row r="687" spans="1:13" hidden="1" x14ac:dyDescent="0.25">
      <c r="A687" t="s">
        <v>105</v>
      </c>
      <c r="B687" t="s">
        <v>106</v>
      </c>
      <c r="C687" t="s">
        <v>107</v>
      </c>
      <c r="D687" t="s">
        <v>996</v>
      </c>
      <c r="E687">
        <v>4017141.38</v>
      </c>
      <c r="F687">
        <v>82989.649999999994</v>
      </c>
      <c r="G687">
        <v>39815</v>
      </c>
      <c r="H687">
        <v>228159.89</v>
      </c>
      <c r="I687">
        <v>8.5855948876627935E-4</v>
      </c>
      <c r="J687">
        <v>7230.42</v>
      </c>
      <c r="K687">
        <v>0</v>
      </c>
      <c r="L687">
        <v>0</v>
      </c>
      <c r="M687" t="s">
        <v>1065</v>
      </c>
    </row>
    <row r="688" spans="1:13" hidden="1" x14ac:dyDescent="0.25">
      <c r="A688" t="s">
        <v>108</v>
      </c>
      <c r="B688" t="s">
        <v>109</v>
      </c>
      <c r="C688" t="s">
        <v>110</v>
      </c>
      <c r="D688" t="s">
        <v>996</v>
      </c>
      <c r="E688">
        <v>1142018.95</v>
      </c>
      <c r="F688">
        <v>27975.43</v>
      </c>
      <c r="G688">
        <v>11802.36</v>
      </c>
      <c r="H688">
        <v>64846.93</v>
      </c>
      <c r="I688">
        <v>2.4401724189498296E-4</v>
      </c>
      <c r="J688">
        <v>2055.67</v>
      </c>
      <c r="K688">
        <v>0</v>
      </c>
      <c r="L688">
        <v>0</v>
      </c>
      <c r="M688" t="s">
        <v>1065</v>
      </c>
    </row>
    <row r="689" spans="1:13" hidden="1" x14ac:dyDescent="0.25">
      <c r="A689" t="s">
        <v>111</v>
      </c>
      <c r="B689" t="s">
        <v>112</v>
      </c>
      <c r="C689" t="s">
        <v>113</v>
      </c>
      <c r="D689" t="s">
        <v>996</v>
      </c>
      <c r="E689">
        <v>940311.68</v>
      </c>
      <c r="F689">
        <v>26094.39</v>
      </c>
      <c r="G689">
        <v>13900.69</v>
      </c>
      <c r="H689">
        <v>53406.98</v>
      </c>
      <c r="I689">
        <v>2.009690197753466E-4</v>
      </c>
      <c r="J689">
        <v>1692.55</v>
      </c>
      <c r="K689">
        <v>0</v>
      </c>
      <c r="L689">
        <v>0</v>
      </c>
      <c r="M689" t="s">
        <v>1065</v>
      </c>
    </row>
    <row r="690" spans="1:13" hidden="1" x14ac:dyDescent="0.25">
      <c r="A690" t="s">
        <v>114</v>
      </c>
      <c r="B690" t="s">
        <v>115</v>
      </c>
      <c r="C690" t="s">
        <v>116</v>
      </c>
      <c r="D690" t="s">
        <v>996</v>
      </c>
      <c r="E690">
        <v>1034172.07</v>
      </c>
      <c r="F690">
        <v>23893.55</v>
      </c>
      <c r="G690">
        <v>9681.39</v>
      </c>
      <c r="H690">
        <v>58734.41</v>
      </c>
      <c r="I690">
        <v>2.2101599462810508E-4</v>
      </c>
      <c r="J690">
        <v>1861.23</v>
      </c>
      <c r="K690">
        <v>0</v>
      </c>
      <c r="L690">
        <v>0</v>
      </c>
      <c r="M690" t="s">
        <v>1065</v>
      </c>
    </row>
    <row r="691" spans="1:13" hidden="1" x14ac:dyDescent="0.25">
      <c r="A691" t="s">
        <v>117</v>
      </c>
      <c r="B691" t="s">
        <v>118</v>
      </c>
      <c r="C691" t="s">
        <v>119</v>
      </c>
      <c r="D691" t="s">
        <v>996</v>
      </c>
      <c r="E691">
        <v>1090030.0800000001</v>
      </c>
      <c r="F691">
        <v>6336.57</v>
      </c>
      <c r="G691">
        <v>9133.08</v>
      </c>
      <c r="H691">
        <v>61895.48</v>
      </c>
      <c r="I691">
        <v>2.3291101545387083E-4</v>
      </c>
      <c r="J691">
        <v>1962.13</v>
      </c>
      <c r="K691">
        <v>0</v>
      </c>
      <c r="L691">
        <v>0</v>
      </c>
      <c r="M691" t="s">
        <v>1065</v>
      </c>
    </row>
    <row r="692" spans="1:13" hidden="1" x14ac:dyDescent="0.25">
      <c r="A692" t="s">
        <v>120</v>
      </c>
      <c r="B692" t="s">
        <v>121</v>
      </c>
      <c r="C692" t="s">
        <v>122</v>
      </c>
      <c r="D692" t="s">
        <v>996</v>
      </c>
      <c r="E692">
        <v>111020.66</v>
      </c>
      <c r="F692">
        <v>3929.5</v>
      </c>
      <c r="G692">
        <v>2854.08</v>
      </c>
      <c r="H692">
        <v>6321.18</v>
      </c>
      <c r="I692">
        <v>2.378642919752297E-5</v>
      </c>
      <c r="J692">
        <v>199.88</v>
      </c>
      <c r="K692">
        <v>0</v>
      </c>
      <c r="L692">
        <v>0</v>
      </c>
      <c r="M692" t="s">
        <v>1065</v>
      </c>
    </row>
    <row r="693" spans="1:13" hidden="1" x14ac:dyDescent="0.25">
      <c r="A693" t="s">
        <v>123</v>
      </c>
      <c r="B693" t="s">
        <v>124</v>
      </c>
      <c r="C693" t="s">
        <v>125</v>
      </c>
      <c r="D693" t="s">
        <v>996</v>
      </c>
      <c r="E693">
        <v>1994071.39</v>
      </c>
      <c r="F693">
        <v>31077.67</v>
      </c>
      <c r="G693">
        <v>20706.189999999999</v>
      </c>
      <c r="H693">
        <v>113169.66</v>
      </c>
      <c r="I693">
        <v>4.2585436657360614E-4</v>
      </c>
      <c r="J693">
        <v>3587.94</v>
      </c>
      <c r="K693">
        <v>0</v>
      </c>
      <c r="L693">
        <v>0</v>
      </c>
      <c r="M693" t="s">
        <v>1065</v>
      </c>
    </row>
    <row r="694" spans="1:13" hidden="1" x14ac:dyDescent="0.25">
      <c r="A694" t="s">
        <v>794</v>
      </c>
      <c r="B694" t="s">
        <v>795</v>
      </c>
      <c r="C694" t="s">
        <v>796</v>
      </c>
      <c r="D694" t="s">
        <v>996</v>
      </c>
      <c r="E694">
        <v>2231654.29</v>
      </c>
      <c r="F694">
        <v>77681.64</v>
      </c>
      <c r="G694">
        <v>20520.41</v>
      </c>
      <c r="H694">
        <v>126628.9</v>
      </c>
      <c r="I694">
        <v>4.7650112229207474E-4</v>
      </c>
      <c r="J694">
        <v>4015.09</v>
      </c>
      <c r="K694">
        <v>0</v>
      </c>
      <c r="L694">
        <v>0</v>
      </c>
      <c r="M694" t="s">
        <v>1065</v>
      </c>
    </row>
    <row r="695" spans="1:13" hidden="1" x14ac:dyDescent="0.25">
      <c r="A695" t="s">
        <v>126</v>
      </c>
      <c r="B695" t="s">
        <v>127</v>
      </c>
      <c r="C695" t="s">
        <v>128</v>
      </c>
      <c r="D695" t="s">
        <v>996</v>
      </c>
      <c r="E695">
        <v>1936340.94</v>
      </c>
      <c r="F695">
        <v>37017.14</v>
      </c>
      <c r="G695">
        <v>13629.11</v>
      </c>
      <c r="H695">
        <v>110119.81</v>
      </c>
      <c r="I695">
        <v>4.1437786359662E-4</v>
      </c>
      <c r="J695">
        <v>3484.86</v>
      </c>
      <c r="K695">
        <v>0</v>
      </c>
      <c r="L695">
        <v>0</v>
      </c>
      <c r="M695" t="s">
        <v>1065</v>
      </c>
    </row>
    <row r="696" spans="1:13" hidden="1" x14ac:dyDescent="0.25">
      <c r="A696" t="s">
        <v>129</v>
      </c>
      <c r="B696" t="s">
        <v>130</v>
      </c>
      <c r="C696" t="s">
        <v>131</v>
      </c>
      <c r="D696" t="s">
        <v>996</v>
      </c>
      <c r="E696">
        <v>8445693.5099999998</v>
      </c>
      <c r="F696">
        <v>188317.01</v>
      </c>
      <c r="G696">
        <v>58371.41</v>
      </c>
      <c r="H696">
        <v>479117.43</v>
      </c>
      <c r="I696">
        <v>1.802905917248705E-3</v>
      </c>
      <c r="J696">
        <v>15200.56</v>
      </c>
      <c r="K696">
        <v>0</v>
      </c>
      <c r="L696">
        <v>0</v>
      </c>
      <c r="M696" t="s">
        <v>1065</v>
      </c>
    </row>
    <row r="697" spans="1:13" hidden="1" x14ac:dyDescent="0.25">
      <c r="A697" t="s">
        <v>797</v>
      </c>
      <c r="B697" t="s">
        <v>798</v>
      </c>
      <c r="C697" t="s">
        <v>799</v>
      </c>
      <c r="D697" t="s">
        <v>996</v>
      </c>
      <c r="E697">
        <v>6014269.6600000001</v>
      </c>
      <c r="F697">
        <v>166004.79</v>
      </c>
      <c r="G697">
        <v>31360.29</v>
      </c>
      <c r="H697">
        <v>341056.74</v>
      </c>
      <c r="I697">
        <v>1.2833872786960664E-3</v>
      </c>
      <c r="J697">
        <v>10825.33</v>
      </c>
      <c r="K697">
        <v>0</v>
      </c>
      <c r="L697">
        <v>0</v>
      </c>
      <c r="M697" t="s">
        <v>1065</v>
      </c>
    </row>
    <row r="698" spans="1:13" hidden="1" x14ac:dyDescent="0.25">
      <c r="A698" t="s">
        <v>800</v>
      </c>
      <c r="B698" t="s">
        <v>801</v>
      </c>
      <c r="C698" t="s">
        <v>802</v>
      </c>
      <c r="D698" t="s">
        <v>996</v>
      </c>
      <c r="E698">
        <v>19578640.02</v>
      </c>
      <c r="F698">
        <v>492732.58</v>
      </c>
      <c r="G698">
        <v>170264.55</v>
      </c>
      <c r="H698">
        <v>1111791.31</v>
      </c>
      <c r="I698">
        <v>4.1836405983908566E-3</v>
      </c>
      <c r="J698">
        <v>35233.83</v>
      </c>
      <c r="K698">
        <v>0</v>
      </c>
      <c r="L698">
        <v>0</v>
      </c>
      <c r="M698" t="s">
        <v>1065</v>
      </c>
    </row>
    <row r="699" spans="1:13" hidden="1" x14ac:dyDescent="0.25">
      <c r="A699" t="s">
        <v>803</v>
      </c>
      <c r="B699" t="s">
        <v>804</v>
      </c>
      <c r="C699" t="s">
        <v>805</v>
      </c>
      <c r="D699" t="s">
        <v>996</v>
      </c>
      <c r="E699">
        <v>24175080.43</v>
      </c>
      <c r="F699">
        <v>340158.64</v>
      </c>
      <c r="G699">
        <v>220354.81</v>
      </c>
      <c r="H699">
        <v>1371611.52</v>
      </c>
      <c r="I699">
        <v>5.1613370141313595E-3</v>
      </c>
      <c r="J699">
        <v>43497.33</v>
      </c>
      <c r="K699">
        <v>0</v>
      </c>
      <c r="L699">
        <v>0</v>
      </c>
      <c r="M699" t="s">
        <v>1065</v>
      </c>
    </row>
    <row r="700" spans="1:13" hidden="1" x14ac:dyDescent="0.25">
      <c r="A700" t="s">
        <v>135</v>
      </c>
      <c r="B700" t="s">
        <v>136</v>
      </c>
      <c r="C700" t="s">
        <v>137</v>
      </c>
      <c r="D700" t="s">
        <v>996</v>
      </c>
      <c r="E700">
        <v>652933.29</v>
      </c>
      <c r="F700">
        <v>6229.94</v>
      </c>
      <c r="G700">
        <v>4799.58</v>
      </c>
      <c r="H700">
        <v>37096.410000000003</v>
      </c>
      <c r="I700">
        <v>1.395927864650719E-4</v>
      </c>
      <c r="J700">
        <v>1175.24</v>
      </c>
      <c r="K700">
        <v>0</v>
      </c>
      <c r="L700">
        <v>0</v>
      </c>
      <c r="M700" t="s">
        <v>1065</v>
      </c>
    </row>
    <row r="701" spans="1:13" hidden="1" x14ac:dyDescent="0.25">
      <c r="A701" t="s">
        <v>138</v>
      </c>
      <c r="B701" t="s">
        <v>139</v>
      </c>
      <c r="C701" t="s">
        <v>140</v>
      </c>
      <c r="D701" t="s">
        <v>996</v>
      </c>
      <c r="E701">
        <v>7000401.2400000002</v>
      </c>
      <c r="F701">
        <v>200259.72</v>
      </c>
      <c r="G701">
        <v>78964.479999999996</v>
      </c>
      <c r="H701">
        <v>398054.75</v>
      </c>
      <c r="I701">
        <v>1.4978692471362481E-3</v>
      </c>
      <c r="J701">
        <v>12598.88</v>
      </c>
      <c r="K701">
        <v>0</v>
      </c>
      <c r="L701">
        <v>0</v>
      </c>
      <c r="M701" t="s">
        <v>1065</v>
      </c>
    </row>
    <row r="702" spans="1:13" hidden="1" x14ac:dyDescent="0.25">
      <c r="A702" t="s">
        <v>806</v>
      </c>
      <c r="B702" t="s">
        <v>807</v>
      </c>
      <c r="C702" t="s">
        <v>808</v>
      </c>
      <c r="D702" t="s">
        <v>996</v>
      </c>
      <c r="E702">
        <v>98725068.719999999</v>
      </c>
      <c r="F702">
        <v>3154536.39</v>
      </c>
      <c r="G702">
        <v>892353.26</v>
      </c>
      <c r="H702">
        <v>5614524.1200000001</v>
      </c>
      <c r="I702">
        <v>2.1127302253402841E-2</v>
      </c>
      <c r="J702">
        <v>177705.19</v>
      </c>
      <c r="K702">
        <v>0</v>
      </c>
      <c r="L702">
        <v>0</v>
      </c>
      <c r="M702" t="s">
        <v>1065</v>
      </c>
    </row>
    <row r="703" spans="1:13" hidden="1" x14ac:dyDescent="0.25">
      <c r="A703" t="s">
        <v>720</v>
      </c>
      <c r="B703" t="s">
        <v>721</v>
      </c>
      <c r="C703" t="s">
        <v>722</v>
      </c>
      <c r="D703" t="s">
        <v>996</v>
      </c>
      <c r="E703">
        <v>1504277.52</v>
      </c>
      <c r="F703">
        <v>42508.72</v>
      </c>
      <c r="G703">
        <v>3477.86</v>
      </c>
      <c r="H703">
        <v>85429</v>
      </c>
      <c r="I703">
        <v>3.2146701405674099E-4</v>
      </c>
      <c r="J703">
        <v>2707.75</v>
      </c>
      <c r="K703">
        <v>0</v>
      </c>
      <c r="L703">
        <v>0</v>
      </c>
      <c r="M703" t="s">
        <v>1065</v>
      </c>
    </row>
    <row r="704" spans="1:13" hidden="1" x14ac:dyDescent="0.25">
      <c r="A704" t="s">
        <v>141</v>
      </c>
      <c r="B704" t="s">
        <v>142</v>
      </c>
      <c r="C704" t="s">
        <v>143</v>
      </c>
      <c r="D704" t="s">
        <v>996</v>
      </c>
      <c r="E704">
        <v>2135741.88</v>
      </c>
      <c r="F704">
        <v>18637.18</v>
      </c>
      <c r="G704">
        <v>9408.83</v>
      </c>
      <c r="H704">
        <v>121305.16</v>
      </c>
      <c r="I704">
        <v>4.5646803280941151E-4</v>
      </c>
      <c r="J704">
        <v>3844.43</v>
      </c>
      <c r="K704">
        <v>0</v>
      </c>
      <c r="L704">
        <v>0</v>
      </c>
      <c r="M704" t="s">
        <v>1065</v>
      </c>
    </row>
    <row r="705" spans="1:13" hidden="1" x14ac:dyDescent="0.25">
      <c r="A705" t="s">
        <v>723</v>
      </c>
      <c r="B705" t="s">
        <v>724</v>
      </c>
      <c r="C705" t="s">
        <v>725</v>
      </c>
      <c r="D705" t="s">
        <v>996</v>
      </c>
      <c r="E705">
        <v>6853853.8899999997</v>
      </c>
      <c r="F705">
        <v>104940.93</v>
      </c>
      <c r="G705">
        <v>114618.2</v>
      </c>
      <c r="H705">
        <v>389282.61</v>
      </c>
      <c r="I705">
        <v>1.4648599218171209E-3</v>
      </c>
      <c r="J705">
        <v>12337.27</v>
      </c>
      <c r="K705">
        <v>0</v>
      </c>
      <c r="L705">
        <v>0</v>
      </c>
      <c r="M705" t="s">
        <v>1065</v>
      </c>
    </row>
    <row r="706" spans="1:13" hidden="1" x14ac:dyDescent="0.25">
      <c r="A706" t="s">
        <v>723</v>
      </c>
      <c r="B706" t="s">
        <v>726</v>
      </c>
      <c r="C706" t="s">
        <v>727</v>
      </c>
      <c r="D706" t="s">
        <v>996</v>
      </c>
      <c r="E706">
        <v>6853853.8899999997</v>
      </c>
      <c r="F706">
        <v>104940.93</v>
      </c>
      <c r="G706">
        <v>114618.2</v>
      </c>
      <c r="H706">
        <v>389282.61</v>
      </c>
      <c r="I706">
        <v>1.4648599218171209E-3</v>
      </c>
      <c r="J706">
        <v>12337.27</v>
      </c>
      <c r="K706">
        <v>0</v>
      </c>
      <c r="L706">
        <v>0</v>
      </c>
      <c r="M706" t="s">
        <v>1065</v>
      </c>
    </row>
    <row r="707" spans="1:13" hidden="1" x14ac:dyDescent="0.25">
      <c r="A707" t="s">
        <v>144</v>
      </c>
      <c r="B707" t="s">
        <v>145</v>
      </c>
      <c r="C707" t="s">
        <v>146</v>
      </c>
      <c r="D707" t="s">
        <v>996</v>
      </c>
      <c r="E707">
        <v>2282021.0699999998</v>
      </c>
      <c r="F707">
        <v>312497.52</v>
      </c>
      <c r="G707">
        <v>27891.08</v>
      </c>
      <c r="H707">
        <v>129587.09</v>
      </c>
      <c r="I707">
        <v>4.8763271117070506E-4</v>
      </c>
      <c r="J707">
        <v>4104.8500000000004</v>
      </c>
      <c r="K707">
        <v>0</v>
      </c>
      <c r="L707">
        <v>0</v>
      </c>
      <c r="M707" t="s">
        <v>1065</v>
      </c>
    </row>
    <row r="708" spans="1:13" hidden="1" x14ac:dyDescent="0.25">
      <c r="A708" t="s">
        <v>144</v>
      </c>
      <c r="B708" t="s">
        <v>147</v>
      </c>
      <c r="C708" t="s">
        <v>148</v>
      </c>
      <c r="D708" t="s">
        <v>996</v>
      </c>
      <c r="E708">
        <v>2282021.0699999998</v>
      </c>
      <c r="F708">
        <v>312497.52</v>
      </c>
      <c r="G708">
        <v>27891.08</v>
      </c>
      <c r="H708">
        <v>129587.09</v>
      </c>
      <c r="I708">
        <v>4.8763271117070506E-4</v>
      </c>
      <c r="J708">
        <v>4104.8500000000004</v>
      </c>
      <c r="K708">
        <v>0</v>
      </c>
      <c r="L708">
        <v>0</v>
      </c>
      <c r="M708" t="s">
        <v>1065</v>
      </c>
    </row>
    <row r="709" spans="1:13" hidden="1" x14ac:dyDescent="0.25">
      <c r="A709" t="s">
        <v>144</v>
      </c>
      <c r="B709" t="s">
        <v>149</v>
      </c>
      <c r="C709" t="s">
        <v>150</v>
      </c>
      <c r="D709" t="s">
        <v>996</v>
      </c>
      <c r="E709">
        <v>2282021.0699999998</v>
      </c>
      <c r="F709">
        <v>312497.52</v>
      </c>
      <c r="G709">
        <v>27891.08</v>
      </c>
      <c r="H709">
        <v>129587.09</v>
      </c>
      <c r="I709">
        <v>4.8763271117070506E-4</v>
      </c>
      <c r="J709">
        <v>4104.8500000000004</v>
      </c>
      <c r="K709">
        <v>0</v>
      </c>
      <c r="L709">
        <v>0</v>
      </c>
      <c r="M709" t="s">
        <v>1065</v>
      </c>
    </row>
    <row r="710" spans="1:13" hidden="1" x14ac:dyDescent="0.25">
      <c r="A710" t="s">
        <v>144</v>
      </c>
      <c r="B710" t="s">
        <v>151</v>
      </c>
      <c r="C710" t="s">
        <v>152</v>
      </c>
      <c r="D710" t="s">
        <v>996</v>
      </c>
      <c r="E710">
        <v>2282021.0699999998</v>
      </c>
      <c r="F710">
        <v>312497.52</v>
      </c>
      <c r="G710">
        <v>27891.08</v>
      </c>
      <c r="H710">
        <v>129587.09</v>
      </c>
      <c r="I710">
        <v>4.8763271117070506E-4</v>
      </c>
      <c r="J710">
        <v>4104.8500000000004</v>
      </c>
      <c r="K710">
        <v>0</v>
      </c>
      <c r="L710">
        <v>0</v>
      </c>
      <c r="M710" t="s">
        <v>1065</v>
      </c>
    </row>
    <row r="711" spans="1:13" hidden="1" x14ac:dyDescent="0.25">
      <c r="A711" t="s">
        <v>144</v>
      </c>
      <c r="B711" t="s">
        <v>153</v>
      </c>
      <c r="C711" t="s">
        <v>154</v>
      </c>
      <c r="D711" t="s">
        <v>996</v>
      </c>
      <c r="E711">
        <v>2282021.0699999998</v>
      </c>
      <c r="F711">
        <v>312497.52</v>
      </c>
      <c r="G711">
        <v>27891.08</v>
      </c>
      <c r="H711">
        <v>129587.09</v>
      </c>
      <c r="I711">
        <v>4.8763271117070506E-4</v>
      </c>
      <c r="J711">
        <v>4104.8500000000004</v>
      </c>
      <c r="K711">
        <v>0</v>
      </c>
      <c r="L711">
        <v>0</v>
      </c>
      <c r="M711" t="s">
        <v>1065</v>
      </c>
    </row>
    <row r="712" spans="1:13" hidden="1" x14ac:dyDescent="0.25">
      <c r="A712" t="s">
        <v>155</v>
      </c>
      <c r="B712" t="s">
        <v>156</v>
      </c>
      <c r="C712" t="s">
        <v>157</v>
      </c>
      <c r="D712" t="s">
        <v>996</v>
      </c>
      <c r="E712">
        <v>1713835.17</v>
      </c>
      <c r="F712">
        <v>3410</v>
      </c>
      <c r="G712">
        <v>14354.29</v>
      </c>
      <c r="H712">
        <v>97359.85</v>
      </c>
      <c r="I712">
        <v>3.6636247958552945E-4</v>
      </c>
      <c r="J712">
        <v>3084.84</v>
      </c>
      <c r="K712">
        <v>0</v>
      </c>
      <c r="L712">
        <v>0</v>
      </c>
      <c r="M712" t="s">
        <v>1065</v>
      </c>
    </row>
    <row r="713" spans="1:13" hidden="1" x14ac:dyDescent="0.25">
      <c r="A713" t="s">
        <v>158</v>
      </c>
      <c r="B713" t="s">
        <v>159</v>
      </c>
      <c r="C713" t="s">
        <v>160</v>
      </c>
      <c r="D713" t="s">
        <v>996</v>
      </c>
      <c r="E713">
        <v>969628.58</v>
      </c>
      <c r="F713">
        <v>8601.26</v>
      </c>
      <c r="G713">
        <v>10473.77</v>
      </c>
      <c r="H713">
        <v>55064.34</v>
      </c>
      <c r="I713">
        <v>2.072056205832348E-4</v>
      </c>
      <c r="J713">
        <v>1745.26</v>
      </c>
      <c r="K713">
        <v>0</v>
      </c>
      <c r="L713">
        <v>0</v>
      </c>
      <c r="M713" t="s">
        <v>1065</v>
      </c>
    </row>
    <row r="714" spans="1:13" hidden="1" x14ac:dyDescent="0.25">
      <c r="A714" t="s">
        <v>161</v>
      </c>
      <c r="B714" t="s">
        <v>162</v>
      </c>
      <c r="C714" t="s">
        <v>163</v>
      </c>
      <c r="D714" t="s">
        <v>996</v>
      </c>
      <c r="E714">
        <v>1177880.3600000001</v>
      </c>
      <c r="F714">
        <v>76045.820000000007</v>
      </c>
      <c r="G714">
        <v>23276.95</v>
      </c>
      <c r="H714">
        <v>66941.78</v>
      </c>
      <c r="I714">
        <v>2.5190010572806969E-4</v>
      </c>
      <c r="J714">
        <v>2120.2600000000002</v>
      </c>
      <c r="K714">
        <v>0</v>
      </c>
      <c r="L714">
        <v>0</v>
      </c>
      <c r="M714" t="s">
        <v>1065</v>
      </c>
    </row>
    <row r="715" spans="1:13" hidden="1" x14ac:dyDescent="0.25">
      <c r="A715" t="s">
        <v>164</v>
      </c>
      <c r="B715" t="s">
        <v>165</v>
      </c>
      <c r="C715" t="s">
        <v>166</v>
      </c>
      <c r="D715" t="s">
        <v>996</v>
      </c>
      <c r="E715">
        <v>1909803.52</v>
      </c>
      <c r="F715">
        <v>10490.92</v>
      </c>
      <c r="G715">
        <v>24521.81</v>
      </c>
      <c r="H715">
        <v>108499.84</v>
      </c>
      <c r="I715">
        <v>4.0828196034641809E-4</v>
      </c>
      <c r="J715">
        <v>3438.01</v>
      </c>
      <c r="K715">
        <v>0</v>
      </c>
      <c r="L715">
        <v>0</v>
      </c>
      <c r="M715" t="s">
        <v>1065</v>
      </c>
    </row>
    <row r="716" spans="1:13" hidden="1" x14ac:dyDescent="0.25">
      <c r="A716" t="s">
        <v>167</v>
      </c>
      <c r="B716" t="s">
        <v>168</v>
      </c>
      <c r="C716" t="s">
        <v>169</v>
      </c>
      <c r="D716" t="s">
        <v>996</v>
      </c>
      <c r="E716">
        <v>2209153.09</v>
      </c>
      <c r="F716">
        <v>83808.33</v>
      </c>
      <c r="G716">
        <v>50400.22</v>
      </c>
      <c r="H716">
        <v>125429.87</v>
      </c>
      <c r="I716">
        <v>4.7198920486515346E-4</v>
      </c>
      <c r="J716">
        <v>3976.35</v>
      </c>
      <c r="K716">
        <v>0</v>
      </c>
      <c r="L716">
        <v>0</v>
      </c>
      <c r="M716" t="s">
        <v>1065</v>
      </c>
    </row>
    <row r="717" spans="1:13" hidden="1" x14ac:dyDescent="0.25">
      <c r="A717" t="s">
        <v>809</v>
      </c>
      <c r="B717" t="s">
        <v>810</v>
      </c>
      <c r="C717" t="s">
        <v>811</v>
      </c>
      <c r="D717" t="s">
        <v>996</v>
      </c>
      <c r="E717">
        <v>11539298.48</v>
      </c>
      <c r="F717">
        <v>265484.49</v>
      </c>
      <c r="G717">
        <v>86784.84</v>
      </c>
      <c r="H717">
        <v>655300.63</v>
      </c>
      <c r="I717">
        <v>2.4658785287853214E-3</v>
      </c>
      <c r="J717">
        <v>20770.669999999998</v>
      </c>
      <c r="K717">
        <v>0</v>
      </c>
      <c r="L717">
        <v>0</v>
      </c>
      <c r="M717" t="s">
        <v>1065</v>
      </c>
    </row>
    <row r="718" spans="1:13" hidden="1" x14ac:dyDescent="0.25">
      <c r="A718" t="s">
        <v>812</v>
      </c>
      <c r="B718" t="s">
        <v>813</v>
      </c>
      <c r="C718" t="s">
        <v>814</v>
      </c>
      <c r="D718" t="s">
        <v>996</v>
      </c>
      <c r="E718">
        <v>6232256.5</v>
      </c>
      <c r="F718">
        <v>120142.48</v>
      </c>
      <c r="G718">
        <v>82988.75</v>
      </c>
      <c r="H718">
        <v>353911.29</v>
      </c>
      <c r="I718">
        <v>1.3317586023161847E-3</v>
      </c>
      <c r="J718">
        <v>11217.74</v>
      </c>
      <c r="K718">
        <v>0</v>
      </c>
      <c r="L718">
        <v>0</v>
      </c>
      <c r="M718" t="s">
        <v>1065</v>
      </c>
    </row>
    <row r="719" spans="1:13" hidden="1" x14ac:dyDescent="0.25">
      <c r="A719" t="s">
        <v>170</v>
      </c>
      <c r="B719" t="s">
        <v>171</v>
      </c>
      <c r="C719" t="s">
        <v>172</v>
      </c>
      <c r="D719" t="s">
        <v>996</v>
      </c>
      <c r="E719">
        <v>876267.08</v>
      </c>
      <c r="F719">
        <v>72598.81</v>
      </c>
      <c r="G719">
        <v>4478.99</v>
      </c>
      <c r="H719">
        <v>49751.57</v>
      </c>
      <c r="I719">
        <v>1.8721381091356488E-4</v>
      </c>
      <c r="J719">
        <v>1577.18</v>
      </c>
      <c r="K719">
        <v>0</v>
      </c>
      <c r="L719">
        <v>0</v>
      </c>
      <c r="M719" t="s">
        <v>1065</v>
      </c>
    </row>
    <row r="720" spans="1:13" hidden="1" x14ac:dyDescent="0.25">
      <c r="A720" t="s">
        <v>173</v>
      </c>
      <c r="B720" t="s">
        <v>174</v>
      </c>
      <c r="C720" t="s">
        <v>175</v>
      </c>
      <c r="D720" t="s">
        <v>996</v>
      </c>
      <c r="E720">
        <v>1523132.11</v>
      </c>
      <c r="F720">
        <v>32016.07</v>
      </c>
      <c r="G720">
        <v>10367.870000000001</v>
      </c>
      <c r="H720">
        <v>86511.66</v>
      </c>
      <c r="I720">
        <v>3.2554103432431606E-4</v>
      </c>
      <c r="J720">
        <v>2741.48</v>
      </c>
      <c r="K720">
        <v>0</v>
      </c>
      <c r="L720">
        <v>0</v>
      </c>
      <c r="M720" t="s">
        <v>1065</v>
      </c>
    </row>
    <row r="721" spans="1:13" hidden="1" x14ac:dyDescent="0.25">
      <c r="A721" t="s">
        <v>176</v>
      </c>
      <c r="B721" t="s">
        <v>177</v>
      </c>
      <c r="C721" t="s">
        <v>178</v>
      </c>
      <c r="D721" t="s">
        <v>996</v>
      </c>
      <c r="E721">
        <v>17644355.600000001</v>
      </c>
      <c r="F721">
        <v>367442.11</v>
      </c>
      <c r="G721">
        <v>111113.24</v>
      </c>
      <c r="H721">
        <v>1000816.84</v>
      </c>
      <c r="I721">
        <v>3.7660466723536869E-3</v>
      </c>
      <c r="J721">
        <v>31736.27</v>
      </c>
      <c r="K721">
        <v>0</v>
      </c>
      <c r="L721">
        <v>0</v>
      </c>
      <c r="M721" t="s">
        <v>1065</v>
      </c>
    </row>
    <row r="722" spans="1:13" hidden="1" x14ac:dyDescent="0.25">
      <c r="A722" t="s">
        <v>179</v>
      </c>
      <c r="B722" t="s">
        <v>180</v>
      </c>
      <c r="C722" t="s">
        <v>181</v>
      </c>
      <c r="D722" t="s">
        <v>996</v>
      </c>
      <c r="E722">
        <v>9363972.5099999998</v>
      </c>
      <c r="F722">
        <v>190085.51</v>
      </c>
      <c r="G722">
        <v>102781.85</v>
      </c>
      <c r="H722">
        <v>531756.76</v>
      </c>
      <c r="I722">
        <v>2.0009862908577539E-3</v>
      </c>
      <c r="J722">
        <v>16853.18</v>
      </c>
      <c r="K722">
        <v>0</v>
      </c>
      <c r="L722">
        <v>0</v>
      </c>
      <c r="M722" t="s">
        <v>1065</v>
      </c>
    </row>
    <row r="723" spans="1:13" hidden="1" x14ac:dyDescent="0.25">
      <c r="A723" t="s">
        <v>182</v>
      </c>
      <c r="B723" t="s">
        <v>183</v>
      </c>
      <c r="C723" t="s">
        <v>184</v>
      </c>
      <c r="D723" t="s">
        <v>996</v>
      </c>
      <c r="E723">
        <v>100265.28</v>
      </c>
      <c r="F723">
        <v>4222</v>
      </c>
      <c r="G723">
        <v>1929.86</v>
      </c>
      <c r="H723">
        <v>5694.12</v>
      </c>
      <c r="I723">
        <v>2.1426819394828099E-5</v>
      </c>
      <c r="J723">
        <v>180.5</v>
      </c>
      <c r="K723">
        <v>0</v>
      </c>
      <c r="L723">
        <v>0</v>
      </c>
      <c r="M723" t="s">
        <v>1065</v>
      </c>
    </row>
    <row r="724" spans="1:13" hidden="1" x14ac:dyDescent="0.25">
      <c r="A724" t="s">
        <v>815</v>
      </c>
      <c r="B724" t="s">
        <v>816</v>
      </c>
      <c r="C724" t="s">
        <v>817</v>
      </c>
      <c r="D724" t="s">
        <v>996</v>
      </c>
      <c r="E724">
        <v>97065368.260000005</v>
      </c>
      <c r="F724">
        <v>2505367.0699999998</v>
      </c>
      <c r="G724">
        <v>738120.03</v>
      </c>
      <c r="H724">
        <v>5512496.4500000002</v>
      </c>
      <c r="I724">
        <v>2.0743374893535973E-2</v>
      </c>
      <c r="J724">
        <v>174716.61</v>
      </c>
      <c r="K724">
        <v>0</v>
      </c>
      <c r="L724">
        <v>0</v>
      </c>
      <c r="M724" t="s">
        <v>1065</v>
      </c>
    </row>
    <row r="725" spans="1:13" hidden="1" x14ac:dyDescent="0.25">
      <c r="A725" t="s">
        <v>818</v>
      </c>
      <c r="B725" t="s">
        <v>819</v>
      </c>
      <c r="C725" t="s">
        <v>820</v>
      </c>
      <c r="D725" t="s">
        <v>996</v>
      </c>
      <c r="E725">
        <v>118607722.98</v>
      </c>
      <c r="F725">
        <v>3888451.83</v>
      </c>
      <c r="G725">
        <v>1089085.3500000001</v>
      </c>
      <c r="H725">
        <v>6735260.8200000003</v>
      </c>
      <c r="I725">
        <v>2.5344604112172174E-2</v>
      </c>
      <c r="J725">
        <v>213495.06</v>
      </c>
      <c r="K725">
        <v>0</v>
      </c>
      <c r="L725">
        <v>0</v>
      </c>
      <c r="M725" t="s">
        <v>1065</v>
      </c>
    </row>
    <row r="726" spans="1:13" hidden="1" x14ac:dyDescent="0.25">
      <c r="A726" t="s">
        <v>185</v>
      </c>
      <c r="B726" t="s">
        <v>186</v>
      </c>
      <c r="C726" t="s">
        <v>187</v>
      </c>
      <c r="D726" t="s">
        <v>996</v>
      </c>
      <c r="E726">
        <v>129127.83</v>
      </c>
      <c r="F726">
        <v>200</v>
      </c>
      <c r="G726">
        <v>0</v>
      </c>
      <c r="H726">
        <v>7333.55</v>
      </c>
      <c r="I726">
        <v>2.7595950098161189E-5</v>
      </c>
      <c r="J726">
        <v>232.44</v>
      </c>
      <c r="K726">
        <v>0</v>
      </c>
      <c r="L726">
        <v>0</v>
      </c>
      <c r="M726" t="s">
        <v>1065</v>
      </c>
    </row>
    <row r="727" spans="1:13" hidden="1" x14ac:dyDescent="0.25">
      <c r="A727" t="s">
        <v>821</v>
      </c>
      <c r="B727" t="s">
        <v>822</v>
      </c>
      <c r="C727" t="s">
        <v>823</v>
      </c>
      <c r="D727" t="s">
        <v>996</v>
      </c>
      <c r="E727">
        <v>101372674.22</v>
      </c>
      <c r="F727">
        <v>2160913.17</v>
      </c>
      <c r="G727">
        <v>1048322.74</v>
      </c>
      <c r="H727">
        <v>5754300.8099999996</v>
      </c>
      <c r="I727">
        <v>2.1653278153495725E-2</v>
      </c>
      <c r="J727">
        <v>182481.31</v>
      </c>
      <c r="K727">
        <v>0</v>
      </c>
      <c r="L727">
        <v>0</v>
      </c>
      <c r="M727" t="s">
        <v>1065</v>
      </c>
    </row>
    <row r="728" spans="1:13" hidden="1" x14ac:dyDescent="0.25">
      <c r="A728" t="s">
        <v>824</v>
      </c>
      <c r="B728" t="s">
        <v>825</v>
      </c>
      <c r="C728" t="s">
        <v>826</v>
      </c>
      <c r="D728" t="s">
        <v>996</v>
      </c>
      <c r="E728">
        <v>20779499.609999999</v>
      </c>
      <c r="F728">
        <v>539396.78</v>
      </c>
      <c r="G728">
        <v>95312.74</v>
      </c>
      <c r="H728">
        <v>1179889.67</v>
      </c>
      <c r="I728">
        <v>4.4398928833451574E-3</v>
      </c>
      <c r="J728">
        <v>37401.96</v>
      </c>
      <c r="K728">
        <v>0</v>
      </c>
      <c r="L728">
        <v>0</v>
      </c>
      <c r="M728" t="s">
        <v>1065</v>
      </c>
    </row>
    <row r="729" spans="1:13" hidden="1" x14ac:dyDescent="0.25">
      <c r="A729" t="s">
        <v>827</v>
      </c>
      <c r="B729" t="s">
        <v>828</v>
      </c>
      <c r="C729" t="s">
        <v>829</v>
      </c>
      <c r="D729" t="s">
        <v>996</v>
      </c>
      <c r="E729">
        <v>15243553.91</v>
      </c>
      <c r="F729">
        <v>325602.27</v>
      </c>
      <c r="G729">
        <v>181067.44</v>
      </c>
      <c r="H729">
        <v>864831.23</v>
      </c>
      <c r="I729">
        <v>3.2543365036593963E-3</v>
      </c>
      <c r="J729">
        <v>27438.26</v>
      </c>
      <c r="K729">
        <v>0</v>
      </c>
      <c r="L729">
        <v>0</v>
      </c>
      <c r="M729" t="s">
        <v>1065</v>
      </c>
    </row>
    <row r="730" spans="1:13" hidden="1" x14ac:dyDescent="0.25">
      <c r="A730" t="s">
        <v>188</v>
      </c>
      <c r="B730" t="s">
        <v>189</v>
      </c>
      <c r="C730" t="s">
        <v>190</v>
      </c>
      <c r="D730" t="s">
        <v>996</v>
      </c>
      <c r="E730">
        <v>4074391.73</v>
      </c>
      <c r="F730">
        <v>79125.460000000006</v>
      </c>
      <c r="G730">
        <v>28209.85</v>
      </c>
      <c r="H730">
        <v>231555.37</v>
      </c>
      <c r="I730">
        <v>8.7133658807552307E-4</v>
      </c>
      <c r="J730">
        <v>7333.8</v>
      </c>
      <c r="K730">
        <v>0</v>
      </c>
      <c r="L730">
        <v>0</v>
      </c>
      <c r="M730" t="s">
        <v>1065</v>
      </c>
    </row>
    <row r="731" spans="1:13" hidden="1" x14ac:dyDescent="0.25">
      <c r="A731" t="s">
        <v>830</v>
      </c>
      <c r="B731" t="s">
        <v>831</v>
      </c>
      <c r="C731" t="s">
        <v>832</v>
      </c>
      <c r="D731" t="s">
        <v>996</v>
      </c>
      <c r="E731">
        <v>34903742.210000001</v>
      </c>
      <c r="F731">
        <v>532431.98</v>
      </c>
      <c r="G731">
        <v>459546.65</v>
      </c>
      <c r="H731">
        <v>1982260.81</v>
      </c>
      <c r="I731">
        <v>7.4591937594071902E-3</v>
      </c>
      <c r="J731">
        <v>62824.41</v>
      </c>
      <c r="K731">
        <v>0</v>
      </c>
      <c r="L731">
        <v>0</v>
      </c>
      <c r="M731" t="s">
        <v>1065</v>
      </c>
    </row>
    <row r="732" spans="1:13" hidden="1" x14ac:dyDescent="0.25">
      <c r="A732" t="s">
        <v>191</v>
      </c>
      <c r="B732" t="s">
        <v>192</v>
      </c>
      <c r="C732" t="s">
        <v>193</v>
      </c>
      <c r="D732" t="s">
        <v>996</v>
      </c>
      <c r="E732">
        <v>3560808.35</v>
      </c>
      <c r="F732">
        <v>64823.32</v>
      </c>
      <c r="G732">
        <v>17146.990000000002</v>
      </c>
      <c r="H732">
        <v>202224.84</v>
      </c>
      <c r="I732">
        <v>7.6096659779351507E-4</v>
      </c>
      <c r="J732">
        <v>6409.13</v>
      </c>
      <c r="K732">
        <v>0</v>
      </c>
      <c r="L732">
        <v>0</v>
      </c>
      <c r="M732" t="s">
        <v>1065</v>
      </c>
    </row>
    <row r="733" spans="1:13" hidden="1" x14ac:dyDescent="0.25">
      <c r="A733" t="s">
        <v>194</v>
      </c>
      <c r="B733" t="s">
        <v>195</v>
      </c>
      <c r="C733" t="s">
        <v>196</v>
      </c>
      <c r="D733" t="s">
        <v>996</v>
      </c>
      <c r="E733">
        <v>804167.95</v>
      </c>
      <c r="F733">
        <v>14846.89</v>
      </c>
      <c r="G733">
        <v>8430.69</v>
      </c>
      <c r="H733">
        <v>45602.98</v>
      </c>
      <c r="I733">
        <v>1.7160277906436079E-4</v>
      </c>
      <c r="J733">
        <v>1447.46</v>
      </c>
      <c r="K733">
        <v>0</v>
      </c>
      <c r="L733">
        <v>0</v>
      </c>
      <c r="M733" t="s">
        <v>1065</v>
      </c>
    </row>
    <row r="734" spans="1:13" hidden="1" x14ac:dyDescent="0.25">
      <c r="A734" t="s">
        <v>197</v>
      </c>
      <c r="B734" t="s">
        <v>198</v>
      </c>
      <c r="C734" t="s">
        <v>199</v>
      </c>
      <c r="D734" t="s">
        <v>996</v>
      </c>
      <c r="E734">
        <v>512072.86</v>
      </c>
      <c r="F734">
        <v>475.96</v>
      </c>
      <c r="G734">
        <v>8634.44</v>
      </c>
      <c r="H734">
        <v>29080.51</v>
      </c>
      <c r="I734">
        <v>1.094291717911622E-4</v>
      </c>
      <c r="J734">
        <v>921.72</v>
      </c>
      <c r="K734">
        <v>0</v>
      </c>
      <c r="L734">
        <v>0</v>
      </c>
      <c r="M734" t="s">
        <v>1065</v>
      </c>
    </row>
    <row r="735" spans="1:13" hidden="1" x14ac:dyDescent="0.25">
      <c r="A735" t="s">
        <v>200</v>
      </c>
      <c r="B735" t="s">
        <v>201</v>
      </c>
      <c r="C735" t="s">
        <v>202</v>
      </c>
      <c r="D735" t="s">
        <v>996</v>
      </c>
      <c r="E735">
        <v>3860673.6</v>
      </c>
      <c r="F735">
        <v>155859.79</v>
      </c>
      <c r="G735">
        <v>32057.02</v>
      </c>
      <c r="H735">
        <v>219212.14</v>
      </c>
      <c r="I735">
        <v>8.2488934777169662E-4</v>
      </c>
      <c r="J735">
        <v>6949.46</v>
      </c>
      <c r="K735">
        <v>0</v>
      </c>
      <c r="L735">
        <v>0</v>
      </c>
      <c r="M735" t="s">
        <v>1065</v>
      </c>
    </row>
    <row r="736" spans="1:13" hidden="1" x14ac:dyDescent="0.25">
      <c r="A736" t="s">
        <v>728</v>
      </c>
      <c r="B736" t="s">
        <v>729</v>
      </c>
      <c r="C736" t="s">
        <v>730</v>
      </c>
      <c r="D736" t="s">
        <v>996</v>
      </c>
      <c r="E736">
        <v>2799554.43</v>
      </c>
      <c r="F736">
        <v>49662.720000000001</v>
      </c>
      <c r="G736">
        <v>15087.85</v>
      </c>
      <c r="H736">
        <v>159032.54999999999</v>
      </c>
      <c r="I736">
        <v>5.9843517993104643E-4</v>
      </c>
      <c r="J736">
        <v>5038.92</v>
      </c>
      <c r="K736">
        <v>0</v>
      </c>
      <c r="L736">
        <v>0</v>
      </c>
      <c r="M736" t="s">
        <v>1065</v>
      </c>
    </row>
    <row r="737" spans="1:13" hidden="1" x14ac:dyDescent="0.25">
      <c r="A737" t="s">
        <v>833</v>
      </c>
      <c r="B737" t="s">
        <v>834</v>
      </c>
      <c r="C737" t="s">
        <v>835</v>
      </c>
      <c r="D737" t="s">
        <v>996</v>
      </c>
      <c r="E737">
        <v>13166501.609999999</v>
      </c>
      <c r="F737">
        <v>770406.03</v>
      </c>
      <c r="G737">
        <v>171300.95</v>
      </c>
      <c r="H737">
        <v>747611.24</v>
      </c>
      <c r="I737">
        <v>2.813240854956251E-3</v>
      </c>
      <c r="J737">
        <v>23697.86</v>
      </c>
      <c r="K737">
        <v>0</v>
      </c>
      <c r="L737">
        <v>0</v>
      </c>
      <c r="M737" t="s">
        <v>1065</v>
      </c>
    </row>
    <row r="738" spans="1:13" hidden="1" x14ac:dyDescent="0.25">
      <c r="A738" t="s">
        <v>203</v>
      </c>
      <c r="B738" t="s">
        <v>204</v>
      </c>
      <c r="C738" t="s">
        <v>205</v>
      </c>
      <c r="D738" t="s">
        <v>996</v>
      </c>
      <c r="E738">
        <v>5596357.7400000002</v>
      </c>
      <c r="F738">
        <v>215071.02</v>
      </c>
      <c r="G738">
        <v>63314.59</v>
      </c>
      <c r="H738">
        <v>317794.06</v>
      </c>
      <c r="I738">
        <v>1.195850443680352E-3</v>
      </c>
      <c r="J738">
        <v>10073.77</v>
      </c>
      <c r="K738">
        <v>0</v>
      </c>
      <c r="L738">
        <v>0</v>
      </c>
      <c r="M738" t="s">
        <v>1065</v>
      </c>
    </row>
    <row r="739" spans="1:13" hidden="1" x14ac:dyDescent="0.25">
      <c r="A739" t="s">
        <v>206</v>
      </c>
      <c r="B739" t="s">
        <v>207</v>
      </c>
      <c r="C739" t="s">
        <v>208</v>
      </c>
      <c r="D739" t="s">
        <v>996</v>
      </c>
      <c r="E739">
        <v>8948176.2200000007</v>
      </c>
      <c r="F739">
        <v>235484.39</v>
      </c>
      <c r="G739">
        <v>93712.99</v>
      </c>
      <c r="H739">
        <v>507488.54</v>
      </c>
      <c r="I739">
        <v>1.9096656360464825E-3</v>
      </c>
      <c r="J739">
        <v>16106.61</v>
      </c>
      <c r="K739">
        <v>0</v>
      </c>
      <c r="L739">
        <v>0</v>
      </c>
      <c r="M739" t="s">
        <v>1065</v>
      </c>
    </row>
    <row r="740" spans="1:13" hidden="1" x14ac:dyDescent="0.25">
      <c r="A740" t="s">
        <v>209</v>
      </c>
      <c r="B740" t="s">
        <v>210</v>
      </c>
      <c r="C740" t="s">
        <v>211</v>
      </c>
      <c r="D740" t="s">
        <v>996</v>
      </c>
      <c r="E740">
        <v>621530.02</v>
      </c>
      <c r="F740">
        <v>6350</v>
      </c>
      <c r="G740">
        <v>18141.990000000002</v>
      </c>
      <c r="H740">
        <v>35301.49</v>
      </c>
      <c r="I740">
        <v>1.3283855110154515E-4</v>
      </c>
      <c r="J740">
        <v>1118.78</v>
      </c>
      <c r="K740">
        <v>0</v>
      </c>
      <c r="L740">
        <v>0</v>
      </c>
      <c r="M740" t="s">
        <v>1065</v>
      </c>
    </row>
    <row r="741" spans="1:13" hidden="1" x14ac:dyDescent="0.25">
      <c r="A741" t="s">
        <v>212</v>
      </c>
      <c r="B741" t="s">
        <v>213</v>
      </c>
      <c r="C741" t="s">
        <v>214</v>
      </c>
      <c r="D741" t="s">
        <v>996</v>
      </c>
      <c r="E741">
        <v>186999.14</v>
      </c>
      <c r="F741">
        <v>26824.38</v>
      </c>
      <c r="G741">
        <v>4463.58</v>
      </c>
      <c r="H741">
        <v>10623.82</v>
      </c>
      <c r="I741">
        <v>3.9977147025907901E-5</v>
      </c>
      <c r="J741">
        <v>336.54</v>
      </c>
      <c r="K741">
        <v>0</v>
      </c>
      <c r="L741">
        <v>0</v>
      </c>
      <c r="M741" t="s">
        <v>1065</v>
      </c>
    </row>
    <row r="742" spans="1:13" hidden="1" x14ac:dyDescent="0.25">
      <c r="A742" t="s">
        <v>215</v>
      </c>
      <c r="B742" t="s">
        <v>216</v>
      </c>
      <c r="C742" t="s">
        <v>217</v>
      </c>
      <c r="D742" t="s">
        <v>996</v>
      </c>
      <c r="E742">
        <v>528342.66</v>
      </c>
      <c r="F742">
        <v>6335.92</v>
      </c>
      <c r="G742">
        <v>7303.32</v>
      </c>
      <c r="H742">
        <v>29986.99</v>
      </c>
      <c r="I742">
        <v>1.1284023148871405E-4</v>
      </c>
      <c r="J742">
        <v>951.05</v>
      </c>
      <c r="K742">
        <v>0</v>
      </c>
      <c r="L742">
        <v>0</v>
      </c>
      <c r="M742" t="s">
        <v>1065</v>
      </c>
    </row>
    <row r="743" spans="1:13" hidden="1" x14ac:dyDescent="0.25">
      <c r="A743" t="s">
        <v>218</v>
      </c>
      <c r="B743" t="s">
        <v>219</v>
      </c>
      <c r="C743" t="s">
        <v>220</v>
      </c>
      <c r="D743" t="s">
        <v>996</v>
      </c>
      <c r="E743">
        <v>2427914.35</v>
      </c>
      <c r="F743">
        <v>108835.88</v>
      </c>
      <c r="G743">
        <v>25547.1</v>
      </c>
      <c r="H743">
        <v>137868.62</v>
      </c>
      <c r="I743">
        <v>5.1879588434282831E-4</v>
      </c>
      <c r="J743">
        <v>4369.83</v>
      </c>
      <c r="K743">
        <v>0</v>
      </c>
      <c r="L743">
        <v>0</v>
      </c>
      <c r="M743" t="s">
        <v>1065</v>
      </c>
    </row>
    <row r="744" spans="1:13" hidden="1" x14ac:dyDescent="0.25">
      <c r="A744" t="s">
        <v>221</v>
      </c>
      <c r="B744" t="s">
        <v>222</v>
      </c>
      <c r="C744" t="s">
        <v>223</v>
      </c>
      <c r="D744" t="s">
        <v>996</v>
      </c>
      <c r="E744">
        <v>799888.2</v>
      </c>
      <c r="F744">
        <v>17923</v>
      </c>
      <c r="G744">
        <v>4962.9799999999996</v>
      </c>
      <c r="H744">
        <v>45423.21</v>
      </c>
      <c r="I744">
        <v>1.7092630942153482E-4</v>
      </c>
      <c r="J744">
        <v>1439.74</v>
      </c>
      <c r="K744">
        <v>0</v>
      </c>
      <c r="L744">
        <v>0</v>
      </c>
      <c r="M744" t="s">
        <v>1065</v>
      </c>
    </row>
    <row r="745" spans="1:13" hidden="1" x14ac:dyDescent="0.25">
      <c r="A745" t="s">
        <v>836</v>
      </c>
      <c r="B745" t="s">
        <v>837</v>
      </c>
      <c r="C745" t="s">
        <v>838</v>
      </c>
      <c r="D745" t="s">
        <v>996</v>
      </c>
      <c r="E745">
        <v>4776496.3899999997</v>
      </c>
      <c r="F745">
        <v>80345</v>
      </c>
      <c r="G745">
        <v>60017.9</v>
      </c>
      <c r="H745">
        <v>271335.5</v>
      </c>
      <c r="I745">
        <v>1.0210281402403499E-3</v>
      </c>
      <c r="J745">
        <v>8597.43</v>
      </c>
      <c r="K745">
        <v>0</v>
      </c>
      <c r="L745">
        <v>0</v>
      </c>
      <c r="M745" t="s">
        <v>1065</v>
      </c>
    </row>
    <row r="746" spans="1:13" hidden="1" x14ac:dyDescent="0.25">
      <c r="A746" t="s">
        <v>839</v>
      </c>
      <c r="B746" t="s">
        <v>840</v>
      </c>
      <c r="C746" t="s">
        <v>841</v>
      </c>
      <c r="D746" t="s">
        <v>996</v>
      </c>
      <c r="E746">
        <v>88350126.159999996</v>
      </c>
      <c r="F746">
        <v>1529822.75</v>
      </c>
      <c r="G746">
        <v>1090639.19</v>
      </c>
      <c r="H746">
        <v>5017410.6100000003</v>
      </c>
      <c r="I746">
        <v>1.8880380281793202E-2</v>
      </c>
      <c r="J746">
        <v>159023.49</v>
      </c>
      <c r="K746">
        <v>0</v>
      </c>
      <c r="L746">
        <v>0</v>
      </c>
      <c r="M746" t="s">
        <v>1065</v>
      </c>
    </row>
    <row r="747" spans="1:13" hidden="1" x14ac:dyDescent="0.25">
      <c r="A747" t="s">
        <v>224</v>
      </c>
      <c r="B747" t="s">
        <v>225</v>
      </c>
      <c r="C747" t="s">
        <v>226</v>
      </c>
      <c r="D747" t="s">
        <v>996</v>
      </c>
      <c r="E747">
        <v>6751874.4699999997</v>
      </c>
      <c r="F747">
        <v>150058.92000000001</v>
      </c>
      <c r="G747">
        <v>75512.479999999996</v>
      </c>
      <c r="H747">
        <v>383444.44</v>
      </c>
      <c r="I747">
        <v>1.4428910461723673E-3</v>
      </c>
      <c r="J747">
        <v>12153.25</v>
      </c>
      <c r="K747">
        <v>0</v>
      </c>
      <c r="L747">
        <v>0</v>
      </c>
      <c r="M747" t="s">
        <v>1065</v>
      </c>
    </row>
    <row r="748" spans="1:13" hidden="1" x14ac:dyDescent="0.25">
      <c r="A748" t="s">
        <v>227</v>
      </c>
      <c r="B748" t="s">
        <v>228</v>
      </c>
      <c r="C748" t="s">
        <v>229</v>
      </c>
      <c r="D748" t="s">
        <v>996</v>
      </c>
      <c r="E748">
        <v>1294006.5</v>
      </c>
      <c r="F748">
        <v>47438.8</v>
      </c>
      <c r="G748">
        <v>17543.45</v>
      </c>
      <c r="H748">
        <v>73484.679999999993</v>
      </c>
      <c r="I748">
        <v>2.765208612826454E-4</v>
      </c>
      <c r="J748">
        <v>2329.19</v>
      </c>
      <c r="K748">
        <v>0</v>
      </c>
      <c r="L748">
        <v>0</v>
      </c>
      <c r="M748" t="s">
        <v>1065</v>
      </c>
    </row>
    <row r="749" spans="1:13" hidden="1" x14ac:dyDescent="0.25">
      <c r="A749" t="s">
        <v>842</v>
      </c>
      <c r="B749" t="s">
        <v>843</v>
      </c>
      <c r="C749" t="s">
        <v>844</v>
      </c>
      <c r="D749" t="s">
        <v>996</v>
      </c>
      <c r="E749">
        <v>6351823.8799999999</v>
      </c>
      <c r="F749">
        <v>102530.26</v>
      </c>
      <c r="G749">
        <v>84159.48</v>
      </c>
      <c r="H749">
        <v>359952.27</v>
      </c>
      <c r="I749">
        <v>1.3544906464999689E-3</v>
      </c>
      <c r="J749">
        <v>11426.23</v>
      </c>
      <c r="K749">
        <v>0</v>
      </c>
      <c r="L749">
        <v>0</v>
      </c>
      <c r="M749" t="s">
        <v>1065</v>
      </c>
    </row>
    <row r="750" spans="1:13" hidden="1" x14ac:dyDescent="0.25">
      <c r="A750" t="s">
        <v>230</v>
      </c>
      <c r="B750" t="s">
        <v>231</v>
      </c>
      <c r="C750" t="s">
        <v>232</v>
      </c>
      <c r="D750" t="s">
        <v>996</v>
      </c>
      <c r="E750">
        <v>1287393.17</v>
      </c>
      <c r="F750">
        <v>38043.22</v>
      </c>
      <c r="G750">
        <v>12039.56</v>
      </c>
      <c r="H750">
        <v>73079.67</v>
      </c>
      <c r="I750">
        <v>2.7499681961806874E-4</v>
      </c>
      <c r="J750">
        <v>2317.37</v>
      </c>
      <c r="K750">
        <v>0</v>
      </c>
      <c r="L750">
        <v>0</v>
      </c>
      <c r="M750" t="s">
        <v>1065</v>
      </c>
    </row>
    <row r="751" spans="1:13" hidden="1" x14ac:dyDescent="0.25">
      <c r="A751" t="s">
        <v>233</v>
      </c>
      <c r="B751" t="s">
        <v>234</v>
      </c>
      <c r="C751" t="s">
        <v>235</v>
      </c>
      <c r="D751" t="s">
        <v>996</v>
      </c>
      <c r="E751">
        <v>203294.59</v>
      </c>
      <c r="F751">
        <v>10979.32</v>
      </c>
      <c r="G751">
        <v>2287.77</v>
      </c>
      <c r="H751">
        <v>11550.88</v>
      </c>
      <c r="I751">
        <v>4.3465648706267521E-5</v>
      </c>
      <c r="J751">
        <v>365.91</v>
      </c>
      <c r="K751">
        <v>0</v>
      </c>
      <c r="L751">
        <v>0</v>
      </c>
      <c r="M751" t="s">
        <v>1065</v>
      </c>
    </row>
    <row r="752" spans="1:13" hidden="1" x14ac:dyDescent="0.25">
      <c r="A752" t="s">
        <v>236</v>
      </c>
      <c r="B752" t="s">
        <v>237</v>
      </c>
      <c r="C752" t="s">
        <v>238</v>
      </c>
      <c r="D752" t="s">
        <v>996</v>
      </c>
      <c r="E752">
        <v>78632905.269999996</v>
      </c>
      <c r="F752">
        <v>2368674.7200000002</v>
      </c>
      <c r="G752">
        <v>878645.58</v>
      </c>
      <c r="H752">
        <v>4462307.79</v>
      </c>
      <c r="I752">
        <v>1.6791543399237201E-2</v>
      </c>
      <c r="J752">
        <v>141538.32</v>
      </c>
      <c r="K752">
        <v>0</v>
      </c>
      <c r="L752">
        <v>0</v>
      </c>
      <c r="M752" t="s">
        <v>1065</v>
      </c>
    </row>
    <row r="753" spans="1:13" hidden="1" x14ac:dyDescent="0.25">
      <c r="A753" t="s">
        <v>239</v>
      </c>
      <c r="B753" t="s">
        <v>240</v>
      </c>
      <c r="C753" t="s">
        <v>241</v>
      </c>
      <c r="D753" t="s">
        <v>996</v>
      </c>
      <c r="E753">
        <v>609161.9</v>
      </c>
      <c r="F753">
        <v>4825</v>
      </c>
      <c r="G753">
        <v>7990.08</v>
      </c>
      <c r="H753">
        <v>34537.93</v>
      </c>
      <c r="I753">
        <v>1.2996529549451284E-4</v>
      </c>
      <c r="J753">
        <v>1096.55</v>
      </c>
      <c r="K753">
        <v>0</v>
      </c>
      <c r="L753">
        <v>0</v>
      </c>
      <c r="M753" t="s">
        <v>1065</v>
      </c>
    </row>
    <row r="754" spans="1:13" hidden="1" x14ac:dyDescent="0.25">
      <c r="A754" t="s">
        <v>242</v>
      </c>
      <c r="B754" t="s">
        <v>243</v>
      </c>
      <c r="C754" t="s">
        <v>244</v>
      </c>
      <c r="D754" t="s">
        <v>996</v>
      </c>
      <c r="E754">
        <v>3022910.32</v>
      </c>
      <c r="F754">
        <v>87081.53</v>
      </c>
      <c r="G754">
        <v>47548.63</v>
      </c>
      <c r="H754">
        <v>171664.18</v>
      </c>
      <c r="I754">
        <v>6.4596766162660117E-4</v>
      </c>
      <c r="J754">
        <v>5440.92</v>
      </c>
      <c r="K754">
        <v>0</v>
      </c>
      <c r="L754">
        <v>0</v>
      </c>
      <c r="M754" t="s">
        <v>1065</v>
      </c>
    </row>
    <row r="755" spans="1:13" hidden="1" x14ac:dyDescent="0.25">
      <c r="A755" t="s">
        <v>245</v>
      </c>
      <c r="B755" t="s">
        <v>246</v>
      </c>
      <c r="C755" t="s">
        <v>247</v>
      </c>
      <c r="D755" t="s">
        <v>996</v>
      </c>
      <c r="E755">
        <v>209708.5</v>
      </c>
      <c r="F755">
        <v>2505</v>
      </c>
      <c r="G755">
        <v>4533.96</v>
      </c>
      <c r="H755">
        <v>11911.34</v>
      </c>
      <c r="I755">
        <v>4.4822049927010977E-5</v>
      </c>
      <c r="J755">
        <v>377.48</v>
      </c>
      <c r="K755">
        <v>0</v>
      </c>
      <c r="L755">
        <v>0</v>
      </c>
      <c r="M755" t="s">
        <v>1065</v>
      </c>
    </row>
    <row r="756" spans="1:13" hidden="1" x14ac:dyDescent="0.25">
      <c r="A756" t="s">
        <v>845</v>
      </c>
      <c r="B756" t="s">
        <v>846</v>
      </c>
      <c r="C756" t="s">
        <v>847</v>
      </c>
      <c r="D756" t="s">
        <v>996</v>
      </c>
      <c r="E756">
        <v>20090032.539999999</v>
      </c>
      <c r="F756">
        <v>557693.36</v>
      </c>
      <c r="G756">
        <v>203566.18</v>
      </c>
      <c r="H756">
        <v>1140776.81</v>
      </c>
      <c r="I756">
        <v>4.2927122501243619E-3</v>
      </c>
      <c r="J756">
        <v>36160.18</v>
      </c>
      <c r="K756">
        <v>0</v>
      </c>
      <c r="L756">
        <v>0</v>
      </c>
      <c r="M756" t="s">
        <v>1065</v>
      </c>
    </row>
    <row r="757" spans="1:13" hidden="1" x14ac:dyDescent="0.25">
      <c r="A757" t="s">
        <v>848</v>
      </c>
      <c r="B757" t="s">
        <v>849</v>
      </c>
      <c r="C757" t="s">
        <v>850</v>
      </c>
      <c r="D757" t="s">
        <v>996</v>
      </c>
      <c r="E757">
        <v>69558526.459999993</v>
      </c>
      <c r="F757">
        <v>1673680.46</v>
      </c>
      <c r="G757">
        <v>669557.79</v>
      </c>
      <c r="H757">
        <v>3951165.04</v>
      </c>
      <c r="I757">
        <v>1.4868127069896448E-2</v>
      </c>
      <c r="J757">
        <v>125221.86</v>
      </c>
      <c r="K757">
        <v>0</v>
      </c>
      <c r="L757">
        <v>0</v>
      </c>
      <c r="M757" t="s">
        <v>1065</v>
      </c>
    </row>
    <row r="758" spans="1:13" hidden="1" x14ac:dyDescent="0.25">
      <c r="A758" t="s">
        <v>851</v>
      </c>
      <c r="B758" t="s">
        <v>852</v>
      </c>
      <c r="C758" t="s">
        <v>853</v>
      </c>
      <c r="D758" t="s">
        <v>996</v>
      </c>
      <c r="E758">
        <v>123682575.62</v>
      </c>
      <c r="F758">
        <v>2667515.02</v>
      </c>
      <c r="G758">
        <v>1247289.3</v>
      </c>
      <c r="H758">
        <v>7021184.0300000003</v>
      </c>
      <c r="I758">
        <v>2.6420525410188286E-2</v>
      </c>
      <c r="J758">
        <v>222613.31</v>
      </c>
      <c r="K758">
        <v>0</v>
      </c>
      <c r="L758">
        <v>0</v>
      </c>
      <c r="M758" t="s">
        <v>1065</v>
      </c>
    </row>
    <row r="759" spans="1:13" hidden="1" x14ac:dyDescent="0.25">
      <c r="A759" t="s">
        <v>248</v>
      </c>
      <c r="B759" t="s">
        <v>249</v>
      </c>
      <c r="C759" t="s">
        <v>250</v>
      </c>
      <c r="D759" t="s">
        <v>996</v>
      </c>
      <c r="E759">
        <v>3265762</v>
      </c>
      <c r="F759">
        <v>121693.2</v>
      </c>
      <c r="G759">
        <v>20371.560000000001</v>
      </c>
      <c r="H759">
        <v>185469.23</v>
      </c>
      <c r="I759">
        <v>6.9791569101245387E-4</v>
      </c>
      <c r="J759">
        <v>5878.52</v>
      </c>
      <c r="K759">
        <v>0</v>
      </c>
      <c r="L759">
        <v>0</v>
      </c>
      <c r="M759" t="s">
        <v>1065</v>
      </c>
    </row>
    <row r="760" spans="1:13" hidden="1" x14ac:dyDescent="0.25">
      <c r="A760" t="s">
        <v>251</v>
      </c>
      <c r="B760" t="s">
        <v>252</v>
      </c>
      <c r="C760" t="s">
        <v>253</v>
      </c>
      <c r="D760" t="s">
        <v>996</v>
      </c>
      <c r="E760">
        <v>6023027.1399999997</v>
      </c>
      <c r="F760">
        <v>178861.65</v>
      </c>
      <c r="G760">
        <v>65355.98</v>
      </c>
      <c r="H760">
        <v>342483.73</v>
      </c>
      <c r="I760">
        <v>1.2887570034310959E-3</v>
      </c>
      <c r="J760">
        <v>10841.17</v>
      </c>
      <c r="K760">
        <v>0</v>
      </c>
      <c r="L760">
        <v>0</v>
      </c>
      <c r="M760" t="s">
        <v>1065</v>
      </c>
    </row>
    <row r="761" spans="1:13" hidden="1" x14ac:dyDescent="0.25">
      <c r="A761" t="s">
        <v>254</v>
      </c>
      <c r="B761" t="s">
        <v>255</v>
      </c>
      <c r="C761" t="s">
        <v>256</v>
      </c>
      <c r="D761" t="s">
        <v>996</v>
      </c>
      <c r="E761">
        <v>2546253.15</v>
      </c>
      <c r="F761">
        <v>56682.27</v>
      </c>
      <c r="G761">
        <v>13159.36</v>
      </c>
      <c r="H761">
        <v>144586.53</v>
      </c>
      <c r="I761">
        <v>5.4407519778910452E-4</v>
      </c>
      <c r="J761">
        <v>4583.43</v>
      </c>
      <c r="K761">
        <v>0</v>
      </c>
      <c r="L761">
        <v>0</v>
      </c>
      <c r="M761" t="s">
        <v>1065</v>
      </c>
    </row>
    <row r="762" spans="1:13" hidden="1" x14ac:dyDescent="0.25">
      <c r="A762" t="s">
        <v>257</v>
      </c>
      <c r="B762" t="s">
        <v>258</v>
      </c>
      <c r="C762" t="s">
        <v>259</v>
      </c>
      <c r="D762" t="s">
        <v>996</v>
      </c>
      <c r="E762">
        <v>636490.99</v>
      </c>
      <c r="F762">
        <v>2585.5300000000002</v>
      </c>
      <c r="G762">
        <v>3529.74</v>
      </c>
      <c r="H762">
        <v>36115.61</v>
      </c>
      <c r="I762">
        <v>1.3590206261969326E-4</v>
      </c>
      <c r="J762">
        <v>1145.6199999999999</v>
      </c>
      <c r="K762">
        <v>0</v>
      </c>
      <c r="L762">
        <v>0</v>
      </c>
      <c r="M762" t="s">
        <v>1065</v>
      </c>
    </row>
    <row r="763" spans="1:13" hidden="1" x14ac:dyDescent="0.25">
      <c r="A763" t="s">
        <v>260</v>
      </c>
      <c r="B763" t="s">
        <v>261</v>
      </c>
      <c r="C763" t="s">
        <v>262</v>
      </c>
      <c r="D763" t="s">
        <v>996</v>
      </c>
      <c r="E763">
        <v>6103367.6799999997</v>
      </c>
      <c r="F763">
        <v>159189.20000000001</v>
      </c>
      <c r="G763">
        <v>68189.95</v>
      </c>
      <c r="H763">
        <v>346207.71</v>
      </c>
      <c r="I763">
        <v>1.3027702393463825E-3</v>
      </c>
      <c r="J763">
        <v>10981.58</v>
      </c>
      <c r="K763">
        <v>0</v>
      </c>
      <c r="L763">
        <v>0</v>
      </c>
      <c r="M763" t="s">
        <v>1065</v>
      </c>
    </row>
    <row r="764" spans="1:13" hidden="1" x14ac:dyDescent="0.25">
      <c r="A764" t="s">
        <v>854</v>
      </c>
      <c r="B764" t="s">
        <v>855</v>
      </c>
      <c r="C764" t="s">
        <v>856</v>
      </c>
      <c r="D764" t="s">
        <v>996</v>
      </c>
      <c r="E764">
        <v>3145352.58</v>
      </c>
      <c r="F764">
        <v>110344.53</v>
      </c>
      <c r="G764">
        <v>15440.65</v>
      </c>
      <c r="H764">
        <v>178510.71</v>
      </c>
      <c r="I764">
        <v>6.7173096865056139E-4</v>
      </c>
      <c r="J764">
        <v>5661.83</v>
      </c>
      <c r="K764">
        <v>0</v>
      </c>
      <c r="L764">
        <v>0</v>
      </c>
      <c r="M764" t="s">
        <v>1065</v>
      </c>
    </row>
    <row r="765" spans="1:13" hidden="1" x14ac:dyDescent="0.25">
      <c r="A765" t="s">
        <v>263</v>
      </c>
      <c r="B765" t="s">
        <v>264</v>
      </c>
      <c r="C765" t="s">
        <v>265</v>
      </c>
      <c r="D765" t="s">
        <v>996</v>
      </c>
      <c r="E765">
        <v>791411.07</v>
      </c>
      <c r="F765">
        <v>68485.539999999994</v>
      </c>
      <c r="G765">
        <v>10871.45</v>
      </c>
      <c r="H765">
        <v>44984.31</v>
      </c>
      <c r="I765">
        <v>1.6927474060451128E-4</v>
      </c>
      <c r="J765">
        <v>1424.51</v>
      </c>
      <c r="K765">
        <v>0</v>
      </c>
      <c r="L765">
        <v>0</v>
      </c>
      <c r="M765" t="s">
        <v>1065</v>
      </c>
    </row>
    <row r="766" spans="1:13" hidden="1" x14ac:dyDescent="0.25">
      <c r="A766" t="s">
        <v>857</v>
      </c>
      <c r="B766" t="s">
        <v>858</v>
      </c>
      <c r="C766" t="s">
        <v>859</v>
      </c>
      <c r="D766" t="s">
        <v>996</v>
      </c>
      <c r="E766">
        <v>6099901.2400000002</v>
      </c>
      <c r="F766">
        <v>84940.64</v>
      </c>
      <c r="G766">
        <v>41361.96</v>
      </c>
      <c r="H766">
        <v>346237.23</v>
      </c>
      <c r="I766">
        <v>1.3028813223071446E-3</v>
      </c>
      <c r="J766">
        <v>10981.04</v>
      </c>
      <c r="K766">
        <v>0</v>
      </c>
      <c r="L766">
        <v>0</v>
      </c>
      <c r="M766" t="s">
        <v>1065</v>
      </c>
    </row>
    <row r="767" spans="1:13" hidden="1" x14ac:dyDescent="0.25">
      <c r="A767" t="s">
        <v>860</v>
      </c>
      <c r="B767" t="s">
        <v>861</v>
      </c>
      <c r="C767" t="s">
        <v>862</v>
      </c>
      <c r="D767" t="s">
        <v>996</v>
      </c>
      <c r="E767">
        <v>33826700.530000001</v>
      </c>
      <c r="F767">
        <v>858740.23</v>
      </c>
      <c r="G767">
        <v>270497.69</v>
      </c>
      <c r="H767">
        <v>1921305.68</v>
      </c>
      <c r="I767">
        <v>7.2298212555438595E-3</v>
      </c>
      <c r="J767">
        <v>60882.99</v>
      </c>
      <c r="K767">
        <v>0</v>
      </c>
      <c r="L767">
        <v>0</v>
      </c>
      <c r="M767" t="s">
        <v>1065</v>
      </c>
    </row>
    <row r="768" spans="1:13" hidden="1" x14ac:dyDescent="0.25">
      <c r="A768" t="s">
        <v>863</v>
      </c>
      <c r="B768" t="s">
        <v>864</v>
      </c>
      <c r="C768" t="s">
        <v>865</v>
      </c>
      <c r="D768" t="s">
        <v>996</v>
      </c>
      <c r="E768">
        <v>123808565.58</v>
      </c>
      <c r="F768">
        <v>2863633.38</v>
      </c>
      <c r="G768">
        <v>1190209.9099999999</v>
      </c>
      <c r="H768">
        <v>7033264.4900000002</v>
      </c>
      <c r="I768">
        <v>2.6465983854096473E-2</v>
      </c>
      <c r="J768">
        <v>222842.85</v>
      </c>
      <c r="K768">
        <v>0</v>
      </c>
      <c r="L768">
        <v>0</v>
      </c>
      <c r="M768" t="s">
        <v>1065</v>
      </c>
    </row>
    <row r="769" spans="1:13" hidden="1" x14ac:dyDescent="0.25">
      <c r="A769" t="s">
        <v>266</v>
      </c>
      <c r="B769" t="s">
        <v>267</v>
      </c>
      <c r="C769" t="s">
        <v>268</v>
      </c>
      <c r="D769" t="s">
        <v>996</v>
      </c>
      <c r="E769">
        <v>9441410.6899999995</v>
      </c>
      <c r="F769">
        <v>175309.19</v>
      </c>
      <c r="G769">
        <v>42571.72</v>
      </c>
      <c r="H769">
        <v>536291.85</v>
      </c>
      <c r="I769">
        <v>2.0180517117426825E-3</v>
      </c>
      <c r="J769">
        <v>16994.22</v>
      </c>
      <c r="K769">
        <v>0</v>
      </c>
      <c r="L769">
        <v>0</v>
      </c>
      <c r="M769" t="s">
        <v>1065</v>
      </c>
    </row>
    <row r="770" spans="1:13" hidden="1" x14ac:dyDescent="0.25">
      <c r="A770" t="s">
        <v>269</v>
      </c>
      <c r="B770" t="s">
        <v>270</v>
      </c>
      <c r="C770" t="s">
        <v>271</v>
      </c>
      <c r="D770" t="s">
        <v>996</v>
      </c>
      <c r="E770">
        <v>240126.17</v>
      </c>
      <c r="F770">
        <v>6496.67</v>
      </c>
      <c r="G770">
        <v>1802.03</v>
      </c>
      <c r="H770">
        <v>13637.75</v>
      </c>
      <c r="I770">
        <v>5.1318484015408339E-5</v>
      </c>
      <c r="J770">
        <v>432.23</v>
      </c>
      <c r="K770">
        <v>0</v>
      </c>
      <c r="L770">
        <v>0</v>
      </c>
      <c r="M770" t="s">
        <v>1065</v>
      </c>
    </row>
    <row r="771" spans="1:13" hidden="1" x14ac:dyDescent="0.25">
      <c r="A771" t="s">
        <v>272</v>
      </c>
      <c r="B771" t="s">
        <v>273</v>
      </c>
      <c r="C771" t="s">
        <v>274</v>
      </c>
      <c r="D771" t="s">
        <v>996</v>
      </c>
      <c r="E771">
        <v>2054212.32</v>
      </c>
      <c r="F771">
        <v>38367.269999999997</v>
      </c>
      <c r="G771">
        <v>17287.87</v>
      </c>
      <c r="H771">
        <v>116652.73</v>
      </c>
      <c r="I771">
        <v>4.3896106468139872E-4</v>
      </c>
      <c r="J771">
        <v>3697.79</v>
      </c>
      <c r="K771">
        <v>0</v>
      </c>
      <c r="L771">
        <v>0</v>
      </c>
      <c r="M771" t="s">
        <v>1065</v>
      </c>
    </row>
    <row r="772" spans="1:13" hidden="1" x14ac:dyDescent="0.25">
      <c r="A772" t="s">
        <v>275</v>
      </c>
      <c r="B772" t="s">
        <v>276</v>
      </c>
      <c r="C772" t="s">
        <v>277</v>
      </c>
      <c r="D772" t="s">
        <v>996</v>
      </c>
      <c r="E772">
        <v>960503.54</v>
      </c>
      <c r="F772">
        <v>15046.78</v>
      </c>
      <c r="G772">
        <v>4415.24</v>
      </c>
      <c r="H772">
        <v>54536.33</v>
      </c>
      <c r="I772">
        <v>2.0521873324881555E-4</v>
      </c>
      <c r="J772">
        <v>1728.8</v>
      </c>
      <c r="K772">
        <v>0</v>
      </c>
      <c r="L772">
        <v>0</v>
      </c>
      <c r="M772" t="s">
        <v>1065</v>
      </c>
    </row>
    <row r="773" spans="1:13" hidden="1" x14ac:dyDescent="0.25">
      <c r="A773" t="s">
        <v>866</v>
      </c>
      <c r="B773" t="s">
        <v>867</v>
      </c>
      <c r="C773" t="s">
        <v>868</v>
      </c>
      <c r="D773" t="s">
        <v>996</v>
      </c>
      <c r="E773">
        <v>27878782.84</v>
      </c>
      <c r="F773">
        <v>1054876.33</v>
      </c>
      <c r="G773">
        <v>308155.23</v>
      </c>
      <c r="H773">
        <v>1585526.66</v>
      </c>
      <c r="I773">
        <v>5.9662938943164222E-3</v>
      </c>
      <c r="J773">
        <v>50184.11</v>
      </c>
      <c r="K773">
        <v>0</v>
      </c>
      <c r="L773">
        <v>0</v>
      </c>
      <c r="M773" t="s">
        <v>1065</v>
      </c>
    </row>
    <row r="774" spans="1:13" hidden="1" x14ac:dyDescent="0.25">
      <c r="A774" t="s">
        <v>278</v>
      </c>
      <c r="B774" t="s">
        <v>279</v>
      </c>
      <c r="C774" t="s">
        <v>280</v>
      </c>
      <c r="D774" t="s">
        <v>996</v>
      </c>
      <c r="E774">
        <v>468642</v>
      </c>
      <c r="F774">
        <v>42358.19</v>
      </c>
      <c r="G774">
        <v>7364.73</v>
      </c>
      <c r="H774">
        <v>26616.3</v>
      </c>
      <c r="I774">
        <v>1.0015641627829468E-4</v>
      </c>
      <c r="J774">
        <v>843.51</v>
      </c>
      <c r="K774">
        <v>0</v>
      </c>
      <c r="L774">
        <v>0</v>
      </c>
      <c r="M774" t="s">
        <v>1065</v>
      </c>
    </row>
    <row r="775" spans="1:13" hidden="1" x14ac:dyDescent="0.25">
      <c r="A775" t="s">
        <v>281</v>
      </c>
      <c r="B775" t="s">
        <v>282</v>
      </c>
      <c r="C775" t="s">
        <v>283</v>
      </c>
      <c r="D775" t="s">
        <v>996</v>
      </c>
      <c r="E775">
        <v>1336859.31</v>
      </c>
      <c r="F775">
        <v>24257.45</v>
      </c>
      <c r="G775">
        <v>18571.2</v>
      </c>
      <c r="H775">
        <v>75575.33</v>
      </c>
      <c r="I775">
        <v>2.8438792062944479E-4</v>
      </c>
      <c r="J775">
        <v>2402.6799999999998</v>
      </c>
      <c r="K775">
        <v>0</v>
      </c>
      <c r="L775">
        <v>0</v>
      </c>
      <c r="M775" t="s">
        <v>1065</v>
      </c>
    </row>
    <row r="776" spans="1:13" hidden="1" x14ac:dyDescent="0.25">
      <c r="A776" t="s">
        <v>284</v>
      </c>
      <c r="B776" t="s">
        <v>285</v>
      </c>
      <c r="C776" t="s">
        <v>286</v>
      </c>
      <c r="D776" t="s">
        <v>996</v>
      </c>
      <c r="E776">
        <v>906509.57</v>
      </c>
      <c r="F776">
        <v>21516.84</v>
      </c>
      <c r="G776">
        <v>9666.27</v>
      </c>
      <c r="H776">
        <v>51483.26</v>
      </c>
      <c r="I776">
        <v>1.9373011349900913E-4</v>
      </c>
      <c r="J776">
        <v>1631.88</v>
      </c>
      <c r="K776">
        <v>0</v>
      </c>
      <c r="L776">
        <v>0</v>
      </c>
      <c r="M776" t="s">
        <v>1065</v>
      </c>
    </row>
    <row r="777" spans="1:13" hidden="1" x14ac:dyDescent="0.25">
      <c r="A777" t="s">
        <v>287</v>
      </c>
      <c r="B777" t="s">
        <v>288</v>
      </c>
      <c r="C777" t="s">
        <v>289</v>
      </c>
      <c r="D777" t="s">
        <v>996</v>
      </c>
      <c r="E777">
        <v>11069969.84</v>
      </c>
      <c r="F777">
        <v>253795.86</v>
      </c>
      <c r="G777">
        <v>79268.41</v>
      </c>
      <c r="H777">
        <v>628533.23</v>
      </c>
      <c r="I777">
        <v>2.3651535272979762E-3</v>
      </c>
      <c r="J777">
        <v>19922.88</v>
      </c>
      <c r="K777">
        <v>0</v>
      </c>
      <c r="L777">
        <v>0</v>
      </c>
      <c r="M777" t="s">
        <v>1065</v>
      </c>
    </row>
    <row r="778" spans="1:13" hidden="1" x14ac:dyDescent="0.25">
      <c r="A778" t="s">
        <v>290</v>
      </c>
      <c r="B778" t="s">
        <v>291</v>
      </c>
      <c r="C778" t="s">
        <v>292</v>
      </c>
      <c r="D778" t="s">
        <v>996</v>
      </c>
      <c r="E778">
        <v>3717829.68</v>
      </c>
      <c r="F778">
        <v>145887.13</v>
      </c>
      <c r="G778">
        <v>50874</v>
      </c>
      <c r="H778">
        <v>211461.47</v>
      </c>
      <c r="I778">
        <v>7.9572378640683041E-4</v>
      </c>
      <c r="J778">
        <v>6692.16</v>
      </c>
      <c r="K778">
        <v>0</v>
      </c>
      <c r="L778">
        <v>0</v>
      </c>
      <c r="M778" t="s">
        <v>1065</v>
      </c>
    </row>
    <row r="779" spans="1:13" hidden="1" x14ac:dyDescent="0.25">
      <c r="A779" t="s">
        <v>293</v>
      </c>
      <c r="B779" t="s">
        <v>294</v>
      </c>
      <c r="C779" t="s">
        <v>295</v>
      </c>
      <c r="D779" t="s">
        <v>996</v>
      </c>
      <c r="E779">
        <v>763246.19</v>
      </c>
      <c r="F779">
        <v>26522.37</v>
      </c>
      <c r="G779">
        <v>12993.15</v>
      </c>
      <c r="H779">
        <v>43358.78</v>
      </c>
      <c r="I779">
        <v>1.6315791522484332E-4</v>
      </c>
      <c r="J779">
        <v>1373.81</v>
      </c>
      <c r="K779">
        <v>0</v>
      </c>
      <c r="L779">
        <v>0</v>
      </c>
      <c r="M779" t="s">
        <v>1065</v>
      </c>
    </row>
    <row r="780" spans="1:13" hidden="1" x14ac:dyDescent="0.25">
      <c r="A780" t="s">
        <v>869</v>
      </c>
      <c r="B780" t="s">
        <v>870</v>
      </c>
      <c r="C780" t="s">
        <v>871</v>
      </c>
      <c r="D780" t="s">
        <v>996</v>
      </c>
      <c r="E780">
        <v>3213821.37</v>
      </c>
      <c r="F780">
        <v>71009.81</v>
      </c>
      <c r="G780">
        <v>16457.68</v>
      </c>
      <c r="H780">
        <v>182704.12</v>
      </c>
      <c r="I780">
        <v>6.8751065694628861E-4</v>
      </c>
      <c r="J780">
        <v>5785.49</v>
      </c>
      <c r="K780">
        <v>0</v>
      </c>
      <c r="L780">
        <v>0</v>
      </c>
      <c r="M780" t="s">
        <v>1065</v>
      </c>
    </row>
    <row r="781" spans="1:13" hidden="1" x14ac:dyDescent="0.25">
      <c r="A781" t="s">
        <v>296</v>
      </c>
      <c r="B781" t="s">
        <v>297</v>
      </c>
      <c r="C781" t="s">
        <v>298</v>
      </c>
      <c r="D781" t="s">
        <v>996</v>
      </c>
      <c r="E781">
        <v>1039334.91</v>
      </c>
      <c r="F781">
        <v>62514.879999999997</v>
      </c>
      <c r="G781">
        <v>27104.55</v>
      </c>
      <c r="H781">
        <v>59017.4</v>
      </c>
      <c r="I781">
        <v>2.2208087833630624E-4</v>
      </c>
      <c r="J781">
        <v>1870.86</v>
      </c>
      <c r="K781">
        <v>0</v>
      </c>
      <c r="L781">
        <v>0</v>
      </c>
      <c r="M781" t="s">
        <v>1065</v>
      </c>
    </row>
    <row r="782" spans="1:13" hidden="1" x14ac:dyDescent="0.25">
      <c r="A782" t="s">
        <v>299</v>
      </c>
      <c r="B782" t="s">
        <v>300</v>
      </c>
      <c r="C782" t="s">
        <v>301</v>
      </c>
      <c r="D782" t="s">
        <v>996</v>
      </c>
      <c r="E782">
        <v>2200447.1800000002</v>
      </c>
      <c r="F782">
        <v>37034.239999999998</v>
      </c>
      <c r="G782">
        <v>8073.04</v>
      </c>
      <c r="H782">
        <v>124435.83</v>
      </c>
      <c r="I782">
        <v>4.6824865925824055E-4</v>
      </c>
      <c r="J782">
        <v>3956.65</v>
      </c>
      <c r="K782">
        <v>0</v>
      </c>
      <c r="L782">
        <v>0</v>
      </c>
      <c r="M782" t="s">
        <v>1065</v>
      </c>
    </row>
    <row r="783" spans="1:13" hidden="1" x14ac:dyDescent="0.25">
      <c r="A783" t="s">
        <v>872</v>
      </c>
      <c r="B783" t="s">
        <v>873</v>
      </c>
      <c r="C783" t="s">
        <v>874</v>
      </c>
      <c r="D783" t="s">
        <v>996</v>
      </c>
      <c r="E783">
        <v>54277996.82</v>
      </c>
      <c r="F783">
        <v>1432980.25</v>
      </c>
      <c r="G783">
        <v>413254.84</v>
      </c>
      <c r="H783">
        <v>3087278.86</v>
      </c>
      <c r="I783">
        <v>1.1617346763800341E-2</v>
      </c>
      <c r="J783">
        <v>97692.85</v>
      </c>
      <c r="K783">
        <v>0</v>
      </c>
      <c r="L783">
        <v>0</v>
      </c>
      <c r="M783" t="s">
        <v>1065</v>
      </c>
    </row>
    <row r="784" spans="1:13" hidden="1" x14ac:dyDescent="0.25">
      <c r="A784" t="s">
        <v>302</v>
      </c>
      <c r="B784" t="s">
        <v>303</v>
      </c>
      <c r="C784" t="s">
        <v>304</v>
      </c>
      <c r="D784" t="s">
        <v>996</v>
      </c>
      <c r="E784">
        <v>1035940.23</v>
      </c>
      <c r="F784">
        <v>7273.92</v>
      </c>
      <c r="G784">
        <v>14843.2</v>
      </c>
      <c r="H784">
        <v>58840.02</v>
      </c>
      <c r="I784">
        <v>2.2141340219877231E-4</v>
      </c>
      <c r="J784">
        <v>1864.67</v>
      </c>
      <c r="K784">
        <v>0</v>
      </c>
      <c r="L784">
        <v>0</v>
      </c>
      <c r="M784" t="s">
        <v>1065</v>
      </c>
    </row>
    <row r="785" spans="1:13" hidden="1" x14ac:dyDescent="0.25">
      <c r="A785" t="s">
        <v>875</v>
      </c>
      <c r="B785" t="s">
        <v>876</v>
      </c>
      <c r="C785" t="s">
        <v>877</v>
      </c>
      <c r="D785" t="s">
        <v>996</v>
      </c>
      <c r="E785">
        <v>39959181.590000004</v>
      </c>
      <c r="F785">
        <v>1340438.46</v>
      </c>
      <c r="G785">
        <v>290690.89</v>
      </c>
      <c r="H785">
        <v>2269088.84</v>
      </c>
      <c r="I785">
        <v>8.5385198705857993E-3</v>
      </c>
      <c r="J785">
        <v>71927.66</v>
      </c>
      <c r="K785">
        <v>0</v>
      </c>
      <c r="L785">
        <v>0</v>
      </c>
      <c r="M785" t="s">
        <v>1065</v>
      </c>
    </row>
    <row r="786" spans="1:13" hidden="1" x14ac:dyDescent="0.25">
      <c r="A786" t="s">
        <v>878</v>
      </c>
      <c r="B786" t="s">
        <v>879</v>
      </c>
      <c r="C786" t="s">
        <v>880</v>
      </c>
      <c r="D786" t="s">
        <v>996</v>
      </c>
      <c r="E786">
        <v>6825602.0099999998</v>
      </c>
      <c r="F786">
        <v>225041.44</v>
      </c>
      <c r="G786">
        <v>60938.84</v>
      </c>
      <c r="H786">
        <v>387733.07</v>
      </c>
      <c r="I786">
        <v>1.4590290447500656E-3</v>
      </c>
      <c r="J786">
        <v>12285.99</v>
      </c>
      <c r="K786">
        <v>0</v>
      </c>
      <c r="L786">
        <v>0</v>
      </c>
      <c r="M786" t="s">
        <v>1065</v>
      </c>
    </row>
    <row r="787" spans="1:13" hidden="1" x14ac:dyDescent="0.25">
      <c r="A787" t="s">
        <v>305</v>
      </c>
      <c r="B787" t="s">
        <v>306</v>
      </c>
      <c r="C787" t="s">
        <v>307</v>
      </c>
      <c r="D787" t="s">
        <v>996</v>
      </c>
      <c r="E787">
        <v>18802532.050000001</v>
      </c>
      <c r="F787">
        <v>532770.28</v>
      </c>
      <c r="G787">
        <v>141249.24</v>
      </c>
      <c r="H787">
        <v>1067501.3</v>
      </c>
      <c r="I787">
        <v>4.0169784898885542E-3</v>
      </c>
      <c r="J787">
        <v>33839.75</v>
      </c>
      <c r="K787">
        <v>0</v>
      </c>
      <c r="L787">
        <v>0</v>
      </c>
      <c r="M787" t="s">
        <v>1065</v>
      </c>
    </row>
    <row r="788" spans="1:13" hidden="1" x14ac:dyDescent="0.25">
      <c r="A788" t="s">
        <v>308</v>
      </c>
      <c r="B788" t="s">
        <v>309</v>
      </c>
      <c r="C788" t="s">
        <v>310</v>
      </c>
      <c r="D788" t="s">
        <v>996</v>
      </c>
      <c r="E788">
        <v>6501200.9900000002</v>
      </c>
      <c r="F788">
        <v>130913.68</v>
      </c>
      <c r="G788">
        <v>35240.6</v>
      </c>
      <c r="H788">
        <v>369293.1</v>
      </c>
      <c r="I788">
        <v>1.3896399368921264E-3</v>
      </c>
      <c r="J788">
        <v>11701.91</v>
      </c>
      <c r="K788">
        <v>0</v>
      </c>
      <c r="L788">
        <v>0</v>
      </c>
      <c r="M788" t="s">
        <v>1065</v>
      </c>
    </row>
    <row r="789" spans="1:13" hidden="1" x14ac:dyDescent="0.25">
      <c r="A789" t="s">
        <v>311</v>
      </c>
      <c r="B789" t="s">
        <v>312</v>
      </c>
      <c r="C789" t="s">
        <v>313</v>
      </c>
      <c r="D789" t="s">
        <v>996</v>
      </c>
      <c r="E789">
        <v>2433280.56</v>
      </c>
      <c r="F789">
        <v>112413.01</v>
      </c>
      <c r="G789">
        <v>34514.65</v>
      </c>
      <c r="H789">
        <v>138102.79999999999</v>
      </c>
      <c r="I789">
        <v>5.1967709734253341E-4</v>
      </c>
      <c r="J789">
        <v>4378.72</v>
      </c>
      <c r="K789">
        <v>0</v>
      </c>
      <c r="L789">
        <v>0</v>
      </c>
      <c r="M789" t="s">
        <v>1065</v>
      </c>
    </row>
    <row r="790" spans="1:13" hidden="1" x14ac:dyDescent="0.25">
      <c r="A790" t="s">
        <v>317</v>
      </c>
      <c r="B790" t="s">
        <v>318</v>
      </c>
      <c r="C790" t="s">
        <v>319</v>
      </c>
      <c r="D790" t="s">
        <v>996</v>
      </c>
      <c r="E790">
        <v>28661654.350000001</v>
      </c>
      <c r="F790">
        <v>785947.22</v>
      </c>
      <c r="G790">
        <v>277264.73</v>
      </c>
      <c r="H790">
        <v>1627778.06</v>
      </c>
      <c r="I790">
        <v>6.1252847685829706E-3</v>
      </c>
      <c r="J790">
        <v>51593.39</v>
      </c>
      <c r="K790">
        <v>0</v>
      </c>
      <c r="L790">
        <v>0</v>
      </c>
      <c r="M790" t="s">
        <v>1065</v>
      </c>
    </row>
    <row r="791" spans="1:13" hidden="1" x14ac:dyDescent="0.25">
      <c r="A791" t="s">
        <v>320</v>
      </c>
      <c r="B791" t="s">
        <v>321</v>
      </c>
      <c r="C791" t="s">
        <v>322</v>
      </c>
      <c r="D791" t="s">
        <v>996</v>
      </c>
      <c r="E791">
        <v>4990417.3600000003</v>
      </c>
      <c r="F791">
        <v>123733.39</v>
      </c>
      <c r="G791">
        <v>39257.89</v>
      </c>
      <c r="H791">
        <v>283421.68</v>
      </c>
      <c r="I791">
        <v>1.0665081083536638E-3</v>
      </c>
      <c r="J791">
        <v>8984.31</v>
      </c>
      <c r="K791">
        <v>0</v>
      </c>
      <c r="L791">
        <v>0</v>
      </c>
      <c r="M791" t="s">
        <v>1065</v>
      </c>
    </row>
    <row r="792" spans="1:13" hidden="1" x14ac:dyDescent="0.25">
      <c r="A792" t="s">
        <v>323</v>
      </c>
      <c r="B792" t="s">
        <v>324</v>
      </c>
      <c r="C792" t="s">
        <v>325</v>
      </c>
      <c r="D792" t="s">
        <v>996</v>
      </c>
      <c r="E792">
        <v>1213012.3899999999</v>
      </c>
      <c r="F792">
        <v>32833.06</v>
      </c>
      <c r="G792">
        <v>8530.7199999999993</v>
      </c>
      <c r="H792">
        <v>68887.100000000006</v>
      </c>
      <c r="I792">
        <v>2.59220292219599E-4</v>
      </c>
      <c r="J792">
        <v>2183.48</v>
      </c>
      <c r="K792">
        <v>0</v>
      </c>
      <c r="L792">
        <v>0</v>
      </c>
      <c r="M792" t="s">
        <v>1065</v>
      </c>
    </row>
    <row r="793" spans="1:13" hidden="1" x14ac:dyDescent="0.25">
      <c r="A793" t="s">
        <v>326</v>
      </c>
      <c r="B793" t="s">
        <v>327</v>
      </c>
      <c r="C793" t="s">
        <v>328</v>
      </c>
      <c r="D793" t="s">
        <v>996</v>
      </c>
      <c r="E793">
        <v>33395085.210000001</v>
      </c>
      <c r="F793">
        <v>951488.97</v>
      </c>
      <c r="G793">
        <v>242270.31</v>
      </c>
      <c r="H793">
        <v>1895240.67</v>
      </c>
      <c r="I793">
        <v>7.1317393286096905E-3</v>
      </c>
      <c r="J793">
        <v>60093.55</v>
      </c>
      <c r="K793">
        <v>0</v>
      </c>
      <c r="L793">
        <v>0</v>
      </c>
      <c r="M793" t="s">
        <v>1065</v>
      </c>
    </row>
    <row r="794" spans="1:13" hidden="1" x14ac:dyDescent="0.25">
      <c r="A794" t="s">
        <v>329</v>
      </c>
      <c r="B794" t="s">
        <v>330</v>
      </c>
      <c r="C794" t="s">
        <v>331</v>
      </c>
      <c r="D794" t="s">
        <v>996</v>
      </c>
      <c r="E794">
        <v>2008275.31</v>
      </c>
      <c r="F794">
        <v>40489.980000000003</v>
      </c>
      <c r="G794">
        <v>10581.37</v>
      </c>
      <c r="H794">
        <v>114062.58</v>
      </c>
      <c r="I794">
        <v>4.2921440035828751E-4</v>
      </c>
      <c r="J794">
        <v>3614.91</v>
      </c>
      <c r="K794">
        <v>0</v>
      </c>
      <c r="L794">
        <v>0</v>
      </c>
      <c r="M794" t="s">
        <v>1065</v>
      </c>
    </row>
    <row r="795" spans="1:13" hidden="1" x14ac:dyDescent="0.25">
      <c r="A795" t="s">
        <v>731</v>
      </c>
      <c r="B795" t="s">
        <v>732</v>
      </c>
      <c r="C795" t="s">
        <v>733</v>
      </c>
      <c r="D795" t="s">
        <v>996</v>
      </c>
      <c r="E795">
        <v>4494936.13</v>
      </c>
      <c r="F795">
        <v>169133.69</v>
      </c>
      <c r="G795">
        <v>81165.929999999993</v>
      </c>
      <c r="H795">
        <v>255255.79</v>
      </c>
      <c r="I795">
        <v>9.6052062685966734E-4</v>
      </c>
      <c r="J795">
        <v>8090.35</v>
      </c>
      <c r="K795">
        <v>0</v>
      </c>
      <c r="L795">
        <v>0</v>
      </c>
      <c r="M795" t="s">
        <v>1065</v>
      </c>
    </row>
    <row r="796" spans="1:13" hidden="1" x14ac:dyDescent="0.25">
      <c r="A796" t="s">
        <v>881</v>
      </c>
      <c r="B796" t="s">
        <v>882</v>
      </c>
      <c r="C796" t="s">
        <v>883</v>
      </c>
      <c r="D796" t="s">
        <v>996</v>
      </c>
      <c r="E796">
        <v>9167704</v>
      </c>
      <c r="F796">
        <v>268151.17</v>
      </c>
      <c r="G796">
        <v>61480.87</v>
      </c>
      <c r="H796">
        <v>520609.66</v>
      </c>
      <c r="I796">
        <v>1.9590400553593647E-3</v>
      </c>
      <c r="J796">
        <v>16503.86</v>
      </c>
      <c r="K796">
        <v>0</v>
      </c>
      <c r="L796">
        <v>0</v>
      </c>
      <c r="M796" t="s">
        <v>1065</v>
      </c>
    </row>
    <row r="797" spans="1:13" hidden="1" x14ac:dyDescent="0.25">
      <c r="A797" t="s">
        <v>332</v>
      </c>
      <c r="B797" t="s">
        <v>333</v>
      </c>
      <c r="C797" t="s">
        <v>334</v>
      </c>
      <c r="D797" t="s">
        <v>996</v>
      </c>
      <c r="E797">
        <v>195867.34</v>
      </c>
      <c r="F797">
        <v>1631.23</v>
      </c>
      <c r="G797">
        <v>7556.28</v>
      </c>
      <c r="H797">
        <v>11122.55</v>
      </c>
      <c r="I797">
        <v>4.1853854513067043E-5</v>
      </c>
      <c r="J797">
        <v>352.66</v>
      </c>
      <c r="K797">
        <v>0</v>
      </c>
      <c r="L797">
        <v>0</v>
      </c>
      <c r="M797" t="s">
        <v>1065</v>
      </c>
    </row>
    <row r="798" spans="1:13" hidden="1" x14ac:dyDescent="0.25">
      <c r="A798" t="s">
        <v>884</v>
      </c>
      <c r="B798" t="s">
        <v>885</v>
      </c>
      <c r="C798" t="s">
        <v>886</v>
      </c>
      <c r="D798" t="s">
        <v>996</v>
      </c>
      <c r="E798">
        <v>29527705.66</v>
      </c>
      <c r="F798">
        <v>543671.62</v>
      </c>
      <c r="G798">
        <v>346552.97</v>
      </c>
      <c r="H798">
        <v>1676109.09</v>
      </c>
      <c r="I798">
        <v>6.3071531259368757E-3</v>
      </c>
      <c r="J798">
        <v>53148.75</v>
      </c>
      <c r="K798">
        <v>0</v>
      </c>
      <c r="L798">
        <v>0</v>
      </c>
      <c r="M798" t="s">
        <v>1065</v>
      </c>
    </row>
    <row r="799" spans="1:13" hidden="1" x14ac:dyDescent="0.25">
      <c r="A799" t="s">
        <v>335</v>
      </c>
      <c r="B799" t="s">
        <v>336</v>
      </c>
      <c r="C799" t="s">
        <v>337</v>
      </c>
      <c r="D799" t="s">
        <v>996</v>
      </c>
      <c r="E799">
        <v>11971553.34</v>
      </c>
      <c r="F799">
        <v>314381.07</v>
      </c>
      <c r="G799">
        <v>145963.72</v>
      </c>
      <c r="H799">
        <v>679604.16</v>
      </c>
      <c r="I799">
        <v>2.5573320541705941E-3</v>
      </c>
      <c r="J799">
        <v>21549.64</v>
      </c>
      <c r="K799">
        <v>0</v>
      </c>
      <c r="L799">
        <v>0</v>
      </c>
      <c r="M799" t="s">
        <v>1065</v>
      </c>
    </row>
    <row r="800" spans="1:13" hidden="1" x14ac:dyDescent="0.25">
      <c r="A800" t="s">
        <v>887</v>
      </c>
      <c r="B800" t="s">
        <v>888</v>
      </c>
      <c r="C800" t="s">
        <v>889</v>
      </c>
      <c r="D800" t="s">
        <v>996</v>
      </c>
      <c r="E800">
        <v>75952890.739999995</v>
      </c>
      <c r="F800">
        <v>1723917.98</v>
      </c>
      <c r="G800">
        <v>593574.17000000004</v>
      </c>
      <c r="H800">
        <v>4307756.8899999997</v>
      </c>
      <c r="I800">
        <v>1.6209972546917941E-2</v>
      </c>
      <c r="J800">
        <v>136693.54999999999</v>
      </c>
      <c r="K800">
        <v>0</v>
      </c>
      <c r="L800">
        <v>0</v>
      </c>
      <c r="M800" t="s">
        <v>1065</v>
      </c>
    </row>
    <row r="801" spans="1:13" hidden="1" x14ac:dyDescent="0.25">
      <c r="A801" t="s">
        <v>338</v>
      </c>
      <c r="B801" t="s">
        <v>339</v>
      </c>
      <c r="C801" t="s">
        <v>340</v>
      </c>
      <c r="D801" t="s">
        <v>996</v>
      </c>
      <c r="E801">
        <v>5350236.8600000003</v>
      </c>
      <c r="F801">
        <v>83971.18</v>
      </c>
      <c r="G801">
        <v>39755.040000000001</v>
      </c>
      <c r="H801">
        <v>303802.59999999998</v>
      </c>
      <c r="I801">
        <v>1.1432009585114478E-3</v>
      </c>
      <c r="J801">
        <v>9630.0499999999993</v>
      </c>
      <c r="K801">
        <v>0</v>
      </c>
      <c r="L801">
        <v>0</v>
      </c>
      <c r="M801" t="s">
        <v>1065</v>
      </c>
    </row>
    <row r="802" spans="1:13" hidden="1" x14ac:dyDescent="0.25">
      <c r="A802" t="s">
        <v>890</v>
      </c>
      <c r="B802" t="s">
        <v>891</v>
      </c>
      <c r="C802" t="s">
        <v>892</v>
      </c>
      <c r="D802" t="s">
        <v>996</v>
      </c>
      <c r="E802">
        <v>2841319.08</v>
      </c>
      <c r="F802">
        <v>47554.03</v>
      </c>
      <c r="G802">
        <v>12269.84</v>
      </c>
      <c r="H802">
        <v>161346.14000000001</v>
      </c>
      <c r="I802">
        <v>6.0714115646186772E-4</v>
      </c>
      <c r="J802">
        <v>5114.03</v>
      </c>
      <c r="K802">
        <v>0</v>
      </c>
      <c r="L802">
        <v>0</v>
      </c>
      <c r="M802" t="s">
        <v>1065</v>
      </c>
    </row>
    <row r="803" spans="1:13" hidden="1" x14ac:dyDescent="0.25">
      <c r="A803" t="s">
        <v>341</v>
      </c>
      <c r="B803" t="s">
        <v>342</v>
      </c>
      <c r="C803" t="s">
        <v>343</v>
      </c>
      <c r="D803" t="s">
        <v>996</v>
      </c>
      <c r="E803">
        <v>2003595.98</v>
      </c>
      <c r="F803">
        <v>29689.42</v>
      </c>
      <c r="G803">
        <v>32478.46</v>
      </c>
      <c r="H803">
        <v>113898.87</v>
      </c>
      <c r="I803">
        <v>4.2859836406064587E-4</v>
      </c>
      <c r="J803">
        <v>3605.83</v>
      </c>
      <c r="K803">
        <v>0</v>
      </c>
      <c r="L803">
        <v>0</v>
      </c>
      <c r="M803" t="s">
        <v>1065</v>
      </c>
    </row>
    <row r="804" spans="1:13" hidden="1" x14ac:dyDescent="0.25">
      <c r="A804" t="s">
        <v>344</v>
      </c>
      <c r="B804" t="s">
        <v>345</v>
      </c>
      <c r="C804" t="s">
        <v>346</v>
      </c>
      <c r="D804" t="s">
        <v>996</v>
      </c>
      <c r="E804">
        <v>581246.85</v>
      </c>
      <c r="F804">
        <v>11777.5</v>
      </c>
      <c r="G804">
        <v>2363.9</v>
      </c>
      <c r="H804">
        <v>32990.31</v>
      </c>
      <c r="I804">
        <v>1.2414164333547439E-4</v>
      </c>
      <c r="J804">
        <v>1046.1199999999999</v>
      </c>
      <c r="K804">
        <v>0</v>
      </c>
      <c r="L804">
        <v>0</v>
      </c>
      <c r="M804" t="s">
        <v>1065</v>
      </c>
    </row>
    <row r="805" spans="1:13" hidden="1" x14ac:dyDescent="0.25">
      <c r="A805" t="s">
        <v>347</v>
      </c>
      <c r="B805" t="s">
        <v>348</v>
      </c>
      <c r="C805" t="s">
        <v>349</v>
      </c>
      <c r="D805" t="s">
        <v>996</v>
      </c>
      <c r="E805">
        <v>4428984.41</v>
      </c>
      <c r="F805">
        <v>148687.03</v>
      </c>
      <c r="G805">
        <v>32099.61</v>
      </c>
      <c r="H805">
        <v>251455.56</v>
      </c>
      <c r="I805">
        <v>9.4622046425880773E-4</v>
      </c>
      <c r="J805">
        <v>7970.67</v>
      </c>
      <c r="K805">
        <v>0</v>
      </c>
      <c r="L805">
        <v>0</v>
      </c>
      <c r="M805" t="s">
        <v>1065</v>
      </c>
    </row>
    <row r="806" spans="1:13" hidden="1" x14ac:dyDescent="0.25">
      <c r="A806" t="s">
        <v>350</v>
      </c>
      <c r="B806" t="s">
        <v>351</v>
      </c>
      <c r="C806" t="s">
        <v>352</v>
      </c>
      <c r="D806" t="s">
        <v>996</v>
      </c>
      <c r="E806">
        <v>6958227.0300000003</v>
      </c>
      <c r="F806">
        <v>143309.06</v>
      </c>
      <c r="G806">
        <v>62265.55</v>
      </c>
      <c r="H806">
        <v>395359.85</v>
      </c>
      <c r="I806">
        <v>1.4877284113991853E-3</v>
      </c>
      <c r="J806">
        <v>12524.37</v>
      </c>
      <c r="K806">
        <v>0</v>
      </c>
      <c r="L806">
        <v>0</v>
      </c>
      <c r="M806" t="s">
        <v>1065</v>
      </c>
    </row>
    <row r="807" spans="1:13" hidden="1" x14ac:dyDescent="0.25">
      <c r="A807" t="s">
        <v>353</v>
      </c>
      <c r="B807" t="s">
        <v>354</v>
      </c>
      <c r="C807" t="s">
        <v>355</v>
      </c>
      <c r="D807" t="s">
        <v>996</v>
      </c>
      <c r="E807">
        <v>492694.97</v>
      </c>
      <c r="F807">
        <v>7550</v>
      </c>
      <c r="G807">
        <v>5042.46</v>
      </c>
      <c r="H807">
        <v>27960.02</v>
      </c>
      <c r="I807">
        <v>1.052127982578136E-4</v>
      </c>
      <c r="J807">
        <v>886.77</v>
      </c>
      <c r="K807">
        <v>0</v>
      </c>
      <c r="L807">
        <v>0</v>
      </c>
      <c r="M807" t="s">
        <v>1065</v>
      </c>
    </row>
    <row r="808" spans="1:13" hidden="1" x14ac:dyDescent="0.25">
      <c r="A808" t="s">
        <v>356</v>
      </c>
      <c r="B808" t="s">
        <v>357</v>
      </c>
      <c r="C808" t="s">
        <v>358</v>
      </c>
      <c r="D808" t="s">
        <v>996</v>
      </c>
      <c r="E808">
        <v>7180080.4199999999</v>
      </c>
      <c r="F808">
        <v>246482.37</v>
      </c>
      <c r="G808">
        <v>33373.949999999997</v>
      </c>
      <c r="H808">
        <v>408351.39</v>
      </c>
      <c r="I808">
        <v>1.5366152246803746E-3</v>
      </c>
      <c r="J808">
        <v>12924.14</v>
      </c>
      <c r="K808">
        <v>0</v>
      </c>
      <c r="L808">
        <v>0</v>
      </c>
      <c r="M808" t="s">
        <v>1065</v>
      </c>
    </row>
    <row r="809" spans="1:13" hidden="1" x14ac:dyDescent="0.25">
      <c r="A809" t="s">
        <v>359</v>
      </c>
      <c r="B809" t="s">
        <v>360</v>
      </c>
      <c r="C809" t="s">
        <v>361</v>
      </c>
      <c r="D809" t="s">
        <v>996</v>
      </c>
      <c r="E809">
        <v>2407998.69</v>
      </c>
      <c r="F809">
        <v>39381.31</v>
      </c>
      <c r="G809">
        <v>41199.160000000003</v>
      </c>
      <c r="H809">
        <v>136784.16</v>
      </c>
      <c r="I809">
        <v>5.1471509072398725E-4</v>
      </c>
      <c r="J809">
        <v>4334.2299999999996</v>
      </c>
      <c r="K809">
        <v>0</v>
      </c>
      <c r="L809">
        <v>0</v>
      </c>
      <c r="M809" t="s">
        <v>1065</v>
      </c>
    </row>
    <row r="810" spans="1:13" hidden="1" x14ac:dyDescent="0.25">
      <c r="A810" t="s">
        <v>362</v>
      </c>
      <c r="B810" t="s">
        <v>363</v>
      </c>
      <c r="C810" t="s">
        <v>364</v>
      </c>
      <c r="D810" t="s">
        <v>996</v>
      </c>
      <c r="E810">
        <v>8173315.1200000001</v>
      </c>
      <c r="F810">
        <v>251293.18</v>
      </c>
      <c r="G810">
        <v>128637.03</v>
      </c>
      <c r="H810">
        <v>464181.14</v>
      </c>
      <c r="I810">
        <v>1.7467010623705538E-3</v>
      </c>
      <c r="J810">
        <v>14712.18</v>
      </c>
      <c r="K810">
        <v>0</v>
      </c>
      <c r="L810">
        <v>0</v>
      </c>
      <c r="M810" t="s">
        <v>1065</v>
      </c>
    </row>
    <row r="811" spans="1:13" hidden="1" x14ac:dyDescent="0.25">
      <c r="A811" t="s">
        <v>893</v>
      </c>
      <c r="B811" t="s">
        <v>894</v>
      </c>
      <c r="C811" t="s">
        <v>895</v>
      </c>
      <c r="D811" t="s">
        <v>996</v>
      </c>
      <c r="E811">
        <v>24241294.739999998</v>
      </c>
      <c r="F811">
        <v>535709.04</v>
      </c>
      <c r="G811">
        <v>252238.01</v>
      </c>
      <c r="H811">
        <v>1376606</v>
      </c>
      <c r="I811">
        <v>5.1801311071485558E-3</v>
      </c>
      <c r="J811">
        <v>43633.77</v>
      </c>
      <c r="K811">
        <v>0</v>
      </c>
      <c r="L811">
        <v>0</v>
      </c>
      <c r="M811" t="s">
        <v>1065</v>
      </c>
    </row>
    <row r="812" spans="1:13" hidden="1" x14ac:dyDescent="0.25">
      <c r="A812" t="s">
        <v>365</v>
      </c>
      <c r="B812" t="s">
        <v>366</v>
      </c>
      <c r="C812" t="s">
        <v>367</v>
      </c>
      <c r="D812" t="s">
        <v>996</v>
      </c>
      <c r="E812">
        <v>7478099.2699999996</v>
      </c>
      <c r="F812">
        <v>163381.26999999999</v>
      </c>
      <c r="G812">
        <v>80852.77</v>
      </c>
      <c r="H812">
        <v>424393.12</v>
      </c>
      <c r="I812">
        <v>1.5969798203493446E-3</v>
      </c>
      <c r="J812">
        <v>13459.69</v>
      </c>
      <c r="K812">
        <v>0</v>
      </c>
      <c r="L812">
        <v>0</v>
      </c>
      <c r="M812" t="s">
        <v>1065</v>
      </c>
    </row>
    <row r="813" spans="1:13" hidden="1" x14ac:dyDescent="0.25">
      <c r="A813" t="s">
        <v>896</v>
      </c>
      <c r="B813" t="s">
        <v>897</v>
      </c>
      <c r="C813" t="s">
        <v>898</v>
      </c>
      <c r="D813" t="s">
        <v>996</v>
      </c>
      <c r="E813">
        <v>61368719.119999997</v>
      </c>
      <c r="F813">
        <v>1080408.92</v>
      </c>
      <c r="G813">
        <v>664501.13</v>
      </c>
      <c r="H813">
        <v>3484269.89</v>
      </c>
      <c r="I813">
        <v>1.3111213261376223E-2</v>
      </c>
      <c r="J813">
        <v>110461.64</v>
      </c>
      <c r="K813">
        <v>0</v>
      </c>
      <c r="L813">
        <v>0</v>
      </c>
      <c r="M813" t="s">
        <v>1065</v>
      </c>
    </row>
    <row r="814" spans="1:13" hidden="1" x14ac:dyDescent="0.25">
      <c r="A814" t="s">
        <v>368</v>
      </c>
      <c r="B814" t="s">
        <v>369</v>
      </c>
      <c r="C814" t="s">
        <v>370</v>
      </c>
      <c r="D814" t="s">
        <v>996</v>
      </c>
      <c r="E814">
        <v>992409.74</v>
      </c>
      <c r="F814">
        <v>27886.76</v>
      </c>
      <c r="G814">
        <v>6167.77</v>
      </c>
      <c r="H814">
        <v>56223.74</v>
      </c>
      <c r="I814">
        <v>2.1156841139311652E-4</v>
      </c>
      <c r="J814">
        <v>1786.25</v>
      </c>
      <c r="K814">
        <v>0</v>
      </c>
      <c r="L814">
        <v>0</v>
      </c>
      <c r="M814" t="s">
        <v>1065</v>
      </c>
    </row>
    <row r="815" spans="1:13" hidden="1" x14ac:dyDescent="0.25">
      <c r="A815" t="s">
        <v>899</v>
      </c>
      <c r="B815" t="s">
        <v>900</v>
      </c>
      <c r="C815" t="s">
        <v>901</v>
      </c>
      <c r="D815" t="s">
        <v>996</v>
      </c>
      <c r="E815">
        <v>93845755.760000005</v>
      </c>
      <c r="F815">
        <v>2123556.4</v>
      </c>
      <c r="G815">
        <v>835505.54</v>
      </c>
      <c r="H815">
        <v>5330002.4400000004</v>
      </c>
      <c r="I815">
        <v>2.0056654874831072E-2</v>
      </c>
      <c r="J815">
        <v>168925.96</v>
      </c>
      <c r="K815">
        <v>0</v>
      </c>
      <c r="L815">
        <v>0</v>
      </c>
      <c r="M815" t="s">
        <v>1065</v>
      </c>
    </row>
    <row r="816" spans="1:13" hidden="1" x14ac:dyDescent="0.25">
      <c r="A816" t="s">
        <v>371</v>
      </c>
      <c r="B816" t="s">
        <v>372</v>
      </c>
      <c r="C816" t="s">
        <v>373</v>
      </c>
      <c r="D816" t="s">
        <v>996</v>
      </c>
      <c r="E816">
        <v>22873973.629999999</v>
      </c>
      <c r="F816">
        <v>678825.12</v>
      </c>
      <c r="G816">
        <v>248313.03</v>
      </c>
      <c r="H816">
        <v>1299122.81</v>
      </c>
      <c r="I816">
        <v>4.8885639609933728E-3</v>
      </c>
      <c r="J816">
        <v>41172.019999999997</v>
      </c>
      <c r="K816">
        <v>0</v>
      </c>
      <c r="L816">
        <v>0</v>
      </c>
      <c r="M816" t="s">
        <v>1065</v>
      </c>
    </row>
    <row r="817" spans="1:13" hidden="1" x14ac:dyDescent="0.25">
      <c r="A817" t="s">
        <v>374</v>
      </c>
      <c r="B817" t="s">
        <v>375</v>
      </c>
      <c r="C817" t="s">
        <v>376</v>
      </c>
      <c r="D817" t="s">
        <v>996</v>
      </c>
      <c r="E817">
        <v>883815.07</v>
      </c>
      <c r="F817">
        <v>66115.12</v>
      </c>
      <c r="G817">
        <v>12347.87</v>
      </c>
      <c r="H817">
        <v>50193.77</v>
      </c>
      <c r="I817">
        <v>1.8887779754124271E-4</v>
      </c>
      <c r="J817">
        <v>1590.96</v>
      </c>
      <c r="K817">
        <v>0</v>
      </c>
      <c r="L817">
        <v>0</v>
      </c>
      <c r="M817" t="s">
        <v>1065</v>
      </c>
    </row>
    <row r="818" spans="1:13" hidden="1" x14ac:dyDescent="0.25">
      <c r="A818" t="s">
        <v>377</v>
      </c>
      <c r="B818" t="s">
        <v>378</v>
      </c>
      <c r="C818" t="s">
        <v>379</v>
      </c>
      <c r="D818" t="s">
        <v>996</v>
      </c>
      <c r="E818">
        <v>1343338.55</v>
      </c>
      <c r="F818">
        <v>13698.99</v>
      </c>
      <c r="G818">
        <v>26817.66</v>
      </c>
      <c r="H818">
        <v>76303.94</v>
      </c>
      <c r="I818">
        <v>2.8712966033272921E-4</v>
      </c>
      <c r="J818">
        <v>2417.96</v>
      </c>
      <c r="K818">
        <v>0</v>
      </c>
      <c r="L818">
        <v>0</v>
      </c>
      <c r="M818" t="s">
        <v>1065</v>
      </c>
    </row>
    <row r="819" spans="1:13" hidden="1" x14ac:dyDescent="0.25">
      <c r="A819" t="s">
        <v>734</v>
      </c>
      <c r="B819" t="s">
        <v>735</v>
      </c>
      <c r="C819" t="s">
        <v>736</v>
      </c>
      <c r="D819" t="s">
        <v>996</v>
      </c>
      <c r="E819">
        <v>3247032.47</v>
      </c>
      <c r="F819">
        <v>61361.1</v>
      </c>
      <c r="G819">
        <v>52925.35</v>
      </c>
      <c r="H819">
        <v>184531.21</v>
      </c>
      <c r="I819">
        <v>6.9438594714883034E-4</v>
      </c>
      <c r="J819">
        <v>5844.68</v>
      </c>
      <c r="K819">
        <v>0</v>
      </c>
      <c r="L819">
        <v>0</v>
      </c>
      <c r="M819" t="s">
        <v>1065</v>
      </c>
    </row>
    <row r="820" spans="1:13" hidden="1" x14ac:dyDescent="0.25">
      <c r="A820" t="s">
        <v>380</v>
      </c>
      <c r="B820" t="s">
        <v>381</v>
      </c>
      <c r="C820" t="s">
        <v>382</v>
      </c>
      <c r="D820" t="s">
        <v>996</v>
      </c>
      <c r="E820">
        <v>2909308.93</v>
      </c>
      <c r="F820">
        <v>44253.07</v>
      </c>
      <c r="G820">
        <v>54958</v>
      </c>
      <c r="H820">
        <v>165161.35</v>
      </c>
      <c r="I820">
        <v>6.2149768839715226E-4</v>
      </c>
      <c r="J820">
        <v>5236.88</v>
      </c>
      <c r="K820">
        <v>0</v>
      </c>
      <c r="L820">
        <v>0</v>
      </c>
      <c r="M820" t="s">
        <v>1065</v>
      </c>
    </row>
    <row r="821" spans="1:13" hidden="1" x14ac:dyDescent="0.25">
      <c r="A821" t="s">
        <v>383</v>
      </c>
      <c r="B821" t="s">
        <v>384</v>
      </c>
      <c r="C821" t="s">
        <v>385</v>
      </c>
      <c r="D821" t="s">
        <v>996</v>
      </c>
      <c r="E821">
        <v>1297172.1299999999</v>
      </c>
      <c r="F821">
        <v>63841.38</v>
      </c>
      <c r="G821">
        <v>9722.32</v>
      </c>
      <c r="H821">
        <v>73644.52</v>
      </c>
      <c r="I821">
        <v>2.7712233487506521E-4</v>
      </c>
      <c r="J821">
        <v>2334.91</v>
      </c>
      <c r="K821">
        <v>0</v>
      </c>
      <c r="L821">
        <v>0</v>
      </c>
      <c r="M821" t="s">
        <v>1065</v>
      </c>
    </row>
    <row r="822" spans="1:13" hidden="1" x14ac:dyDescent="0.25">
      <c r="A822" t="s">
        <v>386</v>
      </c>
      <c r="B822" t="s">
        <v>387</v>
      </c>
      <c r="C822" t="s">
        <v>388</v>
      </c>
      <c r="D822" t="s">
        <v>996</v>
      </c>
      <c r="E822">
        <v>4005282.87</v>
      </c>
      <c r="F822">
        <v>37609.97</v>
      </c>
      <c r="G822">
        <v>20960.21</v>
      </c>
      <c r="H822">
        <v>227401.62</v>
      </c>
      <c r="I822">
        <v>8.5570613928602317E-4</v>
      </c>
      <c r="J822">
        <v>7208.82</v>
      </c>
      <c r="K822">
        <v>0</v>
      </c>
      <c r="L822">
        <v>0</v>
      </c>
      <c r="M822" t="s">
        <v>1065</v>
      </c>
    </row>
    <row r="823" spans="1:13" hidden="1" x14ac:dyDescent="0.25">
      <c r="A823" t="s">
        <v>902</v>
      </c>
      <c r="B823" t="s">
        <v>903</v>
      </c>
      <c r="C823" t="s">
        <v>904</v>
      </c>
      <c r="D823" t="s">
        <v>996</v>
      </c>
      <c r="E823">
        <v>39941053.689999998</v>
      </c>
      <c r="F823">
        <v>913185.5</v>
      </c>
      <c r="G823">
        <v>373326.21</v>
      </c>
      <c r="H823">
        <v>2270764.2799999998</v>
      </c>
      <c r="I823">
        <v>8.5448245059441801E-3</v>
      </c>
      <c r="J823">
        <v>71895.89</v>
      </c>
      <c r="K823">
        <v>0</v>
      </c>
      <c r="L823">
        <v>0</v>
      </c>
      <c r="M823" t="s">
        <v>1065</v>
      </c>
    </row>
    <row r="824" spans="1:13" hidden="1" x14ac:dyDescent="0.25">
      <c r="A824" t="s">
        <v>389</v>
      </c>
      <c r="B824" t="s">
        <v>390</v>
      </c>
      <c r="C824" t="s">
        <v>391</v>
      </c>
      <c r="D824" t="s">
        <v>996</v>
      </c>
      <c r="E824">
        <v>11719535.619999999</v>
      </c>
      <c r="F824">
        <v>121344.42</v>
      </c>
      <c r="G824">
        <v>181226.15</v>
      </c>
      <c r="H824">
        <v>665010.34</v>
      </c>
      <c r="I824">
        <v>2.5024159046302557E-3</v>
      </c>
      <c r="J824">
        <v>21094.35</v>
      </c>
      <c r="K824">
        <v>0</v>
      </c>
      <c r="L824">
        <v>0</v>
      </c>
      <c r="M824" t="s">
        <v>1065</v>
      </c>
    </row>
    <row r="825" spans="1:13" hidden="1" x14ac:dyDescent="0.25">
      <c r="A825" t="s">
        <v>905</v>
      </c>
      <c r="B825" t="s">
        <v>906</v>
      </c>
      <c r="C825" t="s">
        <v>907</v>
      </c>
      <c r="D825" t="s">
        <v>996</v>
      </c>
      <c r="E825">
        <v>2761778.84</v>
      </c>
      <c r="F825">
        <v>90208.23</v>
      </c>
      <c r="G825">
        <v>34887.699999999997</v>
      </c>
      <c r="H825">
        <v>156832.45000000001</v>
      </c>
      <c r="I825">
        <v>5.9015626319754567E-4</v>
      </c>
      <c r="J825">
        <v>4971.2700000000004</v>
      </c>
      <c r="K825">
        <v>0</v>
      </c>
      <c r="L825">
        <v>0</v>
      </c>
      <c r="M825" t="s">
        <v>1065</v>
      </c>
    </row>
    <row r="826" spans="1:13" hidden="1" x14ac:dyDescent="0.25">
      <c r="A826" t="s">
        <v>392</v>
      </c>
      <c r="B826" t="s">
        <v>393</v>
      </c>
      <c r="C826" t="s">
        <v>394</v>
      </c>
      <c r="D826" t="s">
        <v>996</v>
      </c>
      <c r="E826">
        <v>202258.07</v>
      </c>
      <c r="F826">
        <v>63946.62</v>
      </c>
      <c r="G826">
        <v>1671.65</v>
      </c>
      <c r="H826">
        <v>11478.82</v>
      </c>
      <c r="I826">
        <v>4.3194488877252449E-5</v>
      </c>
      <c r="J826">
        <v>364.05</v>
      </c>
      <c r="K826">
        <v>0</v>
      </c>
      <c r="L826">
        <v>0</v>
      </c>
      <c r="M826" t="s">
        <v>1065</v>
      </c>
    </row>
    <row r="827" spans="1:13" hidden="1" x14ac:dyDescent="0.25">
      <c r="A827" t="s">
        <v>395</v>
      </c>
      <c r="B827" t="s">
        <v>396</v>
      </c>
      <c r="C827" t="s">
        <v>397</v>
      </c>
      <c r="D827" t="s">
        <v>996</v>
      </c>
      <c r="E827">
        <v>3197631.27</v>
      </c>
      <c r="F827">
        <v>64489.61</v>
      </c>
      <c r="G827">
        <v>54030.14</v>
      </c>
      <c r="H827">
        <v>181627.64</v>
      </c>
      <c r="I827">
        <v>6.8345989185139349E-4</v>
      </c>
      <c r="J827">
        <v>5755.85</v>
      </c>
      <c r="K827">
        <v>0</v>
      </c>
      <c r="L827">
        <v>0</v>
      </c>
      <c r="M827" t="s">
        <v>1065</v>
      </c>
    </row>
    <row r="828" spans="1:13" hidden="1" x14ac:dyDescent="0.25">
      <c r="A828" t="s">
        <v>737</v>
      </c>
      <c r="B828" t="s">
        <v>738</v>
      </c>
      <c r="C828" t="s">
        <v>739</v>
      </c>
      <c r="D828" t="s">
        <v>996</v>
      </c>
      <c r="E828">
        <v>274693.32</v>
      </c>
      <c r="F828">
        <v>45176.61</v>
      </c>
      <c r="G828">
        <v>0</v>
      </c>
      <c r="H828">
        <v>15602.42</v>
      </c>
      <c r="I828">
        <v>5.871148403304705E-5</v>
      </c>
      <c r="J828">
        <v>494.5</v>
      </c>
      <c r="K828">
        <v>0</v>
      </c>
      <c r="L828">
        <v>0</v>
      </c>
      <c r="M828" t="s">
        <v>1065</v>
      </c>
    </row>
    <row r="829" spans="1:13" hidden="1" x14ac:dyDescent="0.25">
      <c r="A829" t="s">
        <v>398</v>
      </c>
      <c r="B829" t="s">
        <v>399</v>
      </c>
      <c r="C829" t="s">
        <v>400</v>
      </c>
      <c r="D829" t="s">
        <v>996</v>
      </c>
      <c r="E829">
        <v>326553.18</v>
      </c>
      <c r="F829">
        <v>5446.57</v>
      </c>
      <c r="G829">
        <v>2859.87</v>
      </c>
      <c r="H829">
        <v>18525.14</v>
      </c>
      <c r="I829">
        <v>6.9709600262008156E-5</v>
      </c>
      <c r="J829">
        <v>587.79999999999995</v>
      </c>
      <c r="K829">
        <v>0</v>
      </c>
      <c r="L829">
        <v>0</v>
      </c>
      <c r="M829" t="s">
        <v>1065</v>
      </c>
    </row>
    <row r="830" spans="1:13" hidden="1" x14ac:dyDescent="0.25">
      <c r="A830" t="s">
        <v>401</v>
      </c>
      <c r="B830" t="s">
        <v>402</v>
      </c>
      <c r="C830" t="s">
        <v>403</v>
      </c>
      <c r="D830" t="s">
        <v>996</v>
      </c>
      <c r="E830">
        <v>847280.45</v>
      </c>
      <c r="F830">
        <v>43684.31</v>
      </c>
      <c r="G830">
        <v>14560.34</v>
      </c>
      <c r="H830">
        <v>48104.91</v>
      </c>
      <c r="I830">
        <v>1.8101747391598009E-4</v>
      </c>
      <c r="J830">
        <v>1525.02</v>
      </c>
      <c r="K830">
        <v>0</v>
      </c>
      <c r="L830">
        <v>0</v>
      </c>
      <c r="M830" t="s">
        <v>1065</v>
      </c>
    </row>
    <row r="831" spans="1:13" hidden="1" x14ac:dyDescent="0.25">
      <c r="A831" t="s">
        <v>404</v>
      </c>
      <c r="B831" t="s">
        <v>405</v>
      </c>
      <c r="C831" t="s">
        <v>406</v>
      </c>
      <c r="D831" t="s">
        <v>996</v>
      </c>
      <c r="E831">
        <v>2380356.3199999998</v>
      </c>
      <c r="F831">
        <v>38633.919999999998</v>
      </c>
      <c r="G831">
        <v>34271.08</v>
      </c>
      <c r="H831">
        <v>135147.67000000001</v>
      </c>
      <c r="I831">
        <v>5.085570231610553E-4</v>
      </c>
      <c r="J831">
        <v>4284.07</v>
      </c>
      <c r="K831">
        <v>0</v>
      </c>
      <c r="L831">
        <v>0</v>
      </c>
      <c r="M831" t="s">
        <v>1065</v>
      </c>
    </row>
    <row r="832" spans="1:13" hidden="1" x14ac:dyDescent="0.25">
      <c r="A832" t="s">
        <v>404</v>
      </c>
      <c r="B832" t="s">
        <v>407</v>
      </c>
      <c r="C832" t="s">
        <v>408</v>
      </c>
      <c r="D832" t="s">
        <v>996</v>
      </c>
      <c r="E832">
        <v>2380356.3199999998</v>
      </c>
      <c r="F832">
        <v>38633.919999999998</v>
      </c>
      <c r="G832">
        <v>34271.08</v>
      </c>
      <c r="H832">
        <v>135147.67000000001</v>
      </c>
      <c r="I832">
        <v>5.085570231610553E-4</v>
      </c>
      <c r="J832">
        <v>4284.07</v>
      </c>
      <c r="K832">
        <v>0</v>
      </c>
      <c r="L832">
        <v>0</v>
      </c>
      <c r="M832" t="s">
        <v>1065</v>
      </c>
    </row>
    <row r="833" spans="1:13" hidden="1" x14ac:dyDescent="0.25">
      <c r="A833" t="s">
        <v>409</v>
      </c>
      <c r="B833" t="s">
        <v>410</v>
      </c>
      <c r="C833" t="s">
        <v>411</v>
      </c>
      <c r="D833" t="s">
        <v>996</v>
      </c>
      <c r="E833">
        <v>9831219.7200000007</v>
      </c>
      <c r="F833">
        <v>238635.2</v>
      </c>
      <c r="G833">
        <v>56274.44</v>
      </c>
      <c r="H833">
        <v>558079.35</v>
      </c>
      <c r="I833">
        <v>2.1000374843580852E-3</v>
      </c>
      <c r="J833">
        <v>17696.689999999999</v>
      </c>
      <c r="K833">
        <v>0</v>
      </c>
      <c r="L833">
        <v>0</v>
      </c>
      <c r="M833" t="s">
        <v>1065</v>
      </c>
    </row>
    <row r="834" spans="1:13" hidden="1" x14ac:dyDescent="0.25">
      <c r="A834" t="s">
        <v>412</v>
      </c>
      <c r="B834" t="s">
        <v>413</v>
      </c>
      <c r="C834" t="s">
        <v>414</v>
      </c>
      <c r="D834" t="s">
        <v>996</v>
      </c>
      <c r="E834">
        <v>14915000.300000001</v>
      </c>
      <c r="F834">
        <v>404563.08</v>
      </c>
      <c r="G834">
        <v>182688.68</v>
      </c>
      <c r="H834">
        <v>847237.11</v>
      </c>
      <c r="I834">
        <v>3.1881303064505333E-3</v>
      </c>
      <c r="J834">
        <v>26849.58</v>
      </c>
      <c r="K834">
        <v>0</v>
      </c>
      <c r="L834">
        <v>0</v>
      </c>
      <c r="M834" t="s">
        <v>1065</v>
      </c>
    </row>
    <row r="835" spans="1:13" hidden="1" x14ac:dyDescent="0.25">
      <c r="A835" t="s">
        <v>418</v>
      </c>
      <c r="B835" t="s">
        <v>419</v>
      </c>
      <c r="C835" t="s">
        <v>420</v>
      </c>
      <c r="D835" t="s">
        <v>996</v>
      </c>
      <c r="E835">
        <v>1026339.63</v>
      </c>
      <c r="F835">
        <v>71306.09</v>
      </c>
      <c r="G835">
        <v>10143.67</v>
      </c>
      <c r="H835">
        <v>58203.95</v>
      </c>
      <c r="I835">
        <v>2.1901988801001823E-4</v>
      </c>
      <c r="J835">
        <v>1847.38</v>
      </c>
      <c r="K835">
        <v>0</v>
      </c>
      <c r="L835">
        <v>0</v>
      </c>
      <c r="M835" t="s">
        <v>1065</v>
      </c>
    </row>
    <row r="836" spans="1:13" hidden="1" x14ac:dyDescent="0.25">
      <c r="A836" t="s">
        <v>421</v>
      </c>
      <c r="B836" t="s">
        <v>422</v>
      </c>
      <c r="C836" t="s">
        <v>423</v>
      </c>
      <c r="D836" t="s">
        <v>996</v>
      </c>
      <c r="E836">
        <v>68342185.459999993</v>
      </c>
      <c r="F836">
        <v>1473118.56</v>
      </c>
      <c r="G836">
        <v>839982.96</v>
      </c>
      <c r="H836">
        <v>3877706.48</v>
      </c>
      <c r="I836">
        <v>1.4591704497466617E-2</v>
      </c>
      <c r="J836">
        <v>123153.48</v>
      </c>
      <c r="K836">
        <v>0</v>
      </c>
      <c r="L836">
        <v>0</v>
      </c>
      <c r="M836" t="s">
        <v>1065</v>
      </c>
    </row>
    <row r="837" spans="1:13" hidden="1" x14ac:dyDescent="0.25">
      <c r="A837" t="s">
        <v>424</v>
      </c>
      <c r="B837" t="s">
        <v>425</v>
      </c>
      <c r="C837" t="s">
        <v>426</v>
      </c>
      <c r="D837" t="s">
        <v>996</v>
      </c>
      <c r="E837">
        <v>1229759.3999999999</v>
      </c>
      <c r="F837">
        <v>1347</v>
      </c>
      <c r="G837">
        <v>31201.19</v>
      </c>
      <c r="H837">
        <v>69730.490000000005</v>
      </c>
      <c r="I837">
        <v>2.623939459552779E-4</v>
      </c>
      <c r="J837">
        <v>2213.64</v>
      </c>
      <c r="K837">
        <v>0</v>
      </c>
      <c r="L837">
        <v>0</v>
      </c>
      <c r="M837" t="s">
        <v>1065</v>
      </c>
    </row>
    <row r="838" spans="1:13" hidden="1" x14ac:dyDescent="0.25">
      <c r="A838" t="s">
        <v>430</v>
      </c>
      <c r="B838" t="s">
        <v>431</v>
      </c>
      <c r="C838" t="s">
        <v>432</v>
      </c>
      <c r="D838" t="s">
        <v>996</v>
      </c>
      <c r="E838">
        <v>1503175.23</v>
      </c>
      <c r="F838">
        <v>13243.53</v>
      </c>
      <c r="G838">
        <v>20499.400000000001</v>
      </c>
      <c r="H838">
        <v>85283.36</v>
      </c>
      <c r="I838">
        <v>3.2091897467986401E-4</v>
      </c>
      <c r="J838">
        <v>2704.15</v>
      </c>
      <c r="K838">
        <v>0</v>
      </c>
      <c r="L838">
        <v>0</v>
      </c>
      <c r="M838" t="s">
        <v>1065</v>
      </c>
    </row>
    <row r="839" spans="1:13" hidden="1" x14ac:dyDescent="0.25">
      <c r="A839" t="s">
        <v>433</v>
      </c>
      <c r="B839" t="s">
        <v>434</v>
      </c>
      <c r="C839" t="s">
        <v>435</v>
      </c>
      <c r="D839" t="s">
        <v>996</v>
      </c>
      <c r="E839">
        <v>36372613.740000002</v>
      </c>
      <c r="F839">
        <v>706500.64</v>
      </c>
      <c r="G839">
        <v>345959.73</v>
      </c>
      <c r="H839">
        <v>2065246.46</v>
      </c>
      <c r="I839">
        <v>7.7714665135662896E-3</v>
      </c>
      <c r="J839">
        <v>65471.45</v>
      </c>
      <c r="K839">
        <v>0</v>
      </c>
      <c r="L839">
        <v>0</v>
      </c>
      <c r="M839" t="s">
        <v>1065</v>
      </c>
    </row>
    <row r="840" spans="1:13" hidden="1" x14ac:dyDescent="0.25">
      <c r="A840" t="s">
        <v>436</v>
      </c>
      <c r="B840" t="s">
        <v>437</v>
      </c>
      <c r="C840" t="s">
        <v>438</v>
      </c>
      <c r="D840" t="s">
        <v>996</v>
      </c>
      <c r="E840">
        <v>2997988.73</v>
      </c>
      <c r="F840">
        <v>105523.87</v>
      </c>
      <c r="G840">
        <v>54958.99</v>
      </c>
      <c r="H840">
        <v>169958.75</v>
      </c>
      <c r="I840">
        <v>6.3955017471018188E-4</v>
      </c>
      <c r="J840">
        <v>5395.49</v>
      </c>
      <c r="K840">
        <v>0</v>
      </c>
      <c r="L840">
        <v>0</v>
      </c>
      <c r="M840" t="s">
        <v>1065</v>
      </c>
    </row>
    <row r="841" spans="1:13" hidden="1" x14ac:dyDescent="0.25">
      <c r="A841" t="s">
        <v>439</v>
      </c>
      <c r="B841" t="s">
        <v>440</v>
      </c>
      <c r="C841" t="s">
        <v>441</v>
      </c>
      <c r="D841" t="s">
        <v>996</v>
      </c>
      <c r="E841">
        <v>1436015.2</v>
      </c>
      <c r="F841">
        <v>27459.95</v>
      </c>
      <c r="G841">
        <v>12466.83</v>
      </c>
      <c r="H841">
        <v>81545.919999999998</v>
      </c>
      <c r="I841">
        <v>3.0685508914899946E-4</v>
      </c>
      <c r="J841">
        <v>2584.87</v>
      </c>
      <c r="K841">
        <v>0</v>
      </c>
      <c r="L841">
        <v>0</v>
      </c>
      <c r="M841" t="s">
        <v>1065</v>
      </c>
    </row>
    <row r="842" spans="1:13" hidden="1" x14ac:dyDescent="0.25">
      <c r="A842" t="s">
        <v>908</v>
      </c>
      <c r="B842" t="s">
        <v>909</v>
      </c>
      <c r="C842" t="s">
        <v>910</v>
      </c>
      <c r="D842" t="s">
        <v>996</v>
      </c>
      <c r="E842">
        <v>16263501.880000001</v>
      </c>
      <c r="F842">
        <v>414577.89</v>
      </c>
      <c r="G842">
        <v>147980.97</v>
      </c>
      <c r="H842">
        <v>923675.62</v>
      </c>
      <c r="I842">
        <v>3.475766350049854E-3</v>
      </c>
      <c r="J842">
        <v>29269.47</v>
      </c>
      <c r="K842">
        <v>0</v>
      </c>
      <c r="L842">
        <v>0</v>
      </c>
      <c r="M842" t="s">
        <v>1065</v>
      </c>
    </row>
    <row r="843" spans="1:13" hidden="1" x14ac:dyDescent="0.25">
      <c r="A843" t="s">
        <v>442</v>
      </c>
      <c r="B843" t="s">
        <v>443</v>
      </c>
      <c r="C843" t="s">
        <v>444</v>
      </c>
      <c r="D843" t="s">
        <v>996</v>
      </c>
      <c r="E843">
        <v>5374777.2800000003</v>
      </c>
      <c r="F843">
        <v>195538.47</v>
      </c>
      <c r="G843">
        <v>70119.360000000001</v>
      </c>
      <c r="H843">
        <v>305250.96000000002</v>
      </c>
      <c r="I843">
        <v>1.1486510979778961E-3</v>
      </c>
      <c r="J843">
        <v>9674.2199999999993</v>
      </c>
      <c r="K843">
        <v>0</v>
      </c>
      <c r="L843">
        <v>0</v>
      </c>
      <c r="M843" t="s">
        <v>1065</v>
      </c>
    </row>
    <row r="844" spans="1:13" hidden="1" x14ac:dyDescent="0.25">
      <c r="A844" t="s">
        <v>445</v>
      </c>
      <c r="B844" t="s">
        <v>446</v>
      </c>
      <c r="C844" t="s">
        <v>447</v>
      </c>
      <c r="D844" t="s">
        <v>996</v>
      </c>
      <c r="E844">
        <v>1145788.74</v>
      </c>
      <c r="F844">
        <v>38655.279999999999</v>
      </c>
      <c r="G844">
        <v>8923.34</v>
      </c>
      <c r="H844">
        <v>65032.41</v>
      </c>
      <c r="I844">
        <v>2.4471519811321383E-4</v>
      </c>
      <c r="J844">
        <v>2062.1799999999998</v>
      </c>
      <c r="K844">
        <v>0</v>
      </c>
      <c r="L844">
        <v>0</v>
      </c>
      <c r="M844" t="s">
        <v>1065</v>
      </c>
    </row>
    <row r="845" spans="1:13" hidden="1" x14ac:dyDescent="0.25">
      <c r="A845" t="s">
        <v>911</v>
      </c>
      <c r="B845" t="s">
        <v>912</v>
      </c>
      <c r="C845" t="s">
        <v>913</v>
      </c>
      <c r="D845" t="s">
        <v>996</v>
      </c>
      <c r="E845">
        <v>11846008.970000001</v>
      </c>
      <c r="F845">
        <v>357580.19</v>
      </c>
      <c r="G845">
        <v>88494.42</v>
      </c>
      <c r="H845">
        <v>672535.14</v>
      </c>
      <c r="I845">
        <v>2.5307315233004282E-3</v>
      </c>
      <c r="J845">
        <v>21307.96</v>
      </c>
      <c r="K845">
        <v>0</v>
      </c>
      <c r="L845">
        <v>0</v>
      </c>
      <c r="M845" t="s">
        <v>1065</v>
      </c>
    </row>
    <row r="846" spans="1:13" hidden="1" x14ac:dyDescent="0.25">
      <c r="A846" t="s">
        <v>448</v>
      </c>
      <c r="B846" t="s">
        <v>449</v>
      </c>
      <c r="C846" t="s">
        <v>450</v>
      </c>
      <c r="D846" t="s">
        <v>996</v>
      </c>
      <c r="E846">
        <v>9103508</v>
      </c>
      <c r="F846">
        <v>240776.27</v>
      </c>
      <c r="G846">
        <v>174085.16</v>
      </c>
      <c r="H846">
        <v>516839.56</v>
      </c>
      <c r="I846">
        <v>1.9448532711327517E-3</v>
      </c>
      <c r="J846">
        <v>16386.04</v>
      </c>
      <c r="K846">
        <v>0</v>
      </c>
      <c r="L846">
        <v>0</v>
      </c>
      <c r="M846" t="s">
        <v>1065</v>
      </c>
    </row>
    <row r="847" spans="1:13" hidden="1" x14ac:dyDescent="0.25">
      <c r="A847" t="s">
        <v>914</v>
      </c>
      <c r="B847" t="s">
        <v>915</v>
      </c>
      <c r="C847" t="s">
        <v>916</v>
      </c>
      <c r="D847" t="s">
        <v>996</v>
      </c>
      <c r="E847">
        <v>87741923.980000004</v>
      </c>
      <c r="F847">
        <v>1335263.51</v>
      </c>
      <c r="G847">
        <v>728346.01</v>
      </c>
      <c r="H847">
        <v>4982139.12</v>
      </c>
      <c r="I847">
        <v>1.8747654619879425E-2</v>
      </c>
      <c r="J847">
        <v>157922.22</v>
      </c>
      <c r="K847">
        <v>0</v>
      </c>
      <c r="L847">
        <v>0</v>
      </c>
      <c r="M847" t="s">
        <v>1065</v>
      </c>
    </row>
    <row r="848" spans="1:13" hidden="1" x14ac:dyDescent="0.25">
      <c r="A848" t="s">
        <v>454</v>
      </c>
      <c r="B848" t="s">
        <v>455</v>
      </c>
      <c r="C848" t="s">
        <v>456</v>
      </c>
      <c r="D848" t="s">
        <v>996</v>
      </c>
      <c r="E848">
        <v>1326338.71</v>
      </c>
      <c r="F848">
        <v>40358.9</v>
      </c>
      <c r="G848">
        <v>26463.84</v>
      </c>
      <c r="H848">
        <v>75324.97</v>
      </c>
      <c r="I848">
        <v>2.8344582272780429E-4</v>
      </c>
      <c r="J848">
        <v>2387.3200000000002</v>
      </c>
      <c r="K848">
        <v>0</v>
      </c>
      <c r="L848">
        <v>0</v>
      </c>
      <c r="M848" t="s">
        <v>1065</v>
      </c>
    </row>
    <row r="849" spans="1:13" hidden="1" x14ac:dyDescent="0.25">
      <c r="A849" t="s">
        <v>457</v>
      </c>
      <c r="B849" t="s">
        <v>458</v>
      </c>
      <c r="C849" t="s">
        <v>459</v>
      </c>
      <c r="D849" t="s">
        <v>996</v>
      </c>
      <c r="E849">
        <v>5135739.75</v>
      </c>
      <c r="F849">
        <v>203965.51</v>
      </c>
      <c r="G849">
        <v>81087.789999999994</v>
      </c>
      <c r="H849">
        <v>291674.83</v>
      </c>
      <c r="I849">
        <v>1.0975644883541599E-3</v>
      </c>
      <c r="J849">
        <v>9244.4500000000007</v>
      </c>
      <c r="K849">
        <v>0</v>
      </c>
      <c r="L849">
        <v>0</v>
      </c>
      <c r="M849" t="s">
        <v>1065</v>
      </c>
    </row>
    <row r="850" spans="1:13" hidden="1" x14ac:dyDescent="0.25">
      <c r="A850" t="s">
        <v>460</v>
      </c>
      <c r="B850" t="s">
        <v>461</v>
      </c>
      <c r="C850" t="s">
        <v>462</v>
      </c>
      <c r="D850" t="s">
        <v>996</v>
      </c>
      <c r="E850">
        <v>939390.97</v>
      </c>
      <c r="F850">
        <v>19059.57</v>
      </c>
      <c r="G850">
        <v>13965.04</v>
      </c>
      <c r="H850">
        <v>53041.88</v>
      </c>
      <c r="I850">
        <v>1.9959515836022861E-4</v>
      </c>
      <c r="J850">
        <v>1687.89</v>
      </c>
      <c r="K850">
        <v>0</v>
      </c>
      <c r="L850">
        <v>0</v>
      </c>
      <c r="M850" t="s">
        <v>1065</v>
      </c>
    </row>
    <row r="851" spans="1:13" hidden="1" x14ac:dyDescent="0.25">
      <c r="A851" t="s">
        <v>463</v>
      </c>
      <c r="B851" t="s">
        <v>464</v>
      </c>
      <c r="C851" t="s">
        <v>465</v>
      </c>
      <c r="D851" t="s">
        <v>996</v>
      </c>
      <c r="E851">
        <v>11583127.51</v>
      </c>
      <c r="F851">
        <v>188269.15</v>
      </c>
      <c r="G851">
        <v>161222.16</v>
      </c>
      <c r="H851">
        <v>657344.56000000006</v>
      </c>
      <c r="I851">
        <v>2.4735697820370394E-3</v>
      </c>
      <c r="J851">
        <v>20843.75</v>
      </c>
      <c r="K851">
        <v>0</v>
      </c>
      <c r="L851">
        <v>0</v>
      </c>
      <c r="M851" t="s">
        <v>1065</v>
      </c>
    </row>
    <row r="852" spans="1:13" hidden="1" x14ac:dyDescent="0.25">
      <c r="A852" t="s">
        <v>466</v>
      </c>
      <c r="B852" t="s">
        <v>467</v>
      </c>
      <c r="C852" t="s">
        <v>468</v>
      </c>
      <c r="D852" t="s">
        <v>996</v>
      </c>
      <c r="E852">
        <v>3159127.15</v>
      </c>
      <c r="F852">
        <v>58865.23</v>
      </c>
      <c r="G852">
        <v>33973.550000000003</v>
      </c>
      <c r="H852">
        <v>179438.79</v>
      </c>
      <c r="I852">
        <v>6.7522330856330508E-4</v>
      </c>
      <c r="J852">
        <v>5686.18</v>
      </c>
      <c r="K852">
        <v>0</v>
      </c>
      <c r="L852">
        <v>0</v>
      </c>
      <c r="M852" t="s">
        <v>1065</v>
      </c>
    </row>
    <row r="853" spans="1:13" hidden="1" x14ac:dyDescent="0.25">
      <c r="A853" t="s">
        <v>469</v>
      </c>
      <c r="B853" t="s">
        <v>470</v>
      </c>
      <c r="C853" t="s">
        <v>471</v>
      </c>
      <c r="D853" t="s">
        <v>996</v>
      </c>
      <c r="E853">
        <v>2342906.09</v>
      </c>
      <c r="F853">
        <v>11850.86</v>
      </c>
      <c r="G853">
        <v>37894.629999999997</v>
      </c>
      <c r="H853">
        <v>133056.04</v>
      </c>
      <c r="I853">
        <v>5.006862761007889E-4</v>
      </c>
      <c r="J853">
        <v>4217.46</v>
      </c>
      <c r="K853">
        <v>0</v>
      </c>
      <c r="L853">
        <v>0</v>
      </c>
      <c r="M853" t="s">
        <v>1065</v>
      </c>
    </row>
    <row r="854" spans="1:13" hidden="1" x14ac:dyDescent="0.25">
      <c r="A854" t="s">
        <v>917</v>
      </c>
      <c r="B854" t="s">
        <v>918</v>
      </c>
      <c r="C854" t="s">
        <v>919</v>
      </c>
      <c r="D854" t="s">
        <v>996</v>
      </c>
      <c r="E854">
        <v>2295438.67</v>
      </c>
      <c r="F854">
        <v>51227.25</v>
      </c>
      <c r="G854">
        <v>24912.91</v>
      </c>
      <c r="H854">
        <v>130325.57</v>
      </c>
      <c r="I854">
        <v>4.9041159141676469E-4</v>
      </c>
      <c r="J854">
        <v>4131.51</v>
      </c>
      <c r="K854">
        <v>0</v>
      </c>
      <c r="L854">
        <v>0</v>
      </c>
      <c r="M854" t="s">
        <v>1065</v>
      </c>
    </row>
    <row r="855" spans="1:13" hidden="1" x14ac:dyDescent="0.25">
      <c r="A855" t="s">
        <v>920</v>
      </c>
      <c r="B855" t="s">
        <v>921</v>
      </c>
      <c r="C855" t="s">
        <v>922</v>
      </c>
      <c r="D855" t="s">
        <v>996</v>
      </c>
      <c r="E855">
        <v>69689761.5</v>
      </c>
      <c r="F855">
        <v>1127549.48</v>
      </c>
      <c r="G855">
        <v>780456.64</v>
      </c>
      <c r="H855">
        <v>3957319.32</v>
      </c>
      <c r="I855">
        <v>1.4891285458912697E-2</v>
      </c>
      <c r="J855">
        <v>125438.48</v>
      </c>
      <c r="K855">
        <v>0</v>
      </c>
      <c r="L855">
        <v>0</v>
      </c>
      <c r="M855" t="s">
        <v>1065</v>
      </c>
    </row>
    <row r="856" spans="1:13" hidden="1" x14ac:dyDescent="0.25">
      <c r="A856" t="s">
        <v>472</v>
      </c>
      <c r="B856" t="s">
        <v>473</v>
      </c>
      <c r="C856" t="s">
        <v>474</v>
      </c>
      <c r="D856" t="s">
        <v>996</v>
      </c>
      <c r="E856">
        <v>1822609.68</v>
      </c>
      <c r="F856">
        <v>96770.8</v>
      </c>
      <c r="G856">
        <v>17184.77</v>
      </c>
      <c r="H856">
        <v>103573.9</v>
      </c>
      <c r="I856">
        <v>3.8974578149353833E-4</v>
      </c>
      <c r="J856">
        <v>3280.44</v>
      </c>
      <c r="K856">
        <v>0</v>
      </c>
      <c r="L856">
        <v>0</v>
      </c>
      <c r="M856" t="s">
        <v>1065</v>
      </c>
    </row>
    <row r="857" spans="1:13" hidden="1" x14ac:dyDescent="0.25">
      <c r="A857" t="s">
        <v>923</v>
      </c>
      <c r="B857" t="s">
        <v>924</v>
      </c>
      <c r="C857" t="s">
        <v>925</v>
      </c>
      <c r="D857" t="s">
        <v>996</v>
      </c>
      <c r="E857">
        <v>43861658.729999997</v>
      </c>
      <c r="F857">
        <v>879966.46</v>
      </c>
      <c r="G857">
        <v>421680.35</v>
      </c>
      <c r="H857">
        <v>2491491.02</v>
      </c>
      <c r="I857">
        <v>9.3754132525089139E-3</v>
      </c>
      <c r="J857">
        <v>78953.759999999995</v>
      </c>
      <c r="K857">
        <v>0</v>
      </c>
      <c r="L857">
        <v>0</v>
      </c>
      <c r="M857" t="s">
        <v>1065</v>
      </c>
    </row>
    <row r="858" spans="1:13" hidden="1" x14ac:dyDescent="0.25">
      <c r="A858" t="s">
        <v>475</v>
      </c>
      <c r="B858" t="s">
        <v>476</v>
      </c>
      <c r="C858" t="s">
        <v>477</v>
      </c>
      <c r="D858" t="s">
        <v>996</v>
      </c>
      <c r="E858">
        <v>6494962.5899999999</v>
      </c>
      <c r="F858">
        <v>136944.79</v>
      </c>
      <c r="G858">
        <v>111032.55</v>
      </c>
      <c r="H858">
        <v>368554.18</v>
      </c>
      <c r="I858">
        <v>1.3868594009379795E-3</v>
      </c>
      <c r="J858">
        <v>11690.77</v>
      </c>
      <c r="K858">
        <v>0</v>
      </c>
      <c r="L858">
        <v>0</v>
      </c>
      <c r="M858" t="s">
        <v>1065</v>
      </c>
    </row>
    <row r="859" spans="1:13" hidden="1" x14ac:dyDescent="0.25">
      <c r="A859" t="s">
        <v>478</v>
      </c>
      <c r="B859" t="s">
        <v>479</v>
      </c>
      <c r="C859" t="s">
        <v>480</v>
      </c>
      <c r="D859" t="s">
        <v>996</v>
      </c>
      <c r="E859">
        <v>1562115.26</v>
      </c>
      <c r="F859">
        <v>23449.47</v>
      </c>
      <c r="G859">
        <v>3335.5</v>
      </c>
      <c r="H859">
        <v>88592.03</v>
      </c>
      <c r="I859">
        <v>3.333694103094408E-4</v>
      </c>
      <c r="J859">
        <v>2811.84</v>
      </c>
      <c r="K859">
        <v>0</v>
      </c>
      <c r="L859">
        <v>0</v>
      </c>
      <c r="M859" t="s">
        <v>1065</v>
      </c>
    </row>
    <row r="860" spans="1:13" hidden="1" x14ac:dyDescent="0.25">
      <c r="A860" t="s">
        <v>481</v>
      </c>
      <c r="B860" t="s">
        <v>482</v>
      </c>
      <c r="C860" t="s">
        <v>483</v>
      </c>
      <c r="D860" t="s">
        <v>996</v>
      </c>
      <c r="E860">
        <v>6644366.5499999998</v>
      </c>
      <c r="F860">
        <v>190783.78</v>
      </c>
      <c r="G860">
        <v>53424.98</v>
      </c>
      <c r="H860">
        <v>377195.36</v>
      </c>
      <c r="I860">
        <v>1.4193759273227766E-3</v>
      </c>
      <c r="J860">
        <v>11959.49</v>
      </c>
      <c r="K860">
        <v>0</v>
      </c>
      <c r="L860">
        <v>0</v>
      </c>
      <c r="M860" t="s">
        <v>1065</v>
      </c>
    </row>
    <row r="861" spans="1:13" hidden="1" x14ac:dyDescent="0.25">
      <c r="A861" t="s">
        <v>484</v>
      </c>
      <c r="B861" t="s">
        <v>485</v>
      </c>
      <c r="C861" t="s">
        <v>486</v>
      </c>
      <c r="D861" t="s">
        <v>996</v>
      </c>
      <c r="E861">
        <v>12288094.699999999</v>
      </c>
      <c r="F861">
        <v>298045.34000000003</v>
      </c>
      <c r="G861">
        <v>131837.21</v>
      </c>
      <c r="H861">
        <v>696261.38</v>
      </c>
      <c r="I861">
        <v>2.6200127220455099E-3</v>
      </c>
      <c r="J861">
        <v>22110.26</v>
      </c>
      <c r="K861">
        <v>0</v>
      </c>
      <c r="L861">
        <v>0</v>
      </c>
      <c r="M861" t="s">
        <v>1065</v>
      </c>
    </row>
    <row r="862" spans="1:13" hidden="1" x14ac:dyDescent="0.25">
      <c r="A862" t="s">
        <v>487</v>
      </c>
      <c r="B862" t="s">
        <v>488</v>
      </c>
      <c r="C862" t="s">
        <v>489</v>
      </c>
      <c r="D862" t="s">
        <v>996</v>
      </c>
      <c r="E862">
        <v>8615064.2100000009</v>
      </c>
      <c r="F862">
        <v>207104.22</v>
      </c>
      <c r="G862">
        <v>102133.95</v>
      </c>
      <c r="H862">
        <v>489301.81</v>
      </c>
      <c r="I862">
        <v>1.8412294634522096E-3</v>
      </c>
      <c r="J862">
        <v>15504.81</v>
      </c>
      <c r="K862">
        <v>0</v>
      </c>
      <c r="L862">
        <v>0</v>
      </c>
      <c r="M862" t="s">
        <v>1065</v>
      </c>
    </row>
    <row r="863" spans="1:13" hidden="1" x14ac:dyDescent="0.25">
      <c r="A863" t="s">
        <v>490</v>
      </c>
      <c r="B863" t="s">
        <v>491</v>
      </c>
      <c r="C863" t="s">
        <v>492</v>
      </c>
      <c r="D863" t="s">
        <v>996</v>
      </c>
      <c r="E863">
        <v>136258.12</v>
      </c>
      <c r="F863">
        <v>440</v>
      </c>
      <c r="G863">
        <v>3530.88</v>
      </c>
      <c r="H863">
        <v>7735.78</v>
      </c>
      <c r="I863">
        <v>2.9109530698004841E-5</v>
      </c>
      <c r="J863">
        <v>245.24</v>
      </c>
      <c r="K863">
        <v>0</v>
      </c>
      <c r="L863">
        <v>0</v>
      </c>
      <c r="M863" t="s">
        <v>1065</v>
      </c>
    </row>
    <row r="864" spans="1:13" hidden="1" x14ac:dyDescent="0.25">
      <c r="A864" t="s">
        <v>740</v>
      </c>
      <c r="B864" t="s">
        <v>741</v>
      </c>
      <c r="C864" t="s">
        <v>742</v>
      </c>
      <c r="D864" t="s">
        <v>996</v>
      </c>
      <c r="E864">
        <v>1253058.98</v>
      </c>
      <c r="F864">
        <v>46894.14</v>
      </c>
      <c r="G864">
        <v>6491.13</v>
      </c>
      <c r="H864">
        <v>71159.73</v>
      </c>
      <c r="I864">
        <v>2.6777213737938982E-4</v>
      </c>
      <c r="J864">
        <v>2255.59</v>
      </c>
      <c r="K864">
        <v>0</v>
      </c>
      <c r="L864">
        <v>0</v>
      </c>
      <c r="M864" t="s">
        <v>1065</v>
      </c>
    </row>
    <row r="865" spans="1:13" hidden="1" x14ac:dyDescent="0.25">
      <c r="A865" t="s">
        <v>493</v>
      </c>
      <c r="B865" t="s">
        <v>494</v>
      </c>
      <c r="C865" t="s">
        <v>495</v>
      </c>
      <c r="D865" t="s">
        <v>996</v>
      </c>
      <c r="E865">
        <v>5294161.0599999996</v>
      </c>
      <c r="F865">
        <v>111176.55</v>
      </c>
      <c r="G865">
        <v>46798.31</v>
      </c>
      <c r="H865">
        <v>300210.81</v>
      </c>
      <c r="I865">
        <v>1.1296851499871894E-3</v>
      </c>
      <c r="J865">
        <v>9525.64</v>
      </c>
      <c r="K865">
        <v>0</v>
      </c>
      <c r="L865">
        <v>0</v>
      </c>
      <c r="M865" t="s">
        <v>1065</v>
      </c>
    </row>
    <row r="866" spans="1:13" hidden="1" x14ac:dyDescent="0.25">
      <c r="A866" t="s">
        <v>496</v>
      </c>
      <c r="B866" t="s">
        <v>497</v>
      </c>
      <c r="C866" t="s">
        <v>498</v>
      </c>
      <c r="D866" t="s">
        <v>996</v>
      </c>
      <c r="E866">
        <v>3368821.91</v>
      </c>
      <c r="F866">
        <v>45142.74</v>
      </c>
      <c r="G866">
        <v>47567.05</v>
      </c>
      <c r="H866">
        <v>191034.61</v>
      </c>
      <c r="I866">
        <v>7.1885806527284687E-4</v>
      </c>
      <c r="J866">
        <v>6061.36</v>
      </c>
      <c r="K866">
        <v>0</v>
      </c>
      <c r="L866">
        <v>0</v>
      </c>
      <c r="M866" t="s">
        <v>1065</v>
      </c>
    </row>
    <row r="867" spans="1:13" hidden="1" x14ac:dyDescent="0.25">
      <c r="A867" t="s">
        <v>499</v>
      </c>
      <c r="B867" t="s">
        <v>500</v>
      </c>
      <c r="C867" t="s">
        <v>501</v>
      </c>
      <c r="D867" t="s">
        <v>996</v>
      </c>
      <c r="E867">
        <v>118483.27</v>
      </c>
      <c r="F867">
        <v>800</v>
      </c>
      <c r="G867">
        <v>2883.28</v>
      </c>
      <c r="H867">
        <v>6735.71</v>
      </c>
      <c r="I867">
        <v>2.5346294364350868E-5</v>
      </c>
      <c r="J867">
        <v>213.26</v>
      </c>
      <c r="K867">
        <v>0</v>
      </c>
      <c r="L867">
        <v>0</v>
      </c>
      <c r="M867" t="s">
        <v>1065</v>
      </c>
    </row>
    <row r="868" spans="1:13" hidden="1" x14ac:dyDescent="0.25">
      <c r="A868" t="s">
        <v>926</v>
      </c>
      <c r="B868" t="s">
        <v>927</v>
      </c>
      <c r="C868" t="s">
        <v>928</v>
      </c>
      <c r="D868" t="s">
        <v>996</v>
      </c>
      <c r="E868">
        <v>264995831.44</v>
      </c>
      <c r="F868">
        <v>8501670.1999999993</v>
      </c>
      <c r="G868">
        <v>3836874.7</v>
      </c>
      <c r="H868">
        <v>15048761.439999999</v>
      </c>
      <c r="I868">
        <v>5.6628081861768507E-2</v>
      </c>
      <c r="J868">
        <v>476968.24</v>
      </c>
      <c r="K868">
        <v>0</v>
      </c>
      <c r="L868">
        <v>0</v>
      </c>
      <c r="M868" t="s">
        <v>1065</v>
      </c>
    </row>
    <row r="869" spans="1:13" hidden="1" x14ac:dyDescent="0.25">
      <c r="A869" t="s">
        <v>929</v>
      </c>
      <c r="B869" t="s">
        <v>930</v>
      </c>
      <c r="C869" t="s">
        <v>931</v>
      </c>
      <c r="D869" t="s">
        <v>996</v>
      </c>
      <c r="E869">
        <v>18019635.449999999</v>
      </c>
      <c r="F869">
        <v>334924.78000000003</v>
      </c>
      <c r="G869">
        <v>137205.07999999999</v>
      </c>
      <c r="H869">
        <v>1023355.78</v>
      </c>
      <c r="I869">
        <v>3.8508600933442644E-3</v>
      </c>
      <c r="J869">
        <v>32433.53</v>
      </c>
      <c r="K869">
        <v>0</v>
      </c>
      <c r="L869">
        <v>0</v>
      </c>
      <c r="M869" t="s">
        <v>1065</v>
      </c>
    </row>
    <row r="870" spans="1:13" hidden="1" x14ac:dyDescent="0.25">
      <c r="A870" t="s">
        <v>502</v>
      </c>
      <c r="B870" t="s">
        <v>503</v>
      </c>
      <c r="C870" t="s">
        <v>504</v>
      </c>
      <c r="D870" t="s">
        <v>996</v>
      </c>
      <c r="E870">
        <v>14043092.800000001</v>
      </c>
      <c r="F870">
        <v>461149.55</v>
      </c>
      <c r="G870">
        <v>142906.78</v>
      </c>
      <c r="H870">
        <v>798512.92</v>
      </c>
      <c r="I870">
        <v>3.0047824986612192E-3</v>
      </c>
      <c r="J870">
        <v>25275.200000000001</v>
      </c>
      <c r="K870">
        <v>0</v>
      </c>
      <c r="L870">
        <v>0</v>
      </c>
      <c r="M870" t="s">
        <v>1065</v>
      </c>
    </row>
    <row r="871" spans="1:13" hidden="1" x14ac:dyDescent="0.25">
      <c r="A871" t="s">
        <v>505</v>
      </c>
      <c r="B871" t="s">
        <v>506</v>
      </c>
      <c r="C871" t="s">
        <v>507</v>
      </c>
      <c r="D871" t="s">
        <v>996</v>
      </c>
      <c r="E871">
        <v>1322295.46</v>
      </c>
      <c r="F871">
        <v>19352.47</v>
      </c>
      <c r="G871">
        <v>8339.4699999999993</v>
      </c>
      <c r="H871">
        <v>75084.77</v>
      </c>
      <c r="I871">
        <v>2.8254195663108742E-4</v>
      </c>
      <c r="J871">
        <v>2380.0300000000002</v>
      </c>
      <c r="K871">
        <v>0</v>
      </c>
      <c r="L871">
        <v>0</v>
      </c>
      <c r="M871" t="s">
        <v>1065</v>
      </c>
    </row>
    <row r="872" spans="1:13" hidden="1" x14ac:dyDescent="0.25">
      <c r="A872" t="s">
        <v>508</v>
      </c>
      <c r="B872" t="s">
        <v>509</v>
      </c>
      <c r="C872" t="s">
        <v>510</v>
      </c>
      <c r="D872" t="s">
        <v>996</v>
      </c>
      <c r="E872">
        <v>11226151.4</v>
      </c>
      <c r="F872">
        <v>277205.77</v>
      </c>
      <c r="G872">
        <v>110761.21</v>
      </c>
      <c r="H872">
        <v>635577.06000000006</v>
      </c>
      <c r="I872">
        <v>2.3916592688801477E-3</v>
      </c>
      <c r="J872">
        <v>20191.05</v>
      </c>
      <c r="K872">
        <v>0</v>
      </c>
      <c r="L872">
        <v>0</v>
      </c>
      <c r="M872" t="s">
        <v>1065</v>
      </c>
    </row>
    <row r="873" spans="1:13" hidden="1" x14ac:dyDescent="0.25">
      <c r="A873" t="s">
        <v>511</v>
      </c>
      <c r="B873" t="s">
        <v>512</v>
      </c>
      <c r="C873" t="s">
        <v>513</v>
      </c>
      <c r="D873" t="s">
        <v>996</v>
      </c>
      <c r="E873">
        <v>103776.55</v>
      </c>
      <c r="F873">
        <v>3505.5</v>
      </c>
      <c r="G873">
        <v>0</v>
      </c>
      <c r="H873">
        <v>5897.97</v>
      </c>
      <c r="I873">
        <v>2.2193901425701301E-5</v>
      </c>
      <c r="J873">
        <v>186.84</v>
      </c>
      <c r="K873">
        <v>0</v>
      </c>
      <c r="L873">
        <v>0</v>
      </c>
      <c r="M873" t="s">
        <v>1065</v>
      </c>
    </row>
    <row r="874" spans="1:13" hidden="1" x14ac:dyDescent="0.25">
      <c r="A874" t="s">
        <v>514</v>
      </c>
      <c r="B874" t="s">
        <v>515</v>
      </c>
      <c r="C874" t="s">
        <v>516</v>
      </c>
      <c r="D874" t="s">
        <v>996</v>
      </c>
      <c r="E874">
        <v>17750565.800000001</v>
      </c>
      <c r="F874">
        <v>334292</v>
      </c>
      <c r="G874">
        <v>183044.58</v>
      </c>
      <c r="H874">
        <v>1007993.43</v>
      </c>
      <c r="I874">
        <v>3.7930519862214539E-3</v>
      </c>
      <c r="J874">
        <v>31951.66</v>
      </c>
      <c r="K874">
        <v>0</v>
      </c>
      <c r="L874">
        <v>0</v>
      </c>
      <c r="M874" t="s">
        <v>1065</v>
      </c>
    </row>
    <row r="875" spans="1:13" hidden="1" x14ac:dyDescent="0.25">
      <c r="A875" t="s">
        <v>989</v>
      </c>
      <c r="B875" t="s">
        <v>990</v>
      </c>
      <c r="C875" t="s">
        <v>991</v>
      </c>
      <c r="D875" t="s">
        <v>996</v>
      </c>
      <c r="E875">
        <v>38950606.140000001</v>
      </c>
      <c r="F875">
        <v>1477904.89</v>
      </c>
      <c r="G875">
        <v>257337.98</v>
      </c>
      <c r="H875">
        <v>2212126.9900000002</v>
      </c>
      <c r="I875">
        <v>8.3241739712466047E-3</v>
      </c>
      <c r="J875">
        <v>70109.48</v>
      </c>
      <c r="K875">
        <v>0</v>
      </c>
      <c r="L875">
        <v>0</v>
      </c>
      <c r="M875" t="s">
        <v>1065</v>
      </c>
    </row>
    <row r="876" spans="1:13" hidden="1" x14ac:dyDescent="0.25">
      <c r="A876" t="s">
        <v>517</v>
      </c>
      <c r="B876" t="s">
        <v>518</v>
      </c>
      <c r="C876" t="s">
        <v>519</v>
      </c>
      <c r="D876" t="s">
        <v>996</v>
      </c>
      <c r="E876">
        <v>198183.34</v>
      </c>
      <c r="F876">
        <v>56.63</v>
      </c>
      <c r="G876">
        <v>3851.84</v>
      </c>
      <c r="H876">
        <v>11255.49</v>
      </c>
      <c r="I876">
        <v>4.2354104133789551E-5</v>
      </c>
      <c r="J876">
        <v>356.78</v>
      </c>
      <c r="K876">
        <v>0</v>
      </c>
      <c r="L876">
        <v>0</v>
      </c>
      <c r="M876" t="s">
        <v>1065</v>
      </c>
    </row>
    <row r="877" spans="1:13" hidden="1" x14ac:dyDescent="0.25">
      <c r="A877" t="s">
        <v>520</v>
      </c>
      <c r="B877" t="s">
        <v>521</v>
      </c>
      <c r="C877" t="s">
        <v>522</v>
      </c>
      <c r="D877" t="s">
        <v>996</v>
      </c>
      <c r="E877">
        <v>717954.32</v>
      </c>
      <c r="F877">
        <v>9437.4500000000007</v>
      </c>
      <c r="G877">
        <v>12875.37</v>
      </c>
      <c r="H877">
        <v>40778.74</v>
      </c>
      <c r="I877">
        <v>1.5344929455800939E-4</v>
      </c>
      <c r="J877">
        <v>1292.18</v>
      </c>
      <c r="K877">
        <v>0</v>
      </c>
      <c r="L877">
        <v>0</v>
      </c>
      <c r="M877" t="s">
        <v>1065</v>
      </c>
    </row>
    <row r="878" spans="1:13" hidden="1" x14ac:dyDescent="0.25">
      <c r="A878" t="s">
        <v>932</v>
      </c>
      <c r="B878" t="s">
        <v>933</v>
      </c>
      <c r="C878" t="s">
        <v>934</v>
      </c>
      <c r="D878" t="s">
        <v>996</v>
      </c>
      <c r="E878">
        <v>43013574.100000001</v>
      </c>
      <c r="F878">
        <v>1118708.1499999999</v>
      </c>
      <c r="G878">
        <v>320780.03000000003</v>
      </c>
      <c r="H878">
        <v>2443128.85</v>
      </c>
      <c r="I878">
        <v>9.1934277161781069E-3</v>
      </c>
      <c r="J878">
        <v>77422.710000000006</v>
      </c>
      <c r="K878">
        <v>0</v>
      </c>
      <c r="L878">
        <v>0</v>
      </c>
      <c r="M878" t="s">
        <v>1065</v>
      </c>
    </row>
    <row r="879" spans="1:13" hidden="1" x14ac:dyDescent="0.25">
      <c r="A879" t="s">
        <v>523</v>
      </c>
      <c r="B879" t="s">
        <v>524</v>
      </c>
      <c r="C879" t="s">
        <v>525</v>
      </c>
      <c r="D879" t="s">
        <v>996</v>
      </c>
      <c r="E879">
        <v>25520925.84</v>
      </c>
      <c r="F879">
        <v>556519.52</v>
      </c>
      <c r="G879">
        <v>226650.72</v>
      </c>
      <c r="H879">
        <v>1449745.75</v>
      </c>
      <c r="I879">
        <v>5.4553540061799913E-3</v>
      </c>
      <c r="J879">
        <v>45940.3</v>
      </c>
      <c r="K879">
        <v>0</v>
      </c>
      <c r="L879">
        <v>0</v>
      </c>
      <c r="M879" t="s">
        <v>1065</v>
      </c>
    </row>
    <row r="880" spans="1:13" hidden="1" x14ac:dyDescent="0.25">
      <c r="A880" t="s">
        <v>935</v>
      </c>
      <c r="B880" t="s">
        <v>936</v>
      </c>
      <c r="C880" t="s">
        <v>937</v>
      </c>
      <c r="D880" t="s">
        <v>996</v>
      </c>
      <c r="E880">
        <v>7185684.6299999999</v>
      </c>
      <c r="F880">
        <v>225982.31</v>
      </c>
      <c r="G880">
        <v>34310.28</v>
      </c>
      <c r="H880">
        <v>407813.6</v>
      </c>
      <c r="I880">
        <v>1.5345915354707438E-3</v>
      </c>
      <c r="J880">
        <v>12934.62</v>
      </c>
      <c r="K880">
        <v>0</v>
      </c>
      <c r="L880">
        <v>0</v>
      </c>
      <c r="M880" t="s">
        <v>1065</v>
      </c>
    </row>
    <row r="881" spans="1:13" hidden="1" x14ac:dyDescent="0.25">
      <c r="A881" t="s">
        <v>526</v>
      </c>
      <c r="B881" t="s">
        <v>527</v>
      </c>
      <c r="C881" t="s">
        <v>528</v>
      </c>
      <c r="D881" t="s">
        <v>996</v>
      </c>
      <c r="E881">
        <v>2099328.46</v>
      </c>
      <c r="F881">
        <v>82570.570000000007</v>
      </c>
      <c r="G881">
        <v>28338.42</v>
      </c>
      <c r="H881">
        <v>119127.51</v>
      </c>
      <c r="I881">
        <v>4.4827359481808938E-4</v>
      </c>
      <c r="J881">
        <v>3777.77</v>
      </c>
      <c r="K881">
        <v>0</v>
      </c>
      <c r="L881">
        <v>0</v>
      </c>
      <c r="M881" t="s">
        <v>1065</v>
      </c>
    </row>
    <row r="882" spans="1:13" hidden="1" x14ac:dyDescent="0.25">
      <c r="A882" t="s">
        <v>529</v>
      </c>
      <c r="B882" t="s">
        <v>530</v>
      </c>
      <c r="C882" t="s">
        <v>531</v>
      </c>
      <c r="D882" t="s">
        <v>996</v>
      </c>
      <c r="E882">
        <v>2528924.33</v>
      </c>
      <c r="F882">
        <v>58200.79</v>
      </c>
      <c r="G882">
        <v>44922.33</v>
      </c>
      <c r="H882">
        <v>143407.45000000001</v>
      </c>
      <c r="I882">
        <v>5.3963835167204787E-4</v>
      </c>
      <c r="J882">
        <v>4551.6000000000004</v>
      </c>
      <c r="K882">
        <v>0</v>
      </c>
      <c r="L882">
        <v>0</v>
      </c>
      <c r="M882" t="s">
        <v>1065</v>
      </c>
    </row>
    <row r="883" spans="1:13" hidden="1" x14ac:dyDescent="0.25">
      <c r="A883" t="s">
        <v>532</v>
      </c>
      <c r="B883" t="s">
        <v>533</v>
      </c>
      <c r="C883" t="s">
        <v>534</v>
      </c>
      <c r="D883" t="s">
        <v>996</v>
      </c>
      <c r="E883">
        <v>14219784.5</v>
      </c>
      <c r="F883">
        <v>462087.36</v>
      </c>
      <c r="G883">
        <v>151325.32999999999</v>
      </c>
      <c r="H883">
        <v>807848.04</v>
      </c>
      <c r="I883">
        <v>3.0399103024779718E-3</v>
      </c>
      <c r="J883">
        <v>25597.77</v>
      </c>
      <c r="K883">
        <v>0</v>
      </c>
      <c r="L883">
        <v>0</v>
      </c>
      <c r="M883" t="s">
        <v>1065</v>
      </c>
    </row>
    <row r="884" spans="1:13" hidden="1" x14ac:dyDescent="0.25">
      <c r="A884" t="s">
        <v>938</v>
      </c>
      <c r="B884" t="s">
        <v>939</v>
      </c>
      <c r="C884" t="s">
        <v>940</v>
      </c>
      <c r="D884" t="s">
        <v>996</v>
      </c>
      <c r="E884">
        <v>37500046.920000002</v>
      </c>
      <c r="F884">
        <v>741038.68</v>
      </c>
      <c r="G884">
        <v>311930.27</v>
      </c>
      <c r="H884">
        <v>2130030.04</v>
      </c>
      <c r="I884">
        <v>8.0152453711264393E-3</v>
      </c>
      <c r="J884">
        <v>67518.39</v>
      </c>
      <c r="K884">
        <v>0</v>
      </c>
      <c r="L884">
        <v>0</v>
      </c>
      <c r="M884" t="s">
        <v>1065</v>
      </c>
    </row>
    <row r="885" spans="1:13" hidden="1" x14ac:dyDescent="0.25">
      <c r="A885" t="s">
        <v>535</v>
      </c>
      <c r="B885" t="s">
        <v>536</v>
      </c>
      <c r="C885" t="s">
        <v>537</v>
      </c>
      <c r="D885" t="s">
        <v>996</v>
      </c>
      <c r="E885">
        <v>664349.21</v>
      </c>
      <c r="F885">
        <v>6589.3</v>
      </c>
      <c r="G885">
        <v>6427.15</v>
      </c>
      <c r="H885">
        <v>37707.980000000003</v>
      </c>
      <c r="I885">
        <v>1.4189410781715E-4</v>
      </c>
      <c r="J885">
        <v>1195.79</v>
      </c>
      <c r="K885">
        <v>0</v>
      </c>
      <c r="L885">
        <v>0</v>
      </c>
      <c r="M885" t="s">
        <v>1065</v>
      </c>
    </row>
    <row r="886" spans="1:13" hidden="1" x14ac:dyDescent="0.25">
      <c r="A886" t="s">
        <v>941</v>
      </c>
      <c r="B886" t="s">
        <v>942</v>
      </c>
      <c r="C886" t="s">
        <v>943</v>
      </c>
      <c r="D886" t="s">
        <v>996</v>
      </c>
      <c r="E886">
        <v>146231732.72</v>
      </c>
      <c r="F886">
        <v>3651410.52</v>
      </c>
      <c r="G886">
        <v>1231610.25</v>
      </c>
      <c r="H886">
        <v>8309907.1799999997</v>
      </c>
      <c r="I886">
        <v>3.1269955732166746E-2</v>
      </c>
      <c r="J886">
        <v>263253.88</v>
      </c>
      <c r="K886">
        <v>0</v>
      </c>
      <c r="L886">
        <v>0</v>
      </c>
      <c r="M886" t="s">
        <v>1065</v>
      </c>
    </row>
    <row r="887" spans="1:13" hidden="1" x14ac:dyDescent="0.25">
      <c r="A887" t="s">
        <v>538</v>
      </c>
      <c r="B887" t="s">
        <v>539</v>
      </c>
      <c r="C887" t="s">
        <v>540</v>
      </c>
      <c r="D887" t="s">
        <v>996</v>
      </c>
      <c r="E887">
        <v>670271.4</v>
      </c>
      <c r="F887">
        <v>12622.88</v>
      </c>
      <c r="G887">
        <v>4880.58</v>
      </c>
      <c r="H887">
        <v>38037.79</v>
      </c>
      <c r="I887">
        <v>1.4313517391772537E-4</v>
      </c>
      <c r="J887">
        <v>1206.6099999999999</v>
      </c>
      <c r="K887">
        <v>0</v>
      </c>
      <c r="L887">
        <v>0</v>
      </c>
      <c r="M887" t="s">
        <v>1065</v>
      </c>
    </row>
    <row r="888" spans="1:13" hidden="1" x14ac:dyDescent="0.25">
      <c r="A888" t="s">
        <v>541</v>
      </c>
      <c r="B888" t="s">
        <v>542</v>
      </c>
      <c r="C888" t="s">
        <v>543</v>
      </c>
      <c r="D888" t="s">
        <v>996</v>
      </c>
      <c r="E888">
        <v>792774.22</v>
      </c>
      <c r="F888">
        <v>22055.14</v>
      </c>
      <c r="G888">
        <v>4116.1499999999996</v>
      </c>
      <c r="H888">
        <v>45034.5</v>
      </c>
      <c r="I888">
        <v>1.694636042156446E-4</v>
      </c>
      <c r="J888">
        <v>1427.05</v>
      </c>
      <c r="K888">
        <v>0</v>
      </c>
      <c r="L888">
        <v>0</v>
      </c>
      <c r="M888" t="s">
        <v>1065</v>
      </c>
    </row>
    <row r="889" spans="1:13" hidden="1" x14ac:dyDescent="0.25">
      <c r="A889" t="s">
        <v>944</v>
      </c>
      <c r="B889" t="s">
        <v>945</v>
      </c>
      <c r="C889" t="s">
        <v>946</v>
      </c>
      <c r="D889" t="s">
        <v>996</v>
      </c>
      <c r="E889">
        <v>19650536.91</v>
      </c>
      <c r="F889">
        <v>419383.6</v>
      </c>
      <c r="G889">
        <v>102959.4</v>
      </c>
      <c r="H889">
        <v>1116074.45</v>
      </c>
      <c r="I889">
        <v>4.1997579382471936E-3</v>
      </c>
      <c r="J889">
        <v>35365.61</v>
      </c>
      <c r="K889">
        <v>0</v>
      </c>
      <c r="L889">
        <v>0</v>
      </c>
      <c r="M889" t="s">
        <v>1065</v>
      </c>
    </row>
    <row r="890" spans="1:13" hidden="1" x14ac:dyDescent="0.25">
      <c r="A890" t="s">
        <v>550</v>
      </c>
      <c r="B890" t="s">
        <v>551</v>
      </c>
      <c r="C890" t="s">
        <v>552</v>
      </c>
      <c r="D890" t="s">
        <v>996</v>
      </c>
      <c r="E890">
        <v>12215438.699999999</v>
      </c>
      <c r="F890">
        <v>292904.44</v>
      </c>
      <c r="G890">
        <v>146141.31</v>
      </c>
      <c r="H890">
        <v>693672</v>
      </c>
      <c r="I890">
        <v>2.6102689552115516E-3</v>
      </c>
      <c r="J890">
        <v>21988.43</v>
      </c>
      <c r="K890">
        <v>0</v>
      </c>
      <c r="L890">
        <v>0</v>
      </c>
      <c r="M890" t="s">
        <v>1065</v>
      </c>
    </row>
    <row r="891" spans="1:13" hidden="1" x14ac:dyDescent="0.25">
      <c r="A891" t="s">
        <v>553</v>
      </c>
      <c r="B891" t="s">
        <v>554</v>
      </c>
      <c r="C891" t="s">
        <v>555</v>
      </c>
      <c r="D891" t="s">
        <v>996</v>
      </c>
      <c r="E891">
        <v>202689.31</v>
      </c>
      <c r="F891">
        <v>150.08000000000001</v>
      </c>
      <c r="G891">
        <v>0</v>
      </c>
      <c r="H891">
        <v>11516.98</v>
      </c>
      <c r="I891">
        <v>4.3338083924091401E-5</v>
      </c>
      <c r="J891">
        <v>364.77</v>
      </c>
      <c r="K891">
        <v>0</v>
      </c>
      <c r="L891">
        <v>0</v>
      </c>
      <c r="M891" t="s">
        <v>1065</v>
      </c>
    </row>
    <row r="892" spans="1:13" hidden="1" x14ac:dyDescent="0.25">
      <c r="A892" t="s">
        <v>556</v>
      </c>
      <c r="B892" t="s">
        <v>557</v>
      </c>
      <c r="C892" t="s">
        <v>558</v>
      </c>
      <c r="D892" t="s">
        <v>996</v>
      </c>
      <c r="E892">
        <v>3528515.46</v>
      </c>
      <c r="F892">
        <v>91494.64</v>
      </c>
      <c r="G892">
        <v>56501.69</v>
      </c>
      <c r="H892">
        <v>200455.2</v>
      </c>
      <c r="I892">
        <v>7.5430749038554626E-4</v>
      </c>
      <c r="J892">
        <v>6351.53</v>
      </c>
      <c r="K892">
        <v>0</v>
      </c>
      <c r="L892">
        <v>0</v>
      </c>
      <c r="M892" t="s">
        <v>1065</v>
      </c>
    </row>
    <row r="893" spans="1:13" hidden="1" x14ac:dyDescent="0.25">
      <c r="A893" t="s">
        <v>559</v>
      </c>
      <c r="B893" t="s">
        <v>560</v>
      </c>
      <c r="C893" t="s">
        <v>561</v>
      </c>
      <c r="D893" t="s">
        <v>996</v>
      </c>
      <c r="E893">
        <v>8392227.7100000009</v>
      </c>
      <c r="F893">
        <v>225704.45</v>
      </c>
      <c r="G893">
        <v>66980.36</v>
      </c>
      <c r="H893">
        <v>476592</v>
      </c>
      <c r="I893">
        <v>1.7934027925333353E-3</v>
      </c>
      <c r="J893">
        <v>15105.63</v>
      </c>
      <c r="K893">
        <v>0</v>
      </c>
      <c r="L893">
        <v>0</v>
      </c>
      <c r="M893" t="s">
        <v>1065</v>
      </c>
    </row>
    <row r="894" spans="1:13" hidden="1" x14ac:dyDescent="0.25">
      <c r="A894" t="s">
        <v>565</v>
      </c>
      <c r="B894" t="s">
        <v>566</v>
      </c>
      <c r="C894" t="s">
        <v>567</v>
      </c>
      <c r="D894" t="s">
        <v>996</v>
      </c>
      <c r="E894">
        <v>37977132.909999996</v>
      </c>
      <c r="F894">
        <v>1147697.77</v>
      </c>
      <c r="G894">
        <v>296528.77</v>
      </c>
      <c r="H894">
        <v>2156247.52</v>
      </c>
      <c r="I894">
        <v>8.1139010385425665E-3</v>
      </c>
      <c r="J894">
        <v>68347.929999999993</v>
      </c>
      <c r="K894">
        <v>0</v>
      </c>
      <c r="L894">
        <v>0</v>
      </c>
      <c r="M894" t="s">
        <v>1065</v>
      </c>
    </row>
    <row r="895" spans="1:13" hidden="1" x14ac:dyDescent="0.25">
      <c r="A895" t="s">
        <v>947</v>
      </c>
      <c r="B895" t="s">
        <v>948</v>
      </c>
      <c r="C895" t="s">
        <v>949</v>
      </c>
      <c r="D895" t="s">
        <v>996</v>
      </c>
      <c r="E895">
        <v>25740459.100000001</v>
      </c>
      <c r="F895">
        <v>766451.65</v>
      </c>
      <c r="G895">
        <v>225014.66</v>
      </c>
      <c r="H895">
        <v>1461471.91</v>
      </c>
      <c r="I895">
        <v>5.4994792287806496E-3</v>
      </c>
      <c r="J895">
        <v>46332.29</v>
      </c>
      <c r="K895">
        <v>0</v>
      </c>
      <c r="L895">
        <v>0</v>
      </c>
      <c r="M895" t="s">
        <v>1065</v>
      </c>
    </row>
    <row r="896" spans="1:13" hidden="1" x14ac:dyDescent="0.25">
      <c r="A896" t="s">
        <v>950</v>
      </c>
      <c r="B896" t="s">
        <v>951</v>
      </c>
      <c r="C896" t="s">
        <v>952</v>
      </c>
      <c r="D896" t="s">
        <v>996</v>
      </c>
      <c r="E896">
        <v>150091121.53999999</v>
      </c>
      <c r="F896">
        <v>2817739.56</v>
      </c>
      <c r="G896">
        <v>1753016.72</v>
      </c>
      <c r="H896">
        <v>8522516.3699999992</v>
      </c>
      <c r="I896">
        <v>3.2069998357859689E-2</v>
      </c>
      <c r="J896">
        <v>270147.34999999998</v>
      </c>
      <c r="K896">
        <v>0</v>
      </c>
      <c r="L896">
        <v>0</v>
      </c>
      <c r="M896" t="s">
        <v>1065</v>
      </c>
    </row>
    <row r="897" spans="1:13" hidden="1" x14ac:dyDescent="0.25">
      <c r="A897" t="s">
        <v>568</v>
      </c>
      <c r="B897" t="s">
        <v>569</v>
      </c>
      <c r="C897" t="s">
        <v>570</v>
      </c>
      <c r="D897" t="s">
        <v>996</v>
      </c>
      <c r="E897">
        <v>1413155.74</v>
      </c>
      <c r="F897">
        <v>65387.3</v>
      </c>
      <c r="G897">
        <v>23200.48</v>
      </c>
      <c r="H897">
        <v>80166.77</v>
      </c>
      <c r="I897">
        <v>3.0166538503872834E-4</v>
      </c>
      <c r="J897">
        <v>2542.86</v>
      </c>
      <c r="K897">
        <v>0</v>
      </c>
      <c r="L897">
        <v>0</v>
      </c>
      <c r="M897" t="s">
        <v>1065</v>
      </c>
    </row>
    <row r="898" spans="1:13" hidden="1" x14ac:dyDescent="0.25">
      <c r="A898" t="s">
        <v>953</v>
      </c>
      <c r="B898" t="s">
        <v>954</v>
      </c>
      <c r="C898" t="s">
        <v>955</v>
      </c>
      <c r="D898" t="s">
        <v>996</v>
      </c>
      <c r="E898">
        <v>29180935.899999999</v>
      </c>
      <c r="F898">
        <v>793058.96</v>
      </c>
      <c r="G898">
        <v>224000.15</v>
      </c>
      <c r="H898">
        <v>1656421.67</v>
      </c>
      <c r="I898">
        <v>6.2330698975029608E-3</v>
      </c>
      <c r="J898">
        <v>52524.09</v>
      </c>
      <c r="K898">
        <v>0</v>
      </c>
      <c r="L898">
        <v>0</v>
      </c>
      <c r="M898" t="s">
        <v>1065</v>
      </c>
    </row>
    <row r="899" spans="1:13" hidden="1" x14ac:dyDescent="0.25">
      <c r="A899" t="s">
        <v>571</v>
      </c>
      <c r="B899" t="s">
        <v>572</v>
      </c>
      <c r="C899" t="s">
        <v>573</v>
      </c>
      <c r="D899" t="s">
        <v>996</v>
      </c>
      <c r="E899">
        <v>1241751.6499999999</v>
      </c>
      <c r="F899">
        <v>29979.56</v>
      </c>
      <c r="G899">
        <v>1873.97</v>
      </c>
      <c r="H899">
        <v>70528.850000000006</v>
      </c>
      <c r="I899">
        <v>2.6539815302011938E-4</v>
      </c>
      <c r="J899">
        <v>2235.0300000000002</v>
      </c>
      <c r="K899">
        <v>0</v>
      </c>
      <c r="L899">
        <v>0</v>
      </c>
      <c r="M899" t="s">
        <v>1065</v>
      </c>
    </row>
    <row r="900" spans="1:13" hidden="1" x14ac:dyDescent="0.25">
      <c r="A900" t="s">
        <v>743</v>
      </c>
      <c r="B900" t="s">
        <v>744</v>
      </c>
      <c r="C900" t="s">
        <v>745</v>
      </c>
      <c r="D900" t="s">
        <v>996</v>
      </c>
      <c r="E900">
        <v>4053445.02</v>
      </c>
      <c r="F900">
        <v>96132.86</v>
      </c>
      <c r="G900">
        <v>70219.38</v>
      </c>
      <c r="H900">
        <v>230507.07</v>
      </c>
      <c r="I900">
        <v>8.6739186355766994E-4</v>
      </c>
      <c r="J900">
        <v>7297.37</v>
      </c>
      <c r="K900">
        <v>0</v>
      </c>
      <c r="L900">
        <v>0</v>
      </c>
      <c r="M900" t="s">
        <v>1065</v>
      </c>
    </row>
    <row r="901" spans="1:13" hidden="1" x14ac:dyDescent="0.25">
      <c r="A901" t="s">
        <v>574</v>
      </c>
      <c r="B901" t="s">
        <v>575</v>
      </c>
      <c r="C901" t="s">
        <v>576</v>
      </c>
      <c r="D901" t="s">
        <v>996</v>
      </c>
      <c r="E901">
        <v>856081.95</v>
      </c>
      <c r="F901">
        <v>23068.87</v>
      </c>
      <c r="G901">
        <v>10196.950000000001</v>
      </c>
      <c r="H901">
        <v>48691.74</v>
      </c>
      <c r="I901">
        <v>1.8322569931788007E-4</v>
      </c>
      <c r="J901">
        <v>1540.96</v>
      </c>
      <c r="K901">
        <v>0</v>
      </c>
      <c r="L901">
        <v>0</v>
      </c>
      <c r="M901" t="s">
        <v>1065</v>
      </c>
    </row>
    <row r="902" spans="1:13" hidden="1" x14ac:dyDescent="0.25">
      <c r="A902" t="s">
        <v>577</v>
      </c>
      <c r="B902" t="s">
        <v>578</v>
      </c>
      <c r="C902" t="s">
        <v>579</v>
      </c>
      <c r="D902" t="s">
        <v>996</v>
      </c>
      <c r="E902">
        <v>2838787.14</v>
      </c>
      <c r="F902">
        <v>62855.23</v>
      </c>
      <c r="G902">
        <v>33216.160000000003</v>
      </c>
      <c r="H902">
        <v>161169.59</v>
      </c>
      <c r="I902">
        <v>6.0647680359186211E-4</v>
      </c>
      <c r="J902">
        <v>5109.72</v>
      </c>
      <c r="K902">
        <v>0</v>
      </c>
      <c r="L902">
        <v>0</v>
      </c>
      <c r="M902" t="s">
        <v>1065</v>
      </c>
    </row>
    <row r="903" spans="1:13" hidden="1" x14ac:dyDescent="0.25">
      <c r="A903" t="s">
        <v>580</v>
      </c>
      <c r="B903" t="s">
        <v>581</v>
      </c>
      <c r="C903" t="s">
        <v>582</v>
      </c>
      <c r="D903" t="s">
        <v>996</v>
      </c>
      <c r="E903">
        <v>4481124.62</v>
      </c>
      <c r="F903">
        <v>156038.35</v>
      </c>
      <c r="G903">
        <v>44455.69</v>
      </c>
      <c r="H903">
        <v>254468.51</v>
      </c>
      <c r="I903">
        <v>9.575581135348411E-4</v>
      </c>
      <c r="J903">
        <v>8065.4</v>
      </c>
      <c r="K903">
        <v>0</v>
      </c>
      <c r="L903">
        <v>0</v>
      </c>
      <c r="M903" t="s">
        <v>1065</v>
      </c>
    </row>
    <row r="904" spans="1:13" hidden="1" x14ac:dyDescent="0.25">
      <c r="A904" t="s">
        <v>956</v>
      </c>
      <c r="B904" t="s">
        <v>957</v>
      </c>
      <c r="C904" t="s">
        <v>958</v>
      </c>
      <c r="D904" t="s">
        <v>996</v>
      </c>
      <c r="E904">
        <v>14864327.34</v>
      </c>
      <c r="F904">
        <v>373898.88</v>
      </c>
      <c r="G904">
        <v>141263.28</v>
      </c>
      <c r="H904">
        <v>840551.69</v>
      </c>
      <c r="I904">
        <v>3.1629732519946087E-3</v>
      </c>
      <c r="J904">
        <v>26709.119999999999</v>
      </c>
      <c r="K904">
        <v>0</v>
      </c>
      <c r="L904">
        <v>0</v>
      </c>
      <c r="M904" t="s">
        <v>1065</v>
      </c>
    </row>
    <row r="905" spans="1:13" hidden="1" x14ac:dyDescent="0.25">
      <c r="A905" t="s">
        <v>583</v>
      </c>
      <c r="B905" t="s">
        <v>584</v>
      </c>
      <c r="C905" t="s">
        <v>585</v>
      </c>
      <c r="D905" t="s">
        <v>996</v>
      </c>
      <c r="E905">
        <v>1374543.26</v>
      </c>
      <c r="F905">
        <v>27340.48</v>
      </c>
      <c r="G905">
        <v>9975.4500000000007</v>
      </c>
      <c r="H905">
        <v>78077.820000000007</v>
      </c>
      <c r="I905">
        <v>2.9380472274590235E-4</v>
      </c>
      <c r="J905">
        <v>2474.1</v>
      </c>
      <c r="K905">
        <v>0</v>
      </c>
      <c r="L905">
        <v>0</v>
      </c>
      <c r="M905" t="s">
        <v>1065</v>
      </c>
    </row>
    <row r="906" spans="1:13" hidden="1" x14ac:dyDescent="0.25">
      <c r="A906" t="s">
        <v>586</v>
      </c>
      <c r="B906" t="s">
        <v>587</v>
      </c>
      <c r="C906" t="s">
        <v>588</v>
      </c>
      <c r="D906" t="s">
        <v>996</v>
      </c>
      <c r="E906">
        <v>2259665.36</v>
      </c>
      <c r="F906">
        <v>47648.41</v>
      </c>
      <c r="G906">
        <v>10870.49</v>
      </c>
      <c r="H906">
        <v>128418.38</v>
      </c>
      <c r="I906">
        <v>4.8323488708288651E-4</v>
      </c>
      <c r="J906">
        <v>4067.32</v>
      </c>
      <c r="K906">
        <v>0</v>
      </c>
      <c r="L906">
        <v>0</v>
      </c>
      <c r="M906" t="s">
        <v>1065</v>
      </c>
    </row>
    <row r="907" spans="1:13" hidden="1" x14ac:dyDescent="0.25">
      <c r="A907" t="s">
        <v>589</v>
      </c>
      <c r="B907" t="s">
        <v>590</v>
      </c>
      <c r="C907" t="s">
        <v>591</v>
      </c>
      <c r="D907" t="s">
        <v>996</v>
      </c>
      <c r="E907">
        <v>1053389.81</v>
      </c>
      <c r="F907">
        <v>30509.23</v>
      </c>
      <c r="G907">
        <v>17843.45</v>
      </c>
      <c r="H907">
        <v>59784.92</v>
      </c>
      <c r="I907">
        <v>2.2496903531612377E-4</v>
      </c>
      <c r="J907">
        <v>1895.27</v>
      </c>
      <c r="K907">
        <v>0</v>
      </c>
      <c r="L907">
        <v>0</v>
      </c>
      <c r="M907" t="s">
        <v>1065</v>
      </c>
    </row>
    <row r="908" spans="1:13" hidden="1" x14ac:dyDescent="0.25">
      <c r="A908" t="s">
        <v>959</v>
      </c>
      <c r="B908" t="s">
        <v>960</v>
      </c>
      <c r="C908" t="s">
        <v>961</v>
      </c>
      <c r="D908" t="s">
        <v>996</v>
      </c>
      <c r="E908">
        <v>26969720.620000001</v>
      </c>
      <c r="F908">
        <v>705860.24</v>
      </c>
      <c r="G908">
        <v>372512.43</v>
      </c>
      <c r="H908">
        <v>1531378.76</v>
      </c>
      <c r="I908">
        <v>5.7625368126410772E-3</v>
      </c>
      <c r="J908">
        <v>48543.24</v>
      </c>
      <c r="K908">
        <v>0</v>
      </c>
      <c r="L908">
        <v>0</v>
      </c>
      <c r="M908" t="s">
        <v>1065</v>
      </c>
    </row>
    <row r="909" spans="1:13" hidden="1" x14ac:dyDescent="0.25">
      <c r="A909" t="s">
        <v>592</v>
      </c>
      <c r="B909" t="s">
        <v>593</v>
      </c>
      <c r="C909" t="s">
        <v>594</v>
      </c>
      <c r="D909" t="s">
        <v>996</v>
      </c>
      <c r="E909">
        <v>2243965.27</v>
      </c>
      <c r="F909">
        <v>43939.66</v>
      </c>
      <c r="G909">
        <v>30601.74</v>
      </c>
      <c r="H909">
        <v>127655.61</v>
      </c>
      <c r="I909">
        <v>4.8036460422446527E-4</v>
      </c>
      <c r="J909">
        <v>4039.74</v>
      </c>
      <c r="K909">
        <v>0</v>
      </c>
      <c r="L909">
        <v>0</v>
      </c>
      <c r="M909" t="s">
        <v>1065</v>
      </c>
    </row>
    <row r="910" spans="1:13" hidden="1" x14ac:dyDescent="0.25">
      <c r="A910" t="s">
        <v>595</v>
      </c>
      <c r="B910" t="s">
        <v>596</v>
      </c>
      <c r="C910" t="s">
        <v>597</v>
      </c>
      <c r="D910" t="s">
        <v>996</v>
      </c>
      <c r="E910">
        <v>24983981.370000001</v>
      </c>
      <c r="F910">
        <v>441331</v>
      </c>
      <c r="G910">
        <v>261449.69</v>
      </c>
      <c r="H910">
        <v>1418829.52</v>
      </c>
      <c r="I910">
        <v>5.3390170697299403E-3</v>
      </c>
      <c r="J910">
        <v>44978.6</v>
      </c>
      <c r="K910">
        <v>0</v>
      </c>
      <c r="L910">
        <v>0</v>
      </c>
      <c r="M910" t="s">
        <v>1065</v>
      </c>
    </row>
    <row r="911" spans="1:13" hidden="1" x14ac:dyDescent="0.25">
      <c r="A911" t="s">
        <v>598</v>
      </c>
      <c r="B911" t="s">
        <v>599</v>
      </c>
      <c r="C911" t="s">
        <v>600</v>
      </c>
      <c r="D911" t="s">
        <v>996</v>
      </c>
      <c r="E911">
        <v>2263165.5099999998</v>
      </c>
      <c r="F911">
        <v>34260.21</v>
      </c>
      <c r="G911">
        <v>44726.86</v>
      </c>
      <c r="H911">
        <v>128553.99</v>
      </c>
      <c r="I911">
        <v>4.8374518384132015E-4</v>
      </c>
      <c r="J911">
        <v>4073.38</v>
      </c>
      <c r="K911">
        <v>0</v>
      </c>
      <c r="L911">
        <v>0</v>
      </c>
      <c r="M911" t="s">
        <v>1065</v>
      </c>
    </row>
    <row r="912" spans="1:13" hidden="1" x14ac:dyDescent="0.25">
      <c r="A912" t="s">
        <v>962</v>
      </c>
      <c r="B912" t="s">
        <v>963</v>
      </c>
      <c r="C912" t="s">
        <v>964</v>
      </c>
      <c r="D912" t="s">
        <v>996</v>
      </c>
      <c r="E912">
        <v>96560052.400000006</v>
      </c>
      <c r="F912">
        <v>2375889.66</v>
      </c>
      <c r="G912">
        <v>1032647.85</v>
      </c>
      <c r="H912">
        <v>5483520.3799999999</v>
      </c>
      <c r="I912">
        <v>2.0634338726637159E-2</v>
      </c>
      <c r="J912">
        <v>173788.2</v>
      </c>
      <c r="K912">
        <v>0</v>
      </c>
      <c r="L912">
        <v>0</v>
      </c>
      <c r="M912" t="s">
        <v>1065</v>
      </c>
    </row>
    <row r="913" spans="1:13" hidden="1" x14ac:dyDescent="0.25">
      <c r="A913" t="s">
        <v>601</v>
      </c>
      <c r="B913" t="s">
        <v>602</v>
      </c>
      <c r="C913" t="s">
        <v>603</v>
      </c>
      <c r="D913" t="s">
        <v>996</v>
      </c>
      <c r="E913">
        <v>6529051.9699999997</v>
      </c>
      <c r="F913">
        <v>109699.95</v>
      </c>
      <c r="G913">
        <v>56717.87</v>
      </c>
      <c r="H913">
        <v>370846.73</v>
      </c>
      <c r="I913">
        <v>1.3954862045184474E-3</v>
      </c>
      <c r="J913">
        <v>11752.24</v>
      </c>
      <c r="K913">
        <v>0</v>
      </c>
      <c r="L913">
        <v>0</v>
      </c>
      <c r="M913" t="s">
        <v>1065</v>
      </c>
    </row>
    <row r="914" spans="1:13" hidden="1" x14ac:dyDescent="0.25">
      <c r="A914" t="s">
        <v>604</v>
      </c>
      <c r="B914" t="s">
        <v>605</v>
      </c>
      <c r="C914" t="s">
        <v>606</v>
      </c>
      <c r="D914" t="s">
        <v>996</v>
      </c>
      <c r="E914">
        <v>1590103.8</v>
      </c>
      <c r="F914">
        <v>33803.519999999997</v>
      </c>
      <c r="G914">
        <v>8803.1299999999992</v>
      </c>
      <c r="H914">
        <v>90315.88</v>
      </c>
      <c r="I914">
        <v>3.398562111871488E-4</v>
      </c>
      <c r="J914">
        <v>2862.02</v>
      </c>
      <c r="K914">
        <v>0</v>
      </c>
      <c r="L914">
        <v>0</v>
      </c>
      <c r="M914" t="s">
        <v>1065</v>
      </c>
    </row>
    <row r="915" spans="1:13" hidden="1" x14ac:dyDescent="0.25">
      <c r="A915" t="s">
        <v>607</v>
      </c>
      <c r="B915" t="s">
        <v>608</v>
      </c>
      <c r="C915" t="s">
        <v>609</v>
      </c>
      <c r="D915" t="s">
        <v>996</v>
      </c>
      <c r="E915">
        <v>8648808.1999999993</v>
      </c>
      <c r="F915">
        <v>417940.87</v>
      </c>
      <c r="G915">
        <v>93998.74</v>
      </c>
      <c r="H915">
        <v>491104.27</v>
      </c>
      <c r="I915">
        <v>1.848012071631595E-3</v>
      </c>
      <c r="J915">
        <v>15566.77</v>
      </c>
      <c r="K915">
        <v>0</v>
      </c>
      <c r="L915">
        <v>0</v>
      </c>
      <c r="M915" t="s">
        <v>1065</v>
      </c>
    </row>
    <row r="916" spans="1:13" hidden="1" x14ac:dyDescent="0.25">
      <c r="A916" t="s">
        <v>610</v>
      </c>
      <c r="B916" t="s">
        <v>611</v>
      </c>
      <c r="C916" t="s">
        <v>612</v>
      </c>
      <c r="D916" t="s">
        <v>996</v>
      </c>
      <c r="E916">
        <v>1308321.99</v>
      </c>
      <c r="F916">
        <v>35230.78</v>
      </c>
      <c r="G916">
        <v>22596.59</v>
      </c>
      <c r="H916">
        <v>74273.67</v>
      </c>
      <c r="I916">
        <v>2.7948980929117445E-4</v>
      </c>
      <c r="J916">
        <v>2354.27</v>
      </c>
      <c r="K916">
        <v>0</v>
      </c>
      <c r="L916">
        <v>0</v>
      </c>
      <c r="M916" t="s">
        <v>1065</v>
      </c>
    </row>
    <row r="917" spans="1:13" hidden="1" x14ac:dyDescent="0.25">
      <c r="A917" t="s">
        <v>965</v>
      </c>
      <c r="B917" t="s">
        <v>966</v>
      </c>
      <c r="C917" t="s">
        <v>967</v>
      </c>
      <c r="D917" t="s">
        <v>996</v>
      </c>
      <c r="E917">
        <v>25427189.670000002</v>
      </c>
      <c r="F917">
        <v>629093.32999999996</v>
      </c>
      <c r="G917">
        <v>226173.91</v>
      </c>
      <c r="H917">
        <v>1444000.82</v>
      </c>
      <c r="I917">
        <v>5.433735990130817E-3</v>
      </c>
      <c r="J917">
        <v>45768.22</v>
      </c>
      <c r="K917">
        <v>0</v>
      </c>
      <c r="L917">
        <v>0</v>
      </c>
      <c r="M917" t="s">
        <v>1065</v>
      </c>
    </row>
    <row r="918" spans="1:13" hidden="1" x14ac:dyDescent="0.25">
      <c r="A918" t="s">
        <v>968</v>
      </c>
      <c r="B918" t="s">
        <v>969</v>
      </c>
      <c r="C918" t="s">
        <v>970</v>
      </c>
      <c r="D918" t="s">
        <v>996</v>
      </c>
      <c r="E918">
        <v>14226851.48</v>
      </c>
      <c r="F918">
        <v>450662.13</v>
      </c>
      <c r="G918">
        <v>183237.73</v>
      </c>
      <c r="H918">
        <v>806275.98</v>
      </c>
      <c r="I918">
        <v>3.0339946832606329E-3</v>
      </c>
      <c r="J918">
        <v>25582.9</v>
      </c>
      <c r="K918">
        <v>0</v>
      </c>
      <c r="L918">
        <v>0</v>
      </c>
      <c r="M918" t="s">
        <v>1065</v>
      </c>
    </row>
    <row r="919" spans="1:13" hidden="1" x14ac:dyDescent="0.25">
      <c r="A919" t="s">
        <v>746</v>
      </c>
      <c r="B919" t="s">
        <v>747</v>
      </c>
      <c r="C919" t="s">
        <v>748</v>
      </c>
      <c r="D919" t="s">
        <v>996</v>
      </c>
      <c r="E919">
        <v>4077745.89</v>
      </c>
      <c r="F919">
        <v>185578.74</v>
      </c>
      <c r="G919">
        <v>65293.89</v>
      </c>
      <c r="H919">
        <v>231214.39</v>
      </c>
      <c r="I919">
        <v>8.7005348956736926E-4</v>
      </c>
      <c r="J919">
        <v>7339.49</v>
      </c>
      <c r="K919">
        <v>0</v>
      </c>
      <c r="L919">
        <v>0</v>
      </c>
      <c r="M919" t="s">
        <v>1065</v>
      </c>
    </row>
    <row r="920" spans="1:13" hidden="1" x14ac:dyDescent="0.25">
      <c r="A920" t="s">
        <v>613</v>
      </c>
      <c r="B920" t="s">
        <v>614</v>
      </c>
      <c r="C920" t="s">
        <v>615</v>
      </c>
      <c r="D920" t="s">
        <v>996</v>
      </c>
      <c r="E920">
        <v>11549955.279999999</v>
      </c>
      <c r="F920">
        <v>247885.03</v>
      </c>
      <c r="G920">
        <v>144759.51999999999</v>
      </c>
      <c r="H920">
        <v>655919.77</v>
      </c>
      <c r="I920">
        <v>2.4682083358424462E-3</v>
      </c>
      <c r="J920">
        <v>20789.88</v>
      </c>
      <c r="K920">
        <v>0</v>
      </c>
      <c r="L920">
        <v>0</v>
      </c>
      <c r="M920" t="s">
        <v>1065</v>
      </c>
    </row>
    <row r="921" spans="1:13" hidden="1" x14ac:dyDescent="0.25">
      <c r="A921" t="s">
        <v>616</v>
      </c>
      <c r="B921" t="s">
        <v>617</v>
      </c>
      <c r="C921" t="s">
        <v>618</v>
      </c>
      <c r="D921" t="s">
        <v>996</v>
      </c>
      <c r="E921">
        <v>780451.92</v>
      </c>
      <c r="F921">
        <v>8611.8700000000008</v>
      </c>
      <c r="G921">
        <v>4626.16</v>
      </c>
      <c r="H921">
        <v>44200.45</v>
      </c>
      <c r="I921">
        <v>1.6632509664709031E-4</v>
      </c>
      <c r="J921">
        <v>1402.67</v>
      </c>
      <c r="K921">
        <v>0</v>
      </c>
      <c r="L921">
        <v>0</v>
      </c>
      <c r="M921" t="s">
        <v>1065</v>
      </c>
    </row>
    <row r="922" spans="1:13" hidden="1" x14ac:dyDescent="0.25">
      <c r="A922" t="s">
        <v>619</v>
      </c>
      <c r="B922" t="s">
        <v>620</v>
      </c>
      <c r="C922" t="s">
        <v>621</v>
      </c>
      <c r="D922" t="s">
        <v>996</v>
      </c>
      <c r="E922">
        <v>1312007.1000000001</v>
      </c>
      <c r="F922">
        <v>23242.959999999999</v>
      </c>
      <c r="G922">
        <v>6943.21</v>
      </c>
      <c r="H922">
        <v>74414.87</v>
      </c>
      <c r="I922">
        <v>2.8002114106826198E-4</v>
      </c>
      <c r="J922">
        <v>2361.5500000000002</v>
      </c>
      <c r="K922">
        <v>0</v>
      </c>
      <c r="L922">
        <v>0</v>
      </c>
      <c r="M922" t="s">
        <v>1065</v>
      </c>
    </row>
    <row r="923" spans="1:13" hidden="1" x14ac:dyDescent="0.25">
      <c r="A923" t="s">
        <v>622</v>
      </c>
      <c r="B923" t="s">
        <v>623</v>
      </c>
      <c r="C923" t="s">
        <v>624</v>
      </c>
      <c r="D923" t="s">
        <v>996</v>
      </c>
      <c r="E923">
        <v>2458248.79</v>
      </c>
      <c r="F923">
        <v>25951.21</v>
      </c>
      <c r="G923">
        <v>54853.78</v>
      </c>
      <c r="H923">
        <v>139615.64000000001</v>
      </c>
      <c r="I923">
        <v>5.2536987330322133E-4</v>
      </c>
      <c r="J923">
        <v>4424.8900000000003</v>
      </c>
      <c r="K923">
        <v>0</v>
      </c>
      <c r="L923">
        <v>0</v>
      </c>
      <c r="M923" t="s">
        <v>1065</v>
      </c>
    </row>
    <row r="924" spans="1:13" hidden="1" x14ac:dyDescent="0.25">
      <c r="A924" t="s">
        <v>971</v>
      </c>
      <c r="B924" t="s">
        <v>972</v>
      </c>
      <c r="C924" t="s">
        <v>973</v>
      </c>
      <c r="D924" t="s">
        <v>996</v>
      </c>
      <c r="E924">
        <v>33088008.460000001</v>
      </c>
      <c r="F924">
        <v>808343.19</v>
      </c>
      <c r="G924">
        <v>268926.53000000003</v>
      </c>
      <c r="H924">
        <v>1878336.36</v>
      </c>
      <c r="I924">
        <v>7.0681288677545999E-3</v>
      </c>
      <c r="J924">
        <v>59558.21</v>
      </c>
      <c r="K924">
        <v>0</v>
      </c>
      <c r="L924">
        <v>0</v>
      </c>
      <c r="M924" t="s">
        <v>1065</v>
      </c>
    </row>
    <row r="925" spans="1:13" hidden="1" x14ac:dyDescent="0.25">
      <c r="A925" t="s">
        <v>974</v>
      </c>
      <c r="B925" t="s">
        <v>975</v>
      </c>
      <c r="C925" t="s">
        <v>976</v>
      </c>
      <c r="D925" t="s">
        <v>996</v>
      </c>
      <c r="E925">
        <v>18250340.140000001</v>
      </c>
      <c r="F925">
        <v>515763.13</v>
      </c>
      <c r="G925">
        <v>142729.45000000001</v>
      </c>
      <c r="H925">
        <v>1036623.85</v>
      </c>
      <c r="I925">
        <v>3.9007874815285555E-3</v>
      </c>
      <c r="J925">
        <v>32844.57</v>
      </c>
      <c r="K925">
        <v>0</v>
      </c>
      <c r="L925">
        <v>0</v>
      </c>
      <c r="M925" t="s">
        <v>1065</v>
      </c>
    </row>
    <row r="926" spans="1:13" hidden="1" x14ac:dyDescent="0.25">
      <c r="A926" t="s">
        <v>625</v>
      </c>
      <c r="B926" t="s">
        <v>626</v>
      </c>
      <c r="C926" t="s">
        <v>627</v>
      </c>
      <c r="D926" t="s">
        <v>996</v>
      </c>
      <c r="E926">
        <v>14756333.529999999</v>
      </c>
      <c r="F926">
        <v>385618.79</v>
      </c>
      <c r="G926">
        <v>128056.68</v>
      </c>
      <c r="H926">
        <v>836688.18</v>
      </c>
      <c r="I926">
        <v>3.14843496846702E-3</v>
      </c>
      <c r="J926">
        <v>26559.83</v>
      </c>
      <c r="K926">
        <v>0</v>
      </c>
      <c r="L926">
        <v>0</v>
      </c>
      <c r="M926" t="s">
        <v>1065</v>
      </c>
    </row>
    <row r="927" spans="1:13" hidden="1" x14ac:dyDescent="0.25">
      <c r="A927" t="s">
        <v>628</v>
      </c>
      <c r="B927" t="s">
        <v>629</v>
      </c>
      <c r="C927" t="s">
        <v>630</v>
      </c>
      <c r="D927" t="s">
        <v>996</v>
      </c>
      <c r="E927">
        <v>1760209.11</v>
      </c>
      <c r="F927">
        <v>23741.06</v>
      </c>
      <c r="G927">
        <v>14538.88</v>
      </c>
      <c r="H927">
        <v>99929.68</v>
      </c>
      <c r="I927">
        <v>3.7603268029879353E-4</v>
      </c>
      <c r="J927">
        <v>3168.24</v>
      </c>
      <c r="K927">
        <v>0</v>
      </c>
      <c r="L927">
        <v>0</v>
      </c>
      <c r="M927" t="s">
        <v>1065</v>
      </c>
    </row>
    <row r="928" spans="1:13" hidden="1" x14ac:dyDescent="0.25">
      <c r="A928" t="s">
        <v>631</v>
      </c>
      <c r="B928" t="s">
        <v>632</v>
      </c>
      <c r="C928" t="s">
        <v>633</v>
      </c>
      <c r="D928" t="s">
        <v>996</v>
      </c>
      <c r="E928">
        <v>16412078.460000001</v>
      </c>
      <c r="F928">
        <v>241428.9</v>
      </c>
      <c r="G928">
        <v>150558.93</v>
      </c>
      <c r="H928">
        <v>931503.72</v>
      </c>
      <c r="I928">
        <v>3.5052232784083454E-3</v>
      </c>
      <c r="J928">
        <v>29542.92</v>
      </c>
      <c r="K928">
        <v>0</v>
      </c>
      <c r="L928">
        <v>0</v>
      </c>
      <c r="M928" t="s">
        <v>1065</v>
      </c>
    </row>
    <row r="929" spans="1:13" hidden="1" x14ac:dyDescent="0.25">
      <c r="A929" t="s">
        <v>977</v>
      </c>
      <c r="B929" t="s">
        <v>978</v>
      </c>
      <c r="C929" t="s">
        <v>979</v>
      </c>
      <c r="D929" t="s">
        <v>996</v>
      </c>
      <c r="E929">
        <v>4800731.04</v>
      </c>
      <c r="F929">
        <v>185501.98</v>
      </c>
      <c r="G929">
        <v>64873.89</v>
      </c>
      <c r="H929">
        <v>271713.8</v>
      </c>
      <c r="I929">
        <v>1.0224516728980851E-3</v>
      </c>
      <c r="J929">
        <v>8633.8799999999992</v>
      </c>
      <c r="K929">
        <v>0</v>
      </c>
      <c r="L929">
        <v>0</v>
      </c>
      <c r="M929" t="s">
        <v>1065</v>
      </c>
    </row>
    <row r="930" spans="1:13" hidden="1" x14ac:dyDescent="0.25">
      <c r="A930" t="s">
        <v>634</v>
      </c>
      <c r="B930" t="s">
        <v>635</v>
      </c>
      <c r="C930" t="s">
        <v>636</v>
      </c>
      <c r="D930" t="s">
        <v>996</v>
      </c>
      <c r="E930">
        <v>1471462.81</v>
      </c>
      <c r="F930">
        <v>43992.23</v>
      </c>
      <c r="G930">
        <v>4193.7299999999996</v>
      </c>
      <c r="H930">
        <v>83535.289999999994</v>
      </c>
      <c r="I930">
        <v>3.143410345978993E-4</v>
      </c>
      <c r="J930">
        <v>2648.72</v>
      </c>
      <c r="K930">
        <v>0</v>
      </c>
      <c r="L930">
        <v>0</v>
      </c>
      <c r="M930" t="s">
        <v>1065</v>
      </c>
    </row>
    <row r="931" spans="1:13" hidden="1" x14ac:dyDescent="0.25">
      <c r="A931" t="s">
        <v>637</v>
      </c>
      <c r="B931" t="s">
        <v>638</v>
      </c>
      <c r="C931" t="s">
        <v>639</v>
      </c>
      <c r="D931" t="s">
        <v>996</v>
      </c>
      <c r="E931">
        <v>1710366.79</v>
      </c>
      <c r="F931">
        <v>9777</v>
      </c>
      <c r="G931">
        <v>34736.800000000003</v>
      </c>
      <c r="H931">
        <v>97099.66</v>
      </c>
      <c r="I931">
        <v>3.6538339166003079E-4</v>
      </c>
      <c r="J931">
        <v>3078.8</v>
      </c>
      <c r="K931">
        <v>0</v>
      </c>
      <c r="L931">
        <v>0</v>
      </c>
      <c r="M931" t="s">
        <v>1065</v>
      </c>
    </row>
    <row r="932" spans="1:13" hidden="1" x14ac:dyDescent="0.25">
      <c r="A932" t="s">
        <v>640</v>
      </c>
      <c r="B932" t="s">
        <v>641</v>
      </c>
      <c r="C932" t="s">
        <v>642</v>
      </c>
      <c r="D932" t="s">
        <v>996</v>
      </c>
      <c r="E932">
        <v>905221.14</v>
      </c>
      <c r="F932">
        <v>40190.26</v>
      </c>
      <c r="G932">
        <v>4457.67</v>
      </c>
      <c r="H932">
        <v>51187.71</v>
      </c>
      <c r="I932">
        <v>1.9261796685086309E-4</v>
      </c>
      <c r="J932">
        <v>1628.91</v>
      </c>
      <c r="K932">
        <v>0</v>
      </c>
      <c r="L932">
        <v>0</v>
      </c>
      <c r="M932" t="s">
        <v>1065</v>
      </c>
    </row>
    <row r="933" spans="1:13" hidden="1" x14ac:dyDescent="0.25">
      <c r="A933" t="s">
        <v>643</v>
      </c>
      <c r="B933" t="s">
        <v>644</v>
      </c>
      <c r="C933" t="s">
        <v>645</v>
      </c>
      <c r="D933" t="s">
        <v>996</v>
      </c>
      <c r="E933">
        <v>2477646.8199999998</v>
      </c>
      <c r="F933">
        <v>34938.959999999999</v>
      </c>
      <c r="G933">
        <v>33960.18</v>
      </c>
      <c r="H933">
        <v>140691.35</v>
      </c>
      <c r="I933">
        <v>5.2941774090896376E-4</v>
      </c>
      <c r="J933">
        <v>4459.67</v>
      </c>
      <c r="K933">
        <v>0</v>
      </c>
      <c r="L933">
        <v>0</v>
      </c>
      <c r="M933" t="s">
        <v>1065</v>
      </c>
    </row>
    <row r="934" spans="1:13" hidden="1" x14ac:dyDescent="0.25">
      <c r="A934" t="s">
        <v>646</v>
      </c>
      <c r="B934" t="s">
        <v>647</v>
      </c>
      <c r="C934" t="s">
        <v>648</v>
      </c>
      <c r="D934" t="s">
        <v>996</v>
      </c>
      <c r="E934">
        <v>750938.73</v>
      </c>
      <c r="F934">
        <v>4200</v>
      </c>
      <c r="G934">
        <v>12488.32</v>
      </c>
      <c r="H934">
        <v>42583.73</v>
      </c>
      <c r="I934">
        <v>1.6024142305889644E-4</v>
      </c>
      <c r="J934">
        <v>1351.83</v>
      </c>
      <c r="K934">
        <v>0</v>
      </c>
      <c r="L934">
        <v>0</v>
      </c>
      <c r="M934" t="s">
        <v>1065</v>
      </c>
    </row>
    <row r="935" spans="1:13" hidden="1" x14ac:dyDescent="0.25">
      <c r="A935" t="s">
        <v>649</v>
      </c>
      <c r="B935" t="s">
        <v>650</v>
      </c>
      <c r="C935" t="s">
        <v>651</v>
      </c>
      <c r="D935" t="s">
        <v>996</v>
      </c>
      <c r="E935">
        <v>652734.56999999995</v>
      </c>
      <c r="F935">
        <v>2252.16</v>
      </c>
      <c r="G935">
        <v>7224.73</v>
      </c>
      <c r="H935">
        <v>37001.85</v>
      </c>
      <c r="I935">
        <v>1.3923695974523196E-4</v>
      </c>
      <c r="J935">
        <v>1174.8900000000001</v>
      </c>
      <c r="K935">
        <v>0</v>
      </c>
      <c r="L935">
        <v>0</v>
      </c>
      <c r="M935" t="s">
        <v>1065</v>
      </c>
    </row>
    <row r="936" spans="1:13" hidden="1" x14ac:dyDescent="0.25">
      <c r="A936" t="s">
        <v>652</v>
      </c>
      <c r="B936" t="s">
        <v>653</v>
      </c>
      <c r="C936" t="s">
        <v>654</v>
      </c>
      <c r="D936" t="s">
        <v>996</v>
      </c>
      <c r="E936">
        <v>7709906.6799999997</v>
      </c>
      <c r="F936">
        <v>178059.79</v>
      </c>
      <c r="G936">
        <v>78747.7</v>
      </c>
      <c r="H936">
        <v>438017.02</v>
      </c>
      <c r="I936">
        <v>1.6482461871897341E-3</v>
      </c>
      <c r="J936">
        <v>13877.83</v>
      </c>
      <c r="K936">
        <v>0</v>
      </c>
      <c r="L936">
        <v>0</v>
      </c>
      <c r="M936" t="s">
        <v>1065</v>
      </c>
    </row>
    <row r="937" spans="1:13" hidden="1" x14ac:dyDescent="0.25">
      <c r="A937" t="s">
        <v>980</v>
      </c>
      <c r="B937" t="s">
        <v>981</v>
      </c>
      <c r="C937" t="s">
        <v>982</v>
      </c>
      <c r="D937" t="s">
        <v>996</v>
      </c>
      <c r="E937">
        <v>74602749.25</v>
      </c>
      <c r="F937">
        <v>1949399.68</v>
      </c>
      <c r="G937">
        <v>777007.77</v>
      </c>
      <c r="H937">
        <v>4232834.62</v>
      </c>
      <c r="I937">
        <v>1.5928042073387258E-2</v>
      </c>
      <c r="J937">
        <v>134277</v>
      </c>
      <c r="K937">
        <v>0</v>
      </c>
      <c r="L937">
        <v>0</v>
      </c>
      <c r="M937" t="s">
        <v>1065</v>
      </c>
    </row>
    <row r="938" spans="1:13" hidden="1" x14ac:dyDescent="0.25">
      <c r="A938" t="s">
        <v>983</v>
      </c>
      <c r="B938" t="s">
        <v>984</v>
      </c>
      <c r="C938" t="s">
        <v>985</v>
      </c>
      <c r="D938" t="s">
        <v>996</v>
      </c>
      <c r="E938">
        <v>22818376.73</v>
      </c>
      <c r="F938">
        <v>542739.96</v>
      </c>
      <c r="G938">
        <v>275448.84999999998</v>
      </c>
      <c r="H938">
        <v>1294934.8</v>
      </c>
      <c r="I938">
        <v>4.872804592751444E-3</v>
      </c>
      <c r="J938">
        <v>41072.67</v>
      </c>
      <c r="K938">
        <v>0</v>
      </c>
      <c r="L938">
        <v>0</v>
      </c>
      <c r="M938" t="s">
        <v>1065</v>
      </c>
    </row>
    <row r="939" spans="1:13" hidden="1" x14ac:dyDescent="0.25">
      <c r="A939" t="s">
        <v>655</v>
      </c>
      <c r="B939" t="s">
        <v>656</v>
      </c>
      <c r="C939" t="s">
        <v>657</v>
      </c>
      <c r="D939" t="s">
        <v>996</v>
      </c>
      <c r="E939">
        <v>4963055.7699999996</v>
      </c>
      <c r="F939">
        <v>111396.7</v>
      </c>
      <c r="G939">
        <v>51581.23</v>
      </c>
      <c r="H939">
        <v>281783.02</v>
      </c>
      <c r="I939">
        <v>1.0603418751394835E-3</v>
      </c>
      <c r="J939">
        <v>8932.85</v>
      </c>
      <c r="K939">
        <v>0</v>
      </c>
      <c r="L939">
        <v>0</v>
      </c>
      <c r="M939" t="s">
        <v>1065</v>
      </c>
    </row>
    <row r="940" spans="1:13" hidden="1" x14ac:dyDescent="0.25">
      <c r="A940" t="s">
        <v>11</v>
      </c>
      <c r="B940" t="s">
        <v>12</v>
      </c>
      <c r="C940" t="s">
        <v>13</v>
      </c>
      <c r="D940" t="s">
        <v>994</v>
      </c>
      <c r="E940">
        <v>5988549.2300000004</v>
      </c>
      <c r="F940">
        <v>576351.87</v>
      </c>
      <c r="G940">
        <v>145795.96</v>
      </c>
      <c r="H940">
        <v>338178.77</v>
      </c>
      <c r="I940">
        <v>3.4784294268792428E-3</v>
      </c>
      <c r="J940">
        <v>10780.35</v>
      </c>
      <c r="K940">
        <v>0</v>
      </c>
      <c r="L940">
        <v>0</v>
      </c>
      <c r="M940" t="s">
        <v>1065</v>
      </c>
    </row>
    <row r="941" spans="1:13" hidden="1" x14ac:dyDescent="0.25">
      <c r="A941" t="s">
        <v>752</v>
      </c>
      <c r="B941" t="s">
        <v>753</v>
      </c>
      <c r="C941" t="s">
        <v>754</v>
      </c>
      <c r="D941" t="s">
        <v>994</v>
      </c>
      <c r="E941">
        <v>587805.77</v>
      </c>
      <c r="F941">
        <v>98895.77</v>
      </c>
      <c r="G941">
        <v>10158.120000000001</v>
      </c>
      <c r="H941">
        <v>33198.51</v>
      </c>
      <c r="I941">
        <v>3.4147227548478223E-4</v>
      </c>
      <c r="J941">
        <v>1057.94</v>
      </c>
      <c r="K941">
        <v>0</v>
      </c>
      <c r="L941">
        <v>0</v>
      </c>
      <c r="M941" t="s">
        <v>1065</v>
      </c>
    </row>
    <row r="942" spans="1:13" hidden="1" x14ac:dyDescent="0.25">
      <c r="A942" t="s">
        <v>15</v>
      </c>
      <c r="B942" t="s">
        <v>16</v>
      </c>
      <c r="C942" t="s">
        <v>17</v>
      </c>
      <c r="D942" t="s">
        <v>994</v>
      </c>
      <c r="E942">
        <v>282961.71999999997</v>
      </c>
      <c r="F942">
        <v>34784.79</v>
      </c>
      <c r="G942">
        <v>5038.71</v>
      </c>
      <c r="H942">
        <v>15982.53</v>
      </c>
      <c r="I942">
        <v>1.6439264554655606E-4</v>
      </c>
      <c r="J942">
        <v>509.34</v>
      </c>
      <c r="K942">
        <v>0</v>
      </c>
      <c r="L942">
        <v>0</v>
      </c>
      <c r="M942" t="s">
        <v>1065</v>
      </c>
    </row>
    <row r="943" spans="1:13" hidden="1" x14ac:dyDescent="0.25">
      <c r="A943" t="s">
        <v>18</v>
      </c>
      <c r="B943" t="s">
        <v>19</v>
      </c>
      <c r="C943" t="s">
        <v>20</v>
      </c>
      <c r="D943" t="s">
        <v>994</v>
      </c>
      <c r="E943">
        <v>4135905.42</v>
      </c>
      <c r="F943">
        <v>421118.42</v>
      </c>
      <c r="G943">
        <v>99961.79</v>
      </c>
      <c r="H943">
        <v>233597.87</v>
      </c>
      <c r="I943">
        <v>2.4027342256414024E-3</v>
      </c>
      <c r="J943">
        <v>7444.66</v>
      </c>
      <c r="K943">
        <v>0</v>
      </c>
      <c r="L943">
        <v>0</v>
      </c>
      <c r="M943" t="s">
        <v>1065</v>
      </c>
    </row>
    <row r="944" spans="1:13" hidden="1" x14ac:dyDescent="0.25">
      <c r="A944" t="s">
        <v>755</v>
      </c>
      <c r="B944" t="s">
        <v>756</v>
      </c>
      <c r="C944" t="s">
        <v>757</v>
      </c>
      <c r="D944" t="s">
        <v>994</v>
      </c>
      <c r="E944">
        <v>7902937.5999999996</v>
      </c>
      <c r="F944">
        <v>588862.77</v>
      </c>
      <c r="G944">
        <v>162397.38</v>
      </c>
      <c r="H944">
        <v>446223.03</v>
      </c>
      <c r="I944">
        <v>4.5897479563936534E-3</v>
      </c>
      <c r="J944">
        <v>14225.21</v>
      </c>
      <c r="K944">
        <v>0</v>
      </c>
      <c r="L944">
        <v>0</v>
      </c>
      <c r="M944" t="s">
        <v>1065</v>
      </c>
    </row>
    <row r="945" spans="1:13" hidden="1" x14ac:dyDescent="0.25">
      <c r="A945" t="s">
        <v>21</v>
      </c>
      <c r="B945" t="s">
        <v>22</v>
      </c>
      <c r="C945" t="s">
        <v>23</v>
      </c>
      <c r="D945" t="s">
        <v>994</v>
      </c>
      <c r="E945">
        <v>957559.05</v>
      </c>
      <c r="F945">
        <v>106122.93</v>
      </c>
      <c r="G945">
        <v>16258.02</v>
      </c>
      <c r="H945">
        <v>54090.38</v>
      </c>
      <c r="I945">
        <v>5.5636126863635015E-4</v>
      </c>
      <c r="J945">
        <v>1723.31</v>
      </c>
      <c r="K945">
        <v>0</v>
      </c>
      <c r="L945">
        <v>0</v>
      </c>
      <c r="M945" t="s">
        <v>1065</v>
      </c>
    </row>
    <row r="946" spans="1:13" hidden="1" x14ac:dyDescent="0.25">
      <c r="A946" t="s">
        <v>758</v>
      </c>
      <c r="B946" t="s">
        <v>759</v>
      </c>
      <c r="C946" t="s">
        <v>760</v>
      </c>
      <c r="D946" t="s">
        <v>994</v>
      </c>
      <c r="E946">
        <v>26284813.050000001</v>
      </c>
      <c r="F946">
        <v>2200477.27</v>
      </c>
      <c r="G946">
        <v>437741.36</v>
      </c>
      <c r="H946">
        <v>1484686.08</v>
      </c>
      <c r="I946">
        <v>1.5271141208391022E-2</v>
      </c>
      <c r="J946">
        <v>47312.63</v>
      </c>
      <c r="K946">
        <v>0</v>
      </c>
      <c r="L946">
        <v>0</v>
      </c>
      <c r="M946" t="s">
        <v>1065</v>
      </c>
    </row>
    <row r="947" spans="1:13" hidden="1" x14ac:dyDescent="0.25">
      <c r="A947" t="s">
        <v>24</v>
      </c>
      <c r="B947" t="s">
        <v>25</v>
      </c>
      <c r="C947" t="s">
        <v>26</v>
      </c>
      <c r="D947" t="s">
        <v>994</v>
      </c>
      <c r="E947">
        <v>6105277.8899999997</v>
      </c>
      <c r="F947">
        <v>641589.54</v>
      </c>
      <c r="G947">
        <v>102392.04</v>
      </c>
      <c r="H947">
        <v>344192.61</v>
      </c>
      <c r="I947">
        <v>3.5402864086896135E-3</v>
      </c>
      <c r="J947">
        <v>10989.33</v>
      </c>
      <c r="K947">
        <v>0</v>
      </c>
      <c r="L947">
        <v>0</v>
      </c>
      <c r="M947" t="s">
        <v>1065</v>
      </c>
    </row>
    <row r="948" spans="1:13" hidden="1" x14ac:dyDescent="0.25">
      <c r="A948" t="s">
        <v>761</v>
      </c>
      <c r="B948" t="s">
        <v>762</v>
      </c>
      <c r="C948" t="s">
        <v>763</v>
      </c>
      <c r="D948" t="s">
        <v>994</v>
      </c>
      <c r="E948">
        <v>15226909.16</v>
      </c>
      <c r="F948">
        <v>919733.27</v>
      </c>
      <c r="G948">
        <v>257726.09</v>
      </c>
      <c r="H948">
        <v>860028.88</v>
      </c>
      <c r="I948">
        <v>8.8460602188540609E-3</v>
      </c>
      <c r="J948">
        <v>27406.77</v>
      </c>
      <c r="K948">
        <v>0</v>
      </c>
      <c r="L948">
        <v>0</v>
      </c>
      <c r="M948" t="s">
        <v>1065</v>
      </c>
    </row>
    <row r="949" spans="1:13" hidden="1" x14ac:dyDescent="0.25">
      <c r="A949" t="s">
        <v>764</v>
      </c>
      <c r="B949" t="s">
        <v>765</v>
      </c>
      <c r="C949" t="s">
        <v>766</v>
      </c>
      <c r="D949" t="s">
        <v>994</v>
      </c>
      <c r="E949">
        <v>34791829.079999998</v>
      </c>
      <c r="F949">
        <v>2767486.79</v>
      </c>
      <c r="G949">
        <v>744074.8</v>
      </c>
      <c r="H949">
        <v>1964441.82</v>
      </c>
      <c r="I949">
        <v>2.0205798944978766E-2</v>
      </c>
      <c r="J949">
        <v>62618.6</v>
      </c>
      <c r="K949">
        <v>0</v>
      </c>
      <c r="L949">
        <v>0</v>
      </c>
      <c r="M949" t="s">
        <v>1065</v>
      </c>
    </row>
    <row r="950" spans="1:13" hidden="1" x14ac:dyDescent="0.25">
      <c r="A950" t="s">
        <v>767</v>
      </c>
      <c r="B950" t="s">
        <v>768</v>
      </c>
      <c r="C950" t="s">
        <v>769</v>
      </c>
      <c r="D950" t="s">
        <v>994</v>
      </c>
      <c r="E950">
        <v>16440891.33</v>
      </c>
      <c r="F950">
        <v>1760742.69</v>
      </c>
      <c r="G950">
        <v>329699.3</v>
      </c>
      <c r="H950">
        <v>928631.1</v>
      </c>
      <c r="I950">
        <v>9.5516869523040761E-3</v>
      </c>
      <c r="J950">
        <v>29593.74</v>
      </c>
      <c r="K950">
        <v>0</v>
      </c>
      <c r="L950">
        <v>0</v>
      </c>
      <c r="M950" t="s">
        <v>1065</v>
      </c>
    </row>
    <row r="951" spans="1:13" hidden="1" x14ac:dyDescent="0.25">
      <c r="A951" t="s">
        <v>27</v>
      </c>
      <c r="B951" t="s">
        <v>28</v>
      </c>
      <c r="C951" t="s">
        <v>29</v>
      </c>
      <c r="D951" t="s">
        <v>994</v>
      </c>
      <c r="E951">
        <v>51689.21</v>
      </c>
      <c r="F951">
        <v>5458.1</v>
      </c>
      <c r="G951">
        <v>1197.72</v>
      </c>
      <c r="H951">
        <v>2919.07</v>
      </c>
      <c r="I951">
        <v>3.0024885912029279E-5</v>
      </c>
      <c r="J951">
        <v>93.02</v>
      </c>
      <c r="K951">
        <v>0</v>
      </c>
      <c r="L951">
        <v>0</v>
      </c>
      <c r="M951" t="s">
        <v>1065</v>
      </c>
    </row>
    <row r="952" spans="1:13" hidden="1" x14ac:dyDescent="0.25">
      <c r="A952" t="s">
        <v>30</v>
      </c>
      <c r="B952" t="s">
        <v>31</v>
      </c>
      <c r="C952" t="s">
        <v>32</v>
      </c>
      <c r="D952" t="s">
        <v>994</v>
      </c>
      <c r="E952">
        <v>27481516.600000001</v>
      </c>
      <c r="F952">
        <v>2211995.77</v>
      </c>
      <c r="G952">
        <v>434233.75</v>
      </c>
      <c r="H952">
        <v>1552509.45</v>
      </c>
      <c r="I952">
        <v>1.5968756869001885E-2</v>
      </c>
      <c r="J952">
        <v>49465.67</v>
      </c>
      <c r="K952">
        <v>0</v>
      </c>
      <c r="L952">
        <v>0</v>
      </c>
      <c r="M952" t="s">
        <v>1065</v>
      </c>
    </row>
    <row r="953" spans="1:13" hidden="1" x14ac:dyDescent="0.25">
      <c r="A953" t="s">
        <v>33</v>
      </c>
      <c r="B953" t="s">
        <v>34</v>
      </c>
      <c r="C953" t="s">
        <v>35</v>
      </c>
      <c r="D953" t="s">
        <v>994</v>
      </c>
      <c r="E953">
        <v>228921.23</v>
      </c>
      <c r="F953">
        <v>48101</v>
      </c>
      <c r="G953">
        <v>3211.84</v>
      </c>
      <c r="H953">
        <v>12928.16</v>
      </c>
      <c r="I953">
        <v>1.3297609480158423E-4</v>
      </c>
      <c r="J953">
        <v>412.04</v>
      </c>
      <c r="K953">
        <v>0</v>
      </c>
      <c r="L953">
        <v>0</v>
      </c>
      <c r="M953" t="s">
        <v>1065</v>
      </c>
    </row>
    <row r="954" spans="1:13" hidden="1" x14ac:dyDescent="0.25">
      <c r="A954" t="s">
        <v>36</v>
      </c>
      <c r="B954" t="s">
        <v>37</v>
      </c>
      <c r="C954" t="s">
        <v>38</v>
      </c>
      <c r="D954" t="s">
        <v>994</v>
      </c>
      <c r="E954">
        <v>3276803.81</v>
      </c>
      <c r="F954">
        <v>382429.65</v>
      </c>
      <c r="G954">
        <v>55202.94</v>
      </c>
      <c r="H954">
        <v>184852.33</v>
      </c>
      <c r="I954">
        <v>1.9013487579341325E-3</v>
      </c>
      <c r="J954">
        <v>5898.3</v>
      </c>
      <c r="K954">
        <v>0</v>
      </c>
      <c r="L954">
        <v>0</v>
      </c>
      <c r="M954" t="s">
        <v>1065</v>
      </c>
    </row>
    <row r="955" spans="1:13" hidden="1" x14ac:dyDescent="0.25">
      <c r="A955" t="s">
        <v>39</v>
      </c>
      <c r="B955" t="s">
        <v>40</v>
      </c>
      <c r="C955" t="s">
        <v>41</v>
      </c>
      <c r="D955" t="s">
        <v>994</v>
      </c>
      <c r="E955">
        <v>198318.37</v>
      </c>
      <c r="F955">
        <v>25392.55</v>
      </c>
      <c r="G955">
        <v>2364.84</v>
      </c>
      <c r="H955">
        <v>11201.11</v>
      </c>
      <c r="I955">
        <v>1.15212053783599E-4</v>
      </c>
      <c r="J955">
        <v>356.91</v>
      </c>
      <c r="K955">
        <v>0</v>
      </c>
      <c r="L955">
        <v>0</v>
      </c>
      <c r="M955" t="s">
        <v>1065</v>
      </c>
    </row>
    <row r="956" spans="1:13" hidden="1" x14ac:dyDescent="0.25">
      <c r="A956" t="s">
        <v>770</v>
      </c>
      <c r="B956" t="s">
        <v>771</v>
      </c>
      <c r="C956" t="s">
        <v>772</v>
      </c>
      <c r="D956" t="s">
        <v>994</v>
      </c>
      <c r="E956">
        <v>8604727.1999999993</v>
      </c>
      <c r="F956">
        <v>646054.51</v>
      </c>
      <c r="G956">
        <v>160374.73000000001</v>
      </c>
      <c r="H956">
        <v>485995.7</v>
      </c>
      <c r="I956">
        <v>4.9988405369644478E-3</v>
      </c>
      <c r="J956">
        <v>15488.76</v>
      </c>
      <c r="K956">
        <v>0</v>
      </c>
      <c r="L956">
        <v>0</v>
      </c>
      <c r="M956" t="s">
        <v>1065</v>
      </c>
    </row>
    <row r="957" spans="1:13" hidden="1" x14ac:dyDescent="0.25">
      <c r="A957" t="s">
        <v>42</v>
      </c>
      <c r="B957" t="s">
        <v>43</v>
      </c>
      <c r="C957" t="s">
        <v>44</v>
      </c>
      <c r="D957" t="s">
        <v>994</v>
      </c>
      <c r="E957">
        <v>1368903.5</v>
      </c>
      <c r="F957">
        <v>97975.18</v>
      </c>
      <c r="G957">
        <v>18631.11</v>
      </c>
      <c r="H957">
        <v>77255.56</v>
      </c>
      <c r="I957">
        <v>7.9463300813955586E-4</v>
      </c>
      <c r="J957">
        <v>2464.02</v>
      </c>
      <c r="K957">
        <v>0</v>
      </c>
      <c r="L957">
        <v>0</v>
      </c>
      <c r="M957" t="s">
        <v>1065</v>
      </c>
    </row>
    <row r="958" spans="1:13" hidden="1" x14ac:dyDescent="0.25">
      <c r="A958" t="s">
        <v>45</v>
      </c>
      <c r="B958" t="s">
        <v>46</v>
      </c>
      <c r="C958" t="s">
        <v>47</v>
      </c>
      <c r="D958" t="s">
        <v>994</v>
      </c>
      <c r="E958">
        <v>1042534.37</v>
      </c>
      <c r="F958">
        <v>49594.91</v>
      </c>
      <c r="G958">
        <v>19604.830000000002</v>
      </c>
      <c r="H958">
        <v>58792.13</v>
      </c>
      <c r="I958">
        <v>6.047223930139374E-4</v>
      </c>
      <c r="J958">
        <v>1877.3</v>
      </c>
      <c r="K958">
        <v>0</v>
      </c>
      <c r="L958">
        <v>0</v>
      </c>
      <c r="M958" t="s">
        <v>1065</v>
      </c>
    </row>
    <row r="959" spans="1:13" hidden="1" x14ac:dyDescent="0.25">
      <c r="A959" t="s">
        <v>48</v>
      </c>
      <c r="B959" t="s">
        <v>49</v>
      </c>
      <c r="C959" t="s">
        <v>50</v>
      </c>
      <c r="D959" t="s">
        <v>994</v>
      </c>
      <c r="E959">
        <v>147776.12</v>
      </c>
      <c r="F959">
        <v>11346.07</v>
      </c>
      <c r="G959">
        <v>2130.67</v>
      </c>
      <c r="H959">
        <v>8346.56</v>
      </c>
      <c r="I959">
        <v>8.5850805824425985E-5</v>
      </c>
      <c r="J959">
        <v>266.04000000000002</v>
      </c>
      <c r="K959">
        <v>0</v>
      </c>
      <c r="L959">
        <v>0</v>
      </c>
      <c r="M959" t="s">
        <v>1065</v>
      </c>
    </row>
    <row r="960" spans="1:13" hidden="1" x14ac:dyDescent="0.25">
      <c r="A960" t="s">
        <v>51</v>
      </c>
      <c r="B960" t="s">
        <v>52</v>
      </c>
      <c r="C960" t="s">
        <v>53</v>
      </c>
      <c r="D960" t="s">
        <v>994</v>
      </c>
      <c r="E960">
        <v>6216252.4299999997</v>
      </c>
      <c r="F960">
        <v>535570.71</v>
      </c>
      <c r="G960">
        <v>96409.8</v>
      </c>
      <c r="H960">
        <v>351062.56</v>
      </c>
      <c r="I960">
        <v>3.610949142016099E-3</v>
      </c>
      <c r="J960">
        <v>11188.78</v>
      </c>
      <c r="K960">
        <v>0</v>
      </c>
      <c r="L960">
        <v>0</v>
      </c>
      <c r="M960" t="s">
        <v>1065</v>
      </c>
    </row>
    <row r="961" spans="1:13" hidden="1" x14ac:dyDescent="0.25">
      <c r="A961" t="s">
        <v>54</v>
      </c>
      <c r="B961" t="s">
        <v>55</v>
      </c>
      <c r="C961" t="s">
        <v>56</v>
      </c>
      <c r="D961" t="s">
        <v>994</v>
      </c>
      <c r="E961">
        <v>10213813.199999999</v>
      </c>
      <c r="F961">
        <v>669399.09</v>
      </c>
      <c r="G961">
        <v>214173.91</v>
      </c>
      <c r="H961">
        <v>576785.16</v>
      </c>
      <c r="I961">
        <v>5.932680142905637E-3</v>
      </c>
      <c r="J961">
        <v>18385.32</v>
      </c>
      <c r="K961">
        <v>0</v>
      </c>
      <c r="L961">
        <v>0</v>
      </c>
      <c r="M961" t="s">
        <v>1065</v>
      </c>
    </row>
    <row r="962" spans="1:13" hidden="1" x14ac:dyDescent="0.25">
      <c r="A962" t="s">
        <v>711</v>
      </c>
      <c r="B962" t="s">
        <v>712</v>
      </c>
      <c r="C962" t="s">
        <v>713</v>
      </c>
      <c r="D962" t="s">
        <v>994</v>
      </c>
      <c r="E962">
        <v>1307394.22</v>
      </c>
      <c r="F962">
        <v>158683.35999999999</v>
      </c>
      <c r="G962">
        <v>38904.06</v>
      </c>
      <c r="H962">
        <v>73778.33</v>
      </c>
      <c r="I962">
        <v>7.5886701621751028E-4</v>
      </c>
      <c r="J962">
        <v>2353.5500000000002</v>
      </c>
      <c r="K962">
        <v>0</v>
      </c>
      <c r="L962">
        <v>0</v>
      </c>
      <c r="M962" t="s">
        <v>1065</v>
      </c>
    </row>
    <row r="963" spans="1:13" hidden="1" x14ac:dyDescent="0.25">
      <c r="A963" t="s">
        <v>57</v>
      </c>
      <c r="B963" t="s">
        <v>58</v>
      </c>
      <c r="C963" t="s">
        <v>59</v>
      </c>
      <c r="D963" t="s">
        <v>994</v>
      </c>
      <c r="E963">
        <v>256588.9</v>
      </c>
      <c r="F963">
        <v>1363.39</v>
      </c>
      <c r="G963">
        <v>6988.57</v>
      </c>
      <c r="H963">
        <v>14496.61</v>
      </c>
      <c r="I963">
        <v>1.4910881251946093E-4</v>
      </c>
      <c r="J963">
        <v>461.86</v>
      </c>
      <c r="K963">
        <v>0</v>
      </c>
      <c r="L963">
        <v>0</v>
      </c>
      <c r="M963" t="s">
        <v>1065</v>
      </c>
    </row>
    <row r="964" spans="1:13" hidden="1" x14ac:dyDescent="0.25">
      <c r="A964" t="s">
        <v>60</v>
      </c>
      <c r="B964" t="s">
        <v>61</v>
      </c>
      <c r="C964" t="s">
        <v>62</v>
      </c>
      <c r="D964" t="s">
        <v>994</v>
      </c>
      <c r="E964">
        <v>1993308.88</v>
      </c>
      <c r="F964">
        <v>207193.57</v>
      </c>
      <c r="G964">
        <v>38385.94</v>
      </c>
      <c r="H964">
        <v>112254.74</v>
      </c>
      <c r="I964">
        <v>1.1546265631123989E-3</v>
      </c>
      <c r="J964">
        <v>3588.18</v>
      </c>
      <c r="K964">
        <v>0</v>
      </c>
      <c r="L964">
        <v>0</v>
      </c>
      <c r="M964" t="s">
        <v>1065</v>
      </c>
    </row>
    <row r="965" spans="1:13" hidden="1" x14ac:dyDescent="0.25">
      <c r="A965" t="s">
        <v>63</v>
      </c>
      <c r="B965" t="s">
        <v>64</v>
      </c>
      <c r="C965" t="s">
        <v>65</v>
      </c>
      <c r="D965" t="s">
        <v>994</v>
      </c>
      <c r="E965">
        <v>1996098.31</v>
      </c>
      <c r="F965">
        <v>144424.79999999999</v>
      </c>
      <c r="G965">
        <v>50913.35</v>
      </c>
      <c r="H965">
        <v>112748.53</v>
      </c>
      <c r="I965">
        <v>1.1597055740352274E-3</v>
      </c>
      <c r="J965">
        <v>3592.31</v>
      </c>
      <c r="K965">
        <v>0</v>
      </c>
      <c r="L965">
        <v>0</v>
      </c>
      <c r="M965" t="s">
        <v>1065</v>
      </c>
    </row>
    <row r="966" spans="1:13" hidden="1" x14ac:dyDescent="0.25">
      <c r="A966" t="s">
        <v>66</v>
      </c>
      <c r="B966" t="s">
        <v>67</v>
      </c>
      <c r="C966" t="s">
        <v>68</v>
      </c>
      <c r="D966" t="s">
        <v>994</v>
      </c>
      <c r="E966">
        <v>2106264.66</v>
      </c>
      <c r="F966">
        <v>136633.92000000001</v>
      </c>
      <c r="G966">
        <v>55311.39</v>
      </c>
      <c r="H966">
        <v>118965.88</v>
      </c>
      <c r="I966">
        <v>1.2236558131268407E-3</v>
      </c>
      <c r="J966">
        <v>3790.77</v>
      </c>
      <c r="K966">
        <v>0</v>
      </c>
      <c r="L966">
        <v>0</v>
      </c>
      <c r="M966" t="s">
        <v>1065</v>
      </c>
    </row>
    <row r="967" spans="1:13" hidden="1" x14ac:dyDescent="0.25">
      <c r="A967" t="s">
        <v>69</v>
      </c>
      <c r="B967" t="s">
        <v>70</v>
      </c>
      <c r="C967" t="s">
        <v>71</v>
      </c>
      <c r="D967" t="s">
        <v>994</v>
      </c>
      <c r="E967">
        <v>206243.88</v>
      </c>
      <c r="F967">
        <v>17049.84</v>
      </c>
      <c r="G967">
        <v>2730.18</v>
      </c>
      <c r="H967">
        <v>11649.36</v>
      </c>
      <c r="I967">
        <v>1.1982265068948585E-4</v>
      </c>
      <c r="J967">
        <v>371.25</v>
      </c>
      <c r="K967">
        <v>0</v>
      </c>
      <c r="L967">
        <v>0</v>
      </c>
      <c r="M967" t="s">
        <v>1065</v>
      </c>
    </row>
    <row r="968" spans="1:13" hidden="1" x14ac:dyDescent="0.25">
      <c r="A968" t="s">
        <v>773</v>
      </c>
      <c r="B968" t="s">
        <v>774</v>
      </c>
      <c r="C968" t="s">
        <v>775</v>
      </c>
      <c r="D968" t="s">
        <v>994</v>
      </c>
      <c r="E968">
        <v>19509954.120000001</v>
      </c>
      <c r="F968">
        <v>1246060.81</v>
      </c>
      <c r="G968">
        <v>368349.49</v>
      </c>
      <c r="H968">
        <v>1101974.1499999999</v>
      </c>
      <c r="I968">
        <v>1.1334653890367632E-2</v>
      </c>
      <c r="J968">
        <v>35117.96</v>
      </c>
      <c r="K968">
        <v>0</v>
      </c>
      <c r="L968">
        <v>0</v>
      </c>
      <c r="M968" t="s">
        <v>1065</v>
      </c>
    </row>
    <row r="969" spans="1:13" hidden="1" x14ac:dyDescent="0.25">
      <c r="A969" t="s">
        <v>776</v>
      </c>
      <c r="B969" t="s">
        <v>777</v>
      </c>
      <c r="C969" t="s">
        <v>778</v>
      </c>
      <c r="D969" t="s">
        <v>994</v>
      </c>
      <c r="E969">
        <v>16629231.99</v>
      </c>
      <c r="F969">
        <v>1702275.04</v>
      </c>
      <c r="G969">
        <v>233637.77</v>
      </c>
      <c r="H969">
        <v>939198.67</v>
      </c>
      <c r="I969">
        <v>9.6603825586504058E-3</v>
      </c>
      <c r="J969">
        <v>29933.43</v>
      </c>
      <c r="K969">
        <v>0</v>
      </c>
      <c r="L969">
        <v>0</v>
      </c>
      <c r="M969" t="s">
        <v>1065</v>
      </c>
    </row>
    <row r="970" spans="1:13" hidden="1" x14ac:dyDescent="0.25">
      <c r="A970" t="s">
        <v>72</v>
      </c>
      <c r="B970" t="s">
        <v>73</v>
      </c>
      <c r="C970" t="s">
        <v>74</v>
      </c>
      <c r="D970" t="s">
        <v>994</v>
      </c>
      <c r="E970">
        <v>5627383.8600000003</v>
      </c>
      <c r="F970">
        <v>733614.76</v>
      </c>
      <c r="G970">
        <v>100582.87</v>
      </c>
      <c r="H970">
        <v>317849.83</v>
      </c>
      <c r="I970">
        <v>3.2693306028659481E-3</v>
      </c>
      <c r="J970">
        <v>10129.43</v>
      </c>
      <c r="K970">
        <v>0</v>
      </c>
      <c r="L970">
        <v>0</v>
      </c>
      <c r="M970" t="s">
        <v>1065</v>
      </c>
    </row>
    <row r="971" spans="1:13" hidden="1" x14ac:dyDescent="0.25">
      <c r="A971" t="s">
        <v>779</v>
      </c>
      <c r="B971" t="s">
        <v>780</v>
      </c>
      <c r="C971" t="s">
        <v>781</v>
      </c>
      <c r="D971" t="s">
        <v>994</v>
      </c>
      <c r="E971">
        <v>4205506.51</v>
      </c>
      <c r="F971">
        <v>384108.76</v>
      </c>
      <c r="G971">
        <v>93818.59</v>
      </c>
      <c r="H971">
        <v>237551.5</v>
      </c>
      <c r="I971">
        <v>2.4434003589264472E-3</v>
      </c>
      <c r="J971">
        <v>7569.85</v>
      </c>
      <c r="K971">
        <v>0</v>
      </c>
      <c r="L971">
        <v>0</v>
      </c>
      <c r="M971" t="s">
        <v>1065</v>
      </c>
    </row>
    <row r="972" spans="1:13" hidden="1" x14ac:dyDescent="0.25">
      <c r="A972" t="s">
        <v>782</v>
      </c>
      <c r="B972" t="s">
        <v>783</v>
      </c>
      <c r="C972" t="s">
        <v>784</v>
      </c>
      <c r="D972" t="s">
        <v>994</v>
      </c>
      <c r="E972">
        <v>6009876.9299999997</v>
      </c>
      <c r="F972">
        <v>837480.5</v>
      </c>
      <c r="G972">
        <v>99909.52</v>
      </c>
      <c r="H972">
        <v>338818.45</v>
      </c>
      <c r="I972">
        <v>3.4850090289512063E-3</v>
      </c>
      <c r="J972">
        <v>10804.65</v>
      </c>
      <c r="K972">
        <v>0</v>
      </c>
      <c r="L972">
        <v>0</v>
      </c>
      <c r="M972" t="s">
        <v>1065</v>
      </c>
    </row>
    <row r="973" spans="1:13" hidden="1" x14ac:dyDescent="0.25">
      <c r="A973" t="s">
        <v>75</v>
      </c>
      <c r="B973" t="s">
        <v>76</v>
      </c>
      <c r="C973" t="s">
        <v>77</v>
      </c>
      <c r="D973" t="s">
        <v>994</v>
      </c>
      <c r="E973">
        <v>1405368.41</v>
      </c>
      <c r="F973">
        <v>151745.01999999999</v>
      </c>
      <c r="G973">
        <v>35108.089999999997</v>
      </c>
      <c r="H973">
        <v>79381.98</v>
      </c>
      <c r="I973">
        <v>8.1650487757093531E-4</v>
      </c>
      <c r="J973">
        <v>2529.38</v>
      </c>
      <c r="K973">
        <v>0</v>
      </c>
      <c r="L973">
        <v>0</v>
      </c>
      <c r="M973" t="s">
        <v>1065</v>
      </c>
    </row>
    <row r="974" spans="1:13" hidden="1" x14ac:dyDescent="0.25">
      <c r="A974" t="s">
        <v>785</v>
      </c>
      <c r="B974" t="s">
        <v>786</v>
      </c>
      <c r="C974" t="s">
        <v>787</v>
      </c>
      <c r="D974" t="s">
        <v>994</v>
      </c>
      <c r="E974">
        <v>1897335.8</v>
      </c>
      <c r="F974">
        <v>228372.57</v>
      </c>
      <c r="G974">
        <v>48029.3</v>
      </c>
      <c r="H974">
        <v>107171.65</v>
      </c>
      <c r="I974">
        <v>1.102343062774765E-3</v>
      </c>
      <c r="J974">
        <v>3415.24</v>
      </c>
      <c r="K974">
        <v>0</v>
      </c>
      <c r="L974">
        <v>0</v>
      </c>
      <c r="M974" t="s">
        <v>1065</v>
      </c>
    </row>
    <row r="975" spans="1:13" hidden="1" x14ac:dyDescent="0.25">
      <c r="A975" t="s">
        <v>788</v>
      </c>
      <c r="B975" t="s">
        <v>789</v>
      </c>
      <c r="C975" t="s">
        <v>790</v>
      </c>
      <c r="D975" t="s">
        <v>994</v>
      </c>
      <c r="E975">
        <v>4435478.6500000004</v>
      </c>
      <c r="F975">
        <v>505022.76</v>
      </c>
      <c r="G975">
        <v>89057.64</v>
      </c>
      <c r="H975">
        <v>250384.21</v>
      </c>
      <c r="I975">
        <v>2.5753946768743408E-3</v>
      </c>
      <c r="J975">
        <v>7983.69</v>
      </c>
      <c r="K975">
        <v>0</v>
      </c>
      <c r="L975">
        <v>0</v>
      </c>
      <c r="M975" t="s">
        <v>1065</v>
      </c>
    </row>
    <row r="976" spans="1:13" hidden="1" x14ac:dyDescent="0.25">
      <c r="A976" t="s">
        <v>78</v>
      </c>
      <c r="B976" t="s">
        <v>79</v>
      </c>
      <c r="C976" t="s">
        <v>80</v>
      </c>
      <c r="D976" t="s">
        <v>994</v>
      </c>
      <c r="E976">
        <v>1314093.52</v>
      </c>
      <c r="F976">
        <v>153355.15</v>
      </c>
      <c r="G976">
        <v>30751.96</v>
      </c>
      <c r="H976">
        <v>74224.539999999994</v>
      </c>
      <c r="I976">
        <v>7.634566301503061E-4</v>
      </c>
      <c r="J976">
        <v>2365.59</v>
      </c>
      <c r="K976">
        <v>0</v>
      </c>
      <c r="L976">
        <v>0</v>
      </c>
      <c r="M976" t="s">
        <v>1065</v>
      </c>
    </row>
    <row r="977" spans="1:13" hidden="1" x14ac:dyDescent="0.25">
      <c r="A977" t="s">
        <v>791</v>
      </c>
      <c r="B977" t="s">
        <v>792</v>
      </c>
      <c r="C977" t="s">
        <v>793</v>
      </c>
      <c r="D977" t="s">
        <v>994</v>
      </c>
      <c r="E977">
        <v>23148857.399999999</v>
      </c>
      <c r="F977">
        <v>1256584.69</v>
      </c>
      <c r="G977">
        <v>552925.31000000006</v>
      </c>
      <c r="H977">
        <v>1307476.94</v>
      </c>
      <c r="I977">
        <v>1.3448408553446528E-2</v>
      </c>
      <c r="J977">
        <v>41666.75</v>
      </c>
      <c r="K977">
        <v>0</v>
      </c>
      <c r="L977">
        <v>0</v>
      </c>
      <c r="M977" t="s">
        <v>1065</v>
      </c>
    </row>
    <row r="978" spans="1:13" hidden="1" x14ac:dyDescent="0.25">
      <c r="A978" t="s">
        <v>81</v>
      </c>
      <c r="B978" t="s">
        <v>82</v>
      </c>
      <c r="C978" t="s">
        <v>83</v>
      </c>
      <c r="D978" t="s">
        <v>994</v>
      </c>
      <c r="E978">
        <v>839275.2</v>
      </c>
      <c r="F978">
        <v>181430.39999999999</v>
      </c>
      <c r="G978">
        <v>11517.06</v>
      </c>
      <c r="H978">
        <v>47403.19</v>
      </c>
      <c r="I978">
        <v>4.8757836284030447E-4</v>
      </c>
      <c r="J978">
        <v>1510.7</v>
      </c>
      <c r="K978">
        <v>0</v>
      </c>
      <c r="L978">
        <v>0</v>
      </c>
      <c r="M978" t="s">
        <v>1065</v>
      </c>
    </row>
    <row r="979" spans="1:13" hidden="1" x14ac:dyDescent="0.25">
      <c r="A979" t="s">
        <v>84</v>
      </c>
      <c r="B979" t="s">
        <v>85</v>
      </c>
      <c r="C979" t="s">
        <v>86</v>
      </c>
      <c r="D979" t="s">
        <v>994</v>
      </c>
      <c r="E979">
        <v>1456738.94</v>
      </c>
      <c r="F979">
        <v>81379.710000000006</v>
      </c>
      <c r="G979">
        <v>34101.25</v>
      </c>
      <c r="H979">
        <v>82281.789999999994</v>
      </c>
      <c r="I979">
        <v>8.4633165953113573E-4</v>
      </c>
      <c r="J979">
        <v>2622.18</v>
      </c>
      <c r="K979">
        <v>0</v>
      </c>
      <c r="L979">
        <v>0</v>
      </c>
      <c r="M979" t="s">
        <v>1065</v>
      </c>
    </row>
    <row r="980" spans="1:13" hidden="1" x14ac:dyDescent="0.25">
      <c r="A980" t="s">
        <v>87</v>
      </c>
      <c r="B980" t="s">
        <v>88</v>
      </c>
      <c r="C980" t="s">
        <v>89</v>
      </c>
      <c r="D980" t="s">
        <v>994</v>
      </c>
      <c r="E980">
        <v>326559.92</v>
      </c>
      <c r="F980">
        <v>2357.89</v>
      </c>
      <c r="G980">
        <v>9696.8700000000008</v>
      </c>
      <c r="H980">
        <v>18444.64</v>
      </c>
      <c r="I980">
        <v>1.8971734548621711E-4</v>
      </c>
      <c r="J980">
        <v>587.88</v>
      </c>
      <c r="K980">
        <v>0</v>
      </c>
      <c r="L980">
        <v>0</v>
      </c>
      <c r="M980" t="s">
        <v>1065</v>
      </c>
    </row>
    <row r="981" spans="1:13" hidden="1" x14ac:dyDescent="0.25">
      <c r="A981" t="s">
        <v>90</v>
      </c>
      <c r="B981" t="s">
        <v>91</v>
      </c>
      <c r="C981" t="s">
        <v>92</v>
      </c>
      <c r="D981" t="s">
        <v>994</v>
      </c>
      <c r="E981">
        <v>359199.61</v>
      </c>
      <c r="F981">
        <v>24244.25</v>
      </c>
      <c r="G981">
        <v>6662.32</v>
      </c>
      <c r="H981">
        <v>20289.89</v>
      </c>
      <c r="I981">
        <v>2.0869716465094152E-4</v>
      </c>
      <c r="J981">
        <v>646.55999999999995</v>
      </c>
      <c r="K981">
        <v>0</v>
      </c>
      <c r="L981">
        <v>0</v>
      </c>
      <c r="M981" t="s">
        <v>1065</v>
      </c>
    </row>
    <row r="982" spans="1:13" hidden="1" x14ac:dyDescent="0.25">
      <c r="A982" t="s">
        <v>714</v>
      </c>
      <c r="B982" t="s">
        <v>715</v>
      </c>
      <c r="C982" t="s">
        <v>716</v>
      </c>
      <c r="D982" t="s">
        <v>994</v>
      </c>
      <c r="E982">
        <v>1131081.77</v>
      </c>
      <c r="F982">
        <v>143331.06</v>
      </c>
      <c r="G982">
        <v>22482.39</v>
      </c>
      <c r="H982">
        <v>63896.6</v>
      </c>
      <c r="I982">
        <v>6.5722580313818117E-4</v>
      </c>
      <c r="J982">
        <v>2035.95</v>
      </c>
      <c r="K982">
        <v>0</v>
      </c>
      <c r="L982">
        <v>0</v>
      </c>
      <c r="M982" t="s">
        <v>1065</v>
      </c>
    </row>
    <row r="983" spans="1:13" hidden="1" x14ac:dyDescent="0.25">
      <c r="A983" t="s">
        <v>93</v>
      </c>
      <c r="B983" t="s">
        <v>94</v>
      </c>
      <c r="C983" t="s">
        <v>95</v>
      </c>
      <c r="D983" t="s">
        <v>994</v>
      </c>
      <c r="E983">
        <v>2487612.0699999998</v>
      </c>
      <c r="F983">
        <v>213917.04</v>
      </c>
      <c r="G983">
        <v>39447.96</v>
      </c>
      <c r="H983">
        <v>140427.04</v>
      </c>
      <c r="I983">
        <v>1.4444003929210236E-3</v>
      </c>
      <c r="J983">
        <v>4477.67</v>
      </c>
      <c r="K983">
        <v>0</v>
      </c>
      <c r="L983">
        <v>0</v>
      </c>
      <c r="M983" t="s">
        <v>1065</v>
      </c>
    </row>
    <row r="984" spans="1:13" hidden="1" x14ac:dyDescent="0.25">
      <c r="A984" t="s">
        <v>96</v>
      </c>
      <c r="B984" t="s">
        <v>97</v>
      </c>
      <c r="C984" t="s">
        <v>98</v>
      </c>
      <c r="D984" t="s">
        <v>994</v>
      </c>
      <c r="E984">
        <v>1065992.9099999999</v>
      </c>
      <c r="F984">
        <v>24597.48</v>
      </c>
      <c r="G984">
        <v>27390.89</v>
      </c>
      <c r="H984">
        <v>60211.040000000001</v>
      </c>
      <c r="I984">
        <v>6.1931697651808001E-4</v>
      </c>
      <c r="J984">
        <v>1918.99</v>
      </c>
      <c r="K984">
        <v>0</v>
      </c>
      <c r="L984">
        <v>0</v>
      </c>
      <c r="M984" t="s">
        <v>1065</v>
      </c>
    </row>
    <row r="985" spans="1:13" hidden="1" x14ac:dyDescent="0.25">
      <c r="A985" t="s">
        <v>99</v>
      </c>
      <c r="B985" t="s">
        <v>100</v>
      </c>
      <c r="C985" t="s">
        <v>101</v>
      </c>
      <c r="D985" t="s">
        <v>994</v>
      </c>
      <c r="E985">
        <v>546708.78</v>
      </c>
      <c r="F985">
        <v>75281.91</v>
      </c>
      <c r="G985">
        <v>9325.7800000000007</v>
      </c>
      <c r="H985">
        <v>30866.83</v>
      </c>
      <c r="I985">
        <v>3.1748914867269466E-4</v>
      </c>
      <c r="J985">
        <v>983.94</v>
      </c>
      <c r="K985">
        <v>0</v>
      </c>
      <c r="L985">
        <v>0</v>
      </c>
      <c r="M985" t="s">
        <v>1065</v>
      </c>
    </row>
    <row r="986" spans="1:13" hidden="1" x14ac:dyDescent="0.25">
      <c r="A986" t="s">
        <v>102</v>
      </c>
      <c r="B986" t="s">
        <v>103</v>
      </c>
      <c r="C986" t="s">
        <v>104</v>
      </c>
      <c r="D986" t="s">
        <v>994</v>
      </c>
      <c r="E986">
        <v>205478.94</v>
      </c>
      <c r="F986">
        <v>12712.04</v>
      </c>
      <c r="G986">
        <v>2132.2800000000002</v>
      </c>
      <c r="H986">
        <v>11604.74</v>
      </c>
      <c r="I986">
        <v>1.1936369958197738E-4</v>
      </c>
      <c r="J986">
        <v>369.91</v>
      </c>
      <c r="K986">
        <v>0</v>
      </c>
      <c r="L986">
        <v>0</v>
      </c>
      <c r="M986" t="s">
        <v>1065</v>
      </c>
    </row>
    <row r="987" spans="1:13" hidden="1" x14ac:dyDescent="0.25">
      <c r="A987" t="s">
        <v>717</v>
      </c>
      <c r="B987" t="s">
        <v>718</v>
      </c>
      <c r="C987" t="s">
        <v>719</v>
      </c>
      <c r="D987" t="s">
        <v>994</v>
      </c>
      <c r="E987">
        <v>441438.49</v>
      </c>
      <c r="F987">
        <v>46052.23</v>
      </c>
      <c r="G987">
        <v>10693.73</v>
      </c>
      <c r="H987">
        <v>24934.42</v>
      </c>
      <c r="I987">
        <v>2.564697372048705E-4</v>
      </c>
      <c r="J987">
        <v>794.47</v>
      </c>
      <c r="K987">
        <v>0</v>
      </c>
      <c r="L987">
        <v>0</v>
      </c>
      <c r="M987" t="s">
        <v>1065</v>
      </c>
    </row>
    <row r="988" spans="1:13" hidden="1" x14ac:dyDescent="0.25">
      <c r="A988" t="s">
        <v>105</v>
      </c>
      <c r="B988" t="s">
        <v>106</v>
      </c>
      <c r="C988" t="s">
        <v>107</v>
      </c>
      <c r="D988" t="s">
        <v>994</v>
      </c>
      <c r="E988">
        <v>1266846.6100000001</v>
      </c>
      <c r="F988">
        <v>55693.27</v>
      </c>
      <c r="G988">
        <v>26546.76</v>
      </c>
      <c r="H988">
        <v>71554.460000000006</v>
      </c>
      <c r="I988">
        <v>7.3599279839019378E-4</v>
      </c>
      <c r="J988">
        <v>2280.59</v>
      </c>
      <c r="K988">
        <v>0</v>
      </c>
      <c r="L988">
        <v>0</v>
      </c>
      <c r="M988" t="s">
        <v>1065</v>
      </c>
    </row>
    <row r="989" spans="1:13" hidden="1" x14ac:dyDescent="0.25">
      <c r="A989" t="s">
        <v>108</v>
      </c>
      <c r="B989" t="s">
        <v>109</v>
      </c>
      <c r="C989" t="s">
        <v>110</v>
      </c>
      <c r="D989" t="s">
        <v>994</v>
      </c>
      <c r="E989">
        <v>453421.63</v>
      </c>
      <c r="F989">
        <v>101798.27</v>
      </c>
      <c r="G989">
        <v>13811.38</v>
      </c>
      <c r="H989">
        <v>25613.05</v>
      </c>
      <c r="I989">
        <v>2.6344997006207512E-4</v>
      </c>
      <c r="J989">
        <v>816.16</v>
      </c>
      <c r="K989">
        <v>0</v>
      </c>
      <c r="L989">
        <v>0</v>
      </c>
      <c r="M989" t="s">
        <v>1065</v>
      </c>
    </row>
    <row r="990" spans="1:13" hidden="1" x14ac:dyDescent="0.25">
      <c r="A990" t="s">
        <v>111</v>
      </c>
      <c r="B990" t="s">
        <v>112</v>
      </c>
      <c r="C990" t="s">
        <v>113</v>
      </c>
      <c r="D990" t="s">
        <v>994</v>
      </c>
      <c r="E990">
        <v>296005.2</v>
      </c>
      <c r="F990">
        <v>18053.330000000002</v>
      </c>
      <c r="G990">
        <v>5497.58</v>
      </c>
      <c r="H990">
        <v>16719.919999999998</v>
      </c>
      <c r="I990">
        <v>1.7197727031494848E-4</v>
      </c>
      <c r="J990">
        <v>532.86</v>
      </c>
      <c r="K990">
        <v>0</v>
      </c>
      <c r="L990">
        <v>0</v>
      </c>
      <c r="M990" t="s">
        <v>1065</v>
      </c>
    </row>
    <row r="991" spans="1:13" hidden="1" x14ac:dyDescent="0.25">
      <c r="A991" t="s">
        <v>114</v>
      </c>
      <c r="B991" t="s">
        <v>115</v>
      </c>
      <c r="C991" t="s">
        <v>116</v>
      </c>
      <c r="D991" t="s">
        <v>994</v>
      </c>
      <c r="E991">
        <v>324074.43</v>
      </c>
      <c r="F991">
        <v>82260.210000000006</v>
      </c>
      <c r="G991">
        <v>9607.8799999999992</v>
      </c>
      <c r="H991">
        <v>18302.89</v>
      </c>
      <c r="I991">
        <v>1.882593374295312E-4</v>
      </c>
      <c r="J991">
        <v>583.34</v>
      </c>
      <c r="K991">
        <v>0</v>
      </c>
      <c r="L991">
        <v>0</v>
      </c>
      <c r="M991" t="s">
        <v>1065</v>
      </c>
    </row>
    <row r="992" spans="1:13" hidden="1" x14ac:dyDescent="0.25">
      <c r="A992" t="s">
        <v>117</v>
      </c>
      <c r="B992" t="s">
        <v>118</v>
      </c>
      <c r="C992" t="s">
        <v>119</v>
      </c>
      <c r="D992" t="s">
        <v>994</v>
      </c>
      <c r="E992">
        <v>507973.51</v>
      </c>
      <c r="F992">
        <v>85953.05</v>
      </c>
      <c r="G992">
        <v>9557.25</v>
      </c>
      <c r="H992">
        <v>28691.86</v>
      </c>
      <c r="I992">
        <v>2.9511790505329317E-4</v>
      </c>
      <c r="J992">
        <v>914.35</v>
      </c>
      <c r="K992">
        <v>0</v>
      </c>
      <c r="L992">
        <v>0</v>
      </c>
      <c r="M992" t="s">
        <v>1065</v>
      </c>
    </row>
    <row r="993" spans="1:13" hidden="1" x14ac:dyDescent="0.25">
      <c r="A993" t="s">
        <v>123</v>
      </c>
      <c r="B993" t="s">
        <v>124</v>
      </c>
      <c r="C993" t="s">
        <v>125</v>
      </c>
      <c r="D993" t="s">
        <v>994</v>
      </c>
      <c r="E993">
        <v>923332.06</v>
      </c>
      <c r="F993">
        <v>79711.8</v>
      </c>
      <c r="G993">
        <v>25196.43</v>
      </c>
      <c r="H993">
        <v>52152.42</v>
      </c>
      <c r="I993">
        <v>5.3642785563081199E-4</v>
      </c>
      <c r="J993">
        <v>1661.68</v>
      </c>
      <c r="K993">
        <v>0</v>
      </c>
      <c r="L993">
        <v>0</v>
      </c>
      <c r="M993" t="s">
        <v>1065</v>
      </c>
    </row>
    <row r="994" spans="1:13" hidden="1" x14ac:dyDescent="0.25">
      <c r="A994" t="s">
        <v>794</v>
      </c>
      <c r="B994" t="s">
        <v>795</v>
      </c>
      <c r="C994" t="s">
        <v>796</v>
      </c>
      <c r="D994" t="s">
        <v>994</v>
      </c>
      <c r="E994">
        <v>932753.96</v>
      </c>
      <c r="F994">
        <v>46969.24</v>
      </c>
      <c r="G994">
        <v>17823.48</v>
      </c>
      <c r="H994">
        <v>52738.97</v>
      </c>
      <c r="I994">
        <v>5.4246097468301044E-4</v>
      </c>
      <c r="J994">
        <v>1679.23</v>
      </c>
      <c r="K994">
        <v>0</v>
      </c>
      <c r="L994">
        <v>0</v>
      </c>
      <c r="M994" t="s">
        <v>1065</v>
      </c>
    </row>
    <row r="995" spans="1:13" hidden="1" x14ac:dyDescent="0.25">
      <c r="A995" t="s">
        <v>126</v>
      </c>
      <c r="B995" t="s">
        <v>127</v>
      </c>
      <c r="C995" t="s">
        <v>128</v>
      </c>
      <c r="D995" t="s">
        <v>994</v>
      </c>
      <c r="E995">
        <v>696621.88</v>
      </c>
      <c r="F995">
        <v>111138.64</v>
      </c>
      <c r="G995">
        <v>19154.88</v>
      </c>
      <c r="H995">
        <v>39339.72</v>
      </c>
      <c r="I995">
        <v>4.0463935596308983E-4</v>
      </c>
      <c r="J995">
        <v>1253.71</v>
      </c>
      <c r="K995">
        <v>0</v>
      </c>
      <c r="L995">
        <v>0</v>
      </c>
      <c r="M995" t="s">
        <v>1065</v>
      </c>
    </row>
    <row r="996" spans="1:13" hidden="1" x14ac:dyDescent="0.25">
      <c r="A996" t="s">
        <v>129</v>
      </c>
      <c r="B996" t="s">
        <v>130</v>
      </c>
      <c r="C996" t="s">
        <v>131</v>
      </c>
      <c r="D996" t="s">
        <v>994</v>
      </c>
      <c r="E996">
        <v>3041836.52</v>
      </c>
      <c r="F996">
        <v>590502.73</v>
      </c>
      <c r="G996">
        <v>66974.05</v>
      </c>
      <c r="H996">
        <v>171840.7</v>
      </c>
      <c r="I996">
        <v>1.767514109816911E-3</v>
      </c>
      <c r="J996">
        <v>5475.49</v>
      </c>
      <c r="K996">
        <v>0</v>
      </c>
      <c r="L996">
        <v>0</v>
      </c>
      <c r="M996" t="s">
        <v>1065</v>
      </c>
    </row>
    <row r="997" spans="1:13" hidden="1" x14ac:dyDescent="0.25">
      <c r="A997" t="s">
        <v>797</v>
      </c>
      <c r="B997" t="s">
        <v>798</v>
      </c>
      <c r="C997" t="s">
        <v>799</v>
      </c>
      <c r="D997" t="s">
        <v>994</v>
      </c>
      <c r="E997">
        <v>2423644.6800000002</v>
      </c>
      <c r="F997">
        <v>224668.71</v>
      </c>
      <c r="G997">
        <v>55151.78</v>
      </c>
      <c r="H997">
        <v>136927.48000000001</v>
      </c>
      <c r="I997">
        <v>1.4084047197298014E-3</v>
      </c>
      <c r="J997">
        <v>4362.62</v>
      </c>
      <c r="K997">
        <v>0</v>
      </c>
      <c r="L997">
        <v>0</v>
      </c>
      <c r="M997" t="s">
        <v>1065</v>
      </c>
    </row>
    <row r="998" spans="1:13" hidden="1" x14ac:dyDescent="0.25">
      <c r="A998" t="s">
        <v>132</v>
      </c>
      <c r="B998" t="s">
        <v>133</v>
      </c>
      <c r="C998" t="s">
        <v>134</v>
      </c>
      <c r="D998" t="s">
        <v>994</v>
      </c>
      <c r="E998">
        <v>158085.97</v>
      </c>
      <c r="F998">
        <v>5745</v>
      </c>
      <c r="G998">
        <v>3770.75</v>
      </c>
      <c r="H998">
        <v>8929.52</v>
      </c>
      <c r="I998">
        <v>9.1846998958292796E-5</v>
      </c>
      <c r="J998">
        <v>284.54000000000002</v>
      </c>
      <c r="K998">
        <v>0</v>
      </c>
      <c r="L998">
        <v>0</v>
      </c>
      <c r="M998" t="s">
        <v>1065</v>
      </c>
    </row>
    <row r="999" spans="1:13" hidden="1" x14ac:dyDescent="0.25">
      <c r="A999" t="s">
        <v>800</v>
      </c>
      <c r="B999" t="s">
        <v>801</v>
      </c>
      <c r="C999" t="s">
        <v>802</v>
      </c>
      <c r="D999" t="s">
        <v>994</v>
      </c>
      <c r="E999">
        <v>7040665.5</v>
      </c>
      <c r="F999">
        <v>787978.12</v>
      </c>
      <c r="G999">
        <v>129686.03</v>
      </c>
      <c r="H999">
        <v>397573.29</v>
      </c>
      <c r="I999">
        <v>4.0893478655599676E-3</v>
      </c>
      <c r="J999">
        <v>12674.37</v>
      </c>
      <c r="K999">
        <v>0</v>
      </c>
      <c r="L999">
        <v>0</v>
      </c>
      <c r="M999" t="s">
        <v>1065</v>
      </c>
    </row>
    <row r="1000" spans="1:13" hidden="1" x14ac:dyDescent="0.25">
      <c r="A1000" t="s">
        <v>803</v>
      </c>
      <c r="B1000" t="s">
        <v>804</v>
      </c>
      <c r="C1000" t="s">
        <v>805</v>
      </c>
      <c r="D1000" t="s">
        <v>994</v>
      </c>
      <c r="E1000">
        <v>7948437.4199999999</v>
      </c>
      <c r="F1000">
        <v>587658.27</v>
      </c>
      <c r="G1000">
        <v>168714.35</v>
      </c>
      <c r="H1000">
        <v>448964.53</v>
      </c>
      <c r="I1000">
        <v>4.6179463979273703E-3</v>
      </c>
      <c r="J1000">
        <v>14307.23</v>
      </c>
      <c r="K1000">
        <v>0</v>
      </c>
      <c r="L1000">
        <v>0</v>
      </c>
      <c r="M1000" t="s">
        <v>1065</v>
      </c>
    </row>
    <row r="1001" spans="1:13" hidden="1" x14ac:dyDescent="0.25">
      <c r="A1001" t="s">
        <v>135</v>
      </c>
      <c r="B1001" t="s">
        <v>136</v>
      </c>
      <c r="C1001" t="s">
        <v>137</v>
      </c>
      <c r="D1001" t="s">
        <v>994</v>
      </c>
      <c r="E1001">
        <v>406115.09</v>
      </c>
      <c r="F1001">
        <v>44207.22</v>
      </c>
      <c r="G1001">
        <v>14119.03</v>
      </c>
      <c r="H1001">
        <v>22769.59</v>
      </c>
      <c r="I1001">
        <v>2.3420279130465625E-4</v>
      </c>
      <c r="J1001">
        <v>735.05</v>
      </c>
      <c r="K1001">
        <v>0</v>
      </c>
      <c r="L1001">
        <v>0</v>
      </c>
      <c r="M1001" t="s">
        <v>1065</v>
      </c>
    </row>
    <row r="1002" spans="1:13" hidden="1" x14ac:dyDescent="0.25">
      <c r="A1002" t="s">
        <v>138</v>
      </c>
      <c r="B1002" t="s">
        <v>139</v>
      </c>
      <c r="C1002" t="s">
        <v>140</v>
      </c>
      <c r="D1002" t="s">
        <v>994</v>
      </c>
      <c r="E1002">
        <v>2739352.76</v>
      </c>
      <c r="F1002">
        <v>316631.24</v>
      </c>
      <c r="G1002">
        <v>63416.86</v>
      </c>
      <c r="H1002">
        <v>154689.89000000001</v>
      </c>
      <c r="I1002">
        <v>1.5911048035827712E-3</v>
      </c>
      <c r="J1002">
        <v>4930.53</v>
      </c>
      <c r="K1002">
        <v>0</v>
      </c>
      <c r="L1002">
        <v>0</v>
      </c>
      <c r="M1002" t="s">
        <v>1065</v>
      </c>
    </row>
    <row r="1003" spans="1:13" hidden="1" x14ac:dyDescent="0.25">
      <c r="A1003" t="s">
        <v>806</v>
      </c>
      <c r="B1003" t="s">
        <v>807</v>
      </c>
      <c r="C1003" t="s">
        <v>808</v>
      </c>
      <c r="D1003" t="s">
        <v>994</v>
      </c>
      <c r="E1003">
        <v>35082602.119999997</v>
      </c>
      <c r="F1003">
        <v>4222267.78</v>
      </c>
      <c r="G1003">
        <v>625078.75</v>
      </c>
      <c r="H1003">
        <v>1980655.08</v>
      </c>
      <c r="I1003">
        <v>2.0372564826496534E-2</v>
      </c>
      <c r="J1003">
        <v>63147.26</v>
      </c>
      <c r="K1003">
        <v>0</v>
      </c>
      <c r="L1003">
        <v>0</v>
      </c>
      <c r="M1003" t="s">
        <v>1065</v>
      </c>
    </row>
    <row r="1004" spans="1:13" hidden="1" x14ac:dyDescent="0.25">
      <c r="A1004" t="s">
        <v>720</v>
      </c>
      <c r="B1004" t="s">
        <v>721</v>
      </c>
      <c r="C1004" t="s">
        <v>722</v>
      </c>
      <c r="D1004" t="s">
        <v>994</v>
      </c>
      <c r="E1004">
        <v>5810288.0899999999</v>
      </c>
      <c r="F1004">
        <v>150040.57999999999</v>
      </c>
      <c r="G1004">
        <v>113060.02</v>
      </c>
      <c r="H1004">
        <v>328164.19</v>
      </c>
      <c r="I1004">
        <v>3.3754217491062228E-3</v>
      </c>
      <c r="J1004">
        <v>10458.65</v>
      </c>
      <c r="K1004">
        <v>0</v>
      </c>
      <c r="L1004">
        <v>0</v>
      </c>
      <c r="M1004" t="s">
        <v>1065</v>
      </c>
    </row>
    <row r="1005" spans="1:13" hidden="1" x14ac:dyDescent="0.25">
      <c r="A1005" t="s">
        <v>141</v>
      </c>
      <c r="B1005" t="s">
        <v>142</v>
      </c>
      <c r="C1005" t="s">
        <v>143</v>
      </c>
      <c r="D1005" t="s">
        <v>994</v>
      </c>
      <c r="E1005">
        <v>2734821.75</v>
      </c>
      <c r="F1005">
        <v>77968.09</v>
      </c>
      <c r="G1005">
        <v>54247.77</v>
      </c>
      <c r="H1005">
        <v>154475.15</v>
      </c>
      <c r="I1005">
        <v>1.588896037091817E-3</v>
      </c>
      <c r="J1005">
        <v>4922.91</v>
      </c>
      <c r="K1005">
        <v>0</v>
      </c>
      <c r="L1005">
        <v>0</v>
      </c>
      <c r="M1005" t="s">
        <v>1065</v>
      </c>
    </row>
    <row r="1006" spans="1:13" hidden="1" x14ac:dyDescent="0.25">
      <c r="A1006" t="s">
        <v>723</v>
      </c>
      <c r="B1006" t="s">
        <v>724</v>
      </c>
      <c r="C1006" t="s">
        <v>725</v>
      </c>
      <c r="D1006" t="s">
        <v>994</v>
      </c>
      <c r="E1006">
        <v>15735528.199999999</v>
      </c>
      <c r="F1006">
        <v>678478.24</v>
      </c>
      <c r="G1006">
        <v>302725.75</v>
      </c>
      <c r="H1006">
        <v>888702.56</v>
      </c>
      <c r="I1006">
        <v>9.1409911285883372E-3</v>
      </c>
      <c r="J1006">
        <v>28323.33</v>
      </c>
      <c r="K1006">
        <v>0</v>
      </c>
      <c r="L1006">
        <v>0</v>
      </c>
      <c r="M1006" t="s">
        <v>1065</v>
      </c>
    </row>
    <row r="1007" spans="1:13" hidden="1" x14ac:dyDescent="0.25">
      <c r="A1007" t="s">
        <v>723</v>
      </c>
      <c r="B1007" t="s">
        <v>726</v>
      </c>
      <c r="C1007" t="s">
        <v>727</v>
      </c>
      <c r="D1007" t="s">
        <v>994</v>
      </c>
      <c r="E1007">
        <v>15735528.199999999</v>
      </c>
      <c r="F1007">
        <v>678478.24</v>
      </c>
      <c r="G1007">
        <v>302725.75</v>
      </c>
      <c r="H1007">
        <v>888702.56</v>
      </c>
      <c r="I1007">
        <v>9.1409911285883372E-3</v>
      </c>
      <c r="J1007">
        <v>28323.33</v>
      </c>
      <c r="K1007">
        <v>0</v>
      </c>
      <c r="L1007">
        <v>0</v>
      </c>
      <c r="M1007" t="s">
        <v>1065</v>
      </c>
    </row>
    <row r="1008" spans="1:13" hidden="1" x14ac:dyDescent="0.25">
      <c r="A1008" t="s">
        <v>144</v>
      </c>
      <c r="B1008" t="s">
        <v>145</v>
      </c>
      <c r="C1008" t="s">
        <v>146</v>
      </c>
      <c r="D1008" t="s">
        <v>994</v>
      </c>
      <c r="E1008">
        <v>10554200.869999999</v>
      </c>
      <c r="F1008">
        <v>1254319.82</v>
      </c>
      <c r="G1008">
        <v>273403.14</v>
      </c>
      <c r="H1008">
        <v>596090.67000000004</v>
      </c>
      <c r="I1008">
        <v>6.1312522001785155E-3</v>
      </c>
      <c r="J1008">
        <v>18998.060000000001</v>
      </c>
      <c r="K1008">
        <v>0</v>
      </c>
      <c r="L1008">
        <v>0</v>
      </c>
      <c r="M1008" t="s">
        <v>1065</v>
      </c>
    </row>
    <row r="1009" spans="1:13" hidden="1" x14ac:dyDescent="0.25">
      <c r="A1009" t="s">
        <v>144</v>
      </c>
      <c r="B1009" t="s">
        <v>147</v>
      </c>
      <c r="C1009" t="s">
        <v>148</v>
      </c>
      <c r="D1009" t="s">
        <v>994</v>
      </c>
      <c r="E1009">
        <v>10554200.869999999</v>
      </c>
      <c r="F1009">
        <v>1254319.82</v>
      </c>
      <c r="G1009">
        <v>273403.14</v>
      </c>
      <c r="H1009">
        <v>596090.67000000004</v>
      </c>
      <c r="I1009">
        <v>6.1312522001785155E-3</v>
      </c>
      <c r="J1009">
        <v>18998.060000000001</v>
      </c>
      <c r="K1009">
        <v>0</v>
      </c>
      <c r="L1009">
        <v>0</v>
      </c>
      <c r="M1009" t="s">
        <v>1065</v>
      </c>
    </row>
    <row r="1010" spans="1:13" hidden="1" x14ac:dyDescent="0.25">
      <c r="A1010" t="s">
        <v>144</v>
      </c>
      <c r="B1010" t="s">
        <v>149</v>
      </c>
      <c r="C1010" t="s">
        <v>150</v>
      </c>
      <c r="D1010" t="s">
        <v>994</v>
      </c>
      <c r="E1010">
        <v>10554200.869999999</v>
      </c>
      <c r="F1010">
        <v>1254319.82</v>
      </c>
      <c r="G1010">
        <v>273403.14</v>
      </c>
      <c r="H1010">
        <v>596090.67000000004</v>
      </c>
      <c r="I1010">
        <v>6.1312522001785155E-3</v>
      </c>
      <c r="J1010">
        <v>18998.060000000001</v>
      </c>
      <c r="K1010">
        <v>0</v>
      </c>
      <c r="L1010">
        <v>0</v>
      </c>
      <c r="M1010" t="s">
        <v>1065</v>
      </c>
    </row>
    <row r="1011" spans="1:13" hidden="1" x14ac:dyDescent="0.25">
      <c r="A1011" t="s">
        <v>144</v>
      </c>
      <c r="B1011" t="s">
        <v>151</v>
      </c>
      <c r="C1011" t="s">
        <v>152</v>
      </c>
      <c r="D1011" t="s">
        <v>994</v>
      </c>
      <c r="E1011">
        <v>10554200.869999999</v>
      </c>
      <c r="F1011">
        <v>1254319.82</v>
      </c>
      <c r="G1011">
        <v>273403.14</v>
      </c>
      <c r="H1011">
        <v>596090.67000000004</v>
      </c>
      <c r="I1011">
        <v>6.1312522001785155E-3</v>
      </c>
      <c r="J1011">
        <v>18998.060000000001</v>
      </c>
      <c r="K1011">
        <v>0</v>
      </c>
      <c r="L1011">
        <v>0</v>
      </c>
      <c r="M1011" t="s">
        <v>1065</v>
      </c>
    </row>
    <row r="1012" spans="1:13" hidden="1" x14ac:dyDescent="0.25">
      <c r="A1012" t="s">
        <v>144</v>
      </c>
      <c r="B1012" t="s">
        <v>153</v>
      </c>
      <c r="C1012" t="s">
        <v>154</v>
      </c>
      <c r="D1012" t="s">
        <v>994</v>
      </c>
      <c r="E1012">
        <v>10554200.869999999</v>
      </c>
      <c r="F1012">
        <v>1254319.82</v>
      </c>
      <c r="G1012">
        <v>273403.14</v>
      </c>
      <c r="H1012">
        <v>596090.67000000004</v>
      </c>
      <c r="I1012">
        <v>6.1312522001785155E-3</v>
      </c>
      <c r="J1012">
        <v>18998.060000000001</v>
      </c>
      <c r="K1012">
        <v>0</v>
      </c>
      <c r="L1012">
        <v>0</v>
      </c>
      <c r="M1012" t="s">
        <v>1065</v>
      </c>
    </row>
    <row r="1013" spans="1:13" hidden="1" x14ac:dyDescent="0.25">
      <c r="A1013" t="s">
        <v>155</v>
      </c>
      <c r="B1013" t="s">
        <v>156</v>
      </c>
      <c r="C1013" t="s">
        <v>157</v>
      </c>
      <c r="D1013" t="s">
        <v>994</v>
      </c>
      <c r="E1013">
        <v>5247148.2699999996</v>
      </c>
      <c r="F1013">
        <v>173455.39</v>
      </c>
      <c r="G1013">
        <v>93745.68</v>
      </c>
      <c r="H1013">
        <v>296482.78999999998</v>
      </c>
      <c r="I1013">
        <v>3.0495541198498626E-3</v>
      </c>
      <c r="J1013">
        <v>9444.9</v>
      </c>
      <c r="K1013">
        <v>0</v>
      </c>
      <c r="L1013">
        <v>0</v>
      </c>
      <c r="M1013" t="s">
        <v>1065</v>
      </c>
    </row>
    <row r="1014" spans="1:13" hidden="1" x14ac:dyDescent="0.25">
      <c r="A1014" t="s">
        <v>158</v>
      </c>
      <c r="B1014" t="s">
        <v>159</v>
      </c>
      <c r="C1014" t="s">
        <v>160</v>
      </c>
      <c r="D1014" t="s">
        <v>994</v>
      </c>
      <c r="E1014">
        <v>22143156.510000002</v>
      </c>
      <c r="F1014">
        <v>1193307.79</v>
      </c>
      <c r="G1014">
        <v>479924.77</v>
      </c>
      <c r="H1014">
        <v>1250704.24</v>
      </c>
      <c r="I1014">
        <v>1.286445755521152E-2</v>
      </c>
      <c r="J1014">
        <v>39856.81</v>
      </c>
      <c r="K1014">
        <v>0</v>
      </c>
      <c r="L1014">
        <v>0</v>
      </c>
      <c r="M1014" t="s">
        <v>1065</v>
      </c>
    </row>
    <row r="1015" spans="1:13" hidden="1" x14ac:dyDescent="0.25">
      <c r="A1015" t="s">
        <v>161</v>
      </c>
      <c r="B1015" t="s">
        <v>162</v>
      </c>
      <c r="C1015" t="s">
        <v>163</v>
      </c>
      <c r="D1015" t="s">
        <v>994</v>
      </c>
      <c r="E1015">
        <v>2937431.91</v>
      </c>
      <c r="F1015">
        <v>289360.23</v>
      </c>
      <c r="G1015">
        <v>111355.72</v>
      </c>
      <c r="H1015">
        <v>165901.34</v>
      </c>
      <c r="I1015">
        <v>1.7064232122397821E-3</v>
      </c>
      <c r="J1015">
        <v>5287.22</v>
      </c>
      <c r="K1015">
        <v>0</v>
      </c>
      <c r="L1015">
        <v>0</v>
      </c>
      <c r="M1015" t="s">
        <v>1065</v>
      </c>
    </row>
    <row r="1016" spans="1:13" hidden="1" x14ac:dyDescent="0.25">
      <c r="A1016" t="s">
        <v>164</v>
      </c>
      <c r="B1016" t="s">
        <v>165</v>
      </c>
      <c r="C1016" t="s">
        <v>166</v>
      </c>
      <c r="D1016" t="s">
        <v>994</v>
      </c>
      <c r="E1016">
        <v>4144904.94</v>
      </c>
      <c r="F1016">
        <v>185734.38</v>
      </c>
      <c r="G1016">
        <v>98133.55</v>
      </c>
      <c r="H1016">
        <v>234112.28</v>
      </c>
      <c r="I1016">
        <v>2.4080253291647873E-3</v>
      </c>
      <c r="J1016">
        <v>7460.84</v>
      </c>
      <c r="K1016">
        <v>0</v>
      </c>
      <c r="L1016">
        <v>0</v>
      </c>
      <c r="M1016" t="s">
        <v>1065</v>
      </c>
    </row>
    <row r="1017" spans="1:13" hidden="1" x14ac:dyDescent="0.25">
      <c r="A1017" t="s">
        <v>167</v>
      </c>
      <c r="B1017" t="s">
        <v>168</v>
      </c>
      <c r="C1017" t="s">
        <v>169</v>
      </c>
      <c r="D1017" t="s">
        <v>994</v>
      </c>
      <c r="E1017">
        <v>7550320.8799999999</v>
      </c>
      <c r="F1017">
        <v>115401.5</v>
      </c>
      <c r="G1017">
        <v>241755.54</v>
      </c>
      <c r="H1017">
        <v>426479.14</v>
      </c>
      <c r="I1017">
        <v>4.3866668227758717E-3</v>
      </c>
      <c r="J1017">
        <v>13590.2</v>
      </c>
      <c r="K1017">
        <v>0</v>
      </c>
      <c r="L1017">
        <v>0</v>
      </c>
      <c r="M1017" t="s">
        <v>1065</v>
      </c>
    </row>
    <row r="1018" spans="1:13" hidden="1" x14ac:dyDescent="0.25">
      <c r="A1018" t="s">
        <v>809</v>
      </c>
      <c r="B1018" t="s">
        <v>810</v>
      </c>
      <c r="C1018" t="s">
        <v>811</v>
      </c>
      <c r="D1018" t="s">
        <v>994</v>
      </c>
      <c r="E1018">
        <v>3794735.24</v>
      </c>
      <c r="F1018">
        <v>524059.18</v>
      </c>
      <c r="G1018">
        <v>78929.320000000007</v>
      </c>
      <c r="H1018">
        <v>214320.35</v>
      </c>
      <c r="I1018">
        <v>2.2044500671022571E-3</v>
      </c>
      <c r="J1018">
        <v>6829.64</v>
      </c>
      <c r="K1018">
        <v>0</v>
      </c>
      <c r="L1018">
        <v>0</v>
      </c>
      <c r="M1018" t="s">
        <v>1065</v>
      </c>
    </row>
    <row r="1019" spans="1:13" hidden="1" x14ac:dyDescent="0.25">
      <c r="A1019" t="s">
        <v>812</v>
      </c>
      <c r="B1019" t="s">
        <v>813</v>
      </c>
      <c r="C1019" t="s">
        <v>814</v>
      </c>
      <c r="D1019" t="s">
        <v>994</v>
      </c>
      <c r="E1019">
        <v>2120629.36</v>
      </c>
      <c r="F1019">
        <v>423218.34</v>
      </c>
      <c r="G1019">
        <v>41760.58</v>
      </c>
      <c r="H1019">
        <v>119782.91</v>
      </c>
      <c r="I1019">
        <v>1.2320595967074692E-3</v>
      </c>
      <c r="J1019">
        <v>3816.95</v>
      </c>
      <c r="K1019">
        <v>0</v>
      </c>
      <c r="L1019">
        <v>0</v>
      </c>
      <c r="M1019" t="s">
        <v>1065</v>
      </c>
    </row>
    <row r="1020" spans="1:13" hidden="1" x14ac:dyDescent="0.25">
      <c r="A1020" t="s">
        <v>170</v>
      </c>
      <c r="B1020" t="s">
        <v>171</v>
      </c>
      <c r="C1020" t="s">
        <v>172</v>
      </c>
      <c r="D1020" t="s">
        <v>994</v>
      </c>
      <c r="E1020">
        <v>369705.52</v>
      </c>
      <c r="F1020">
        <v>70508.81</v>
      </c>
      <c r="G1020">
        <v>7838.48</v>
      </c>
      <c r="H1020">
        <v>20882.509999999998</v>
      </c>
      <c r="I1020">
        <v>2.1479271833385656E-4</v>
      </c>
      <c r="J1020">
        <v>665.53</v>
      </c>
      <c r="K1020">
        <v>0</v>
      </c>
      <c r="L1020">
        <v>0</v>
      </c>
      <c r="M1020" t="s">
        <v>1065</v>
      </c>
    </row>
    <row r="1021" spans="1:13" hidden="1" x14ac:dyDescent="0.25">
      <c r="A1021" t="s">
        <v>173</v>
      </c>
      <c r="B1021" t="s">
        <v>174</v>
      </c>
      <c r="C1021" t="s">
        <v>175</v>
      </c>
      <c r="D1021" t="s">
        <v>994</v>
      </c>
      <c r="E1021">
        <v>648652.94999999995</v>
      </c>
      <c r="F1021">
        <v>86201.71</v>
      </c>
      <c r="G1021">
        <v>13225.35</v>
      </c>
      <c r="H1021">
        <v>36640.44</v>
      </c>
      <c r="I1021">
        <v>3.7687517968618578E-4</v>
      </c>
      <c r="J1021">
        <v>1167.42</v>
      </c>
      <c r="K1021">
        <v>0</v>
      </c>
      <c r="L1021">
        <v>0</v>
      </c>
      <c r="M1021" t="s">
        <v>1065</v>
      </c>
    </row>
    <row r="1022" spans="1:13" hidden="1" x14ac:dyDescent="0.25">
      <c r="A1022" t="s">
        <v>176</v>
      </c>
      <c r="B1022" t="s">
        <v>177</v>
      </c>
      <c r="C1022" t="s">
        <v>178</v>
      </c>
      <c r="D1022" t="s">
        <v>994</v>
      </c>
      <c r="E1022">
        <v>7062549.0199999996</v>
      </c>
      <c r="F1022">
        <v>523384.75</v>
      </c>
      <c r="G1022">
        <v>143127.73000000001</v>
      </c>
      <c r="H1022">
        <v>398906.69</v>
      </c>
      <c r="I1022">
        <v>4.1030629127753815E-3</v>
      </c>
      <c r="J1022">
        <v>12712.16</v>
      </c>
      <c r="K1022">
        <v>0</v>
      </c>
      <c r="L1022">
        <v>0</v>
      </c>
      <c r="M1022" t="s">
        <v>1065</v>
      </c>
    </row>
    <row r="1023" spans="1:13" hidden="1" x14ac:dyDescent="0.25">
      <c r="A1023" t="s">
        <v>179</v>
      </c>
      <c r="B1023" t="s">
        <v>180</v>
      </c>
      <c r="C1023" t="s">
        <v>181</v>
      </c>
      <c r="D1023" t="s">
        <v>994</v>
      </c>
      <c r="E1023">
        <v>3470186.9</v>
      </c>
      <c r="F1023">
        <v>385452.92</v>
      </c>
      <c r="G1023">
        <v>62101</v>
      </c>
      <c r="H1023">
        <v>196007.84</v>
      </c>
      <c r="I1023">
        <v>2.0160917805545227E-3</v>
      </c>
      <c r="J1023">
        <v>6246.34</v>
      </c>
      <c r="K1023">
        <v>0</v>
      </c>
      <c r="L1023">
        <v>0</v>
      </c>
      <c r="M1023" t="s">
        <v>1065</v>
      </c>
    </row>
    <row r="1024" spans="1:13" hidden="1" x14ac:dyDescent="0.25">
      <c r="A1024" t="s">
        <v>182</v>
      </c>
      <c r="B1024" t="s">
        <v>183</v>
      </c>
      <c r="C1024" t="s">
        <v>184</v>
      </c>
      <c r="D1024" t="s">
        <v>994</v>
      </c>
      <c r="E1024">
        <v>132380.01</v>
      </c>
      <c r="F1024">
        <v>11952.77</v>
      </c>
      <c r="G1024">
        <v>3058.6</v>
      </c>
      <c r="H1024">
        <v>7477.58</v>
      </c>
      <c r="I1024">
        <v>7.6912676433957375E-5</v>
      </c>
      <c r="J1024">
        <v>238.25</v>
      </c>
      <c r="K1024">
        <v>0</v>
      </c>
      <c r="L1024">
        <v>0</v>
      </c>
      <c r="M1024" t="s">
        <v>1065</v>
      </c>
    </row>
    <row r="1025" spans="1:13" hidden="1" x14ac:dyDescent="0.25">
      <c r="A1025" t="s">
        <v>815</v>
      </c>
      <c r="B1025" t="s">
        <v>816</v>
      </c>
      <c r="C1025" t="s">
        <v>817</v>
      </c>
      <c r="D1025" t="s">
        <v>994</v>
      </c>
      <c r="E1025">
        <v>28076353.469999999</v>
      </c>
      <c r="F1025">
        <v>2222741.94</v>
      </c>
      <c r="G1025">
        <v>531887.19999999995</v>
      </c>
      <c r="H1025">
        <v>1585863.32</v>
      </c>
      <c r="I1025">
        <v>1.6311827141888339E-2</v>
      </c>
      <c r="J1025">
        <v>50540.03</v>
      </c>
      <c r="K1025">
        <v>0</v>
      </c>
      <c r="L1025">
        <v>0</v>
      </c>
      <c r="M1025" t="s">
        <v>1065</v>
      </c>
    </row>
    <row r="1026" spans="1:13" hidden="1" x14ac:dyDescent="0.25">
      <c r="A1026" t="s">
        <v>818</v>
      </c>
      <c r="B1026" t="s">
        <v>819</v>
      </c>
      <c r="C1026" t="s">
        <v>820</v>
      </c>
      <c r="D1026" t="s">
        <v>994</v>
      </c>
      <c r="E1026">
        <v>31525324.800000001</v>
      </c>
      <c r="F1026">
        <v>2240407.4900000002</v>
      </c>
      <c r="G1026">
        <v>490042.28</v>
      </c>
      <c r="H1026">
        <v>1779942.2</v>
      </c>
      <c r="I1026">
        <v>1.8308078081377428E-2</v>
      </c>
      <c r="J1026">
        <v>56738.11</v>
      </c>
      <c r="K1026">
        <v>0</v>
      </c>
      <c r="L1026">
        <v>0</v>
      </c>
      <c r="M1026" t="s">
        <v>1065</v>
      </c>
    </row>
    <row r="1027" spans="1:13" hidden="1" x14ac:dyDescent="0.25">
      <c r="A1027" t="s">
        <v>185</v>
      </c>
      <c r="B1027" t="s">
        <v>186</v>
      </c>
      <c r="C1027" t="s">
        <v>187</v>
      </c>
      <c r="D1027" t="s">
        <v>994</v>
      </c>
      <c r="E1027">
        <v>89162.76</v>
      </c>
      <c r="F1027">
        <v>141.5</v>
      </c>
      <c r="G1027">
        <v>2348.44</v>
      </c>
      <c r="H1027">
        <v>5036.08</v>
      </c>
      <c r="I1027">
        <v>5.1799966237141428E-5</v>
      </c>
      <c r="J1027">
        <v>160.49</v>
      </c>
      <c r="K1027">
        <v>0</v>
      </c>
      <c r="L1027">
        <v>0</v>
      </c>
      <c r="M1027" t="s">
        <v>1065</v>
      </c>
    </row>
    <row r="1028" spans="1:13" hidden="1" x14ac:dyDescent="0.25">
      <c r="A1028" t="s">
        <v>821</v>
      </c>
      <c r="B1028" t="s">
        <v>822</v>
      </c>
      <c r="C1028" t="s">
        <v>823</v>
      </c>
      <c r="D1028" t="s">
        <v>994</v>
      </c>
      <c r="E1028">
        <v>35584977.920000002</v>
      </c>
      <c r="F1028">
        <v>3845952.23</v>
      </c>
      <c r="G1028">
        <v>656455.55000000005</v>
      </c>
      <c r="H1028">
        <v>2008930.19</v>
      </c>
      <c r="I1028">
        <v>2.0663396136434316E-2</v>
      </c>
      <c r="J1028">
        <v>64054.31</v>
      </c>
      <c r="K1028">
        <v>0</v>
      </c>
      <c r="L1028">
        <v>0</v>
      </c>
      <c r="M1028" t="s">
        <v>1065</v>
      </c>
    </row>
    <row r="1029" spans="1:13" hidden="1" x14ac:dyDescent="0.25">
      <c r="A1029" t="s">
        <v>824</v>
      </c>
      <c r="B1029" t="s">
        <v>825</v>
      </c>
      <c r="C1029" t="s">
        <v>826</v>
      </c>
      <c r="D1029" t="s">
        <v>994</v>
      </c>
      <c r="E1029">
        <v>7443254.4900000002</v>
      </c>
      <c r="F1029">
        <v>963991.1</v>
      </c>
      <c r="G1029">
        <v>118829.53</v>
      </c>
      <c r="H1029">
        <v>420426.81</v>
      </c>
      <c r="I1029">
        <v>4.3244139416349775E-3</v>
      </c>
      <c r="J1029">
        <v>13397.55</v>
      </c>
      <c r="K1029">
        <v>0</v>
      </c>
      <c r="L1029">
        <v>0</v>
      </c>
      <c r="M1029" t="s">
        <v>1065</v>
      </c>
    </row>
    <row r="1030" spans="1:13" hidden="1" x14ac:dyDescent="0.25">
      <c r="A1030" t="s">
        <v>827</v>
      </c>
      <c r="B1030" t="s">
        <v>828</v>
      </c>
      <c r="C1030" t="s">
        <v>829</v>
      </c>
      <c r="D1030" t="s">
        <v>994</v>
      </c>
      <c r="E1030">
        <v>4985334.0599999996</v>
      </c>
      <c r="F1030">
        <v>476579.26</v>
      </c>
      <c r="G1030">
        <v>90376.82</v>
      </c>
      <c r="H1030">
        <v>281525.38</v>
      </c>
      <c r="I1030">
        <v>2.8957056239969203E-3</v>
      </c>
      <c r="J1030">
        <v>8973.4500000000007</v>
      </c>
      <c r="K1030">
        <v>0</v>
      </c>
      <c r="L1030">
        <v>0</v>
      </c>
      <c r="M1030" t="s">
        <v>1065</v>
      </c>
    </row>
    <row r="1031" spans="1:13" hidden="1" x14ac:dyDescent="0.25">
      <c r="A1031" t="s">
        <v>188</v>
      </c>
      <c r="B1031" t="s">
        <v>189</v>
      </c>
      <c r="C1031" t="s">
        <v>190</v>
      </c>
      <c r="D1031" t="s">
        <v>994</v>
      </c>
      <c r="E1031">
        <v>1356558.23</v>
      </c>
      <c r="F1031">
        <v>97622.59</v>
      </c>
      <c r="G1031">
        <v>23596.01</v>
      </c>
      <c r="H1031">
        <v>76548.100000000006</v>
      </c>
      <c r="I1031">
        <v>7.8735623650087489E-4</v>
      </c>
      <c r="J1031">
        <v>2441.8000000000002</v>
      </c>
      <c r="K1031">
        <v>0</v>
      </c>
      <c r="L1031">
        <v>0</v>
      </c>
      <c r="M1031" t="s">
        <v>1065</v>
      </c>
    </row>
    <row r="1032" spans="1:13" hidden="1" x14ac:dyDescent="0.25">
      <c r="A1032" t="s">
        <v>830</v>
      </c>
      <c r="B1032" t="s">
        <v>831</v>
      </c>
      <c r="C1032" t="s">
        <v>832</v>
      </c>
      <c r="D1032" t="s">
        <v>994</v>
      </c>
      <c r="E1032">
        <v>12327276.560000001</v>
      </c>
      <c r="F1032">
        <v>898699.77</v>
      </c>
      <c r="G1032">
        <v>330813.59000000003</v>
      </c>
      <c r="H1032">
        <v>696269.44</v>
      </c>
      <c r="I1032">
        <v>7.1616680997826435E-3</v>
      </c>
      <c r="J1032">
        <v>22188.14</v>
      </c>
      <c r="K1032">
        <v>0</v>
      </c>
      <c r="L1032">
        <v>0</v>
      </c>
      <c r="M1032" t="s">
        <v>1065</v>
      </c>
    </row>
    <row r="1033" spans="1:13" hidden="1" x14ac:dyDescent="0.25">
      <c r="A1033" t="s">
        <v>191</v>
      </c>
      <c r="B1033" t="s">
        <v>192</v>
      </c>
      <c r="C1033" t="s">
        <v>193</v>
      </c>
      <c r="D1033" t="s">
        <v>994</v>
      </c>
      <c r="E1033">
        <v>1271591.03</v>
      </c>
      <c r="F1033">
        <v>203469.87</v>
      </c>
      <c r="G1033">
        <v>17013.77</v>
      </c>
      <c r="H1033">
        <v>71826.44</v>
      </c>
      <c r="I1033">
        <v>7.3879032242022866E-4</v>
      </c>
      <c r="J1033">
        <v>2289</v>
      </c>
      <c r="K1033">
        <v>0</v>
      </c>
      <c r="L1033">
        <v>0</v>
      </c>
      <c r="M1033" t="s">
        <v>1065</v>
      </c>
    </row>
    <row r="1034" spans="1:13" hidden="1" x14ac:dyDescent="0.25">
      <c r="A1034" t="s">
        <v>194</v>
      </c>
      <c r="B1034" t="s">
        <v>195</v>
      </c>
      <c r="C1034" t="s">
        <v>196</v>
      </c>
      <c r="D1034" t="s">
        <v>994</v>
      </c>
      <c r="E1034">
        <v>422791.45</v>
      </c>
      <c r="F1034">
        <v>50914.62</v>
      </c>
      <c r="G1034">
        <v>5481.91</v>
      </c>
      <c r="H1034">
        <v>23887.91</v>
      </c>
      <c r="I1034">
        <v>2.4570557486693485E-4</v>
      </c>
      <c r="J1034">
        <v>761.02</v>
      </c>
      <c r="K1034">
        <v>0</v>
      </c>
      <c r="L1034">
        <v>0</v>
      </c>
      <c r="M1034" t="s">
        <v>1065</v>
      </c>
    </row>
    <row r="1035" spans="1:13" hidden="1" x14ac:dyDescent="0.25">
      <c r="A1035" t="s">
        <v>197</v>
      </c>
      <c r="B1035" t="s">
        <v>198</v>
      </c>
      <c r="C1035" t="s">
        <v>199</v>
      </c>
      <c r="D1035" t="s">
        <v>994</v>
      </c>
      <c r="E1035">
        <v>316355.53999999998</v>
      </c>
      <c r="F1035">
        <v>28137.62</v>
      </c>
      <c r="G1035">
        <v>3785.88</v>
      </c>
      <c r="H1035">
        <v>17868.990000000002</v>
      </c>
      <c r="I1035">
        <v>1.8379634133925947E-4</v>
      </c>
      <c r="J1035">
        <v>569.47</v>
      </c>
      <c r="K1035">
        <v>0</v>
      </c>
      <c r="L1035">
        <v>0</v>
      </c>
      <c r="M1035" t="s">
        <v>1065</v>
      </c>
    </row>
    <row r="1036" spans="1:13" hidden="1" x14ac:dyDescent="0.25">
      <c r="A1036" t="s">
        <v>200</v>
      </c>
      <c r="B1036" t="s">
        <v>201</v>
      </c>
      <c r="C1036" t="s">
        <v>202</v>
      </c>
      <c r="D1036" t="s">
        <v>994</v>
      </c>
      <c r="E1036">
        <v>1502090.18</v>
      </c>
      <c r="F1036">
        <v>226911.35999999999</v>
      </c>
      <c r="G1036">
        <v>26276.639999999999</v>
      </c>
      <c r="H1036">
        <v>84845.02</v>
      </c>
      <c r="I1036">
        <v>8.7269645664675487E-4</v>
      </c>
      <c r="J1036">
        <v>2703.98</v>
      </c>
      <c r="K1036">
        <v>0</v>
      </c>
      <c r="L1036">
        <v>0</v>
      </c>
      <c r="M1036" t="s">
        <v>1065</v>
      </c>
    </row>
    <row r="1037" spans="1:13" hidden="1" x14ac:dyDescent="0.25">
      <c r="A1037" t="s">
        <v>728</v>
      </c>
      <c r="B1037" t="s">
        <v>729</v>
      </c>
      <c r="C1037" t="s">
        <v>730</v>
      </c>
      <c r="D1037" t="s">
        <v>994</v>
      </c>
      <c r="E1037">
        <v>1697369.38</v>
      </c>
      <c r="F1037">
        <v>138586.45000000001</v>
      </c>
      <c r="G1037">
        <v>21268.35</v>
      </c>
      <c r="H1037">
        <v>95872.18</v>
      </c>
      <c r="I1037">
        <v>9.8611930054350711E-4</v>
      </c>
      <c r="J1037">
        <v>3055.13</v>
      </c>
      <c r="K1037">
        <v>0</v>
      </c>
      <c r="L1037">
        <v>0</v>
      </c>
      <c r="M1037" t="s">
        <v>1065</v>
      </c>
    </row>
    <row r="1038" spans="1:13" hidden="1" x14ac:dyDescent="0.25">
      <c r="A1038" t="s">
        <v>833</v>
      </c>
      <c r="B1038" t="s">
        <v>834</v>
      </c>
      <c r="C1038" t="s">
        <v>835</v>
      </c>
      <c r="D1038" t="s">
        <v>994</v>
      </c>
      <c r="E1038">
        <v>5037604.78</v>
      </c>
      <c r="F1038">
        <v>225797.08</v>
      </c>
      <c r="G1038">
        <v>124261.4</v>
      </c>
      <c r="H1038">
        <v>284549.32</v>
      </c>
      <c r="I1038">
        <v>2.9268091787266197E-3</v>
      </c>
      <c r="J1038">
        <v>9067.27</v>
      </c>
      <c r="K1038">
        <v>0</v>
      </c>
      <c r="L1038">
        <v>0</v>
      </c>
      <c r="M1038" t="s">
        <v>1065</v>
      </c>
    </row>
    <row r="1039" spans="1:13" hidden="1" x14ac:dyDescent="0.25">
      <c r="A1039" t="s">
        <v>203</v>
      </c>
      <c r="B1039" t="s">
        <v>204</v>
      </c>
      <c r="C1039" t="s">
        <v>205</v>
      </c>
      <c r="D1039" t="s">
        <v>994</v>
      </c>
      <c r="E1039">
        <v>2511350.35</v>
      </c>
      <c r="F1039">
        <v>149029.34</v>
      </c>
      <c r="G1039">
        <v>43014.75</v>
      </c>
      <c r="H1039">
        <v>141394.84</v>
      </c>
      <c r="I1039">
        <v>1.4543549622138678E-3</v>
      </c>
      <c r="J1039">
        <v>4513.6099999999997</v>
      </c>
      <c r="K1039">
        <v>0</v>
      </c>
      <c r="L1039">
        <v>0</v>
      </c>
      <c r="M1039" t="s">
        <v>1065</v>
      </c>
    </row>
    <row r="1040" spans="1:13" hidden="1" x14ac:dyDescent="0.25">
      <c r="A1040" t="s">
        <v>206</v>
      </c>
      <c r="B1040" t="s">
        <v>207</v>
      </c>
      <c r="C1040" t="s">
        <v>208</v>
      </c>
      <c r="D1040" t="s">
        <v>994</v>
      </c>
      <c r="E1040">
        <v>2828102.92</v>
      </c>
      <c r="F1040">
        <v>231994.43</v>
      </c>
      <c r="G1040">
        <v>72033.38</v>
      </c>
      <c r="H1040">
        <v>159780.76</v>
      </c>
      <c r="I1040">
        <v>1.6434683272197421E-3</v>
      </c>
      <c r="J1040">
        <v>5090.83</v>
      </c>
      <c r="K1040">
        <v>0</v>
      </c>
      <c r="L1040">
        <v>0</v>
      </c>
      <c r="M1040" t="s">
        <v>1065</v>
      </c>
    </row>
    <row r="1041" spans="1:13" hidden="1" x14ac:dyDescent="0.25">
      <c r="A1041" t="s">
        <v>209</v>
      </c>
      <c r="B1041" t="s">
        <v>210</v>
      </c>
      <c r="C1041" t="s">
        <v>211</v>
      </c>
      <c r="D1041" t="s">
        <v>994</v>
      </c>
      <c r="E1041">
        <v>266846.40999999997</v>
      </c>
      <c r="F1041">
        <v>16715.759999999998</v>
      </c>
      <c r="G1041">
        <v>6471.51</v>
      </c>
      <c r="H1041">
        <v>15043.4</v>
      </c>
      <c r="I1041">
        <v>1.5473296931180867E-4</v>
      </c>
      <c r="J1041">
        <v>480.33</v>
      </c>
      <c r="K1041">
        <v>0</v>
      </c>
      <c r="L1041">
        <v>0</v>
      </c>
      <c r="M1041" t="s">
        <v>1065</v>
      </c>
    </row>
    <row r="1042" spans="1:13" hidden="1" x14ac:dyDescent="0.25">
      <c r="A1042" t="s">
        <v>212</v>
      </c>
      <c r="B1042" t="s">
        <v>213</v>
      </c>
      <c r="C1042" t="s">
        <v>214</v>
      </c>
      <c r="D1042" t="s">
        <v>994</v>
      </c>
      <c r="E1042">
        <v>35105.910000000003</v>
      </c>
      <c r="F1042">
        <v>20587.34</v>
      </c>
      <c r="G1042">
        <v>1628.84</v>
      </c>
      <c r="H1042">
        <v>1982.95</v>
      </c>
      <c r="I1042">
        <v>2.039616984836213E-5</v>
      </c>
      <c r="J1042">
        <v>63.22</v>
      </c>
      <c r="K1042">
        <v>0</v>
      </c>
      <c r="L1042">
        <v>0</v>
      </c>
      <c r="M1042" t="s">
        <v>1065</v>
      </c>
    </row>
    <row r="1043" spans="1:13" hidden="1" x14ac:dyDescent="0.25">
      <c r="A1043" t="s">
        <v>215</v>
      </c>
      <c r="B1043" t="s">
        <v>216</v>
      </c>
      <c r="C1043" t="s">
        <v>217</v>
      </c>
      <c r="D1043" t="s">
        <v>994</v>
      </c>
      <c r="E1043">
        <v>207090.62</v>
      </c>
      <c r="F1043">
        <v>17143.79</v>
      </c>
      <c r="G1043">
        <v>4225.62</v>
      </c>
      <c r="H1043">
        <v>11697.99</v>
      </c>
      <c r="I1043">
        <v>1.2032284773919756E-4</v>
      </c>
      <c r="J1043">
        <v>372.79</v>
      </c>
      <c r="K1043">
        <v>0</v>
      </c>
      <c r="L1043">
        <v>0</v>
      </c>
      <c r="M1043" t="s">
        <v>1065</v>
      </c>
    </row>
    <row r="1044" spans="1:13" hidden="1" x14ac:dyDescent="0.25">
      <c r="A1044" t="s">
        <v>218</v>
      </c>
      <c r="B1044" t="s">
        <v>219</v>
      </c>
      <c r="C1044" t="s">
        <v>220</v>
      </c>
      <c r="D1044" t="s">
        <v>994</v>
      </c>
      <c r="E1044">
        <v>1196641.2</v>
      </c>
      <c r="F1044">
        <v>76595.039999999994</v>
      </c>
      <c r="G1044">
        <v>18152.29</v>
      </c>
      <c r="H1044">
        <v>67593.03</v>
      </c>
      <c r="I1044">
        <v>6.9524643609038934E-4</v>
      </c>
      <c r="J1044">
        <v>2154.1999999999998</v>
      </c>
      <c r="K1044">
        <v>0</v>
      </c>
      <c r="L1044">
        <v>0</v>
      </c>
      <c r="M1044" t="s">
        <v>1065</v>
      </c>
    </row>
    <row r="1045" spans="1:13" hidden="1" x14ac:dyDescent="0.25">
      <c r="A1045" t="s">
        <v>221</v>
      </c>
      <c r="B1045" t="s">
        <v>222</v>
      </c>
      <c r="C1045" t="s">
        <v>223</v>
      </c>
      <c r="D1045" t="s">
        <v>994</v>
      </c>
      <c r="E1045">
        <v>319154.40999999997</v>
      </c>
      <c r="F1045">
        <v>94802.22</v>
      </c>
      <c r="G1045">
        <v>8226.61</v>
      </c>
      <c r="H1045">
        <v>18027.47</v>
      </c>
      <c r="I1045">
        <v>1.8542643034683329E-4</v>
      </c>
      <c r="J1045">
        <v>574.42999999999995</v>
      </c>
      <c r="K1045">
        <v>0</v>
      </c>
      <c r="L1045">
        <v>0</v>
      </c>
      <c r="M1045" t="s">
        <v>1065</v>
      </c>
    </row>
    <row r="1046" spans="1:13" hidden="1" x14ac:dyDescent="0.25">
      <c r="A1046" t="s">
        <v>836</v>
      </c>
      <c r="B1046" t="s">
        <v>837</v>
      </c>
      <c r="C1046" t="s">
        <v>838</v>
      </c>
      <c r="D1046" t="s">
        <v>994</v>
      </c>
      <c r="E1046">
        <v>1671117.22</v>
      </c>
      <c r="F1046">
        <v>59080.33</v>
      </c>
      <c r="G1046">
        <v>46154.48</v>
      </c>
      <c r="H1046">
        <v>94392.89</v>
      </c>
      <c r="I1046">
        <v>9.7090366217895757E-4</v>
      </c>
      <c r="J1046">
        <v>3008.63</v>
      </c>
      <c r="K1046">
        <v>0</v>
      </c>
      <c r="L1046">
        <v>0</v>
      </c>
      <c r="M1046" t="s">
        <v>1065</v>
      </c>
    </row>
    <row r="1047" spans="1:13" hidden="1" x14ac:dyDescent="0.25">
      <c r="A1047" t="s">
        <v>839</v>
      </c>
      <c r="B1047" t="s">
        <v>840</v>
      </c>
      <c r="C1047" t="s">
        <v>841</v>
      </c>
      <c r="D1047" t="s">
        <v>994</v>
      </c>
      <c r="E1047">
        <v>34447450.159999996</v>
      </c>
      <c r="F1047">
        <v>1569871.46</v>
      </c>
      <c r="G1047">
        <v>784394.64</v>
      </c>
      <c r="H1047">
        <v>1945506.66</v>
      </c>
      <c r="I1047">
        <v>2.0011036223041293E-2</v>
      </c>
      <c r="J1047">
        <v>62005.2</v>
      </c>
      <c r="K1047">
        <v>0</v>
      </c>
      <c r="L1047">
        <v>0</v>
      </c>
      <c r="M1047" t="s">
        <v>1065</v>
      </c>
    </row>
    <row r="1048" spans="1:13" hidden="1" x14ac:dyDescent="0.25">
      <c r="A1048" t="s">
        <v>224</v>
      </c>
      <c r="B1048" t="s">
        <v>225</v>
      </c>
      <c r="C1048" t="s">
        <v>226</v>
      </c>
      <c r="D1048" t="s">
        <v>994</v>
      </c>
      <c r="E1048">
        <v>2380708.2200000002</v>
      </c>
      <c r="F1048">
        <v>259986.99</v>
      </c>
      <c r="G1048">
        <v>43350.76</v>
      </c>
      <c r="H1048">
        <v>134473.54999999999</v>
      </c>
      <c r="I1048">
        <v>1.3831641573979266E-3</v>
      </c>
      <c r="J1048">
        <v>4285.49</v>
      </c>
      <c r="K1048">
        <v>0</v>
      </c>
      <c r="L1048">
        <v>0</v>
      </c>
      <c r="M1048" t="s">
        <v>1065</v>
      </c>
    </row>
    <row r="1049" spans="1:13" hidden="1" x14ac:dyDescent="0.25">
      <c r="A1049" t="s">
        <v>227</v>
      </c>
      <c r="B1049" t="s">
        <v>228</v>
      </c>
      <c r="C1049" t="s">
        <v>229</v>
      </c>
      <c r="D1049" t="s">
        <v>994</v>
      </c>
      <c r="E1049">
        <v>745984.99</v>
      </c>
      <c r="F1049">
        <v>67925.19</v>
      </c>
      <c r="G1049">
        <v>20464.810000000001</v>
      </c>
      <c r="H1049">
        <v>42137.9</v>
      </c>
      <c r="I1049">
        <v>4.3342079500405912E-4</v>
      </c>
      <c r="J1049">
        <v>1342.73</v>
      </c>
      <c r="K1049">
        <v>0</v>
      </c>
      <c r="L1049">
        <v>0</v>
      </c>
      <c r="M1049" t="s">
        <v>1065</v>
      </c>
    </row>
    <row r="1050" spans="1:13" hidden="1" x14ac:dyDescent="0.25">
      <c r="A1050" t="s">
        <v>842</v>
      </c>
      <c r="B1050" t="s">
        <v>843</v>
      </c>
      <c r="C1050" t="s">
        <v>844</v>
      </c>
      <c r="D1050" t="s">
        <v>994</v>
      </c>
      <c r="E1050">
        <v>3043622.11</v>
      </c>
      <c r="F1050">
        <v>203969.72</v>
      </c>
      <c r="G1050">
        <v>47345.51</v>
      </c>
      <c r="H1050">
        <v>171681.36</v>
      </c>
      <c r="I1050">
        <v>1.7658751750461714E-3</v>
      </c>
      <c r="J1050">
        <v>5478.16</v>
      </c>
      <c r="K1050">
        <v>0</v>
      </c>
      <c r="L1050">
        <v>0</v>
      </c>
      <c r="M1050" t="s">
        <v>1065</v>
      </c>
    </row>
    <row r="1051" spans="1:13" hidden="1" x14ac:dyDescent="0.25">
      <c r="A1051" t="s">
        <v>230</v>
      </c>
      <c r="B1051" t="s">
        <v>231</v>
      </c>
      <c r="C1051" t="s">
        <v>232</v>
      </c>
      <c r="D1051" t="s">
        <v>994</v>
      </c>
      <c r="E1051">
        <v>476934.04</v>
      </c>
      <c r="F1051">
        <v>106241.34</v>
      </c>
      <c r="G1051">
        <v>8875.36</v>
      </c>
      <c r="H1051">
        <v>26939.47</v>
      </c>
      <c r="I1051">
        <v>2.7709322259505102E-4</v>
      </c>
      <c r="J1051">
        <v>858.49</v>
      </c>
      <c r="K1051">
        <v>0</v>
      </c>
      <c r="L1051">
        <v>0</v>
      </c>
      <c r="M1051" t="s">
        <v>1065</v>
      </c>
    </row>
    <row r="1052" spans="1:13" hidden="1" x14ac:dyDescent="0.25">
      <c r="A1052" t="s">
        <v>233</v>
      </c>
      <c r="B1052" t="s">
        <v>234</v>
      </c>
      <c r="C1052" t="s">
        <v>235</v>
      </c>
      <c r="D1052" t="s">
        <v>994</v>
      </c>
      <c r="E1052">
        <v>115487.02</v>
      </c>
      <c r="F1052">
        <v>38333.71</v>
      </c>
      <c r="G1052">
        <v>5358.61</v>
      </c>
      <c r="H1052">
        <v>6523.66</v>
      </c>
      <c r="I1052">
        <v>6.7100873644300734E-5</v>
      </c>
      <c r="J1052">
        <v>207.83</v>
      </c>
      <c r="K1052">
        <v>0</v>
      </c>
      <c r="L1052">
        <v>0</v>
      </c>
      <c r="M1052" t="s">
        <v>1065</v>
      </c>
    </row>
    <row r="1053" spans="1:13" hidden="1" x14ac:dyDescent="0.25">
      <c r="A1053" t="s">
        <v>236</v>
      </c>
      <c r="B1053" t="s">
        <v>237</v>
      </c>
      <c r="C1053" t="s">
        <v>238</v>
      </c>
      <c r="D1053" t="s">
        <v>994</v>
      </c>
      <c r="E1053">
        <v>28606680.710000001</v>
      </c>
      <c r="F1053">
        <v>2747660.65</v>
      </c>
      <c r="G1053">
        <v>535639.73</v>
      </c>
      <c r="H1053">
        <v>1615748.42</v>
      </c>
      <c r="I1053">
        <v>1.6619218440476445E-2</v>
      </c>
      <c r="J1053">
        <v>51490.05</v>
      </c>
      <c r="K1053">
        <v>0</v>
      </c>
      <c r="L1053">
        <v>0</v>
      </c>
      <c r="M1053" t="s">
        <v>1065</v>
      </c>
    </row>
    <row r="1054" spans="1:13" hidden="1" x14ac:dyDescent="0.25">
      <c r="A1054" t="s">
        <v>239</v>
      </c>
      <c r="B1054" t="s">
        <v>240</v>
      </c>
      <c r="C1054" t="s">
        <v>241</v>
      </c>
      <c r="D1054" t="s">
        <v>994</v>
      </c>
      <c r="E1054">
        <v>188564.23</v>
      </c>
      <c r="F1054">
        <v>15713.4</v>
      </c>
      <c r="G1054">
        <v>3750.04</v>
      </c>
      <c r="H1054">
        <v>10653.29</v>
      </c>
      <c r="I1054">
        <v>1.0957730264699455E-4</v>
      </c>
      <c r="J1054">
        <v>339.42</v>
      </c>
      <c r="K1054">
        <v>0</v>
      </c>
      <c r="L1054">
        <v>0</v>
      </c>
      <c r="M1054" t="s">
        <v>1065</v>
      </c>
    </row>
    <row r="1055" spans="1:13" hidden="1" x14ac:dyDescent="0.25">
      <c r="A1055" t="s">
        <v>242</v>
      </c>
      <c r="B1055" t="s">
        <v>243</v>
      </c>
      <c r="C1055" t="s">
        <v>244</v>
      </c>
      <c r="D1055" t="s">
        <v>994</v>
      </c>
      <c r="E1055">
        <v>636247.86</v>
      </c>
      <c r="F1055">
        <v>107198.86</v>
      </c>
      <c r="G1055">
        <v>12813.37</v>
      </c>
      <c r="H1055">
        <v>35939.18</v>
      </c>
      <c r="I1055">
        <v>3.6966217982846753E-4</v>
      </c>
      <c r="J1055">
        <v>1145.25</v>
      </c>
      <c r="K1055">
        <v>0</v>
      </c>
      <c r="L1055">
        <v>0</v>
      </c>
      <c r="M1055" t="s">
        <v>1065</v>
      </c>
    </row>
    <row r="1056" spans="1:13" hidden="1" x14ac:dyDescent="0.25">
      <c r="A1056" t="s">
        <v>245</v>
      </c>
      <c r="B1056" t="s">
        <v>246</v>
      </c>
      <c r="C1056" t="s">
        <v>247</v>
      </c>
      <c r="D1056" t="s">
        <v>994</v>
      </c>
      <c r="E1056">
        <v>189464.67</v>
      </c>
      <c r="F1056">
        <v>12876.31</v>
      </c>
      <c r="G1056">
        <v>2729.78</v>
      </c>
      <c r="H1056">
        <v>10702.02</v>
      </c>
      <c r="I1056">
        <v>1.100785282738186E-4</v>
      </c>
      <c r="J1056">
        <v>340.97</v>
      </c>
      <c r="K1056">
        <v>0</v>
      </c>
      <c r="L1056">
        <v>0</v>
      </c>
      <c r="M1056" t="s">
        <v>1065</v>
      </c>
    </row>
    <row r="1057" spans="1:13" hidden="1" x14ac:dyDescent="0.25">
      <c r="A1057" t="s">
        <v>845</v>
      </c>
      <c r="B1057" t="s">
        <v>846</v>
      </c>
      <c r="C1057" t="s">
        <v>847</v>
      </c>
      <c r="D1057" t="s">
        <v>994</v>
      </c>
      <c r="E1057">
        <v>7009634.6200000001</v>
      </c>
      <c r="F1057">
        <v>561149.42000000004</v>
      </c>
      <c r="G1057">
        <v>151074.59</v>
      </c>
      <c r="H1057">
        <v>395926.88</v>
      </c>
      <c r="I1057">
        <v>4.0724132691253405E-3</v>
      </c>
      <c r="J1057">
        <v>12617.24</v>
      </c>
      <c r="K1057">
        <v>0</v>
      </c>
      <c r="L1057">
        <v>0</v>
      </c>
      <c r="M1057" t="s">
        <v>1065</v>
      </c>
    </row>
    <row r="1058" spans="1:13" hidden="1" x14ac:dyDescent="0.25">
      <c r="A1058" t="s">
        <v>848</v>
      </c>
      <c r="B1058" t="s">
        <v>849</v>
      </c>
      <c r="C1058" t="s">
        <v>850</v>
      </c>
      <c r="D1058" t="s">
        <v>994</v>
      </c>
      <c r="E1058">
        <v>21946054.66</v>
      </c>
      <c r="F1058">
        <v>2080956.58</v>
      </c>
      <c r="G1058">
        <v>357333.53</v>
      </c>
      <c r="H1058">
        <v>1239396.99</v>
      </c>
      <c r="I1058">
        <v>1.2748153769680927E-2</v>
      </c>
      <c r="J1058">
        <v>39501.22</v>
      </c>
      <c r="K1058">
        <v>0</v>
      </c>
      <c r="L1058">
        <v>0</v>
      </c>
      <c r="M1058" t="s">
        <v>1065</v>
      </c>
    </row>
    <row r="1059" spans="1:13" hidden="1" x14ac:dyDescent="0.25">
      <c r="A1059" t="s">
        <v>851</v>
      </c>
      <c r="B1059" t="s">
        <v>852</v>
      </c>
      <c r="C1059" t="s">
        <v>853</v>
      </c>
      <c r="D1059" t="s">
        <v>994</v>
      </c>
      <c r="E1059">
        <v>44312115.039999999</v>
      </c>
      <c r="F1059">
        <v>2670991.66</v>
      </c>
      <c r="G1059">
        <v>761809.76</v>
      </c>
      <c r="H1059">
        <v>2501833.9500000002</v>
      </c>
      <c r="I1059">
        <v>2.5733291397462749E-2</v>
      </c>
      <c r="J1059">
        <v>79764.98</v>
      </c>
      <c r="K1059">
        <v>0</v>
      </c>
      <c r="L1059">
        <v>0</v>
      </c>
      <c r="M1059" t="s">
        <v>1065</v>
      </c>
    </row>
    <row r="1060" spans="1:13" hidden="1" x14ac:dyDescent="0.25">
      <c r="A1060" t="s">
        <v>248</v>
      </c>
      <c r="B1060" t="s">
        <v>249</v>
      </c>
      <c r="C1060" t="s">
        <v>250</v>
      </c>
      <c r="D1060" t="s">
        <v>994</v>
      </c>
      <c r="E1060">
        <v>1348090.14</v>
      </c>
      <c r="F1060">
        <v>137004.15</v>
      </c>
      <c r="G1060">
        <v>20028.68</v>
      </c>
      <c r="H1060">
        <v>76147.67</v>
      </c>
      <c r="I1060">
        <v>7.8323750517009011E-4</v>
      </c>
      <c r="J1060">
        <v>2426.61</v>
      </c>
      <c r="K1060">
        <v>0</v>
      </c>
      <c r="L1060">
        <v>0</v>
      </c>
      <c r="M1060" t="s">
        <v>1065</v>
      </c>
    </row>
    <row r="1061" spans="1:13" hidden="1" x14ac:dyDescent="0.25">
      <c r="A1061" t="s">
        <v>251</v>
      </c>
      <c r="B1061" t="s">
        <v>252</v>
      </c>
      <c r="C1061" t="s">
        <v>253</v>
      </c>
      <c r="D1061" t="s">
        <v>994</v>
      </c>
      <c r="E1061">
        <v>2306908.96</v>
      </c>
      <c r="F1061">
        <v>473141.71</v>
      </c>
      <c r="G1061">
        <v>72095.27</v>
      </c>
      <c r="H1061">
        <v>130139.23</v>
      </c>
      <c r="I1061">
        <v>1.338582333904065E-3</v>
      </c>
      <c r="J1061">
        <v>4152.8</v>
      </c>
      <c r="K1061">
        <v>0</v>
      </c>
      <c r="L1061">
        <v>0</v>
      </c>
      <c r="M1061" t="s">
        <v>1065</v>
      </c>
    </row>
    <row r="1062" spans="1:13" hidden="1" x14ac:dyDescent="0.25">
      <c r="A1062" t="s">
        <v>254</v>
      </c>
      <c r="B1062" t="s">
        <v>255</v>
      </c>
      <c r="C1062" t="s">
        <v>256</v>
      </c>
      <c r="D1062" t="s">
        <v>994</v>
      </c>
      <c r="E1062">
        <v>903436.02</v>
      </c>
      <c r="F1062">
        <v>132266</v>
      </c>
      <c r="G1062">
        <v>27624.85</v>
      </c>
      <c r="H1062">
        <v>51030.55</v>
      </c>
      <c r="I1062">
        <v>5.248885575810467E-4</v>
      </c>
      <c r="J1062">
        <v>1626.14</v>
      </c>
      <c r="K1062">
        <v>0</v>
      </c>
      <c r="L1062">
        <v>0</v>
      </c>
      <c r="M1062" t="s">
        <v>1065</v>
      </c>
    </row>
    <row r="1063" spans="1:13" hidden="1" x14ac:dyDescent="0.25">
      <c r="A1063" t="s">
        <v>257</v>
      </c>
      <c r="B1063" t="s">
        <v>258</v>
      </c>
      <c r="C1063" t="s">
        <v>259</v>
      </c>
      <c r="D1063" t="s">
        <v>994</v>
      </c>
      <c r="E1063">
        <v>426964.45</v>
      </c>
      <c r="F1063">
        <v>43061.67</v>
      </c>
      <c r="G1063">
        <v>6409.48</v>
      </c>
      <c r="H1063">
        <v>24117.63</v>
      </c>
      <c r="I1063">
        <v>2.4806842220931146E-4</v>
      </c>
      <c r="J1063">
        <v>768.43</v>
      </c>
      <c r="K1063">
        <v>0</v>
      </c>
      <c r="L1063">
        <v>0</v>
      </c>
      <c r="M1063" t="s">
        <v>1065</v>
      </c>
    </row>
    <row r="1064" spans="1:13" hidden="1" x14ac:dyDescent="0.25">
      <c r="A1064" t="s">
        <v>260</v>
      </c>
      <c r="B1064" t="s">
        <v>261</v>
      </c>
      <c r="C1064" t="s">
        <v>262</v>
      </c>
      <c r="D1064" t="s">
        <v>994</v>
      </c>
      <c r="E1064">
        <v>1463078.79</v>
      </c>
      <c r="F1064">
        <v>114230.42</v>
      </c>
      <c r="G1064">
        <v>48345.4</v>
      </c>
      <c r="H1064">
        <v>82632.740000000005</v>
      </c>
      <c r="I1064">
        <v>8.499414509067541E-4</v>
      </c>
      <c r="J1064">
        <v>2633.55</v>
      </c>
      <c r="K1064">
        <v>0</v>
      </c>
      <c r="L1064">
        <v>0</v>
      </c>
      <c r="M1064" t="s">
        <v>1065</v>
      </c>
    </row>
    <row r="1065" spans="1:13" hidden="1" x14ac:dyDescent="0.25">
      <c r="A1065" t="s">
        <v>854</v>
      </c>
      <c r="B1065" t="s">
        <v>855</v>
      </c>
      <c r="C1065" t="s">
        <v>856</v>
      </c>
      <c r="D1065" t="s">
        <v>994</v>
      </c>
      <c r="E1065">
        <v>1195643.6399999999</v>
      </c>
      <c r="F1065">
        <v>149480.41</v>
      </c>
      <c r="G1065">
        <v>12133.76</v>
      </c>
      <c r="H1065">
        <v>67545.789999999994</v>
      </c>
      <c r="I1065">
        <v>6.947605362625386E-4</v>
      </c>
      <c r="J1065">
        <v>2152.16</v>
      </c>
      <c r="K1065">
        <v>0</v>
      </c>
      <c r="L1065">
        <v>0</v>
      </c>
      <c r="M1065" t="s">
        <v>1065</v>
      </c>
    </row>
    <row r="1066" spans="1:13" hidden="1" x14ac:dyDescent="0.25">
      <c r="A1066" t="s">
        <v>263</v>
      </c>
      <c r="B1066" t="s">
        <v>264</v>
      </c>
      <c r="C1066" t="s">
        <v>265</v>
      </c>
      <c r="D1066" t="s">
        <v>994</v>
      </c>
      <c r="E1066">
        <v>306031.03999999998</v>
      </c>
      <c r="F1066">
        <v>18324.689999999999</v>
      </c>
      <c r="G1066">
        <v>1469.66</v>
      </c>
      <c r="H1066">
        <v>17285.580000000002</v>
      </c>
      <c r="I1066">
        <v>1.7779551960838731E-4</v>
      </c>
      <c r="J1066">
        <v>550.80999999999995</v>
      </c>
      <c r="K1066">
        <v>0</v>
      </c>
      <c r="L1066">
        <v>0</v>
      </c>
      <c r="M1066" t="s">
        <v>1065</v>
      </c>
    </row>
    <row r="1067" spans="1:13" hidden="1" x14ac:dyDescent="0.25">
      <c r="A1067" t="s">
        <v>857</v>
      </c>
      <c r="B1067" t="s">
        <v>858</v>
      </c>
      <c r="C1067" t="s">
        <v>859</v>
      </c>
      <c r="D1067" t="s">
        <v>994</v>
      </c>
      <c r="E1067">
        <v>2424563.4300000002</v>
      </c>
      <c r="F1067">
        <v>236128.57</v>
      </c>
      <c r="G1067">
        <v>47872.35</v>
      </c>
      <c r="H1067">
        <v>136943.76999999999</v>
      </c>
      <c r="I1067">
        <v>1.4085722749413953E-3</v>
      </c>
      <c r="J1067">
        <v>4364.1899999999996</v>
      </c>
      <c r="K1067">
        <v>0</v>
      </c>
      <c r="L1067">
        <v>0</v>
      </c>
      <c r="M1067" t="s">
        <v>1065</v>
      </c>
    </row>
    <row r="1068" spans="1:13" hidden="1" x14ac:dyDescent="0.25">
      <c r="A1068" t="s">
        <v>860</v>
      </c>
      <c r="B1068" t="s">
        <v>861</v>
      </c>
      <c r="C1068" t="s">
        <v>862</v>
      </c>
      <c r="D1068" t="s">
        <v>994</v>
      </c>
      <c r="E1068">
        <v>12320463.119999999</v>
      </c>
      <c r="F1068">
        <v>935018.07</v>
      </c>
      <c r="G1068">
        <v>280877.71999999997</v>
      </c>
      <c r="H1068">
        <v>695856.6</v>
      </c>
      <c r="I1068">
        <v>7.1574217220322211E-3</v>
      </c>
      <c r="J1068">
        <v>22174.86</v>
      </c>
      <c r="K1068">
        <v>0</v>
      </c>
      <c r="L1068">
        <v>0</v>
      </c>
      <c r="M1068" t="s">
        <v>1065</v>
      </c>
    </row>
    <row r="1069" spans="1:13" hidden="1" x14ac:dyDescent="0.25">
      <c r="A1069" t="s">
        <v>863</v>
      </c>
      <c r="B1069" t="s">
        <v>864</v>
      </c>
      <c r="C1069" t="s">
        <v>865</v>
      </c>
      <c r="D1069" t="s">
        <v>994</v>
      </c>
      <c r="E1069">
        <v>37128536.979999997</v>
      </c>
      <c r="F1069">
        <v>2208867.08</v>
      </c>
      <c r="G1069">
        <v>656578.54</v>
      </c>
      <c r="H1069">
        <v>2096529.79</v>
      </c>
      <c r="I1069">
        <v>2.1564425572501076E-2</v>
      </c>
      <c r="J1069">
        <v>66828.78</v>
      </c>
      <c r="K1069">
        <v>0</v>
      </c>
      <c r="L1069">
        <v>0</v>
      </c>
      <c r="M1069" t="s">
        <v>1065</v>
      </c>
    </row>
    <row r="1070" spans="1:13" hidden="1" x14ac:dyDescent="0.25">
      <c r="A1070" t="s">
        <v>266</v>
      </c>
      <c r="B1070" t="s">
        <v>267</v>
      </c>
      <c r="C1070" t="s">
        <v>268</v>
      </c>
      <c r="D1070" t="s">
        <v>994</v>
      </c>
      <c r="E1070">
        <v>3790847.91</v>
      </c>
      <c r="F1070">
        <v>392596.24</v>
      </c>
      <c r="G1070">
        <v>71616.81</v>
      </c>
      <c r="H1070">
        <v>214128.16</v>
      </c>
      <c r="I1070">
        <v>2.2024732447501268E-3</v>
      </c>
      <c r="J1070">
        <v>6823.59</v>
      </c>
      <c r="K1070">
        <v>0</v>
      </c>
      <c r="L1070">
        <v>0</v>
      </c>
      <c r="M1070" t="s">
        <v>1065</v>
      </c>
    </row>
    <row r="1071" spans="1:13" hidden="1" x14ac:dyDescent="0.25">
      <c r="A1071" t="s">
        <v>269</v>
      </c>
      <c r="B1071" t="s">
        <v>270</v>
      </c>
      <c r="C1071" t="s">
        <v>271</v>
      </c>
      <c r="D1071" t="s">
        <v>994</v>
      </c>
      <c r="E1071">
        <v>138273.29999999999</v>
      </c>
      <c r="F1071">
        <v>6973.21</v>
      </c>
      <c r="G1071">
        <v>1117</v>
      </c>
      <c r="H1071">
        <v>7810.58</v>
      </c>
      <c r="I1071">
        <v>8.0337838217917927E-5</v>
      </c>
      <c r="J1071">
        <v>248.88</v>
      </c>
      <c r="K1071">
        <v>0</v>
      </c>
      <c r="L1071">
        <v>0</v>
      </c>
      <c r="M1071" t="s">
        <v>1065</v>
      </c>
    </row>
    <row r="1072" spans="1:13" hidden="1" x14ac:dyDescent="0.25">
      <c r="A1072" t="s">
        <v>272</v>
      </c>
      <c r="B1072" t="s">
        <v>273</v>
      </c>
      <c r="C1072" t="s">
        <v>274</v>
      </c>
      <c r="D1072" t="s">
        <v>994</v>
      </c>
      <c r="E1072">
        <v>772049.96</v>
      </c>
      <c r="F1072">
        <v>128498.95</v>
      </c>
      <c r="G1072">
        <v>15640.54</v>
      </c>
      <c r="H1072">
        <v>43604.77</v>
      </c>
      <c r="I1072">
        <v>4.4850868409126098E-4</v>
      </c>
      <c r="J1072">
        <v>1389.74</v>
      </c>
      <c r="K1072">
        <v>0</v>
      </c>
      <c r="L1072">
        <v>0</v>
      </c>
      <c r="M1072" t="s">
        <v>1065</v>
      </c>
    </row>
    <row r="1073" spans="1:13" hidden="1" x14ac:dyDescent="0.25">
      <c r="A1073" t="s">
        <v>275</v>
      </c>
      <c r="B1073" t="s">
        <v>276</v>
      </c>
      <c r="C1073" t="s">
        <v>277</v>
      </c>
      <c r="D1073" t="s">
        <v>994</v>
      </c>
      <c r="E1073">
        <v>563599.93000000005</v>
      </c>
      <c r="F1073">
        <v>32776.910000000003</v>
      </c>
      <c r="G1073">
        <v>10675.76</v>
      </c>
      <c r="H1073">
        <v>31834.77</v>
      </c>
      <c r="I1073">
        <v>3.2744515797349582E-4</v>
      </c>
      <c r="J1073">
        <v>1014.53</v>
      </c>
      <c r="K1073">
        <v>0</v>
      </c>
      <c r="L1073">
        <v>0</v>
      </c>
      <c r="M1073" t="s">
        <v>1065</v>
      </c>
    </row>
    <row r="1074" spans="1:13" hidden="1" x14ac:dyDescent="0.25">
      <c r="A1074" t="s">
        <v>866</v>
      </c>
      <c r="B1074" t="s">
        <v>867</v>
      </c>
      <c r="C1074" t="s">
        <v>868</v>
      </c>
      <c r="D1074" t="s">
        <v>994</v>
      </c>
      <c r="E1074">
        <v>10464384.890000001</v>
      </c>
      <c r="F1074">
        <v>1116841.54</v>
      </c>
      <c r="G1074">
        <v>263688.33</v>
      </c>
      <c r="H1074">
        <v>590941.31999999995</v>
      </c>
      <c r="I1074">
        <v>6.0782871646462705E-3</v>
      </c>
      <c r="J1074">
        <v>18835.759999999998</v>
      </c>
      <c r="K1074">
        <v>0</v>
      </c>
      <c r="L1074">
        <v>0</v>
      </c>
      <c r="M1074" t="s">
        <v>1065</v>
      </c>
    </row>
    <row r="1075" spans="1:13" hidden="1" x14ac:dyDescent="0.25">
      <c r="A1075" t="s">
        <v>278</v>
      </c>
      <c r="B1075" t="s">
        <v>279</v>
      </c>
      <c r="C1075" t="s">
        <v>280</v>
      </c>
      <c r="D1075" t="s">
        <v>994</v>
      </c>
      <c r="E1075">
        <v>213630.62</v>
      </c>
      <c r="F1075">
        <v>55322.51</v>
      </c>
      <c r="G1075">
        <v>4976.84</v>
      </c>
      <c r="H1075">
        <v>12066.43</v>
      </c>
      <c r="I1075">
        <v>1.2411253725175741E-4</v>
      </c>
      <c r="J1075">
        <v>384.5</v>
      </c>
      <c r="K1075">
        <v>0</v>
      </c>
      <c r="L1075">
        <v>0</v>
      </c>
      <c r="M1075" t="s">
        <v>1065</v>
      </c>
    </row>
    <row r="1076" spans="1:13" hidden="1" x14ac:dyDescent="0.25">
      <c r="A1076" t="s">
        <v>281</v>
      </c>
      <c r="B1076" t="s">
        <v>282</v>
      </c>
      <c r="C1076" t="s">
        <v>283</v>
      </c>
      <c r="D1076" t="s">
        <v>994</v>
      </c>
      <c r="E1076">
        <v>694566.84</v>
      </c>
      <c r="F1076">
        <v>92328.01</v>
      </c>
      <c r="G1076">
        <v>12936.95</v>
      </c>
      <c r="H1076">
        <v>39384.589999999997</v>
      </c>
      <c r="I1076">
        <v>4.0510087851337905E-4</v>
      </c>
      <c r="J1076">
        <v>1252.81</v>
      </c>
      <c r="K1076">
        <v>0</v>
      </c>
      <c r="L1076">
        <v>0</v>
      </c>
      <c r="M1076" t="s">
        <v>1065</v>
      </c>
    </row>
    <row r="1077" spans="1:13" hidden="1" x14ac:dyDescent="0.25">
      <c r="A1077" t="s">
        <v>284</v>
      </c>
      <c r="B1077" t="s">
        <v>285</v>
      </c>
      <c r="C1077" t="s">
        <v>286</v>
      </c>
      <c r="D1077" t="s">
        <v>994</v>
      </c>
      <c r="E1077">
        <v>548147.05000000005</v>
      </c>
      <c r="F1077">
        <v>71190.16</v>
      </c>
      <c r="G1077">
        <v>14304.88</v>
      </c>
      <c r="H1077">
        <v>30960.27</v>
      </c>
      <c r="I1077">
        <v>3.1845025112642826E-4</v>
      </c>
      <c r="J1077">
        <v>986.72</v>
      </c>
      <c r="K1077">
        <v>0</v>
      </c>
      <c r="L1077">
        <v>0</v>
      </c>
      <c r="M1077" t="s">
        <v>1065</v>
      </c>
    </row>
    <row r="1078" spans="1:13" hidden="1" x14ac:dyDescent="0.25">
      <c r="A1078" t="s">
        <v>287</v>
      </c>
      <c r="B1078" t="s">
        <v>288</v>
      </c>
      <c r="C1078" t="s">
        <v>289</v>
      </c>
      <c r="D1078" t="s">
        <v>994</v>
      </c>
      <c r="E1078">
        <v>4088184.62</v>
      </c>
      <c r="F1078">
        <v>543369.03</v>
      </c>
      <c r="G1078">
        <v>81849.710000000006</v>
      </c>
      <c r="H1078">
        <v>230632.86</v>
      </c>
      <c r="I1078">
        <v>2.372236811403982E-3</v>
      </c>
      <c r="J1078">
        <v>7354.08</v>
      </c>
      <c r="K1078">
        <v>0</v>
      </c>
      <c r="L1078">
        <v>0</v>
      </c>
      <c r="M1078" t="s">
        <v>1065</v>
      </c>
    </row>
    <row r="1079" spans="1:13" hidden="1" x14ac:dyDescent="0.25">
      <c r="A1079" t="s">
        <v>290</v>
      </c>
      <c r="B1079" t="s">
        <v>291</v>
      </c>
      <c r="C1079" t="s">
        <v>292</v>
      </c>
      <c r="D1079" t="s">
        <v>994</v>
      </c>
      <c r="E1079">
        <v>1407262.22</v>
      </c>
      <c r="F1079">
        <v>148027.31</v>
      </c>
      <c r="G1079">
        <v>33257.33</v>
      </c>
      <c r="H1079">
        <v>79468.94</v>
      </c>
      <c r="I1079">
        <v>8.1739932822779185E-4</v>
      </c>
      <c r="J1079">
        <v>2533.1999999999998</v>
      </c>
      <c r="K1079">
        <v>0</v>
      </c>
      <c r="L1079">
        <v>0</v>
      </c>
      <c r="M1079" t="s">
        <v>1065</v>
      </c>
    </row>
    <row r="1080" spans="1:13" hidden="1" x14ac:dyDescent="0.25">
      <c r="A1080" t="s">
        <v>293</v>
      </c>
      <c r="B1080" t="s">
        <v>294</v>
      </c>
      <c r="C1080" t="s">
        <v>295</v>
      </c>
      <c r="D1080" t="s">
        <v>994</v>
      </c>
      <c r="E1080">
        <v>282858.26</v>
      </c>
      <c r="F1080">
        <v>18359.43</v>
      </c>
      <c r="G1080">
        <v>6141.68</v>
      </c>
      <c r="H1080">
        <v>15976.83</v>
      </c>
      <c r="I1080">
        <v>1.6433401665115493E-4</v>
      </c>
      <c r="J1080">
        <v>509.2</v>
      </c>
      <c r="K1080">
        <v>0</v>
      </c>
      <c r="L1080">
        <v>0</v>
      </c>
      <c r="M1080" t="s">
        <v>1065</v>
      </c>
    </row>
    <row r="1081" spans="1:13" hidden="1" x14ac:dyDescent="0.25">
      <c r="A1081" t="s">
        <v>869</v>
      </c>
      <c r="B1081" t="s">
        <v>870</v>
      </c>
      <c r="C1081" t="s">
        <v>871</v>
      </c>
      <c r="D1081" t="s">
        <v>994</v>
      </c>
      <c r="E1081">
        <v>1374466.6</v>
      </c>
      <c r="F1081">
        <v>174795.44</v>
      </c>
      <c r="G1081">
        <v>27708.880000000001</v>
      </c>
      <c r="H1081">
        <v>77628.73</v>
      </c>
      <c r="I1081">
        <v>7.9847134934952753E-4</v>
      </c>
      <c r="J1081">
        <v>2474.2199999999998</v>
      </c>
      <c r="K1081">
        <v>0</v>
      </c>
      <c r="L1081">
        <v>0</v>
      </c>
      <c r="M1081" t="s">
        <v>1065</v>
      </c>
    </row>
    <row r="1082" spans="1:13" hidden="1" x14ac:dyDescent="0.25">
      <c r="A1082" t="s">
        <v>296</v>
      </c>
      <c r="B1082" t="s">
        <v>297</v>
      </c>
      <c r="C1082" t="s">
        <v>298</v>
      </c>
      <c r="D1082" t="s">
        <v>994</v>
      </c>
      <c r="E1082">
        <v>446724.52</v>
      </c>
      <c r="F1082">
        <v>44323.49</v>
      </c>
      <c r="G1082">
        <v>12111.33</v>
      </c>
      <c r="H1082">
        <v>25232.400000000001</v>
      </c>
      <c r="I1082">
        <v>2.5953469128410338E-4</v>
      </c>
      <c r="J1082">
        <v>804.08</v>
      </c>
      <c r="K1082">
        <v>0</v>
      </c>
      <c r="L1082">
        <v>0</v>
      </c>
      <c r="M1082" t="s">
        <v>1065</v>
      </c>
    </row>
    <row r="1083" spans="1:13" hidden="1" x14ac:dyDescent="0.25">
      <c r="A1083" t="s">
        <v>299</v>
      </c>
      <c r="B1083" t="s">
        <v>300</v>
      </c>
      <c r="C1083" t="s">
        <v>301</v>
      </c>
      <c r="D1083" t="s">
        <v>994</v>
      </c>
      <c r="E1083">
        <v>993023.2</v>
      </c>
      <c r="F1083">
        <v>77488.97</v>
      </c>
      <c r="G1083">
        <v>20128.72</v>
      </c>
      <c r="H1083">
        <v>56092.33</v>
      </c>
      <c r="I1083">
        <v>5.7695286813604931E-4</v>
      </c>
      <c r="J1083">
        <v>1787.5</v>
      </c>
      <c r="K1083">
        <v>0</v>
      </c>
      <c r="L1083">
        <v>0</v>
      </c>
      <c r="M1083" t="s">
        <v>1065</v>
      </c>
    </row>
    <row r="1084" spans="1:13" hidden="1" x14ac:dyDescent="0.25">
      <c r="A1084" t="s">
        <v>872</v>
      </c>
      <c r="B1084" t="s">
        <v>873</v>
      </c>
      <c r="C1084" t="s">
        <v>874</v>
      </c>
      <c r="D1084" t="s">
        <v>994</v>
      </c>
      <c r="E1084">
        <v>18604737.41</v>
      </c>
      <c r="F1084">
        <v>1695472.45</v>
      </c>
      <c r="G1084">
        <v>382204.28</v>
      </c>
      <c r="H1084">
        <v>1050578.97</v>
      </c>
      <c r="I1084">
        <v>1.0806014832062005E-2</v>
      </c>
      <c r="J1084">
        <v>33488.46</v>
      </c>
      <c r="K1084">
        <v>0</v>
      </c>
      <c r="L1084">
        <v>0</v>
      </c>
      <c r="M1084" t="s">
        <v>1065</v>
      </c>
    </row>
    <row r="1085" spans="1:13" hidden="1" x14ac:dyDescent="0.25">
      <c r="A1085" t="s">
        <v>302</v>
      </c>
      <c r="B1085" t="s">
        <v>303</v>
      </c>
      <c r="C1085" t="s">
        <v>304</v>
      </c>
      <c r="D1085" t="s">
        <v>994</v>
      </c>
      <c r="E1085">
        <v>450770.85</v>
      </c>
      <c r="F1085">
        <v>17371.09</v>
      </c>
      <c r="G1085">
        <v>12565.3</v>
      </c>
      <c r="H1085">
        <v>25461.06</v>
      </c>
      <c r="I1085">
        <v>2.6188663570908966E-4</v>
      </c>
      <c r="J1085">
        <v>811.28</v>
      </c>
      <c r="K1085">
        <v>0</v>
      </c>
      <c r="L1085">
        <v>0</v>
      </c>
      <c r="M1085" t="s">
        <v>1065</v>
      </c>
    </row>
    <row r="1086" spans="1:13" hidden="1" x14ac:dyDescent="0.25">
      <c r="A1086" t="s">
        <v>875</v>
      </c>
      <c r="B1086" t="s">
        <v>876</v>
      </c>
      <c r="C1086" t="s">
        <v>877</v>
      </c>
      <c r="D1086" t="s">
        <v>994</v>
      </c>
      <c r="E1086">
        <v>12885797.689999999</v>
      </c>
      <c r="F1086">
        <v>1575512.14</v>
      </c>
      <c r="G1086">
        <v>253078.13</v>
      </c>
      <c r="H1086">
        <v>727629.75</v>
      </c>
      <c r="I1086">
        <v>7.4842330707891175E-3</v>
      </c>
      <c r="J1086">
        <v>23195.37</v>
      </c>
      <c r="K1086">
        <v>0</v>
      </c>
      <c r="L1086">
        <v>0</v>
      </c>
      <c r="M1086" t="s">
        <v>1065</v>
      </c>
    </row>
    <row r="1087" spans="1:13" hidden="1" x14ac:dyDescent="0.25">
      <c r="A1087" t="s">
        <v>878</v>
      </c>
      <c r="B1087" t="s">
        <v>879</v>
      </c>
      <c r="C1087" t="s">
        <v>880</v>
      </c>
      <c r="D1087" t="s">
        <v>994</v>
      </c>
      <c r="E1087">
        <v>2345451.58</v>
      </c>
      <c r="F1087">
        <v>272049.15000000002</v>
      </c>
      <c r="G1087">
        <v>46257.279999999999</v>
      </c>
      <c r="H1087">
        <v>132286.14000000001</v>
      </c>
      <c r="I1087">
        <v>1.3606649587857549E-3</v>
      </c>
      <c r="J1087">
        <v>4223.25</v>
      </c>
      <c r="K1087">
        <v>0</v>
      </c>
      <c r="L1087">
        <v>0</v>
      </c>
      <c r="M1087" t="s">
        <v>1065</v>
      </c>
    </row>
    <row r="1088" spans="1:13" hidden="1" x14ac:dyDescent="0.25">
      <c r="A1088" t="s">
        <v>305</v>
      </c>
      <c r="B1088" t="s">
        <v>306</v>
      </c>
      <c r="C1088" t="s">
        <v>307</v>
      </c>
      <c r="D1088" t="s">
        <v>994</v>
      </c>
      <c r="E1088">
        <v>7120325.2199999997</v>
      </c>
      <c r="F1088">
        <v>760648.32</v>
      </c>
      <c r="G1088">
        <v>107190.46</v>
      </c>
      <c r="H1088">
        <v>402082.15</v>
      </c>
      <c r="I1088">
        <v>4.1357249675456386E-3</v>
      </c>
      <c r="J1088">
        <v>12816.54</v>
      </c>
      <c r="K1088">
        <v>0</v>
      </c>
      <c r="L1088">
        <v>0</v>
      </c>
      <c r="M1088" t="s">
        <v>1065</v>
      </c>
    </row>
    <row r="1089" spans="1:13" hidden="1" x14ac:dyDescent="0.25">
      <c r="A1089" t="s">
        <v>308</v>
      </c>
      <c r="B1089" t="s">
        <v>309</v>
      </c>
      <c r="C1089" t="s">
        <v>310</v>
      </c>
      <c r="D1089" t="s">
        <v>994</v>
      </c>
      <c r="E1089">
        <v>2532568.31</v>
      </c>
      <c r="F1089">
        <v>256581.05</v>
      </c>
      <c r="G1089">
        <v>33091.99</v>
      </c>
      <c r="H1089">
        <v>142796.17000000001</v>
      </c>
      <c r="I1089">
        <v>1.4687687218616677E-3</v>
      </c>
      <c r="J1089">
        <v>4556.75</v>
      </c>
      <c r="K1089">
        <v>0</v>
      </c>
      <c r="L1089">
        <v>0</v>
      </c>
      <c r="M1089" t="s">
        <v>1065</v>
      </c>
    </row>
    <row r="1090" spans="1:13" hidden="1" x14ac:dyDescent="0.25">
      <c r="A1090" t="s">
        <v>311</v>
      </c>
      <c r="B1090" t="s">
        <v>312</v>
      </c>
      <c r="C1090" t="s">
        <v>313</v>
      </c>
      <c r="D1090" t="s">
        <v>994</v>
      </c>
      <c r="E1090">
        <v>1114794.31</v>
      </c>
      <c r="F1090">
        <v>172545.94</v>
      </c>
      <c r="G1090">
        <v>23964.560000000001</v>
      </c>
      <c r="H1090">
        <v>62961.95</v>
      </c>
      <c r="I1090">
        <v>6.4761220715806478E-4</v>
      </c>
      <c r="J1090">
        <v>2006.44</v>
      </c>
      <c r="K1090">
        <v>0</v>
      </c>
      <c r="L1090">
        <v>0</v>
      </c>
      <c r="M1090" t="s">
        <v>1065</v>
      </c>
    </row>
    <row r="1091" spans="1:13" hidden="1" x14ac:dyDescent="0.25">
      <c r="A1091" t="s">
        <v>314</v>
      </c>
      <c r="B1091" t="s">
        <v>315</v>
      </c>
      <c r="C1091" t="s">
        <v>316</v>
      </c>
      <c r="D1091" t="s">
        <v>994</v>
      </c>
      <c r="E1091">
        <v>118185.07</v>
      </c>
      <c r="F1091">
        <v>30706.91</v>
      </c>
      <c r="G1091">
        <v>848.08</v>
      </c>
      <c r="H1091">
        <v>6674.81</v>
      </c>
      <c r="I1091">
        <v>6.8655567949542891E-5</v>
      </c>
      <c r="J1091">
        <v>212.7</v>
      </c>
      <c r="K1091">
        <v>0</v>
      </c>
      <c r="L1091">
        <v>0</v>
      </c>
      <c r="M1091" t="s">
        <v>1065</v>
      </c>
    </row>
    <row r="1092" spans="1:13" hidden="1" x14ac:dyDescent="0.25">
      <c r="A1092" t="s">
        <v>317</v>
      </c>
      <c r="B1092" t="s">
        <v>318</v>
      </c>
      <c r="C1092" t="s">
        <v>319</v>
      </c>
      <c r="D1092" t="s">
        <v>994</v>
      </c>
      <c r="E1092">
        <v>9452924.1500000004</v>
      </c>
      <c r="F1092">
        <v>638343.31999999995</v>
      </c>
      <c r="G1092">
        <v>190182.81</v>
      </c>
      <c r="H1092">
        <v>533852.06000000006</v>
      </c>
      <c r="I1092">
        <v>5.4910801027045642E-3</v>
      </c>
      <c r="J1092">
        <v>17014.36</v>
      </c>
      <c r="K1092">
        <v>0</v>
      </c>
      <c r="L1092">
        <v>0</v>
      </c>
      <c r="M1092" t="s">
        <v>1065</v>
      </c>
    </row>
    <row r="1093" spans="1:13" hidden="1" x14ac:dyDescent="0.25">
      <c r="A1093" t="s">
        <v>320</v>
      </c>
      <c r="B1093" t="s">
        <v>321</v>
      </c>
      <c r="C1093" t="s">
        <v>322</v>
      </c>
      <c r="D1093" t="s">
        <v>994</v>
      </c>
      <c r="E1093">
        <v>1585360.36</v>
      </c>
      <c r="F1093">
        <v>351857.91</v>
      </c>
      <c r="G1093">
        <v>34153.910000000003</v>
      </c>
      <c r="H1093">
        <v>89500.71</v>
      </c>
      <c r="I1093">
        <v>9.2058381840641663E-4</v>
      </c>
      <c r="J1093">
        <v>2853.44</v>
      </c>
      <c r="K1093">
        <v>0</v>
      </c>
      <c r="L1093">
        <v>0</v>
      </c>
      <c r="M1093" t="s">
        <v>1065</v>
      </c>
    </row>
    <row r="1094" spans="1:13" hidden="1" x14ac:dyDescent="0.25">
      <c r="A1094" t="s">
        <v>323</v>
      </c>
      <c r="B1094" t="s">
        <v>324</v>
      </c>
      <c r="C1094" t="s">
        <v>325</v>
      </c>
      <c r="D1094" t="s">
        <v>994</v>
      </c>
      <c r="E1094">
        <v>800245.26</v>
      </c>
      <c r="F1094">
        <v>53061.36</v>
      </c>
      <c r="G1094">
        <v>10558.91</v>
      </c>
      <c r="H1094">
        <v>43883.33</v>
      </c>
      <c r="I1094">
        <v>4.5137388849528519E-4</v>
      </c>
      <c r="J1094">
        <v>1426.67</v>
      </c>
      <c r="K1094">
        <v>0</v>
      </c>
      <c r="L1094">
        <v>0</v>
      </c>
      <c r="M1094" t="s">
        <v>1065</v>
      </c>
    </row>
    <row r="1095" spans="1:13" hidden="1" x14ac:dyDescent="0.25">
      <c r="A1095" t="s">
        <v>326</v>
      </c>
      <c r="B1095" t="s">
        <v>327</v>
      </c>
      <c r="C1095" t="s">
        <v>328</v>
      </c>
      <c r="D1095" t="s">
        <v>994</v>
      </c>
      <c r="E1095">
        <v>11419856.51</v>
      </c>
      <c r="F1095">
        <v>974976.59</v>
      </c>
      <c r="G1095">
        <v>212155.14</v>
      </c>
      <c r="H1095">
        <v>645042.37</v>
      </c>
      <c r="I1095">
        <v>6.6347581824605035E-3</v>
      </c>
      <c r="J1095">
        <v>20555.18</v>
      </c>
      <c r="K1095">
        <v>0</v>
      </c>
      <c r="L1095">
        <v>0</v>
      </c>
      <c r="M1095" t="s">
        <v>1065</v>
      </c>
    </row>
    <row r="1096" spans="1:13" hidden="1" x14ac:dyDescent="0.25">
      <c r="A1096" t="s">
        <v>329</v>
      </c>
      <c r="B1096" t="s">
        <v>330</v>
      </c>
      <c r="C1096" t="s">
        <v>331</v>
      </c>
      <c r="D1096" t="s">
        <v>994</v>
      </c>
      <c r="E1096">
        <v>873221.76</v>
      </c>
      <c r="F1096">
        <v>65054.66</v>
      </c>
      <c r="G1096">
        <v>17241.34</v>
      </c>
      <c r="H1096">
        <v>49322.53</v>
      </c>
      <c r="I1096">
        <v>5.0732025478753223E-4</v>
      </c>
      <c r="J1096">
        <v>1571.62</v>
      </c>
      <c r="K1096">
        <v>0</v>
      </c>
      <c r="L1096">
        <v>0</v>
      </c>
      <c r="M1096" t="s">
        <v>1065</v>
      </c>
    </row>
    <row r="1097" spans="1:13" hidden="1" x14ac:dyDescent="0.25">
      <c r="A1097" t="s">
        <v>731</v>
      </c>
      <c r="B1097" t="s">
        <v>732</v>
      </c>
      <c r="C1097" t="s">
        <v>733</v>
      </c>
      <c r="D1097" t="s">
        <v>994</v>
      </c>
      <c r="E1097">
        <v>1888983.28</v>
      </c>
      <c r="F1097">
        <v>170455.57</v>
      </c>
      <c r="G1097">
        <v>58139.1</v>
      </c>
      <c r="H1097">
        <v>106697.73</v>
      </c>
      <c r="I1097">
        <v>1.0974684301241506E-3</v>
      </c>
      <c r="J1097">
        <v>3399.94</v>
      </c>
      <c r="K1097">
        <v>0</v>
      </c>
      <c r="L1097">
        <v>0</v>
      </c>
      <c r="M1097" t="s">
        <v>1065</v>
      </c>
    </row>
    <row r="1098" spans="1:13" hidden="1" x14ac:dyDescent="0.25">
      <c r="A1098" t="s">
        <v>881</v>
      </c>
      <c r="B1098" t="s">
        <v>882</v>
      </c>
      <c r="C1098" t="s">
        <v>883</v>
      </c>
      <c r="D1098" t="s">
        <v>994</v>
      </c>
      <c r="E1098">
        <v>3656377.64</v>
      </c>
      <c r="F1098">
        <v>373733.08</v>
      </c>
      <c r="G1098">
        <v>75518.850000000006</v>
      </c>
      <c r="H1098">
        <v>206530.59</v>
      </c>
      <c r="I1098">
        <v>2.1243263786391198E-3</v>
      </c>
      <c r="J1098">
        <v>6581.3</v>
      </c>
      <c r="K1098">
        <v>0</v>
      </c>
      <c r="L1098">
        <v>0</v>
      </c>
      <c r="M1098" t="s">
        <v>1065</v>
      </c>
    </row>
    <row r="1099" spans="1:13" hidden="1" x14ac:dyDescent="0.25">
      <c r="A1099" t="s">
        <v>332</v>
      </c>
      <c r="B1099" t="s">
        <v>333</v>
      </c>
      <c r="C1099" t="s">
        <v>334</v>
      </c>
      <c r="D1099" t="s">
        <v>994</v>
      </c>
      <c r="E1099">
        <v>86255.84</v>
      </c>
      <c r="F1099">
        <v>13242.62</v>
      </c>
      <c r="G1099">
        <v>185.48</v>
      </c>
      <c r="H1099">
        <v>4871.4399999999996</v>
      </c>
      <c r="I1099">
        <v>5.0106516879449937E-5</v>
      </c>
      <c r="J1099">
        <v>155.30000000000001</v>
      </c>
      <c r="K1099">
        <v>0</v>
      </c>
      <c r="L1099">
        <v>0</v>
      </c>
      <c r="M1099" t="s">
        <v>1065</v>
      </c>
    </row>
    <row r="1100" spans="1:13" hidden="1" x14ac:dyDescent="0.25">
      <c r="A1100" t="s">
        <v>884</v>
      </c>
      <c r="B1100" t="s">
        <v>885</v>
      </c>
      <c r="C1100" t="s">
        <v>886</v>
      </c>
      <c r="D1100" t="s">
        <v>994</v>
      </c>
      <c r="E1100">
        <v>11284191.73</v>
      </c>
      <c r="F1100">
        <v>1049453.54</v>
      </c>
      <c r="G1100">
        <v>270186.14</v>
      </c>
      <c r="H1100">
        <v>637184.64</v>
      </c>
      <c r="I1100">
        <v>6.5539353701341363E-3</v>
      </c>
      <c r="J1100">
        <v>20311.330000000002</v>
      </c>
      <c r="K1100">
        <v>0</v>
      </c>
      <c r="L1100">
        <v>0</v>
      </c>
      <c r="M1100" t="s">
        <v>1065</v>
      </c>
    </row>
    <row r="1101" spans="1:13" hidden="1" x14ac:dyDescent="0.25">
      <c r="A1101" t="s">
        <v>335</v>
      </c>
      <c r="B1101" t="s">
        <v>336</v>
      </c>
      <c r="C1101" t="s">
        <v>337</v>
      </c>
      <c r="D1101" t="s">
        <v>994</v>
      </c>
      <c r="E1101">
        <v>3900464.43</v>
      </c>
      <c r="F1101">
        <v>443090.49</v>
      </c>
      <c r="G1101">
        <v>67997.87</v>
      </c>
      <c r="H1101">
        <v>220182.34</v>
      </c>
      <c r="I1101">
        <v>2.2647451545675995E-3</v>
      </c>
      <c r="J1101">
        <v>7020.97</v>
      </c>
      <c r="K1101">
        <v>0</v>
      </c>
      <c r="L1101">
        <v>0</v>
      </c>
      <c r="M1101" t="s">
        <v>1065</v>
      </c>
    </row>
    <row r="1102" spans="1:13" hidden="1" x14ac:dyDescent="0.25">
      <c r="A1102" t="s">
        <v>887</v>
      </c>
      <c r="B1102" t="s">
        <v>888</v>
      </c>
      <c r="C1102" t="s">
        <v>889</v>
      </c>
      <c r="D1102" t="s">
        <v>994</v>
      </c>
      <c r="E1102">
        <v>20685424.829999998</v>
      </c>
      <c r="F1102">
        <v>1349766.96</v>
      </c>
      <c r="G1102">
        <v>479212.79999999999</v>
      </c>
      <c r="H1102">
        <v>1168396.6100000001</v>
      </c>
      <c r="I1102">
        <v>1.2017860111354568E-2</v>
      </c>
      <c r="J1102">
        <v>37233.49</v>
      </c>
      <c r="K1102">
        <v>0</v>
      </c>
      <c r="L1102">
        <v>0</v>
      </c>
      <c r="M1102" t="s">
        <v>1065</v>
      </c>
    </row>
    <row r="1103" spans="1:13" hidden="1" x14ac:dyDescent="0.25">
      <c r="A1103" t="s">
        <v>338</v>
      </c>
      <c r="B1103" t="s">
        <v>339</v>
      </c>
      <c r="C1103" t="s">
        <v>340</v>
      </c>
      <c r="D1103" t="s">
        <v>994</v>
      </c>
      <c r="E1103">
        <v>1643183.64</v>
      </c>
      <c r="F1103">
        <v>251257.36</v>
      </c>
      <c r="G1103">
        <v>35841.699999999997</v>
      </c>
      <c r="H1103">
        <v>92814.399999999994</v>
      </c>
      <c r="I1103">
        <v>9.5466767531900609E-4</v>
      </c>
      <c r="J1103">
        <v>2957.94</v>
      </c>
      <c r="K1103">
        <v>0</v>
      </c>
      <c r="L1103">
        <v>0</v>
      </c>
      <c r="M1103" t="s">
        <v>1065</v>
      </c>
    </row>
    <row r="1104" spans="1:13" hidden="1" x14ac:dyDescent="0.25">
      <c r="A1104" t="s">
        <v>890</v>
      </c>
      <c r="B1104" t="s">
        <v>891</v>
      </c>
      <c r="C1104" t="s">
        <v>892</v>
      </c>
      <c r="D1104" t="s">
        <v>994</v>
      </c>
      <c r="E1104">
        <v>943466.43</v>
      </c>
      <c r="F1104">
        <v>107128.05</v>
      </c>
      <c r="G1104">
        <v>30820.66</v>
      </c>
      <c r="H1104">
        <v>53290.75</v>
      </c>
      <c r="I1104">
        <v>5.4813645747326192E-4</v>
      </c>
      <c r="J1104">
        <v>1698.17</v>
      </c>
      <c r="K1104">
        <v>0</v>
      </c>
      <c r="L1104">
        <v>0</v>
      </c>
      <c r="M1104" t="s">
        <v>1065</v>
      </c>
    </row>
    <row r="1105" spans="1:13" hidden="1" x14ac:dyDescent="0.25">
      <c r="A1105" t="s">
        <v>341</v>
      </c>
      <c r="B1105" t="s">
        <v>342</v>
      </c>
      <c r="C1105" t="s">
        <v>343</v>
      </c>
      <c r="D1105" t="s">
        <v>994</v>
      </c>
      <c r="E1105">
        <v>572301.03</v>
      </c>
      <c r="F1105">
        <v>40245.050000000003</v>
      </c>
      <c r="G1105">
        <v>13519.92</v>
      </c>
      <c r="H1105">
        <v>32320</v>
      </c>
      <c r="I1105">
        <v>3.3243612269551138E-4</v>
      </c>
      <c r="J1105">
        <v>1030.19</v>
      </c>
      <c r="K1105">
        <v>0</v>
      </c>
      <c r="L1105">
        <v>0</v>
      </c>
      <c r="M1105" t="s">
        <v>1065</v>
      </c>
    </row>
    <row r="1106" spans="1:13" hidden="1" x14ac:dyDescent="0.25">
      <c r="A1106" t="s">
        <v>344</v>
      </c>
      <c r="B1106" t="s">
        <v>345</v>
      </c>
      <c r="C1106" t="s">
        <v>346</v>
      </c>
      <c r="D1106" t="s">
        <v>994</v>
      </c>
      <c r="E1106">
        <v>457097.49</v>
      </c>
      <c r="F1106">
        <v>21160.23</v>
      </c>
      <c r="G1106">
        <v>13004.66</v>
      </c>
      <c r="H1106">
        <v>25816.639999999999</v>
      </c>
      <c r="I1106">
        <v>2.6554405020500768E-4</v>
      </c>
      <c r="J1106">
        <v>822.7</v>
      </c>
      <c r="K1106">
        <v>0</v>
      </c>
      <c r="L1106">
        <v>0</v>
      </c>
      <c r="M1106" t="s">
        <v>1065</v>
      </c>
    </row>
    <row r="1107" spans="1:13" hidden="1" x14ac:dyDescent="0.25">
      <c r="A1107" t="s">
        <v>347</v>
      </c>
      <c r="B1107" t="s">
        <v>348</v>
      </c>
      <c r="C1107" t="s">
        <v>349</v>
      </c>
      <c r="D1107" t="s">
        <v>994</v>
      </c>
      <c r="E1107">
        <v>1549969.33</v>
      </c>
      <c r="F1107">
        <v>200814.39</v>
      </c>
      <c r="G1107">
        <v>35082.6</v>
      </c>
      <c r="H1107">
        <v>87542.35</v>
      </c>
      <c r="I1107">
        <v>9.0044057566996912E-4</v>
      </c>
      <c r="J1107">
        <v>2790.36</v>
      </c>
      <c r="K1107">
        <v>0</v>
      </c>
      <c r="L1107">
        <v>0</v>
      </c>
      <c r="M1107" t="s">
        <v>1065</v>
      </c>
    </row>
    <row r="1108" spans="1:13" hidden="1" x14ac:dyDescent="0.25">
      <c r="A1108" t="s">
        <v>350</v>
      </c>
      <c r="B1108" t="s">
        <v>351</v>
      </c>
      <c r="C1108" t="s">
        <v>352</v>
      </c>
      <c r="D1108" t="s">
        <v>994</v>
      </c>
      <c r="E1108">
        <v>1851138.3</v>
      </c>
      <c r="F1108">
        <v>208838.14</v>
      </c>
      <c r="G1108">
        <v>44169.65</v>
      </c>
      <c r="H1108">
        <v>104543.33</v>
      </c>
      <c r="I1108">
        <v>1.0753087648167493E-3</v>
      </c>
      <c r="J1108">
        <v>3331.9</v>
      </c>
      <c r="K1108">
        <v>0</v>
      </c>
      <c r="L1108">
        <v>0</v>
      </c>
      <c r="M1108" t="s">
        <v>1065</v>
      </c>
    </row>
    <row r="1109" spans="1:13" hidden="1" x14ac:dyDescent="0.25">
      <c r="A1109" t="s">
        <v>356</v>
      </c>
      <c r="B1109" t="s">
        <v>357</v>
      </c>
      <c r="C1109" t="s">
        <v>358</v>
      </c>
      <c r="D1109" t="s">
        <v>994</v>
      </c>
      <c r="E1109">
        <v>2938434.83</v>
      </c>
      <c r="F1109">
        <v>321175.46999999997</v>
      </c>
      <c r="G1109">
        <v>50656.959999999999</v>
      </c>
      <c r="H1109">
        <v>165937.65</v>
      </c>
      <c r="I1109">
        <v>1.7067966885892583E-3</v>
      </c>
      <c r="J1109">
        <v>5289.08</v>
      </c>
      <c r="K1109">
        <v>0</v>
      </c>
      <c r="L1109">
        <v>0</v>
      </c>
      <c r="M1109" t="s">
        <v>1065</v>
      </c>
    </row>
    <row r="1110" spans="1:13" hidden="1" x14ac:dyDescent="0.25">
      <c r="A1110" t="s">
        <v>359</v>
      </c>
      <c r="B1110" t="s">
        <v>360</v>
      </c>
      <c r="C1110" t="s">
        <v>361</v>
      </c>
      <c r="D1110" t="s">
        <v>994</v>
      </c>
      <c r="E1110">
        <v>1099290.8400000001</v>
      </c>
      <c r="F1110">
        <v>107926.32</v>
      </c>
      <c r="G1110">
        <v>18080.89</v>
      </c>
      <c r="H1110">
        <v>62091.519999999997</v>
      </c>
      <c r="I1110">
        <v>6.3865916339946786E-4</v>
      </c>
      <c r="J1110">
        <v>1978.78</v>
      </c>
      <c r="K1110">
        <v>0</v>
      </c>
      <c r="L1110">
        <v>0</v>
      </c>
      <c r="M1110" t="s">
        <v>1065</v>
      </c>
    </row>
    <row r="1111" spans="1:13" hidden="1" x14ac:dyDescent="0.25">
      <c r="A1111" t="s">
        <v>362</v>
      </c>
      <c r="B1111" t="s">
        <v>363</v>
      </c>
      <c r="C1111" t="s">
        <v>364</v>
      </c>
      <c r="D1111" t="s">
        <v>994</v>
      </c>
      <c r="E1111">
        <v>3316646.55</v>
      </c>
      <c r="F1111">
        <v>269481.38</v>
      </c>
      <c r="G1111">
        <v>83784.47</v>
      </c>
      <c r="H1111">
        <v>187335.58</v>
      </c>
      <c r="I1111">
        <v>1.926890899075334E-3</v>
      </c>
      <c r="J1111">
        <v>5969.69</v>
      </c>
      <c r="K1111">
        <v>0</v>
      </c>
      <c r="L1111">
        <v>0</v>
      </c>
      <c r="M1111" t="s">
        <v>1065</v>
      </c>
    </row>
    <row r="1112" spans="1:13" hidden="1" x14ac:dyDescent="0.25">
      <c r="A1112" t="s">
        <v>893</v>
      </c>
      <c r="B1112" t="s">
        <v>894</v>
      </c>
      <c r="C1112" t="s">
        <v>895</v>
      </c>
      <c r="D1112" t="s">
        <v>994</v>
      </c>
      <c r="E1112">
        <v>10324696.539999999</v>
      </c>
      <c r="F1112">
        <v>1011699.09</v>
      </c>
      <c r="G1112">
        <v>228326.87</v>
      </c>
      <c r="H1112">
        <v>582932.35</v>
      </c>
      <c r="I1112">
        <v>5.9959087322952603E-3</v>
      </c>
      <c r="J1112">
        <v>18582.07</v>
      </c>
      <c r="K1112">
        <v>0</v>
      </c>
      <c r="L1112">
        <v>0</v>
      </c>
      <c r="M1112" t="s">
        <v>1065</v>
      </c>
    </row>
    <row r="1113" spans="1:13" hidden="1" x14ac:dyDescent="0.25">
      <c r="A1113" t="s">
        <v>365</v>
      </c>
      <c r="B1113" t="s">
        <v>366</v>
      </c>
      <c r="C1113" t="s">
        <v>367</v>
      </c>
      <c r="D1113" t="s">
        <v>994</v>
      </c>
      <c r="E1113">
        <v>3135683.4</v>
      </c>
      <c r="F1113">
        <v>341367.45</v>
      </c>
      <c r="G1113">
        <v>61298.17</v>
      </c>
      <c r="H1113">
        <v>177033.03</v>
      </c>
      <c r="I1113">
        <v>1.8209212277920221E-3</v>
      </c>
      <c r="J1113">
        <v>5642.85</v>
      </c>
      <c r="K1113">
        <v>0</v>
      </c>
      <c r="L1113">
        <v>0</v>
      </c>
      <c r="M1113" t="s">
        <v>1065</v>
      </c>
    </row>
    <row r="1114" spans="1:13" hidden="1" x14ac:dyDescent="0.25">
      <c r="A1114" t="s">
        <v>896</v>
      </c>
      <c r="B1114" t="s">
        <v>897</v>
      </c>
      <c r="C1114" t="s">
        <v>898</v>
      </c>
      <c r="D1114" t="s">
        <v>994</v>
      </c>
      <c r="E1114">
        <v>21428999.390000001</v>
      </c>
      <c r="F1114">
        <v>2303103.31</v>
      </c>
      <c r="G1114">
        <v>454916.13</v>
      </c>
      <c r="H1114">
        <v>1210285.5</v>
      </c>
      <c r="I1114">
        <v>1.2448719646491286E-2</v>
      </c>
      <c r="J1114">
        <v>38573.33</v>
      </c>
      <c r="K1114">
        <v>0</v>
      </c>
      <c r="L1114">
        <v>0</v>
      </c>
      <c r="M1114" t="s">
        <v>1065</v>
      </c>
    </row>
    <row r="1115" spans="1:13" hidden="1" x14ac:dyDescent="0.25">
      <c r="A1115" t="s">
        <v>368</v>
      </c>
      <c r="B1115" t="s">
        <v>369</v>
      </c>
      <c r="C1115" t="s">
        <v>370</v>
      </c>
      <c r="D1115" t="s">
        <v>994</v>
      </c>
      <c r="E1115">
        <v>661305.93999999994</v>
      </c>
      <c r="F1115">
        <v>49304.62</v>
      </c>
      <c r="G1115">
        <v>12269.33</v>
      </c>
      <c r="H1115">
        <v>37305.980000000003</v>
      </c>
      <c r="I1115">
        <v>3.8372077179939034E-4</v>
      </c>
      <c r="J1115">
        <v>1190.45</v>
      </c>
      <c r="K1115">
        <v>0</v>
      </c>
      <c r="L1115">
        <v>0</v>
      </c>
      <c r="M1115" t="s">
        <v>1065</v>
      </c>
    </row>
    <row r="1116" spans="1:13" hidden="1" x14ac:dyDescent="0.25">
      <c r="A1116" t="s">
        <v>899</v>
      </c>
      <c r="B1116" t="s">
        <v>900</v>
      </c>
      <c r="C1116" t="s">
        <v>901</v>
      </c>
      <c r="D1116" t="s">
        <v>994</v>
      </c>
      <c r="E1116">
        <v>32092136.82</v>
      </c>
      <c r="F1116">
        <v>2850961.69</v>
      </c>
      <c r="G1116">
        <v>540891.25</v>
      </c>
      <c r="H1116">
        <v>1812454.55</v>
      </c>
      <c r="I1116">
        <v>1.8642492672148448E-2</v>
      </c>
      <c r="J1116">
        <v>57765.25</v>
      </c>
      <c r="K1116">
        <v>0</v>
      </c>
      <c r="L1116">
        <v>0</v>
      </c>
      <c r="M1116" t="s">
        <v>1065</v>
      </c>
    </row>
    <row r="1117" spans="1:13" hidden="1" x14ac:dyDescent="0.25">
      <c r="A1117" t="s">
        <v>371</v>
      </c>
      <c r="B1117" t="s">
        <v>372</v>
      </c>
      <c r="C1117" t="s">
        <v>373</v>
      </c>
      <c r="D1117" t="s">
        <v>994</v>
      </c>
      <c r="E1117">
        <v>8682958.5800000001</v>
      </c>
      <c r="F1117">
        <v>829525.9</v>
      </c>
      <c r="G1117">
        <v>150284.51999999999</v>
      </c>
      <c r="H1117">
        <v>490444.84</v>
      </c>
      <c r="I1117">
        <v>5.0446033726986531E-3</v>
      </c>
      <c r="J1117">
        <v>15629.56</v>
      </c>
      <c r="K1117">
        <v>0</v>
      </c>
      <c r="L1117">
        <v>0</v>
      </c>
      <c r="M1117" t="s">
        <v>1065</v>
      </c>
    </row>
    <row r="1118" spans="1:13" hidden="1" x14ac:dyDescent="0.25">
      <c r="A1118" t="s">
        <v>374</v>
      </c>
      <c r="B1118" t="s">
        <v>375</v>
      </c>
      <c r="C1118" t="s">
        <v>376</v>
      </c>
      <c r="D1118" t="s">
        <v>994</v>
      </c>
      <c r="E1118">
        <v>330349.06</v>
      </c>
      <c r="F1118">
        <v>71581.2</v>
      </c>
      <c r="G1118">
        <v>1288.47</v>
      </c>
      <c r="H1118">
        <v>18616.47</v>
      </c>
      <c r="I1118">
        <v>1.9148474953828304E-4</v>
      </c>
      <c r="J1118">
        <v>594.78</v>
      </c>
      <c r="K1118">
        <v>0</v>
      </c>
      <c r="L1118">
        <v>0</v>
      </c>
      <c r="M1118" t="s">
        <v>1065</v>
      </c>
    </row>
    <row r="1119" spans="1:13" hidden="1" x14ac:dyDescent="0.25">
      <c r="A1119" t="s">
        <v>377</v>
      </c>
      <c r="B1119" t="s">
        <v>378</v>
      </c>
      <c r="C1119" t="s">
        <v>379</v>
      </c>
      <c r="D1119" t="s">
        <v>994</v>
      </c>
      <c r="E1119">
        <v>572139.28</v>
      </c>
      <c r="F1119">
        <v>33719.699999999997</v>
      </c>
      <c r="G1119">
        <v>19220.41</v>
      </c>
      <c r="H1119">
        <v>32318.54</v>
      </c>
      <c r="I1119">
        <v>3.3242110546967185E-4</v>
      </c>
      <c r="J1119">
        <v>1029.8399999999999</v>
      </c>
      <c r="K1119">
        <v>0</v>
      </c>
      <c r="L1119">
        <v>0</v>
      </c>
      <c r="M1119" t="s">
        <v>1065</v>
      </c>
    </row>
    <row r="1120" spans="1:13" hidden="1" x14ac:dyDescent="0.25">
      <c r="A1120" t="s">
        <v>734</v>
      </c>
      <c r="B1120" t="s">
        <v>735</v>
      </c>
      <c r="C1120" t="s">
        <v>736</v>
      </c>
      <c r="D1120" t="s">
        <v>994</v>
      </c>
      <c r="E1120">
        <v>1592078.11</v>
      </c>
      <c r="F1120">
        <v>133473.39000000001</v>
      </c>
      <c r="G1120">
        <v>47100.69</v>
      </c>
      <c r="H1120">
        <v>89911.78</v>
      </c>
      <c r="I1120">
        <v>9.2481199034195004E-4</v>
      </c>
      <c r="J1120">
        <v>2865.77</v>
      </c>
      <c r="K1120">
        <v>0</v>
      </c>
      <c r="L1120">
        <v>0</v>
      </c>
      <c r="M1120" t="s">
        <v>1065</v>
      </c>
    </row>
    <row r="1121" spans="1:13" hidden="1" x14ac:dyDescent="0.25">
      <c r="A1121" t="s">
        <v>380</v>
      </c>
      <c r="B1121" t="s">
        <v>381</v>
      </c>
      <c r="C1121" t="s">
        <v>382</v>
      </c>
      <c r="D1121" t="s">
        <v>994</v>
      </c>
      <c r="E1121">
        <v>1133298.96</v>
      </c>
      <c r="F1121">
        <v>158063.21</v>
      </c>
      <c r="G1121">
        <v>15398.88</v>
      </c>
      <c r="H1121">
        <v>64011.86</v>
      </c>
      <c r="I1121">
        <v>6.5841134111781869E-4</v>
      </c>
      <c r="J1121">
        <v>2040.09</v>
      </c>
      <c r="K1121">
        <v>0</v>
      </c>
      <c r="L1121">
        <v>0</v>
      </c>
      <c r="M1121" t="s">
        <v>1065</v>
      </c>
    </row>
    <row r="1122" spans="1:13" hidden="1" x14ac:dyDescent="0.25">
      <c r="A1122" t="s">
        <v>383</v>
      </c>
      <c r="B1122" t="s">
        <v>384</v>
      </c>
      <c r="C1122" t="s">
        <v>385</v>
      </c>
      <c r="D1122" t="s">
        <v>994</v>
      </c>
      <c r="E1122">
        <v>478515.19</v>
      </c>
      <c r="F1122">
        <v>38531.78</v>
      </c>
      <c r="G1122">
        <v>10227.35</v>
      </c>
      <c r="H1122">
        <v>27028.6</v>
      </c>
      <c r="I1122">
        <v>2.7800999337524438E-4</v>
      </c>
      <c r="J1122">
        <v>861.45</v>
      </c>
      <c r="K1122">
        <v>0</v>
      </c>
      <c r="L1122">
        <v>0</v>
      </c>
      <c r="M1122" t="s">
        <v>1065</v>
      </c>
    </row>
    <row r="1123" spans="1:13" hidden="1" x14ac:dyDescent="0.25">
      <c r="A1123" t="s">
        <v>386</v>
      </c>
      <c r="B1123" t="s">
        <v>387</v>
      </c>
      <c r="C1123" t="s">
        <v>388</v>
      </c>
      <c r="D1123" t="s">
        <v>994</v>
      </c>
      <c r="E1123">
        <v>1865151.7</v>
      </c>
      <c r="F1123">
        <v>102629.22</v>
      </c>
      <c r="G1123">
        <v>49439.06</v>
      </c>
      <c r="H1123">
        <v>105348.66</v>
      </c>
      <c r="I1123">
        <v>1.0835922048752387E-3</v>
      </c>
      <c r="J1123">
        <v>3357.14</v>
      </c>
      <c r="K1123">
        <v>0</v>
      </c>
      <c r="L1123">
        <v>0</v>
      </c>
      <c r="M1123" t="s">
        <v>1065</v>
      </c>
    </row>
    <row r="1124" spans="1:13" hidden="1" x14ac:dyDescent="0.25">
      <c r="A1124" t="s">
        <v>902</v>
      </c>
      <c r="B1124" t="s">
        <v>903</v>
      </c>
      <c r="C1124" t="s">
        <v>904</v>
      </c>
      <c r="D1124" t="s">
        <v>994</v>
      </c>
      <c r="E1124">
        <v>14450171.449999999</v>
      </c>
      <c r="F1124">
        <v>1451011.47</v>
      </c>
      <c r="G1124">
        <v>396596.13</v>
      </c>
      <c r="H1124">
        <v>816002.97</v>
      </c>
      <c r="I1124">
        <v>8.3932197851120573E-3</v>
      </c>
      <c r="J1124">
        <v>26009.69</v>
      </c>
      <c r="K1124">
        <v>0</v>
      </c>
      <c r="L1124">
        <v>0</v>
      </c>
      <c r="M1124" t="s">
        <v>1065</v>
      </c>
    </row>
    <row r="1125" spans="1:13" hidden="1" x14ac:dyDescent="0.25">
      <c r="A1125" t="s">
        <v>389</v>
      </c>
      <c r="B1125" t="s">
        <v>390</v>
      </c>
      <c r="C1125" t="s">
        <v>391</v>
      </c>
      <c r="D1125" t="s">
        <v>994</v>
      </c>
      <c r="E1125">
        <v>2861885.66</v>
      </c>
      <c r="F1125">
        <v>397169.57</v>
      </c>
      <c r="G1125">
        <v>75556.600000000006</v>
      </c>
      <c r="H1125">
        <v>161663.42000000001</v>
      </c>
      <c r="I1125">
        <v>1.6628329370821779E-3</v>
      </c>
      <c r="J1125">
        <v>5151.1099999999997</v>
      </c>
      <c r="K1125">
        <v>0</v>
      </c>
      <c r="L1125">
        <v>0</v>
      </c>
      <c r="M1125" t="s">
        <v>1065</v>
      </c>
    </row>
    <row r="1126" spans="1:13" hidden="1" x14ac:dyDescent="0.25">
      <c r="A1126" t="s">
        <v>905</v>
      </c>
      <c r="B1126" t="s">
        <v>906</v>
      </c>
      <c r="C1126" t="s">
        <v>907</v>
      </c>
      <c r="D1126" t="s">
        <v>994</v>
      </c>
      <c r="E1126">
        <v>1122475.1100000001</v>
      </c>
      <c r="F1126">
        <v>89071.15</v>
      </c>
      <c r="G1126">
        <v>29119.06</v>
      </c>
      <c r="H1126">
        <v>63404.53</v>
      </c>
      <c r="I1126">
        <v>6.5216448374168419E-4</v>
      </c>
      <c r="J1126">
        <v>2020.54</v>
      </c>
      <c r="K1126">
        <v>0</v>
      </c>
      <c r="L1126">
        <v>0</v>
      </c>
      <c r="M1126" t="s">
        <v>1065</v>
      </c>
    </row>
    <row r="1127" spans="1:13" hidden="1" x14ac:dyDescent="0.25">
      <c r="A1127" t="s">
        <v>392</v>
      </c>
      <c r="B1127" t="s">
        <v>393</v>
      </c>
      <c r="C1127" t="s">
        <v>394</v>
      </c>
      <c r="D1127" t="s">
        <v>994</v>
      </c>
      <c r="E1127">
        <v>180392.57</v>
      </c>
      <c r="F1127">
        <v>29591.200000000001</v>
      </c>
      <c r="G1127">
        <v>1411.02</v>
      </c>
      <c r="H1127">
        <v>10190.030000000001</v>
      </c>
      <c r="I1127">
        <v>1.0481231631655141E-4</v>
      </c>
      <c r="J1127">
        <v>324.67</v>
      </c>
      <c r="K1127">
        <v>0</v>
      </c>
      <c r="L1127">
        <v>0</v>
      </c>
      <c r="M1127" t="s">
        <v>1065</v>
      </c>
    </row>
    <row r="1128" spans="1:13" hidden="1" x14ac:dyDescent="0.25">
      <c r="A1128" t="s">
        <v>395</v>
      </c>
      <c r="B1128" t="s">
        <v>396</v>
      </c>
      <c r="C1128" t="s">
        <v>397</v>
      </c>
      <c r="D1128" t="s">
        <v>994</v>
      </c>
      <c r="E1128">
        <v>1259372.06</v>
      </c>
      <c r="F1128">
        <v>84409.279999999999</v>
      </c>
      <c r="G1128">
        <v>29006.19</v>
      </c>
      <c r="H1128">
        <v>71135.59</v>
      </c>
      <c r="I1128">
        <v>7.3168439743990078E-4</v>
      </c>
      <c r="J1128">
        <v>2266.83</v>
      </c>
      <c r="K1128">
        <v>0</v>
      </c>
      <c r="L1128">
        <v>0</v>
      </c>
      <c r="M1128" t="s">
        <v>1065</v>
      </c>
    </row>
    <row r="1129" spans="1:13" hidden="1" x14ac:dyDescent="0.25">
      <c r="A1129" t="s">
        <v>398</v>
      </c>
      <c r="B1129" t="s">
        <v>399</v>
      </c>
      <c r="C1129" t="s">
        <v>400</v>
      </c>
      <c r="D1129" t="s">
        <v>994</v>
      </c>
      <c r="E1129">
        <v>207325.87</v>
      </c>
      <c r="F1129">
        <v>44832.49</v>
      </c>
      <c r="G1129">
        <v>3967.27</v>
      </c>
      <c r="H1129">
        <v>11712.18</v>
      </c>
      <c r="I1129">
        <v>1.2046880283143301E-4</v>
      </c>
      <c r="J1129">
        <v>373.19</v>
      </c>
      <c r="K1129">
        <v>0</v>
      </c>
      <c r="L1129">
        <v>0</v>
      </c>
      <c r="M1129" t="s">
        <v>1065</v>
      </c>
    </row>
    <row r="1130" spans="1:13" hidden="1" x14ac:dyDescent="0.25">
      <c r="A1130" t="s">
        <v>401</v>
      </c>
      <c r="B1130" t="s">
        <v>402</v>
      </c>
      <c r="C1130" t="s">
        <v>403</v>
      </c>
      <c r="D1130" t="s">
        <v>994</v>
      </c>
      <c r="E1130">
        <v>545360.43999999994</v>
      </c>
      <c r="F1130">
        <v>62823.28</v>
      </c>
      <c r="G1130">
        <v>15852.98</v>
      </c>
      <c r="H1130">
        <v>30802.59</v>
      </c>
      <c r="I1130">
        <v>3.168283907357529E-4</v>
      </c>
      <c r="J1130">
        <v>981.7</v>
      </c>
      <c r="K1130">
        <v>0</v>
      </c>
      <c r="L1130">
        <v>0</v>
      </c>
      <c r="M1130" t="s">
        <v>1065</v>
      </c>
    </row>
    <row r="1131" spans="1:13" hidden="1" x14ac:dyDescent="0.25">
      <c r="A1131" t="s">
        <v>404</v>
      </c>
      <c r="B1131" t="s">
        <v>405</v>
      </c>
      <c r="C1131" t="s">
        <v>406</v>
      </c>
      <c r="D1131" t="s">
        <v>994</v>
      </c>
      <c r="E1131">
        <v>864716.54</v>
      </c>
      <c r="F1131">
        <v>98494.95</v>
      </c>
      <c r="G1131">
        <v>17126.73</v>
      </c>
      <c r="H1131">
        <v>48839.01</v>
      </c>
      <c r="I1131">
        <v>5.0234687873413708E-4</v>
      </c>
      <c r="J1131">
        <v>1556.47</v>
      </c>
      <c r="K1131">
        <v>0</v>
      </c>
      <c r="L1131">
        <v>0</v>
      </c>
      <c r="M1131" t="s">
        <v>1065</v>
      </c>
    </row>
    <row r="1132" spans="1:13" hidden="1" x14ac:dyDescent="0.25">
      <c r="A1132" t="s">
        <v>404</v>
      </c>
      <c r="B1132" t="s">
        <v>407</v>
      </c>
      <c r="C1132" t="s">
        <v>408</v>
      </c>
      <c r="D1132" t="s">
        <v>994</v>
      </c>
      <c r="E1132">
        <v>864716.54</v>
      </c>
      <c r="F1132">
        <v>98494.95</v>
      </c>
      <c r="G1132">
        <v>17126.73</v>
      </c>
      <c r="H1132">
        <v>48839.01</v>
      </c>
      <c r="I1132">
        <v>5.0234687873413708E-4</v>
      </c>
      <c r="J1132">
        <v>1556.47</v>
      </c>
      <c r="K1132">
        <v>0</v>
      </c>
      <c r="L1132">
        <v>0</v>
      </c>
      <c r="M1132" t="s">
        <v>1065</v>
      </c>
    </row>
    <row r="1133" spans="1:13" hidden="1" x14ac:dyDescent="0.25">
      <c r="A1133" t="s">
        <v>409</v>
      </c>
      <c r="B1133" t="s">
        <v>410</v>
      </c>
      <c r="C1133" t="s">
        <v>411</v>
      </c>
      <c r="D1133" t="s">
        <v>994</v>
      </c>
      <c r="E1133">
        <v>3382714.62</v>
      </c>
      <c r="F1133">
        <v>385688.89</v>
      </c>
      <c r="G1133">
        <v>44178.720000000001</v>
      </c>
      <c r="H1133">
        <v>191093.74</v>
      </c>
      <c r="I1133">
        <v>1.9655464726789653E-3</v>
      </c>
      <c r="J1133">
        <v>6089.29</v>
      </c>
      <c r="K1133">
        <v>0</v>
      </c>
      <c r="L1133">
        <v>0</v>
      </c>
      <c r="M1133" t="s">
        <v>1065</v>
      </c>
    </row>
    <row r="1134" spans="1:13" hidden="1" x14ac:dyDescent="0.25">
      <c r="A1134" t="s">
        <v>412</v>
      </c>
      <c r="B1134" t="s">
        <v>413</v>
      </c>
      <c r="C1134" t="s">
        <v>414</v>
      </c>
      <c r="D1134" t="s">
        <v>994</v>
      </c>
      <c r="E1134">
        <v>5793232.2400000002</v>
      </c>
      <c r="F1134">
        <v>510850.19</v>
      </c>
      <c r="G1134">
        <v>95416.1</v>
      </c>
      <c r="H1134">
        <v>327207.69</v>
      </c>
      <c r="I1134">
        <v>3.3655834090270688E-3</v>
      </c>
      <c r="J1134">
        <v>10427.75</v>
      </c>
      <c r="K1134">
        <v>0</v>
      </c>
      <c r="L1134">
        <v>0</v>
      </c>
      <c r="M1134" t="s">
        <v>1065</v>
      </c>
    </row>
    <row r="1135" spans="1:13" hidden="1" x14ac:dyDescent="0.25">
      <c r="A1135" t="s">
        <v>415</v>
      </c>
      <c r="B1135" t="s">
        <v>416</v>
      </c>
      <c r="C1135" t="s">
        <v>417</v>
      </c>
      <c r="D1135" t="s">
        <v>994</v>
      </c>
      <c r="E1135">
        <v>111927.07</v>
      </c>
      <c r="F1135">
        <v>6347.75</v>
      </c>
      <c r="G1135">
        <v>968.06</v>
      </c>
      <c r="H1135">
        <v>6323.93</v>
      </c>
      <c r="I1135">
        <v>6.5046496577903011E-5</v>
      </c>
      <c r="J1135">
        <v>201.53</v>
      </c>
      <c r="K1135">
        <v>0</v>
      </c>
      <c r="L1135">
        <v>0</v>
      </c>
      <c r="M1135" t="s">
        <v>1065</v>
      </c>
    </row>
    <row r="1136" spans="1:13" hidden="1" x14ac:dyDescent="0.25">
      <c r="A1136" t="s">
        <v>418</v>
      </c>
      <c r="B1136" t="s">
        <v>419</v>
      </c>
      <c r="C1136" t="s">
        <v>420</v>
      </c>
      <c r="D1136" t="s">
        <v>994</v>
      </c>
      <c r="E1136">
        <v>375804.83</v>
      </c>
      <c r="F1136">
        <v>65502.89</v>
      </c>
      <c r="G1136">
        <v>10493.39</v>
      </c>
      <c r="H1136">
        <v>21233.27</v>
      </c>
      <c r="I1136">
        <v>2.1840055541296169E-4</v>
      </c>
      <c r="J1136">
        <v>676.42</v>
      </c>
      <c r="K1136">
        <v>0</v>
      </c>
      <c r="L1136">
        <v>0</v>
      </c>
      <c r="M1136" t="s">
        <v>1065</v>
      </c>
    </row>
    <row r="1137" spans="1:13" hidden="1" x14ac:dyDescent="0.25">
      <c r="A1137" t="s">
        <v>421</v>
      </c>
      <c r="B1137" t="s">
        <v>422</v>
      </c>
      <c r="C1137" t="s">
        <v>423</v>
      </c>
      <c r="D1137" t="s">
        <v>994</v>
      </c>
      <c r="E1137">
        <v>22962580.300000001</v>
      </c>
      <c r="F1137">
        <v>2032500.73</v>
      </c>
      <c r="G1137">
        <v>437342.3</v>
      </c>
      <c r="H1137">
        <v>1297322.33</v>
      </c>
      <c r="I1137">
        <v>1.3343960559143156E-2</v>
      </c>
      <c r="J1137">
        <v>41335.32</v>
      </c>
      <c r="K1137">
        <v>0</v>
      </c>
      <c r="L1137">
        <v>0</v>
      </c>
      <c r="M1137" t="s">
        <v>1065</v>
      </c>
    </row>
    <row r="1138" spans="1:13" hidden="1" x14ac:dyDescent="0.25">
      <c r="A1138" t="s">
        <v>424</v>
      </c>
      <c r="B1138" t="s">
        <v>425</v>
      </c>
      <c r="C1138" t="s">
        <v>426</v>
      </c>
      <c r="D1138" t="s">
        <v>994</v>
      </c>
      <c r="E1138">
        <v>466741.42</v>
      </c>
      <c r="F1138">
        <v>135931.07999999999</v>
      </c>
      <c r="G1138">
        <v>18209.48</v>
      </c>
      <c r="H1138">
        <v>26359.63</v>
      </c>
      <c r="I1138">
        <v>2.7112912106708794E-4</v>
      </c>
      <c r="J1138">
        <v>840.12</v>
      </c>
      <c r="K1138">
        <v>0</v>
      </c>
      <c r="L1138">
        <v>0</v>
      </c>
      <c r="M1138" t="s">
        <v>1065</v>
      </c>
    </row>
    <row r="1139" spans="1:13" hidden="1" x14ac:dyDescent="0.25">
      <c r="A1139" t="s">
        <v>430</v>
      </c>
      <c r="B1139" t="s">
        <v>431</v>
      </c>
      <c r="C1139" t="s">
        <v>432</v>
      </c>
      <c r="D1139" t="s">
        <v>994</v>
      </c>
      <c r="E1139">
        <v>548166.81000000006</v>
      </c>
      <c r="F1139">
        <v>120006.12</v>
      </c>
      <c r="G1139">
        <v>11806.82</v>
      </c>
      <c r="H1139">
        <v>30955.84</v>
      </c>
      <c r="I1139">
        <v>3.1840468516035331E-4</v>
      </c>
      <c r="J1139">
        <v>986.53</v>
      </c>
      <c r="K1139">
        <v>0</v>
      </c>
      <c r="L1139">
        <v>0</v>
      </c>
      <c r="M1139" t="s">
        <v>1065</v>
      </c>
    </row>
    <row r="1140" spans="1:13" hidden="1" x14ac:dyDescent="0.25">
      <c r="A1140" t="s">
        <v>433</v>
      </c>
      <c r="B1140" t="s">
        <v>434</v>
      </c>
      <c r="C1140" t="s">
        <v>435</v>
      </c>
      <c r="D1140" t="s">
        <v>994</v>
      </c>
      <c r="E1140">
        <v>11619553.810000001</v>
      </c>
      <c r="F1140">
        <v>1028678.98</v>
      </c>
      <c r="G1140">
        <v>239633.65</v>
      </c>
      <c r="H1140">
        <v>657147.1</v>
      </c>
      <c r="I1140">
        <v>6.759264664746272E-3</v>
      </c>
      <c r="J1140">
        <v>20914.75</v>
      </c>
      <c r="K1140">
        <v>0</v>
      </c>
      <c r="L1140">
        <v>0</v>
      </c>
      <c r="M1140" t="s">
        <v>1065</v>
      </c>
    </row>
    <row r="1141" spans="1:13" hidden="1" x14ac:dyDescent="0.25">
      <c r="A1141" t="s">
        <v>436</v>
      </c>
      <c r="B1141" t="s">
        <v>437</v>
      </c>
      <c r="C1141" t="s">
        <v>438</v>
      </c>
      <c r="D1141" t="s">
        <v>994</v>
      </c>
      <c r="E1141">
        <v>1191647.45</v>
      </c>
      <c r="F1141">
        <v>32350.83</v>
      </c>
      <c r="G1141">
        <v>19140.400000000001</v>
      </c>
      <c r="H1141">
        <v>67323.56</v>
      </c>
      <c r="I1141">
        <v>6.924747293458733E-4</v>
      </c>
      <c r="J1141">
        <v>2144.9299999999998</v>
      </c>
      <c r="K1141">
        <v>0</v>
      </c>
      <c r="L1141">
        <v>0</v>
      </c>
      <c r="M1141" t="s">
        <v>1065</v>
      </c>
    </row>
    <row r="1142" spans="1:13" hidden="1" x14ac:dyDescent="0.25">
      <c r="A1142" t="s">
        <v>439</v>
      </c>
      <c r="B1142" t="s">
        <v>440</v>
      </c>
      <c r="C1142" t="s">
        <v>441</v>
      </c>
      <c r="D1142" t="s">
        <v>994</v>
      </c>
      <c r="E1142">
        <v>567249.98</v>
      </c>
      <c r="F1142">
        <v>43517.86</v>
      </c>
      <c r="G1142">
        <v>10843.02</v>
      </c>
      <c r="H1142">
        <v>31768.7</v>
      </c>
      <c r="I1142">
        <v>3.2676557707539893E-4</v>
      </c>
      <c r="J1142">
        <v>1021.22</v>
      </c>
      <c r="K1142">
        <v>0</v>
      </c>
      <c r="L1142">
        <v>0</v>
      </c>
      <c r="M1142" t="s">
        <v>1065</v>
      </c>
    </row>
    <row r="1143" spans="1:13" hidden="1" x14ac:dyDescent="0.25">
      <c r="A1143" t="s">
        <v>908</v>
      </c>
      <c r="B1143" t="s">
        <v>909</v>
      </c>
      <c r="C1143" t="s">
        <v>910</v>
      </c>
      <c r="D1143" t="s">
        <v>994</v>
      </c>
      <c r="E1143">
        <v>5750873.71</v>
      </c>
      <c r="F1143">
        <v>432807.35</v>
      </c>
      <c r="G1143">
        <v>85192.23</v>
      </c>
      <c r="H1143">
        <v>324817.84000000003</v>
      </c>
      <c r="I1143">
        <v>3.3410019589087559E-3</v>
      </c>
      <c r="J1143">
        <v>10351.620000000001</v>
      </c>
      <c r="K1143">
        <v>0</v>
      </c>
      <c r="L1143">
        <v>0</v>
      </c>
      <c r="M1143" t="s">
        <v>1065</v>
      </c>
    </row>
    <row r="1144" spans="1:13" hidden="1" x14ac:dyDescent="0.25">
      <c r="A1144" t="s">
        <v>442</v>
      </c>
      <c r="B1144" t="s">
        <v>443</v>
      </c>
      <c r="C1144" t="s">
        <v>444</v>
      </c>
      <c r="D1144" t="s">
        <v>994</v>
      </c>
      <c r="E1144">
        <v>1822090.96</v>
      </c>
      <c r="F1144">
        <v>227809.56</v>
      </c>
      <c r="G1144">
        <v>43781.84</v>
      </c>
      <c r="H1144">
        <v>102913.24</v>
      </c>
      <c r="I1144">
        <v>1.0585420321668506E-3</v>
      </c>
      <c r="J1144">
        <v>3279.84</v>
      </c>
      <c r="K1144">
        <v>0</v>
      </c>
      <c r="L1144">
        <v>0</v>
      </c>
      <c r="M1144" t="s">
        <v>1065</v>
      </c>
    </row>
    <row r="1145" spans="1:13" hidden="1" x14ac:dyDescent="0.25">
      <c r="A1145" t="s">
        <v>445</v>
      </c>
      <c r="B1145" t="s">
        <v>446</v>
      </c>
      <c r="C1145" t="s">
        <v>447</v>
      </c>
      <c r="D1145" t="s">
        <v>994</v>
      </c>
      <c r="E1145">
        <v>510787.18</v>
      </c>
      <c r="F1145">
        <v>38760.39</v>
      </c>
      <c r="G1145">
        <v>16136.11</v>
      </c>
      <c r="H1145">
        <v>28855.360000000001</v>
      </c>
      <c r="I1145">
        <v>2.9679962863190444E-4</v>
      </c>
      <c r="J1145">
        <v>919.24</v>
      </c>
      <c r="K1145">
        <v>0</v>
      </c>
      <c r="L1145">
        <v>0</v>
      </c>
      <c r="M1145" t="s">
        <v>1065</v>
      </c>
    </row>
    <row r="1146" spans="1:13" hidden="1" x14ac:dyDescent="0.25">
      <c r="A1146" t="s">
        <v>911</v>
      </c>
      <c r="B1146" t="s">
        <v>912</v>
      </c>
      <c r="C1146" t="s">
        <v>913</v>
      </c>
      <c r="D1146" t="s">
        <v>994</v>
      </c>
      <c r="E1146">
        <v>4398805.5</v>
      </c>
      <c r="F1146">
        <v>539721.21</v>
      </c>
      <c r="G1146">
        <v>96498.26</v>
      </c>
      <c r="H1146">
        <v>248207.82</v>
      </c>
      <c r="I1146">
        <v>2.5530088274599446E-3</v>
      </c>
      <c r="J1146">
        <v>7917.44</v>
      </c>
      <c r="K1146">
        <v>0</v>
      </c>
      <c r="L1146">
        <v>0</v>
      </c>
      <c r="M1146" t="s">
        <v>1065</v>
      </c>
    </row>
    <row r="1147" spans="1:13" hidden="1" x14ac:dyDescent="0.25">
      <c r="A1147" t="s">
        <v>448</v>
      </c>
      <c r="B1147" t="s">
        <v>449</v>
      </c>
      <c r="C1147" t="s">
        <v>450</v>
      </c>
      <c r="D1147" t="s">
        <v>994</v>
      </c>
      <c r="E1147">
        <v>3311277.05</v>
      </c>
      <c r="F1147">
        <v>336789.4</v>
      </c>
      <c r="G1147">
        <v>99002.5</v>
      </c>
      <c r="H1147">
        <v>187025.05</v>
      </c>
      <c r="I1147">
        <v>1.9236968585685072E-3</v>
      </c>
      <c r="J1147">
        <v>5960.36</v>
      </c>
      <c r="K1147">
        <v>0</v>
      </c>
      <c r="L1147">
        <v>0</v>
      </c>
      <c r="M1147" t="s">
        <v>1065</v>
      </c>
    </row>
    <row r="1148" spans="1:13" hidden="1" x14ac:dyDescent="0.25">
      <c r="A1148" t="s">
        <v>914</v>
      </c>
      <c r="B1148" t="s">
        <v>915</v>
      </c>
      <c r="C1148" t="s">
        <v>916</v>
      </c>
      <c r="D1148" t="s">
        <v>994</v>
      </c>
      <c r="E1148">
        <v>32784764.57</v>
      </c>
      <c r="F1148">
        <v>2663413.31</v>
      </c>
      <c r="G1148">
        <v>629952.11</v>
      </c>
      <c r="H1148">
        <v>1845956.37</v>
      </c>
      <c r="I1148">
        <v>1.8987084724872549E-2</v>
      </c>
      <c r="J1148">
        <v>59058.06</v>
      </c>
      <c r="K1148">
        <v>0</v>
      </c>
      <c r="L1148">
        <v>0</v>
      </c>
      <c r="M1148" t="s">
        <v>1065</v>
      </c>
    </row>
    <row r="1149" spans="1:13" hidden="1" x14ac:dyDescent="0.25">
      <c r="A1149" t="s">
        <v>451</v>
      </c>
      <c r="B1149" t="s">
        <v>452</v>
      </c>
      <c r="C1149" t="s">
        <v>453</v>
      </c>
      <c r="D1149" t="s">
        <v>994</v>
      </c>
      <c r="E1149">
        <v>192370.43</v>
      </c>
      <c r="F1149">
        <v>14171.92</v>
      </c>
      <c r="G1149">
        <v>3872.77</v>
      </c>
      <c r="H1149">
        <v>10865.63</v>
      </c>
      <c r="I1149">
        <v>1.1176138328725341E-4</v>
      </c>
      <c r="J1149">
        <v>346.25</v>
      </c>
      <c r="K1149">
        <v>0</v>
      </c>
      <c r="L1149">
        <v>0</v>
      </c>
      <c r="M1149" t="s">
        <v>1065</v>
      </c>
    </row>
    <row r="1150" spans="1:13" hidden="1" x14ac:dyDescent="0.25">
      <c r="A1150" t="s">
        <v>454</v>
      </c>
      <c r="B1150" t="s">
        <v>455</v>
      </c>
      <c r="C1150" t="s">
        <v>456</v>
      </c>
      <c r="D1150" t="s">
        <v>994</v>
      </c>
      <c r="E1150">
        <v>677659.49</v>
      </c>
      <c r="F1150">
        <v>51279.41</v>
      </c>
      <c r="G1150">
        <v>26880.19</v>
      </c>
      <c r="H1150">
        <v>38276.1</v>
      </c>
      <c r="I1150">
        <v>3.936992040812396E-4</v>
      </c>
      <c r="J1150">
        <v>1219.8</v>
      </c>
      <c r="K1150">
        <v>0</v>
      </c>
      <c r="L1150">
        <v>0</v>
      </c>
      <c r="M1150" t="s">
        <v>1065</v>
      </c>
    </row>
    <row r="1151" spans="1:13" hidden="1" x14ac:dyDescent="0.25">
      <c r="A1151" t="s">
        <v>457</v>
      </c>
      <c r="B1151" t="s">
        <v>458</v>
      </c>
      <c r="C1151" t="s">
        <v>459</v>
      </c>
      <c r="D1151" t="s">
        <v>994</v>
      </c>
      <c r="E1151">
        <v>2585341.7000000002</v>
      </c>
      <c r="F1151">
        <v>182031.29</v>
      </c>
      <c r="G1151">
        <v>71905.05</v>
      </c>
      <c r="H1151">
        <v>146028.79999999999</v>
      </c>
      <c r="I1151">
        <v>1.5020188141670265E-3</v>
      </c>
      <c r="J1151">
        <v>4653.76</v>
      </c>
      <c r="K1151">
        <v>0</v>
      </c>
      <c r="L1151">
        <v>0</v>
      </c>
      <c r="M1151" t="s">
        <v>1065</v>
      </c>
    </row>
    <row r="1152" spans="1:13" hidden="1" x14ac:dyDescent="0.25">
      <c r="A1152" t="s">
        <v>460</v>
      </c>
      <c r="B1152" t="s">
        <v>461</v>
      </c>
      <c r="C1152" t="s">
        <v>462</v>
      </c>
      <c r="D1152" t="s">
        <v>994</v>
      </c>
      <c r="E1152">
        <v>592226.37</v>
      </c>
      <c r="F1152">
        <v>69811.75</v>
      </c>
      <c r="G1152">
        <v>12767.58</v>
      </c>
      <c r="H1152">
        <v>33000.19</v>
      </c>
      <c r="I1152">
        <v>3.3943240135566796E-4</v>
      </c>
      <c r="J1152">
        <v>1069.29</v>
      </c>
      <c r="K1152">
        <v>0</v>
      </c>
      <c r="L1152">
        <v>0</v>
      </c>
      <c r="M1152" t="s">
        <v>1065</v>
      </c>
    </row>
    <row r="1153" spans="1:13" hidden="1" x14ac:dyDescent="0.25">
      <c r="A1153" t="s">
        <v>463</v>
      </c>
      <c r="B1153" t="s">
        <v>464</v>
      </c>
      <c r="C1153" t="s">
        <v>465</v>
      </c>
      <c r="D1153" t="s">
        <v>994</v>
      </c>
      <c r="E1153">
        <v>4712574.72</v>
      </c>
      <c r="F1153">
        <v>563569.22</v>
      </c>
      <c r="G1153">
        <v>96092.55</v>
      </c>
      <c r="H1153">
        <v>266177.23</v>
      </c>
      <c r="I1153">
        <v>2.7378380659353763E-3</v>
      </c>
      <c r="J1153">
        <v>8482.41</v>
      </c>
      <c r="K1153">
        <v>0</v>
      </c>
      <c r="L1153">
        <v>0</v>
      </c>
      <c r="M1153" t="s">
        <v>1065</v>
      </c>
    </row>
    <row r="1154" spans="1:13" hidden="1" x14ac:dyDescent="0.25">
      <c r="A1154" t="s">
        <v>466</v>
      </c>
      <c r="B1154" t="s">
        <v>467</v>
      </c>
      <c r="C1154" t="s">
        <v>468</v>
      </c>
      <c r="D1154" t="s">
        <v>994</v>
      </c>
      <c r="E1154">
        <v>1287950.7</v>
      </c>
      <c r="F1154">
        <v>104036.61</v>
      </c>
      <c r="G1154">
        <v>38992.86</v>
      </c>
      <c r="H1154">
        <v>71487.259999999995</v>
      </c>
      <c r="I1154">
        <v>7.3530159457072788E-4</v>
      </c>
      <c r="J1154">
        <v>2301.6999999999998</v>
      </c>
      <c r="K1154">
        <v>0</v>
      </c>
      <c r="L1154">
        <v>0</v>
      </c>
      <c r="M1154" t="s">
        <v>1065</v>
      </c>
    </row>
    <row r="1155" spans="1:13" hidden="1" x14ac:dyDescent="0.25">
      <c r="A1155" t="s">
        <v>469</v>
      </c>
      <c r="B1155" t="s">
        <v>470</v>
      </c>
      <c r="C1155" t="s">
        <v>471</v>
      </c>
      <c r="D1155" t="s">
        <v>994</v>
      </c>
      <c r="E1155">
        <v>1214676.97</v>
      </c>
      <c r="F1155">
        <v>44258.23</v>
      </c>
      <c r="G1155">
        <v>30679.200000000001</v>
      </c>
      <c r="H1155">
        <v>68609.69</v>
      </c>
      <c r="I1155">
        <v>7.0570356816030333E-4</v>
      </c>
      <c r="J1155">
        <v>2186.41</v>
      </c>
      <c r="K1155">
        <v>0</v>
      </c>
      <c r="L1155">
        <v>0</v>
      </c>
      <c r="M1155" t="s">
        <v>1065</v>
      </c>
    </row>
    <row r="1156" spans="1:13" hidden="1" x14ac:dyDescent="0.25">
      <c r="A1156" t="s">
        <v>917</v>
      </c>
      <c r="B1156" t="s">
        <v>918</v>
      </c>
      <c r="C1156" t="s">
        <v>919</v>
      </c>
      <c r="D1156" t="s">
        <v>994</v>
      </c>
      <c r="E1156">
        <v>975507.29</v>
      </c>
      <c r="F1156">
        <v>129279.75</v>
      </c>
      <c r="G1156">
        <v>23979.87</v>
      </c>
      <c r="H1156">
        <v>55142.59</v>
      </c>
      <c r="I1156">
        <v>5.6718405986968688E-4</v>
      </c>
      <c r="J1156">
        <v>1755.97</v>
      </c>
      <c r="K1156">
        <v>0</v>
      </c>
      <c r="L1156">
        <v>0</v>
      </c>
      <c r="M1156" t="s">
        <v>1065</v>
      </c>
    </row>
    <row r="1157" spans="1:13" hidden="1" x14ac:dyDescent="0.25">
      <c r="A1157" t="s">
        <v>920</v>
      </c>
      <c r="B1157" t="s">
        <v>921</v>
      </c>
      <c r="C1157" t="s">
        <v>922</v>
      </c>
      <c r="D1157" t="s">
        <v>994</v>
      </c>
      <c r="E1157">
        <v>27927470.16</v>
      </c>
      <c r="F1157">
        <v>2195542.66</v>
      </c>
      <c r="G1157">
        <v>515443.43</v>
      </c>
      <c r="H1157">
        <v>1577421.7</v>
      </c>
      <c r="I1157">
        <v>1.622499857066096E-2</v>
      </c>
      <c r="J1157">
        <v>50268.53</v>
      </c>
      <c r="K1157">
        <v>0</v>
      </c>
      <c r="L1157">
        <v>0</v>
      </c>
      <c r="M1157" t="s">
        <v>1065</v>
      </c>
    </row>
    <row r="1158" spans="1:13" hidden="1" x14ac:dyDescent="0.25">
      <c r="A1158" t="s">
        <v>472</v>
      </c>
      <c r="B1158" t="s">
        <v>473</v>
      </c>
      <c r="C1158" t="s">
        <v>474</v>
      </c>
      <c r="D1158" t="s">
        <v>994</v>
      </c>
      <c r="E1158">
        <v>636752.13</v>
      </c>
      <c r="F1158">
        <v>47821.83</v>
      </c>
      <c r="G1158">
        <v>11663.84</v>
      </c>
      <c r="H1158">
        <v>35962.89</v>
      </c>
      <c r="I1158">
        <v>3.6990605546179394E-4</v>
      </c>
      <c r="J1158">
        <v>1146.06</v>
      </c>
      <c r="K1158">
        <v>0</v>
      </c>
      <c r="L1158">
        <v>0</v>
      </c>
      <c r="M1158" t="s">
        <v>1065</v>
      </c>
    </row>
    <row r="1159" spans="1:13" hidden="1" x14ac:dyDescent="0.25">
      <c r="A1159" t="s">
        <v>923</v>
      </c>
      <c r="B1159" t="s">
        <v>924</v>
      </c>
      <c r="C1159" t="s">
        <v>925</v>
      </c>
      <c r="D1159" t="s">
        <v>994</v>
      </c>
      <c r="E1159">
        <v>15948144.58</v>
      </c>
      <c r="F1159">
        <v>1184093.8700000001</v>
      </c>
      <c r="G1159">
        <v>347890.18</v>
      </c>
      <c r="H1159">
        <v>903472.27</v>
      </c>
      <c r="I1159">
        <v>9.2929089852014906E-3</v>
      </c>
      <c r="J1159">
        <v>28740.11</v>
      </c>
      <c r="K1159">
        <v>0</v>
      </c>
      <c r="L1159">
        <v>0</v>
      </c>
      <c r="M1159" t="s">
        <v>1065</v>
      </c>
    </row>
    <row r="1160" spans="1:13" hidden="1" x14ac:dyDescent="0.25">
      <c r="A1160" t="s">
        <v>475</v>
      </c>
      <c r="B1160" t="s">
        <v>476</v>
      </c>
      <c r="C1160" t="s">
        <v>477</v>
      </c>
      <c r="D1160" t="s">
        <v>994</v>
      </c>
      <c r="E1160">
        <v>1352739.67</v>
      </c>
      <c r="F1160">
        <v>218791.45</v>
      </c>
      <c r="G1160">
        <v>28055.24</v>
      </c>
      <c r="H1160">
        <v>76415.649999999994</v>
      </c>
      <c r="I1160">
        <v>7.8599388611563293E-4</v>
      </c>
      <c r="J1160">
        <v>2434.9899999999998</v>
      </c>
      <c r="K1160">
        <v>0</v>
      </c>
      <c r="L1160">
        <v>0</v>
      </c>
      <c r="M1160" t="s">
        <v>1065</v>
      </c>
    </row>
    <row r="1161" spans="1:13" hidden="1" x14ac:dyDescent="0.25">
      <c r="A1161" t="s">
        <v>478</v>
      </c>
      <c r="B1161" t="s">
        <v>479</v>
      </c>
      <c r="C1161" t="s">
        <v>480</v>
      </c>
      <c r="D1161" t="s">
        <v>994</v>
      </c>
      <c r="E1161">
        <v>694956.63</v>
      </c>
      <c r="F1161">
        <v>51391.48</v>
      </c>
      <c r="G1161">
        <v>8063.03</v>
      </c>
      <c r="H1161">
        <v>39250.800000000003</v>
      </c>
      <c r="I1161">
        <v>4.0372474519483222E-4</v>
      </c>
      <c r="J1161">
        <v>1251.02</v>
      </c>
      <c r="K1161">
        <v>0</v>
      </c>
      <c r="L1161">
        <v>0</v>
      </c>
      <c r="M1161" t="s">
        <v>1065</v>
      </c>
    </row>
    <row r="1162" spans="1:13" hidden="1" x14ac:dyDescent="0.25">
      <c r="A1162" t="s">
        <v>481</v>
      </c>
      <c r="B1162" t="s">
        <v>482</v>
      </c>
      <c r="C1162" t="s">
        <v>483</v>
      </c>
      <c r="D1162" t="s">
        <v>994</v>
      </c>
      <c r="E1162">
        <v>2001875.56</v>
      </c>
      <c r="F1162">
        <v>276923.71999999997</v>
      </c>
      <c r="G1162">
        <v>44831.73</v>
      </c>
      <c r="H1162">
        <v>113068.81</v>
      </c>
      <c r="I1162">
        <v>1.1629999008105033E-3</v>
      </c>
      <c r="J1162">
        <v>3603.32</v>
      </c>
      <c r="K1162">
        <v>0</v>
      </c>
      <c r="L1162">
        <v>0</v>
      </c>
      <c r="M1162" t="s">
        <v>1065</v>
      </c>
    </row>
    <row r="1163" spans="1:13" hidden="1" x14ac:dyDescent="0.25">
      <c r="A1163" t="s">
        <v>484</v>
      </c>
      <c r="B1163" t="s">
        <v>485</v>
      </c>
      <c r="C1163" t="s">
        <v>486</v>
      </c>
      <c r="D1163" t="s">
        <v>994</v>
      </c>
      <c r="E1163">
        <v>4179024.96</v>
      </c>
      <c r="F1163">
        <v>509212.46</v>
      </c>
      <c r="G1163">
        <v>90056.46</v>
      </c>
      <c r="H1163">
        <v>236079.95</v>
      </c>
      <c r="I1163">
        <v>2.4282643324303899E-3</v>
      </c>
      <c r="J1163">
        <v>7522.31</v>
      </c>
      <c r="K1163">
        <v>0</v>
      </c>
      <c r="L1163">
        <v>0</v>
      </c>
      <c r="M1163" t="s">
        <v>1065</v>
      </c>
    </row>
    <row r="1164" spans="1:13" hidden="1" x14ac:dyDescent="0.25">
      <c r="A1164" t="s">
        <v>487</v>
      </c>
      <c r="B1164" t="s">
        <v>488</v>
      </c>
      <c r="C1164" t="s">
        <v>489</v>
      </c>
      <c r="D1164" t="s">
        <v>994</v>
      </c>
      <c r="E1164">
        <v>2732086.38</v>
      </c>
      <c r="F1164">
        <v>178717.69</v>
      </c>
      <c r="G1164">
        <v>68071.91</v>
      </c>
      <c r="H1164">
        <v>154350.56</v>
      </c>
      <c r="I1164">
        <v>1.5876145328676018E-3</v>
      </c>
      <c r="J1164">
        <v>4917.4399999999996</v>
      </c>
      <c r="K1164">
        <v>0</v>
      </c>
      <c r="L1164">
        <v>0</v>
      </c>
      <c r="M1164" t="s">
        <v>1065</v>
      </c>
    </row>
    <row r="1165" spans="1:13" hidden="1" x14ac:dyDescent="0.25">
      <c r="A1165" t="s">
        <v>490</v>
      </c>
      <c r="B1165" t="s">
        <v>491</v>
      </c>
      <c r="C1165" t="s">
        <v>492</v>
      </c>
      <c r="D1165" t="s">
        <v>994</v>
      </c>
      <c r="E1165">
        <v>84534.01</v>
      </c>
      <c r="F1165">
        <v>9320.42</v>
      </c>
      <c r="G1165">
        <v>2696.31</v>
      </c>
      <c r="H1165">
        <v>4774.87</v>
      </c>
      <c r="I1165">
        <v>4.9113219962101372E-5</v>
      </c>
      <c r="J1165">
        <v>152.16999999999999</v>
      </c>
      <c r="K1165">
        <v>0</v>
      </c>
      <c r="L1165">
        <v>0</v>
      </c>
      <c r="M1165" t="s">
        <v>1065</v>
      </c>
    </row>
    <row r="1166" spans="1:13" hidden="1" x14ac:dyDescent="0.25">
      <c r="A1166" t="s">
        <v>740</v>
      </c>
      <c r="B1166" t="s">
        <v>741</v>
      </c>
      <c r="C1166" t="s">
        <v>742</v>
      </c>
      <c r="D1166" t="s">
        <v>994</v>
      </c>
      <c r="E1166">
        <v>445464.13</v>
      </c>
      <c r="F1166">
        <v>27743.18</v>
      </c>
      <c r="G1166">
        <v>1142.32</v>
      </c>
      <c r="H1166">
        <v>25088.080000000002</v>
      </c>
      <c r="I1166">
        <v>2.5805024879563135E-4</v>
      </c>
      <c r="J1166">
        <v>801.19</v>
      </c>
      <c r="K1166">
        <v>0</v>
      </c>
      <c r="L1166">
        <v>0</v>
      </c>
      <c r="M1166" t="s">
        <v>1065</v>
      </c>
    </row>
    <row r="1167" spans="1:13" hidden="1" x14ac:dyDescent="0.25">
      <c r="A1167" t="s">
        <v>493</v>
      </c>
      <c r="B1167" t="s">
        <v>494</v>
      </c>
      <c r="C1167" t="s">
        <v>495</v>
      </c>
      <c r="D1167" t="s">
        <v>994</v>
      </c>
      <c r="E1167">
        <v>2298424.58</v>
      </c>
      <c r="F1167">
        <v>48401.919999999998</v>
      </c>
      <c r="G1167">
        <v>44610.720000000001</v>
      </c>
      <c r="H1167">
        <v>129839.02</v>
      </c>
      <c r="I1167">
        <v>1.3354944425552277E-3</v>
      </c>
      <c r="J1167">
        <v>4137.04</v>
      </c>
      <c r="K1167">
        <v>0</v>
      </c>
      <c r="L1167">
        <v>0</v>
      </c>
      <c r="M1167" t="s">
        <v>1065</v>
      </c>
    </row>
    <row r="1168" spans="1:13" hidden="1" x14ac:dyDescent="0.25">
      <c r="A1168" t="s">
        <v>496</v>
      </c>
      <c r="B1168" t="s">
        <v>497</v>
      </c>
      <c r="C1168" t="s">
        <v>498</v>
      </c>
      <c r="D1168" t="s">
        <v>994</v>
      </c>
      <c r="E1168">
        <v>1279388.18</v>
      </c>
      <c r="F1168">
        <v>113696.68</v>
      </c>
      <c r="G1168">
        <v>24562.58</v>
      </c>
      <c r="H1168">
        <v>72263.62</v>
      </c>
      <c r="I1168">
        <v>7.4328705583978389E-4</v>
      </c>
      <c r="J1168">
        <v>2302.9699999999998</v>
      </c>
      <c r="K1168">
        <v>0</v>
      </c>
      <c r="L1168">
        <v>0</v>
      </c>
      <c r="M1168" t="s">
        <v>1065</v>
      </c>
    </row>
    <row r="1169" spans="1:13" hidden="1" x14ac:dyDescent="0.25">
      <c r="A1169" t="s">
        <v>499</v>
      </c>
      <c r="B1169" t="s">
        <v>500</v>
      </c>
      <c r="C1169" t="s">
        <v>501</v>
      </c>
      <c r="D1169" t="s">
        <v>994</v>
      </c>
      <c r="E1169">
        <v>76718.75</v>
      </c>
      <c r="F1169">
        <v>8521.74</v>
      </c>
      <c r="G1169">
        <v>1967.34</v>
      </c>
      <c r="H1169">
        <v>4332.1899999999996</v>
      </c>
      <c r="I1169">
        <v>4.4559914801369657E-5</v>
      </c>
      <c r="J1169">
        <v>138.1</v>
      </c>
      <c r="K1169">
        <v>0</v>
      </c>
      <c r="L1169">
        <v>0</v>
      </c>
      <c r="M1169" t="s">
        <v>1065</v>
      </c>
    </row>
    <row r="1170" spans="1:13" hidden="1" x14ac:dyDescent="0.25">
      <c r="A1170" t="s">
        <v>926</v>
      </c>
      <c r="B1170" t="s">
        <v>927</v>
      </c>
      <c r="C1170" t="s">
        <v>928</v>
      </c>
      <c r="D1170" t="s">
        <v>994</v>
      </c>
      <c r="E1170">
        <v>105783120.63</v>
      </c>
      <c r="F1170">
        <v>7890881.9400000004</v>
      </c>
      <c r="G1170">
        <v>2477900.5099999998</v>
      </c>
      <c r="H1170">
        <v>5972726.4100000001</v>
      </c>
      <c r="I1170">
        <v>6.1434096833585437E-2</v>
      </c>
      <c r="J1170">
        <v>190384.75</v>
      </c>
      <c r="K1170">
        <v>0</v>
      </c>
      <c r="L1170">
        <v>0</v>
      </c>
      <c r="M1170" t="s">
        <v>1065</v>
      </c>
    </row>
    <row r="1171" spans="1:13" hidden="1" x14ac:dyDescent="0.25">
      <c r="A1171" t="s">
        <v>929</v>
      </c>
      <c r="B1171" t="s">
        <v>930</v>
      </c>
      <c r="C1171" t="s">
        <v>931</v>
      </c>
      <c r="D1171" t="s">
        <v>994</v>
      </c>
      <c r="E1171">
        <v>7660442.4299999997</v>
      </c>
      <c r="F1171">
        <v>620195.02</v>
      </c>
      <c r="G1171">
        <v>136136.54</v>
      </c>
      <c r="H1171">
        <v>432692.25</v>
      </c>
      <c r="I1171">
        <v>4.4505734501979234E-3</v>
      </c>
      <c r="J1171">
        <v>13788.6</v>
      </c>
      <c r="K1171">
        <v>0</v>
      </c>
      <c r="L1171">
        <v>0</v>
      </c>
      <c r="M1171" t="s">
        <v>1065</v>
      </c>
    </row>
    <row r="1172" spans="1:13" hidden="1" x14ac:dyDescent="0.25">
      <c r="A1172" t="s">
        <v>502</v>
      </c>
      <c r="B1172" t="s">
        <v>503</v>
      </c>
      <c r="C1172" t="s">
        <v>504</v>
      </c>
      <c r="D1172" t="s">
        <v>994</v>
      </c>
      <c r="E1172">
        <v>4843849.3600000003</v>
      </c>
      <c r="F1172">
        <v>427101.01</v>
      </c>
      <c r="G1172">
        <v>106744.39</v>
      </c>
      <c r="H1172">
        <v>273534.55</v>
      </c>
      <c r="I1172">
        <v>2.8135137755340811E-3</v>
      </c>
      <c r="J1172">
        <v>8718.2999999999993</v>
      </c>
      <c r="K1172">
        <v>0</v>
      </c>
      <c r="L1172">
        <v>0</v>
      </c>
      <c r="M1172" t="s">
        <v>1065</v>
      </c>
    </row>
    <row r="1173" spans="1:13" hidden="1" x14ac:dyDescent="0.25">
      <c r="A1173" t="s">
        <v>505</v>
      </c>
      <c r="B1173" t="s">
        <v>506</v>
      </c>
      <c r="C1173" t="s">
        <v>507</v>
      </c>
      <c r="D1173" t="s">
        <v>994</v>
      </c>
      <c r="E1173">
        <v>607418.19999999995</v>
      </c>
      <c r="F1173">
        <v>75662.740000000005</v>
      </c>
      <c r="G1173">
        <v>11400.7</v>
      </c>
      <c r="H1173">
        <v>34341.75</v>
      </c>
      <c r="I1173">
        <v>3.5323138046344614E-4</v>
      </c>
      <c r="J1173">
        <v>1094.56</v>
      </c>
      <c r="K1173">
        <v>0</v>
      </c>
      <c r="L1173">
        <v>0</v>
      </c>
      <c r="M1173" t="s">
        <v>1065</v>
      </c>
    </row>
    <row r="1174" spans="1:13" hidden="1" x14ac:dyDescent="0.25">
      <c r="A1174" t="s">
        <v>508</v>
      </c>
      <c r="B1174" t="s">
        <v>509</v>
      </c>
      <c r="C1174" t="s">
        <v>510</v>
      </c>
      <c r="D1174" t="s">
        <v>994</v>
      </c>
      <c r="E1174">
        <v>3992300.32</v>
      </c>
      <c r="F1174">
        <v>381104.4</v>
      </c>
      <c r="G1174">
        <v>84204.43</v>
      </c>
      <c r="H1174">
        <v>225470.99</v>
      </c>
      <c r="I1174">
        <v>2.3191429980172779E-3</v>
      </c>
      <c r="J1174">
        <v>7185.52</v>
      </c>
      <c r="K1174">
        <v>0</v>
      </c>
      <c r="L1174">
        <v>0</v>
      </c>
      <c r="M1174" t="s">
        <v>1065</v>
      </c>
    </row>
    <row r="1175" spans="1:13" hidden="1" x14ac:dyDescent="0.25">
      <c r="A1175" t="s">
        <v>514</v>
      </c>
      <c r="B1175" t="s">
        <v>515</v>
      </c>
      <c r="C1175" t="s">
        <v>516</v>
      </c>
      <c r="D1175" t="s">
        <v>994</v>
      </c>
      <c r="E1175">
        <v>7016350.6299999999</v>
      </c>
      <c r="F1175">
        <v>547615.15</v>
      </c>
      <c r="G1175">
        <v>135430.81</v>
      </c>
      <c r="H1175">
        <v>396306.07</v>
      </c>
      <c r="I1175">
        <v>4.0763135306774731E-3</v>
      </c>
      <c r="J1175">
        <v>12629.5</v>
      </c>
      <c r="K1175">
        <v>0</v>
      </c>
      <c r="L1175">
        <v>0</v>
      </c>
      <c r="M1175" t="s">
        <v>1065</v>
      </c>
    </row>
    <row r="1176" spans="1:13" hidden="1" x14ac:dyDescent="0.25">
      <c r="A1176" t="s">
        <v>989</v>
      </c>
      <c r="B1176" t="s">
        <v>990</v>
      </c>
      <c r="C1176" t="s">
        <v>991</v>
      </c>
      <c r="D1176" t="s">
        <v>994</v>
      </c>
      <c r="E1176">
        <v>16884055.149999999</v>
      </c>
      <c r="F1176">
        <v>1770344.72</v>
      </c>
      <c r="G1176">
        <v>342070.68</v>
      </c>
      <c r="H1176">
        <v>953710.93</v>
      </c>
      <c r="I1176">
        <v>9.8096523434879433E-3</v>
      </c>
      <c r="J1176">
        <v>30390.23</v>
      </c>
      <c r="K1176">
        <v>0</v>
      </c>
      <c r="L1176">
        <v>0</v>
      </c>
      <c r="M1176" t="s">
        <v>1065</v>
      </c>
    </row>
    <row r="1177" spans="1:13" hidden="1" x14ac:dyDescent="0.25">
      <c r="A1177" t="s">
        <v>517</v>
      </c>
      <c r="B1177" t="s">
        <v>518</v>
      </c>
      <c r="C1177" t="s">
        <v>519</v>
      </c>
      <c r="D1177" t="s">
        <v>994</v>
      </c>
      <c r="E1177">
        <v>183841.97</v>
      </c>
      <c r="F1177">
        <v>4068.31</v>
      </c>
      <c r="G1177">
        <v>5159.45</v>
      </c>
      <c r="H1177">
        <v>10383.790000000001</v>
      </c>
      <c r="I1177">
        <v>1.068052873293448E-4</v>
      </c>
      <c r="J1177">
        <v>330.88</v>
      </c>
      <c r="K1177">
        <v>0</v>
      </c>
      <c r="L1177">
        <v>0</v>
      </c>
      <c r="M1177" t="s">
        <v>1065</v>
      </c>
    </row>
    <row r="1178" spans="1:13" hidden="1" x14ac:dyDescent="0.25">
      <c r="A1178" t="s">
        <v>520</v>
      </c>
      <c r="B1178" t="s">
        <v>521</v>
      </c>
      <c r="C1178" t="s">
        <v>522</v>
      </c>
      <c r="D1178" t="s">
        <v>994</v>
      </c>
      <c r="E1178">
        <v>264167.36</v>
      </c>
      <c r="F1178">
        <v>33315.21</v>
      </c>
      <c r="G1178">
        <v>7489</v>
      </c>
      <c r="H1178">
        <v>14921.01</v>
      </c>
      <c r="I1178">
        <v>1.5347409378406411E-4</v>
      </c>
      <c r="J1178">
        <v>475.53</v>
      </c>
      <c r="K1178">
        <v>0</v>
      </c>
      <c r="L1178">
        <v>0</v>
      </c>
      <c r="M1178" t="s">
        <v>1065</v>
      </c>
    </row>
    <row r="1179" spans="1:13" hidden="1" x14ac:dyDescent="0.25">
      <c r="A1179" t="s">
        <v>932</v>
      </c>
      <c r="B1179" t="s">
        <v>933</v>
      </c>
      <c r="C1179" t="s">
        <v>934</v>
      </c>
      <c r="D1179" t="s">
        <v>994</v>
      </c>
      <c r="E1179">
        <v>13844449.33</v>
      </c>
      <c r="F1179">
        <v>1290185.93</v>
      </c>
      <c r="G1179">
        <v>279573.43</v>
      </c>
      <c r="H1179">
        <v>781966.9</v>
      </c>
      <c r="I1179">
        <v>8.0431325591654931E-3</v>
      </c>
      <c r="J1179">
        <v>24920.73</v>
      </c>
      <c r="K1179">
        <v>0</v>
      </c>
      <c r="L1179">
        <v>0</v>
      </c>
      <c r="M1179" t="s">
        <v>1065</v>
      </c>
    </row>
    <row r="1180" spans="1:13" hidden="1" x14ac:dyDescent="0.25">
      <c r="A1180" t="s">
        <v>523</v>
      </c>
      <c r="B1180" t="s">
        <v>524</v>
      </c>
      <c r="C1180" t="s">
        <v>525</v>
      </c>
      <c r="D1180" t="s">
        <v>994</v>
      </c>
      <c r="E1180">
        <v>7517788.3300000001</v>
      </c>
      <c r="F1180">
        <v>746046.86</v>
      </c>
      <c r="G1180">
        <v>135752.16</v>
      </c>
      <c r="H1180">
        <v>424371.26</v>
      </c>
      <c r="I1180">
        <v>4.3649856515411128E-3</v>
      </c>
      <c r="J1180">
        <v>13533.88</v>
      </c>
      <c r="K1180">
        <v>0</v>
      </c>
      <c r="L1180">
        <v>0</v>
      </c>
      <c r="M1180" t="s">
        <v>1065</v>
      </c>
    </row>
    <row r="1181" spans="1:13" hidden="1" x14ac:dyDescent="0.25">
      <c r="A1181" t="s">
        <v>935</v>
      </c>
      <c r="B1181" t="s">
        <v>936</v>
      </c>
      <c r="C1181" t="s">
        <v>937</v>
      </c>
      <c r="D1181" t="s">
        <v>994</v>
      </c>
      <c r="E1181">
        <v>2379111.29</v>
      </c>
      <c r="F1181">
        <v>238869.53</v>
      </c>
      <c r="G1181">
        <v>47912.800000000003</v>
      </c>
      <c r="H1181">
        <v>134378.1</v>
      </c>
      <c r="I1181">
        <v>1.3821823805442359E-3</v>
      </c>
      <c r="J1181">
        <v>4282.0200000000004</v>
      </c>
      <c r="K1181">
        <v>0</v>
      </c>
      <c r="L1181">
        <v>0</v>
      </c>
      <c r="M1181" t="s">
        <v>1065</v>
      </c>
    </row>
    <row r="1182" spans="1:13" hidden="1" x14ac:dyDescent="0.25">
      <c r="A1182" t="s">
        <v>526</v>
      </c>
      <c r="B1182" t="s">
        <v>527</v>
      </c>
      <c r="C1182" t="s">
        <v>528</v>
      </c>
      <c r="D1182" t="s">
        <v>994</v>
      </c>
      <c r="E1182">
        <v>858619.74</v>
      </c>
      <c r="F1182">
        <v>97745.61</v>
      </c>
      <c r="G1182">
        <v>27400.52</v>
      </c>
      <c r="H1182">
        <v>48499.59</v>
      </c>
      <c r="I1182">
        <v>4.9885568229956676E-4</v>
      </c>
      <c r="J1182">
        <v>1545.46</v>
      </c>
      <c r="K1182">
        <v>0</v>
      </c>
      <c r="L1182">
        <v>0</v>
      </c>
      <c r="M1182" t="s">
        <v>1065</v>
      </c>
    </row>
    <row r="1183" spans="1:13" hidden="1" x14ac:dyDescent="0.25">
      <c r="A1183" t="s">
        <v>529</v>
      </c>
      <c r="B1183" t="s">
        <v>530</v>
      </c>
      <c r="C1183" t="s">
        <v>531</v>
      </c>
      <c r="D1183" t="s">
        <v>994</v>
      </c>
      <c r="E1183">
        <v>1409264.84</v>
      </c>
      <c r="F1183">
        <v>55458.76</v>
      </c>
      <c r="G1183">
        <v>31220.38</v>
      </c>
      <c r="H1183">
        <v>79619.34</v>
      </c>
      <c r="I1183">
        <v>8.1894630820469189E-4</v>
      </c>
      <c r="J1183">
        <v>2536.6999999999998</v>
      </c>
      <c r="K1183">
        <v>0</v>
      </c>
      <c r="L1183">
        <v>0</v>
      </c>
      <c r="M1183" t="s">
        <v>1065</v>
      </c>
    </row>
    <row r="1184" spans="1:13" hidden="1" x14ac:dyDescent="0.25">
      <c r="A1184" t="s">
        <v>532</v>
      </c>
      <c r="B1184" t="s">
        <v>533</v>
      </c>
      <c r="C1184" t="s">
        <v>534</v>
      </c>
      <c r="D1184" t="s">
        <v>994</v>
      </c>
      <c r="E1184">
        <v>6016551.4699999997</v>
      </c>
      <c r="F1184">
        <v>302388.2</v>
      </c>
      <c r="G1184">
        <v>156623.07999999999</v>
      </c>
      <c r="H1184">
        <v>339820.15</v>
      </c>
      <c r="I1184">
        <v>3.4953122858851207E-3</v>
      </c>
      <c r="J1184">
        <v>10829.59</v>
      </c>
      <c r="K1184">
        <v>0</v>
      </c>
      <c r="L1184">
        <v>0</v>
      </c>
      <c r="M1184" t="s">
        <v>1065</v>
      </c>
    </row>
    <row r="1185" spans="1:13" hidden="1" x14ac:dyDescent="0.25">
      <c r="A1185" t="s">
        <v>938</v>
      </c>
      <c r="B1185" t="s">
        <v>939</v>
      </c>
      <c r="C1185" t="s">
        <v>940</v>
      </c>
      <c r="D1185" t="s">
        <v>994</v>
      </c>
      <c r="E1185">
        <v>13386452.9</v>
      </c>
      <c r="F1185">
        <v>1083554.21</v>
      </c>
      <c r="G1185">
        <v>272779.59000000003</v>
      </c>
      <c r="H1185">
        <v>756091.85</v>
      </c>
      <c r="I1185">
        <v>7.7769877170691887E-3</v>
      </c>
      <c r="J1185">
        <v>24094.52</v>
      </c>
      <c r="K1185">
        <v>0</v>
      </c>
      <c r="L1185">
        <v>0</v>
      </c>
      <c r="M1185" t="s">
        <v>1065</v>
      </c>
    </row>
    <row r="1186" spans="1:13" hidden="1" x14ac:dyDescent="0.25">
      <c r="A1186" t="s">
        <v>535</v>
      </c>
      <c r="B1186" t="s">
        <v>536</v>
      </c>
      <c r="C1186" t="s">
        <v>537</v>
      </c>
      <c r="D1186" t="s">
        <v>994</v>
      </c>
      <c r="E1186">
        <v>245497.72</v>
      </c>
      <c r="F1186">
        <v>5477.55</v>
      </c>
      <c r="G1186">
        <v>7281.59</v>
      </c>
      <c r="H1186">
        <v>13867.15</v>
      </c>
      <c r="I1186">
        <v>1.4263433102837441E-4</v>
      </c>
      <c r="J1186">
        <v>441.98</v>
      </c>
      <c r="K1186">
        <v>0</v>
      </c>
      <c r="L1186">
        <v>0</v>
      </c>
      <c r="M1186" t="s">
        <v>1065</v>
      </c>
    </row>
    <row r="1187" spans="1:13" hidden="1" x14ac:dyDescent="0.25">
      <c r="A1187" t="s">
        <v>941</v>
      </c>
      <c r="B1187" t="s">
        <v>942</v>
      </c>
      <c r="C1187" t="s">
        <v>943</v>
      </c>
      <c r="D1187" t="s">
        <v>994</v>
      </c>
      <c r="E1187">
        <v>43849012.119999997</v>
      </c>
      <c r="F1187">
        <v>3959380.77</v>
      </c>
      <c r="G1187">
        <v>795835.96</v>
      </c>
      <c r="H1187">
        <v>2477879.5299999998</v>
      </c>
      <c r="I1187">
        <v>2.548690171595842E-2</v>
      </c>
      <c r="J1187">
        <v>78977.19</v>
      </c>
      <c r="K1187">
        <v>0</v>
      </c>
      <c r="L1187">
        <v>0</v>
      </c>
      <c r="M1187" t="s">
        <v>1065</v>
      </c>
    </row>
    <row r="1188" spans="1:13" hidden="1" x14ac:dyDescent="0.25">
      <c r="A1188" t="s">
        <v>538</v>
      </c>
      <c r="B1188" t="s">
        <v>539</v>
      </c>
      <c r="C1188" t="s">
        <v>540</v>
      </c>
      <c r="D1188" t="s">
        <v>994</v>
      </c>
      <c r="E1188">
        <v>264719.99</v>
      </c>
      <c r="F1188">
        <v>79960.399999999994</v>
      </c>
      <c r="G1188">
        <v>5544.85</v>
      </c>
      <c r="H1188">
        <v>14955.03</v>
      </c>
      <c r="I1188">
        <v>1.5382401571766875E-4</v>
      </c>
      <c r="J1188">
        <v>476.54</v>
      </c>
      <c r="K1188">
        <v>0</v>
      </c>
      <c r="L1188">
        <v>0</v>
      </c>
      <c r="M1188" t="s">
        <v>1065</v>
      </c>
    </row>
    <row r="1189" spans="1:13" hidden="1" x14ac:dyDescent="0.25">
      <c r="A1189" t="s">
        <v>541</v>
      </c>
      <c r="B1189" t="s">
        <v>542</v>
      </c>
      <c r="C1189" t="s">
        <v>543</v>
      </c>
      <c r="D1189" t="s">
        <v>994</v>
      </c>
      <c r="E1189">
        <v>381583.37</v>
      </c>
      <c r="F1189">
        <v>125138.61</v>
      </c>
      <c r="G1189">
        <v>10139.280000000001</v>
      </c>
      <c r="H1189">
        <v>21555.06</v>
      </c>
      <c r="I1189">
        <v>2.2171041370263337E-4</v>
      </c>
      <c r="J1189">
        <v>686.88</v>
      </c>
      <c r="K1189">
        <v>0</v>
      </c>
      <c r="L1189">
        <v>0</v>
      </c>
      <c r="M1189" t="s">
        <v>1065</v>
      </c>
    </row>
    <row r="1190" spans="1:13" hidden="1" x14ac:dyDescent="0.25">
      <c r="A1190" t="s">
        <v>944</v>
      </c>
      <c r="B1190" t="s">
        <v>945</v>
      </c>
      <c r="C1190" t="s">
        <v>946</v>
      </c>
      <c r="D1190" t="s">
        <v>994</v>
      </c>
      <c r="E1190">
        <v>7215393.4800000004</v>
      </c>
      <c r="F1190">
        <v>890669.31</v>
      </c>
      <c r="G1190">
        <v>104470.02</v>
      </c>
      <c r="H1190">
        <v>407336</v>
      </c>
      <c r="I1190">
        <v>4.1897648661602359E-3</v>
      </c>
      <c r="J1190">
        <v>12988.74</v>
      </c>
      <c r="K1190">
        <v>0</v>
      </c>
      <c r="L1190">
        <v>0</v>
      </c>
      <c r="M1190" t="s">
        <v>1065</v>
      </c>
    </row>
    <row r="1191" spans="1:13" hidden="1" x14ac:dyDescent="0.25">
      <c r="A1191" t="s">
        <v>547</v>
      </c>
      <c r="B1191" t="s">
        <v>548</v>
      </c>
      <c r="C1191" t="s">
        <v>549</v>
      </c>
      <c r="D1191" t="s">
        <v>994</v>
      </c>
      <c r="E1191">
        <v>59301.279999999999</v>
      </c>
      <c r="F1191">
        <v>28734.59</v>
      </c>
      <c r="G1191">
        <v>1920.52</v>
      </c>
      <c r="H1191">
        <v>3350.45</v>
      </c>
      <c r="I1191">
        <v>3.4461961859071037E-5</v>
      </c>
      <c r="J1191">
        <v>106.73</v>
      </c>
      <c r="K1191">
        <v>0</v>
      </c>
      <c r="L1191">
        <v>0</v>
      </c>
      <c r="M1191" t="s">
        <v>1065</v>
      </c>
    </row>
    <row r="1192" spans="1:13" hidden="1" x14ac:dyDescent="0.25">
      <c r="A1192" t="s">
        <v>550</v>
      </c>
      <c r="B1192" t="s">
        <v>551</v>
      </c>
      <c r="C1192" t="s">
        <v>552</v>
      </c>
      <c r="D1192" t="s">
        <v>994</v>
      </c>
      <c r="E1192">
        <v>3548788.91</v>
      </c>
      <c r="F1192">
        <v>287388.21000000002</v>
      </c>
      <c r="G1192">
        <v>79423.05</v>
      </c>
      <c r="H1192">
        <v>200448.77</v>
      </c>
      <c r="I1192">
        <v>2.0617701701078077E-3</v>
      </c>
      <c r="J1192">
        <v>6387.89</v>
      </c>
      <c r="K1192">
        <v>0</v>
      </c>
      <c r="L1192">
        <v>0</v>
      </c>
      <c r="M1192" t="s">
        <v>1065</v>
      </c>
    </row>
    <row r="1193" spans="1:13" hidden="1" x14ac:dyDescent="0.25">
      <c r="A1193" t="s">
        <v>556</v>
      </c>
      <c r="B1193" t="s">
        <v>557</v>
      </c>
      <c r="C1193" t="s">
        <v>558</v>
      </c>
      <c r="D1193" t="s">
        <v>994</v>
      </c>
      <c r="E1193">
        <v>1559913.23</v>
      </c>
      <c r="F1193">
        <v>108465.04</v>
      </c>
      <c r="G1193">
        <v>40968.699999999997</v>
      </c>
      <c r="H1193">
        <v>88107.18</v>
      </c>
      <c r="I1193">
        <v>9.0625028777337581E-4</v>
      </c>
      <c r="J1193">
        <v>2807.65</v>
      </c>
      <c r="K1193">
        <v>0</v>
      </c>
      <c r="L1193">
        <v>0</v>
      </c>
      <c r="M1193" t="s">
        <v>1065</v>
      </c>
    </row>
    <row r="1194" spans="1:13" hidden="1" x14ac:dyDescent="0.25">
      <c r="A1194" t="s">
        <v>559</v>
      </c>
      <c r="B1194" t="s">
        <v>560</v>
      </c>
      <c r="C1194" t="s">
        <v>561</v>
      </c>
      <c r="D1194" t="s">
        <v>994</v>
      </c>
      <c r="E1194">
        <v>2979743.93</v>
      </c>
      <c r="F1194">
        <v>226515.58</v>
      </c>
      <c r="G1194">
        <v>66152.960000000006</v>
      </c>
      <c r="H1194">
        <v>168305.83</v>
      </c>
      <c r="I1194">
        <v>1.7311552460473358E-3</v>
      </c>
      <c r="J1194">
        <v>5363.86</v>
      </c>
      <c r="K1194">
        <v>0</v>
      </c>
      <c r="L1194">
        <v>0</v>
      </c>
      <c r="M1194" t="s">
        <v>1065</v>
      </c>
    </row>
    <row r="1195" spans="1:13" hidden="1" x14ac:dyDescent="0.25">
      <c r="A1195" t="s">
        <v>562</v>
      </c>
      <c r="B1195" t="s">
        <v>563</v>
      </c>
      <c r="C1195" t="s">
        <v>564</v>
      </c>
      <c r="D1195" t="s">
        <v>994</v>
      </c>
      <c r="E1195">
        <v>186934.09</v>
      </c>
      <c r="F1195">
        <v>5333.47</v>
      </c>
      <c r="G1195">
        <v>1962.32</v>
      </c>
      <c r="H1195">
        <v>10557.95</v>
      </c>
      <c r="I1195">
        <v>1.0859665722812732E-4</v>
      </c>
      <c r="J1195">
        <v>336.53</v>
      </c>
      <c r="K1195">
        <v>0</v>
      </c>
      <c r="L1195">
        <v>0</v>
      </c>
      <c r="M1195" t="s">
        <v>1065</v>
      </c>
    </row>
    <row r="1196" spans="1:13" hidden="1" x14ac:dyDescent="0.25">
      <c r="A1196" t="s">
        <v>565</v>
      </c>
      <c r="B1196" t="s">
        <v>566</v>
      </c>
      <c r="C1196" t="s">
        <v>567</v>
      </c>
      <c r="D1196" t="s">
        <v>994</v>
      </c>
      <c r="E1196">
        <v>15055111.75</v>
      </c>
      <c r="F1196">
        <v>1234791.74</v>
      </c>
      <c r="G1196">
        <v>278166.02</v>
      </c>
      <c r="H1196">
        <v>850299</v>
      </c>
      <c r="I1196">
        <v>8.7459809001197604E-3</v>
      </c>
      <c r="J1196">
        <v>27098.42</v>
      </c>
      <c r="K1196">
        <v>0</v>
      </c>
      <c r="L1196">
        <v>0</v>
      </c>
      <c r="M1196" t="s">
        <v>1065</v>
      </c>
    </row>
    <row r="1197" spans="1:13" hidden="1" x14ac:dyDescent="0.25">
      <c r="A1197" t="s">
        <v>947</v>
      </c>
      <c r="B1197" t="s">
        <v>948</v>
      </c>
      <c r="C1197" t="s">
        <v>949</v>
      </c>
      <c r="D1197" t="s">
        <v>994</v>
      </c>
      <c r="E1197">
        <v>10813690.619999999</v>
      </c>
      <c r="F1197">
        <v>350326.19</v>
      </c>
      <c r="G1197">
        <v>216562.25</v>
      </c>
      <c r="H1197">
        <v>610812.84</v>
      </c>
      <c r="I1197">
        <v>6.2826810712324809E-3</v>
      </c>
      <c r="J1197">
        <v>19465.009999999998</v>
      </c>
      <c r="K1197">
        <v>0</v>
      </c>
      <c r="L1197">
        <v>0</v>
      </c>
      <c r="M1197" t="s">
        <v>1065</v>
      </c>
    </row>
    <row r="1198" spans="1:13" hidden="1" x14ac:dyDescent="0.25">
      <c r="A1198" t="s">
        <v>950</v>
      </c>
      <c r="B1198" t="s">
        <v>951</v>
      </c>
      <c r="C1198" t="s">
        <v>952</v>
      </c>
      <c r="D1198" t="s">
        <v>994</v>
      </c>
      <c r="E1198">
        <v>51718905.799999997</v>
      </c>
      <c r="F1198">
        <v>4813521.25</v>
      </c>
      <c r="G1198">
        <v>1211271.9099999999</v>
      </c>
      <c r="H1198">
        <v>2920800.57</v>
      </c>
      <c r="I1198">
        <v>3.0042686158961624E-2</v>
      </c>
      <c r="J1198">
        <v>93085.81</v>
      </c>
      <c r="K1198">
        <v>0</v>
      </c>
      <c r="L1198">
        <v>0</v>
      </c>
      <c r="M1198" t="s">
        <v>1065</v>
      </c>
    </row>
    <row r="1199" spans="1:13" hidden="1" x14ac:dyDescent="0.25">
      <c r="A1199" t="s">
        <v>568</v>
      </c>
      <c r="B1199" t="s">
        <v>569</v>
      </c>
      <c r="C1199" t="s">
        <v>570</v>
      </c>
      <c r="D1199" t="s">
        <v>994</v>
      </c>
      <c r="E1199">
        <v>705501.55</v>
      </c>
      <c r="F1199">
        <v>66584.100000000006</v>
      </c>
      <c r="G1199">
        <v>20338.439999999999</v>
      </c>
      <c r="H1199">
        <v>39851.25</v>
      </c>
      <c r="I1199">
        <v>4.099008364656405E-4</v>
      </c>
      <c r="J1199">
        <v>1269.8499999999999</v>
      </c>
      <c r="K1199">
        <v>0</v>
      </c>
      <c r="L1199">
        <v>0</v>
      </c>
      <c r="M1199" t="s">
        <v>1065</v>
      </c>
    </row>
    <row r="1200" spans="1:13" hidden="1" x14ac:dyDescent="0.25">
      <c r="A1200" t="s">
        <v>953</v>
      </c>
      <c r="B1200" t="s">
        <v>954</v>
      </c>
      <c r="C1200" t="s">
        <v>955</v>
      </c>
      <c r="D1200" t="s">
        <v>994</v>
      </c>
      <c r="E1200">
        <v>9697587.4000000004</v>
      </c>
      <c r="F1200">
        <v>850944.7</v>
      </c>
      <c r="G1200">
        <v>216688.57</v>
      </c>
      <c r="H1200">
        <v>547430.53</v>
      </c>
      <c r="I1200">
        <v>5.630745137325149E-3</v>
      </c>
      <c r="J1200">
        <v>17452.47</v>
      </c>
      <c r="K1200">
        <v>0</v>
      </c>
      <c r="L1200">
        <v>0</v>
      </c>
      <c r="M1200" t="s">
        <v>1065</v>
      </c>
    </row>
    <row r="1201" spans="1:13" hidden="1" x14ac:dyDescent="0.25">
      <c r="A1201" t="s">
        <v>571</v>
      </c>
      <c r="B1201" t="s">
        <v>572</v>
      </c>
      <c r="C1201" t="s">
        <v>573</v>
      </c>
      <c r="D1201" t="s">
        <v>994</v>
      </c>
      <c r="E1201">
        <v>486873.32</v>
      </c>
      <c r="F1201">
        <v>67114.77</v>
      </c>
      <c r="G1201">
        <v>5987.25</v>
      </c>
      <c r="H1201">
        <v>27500.79</v>
      </c>
      <c r="I1201">
        <v>2.8286683164181601E-4</v>
      </c>
      <c r="J1201">
        <v>876.37</v>
      </c>
      <c r="K1201">
        <v>0</v>
      </c>
      <c r="L1201">
        <v>0</v>
      </c>
      <c r="M1201" t="s">
        <v>1065</v>
      </c>
    </row>
    <row r="1202" spans="1:13" hidden="1" x14ac:dyDescent="0.25">
      <c r="A1202" t="s">
        <v>743</v>
      </c>
      <c r="B1202" t="s">
        <v>744</v>
      </c>
      <c r="C1202" t="s">
        <v>745</v>
      </c>
      <c r="D1202" t="s">
        <v>994</v>
      </c>
      <c r="E1202">
        <v>1230312.74</v>
      </c>
      <c r="F1202">
        <v>199624.54</v>
      </c>
      <c r="G1202">
        <v>34150.42</v>
      </c>
      <c r="H1202">
        <v>69509.42</v>
      </c>
      <c r="I1202">
        <v>7.1495798501280429E-4</v>
      </c>
      <c r="J1202">
        <v>2214.5100000000002</v>
      </c>
      <c r="K1202">
        <v>0</v>
      </c>
      <c r="L1202">
        <v>0</v>
      </c>
      <c r="M1202" t="s">
        <v>1065</v>
      </c>
    </row>
    <row r="1203" spans="1:13" hidden="1" x14ac:dyDescent="0.25">
      <c r="A1203" t="s">
        <v>574</v>
      </c>
      <c r="B1203" t="s">
        <v>575</v>
      </c>
      <c r="C1203" t="s">
        <v>576</v>
      </c>
      <c r="D1203" t="s">
        <v>994</v>
      </c>
      <c r="E1203">
        <v>335991.35</v>
      </c>
      <c r="F1203">
        <v>25112.85</v>
      </c>
      <c r="G1203">
        <v>9367.67</v>
      </c>
      <c r="H1203">
        <v>18972.060000000001</v>
      </c>
      <c r="I1203">
        <v>1.9514226689191225E-4</v>
      </c>
      <c r="J1203">
        <v>604.75</v>
      </c>
      <c r="K1203">
        <v>0</v>
      </c>
      <c r="L1203">
        <v>0</v>
      </c>
      <c r="M1203" t="s">
        <v>1065</v>
      </c>
    </row>
    <row r="1204" spans="1:13" hidden="1" x14ac:dyDescent="0.25">
      <c r="A1204" t="s">
        <v>577</v>
      </c>
      <c r="B1204" t="s">
        <v>578</v>
      </c>
      <c r="C1204" t="s">
        <v>579</v>
      </c>
      <c r="D1204" t="s">
        <v>994</v>
      </c>
      <c r="E1204">
        <v>897306.61</v>
      </c>
      <c r="F1204">
        <v>50250.11</v>
      </c>
      <c r="G1204">
        <v>26720.2</v>
      </c>
      <c r="H1204">
        <v>50683.55</v>
      </c>
      <c r="I1204">
        <v>5.213193950013641E-4</v>
      </c>
      <c r="J1204">
        <v>1615.09</v>
      </c>
      <c r="K1204">
        <v>0</v>
      </c>
      <c r="L1204">
        <v>0</v>
      </c>
      <c r="M1204" t="s">
        <v>1065</v>
      </c>
    </row>
    <row r="1205" spans="1:13" hidden="1" x14ac:dyDescent="0.25">
      <c r="A1205" t="s">
        <v>580</v>
      </c>
      <c r="B1205" t="s">
        <v>581</v>
      </c>
      <c r="C1205" t="s">
        <v>582</v>
      </c>
      <c r="D1205" t="s">
        <v>994</v>
      </c>
      <c r="E1205">
        <v>1520461.47</v>
      </c>
      <c r="F1205">
        <v>243079.08</v>
      </c>
      <c r="G1205">
        <v>17878.37</v>
      </c>
      <c r="H1205">
        <v>85880.92</v>
      </c>
      <c r="I1205">
        <v>8.8335148695307551E-4</v>
      </c>
      <c r="J1205">
        <v>2736.78</v>
      </c>
      <c r="K1205">
        <v>0</v>
      </c>
      <c r="L1205">
        <v>0</v>
      </c>
      <c r="M1205" t="s">
        <v>1065</v>
      </c>
    </row>
    <row r="1206" spans="1:13" hidden="1" x14ac:dyDescent="0.25">
      <c r="A1206" t="s">
        <v>956</v>
      </c>
      <c r="B1206" t="s">
        <v>957</v>
      </c>
      <c r="C1206" t="s">
        <v>958</v>
      </c>
      <c r="D1206" t="s">
        <v>994</v>
      </c>
      <c r="E1206">
        <v>5584608.5</v>
      </c>
      <c r="F1206">
        <v>264606.90999999997</v>
      </c>
      <c r="G1206">
        <v>102281.61</v>
      </c>
      <c r="H1206">
        <v>315265.46999999997</v>
      </c>
      <c r="I1206">
        <v>3.2427484674064999E-3</v>
      </c>
      <c r="J1206">
        <v>10050.82</v>
      </c>
      <c r="K1206">
        <v>0</v>
      </c>
      <c r="L1206">
        <v>0</v>
      </c>
      <c r="M1206" t="s">
        <v>1065</v>
      </c>
    </row>
    <row r="1207" spans="1:13" hidden="1" x14ac:dyDescent="0.25">
      <c r="A1207" t="s">
        <v>583</v>
      </c>
      <c r="B1207" t="s">
        <v>584</v>
      </c>
      <c r="C1207" t="s">
        <v>585</v>
      </c>
      <c r="D1207" t="s">
        <v>994</v>
      </c>
      <c r="E1207">
        <v>388706.87</v>
      </c>
      <c r="F1207">
        <v>56330.16</v>
      </c>
      <c r="G1207">
        <v>10027.969999999999</v>
      </c>
      <c r="H1207">
        <v>21955.57</v>
      </c>
      <c r="I1207">
        <v>2.2582996789510796E-4</v>
      </c>
      <c r="J1207">
        <v>699.66</v>
      </c>
      <c r="K1207">
        <v>0</v>
      </c>
      <c r="L1207">
        <v>0</v>
      </c>
      <c r="M1207" t="s">
        <v>1065</v>
      </c>
    </row>
    <row r="1208" spans="1:13" hidden="1" x14ac:dyDescent="0.25">
      <c r="A1208" t="s">
        <v>586</v>
      </c>
      <c r="B1208" t="s">
        <v>587</v>
      </c>
      <c r="C1208" t="s">
        <v>588</v>
      </c>
      <c r="D1208" t="s">
        <v>994</v>
      </c>
      <c r="E1208">
        <v>990488.46</v>
      </c>
      <c r="F1208">
        <v>95858.03</v>
      </c>
      <c r="G1208">
        <v>13108.67</v>
      </c>
      <c r="H1208">
        <v>55940.92</v>
      </c>
      <c r="I1208">
        <v>5.7539549953031525E-4</v>
      </c>
      <c r="J1208">
        <v>1782.78</v>
      </c>
      <c r="K1208">
        <v>0</v>
      </c>
      <c r="L1208">
        <v>0</v>
      </c>
      <c r="M1208" t="s">
        <v>1065</v>
      </c>
    </row>
    <row r="1209" spans="1:13" hidden="1" x14ac:dyDescent="0.25">
      <c r="A1209" t="s">
        <v>589</v>
      </c>
      <c r="B1209" t="s">
        <v>590</v>
      </c>
      <c r="C1209" t="s">
        <v>591</v>
      </c>
      <c r="D1209" t="s">
        <v>994</v>
      </c>
      <c r="E1209">
        <v>299065.05</v>
      </c>
      <c r="F1209">
        <v>30225.55</v>
      </c>
      <c r="G1209">
        <v>3072.11</v>
      </c>
      <c r="H1209">
        <v>16889.66</v>
      </c>
      <c r="I1209">
        <v>1.7372317710536729E-4</v>
      </c>
      <c r="J1209">
        <v>538.33000000000004</v>
      </c>
      <c r="K1209">
        <v>0</v>
      </c>
      <c r="L1209">
        <v>0</v>
      </c>
      <c r="M1209" t="s">
        <v>1065</v>
      </c>
    </row>
    <row r="1210" spans="1:13" hidden="1" x14ac:dyDescent="0.25">
      <c r="A1210" t="s">
        <v>959</v>
      </c>
      <c r="B1210" t="s">
        <v>960</v>
      </c>
      <c r="C1210" t="s">
        <v>961</v>
      </c>
      <c r="D1210" t="s">
        <v>994</v>
      </c>
      <c r="E1210">
        <v>9138855.4600000009</v>
      </c>
      <c r="F1210">
        <v>1187831.76</v>
      </c>
      <c r="G1210">
        <v>237850.2</v>
      </c>
      <c r="H1210">
        <v>516152.67</v>
      </c>
      <c r="I1210">
        <v>5.3090282281477667E-3</v>
      </c>
      <c r="J1210">
        <v>16452.16</v>
      </c>
      <c r="K1210">
        <v>0</v>
      </c>
      <c r="L1210">
        <v>0</v>
      </c>
      <c r="M1210" t="s">
        <v>1065</v>
      </c>
    </row>
    <row r="1211" spans="1:13" hidden="1" x14ac:dyDescent="0.25">
      <c r="A1211" t="s">
        <v>592</v>
      </c>
      <c r="B1211" t="s">
        <v>593</v>
      </c>
      <c r="C1211" t="s">
        <v>594</v>
      </c>
      <c r="D1211" t="s">
        <v>994</v>
      </c>
      <c r="E1211">
        <v>1037795.23</v>
      </c>
      <c r="F1211">
        <v>58119.87</v>
      </c>
      <c r="G1211">
        <v>20376.009999999998</v>
      </c>
      <c r="H1211">
        <v>58603.69</v>
      </c>
      <c r="I1211">
        <v>6.0278414230351845E-4</v>
      </c>
      <c r="J1211">
        <v>1867.82</v>
      </c>
      <c r="K1211">
        <v>0</v>
      </c>
      <c r="L1211">
        <v>0</v>
      </c>
      <c r="M1211" t="s">
        <v>1065</v>
      </c>
    </row>
    <row r="1212" spans="1:13" hidden="1" x14ac:dyDescent="0.25">
      <c r="A1212" t="s">
        <v>595</v>
      </c>
      <c r="B1212" t="s">
        <v>596</v>
      </c>
      <c r="C1212" t="s">
        <v>597</v>
      </c>
      <c r="D1212" t="s">
        <v>994</v>
      </c>
      <c r="E1212">
        <v>6547300.1799999997</v>
      </c>
      <c r="F1212">
        <v>840957.96</v>
      </c>
      <c r="G1212">
        <v>153678.16</v>
      </c>
      <c r="H1212">
        <v>369567.96</v>
      </c>
      <c r="I1212">
        <v>3.8012914509557502E-3</v>
      </c>
      <c r="J1212">
        <v>11785.31</v>
      </c>
      <c r="K1212">
        <v>0</v>
      </c>
      <c r="L1212">
        <v>0</v>
      </c>
      <c r="M1212" t="s">
        <v>1065</v>
      </c>
    </row>
    <row r="1213" spans="1:13" hidden="1" x14ac:dyDescent="0.25">
      <c r="A1213" t="s">
        <v>598</v>
      </c>
      <c r="B1213" t="s">
        <v>599</v>
      </c>
      <c r="C1213" t="s">
        <v>600</v>
      </c>
      <c r="D1213" t="s">
        <v>994</v>
      </c>
      <c r="E1213">
        <v>2115171.0299999998</v>
      </c>
      <c r="F1213">
        <v>159350.42000000001</v>
      </c>
      <c r="G1213">
        <v>65359</v>
      </c>
      <c r="H1213">
        <v>118825.36</v>
      </c>
      <c r="I1213">
        <v>1.222210456568636E-3</v>
      </c>
      <c r="J1213">
        <v>3799.88</v>
      </c>
      <c r="K1213">
        <v>0</v>
      </c>
      <c r="L1213">
        <v>0</v>
      </c>
      <c r="M1213" t="s">
        <v>1065</v>
      </c>
    </row>
    <row r="1214" spans="1:13" hidden="1" x14ac:dyDescent="0.25">
      <c r="A1214" t="s">
        <v>962</v>
      </c>
      <c r="B1214" t="s">
        <v>963</v>
      </c>
      <c r="C1214" t="s">
        <v>964</v>
      </c>
      <c r="D1214" t="s">
        <v>994</v>
      </c>
      <c r="E1214">
        <v>37761384.32</v>
      </c>
      <c r="F1214">
        <v>2918803.22</v>
      </c>
      <c r="G1214">
        <v>765727.54</v>
      </c>
      <c r="H1214">
        <v>2132896.66</v>
      </c>
      <c r="I1214">
        <v>2.1938486873781141E-2</v>
      </c>
      <c r="J1214">
        <v>67971.520000000004</v>
      </c>
      <c r="K1214">
        <v>0</v>
      </c>
      <c r="L1214">
        <v>0</v>
      </c>
      <c r="M1214" t="s">
        <v>1065</v>
      </c>
    </row>
    <row r="1215" spans="1:13" hidden="1" x14ac:dyDescent="0.25">
      <c r="A1215" t="s">
        <v>601</v>
      </c>
      <c r="B1215" t="s">
        <v>602</v>
      </c>
      <c r="C1215" t="s">
        <v>603</v>
      </c>
      <c r="D1215" t="s">
        <v>994</v>
      </c>
      <c r="E1215">
        <v>2361958.9300000002</v>
      </c>
      <c r="F1215">
        <v>229807.89</v>
      </c>
      <c r="G1215">
        <v>56886.79</v>
      </c>
      <c r="H1215">
        <v>133349.26999999999</v>
      </c>
      <c r="I1215">
        <v>1.3716000706397548E-3</v>
      </c>
      <c r="J1215">
        <v>4251.93</v>
      </c>
      <c r="K1215">
        <v>0</v>
      </c>
      <c r="L1215">
        <v>0</v>
      </c>
      <c r="M1215" t="s">
        <v>1065</v>
      </c>
    </row>
    <row r="1216" spans="1:13" hidden="1" x14ac:dyDescent="0.25">
      <c r="A1216" t="s">
        <v>604</v>
      </c>
      <c r="B1216" t="s">
        <v>605</v>
      </c>
      <c r="C1216" t="s">
        <v>606</v>
      </c>
      <c r="D1216" t="s">
        <v>994</v>
      </c>
      <c r="E1216">
        <v>591092.96</v>
      </c>
      <c r="F1216">
        <v>124586.02</v>
      </c>
      <c r="G1216">
        <v>11346.37</v>
      </c>
      <c r="H1216">
        <v>33085.300000000003</v>
      </c>
      <c r="I1216">
        <v>3.4030782333594687E-4</v>
      </c>
      <c r="J1216">
        <v>1057.0999999999999</v>
      </c>
      <c r="K1216">
        <v>0</v>
      </c>
      <c r="L1216">
        <v>0</v>
      </c>
      <c r="M1216" t="s">
        <v>1065</v>
      </c>
    </row>
    <row r="1217" spans="1:13" hidden="1" x14ac:dyDescent="0.25">
      <c r="A1217" t="s">
        <v>607</v>
      </c>
      <c r="B1217" t="s">
        <v>608</v>
      </c>
      <c r="C1217" t="s">
        <v>609</v>
      </c>
      <c r="D1217" t="s">
        <v>994</v>
      </c>
      <c r="E1217">
        <v>3565110.14</v>
      </c>
      <c r="F1217">
        <v>220981.06</v>
      </c>
      <c r="G1217">
        <v>72012.31</v>
      </c>
      <c r="H1217">
        <v>201376.46</v>
      </c>
      <c r="I1217">
        <v>2.0713121771209079E-3</v>
      </c>
      <c r="J1217">
        <v>6417.09</v>
      </c>
      <c r="K1217">
        <v>0</v>
      </c>
      <c r="L1217">
        <v>0</v>
      </c>
      <c r="M1217" t="s">
        <v>1065</v>
      </c>
    </row>
    <row r="1218" spans="1:13" hidden="1" x14ac:dyDescent="0.25">
      <c r="A1218" t="s">
        <v>610</v>
      </c>
      <c r="B1218" t="s">
        <v>611</v>
      </c>
      <c r="C1218" t="s">
        <v>612</v>
      </c>
      <c r="D1218" t="s">
        <v>994</v>
      </c>
      <c r="E1218">
        <v>536196.39</v>
      </c>
      <c r="F1218">
        <v>45356.44</v>
      </c>
      <c r="G1218">
        <v>16016.31</v>
      </c>
      <c r="H1218">
        <v>30285.56</v>
      </c>
      <c r="I1218">
        <v>3.1151033849202578E-4</v>
      </c>
      <c r="J1218">
        <v>965.08</v>
      </c>
      <c r="K1218">
        <v>0</v>
      </c>
      <c r="L1218">
        <v>0</v>
      </c>
      <c r="M1218" t="s">
        <v>1065</v>
      </c>
    </row>
    <row r="1219" spans="1:13" hidden="1" x14ac:dyDescent="0.25">
      <c r="A1219" t="s">
        <v>965</v>
      </c>
      <c r="B1219" t="s">
        <v>966</v>
      </c>
      <c r="C1219" t="s">
        <v>967</v>
      </c>
      <c r="D1219" t="s">
        <v>994</v>
      </c>
      <c r="E1219">
        <v>10221158</v>
      </c>
      <c r="F1219">
        <v>984599.89</v>
      </c>
      <c r="G1219">
        <v>202820.99</v>
      </c>
      <c r="H1219">
        <v>577335.28</v>
      </c>
      <c r="I1219">
        <v>5.9383385513158251E-3</v>
      </c>
      <c r="J1219">
        <v>18398.11</v>
      </c>
      <c r="K1219">
        <v>0</v>
      </c>
      <c r="L1219">
        <v>0</v>
      </c>
      <c r="M1219" t="s">
        <v>1065</v>
      </c>
    </row>
    <row r="1220" spans="1:13" hidden="1" x14ac:dyDescent="0.25">
      <c r="A1220" t="s">
        <v>968</v>
      </c>
      <c r="B1220" t="s">
        <v>969</v>
      </c>
      <c r="C1220" t="s">
        <v>970</v>
      </c>
      <c r="D1220" t="s">
        <v>994</v>
      </c>
      <c r="E1220">
        <v>5312806.01</v>
      </c>
      <c r="F1220">
        <v>288252.96999999997</v>
      </c>
      <c r="G1220">
        <v>100896.25</v>
      </c>
      <c r="H1220">
        <v>300092.31</v>
      </c>
      <c r="I1220">
        <v>3.08668081643377E-3</v>
      </c>
      <c r="J1220">
        <v>9563.26</v>
      </c>
      <c r="K1220">
        <v>0</v>
      </c>
      <c r="L1220">
        <v>0</v>
      </c>
      <c r="M1220" t="s">
        <v>1065</v>
      </c>
    </row>
    <row r="1221" spans="1:13" hidden="1" x14ac:dyDescent="0.25">
      <c r="A1221" t="s">
        <v>746</v>
      </c>
      <c r="B1221" t="s">
        <v>747</v>
      </c>
      <c r="C1221" t="s">
        <v>748</v>
      </c>
      <c r="D1221" t="s">
        <v>994</v>
      </c>
      <c r="E1221">
        <v>1494395</v>
      </c>
      <c r="F1221">
        <v>124360.28</v>
      </c>
      <c r="G1221">
        <v>28947.05</v>
      </c>
      <c r="H1221">
        <v>84432.86</v>
      </c>
      <c r="I1221">
        <v>8.684570732206973E-4</v>
      </c>
      <c r="J1221">
        <v>2689.99</v>
      </c>
      <c r="K1221">
        <v>0</v>
      </c>
      <c r="L1221">
        <v>0</v>
      </c>
      <c r="M1221" t="s">
        <v>1065</v>
      </c>
    </row>
    <row r="1222" spans="1:13" hidden="1" x14ac:dyDescent="0.25">
      <c r="A1222" t="s">
        <v>613</v>
      </c>
      <c r="B1222" t="s">
        <v>614</v>
      </c>
      <c r="C1222" t="s">
        <v>615</v>
      </c>
      <c r="D1222" t="s">
        <v>994</v>
      </c>
      <c r="E1222">
        <v>4523988.53</v>
      </c>
      <c r="F1222">
        <v>561690.47</v>
      </c>
      <c r="G1222">
        <v>93787.79</v>
      </c>
      <c r="H1222">
        <v>255539.16</v>
      </c>
      <c r="I1222">
        <v>2.6284173127248739E-3</v>
      </c>
      <c r="J1222">
        <v>8143.13</v>
      </c>
      <c r="K1222">
        <v>0</v>
      </c>
      <c r="L1222">
        <v>0</v>
      </c>
      <c r="M1222" t="s">
        <v>1065</v>
      </c>
    </row>
    <row r="1223" spans="1:13" hidden="1" x14ac:dyDescent="0.25">
      <c r="A1223" t="s">
        <v>616</v>
      </c>
      <c r="B1223" t="s">
        <v>617</v>
      </c>
      <c r="C1223" t="s">
        <v>618</v>
      </c>
      <c r="D1223" t="s">
        <v>994</v>
      </c>
      <c r="E1223">
        <v>251748.37</v>
      </c>
      <c r="F1223">
        <v>44462.26</v>
      </c>
      <c r="G1223">
        <v>7389.89</v>
      </c>
      <c r="H1223">
        <v>14219.97</v>
      </c>
      <c r="I1223">
        <v>1.4626335679599292E-4</v>
      </c>
      <c r="J1223">
        <v>453.27</v>
      </c>
      <c r="K1223">
        <v>0</v>
      </c>
      <c r="L1223">
        <v>0</v>
      </c>
      <c r="M1223" t="s">
        <v>1065</v>
      </c>
    </row>
    <row r="1224" spans="1:13" hidden="1" x14ac:dyDescent="0.25">
      <c r="A1224" t="s">
        <v>619</v>
      </c>
      <c r="B1224" t="s">
        <v>620</v>
      </c>
      <c r="C1224" t="s">
        <v>621</v>
      </c>
      <c r="D1224" t="s">
        <v>994</v>
      </c>
      <c r="E1224">
        <v>445119.95</v>
      </c>
      <c r="F1224">
        <v>109335.67999999999</v>
      </c>
      <c r="G1224">
        <v>13290.1</v>
      </c>
      <c r="H1224">
        <v>25148.36</v>
      </c>
      <c r="I1224">
        <v>2.5867027507892607E-4</v>
      </c>
      <c r="J1224">
        <v>801.28</v>
      </c>
      <c r="K1224">
        <v>0</v>
      </c>
      <c r="L1224">
        <v>0</v>
      </c>
      <c r="M1224" t="s">
        <v>1065</v>
      </c>
    </row>
    <row r="1225" spans="1:13" hidden="1" x14ac:dyDescent="0.25">
      <c r="A1225" t="s">
        <v>622</v>
      </c>
      <c r="B1225" t="s">
        <v>623</v>
      </c>
      <c r="C1225" t="s">
        <v>624</v>
      </c>
      <c r="D1225" t="s">
        <v>994</v>
      </c>
      <c r="E1225">
        <v>1229981.07</v>
      </c>
      <c r="F1225">
        <v>22659.13</v>
      </c>
      <c r="G1225">
        <v>32251.07</v>
      </c>
      <c r="H1225">
        <v>69469.02</v>
      </c>
      <c r="I1225">
        <v>7.1454243985943488E-4</v>
      </c>
      <c r="J1225">
        <v>2214.06</v>
      </c>
      <c r="K1225">
        <v>0</v>
      </c>
      <c r="L1225">
        <v>0</v>
      </c>
      <c r="M1225" t="s">
        <v>1065</v>
      </c>
    </row>
    <row r="1226" spans="1:13" hidden="1" x14ac:dyDescent="0.25">
      <c r="A1226" t="s">
        <v>971</v>
      </c>
      <c r="B1226" t="s">
        <v>972</v>
      </c>
      <c r="C1226" t="s">
        <v>973</v>
      </c>
      <c r="D1226" t="s">
        <v>994</v>
      </c>
      <c r="E1226">
        <v>11592218.08</v>
      </c>
      <c r="F1226">
        <v>1061979.97</v>
      </c>
      <c r="G1226">
        <v>246327.33</v>
      </c>
      <c r="H1226">
        <v>654719.84</v>
      </c>
      <c r="I1226">
        <v>6.7342984239302474E-3</v>
      </c>
      <c r="J1226">
        <v>20865.57</v>
      </c>
      <c r="K1226">
        <v>0</v>
      </c>
      <c r="L1226">
        <v>0</v>
      </c>
      <c r="M1226" t="s">
        <v>1065</v>
      </c>
    </row>
    <row r="1227" spans="1:13" hidden="1" x14ac:dyDescent="0.25">
      <c r="A1227" t="s">
        <v>974</v>
      </c>
      <c r="B1227" t="s">
        <v>975</v>
      </c>
      <c r="C1227" t="s">
        <v>976</v>
      </c>
      <c r="D1227" t="s">
        <v>994</v>
      </c>
      <c r="E1227">
        <v>6486047.6500000004</v>
      </c>
      <c r="F1227">
        <v>740409.22</v>
      </c>
      <c r="G1227">
        <v>106406.36</v>
      </c>
      <c r="H1227">
        <v>366358.33</v>
      </c>
      <c r="I1227">
        <v>3.7682779313862208E-3</v>
      </c>
      <c r="J1227">
        <v>11674.92</v>
      </c>
      <c r="K1227">
        <v>0</v>
      </c>
      <c r="L1227">
        <v>0</v>
      </c>
      <c r="M1227" t="s">
        <v>1065</v>
      </c>
    </row>
    <row r="1228" spans="1:13" hidden="1" x14ac:dyDescent="0.25">
      <c r="A1228" t="s">
        <v>625</v>
      </c>
      <c r="B1228" t="s">
        <v>626</v>
      </c>
      <c r="C1228" t="s">
        <v>627</v>
      </c>
      <c r="D1228" t="s">
        <v>994</v>
      </c>
      <c r="E1228">
        <v>5922653.5300000003</v>
      </c>
      <c r="F1228">
        <v>665058.56000000006</v>
      </c>
      <c r="G1228">
        <v>96462.720000000001</v>
      </c>
      <c r="H1228">
        <v>334343.34000000003</v>
      </c>
      <c r="I1228">
        <v>3.438979071740937E-3</v>
      </c>
      <c r="J1228">
        <v>10657.04</v>
      </c>
      <c r="K1228">
        <v>0</v>
      </c>
      <c r="L1228">
        <v>0</v>
      </c>
      <c r="M1228" t="s">
        <v>1065</v>
      </c>
    </row>
    <row r="1229" spans="1:13" hidden="1" x14ac:dyDescent="0.25">
      <c r="A1229" t="s">
        <v>628</v>
      </c>
      <c r="B1229" t="s">
        <v>629</v>
      </c>
      <c r="C1229" t="s">
        <v>630</v>
      </c>
      <c r="D1229" t="s">
        <v>994</v>
      </c>
      <c r="E1229">
        <v>951513.54</v>
      </c>
      <c r="F1229">
        <v>123647.57</v>
      </c>
      <c r="G1229">
        <v>15362.97</v>
      </c>
      <c r="H1229">
        <v>52305.11</v>
      </c>
      <c r="I1229">
        <v>5.3799839002358356E-4</v>
      </c>
      <c r="J1229">
        <v>1705.61</v>
      </c>
      <c r="K1229">
        <v>0</v>
      </c>
      <c r="L1229">
        <v>0</v>
      </c>
      <c r="M1229" t="s">
        <v>1065</v>
      </c>
    </row>
    <row r="1230" spans="1:13" hidden="1" x14ac:dyDescent="0.25">
      <c r="A1230" t="s">
        <v>631</v>
      </c>
      <c r="B1230" t="s">
        <v>632</v>
      </c>
      <c r="C1230" t="s">
        <v>633</v>
      </c>
      <c r="D1230" t="s">
        <v>994</v>
      </c>
      <c r="E1230">
        <v>6276187.7300000004</v>
      </c>
      <c r="F1230">
        <v>773888.09</v>
      </c>
      <c r="G1230">
        <v>116244.27</v>
      </c>
      <c r="H1230">
        <v>354545.65</v>
      </c>
      <c r="I1230">
        <v>3.6467754085569262E-3</v>
      </c>
      <c r="J1230">
        <v>11297.06</v>
      </c>
      <c r="K1230">
        <v>0</v>
      </c>
      <c r="L1230">
        <v>0</v>
      </c>
      <c r="M1230" t="s">
        <v>1065</v>
      </c>
    </row>
    <row r="1231" spans="1:13" hidden="1" x14ac:dyDescent="0.25">
      <c r="A1231" t="s">
        <v>977</v>
      </c>
      <c r="B1231" t="s">
        <v>978</v>
      </c>
      <c r="C1231" t="s">
        <v>979</v>
      </c>
      <c r="D1231" t="s">
        <v>994</v>
      </c>
      <c r="E1231">
        <v>1702257.35</v>
      </c>
      <c r="F1231">
        <v>235086.28</v>
      </c>
      <c r="G1231">
        <v>30582.560000000001</v>
      </c>
      <c r="H1231">
        <v>96175.12</v>
      </c>
      <c r="I1231">
        <v>9.8923527204751015E-4</v>
      </c>
      <c r="J1231">
        <v>3064.08</v>
      </c>
      <c r="K1231">
        <v>0</v>
      </c>
      <c r="L1231">
        <v>0</v>
      </c>
      <c r="M1231" t="s">
        <v>1065</v>
      </c>
    </row>
    <row r="1232" spans="1:13" hidden="1" x14ac:dyDescent="0.25">
      <c r="A1232" t="s">
        <v>634</v>
      </c>
      <c r="B1232" t="s">
        <v>635</v>
      </c>
      <c r="C1232" t="s">
        <v>636</v>
      </c>
      <c r="D1232" t="s">
        <v>994</v>
      </c>
      <c r="E1232">
        <v>466037.02</v>
      </c>
      <c r="F1232">
        <v>73493.34</v>
      </c>
      <c r="G1232">
        <v>3562.9</v>
      </c>
      <c r="H1232">
        <v>26325.33</v>
      </c>
      <c r="I1232">
        <v>2.7077631911756893E-4</v>
      </c>
      <c r="J1232">
        <v>838.88</v>
      </c>
      <c r="K1232">
        <v>0</v>
      </c>
      <c r="L1232">
        <v>0</v>
      </c>
      <c r="M1232" t="s">
        <v>1065</v>
      </c>
    </row>
    <row r="1233" spans="1:13" hidden="1" x14ac:dyDescent="0.25">
      <c r="A1233" t="s">
        <v>637</v>
      </c>
      <c r="B1233" t="s">
        <v>638</v>
      </c>
      <c r="C1233" t="s">
        <v>639</v>
      </c>
      <c r="D1233" t="s">
        <v>994</v>
      </c>
      <c r="E1233">
        <v>696347.61</v>
      </c>
      <c r="F1233">
        <v>52271.67</v>
      </c>
      <c r="G1233">
        <v>12710.56</v>
      </c>
      <c r="H1233">
        <v>39329.480000000003</v>
      </c>
      <c r="I1233">
        <v>4.0453402966679025E-4</v>
      </c>
      <c r="J1233">
        <v>1253.22</v>
      </c>
      <c r="K1233">
        <v>0</v>
      </c>
      <c r="L1233">
        <v>0</v>
      </c>
      <c r="M1233" t="s">
        <v>1065</v>
      </c>
    </row>
    <row r="1234" spans="1:13" hidden="1" x14ac:dyDescent="0.25">
      <c r="A1234" t="s">
        <v>640</v>
      </c>
      <c r="B1234" t="s">
        <v>641</v>
      </c>
      <c r="C1234" t="s">
        <v>642</v>
      </c>
      <c r="D1234" t="s">
        <v>994</v>
      </c>
      <c r="E1234">
        <v>487195.9</v>
      </c>
      <c r="F1234">
        <v>39490.78</v>
      </c>
      <c r="G1234">
        <v>12069.72</v>
      </c>
      <c r="H1234">
        <v>27517.93</v>
      </c>
      <c r="I1234">
        <v>2.8304312975886432E-4</v>
      </c>
      <c r="J1234">
        <v>876.99</v>
      </c>
      <c r="K1234">
        <v>0</v>
      </c>
      <c r="L1234">
        <v>0</v>
      </c>
      <c r="M1234" t="s">
        <v>1065</v>
      </c>
    </row>
    <row r="1235" spans="1:13" hidden="1" x14ac:dyDescent="0.25">
      <c r="A1235" t="s">
        <v>643</v>
      </c>
      <c r="B1235" t="s">
        <v>644</v>
      </c>
      <c r="C1235" t="s">
        <v>645</v>
      </c>
      <c r="D1235" t="s">
        <v>994</v>
      </c>
      <c r="E1235">
        <v>1025153.49</v>
      </c>
      <c r="F1235">
        <v>70725.350000000006</v>
      </c>
      <c r="G1235">
        <v>28842.6</v>
      </c>
      <c r="H1235">
        <v>57905.120000000003</v>
      </c>
      <c r="I1235">
        <v>5.9559881117012101E-4</v>
      </c>
      <c r="J1235">
        <v>1845.33</v>
      </c>
      <c r="K1235">
        <v>0</v>
      </c>
      <c r="L1235">
        <v>0</v>
      </c>
      <c r="M1235" t="s">
        <v>1065</v>
      </c>
    </row>
    <row r="1236" spans="1:13" hidden="1" x14ac:dyDescent="0.25">
      <c r="A1236" t="s">
        <v>646</v>
      </c>
      <c r="B1236" t="s">
        <v>647</v>
      </c>
      <c r="C1236" t="s">
        <v>648</v>
      </c>
      <c r="D1236" t="s">
        <v>994</v>
      </c>
      <c r="E1236">
        <v>282136.49</v>
      </c>
      <c r="F1236">
        <v>60949</v>
      </c>
      <c r="G1236">
        <v>5070.7700000000004</v>
      </c>
      <c r="H1236">
        <v>15943.33</v>
      </c>
      <c r="I1236">
        <v>1.6398944331853427E-4</v>
      </c>
      <c r="J1236">
        <v>507.84</v>
      </c>
      <c r="K1236">
        <v>0</v>
      </c>
      <c r="L1236">
        <v>0</v>
      </c>
      <c r="M1236" t="s">
        <v>1065</v>
      </c>
    </row>
    <row r="1237" spans="1:13" hidden="1" x14ac:dyDescent="0.25">
      <c r="A1237" t="s">
        <v>649</v>
      </c>
      <c r="B1237" t="s">
        <v>650</v>
      </c>
      <c r="C1237" t="s">
        <v>651</v>
      </c>
      <c r="D1237" t="s">
        <v>994</v>
      </c>
      <c r="E1237">
        <v>327039.53000000003</v>
      </c>
      <c r="F1237">
        <v>2268.87</v>
      </c>
      <c r="G1237">
        <v>4380.99</v>
      </c>
      <c r="H1237">
        <v>18477.669999999998</v>
      </c>
      <c r="I1237">
        <v>1.9005708450640997E-4</v>
      </c>
      <c r="J1237">
        <v>588.75</v>
      </c>
      <c r="K1237">
        <v>0</v>
      </c>
      <c r="L1237">
        <v>0</v>
      </c>
      <c r="M1237" t="s">
        <v>1065</v>
      </c>
    </row>
    <row r="1238" spans="1:13" hidden="1" x14ac:dyDescent="0.25">
      <c r="A1238" t="s">
        <v>652</v>
      </c>
      <c r="B1238" t="s">
        <v>653</v>
      </c>
      <c r="C1238" t="s">
        <v>654</v>
      </c>
      <c r="D1238" t="s">
        <v>994</v>
      </c>
      <c r="E1238">
        <v>4108745.73</v>
      </c>
      <c r="F1238">
        <v>352305.01</v>
      </c>
      <c r="G1238">
        <v>86813.48</v>
      </c>
      <c r="H1238">
        <v>231965.5</v>
      </c>
      <c r="I1238">
        <v>2.385944041433343E-3</v>
      </c>
      <c r="J1238">
        <v>7396.1</v>
      </c>
      <c r="K1238">
        <v>0</v>
      </c>
      <c r="L1238">
        <v>0</v>
      </c>
      <c r="M1238" t="s">
        <v>1065</v>
      </c>
    </row>
    <row r="1239" spans="1:13" hidden="1" x14ac:dyDescent="0.25">
      <c r="A1239" t="s">
        <v>980</v>
      </c>
      <c r="B1239" t="s">
        <v>981</v>
      </c>
      <c r="C1239" t="s">
        <v>982</v>
      </c>
      <c r="D1239" t="s">
        <v>994</v>
      </c>
      <c r="E1239">
        <v>26317951.969999999</v>
      </c>
      <c r="F1239">
        <v>1967356.13</v>
      </c>
      <c r="G1239">
        <v>552741.82999999996</v>
      </c>
      <c r="H1239">
        <v>1486577.41</v>
      </c>
      <c r="I1239">
        <v>1.5290594995889096E-2</v>
      </c>
      <c r="J1239">
        <v>47370.97</v>
      </c>
      <c r="K1239">
        <v>0</v>
      </c>
      <c r="L1239">
        <v>0</v>
      </c>
      <c r="M1239" t="s">
        <v>1065</v>
      </c>
    </row>
    <row r="1240" spans="1:13" hidden="1" x14ac:dyDescent="0.25">
      <c r="A1240" t="s">
        <v>983</v>
      </c>
      <c r="B1240" t="s">
        <v>984</v>
      </c>
      <c r="C1240" t="s">
        <v>985</v>
      </c>
      <c r="D1240" t="s">
        <v>994</v>
      </c>
      <c r="E1240">
        <v>8740102.0700000003</v>
      </c>
      <c r="F1240">
        <v>651989.05000000005</v>
      </c>
      <c r="G1240">
        <v>158075.93</v>
      </c>
      <c r="H1240">
        <v>493736.82</v>
      </c>
      <c r="I1240">
        <v>5.0784639255201623E-3</v>
      </c>
      <c r="J1240">
        <v>15731.9</v>
      </c>
      <c r="K1240">
        <v>0</v>
      </c>
      <c r="L1240">
        <v>0</v>
      </c>
      <c r="M1240" t="s">
        <v>1065</v>
      </c>
    </row>
    <row r="1241" spans="1:13" hidden="1" x14ac:dyDescent="0.25">
      <c r="A1241" t="s">
        <v>655</v>
      </c>
      <c r="B1241" t="s">
        <v>656</v>
      </c>
      <c r="C1241" t="s">
        <v>657</v>
      </c>
      <c r="D1241" t="s">
        <v>994</v>
      </c>
      <c r="E1241">
        <v>1606715.74</v>
      </c>
      <c r="F1241">
        <v>123506.4</v>
      </c>
      <c r="G1241">
        <v>36727.230000000003</v>
      </c>
      <c r="H1241">
        <v>90753.41</v>
      </c>
      <c r="I1241">
        <v>9.3346880389220466E-4</v>
      </c>
      <c r="J1241">
        <v>2891.99</v>
      </c>
      <c r="K1241">
        <v>0</v>
      </c>
      <c r="L1241">
        <v>0</v>
      </c>
      <c r="M1241" t="s">
        <v>1065</v>
      </c>
    </row>
    <row r="1242" spans="1:13" hidden="1" x14ac:dyDescent="0.25">
      <c r="A1242" t="s">
        <v>986</v>
      </c>
      <c r="B1242" t="s">
        <v>987</v>
      </c>
      <c r="C1242" t="s">
        <v>988</v>
      </c>
      <c r="D1242" t="s">
        <v>994</v>
      </c>
      <c r="E1242">
        <v>1363.5</v>
      </c>
      <c r="F1242">
        <v>3210.82</v>
      </c>
      <c r="G1242">
        <v>63.26</v>
      </c>
      <c r="H1242">
        <v>77.03</v>
      </c>
      <c r="I1242">
        <v>7.9231294960505002E-7</v>
      </c>
      <c r="J1242">
        <v>2.46</v>
      </c>
      <c r="K1242">
        <v>0</v>
      </c>
      <c r="L1242">
        <v>0</v>
      </c>
      <c r="M1242" t="s">
        <v>1065</v>
      </c>
    </row>
    <row r="1243" spans="1:13" hidden="1" x14ac:dyDescent="0.25">
      <c r="A1243" t="s">
        <v>21</v>
      </c>
      <c r="B1243" t="s">
        <v>22</v>
      </c>
      <c r="C1243" t="s">
        <v>23</v>
      </c>
      <c r="D1243" t="s">
        <v>995</v>
      </c>
      <c r="E1243">
        <v>0</v>
      </c>
      <c r="F1243">
        <v>0</v>
      </c>
      <c r="G1243">
        <v>0</v>
      </c>
      <c r="H1243">
        <v>0</v>
      </c>
      <c r="I1243">
        <v>0</v>
      </c>
      <c r="J1243">
        <v>0</v>
      </c>
      <c r="K1243">
        <v>167653.68</v>
      </c>
      <c r="L1243">
        <v>5.5164484788390014E-4</v>
      </c>
      <c r="M1243" t="s">
        <v>1066</v>
      </c>
    </row>
    <row r="1244" spans="1:13" hidden="1" x14ac:dyDescent="0.25">
      <c r="A1244" t="s">
        <v>27</v>
      </c>
      <c r="B1244" t="s">
        <v>28</v>
      </c>
      <c r="C1244" t="s">
        <v>29</v>
      </c>
      <c r="D1244" t="s">
        <v>995</v>
      </c>
      <c r="E1244">
        <v>0</v>
      </c>
      <c r="F1244">
        <v>0</v>
      </c>
      <c r="G1244">
        <v>0</v>
      </c>
      <c r="H1244">
        <v>0</v>
      </c>
      <c r="I1244">
        <v>0</v>
      </c>
      <c r="J1244">
        <v>0</v>
      </c>
      <c r="K1244">
        <v>6043.66</v>
      </c>
      <c r="L1244">
        <v>1.9885957178882149E-5</v>
      </c>
      <c r="M1244" t="s">
        <v>1066</v>
      </c>
    </row>
    <row r="1245" spans="1:13" hidden="1" x14ac:dyDescent="0.25">
      <c r="A1245" t="s">
        <v>33</v>
      </c>
      <c r="B1245" t="s">
        <v>34</v>
      </c>
      <c r="C1245" t="s">
        <v>35</v>
      </c>
      <c r="D1245" t="s">
        <v>995</v>
      </c>
      <c r="E1245">
        <v>0</v>
      </c>
      <c r="F1245">
        <v>0</v>
      </c>
      <c r="G1245">
        <v>0</v>
      </c>
      <c r="H1245">
        <v>0</v>
      </c>
      <c r="I1245">
        <v>0</v>
      </c>
      <c r="J1245">
        <v>0</v>
      </c>
      <c r="K1245">
        <v>42941.760000000002</v>
      </c>
      <c r="L1245">
        <v>1.4129484460506295E-4</v>
      </c>
      <c r="M1245" t="s">
        <v>1066</v>
      </c>
    </row>
    <row r="1246" spans="1:13" hidden="1" x14ac:dyDescent="0.25">
      <c r="A1246" t="s">
        <v>39</v>
      </c>
      <c r="B1246" t="s">
        <v>40</v>
      </c>
      <c r="C1246" t="s">
        <v>41</v>
      </c>
      <c r="D1246" t="s">
        <v>995</v>
      </c>
      <c r="E1246">
        <v>0</v>
      </c>
      <c r="F1246">
        <v>0</v>
      </c>
      <c r="G1246">
        <v>0</v>
      </c>
      <c r="H1246">
        <v>0</v>
      </c>
      <c r="I1246">
        <v>0</v>
      </c>
      <c r="J1246">
        <v>0</v>
      </c>
      <c r="K1246">
        <v>22398.76</v>
      </c>
      <c r="L1246">
        <v>7.3700503042867807E-5</v>
      </c>
      <c r="M1246" t="s">
        <v>1066</v>
      </c>
    </row>
    <row r="1247" spans="1:13" hidden="1" x14ac:dyDescent="0.25">
      <c r="A1247" t="s">
        <v>48</v>
      </c>
      <c r="B1247" t="s">
        <v>49</v>
      </c>
      <c r="C1247" t="s">
        <v>50</v>
      </c>
      <c r="D1247" t="s">
        <v>995</v>
      </c>
      <c r="E1247">
        <v>0</v>
      </c>
      <c r="F1247">
        <v>0</v>
      </c>
      <c r="G1247">
        <v>0</v>
      </c>
      <c r="H1247">
        <v>0</v>
      </c>
      <c r="I1247">
        <v>0</v>
      </c>
      <c r="J1247">
        <v>0</v>
      </c>
      <c r="K1247">
        <v>17970.560000000001</v>
      </c>
      <c r="L1247">
        <v>5.9130028267727261E-5</v>
      </c>
      <c r="M1247" t="s">
        <v>1066</v>
      </c>
    </row>
    <row r="1248" spans="1:13" hidden="1" x14ac:dyDescent="0.25">
      <c r="A1248" t="s">
        <v>711</v>
      </c>
      <c r="B1248" t="s">
        <v>712</v>
      </c>
      <c r="C1248" t="s">
        <v>713</v>
      </c>
      <c r="D1248" t="s">
        <v>995</v>
      </c>
      <c r="E1248">
        <v>0</v>
      </c>
      <c r="F1248">
        <v>0</v>
      </c>
      <c r="G1248">
        <v>0</v>
      </c>
      <c r="H1248">
        <v>0</v>
      </c>
      <c r="I1248">
        <v>0</v>
      </c>
      <c r="J1248">
        <v>0</v>
      </c>
      <c r="K1248">
        <v>155996.88</v>
      </c>
      <c r="L1248">
        <v>5.1328950929059852E-4</v>
      </c>
      <c r="M1248" t="s">
        <v>1066</v>
      </c>
    </row>
    <row r="1249" spans="1:13" hidden="1" x14ac:dyDescent="0.25">
      <c r="A1249" t="s">
        <v>57</v>
      </c>
      <c r="B1249" t="s">
        <v>58</v>
      </c>
      <c r="C1249" t="s">
        <v>59</v>
      </c>
      <c r="D1249" t="s">
        <v>995</v>
      </c>
      <c r="E1249">
        <v>0</v>
      </c>
      <c r="F1249">
        <v>0</v>
      </c>
      <c r="G1249">
        <v>0</v>
      </c>
      <c r="H1249">
        <v>0</v>
      </c>
      <c r="I1249">
        <v>0</v>
      </c>
      <c r="J1249">
        <v>0</v>
      </c>
      <c r="K1249">
        <v>44115.94</v>
      </c>
      <c r="L1249">
        <v>1.4515834672137985E-4</v>
      </c>
      <c r="M1249" t="s">
        <v>1066</v>
      </c>
    </row>
    <row r="1250" spans="1:13" hidden="1" x14ac:dyDescent="0.25">
      <c r="A1250" t="s">
        <v>63</v>
      </c>
      <c r="B1250" t="s">
        <v>64</v>
      </c>
      <c r="C1250" t="s">
        <v>65</v>
      </c>
      <c r="D1250" t="s">
        <v>995</v>
      </c>
      <c r="E1250">
        <v>0</v>
      </c>
      <c r="F1250">
        <v>0</v>
      </c>
      <c r="G1250">
        <v>0</v>
      </c>
      <c r="H1250">
        <v>0</v>
      </c>
      <c r="I1250">
        <v>0</v>
      </c>
      <c r="J1250">
        <v>0</v>
      </c>
      <c r="K1250">
        <v>403518.9</v>
      </c>
      <c r="L1250">
        <v>1.3277317993185638E-3</v>
      </c>
      <c r="M1250" t="s">
        <v>1066</v>
      </c>
    </row>
    <row r="1251" spans="1:13" hidden="1" x14ac:dyDescent="0.25">
      <c r="A1251" t="s">
        <v>66</v>
      </c>
      <c r="B1251" t="s">
        <v>67</v>
      </c>
      <c r="C1251" t="s">
        <v>68</v>
      </c>
      <c r="D1251" t="s">
        <v>995</v>
      </c>
      <c r="E1251">
        <v>0</v>
      </c>
      <c r="F1251">
        <v>0</v>
      </c>
      <c r="G1251">
        <v>0</v>
      </c>
      <c r="H1251">
        <v>0</v>
      </c>
      <c r="I1251">
        <v>0</v>
      </c>
      <c r="J1251">
        <v>0</v>
      </c>
      <c r="K1251">
        <v>297100.17</v>
      </c>
      <c r="L1251">
        <v>9.775734006311754E-4</v>
      </c>
      <c r="M1251" t="s">
        <v>1066</v>
      </c>
    </row>
    <row r="1252" spans="1:13" hidden="1" x14ac:dyDescent="0.25">
      <c r="A1252" t="s">
        <v>69</v>
      </c>
      <c r="B1252" t="s">
        <v>70</v>
      </c>
      <c r="C1252" t="s">
        <v>71</v>
      </c>
      <c r="D1252" t="s">
        <v>995</v>
      </c>
      <c r="E1252">
        <v>0</v>
      </c>
      <c r="F1252">
        <v>0</v>
      </c>
      <c r="G1252">
        <v>0</v>
      </c>
      <c r="H1252">
        <v>0</v>
      </c>
      <c r="I1252">
        <v>0</v>
      </c>
      <c r="J1252">
        <v>0</v>
      </c>
      <c r="K1252">
        <v>19899.27</v>
      </c>
      <c r="L1252">
        <v>6.5476223201009712E-5</v>
      </c>
      <c r="M1252" t="s">
        <v>1066</v>
      </c>
    </row>
    <row r="1253" spans="1:13" hidden="1" x14ac:dyDescent="0.25">
      <c r="A1253" t="s">
        <v>87</v>
      </c>
      <c r="B1253" t="s">
        <v>88</v>
      </c>
      <c r="C1253" t="s">
        <v>89</v>
      </c>
      <c r="D1253" t="s">
        <v>995</v>
      </c>
      <c r="E1253">
        <v>0</v>
      </c>
      <c r="F1253">
        <v>0</v>
      </c>
      <c r="G1253">
        <v>0</v>
      </c>
      <c r="H1253">
        <v>0</v>
      </c>
      <c r="I1253">
        <v>0</v>
      </c>
      <c r="J1253">
        <v>0</v>
      </c>
      <c r="K1253">
        <v>61766.74</v>
      </c>
      <c r="L1253">
        <v>2.032362420650976E-4</v>
      </c>
      <c r="M1253" t="s">
        <v>1066</v>
      </c>
    </row>
    <row r="1254" spans="1:13" hidden="1" x14ac:dyDescent="0.25">
      <c r="A1254" t="s">
        <v>96</v>
      </c>
      <c r="B1254" t="s">
        <v>97</v>
      </c>
      <c r="C1254" t="s">
        <v>98</v>
      </c>
      <c r="D1254" t="s">
        <v>995</v>
      </c>
      <c r="E1254">
        <v>0</v>
      </c>
      <c r="F1254">
        <v>0</v>
      </c>
      <c r="G1254">
        <v>0</v>
      </c>
      <c r="H1254">
        <v>0</v>
      </c>
      <c r="I1254">
        <v>0</v>
      </c>
      <c r="J1254">
        <v>0</v>
      </c>
      <c r="K1254">
        <v>147005.49</v>
      </c>
      <c r="L1254">
        <v>4.8370439091553616E-4</v>
      </c>
      <c r="M1254" t="s">
        <v>1066</v>
      </c>
    </row>
    <row r="1255" spans="1:13" hidden="1" x14ac:dyDescent="0.25">
      <c r="A1255" t="s">
        <v>102</v>
      </c>
      <c r="B1255" t="s">
        <v>103</v>
      </c>
      <c r="C1255" t="s">
        <v>104</v>
      </c>
      <c r="D1255" t="s">
        <v>995</v>
      </c>
      <c r="E1255">
        <v>0</v>
      </c>
      <c r="F1255">
        <v>0</v>
      </c>
      <c r="G1255">
        <v>0</v>
      </c>
      <c r="H1255">
        <v>0</v>
      </c>
      <c r="I1255">
        <v>0</v>
      </c>
      <c r="J1255">
        <v>0</v>
      </c>
      <c r="K1255">
        <v>38191.870000000003</v>
      </c>
      <c r="L1255">
        <v>1.2566588646638528E-4</v>
      </c>
      <c r="M1255" t="s">
        <v>1066</v>
      </c>
    </row>
    <row r="1256" spans="1:13" hidden="1" x14ac:dyDescent="0.25">
      <c r="A1256" t="s">
        <v>111</v>
      </c>
      <c r="B1256" t="s">
        <v>112</v>
      </c>
      <c r="C1256" t="s">
        <v>113</v>
      </c>
      <c r="D1256" t="s">
        <v>995</v>
      </c>
      <c r="E1256">
        <v>0</v>
      </c>
      <c r="F1256">
        <v>0</v>
      </c>
      <c r="G1256">
        <v>0</v>
      </c>
      <c r="H1256">
        <v>0</v>
      </c>
      <c r="I1256">
        <v>0</v>
      </c>
      <c r="J1256">
        <v>0</v>
      </c>
      <c r="K1256">
        <v>54823.12</v>
      </c>
      <c r="L1256">
        <v>1.8038907164412261E-4</v>
      </c>
      <c r="M1256" t="s">
        <v>1066</v>
      </c>
    </row>
    <row r="1257" spans="1:13" hidden="1" x14ac:dyDescent="0.25">
      <c r="A1257" t="s">
        <v>114</v>
      </c>
      <c r="B1257" t="s">
        <v>115</v>
      </c>
      <c r="C1257" t="s">
        <v>116</v>
      </c>
      <c r="D1257" t="s">
        <v>995</v>
      </c>
      <c r="E1257">
        <v>0</v>
      </c>
      <c r="F1257">
        <v>0</v>
      </c>
      <c r="G1257">
        <v>0</v>
      </c>
      <c r="H1257">
        <v>0</v>
      </c>
      <c r="I1257">
        <v>0</v>
      </c>
      <c r="J1257">
        <v>0</v>
      </c>
      <c r="K1257">
        <v>65225.14</v>
      </c>
      <c r="L1257">
        <v>2.1461570323720952E-4</v>
      </c>
      <c r="M1257" t="s">
        <v>1066</v>
      </c>
    </row>
    <row r="1258" spans="1:13" hidden="1" x14ac:dyDescent="0.25">
      <c r="A1258" t="s">
        <v>120</v>
      </c>
      <c r="B1258" t="s">
        <v>121</v>
      </c>
      <c r="C1258" t="s">
        <v>122</v>
      </c>
      <c r="D1258" t="s">
        <v>995</v>
      </c>
      <c r="E1258">
        <v>0</v>
      </c>
      <c r="F1258">
        <v>0</v>
      </c>
      <c r="G1258">
        <v>0</v>
      </c>
      <c r="H1258">
        <v>0</v>
      </c>
      <c r="I1258">
        <v>0</v>
      </c>
      <c r="J1258">
        <v>0</v>
      </c>
      <c r="K1258">
        <v>7453.84</v>
      </c>
      <c r="L1258">
        <v>2.4525989724478039E-5</v>
      </c>
      <c r="M1258" t="s">
        <v>1066</v>
      </c>
    </row>
    <row r="1259" spans="1:13" hidden="1" x14ac:dyDescent="0.25">
      <c r="A1259" t="s">
        <v>132</v>
      </c>
      <c r="B1259" t="s">
        <v>133</v>
      </c>
      <c r="C1259" t="s">
        <v>134</v>
      </c>
      <c r="D1259" t="s">
        <v>995</v>
      </c>
      <c r="E1259">
        <v>0</v>
      </c>
      <c r="F1259">
        <v>0</v>
      </c>
      <c r="G1259">
        <v>0</v>
      </c>
      <c r="H1259">
        <v>0</v>
      </c>
      <c r="I1259">
        <v>0</v>
      </c>
      <c r="J1259">
        <v>0</v>
      </c>
      <c r="K1259">
        <v>8417.49</v>
      </c>
      <c r="L1259">
        <v>2.7696767470980949E-5</v>
      </c>
      <c r="M1259" t="s">
        <v>1066</v>
      </c>
    </row>
    <row r="1260" spans="1:13" hidden="1" x14ac:dyDescent="0.25">
      <c r="A1260" t="s">
        <v>135</v>
      </c>
      <c r="B1260" t="s">
        <v>136</v>
      </c>
      <c r="C1260" t="s">
        <v>137</v>
      </c>
      <c r="D1260" t="s">
        <v>995</v>
      </c>
      <c r="E1260">
        <v>0</v>
      </c>
      <c r="F1260">
        <v>0</v>
      </c>
      <c r="G1260">
        <v>0</v>
      </c>
      <c r="H1260">
        <v>0</v>
      </c>
      <c r="I1260">
        <v>0</v>
      </c>
      <c r="J1260">
        <v>0</v>
      </c>
      <c r="K1260">
        <v>41098.35</v>
      </c>
      <c r="L1260">
        <v>1.3522931935660041E-4</v>
      </c>
      <c r="M1260" t="s">
        <v>1066</v>
      </c>
    </row>
    <row r="1261" spans="1:13" hidden="1" x14ac:dyDescent="0.25">
      <c r="A1261" t="s">
        <v>720</v>
      </c>
      <c r="B1261" t="s">
        <v>721</v>
      </c>
      <c r="C1261" t="s">
        <v>722</v>
      </c>
      <c r="D1261" t="s">
        <v>995</v>
      </c>
      <c r="E1261">
        <v>0</v>
      </c>
      <c r="F1261">
        <v>0</v>
      </c>
      <c r="G1261">
        <v>0</v>
      </c>
      <c r="H1261">
        <v>0</v>
      </c>
      <c r="I1261">
        <v>0</v>
      </c>
      <c r="J1261">
        <v>0</v>
      </c>
      <c r="K1261">
        <v>92959.16</v>
      </c>
      <c r="L1261">
        <v>3.0587125601785257E-4</v>
      </c>
      <c r="M1261" t="s">
        <v>1066</v>
      </c>
    </row>
    <row r="1262" spans="1:13" hidden="1" x14ac:dyDescent="0.25">
      <c r="A1262" t="s">
        <v>723</v>
      </c>
      <c r="B1262" t="s">
        <v>724</v>
      </c>
      <c r="C1262" t="s">
        <v>725</v>
      </c>
      <c r="D1262" t="s">
        <v>995</v>
      </c>
      <c r="E1262">
        <v>0</v>
      </c>
      <c r="F1262">
        <v>0</v>
      </c>
      <c r="G1262">
        <v>0</v>
      </c>
      <c r="H1262">
        <v>0</v>
      </c>
      <c r="I1262">
        <v>0</v>
      </c>
      <c r="J1262">
        <v>0</v>
      </c>
      <c r="K1262">
        <v>395187.95</v>
      </c>
      <c r="L1262">
        <v>1.3003197816075396E-3</v>
      </c>
      <c r="M1262" t="s">
        <v>1066</v>
      </c>
    </row>
    <row r="1263" spans="1:13" hidden="1" x14ac:dyDescent="0.25">
      <c r="A1263" t="s">
        <v>723</v>
      </c>
      <c r="B1263" t="s">
        <v>726</v>
      </c>
      <c r="C1263" t="s">
        <v>727</v>
      </c>
      <c r="D1263" t="s">
        <v>995</v>
      </c>
      <c r="E1263">
        <v>0</v>
      </c>
      <c r="F1263">
        <v>0</v>
      </c>
      <c r="G1263">
        <v>0</v>
      </c>
      <c r="H1263">
        <v>0</v>
      </c>
      <c r="I1263">
        <v>0</v>
      </c>
      <c r="J1263">
        <v>0</v>
      </c>
      <c r="K1263">
        <v>395187.95</v>
      </c>
      <c r="L1263">
        <v>1.3003197816075396E-3</v>
      </c>
      <c r="M1263" t="s">
        <v>1066</v>
      </c>
    </row>
    <row r="1264" spans="1:13" hidden="1" x14ac:dyDescent="0.25">
      <c r="A1264" t="s">
        <v>144</v>
      </c>
      <c r="B1264" t="s">
        <v>145</v>
      </c>
      <c r="C1264" t="s">
        <v>146</v>
      </c>
      <c r="D1264" t="s">
        <v>995</v>
      </c>
      <c r="E1264">
        <v>0</v>
      </c>
      <c r="F1264">
        <v>0</v>
      </c>
      <c r="G1264">
        <v>0</v>
      </c>
      <c r="H1264">
        <v>0</v>
      </c>
      <c r="I1264">
        <v>0</v>
      </c>
      <c r="J1264">
        <v>0</v>
      </c>
      <c r="K1264">
        <v>130929.65</v>
      </c>
      <c r="L1264">
        <v>4.3080871745697618E-4</v>
      </c>
      <c r="M1264" t="s">
        <v>1066</v>
      </c>
    </row>
    <row r="1265" spans="1:13" hidden="1" x14ac:dyDescent="0.25">
      <c r="A1265" t="s">
        <v>144</v>
      </c>
      <c r="B1265" t="s">
        <v>147</v>
      </c>
      <c r="C1265" t="s">
        <v>148</v>
      </c>
      <c r="D1265" t="s">
        <v>995</v>
      </c>
      <c r="E1265">
        <v>0</v>
      </c>
      <c r="F1265">
        <v>0</v>
      </c>
      <c r="G1265">
        <v>0</v>
      </c>
      <c r="H1265">
        <v>0</v>
      </c>
      <c r="I1265">
        <v>0</v>
      </c>
      <c r="J1265">
        <v>0</v>
      </c>
      <c r="K1265">
        <v>130929.65</v>
      </c>
      <c r="L1265">
        <v>4.3080871745697618E-4</v>
      </c>
      <c r="M1265" t="s">
        <v>1066</v>
      </c>
    </row>
    <row r="1266" spans="1:13" hidden="1" x14ac:dyDescent="0.25">
      <c r="A1266" t="s">
        <v>144</v>
      </c>
      <c r="B1266" t="s">
        <v>149</v>
      </c>
      <c r="C1266" t="s">
        <v>150</v>
      </c>
      <c r="D1266" t="s">
        <v>995</v>
      </c>
      <c r="E1266">
        <v>0</v>
      </c>
      <c r="F1266">
        <v>0</v>
      </c>
      <c r="G1266">
        <v>0</v>
      </c>
      <c r="H1266">
        <v>0</v>
      </c>
      <c r="I1266">
        <v>0</v>
      </c>
      <c r="J1266">
        <v>0</v>
      </c>
      <c r="K1266">
        <v>130929.65</v>
      </c>
      <c r="L1266">
        <v>4.3080871745697618E-4</v>
      </c>
      <c r="M1266" t="s">
        <v>1066</v>
      </c>
    </row>
    <row r="1267" spans="1:13" hidden="1" x14ac:dyDescent="0.25">
      <c r="A1267" t="s">
        <v>144</v>
      </c>
      <c r="B1267" t="s">
        <v>151</v>
      </c>
      <c r="C1267" t="s">
        <v>152</v>
      </c>
      <c r="D1267" t="s">
        <v>995</v>
      </c>
      <c r="E1267">
        <v>0</v>
      </c>
      <c r="F1267">
        <v>0</v>
      </c>
      <c r="G1267">
        <v>0</v>
      </c>
      <c r="H1267">
        <v>0</v>
      </c>
      <c r="I1267">
        <v>0</v>
      </c>
      <c r="J1267">
        <v>0</v>
      </c>
      <c r="K1267">
        <v>130929.65</v>
      </c>
      <c r="L1267">
        <v>4.3080871745697618E-4</v>
      </c>
      <c r="M1267" t="s">
        <v>1066</v>
      </c>
    </row>
    <row r="1268" spans="1:13" hidden="1" x14ac:dyDescent="0.25">
      <c r="A1268" t="s">
        <v>144</v>
      </c>
      <c r="B1268" t="s">
        <v>153</v>
      </c>
      <c r="C1268" t="s">
        <v>154</v>
      </c>
      <c r="D1268" t="s">
        <v>995</v>
      </c>
      <c r="E1268">
        <v>0</v>
      </c>
      <c r="F1268">
        <v>0</v>
      </c>
      <c r="G1268">
        <v>0</v>
      </c>
      <c r="H1268">
        <v>0</v>
      </c>
      <c r="I1268">
        <v>0</v>
      </c>
      <c r="J1268">
        <v>0</v>
      </c>
      <c r="K1268">
        <v>130929.65</v>
      </c>
      <c r="L1268">
        <v>4.3080871745697618E-4</v>
      </c>
      <c r="M1268" t="s">
        <v>1066</v>
      </c>
    </row>
    <row r="1269" spans="1:13" hidden="1" x14ac:dyDescent="0.25">
      <c r="A1269" t="s">
        <v>155</v>
      </c>
      <c r="B1269" t="s">
        <v>156</v>
      </c>
      <c r="C1269" t="s">
        <v>157</v>
      </c>
      <c r="D1269" t="s">
        <v>995</v>
      </c>
      <c r="E1269">
        <v>0</v>
      </c>
      <c r="F1269">
        <v>0</v>
      </c>
      <c r="G1269">
        <v>0</v>
      </c>
      <c r="H1269">
        <v>0</v>
      </c>
      <c r="I1269">
        <v>0</v>
      </c>
      <c r="J1269">
        <v>0</v>
      </c>
      <c r="K1269">
        <v>107124.09</v>
      </c>
      <c r="L1269">
        <v>3.5247930336364361E-4</v>
      </c>
      <c r="M1269" t="s">
        <v>1066</v>
      </c>
    </row>
    <row r="1270" spans="1:13" hidden="1" x14ac:dyDescent="0.25">
      <c r="A1270" t="s">
        <v>158</v>
      </c>
      <c r="B1270" t="s">
        <v>159</v>
      </c>
      <c r="C1270" t="s">
        <v>160</v>
      </c>
      <c r="D1270" t="s">
        <v>995</v>
      </c>
      <c r="E1270">
        <v>0</v>
      </c>
      <c r="F1270">
        <v>0</v>
      </c>
      <c r="G1270">
        <v>0</v>
      </c>
      <c r="H1270">
        <v>0</v>
      </c>
      <c r="I1270">
        <v>0</v>
      </c>
      <c r="J1270">
        <v>0</v>
      </c>
      <c r="K1270">
        <v>58588.53</v>
      </c>
      <c r="L1270">
        <v>1.9277871335476391E-4</v>
      </c>
      <c r="M1270" t="s">
        <v>1066</v>
      </c>
    </row>
    <row r="1271" spans="1:13" hidden="1" x14ac:dyDescent="0.25">
      <c r="A1271" t="s">
        <v>170</v>
      </c>
      <c r="B1271" t="s">
        <v>171</v>
      </c>
      <c r="C1271" t="s">
        <v>172</v>
      </c>
      <c r="D1271" t="s">
        <v>995</v>
      </c>
      <c r="E1271">
        <v>0</v>
      </c>
      <c r="F1271">
        <v>0</v>
      </c>
      <c r="G1271">
        <v>0</v>
      </c>
      <c r="H1271">
        <v>0</v>
      </c>
      <c r="I1271">
        <v>0</v>
      </c>
      <c r="J1271">
        <v>0</v>
      </c>
      <c r="K1271">
        <v>44246.57</v>
      </c>
      <c r="L1271">
        <v>1.4558816947551846E-4</v>
      </c>
      <c r="M1271" t="s">
        <v>1066</v>
      </c>
    </row>
    <row r="1272" spans="1:13" hidden="1" x14ac:dyDescent="0.25">
      <c r="A1272" t="s">
        <v>173</v>
      </c>
      <c r="B1272" t="s">
        <v>174</v>
      </c>
      <c r="C1272" t="s">
        <v>175</v>
      </c>
      <c r="D1272" t="s">
        <v>995</v>
      </c>
      <c r="E1272">
        <v>0</v>
      </c>
      <c r="F1272">
        <v>0</v>
      </c>
      <c r="G1272">
        <v>0</v>
      </c>
      <c r="H1272">
        <v>0</v>
      </c>
      <c r="I1272">
        <v>0</v>
      </c>
      <c r="J1272">
        <v>0</v>
      </c>
      <c r="K1272">
        <v>94311.66</v>
      </c>
      <c r="L1272">
        <v>3.1032149926191963E-4</v>
      </c>
      <c r="M1272" t="s">
        <v>1066</v>
      </c>
    </row>
    <row r="1273" spans="1:13" hidden="1" x14ac:dyDescent="0.25">
      <c r="A1273" t="s">
        <v>182</v>
      </c>
      <c r="B1273" t="s">
        <v>183</v>
      </c>
      <c r="C1273" t="s">
        <v>184</v>
      </c>
      <c r="D1273" t="s">
        <v>995</v>
      </c>
      <c r="E1273">
        <v>0</v>
      </c>
      <c r="F1273">
        <v>0</v>
      </c>
      <c r="G1273">
        <v>0</v>
      </c>
      <c r="H1273">
        <v>0</v>
      </c>
      <c r="I1273">
        <v>0</v>
      </c>
      <c r="J1273">
        <v>0</v>
      </c>
      <c r="K1273">
        <v>6513.21</v>
      </c>
      <c r="L1273">
        <v>2.1430956598661581E-5</v>
      </c>
      <c r="M1273" t="s">
        <v>1066</v>
      </c>
    </row>
    <row r="1274" spans="1:13" hidden="1" x14ac:dyDescent="0.25">
      <c r="A1274" t="s">
        <v>185</v>
      </c>
      <c r="B1274" t="s">
        <v>186</v>
      </c>
      <c r="C1274" t="s">
        <v>187</v>
      </c>
      <c r="D1274" t="s">
        <v>995</v>
      </c>
      <c r="E1274">
        <v>0</v>
      </c>
      <c r="F1274">
        <v>0</v>
      </c>
      <c r="G1274">
        <v>0</v>
      </c>
      <c r="H1274">
        <v>0</v>
      </c>
      <c r="I1274">
        <v>0</v>
      </c>
      <c r="J1274">
        <v>0</v>
      </c>
      <c r="K1274">
        <v>7712.92</v>
      </c>
      <c r="L1274">
        <v>2.5378462197433961E-5</v>
      </c>
      <c r="M1274" t="s">
        <v>1066</v>
      </c>
    </row>
    <row r="1275" spans="1:13" hidden="1" x14ac:dyDescent="0.25">
      <c r="A1275" t="s">
        <v>191</v>
      </c>
      <c r="B1275" t="s">
        <v>192</v>
      </c>
      <c r="C1275" t="s">
        <v>193</v>
      </c>
      <c r="D1275" t="s">
        <v>995</v>
      </c>
      <c r="E1275">
        <v>0</v>
      </c>
      <c r="F1275">
        <v>0</v>
      </c>
      <c r="G1275">
        <v>0</v>
      </c>
      <c r="H1275">
        <v>0</v>
      </c>
      <c r="I1275">
        <v>0</v>
      </c>
      <c r="J1275">
        <v>0</v>
      </c>
      <c r="K1275">
        <v>216644.85</v>
      </c>
      <c r="L1275">
        <v>7.1284456937110096E-4</v>
      </c>
      <c r="M1275" t="s">
        <v>1066</v>
      </c>
    </row>
    <row r="1276" spans="1:13" hidden="1" x14ac:dyDescent="0.25">
      <c r="A1276" t="s">
        <v>194</v>
      </c>
      <c r="B1276" t="s">
        <v>195</v>
      </c>
      <c r="C1276" t="s">
        <v>196</v>
      </c>
      <c r="D1276" t="s">
        <v>995</v>
      </c>
      <c r="E1276">
        <v>0</v>
      </c>
      <c r="F1276">
        <v>0</v>
      </c>
      <c r="G1276">
        <v>0</v>
      </c>
      <c r="H1276">
        <v>0</v>
      </c>
      <c r="I1276">
        <v>0</v>
      </c>
      <c r="J1276">
        <v>0</v>
      </c>
      <c r="K1276">
        <v>52371.73</v>
      </c>
      <c r="L1276">
        <v>1.7232305923297773E-4</v>
      </c>
      <c r="M1276" t="s">
        <v>1066</v>
      </c>
    </row>
    <row r="1277" spans="1:13" hidden="1" x14ac:dyDescent="0.25">
      <c r="A1277" t="s">
        <v>206</v>
      </c>
      <c r="B1277" t="s">
        <v>207</v>
      </c>
      <c r="C1277" t="s">
        <v>208</v>
      </c>
      <c r="D1277" t="s">
        <v>995</v>
      </c>
      <c r="E1277">
        <v>0</v>
      </c>
      <c r="F1277">
        <v>0</v>
      </c>
      <c r="G1277">
        <v>0</v>
      </c>
      <c r="H1277">
        <v>0</v>
      </c>
      <c r="I1277">
        <v>0</v>
      </c>
      <c r="J1277">
        <v>0</v>
      </c>
      <c r="K1277">
        <v>553734.96</v>
      </c>
      <c r="L1277">
        <v>1.8220001957439738E-3</v>
      </c>
      <c r="M1277" t="s">
        <v>1066</v>
      </c>
    </row>
    <row r="1278" spans="1:13" hidden="1" x14ac:dyDescent="0.25">
      <c r="A1278" t="s">
        <v>212</v>
      </c>
      <c r="B1278" t="s">
        <v>213</v>
      </c>
      <c r="C1278" t="s">
        <v>214</v>
      </c>
      <c r="D1278" t="s">
        <v>995</v>
      </c>
      <c r="E1278">
        <v>0</v>
      </c>
      <c r="F1278">
        <v>0</v>
      </c>
      <c r="G1278">
        <v>0</v>
      </c>
      <c r="H1278">
        <v>0</v>
      </c>
      <c r="I1278">
        <v>0</v>
      </c>
      <c r="J1278">
        <v>0</v>
      </c>
      <c r="K1278">
        <v>10754.76</v>
      </c>
      <c r="L1278">
        <v>3.5387281354205008E-5</v>
      </c>
      <c r="M1278" t="s">
        <v>1066</v>
      </c>
    </row>
    <row r="1279" spans="1:13" hidden="1" x14ac:dyDescent="0.25">
      <c r="A1279" t="s">
        <v>215</v>
      </c>
      <c r="B1279" t="s">
        <v>216</v>
      </c>
      <c r="C1279" t="s">
        <v>217</v>
      </c>
      <c r="D1279" t="s">
        <v>995</v>
      </c>
      <c r="E1279">
        <v>0</v>
      </c>
      <c r="F1279">
        <v>0</v>
      </c>
      <c r="G1279">
        <v>0</v>
      </c>
      <c r="H1279">
        <v>0</v>
      </c>
      <c r="I1279">
        <v>0</v>
      </c>
      <c r="J1279">
        <v>0</v>
      </c>
      <c r="K1279">
        <v>38888.39</v>
      </c>
      <c r="L1279">
        <v>1.2795770415537425E-4</v>
      </c>
      <c r="M1279" t="s">
        <v>1066</v>
      </c>
    </row>
    <row r="1280" spans="1:13" hidden="1" x14ac:dyDescent="0.25">
      <c r="A1280" t="s">
        <v>218</v>
      </c>
      <c r="B1280" t="s">
        <v>219</v>
      </c>
      <c r="C1280" t="s">
        <v>220</v>
      </c>
      <c r="D1280" t="s">
        <v>995</v>
      </c>
      <c r="E1280">
        <v>0</v>
      </c>
      <c r="F1280">
        <v>0</v>
      </c>
      <c r="G1280">
        <v>0</v>
      </c>
      <c r="H1280">
        <v>0</v>
      </c>
      <c r="I1280">
        <v>0</v>
      </c>
      <c r="J1280">
        <v>0</v>
      </c>
      <c r="K1280">
        <v>152887.51</v>
      </c>
      <c r="L1280">
        <v>5.0305849055802565E-4</v>
      </c>
      <c r="M1280" t="s">
        <v>1066</v>
      </c>
    </row>
    <row r="1281" spans="1:13" hidden="1" x14ac:dyDescent="0.25">
      <c r="A1281" t="s">
        <v>221</v>
      </c>
      <c r="B1281" t="s">
        <v>222</v>
      </c>
      <c r="C1281" t="s">
        <v>223</v>
      </c>
      <c r="D1281" t="s">
        <v>995</v>
      </c>
      <c r="E1281">
        <v>0</v>
      </c>
      <c r="F1281">
        <v>0</v>
      </c>
      <c r="G1281">
        <v>0</v>
      </c>
      <c r="H1281">
        <v>0</v>
      </c>
      <c r="I1281">
        <v>0</v>
      </c>
      <c r="J1281">
        <v>0</v>
      </c>
      <c r="K1281">
        <v>51713.01</v>
      </c>
      <c r="L1281">
        <v>1.7015561802800037E-4</v>
      </c>
      <c r="M1281" t="s">
        <v>1066</v>
      </c>
    </row>
    <row r="1282" spans="1:13" hidden="1" x14ac:dyDescent="0.25">
      <c r="A1282" t="s">
        <v>233</v>
      </c>
      <c r="B1282" t="s">
        <v>234</v>
      </c>
      <c r="C1282" t="s">
        <v>235</v>
      </c>
      <c r="D1282" t="s">
        <v>995</v>
      </c>
      <c r="E1282">
        <v>0</v>
      </c>
      <c r="F1282">
        <v>0</v>
      </c>
      <c r="G1282">
        <v>0</v>
      </c>
      <c r="H1282">
        <v>0</v>
      </c>
      <c r="I1282">
        <v>0</v>
      </c>
      <c r="J1282">
        <v>0</v>
      </c>
      <c r="K1282">
        <v>13221.53</v>
      </c>
      <c r="L1282">
        <v>4.3503899858580032E-5</v>
      </c>
      <c r="M1282" t="s">
        <v>1066</v>
      </c>
    </row>
    <row r="1283" spans="1:13" hidden="1" x14ac:dyDescent="0.25">
      <c r="A1283" t="s">
        <v>242</v>
      </c>
      <c r="B1283" t="s">
        <v>243</v>
      </c>
      <c r="C1283" t="s">
        <v>244</v>
      </c>
      <c r="D1283" t="s">
        <v>995</v>
      </c>
      <c r="E1283">
        <v>0</v>
      </c>
      <c r="F1283">
        <v>0</v>
      </c>
      <c r="G1283">
        <v>0</v>
      </c>
      <c r="H1283">
        <v>0</v>
      </c>
      <c r="I1283">
        <v>0</v>
      </c>
      <c r="J1283">
        <v>0</v>
      </c>
      <c r="K1283">
        <v>195035.68</v>
      </c>
      <c r="L1283">
        <v>6.4174211997931115E-4</v>
      </c>
      <c r="M1283" t="s">
        <v>1066</v>
      </c>
    </row>
    <row r="1284" spans="1:13" hidden="1" x14ac:dyDescent="0.25">
      <c r="A1284" t="s">
        <v>245</v>
      </c>
      <c r="B1284" t="s">
        <v>246</v>
      </c>
      <c r="C1284" t="s">
        <v>247</v>
      </c>
      <c r="D1284" t="s">
        <v>995</v>
      </c>
      <c r="E1284">
        <v>0</v>
      </c>
      <c r="F1284">
        <v>0</v>
      </c>
      <c r="G1284">
        <v>0</v>
      </c>
      <c r="H1284">
        <v>0</v>
      </c>
      <c r="I1284">
        <v>0</v>
      </c>
      <c r="J1284">
        <v>0</v>
      </c>
      <c r="K1284">
        <v>9757.0400000000009</v>
      </c>
      <c r="L1284">
        <v>3.2104400252932878E-5</v>
      </c>
      <c r="M1284" t="s">
        <v>1066</v>
      </c>
    </row>
    <row r="1285" spans="1:13" hidden="1" x14ac:dyDescent="0.25">
      <c r="A1285" t="s">
        <v>251</v>
      </c>
      <c r="B1285" t="s">
        <v>252</v>
      </c>
      <c r="C1285" t="s">
        <v>253</v>
      </c>
      <c r="D1285" t="s">
        <v>995</v>
      </c>
      <c r="E1285">
        <v>0</v>
      </c>
      <c r="F1285">
        <v>0</v>
      </c>
      <c r="G1285">
        <v>0</v>
      </c>
      <c r="H1285">
        <v>0</v>
      </c>
      <c r="I1285">
        <v>0</v>
      </c>
      <c r="J1285">
        <v>0</v>
      </c>
      <c r="K1285">
        <v>384390.36</v>
      </c>
      <c r="L1285">
        <v>1.2647915731419533E-3</v>
      </c>
      <c r="M1285" t="s">
        <v>1066</v>
      </c>
    </row>
    <row r="1286" spans="1:13" hidden="1" x14ac:dyDescent="0.25">
      <c r="A1286" t="s">
        <v>257</v>
      </c>
      <c r="B1286" t="s">
        <v>258</v>
      </c>
      <c r="C1286" t="s">
        <v>259</v>
      </c>
      <c r="D1286" t="s">
        <v>995</v>
      </c>
      <c r="E1286">
        <v>0</v>
      </c>
      <c r="F1286">
        <v>0</v>
      </c>
      <c r="G1286">
        <v>0</v>
      </c>
      <c r="H1286">
        <v>0</v>
      </c>
      <c r="I1286">
        <v>0</v>
      </c>
      <c r="J1286">
        <v>0</v>
      </c>
      <c r="K1286">
        <v>33321.550000000003</v>
      </c>
      <c r="L1286">
        <v>1.0964066748195312E-4</v>
      </c>
      <c r="M1286" t="s">
        <v>1066</v>
      </c>
    </row>
    <row r="1287" spans="1:13" hidden="1" x14ac:dyDescent="0.25">
      <c r="A1287" t="s">
        <v>269</v>
      </c>
      <c r="B1287" t="s">
        <v>270</v>
      </c>
      <c r="C1287" t="s">
        <v>271</v>
      </c>
      <c r="D1287" t="s">
        <v>995</v>
      </c>
      <c r="E1287">
        <v>0</v>
      </c>
      <c r="F1287">
        <v>0</v>
      </c>
      <c r="G1287">
        <v>0</v>
      </c>
      <c r="H1287">
        <v>0</v>
      </c>
      <c r="I1287">
        <v>0</v>
      </c>
      <c r="J1287">
        <v>0</v>
      </c>
      <c r="K1287">
        <v>14808.77</v>
      </c>
      <c r="L1287">
        <v>4.8726527649125653E-5</v>
      </c>
      <c r="M1287" t="s">
        <v>1066</v>
      </c>
    </row>
    <row r="1288" spans="1:13" hidden="1" x14ac:dyDescent="0.25">
      <c r="A1288" t="s">
        <v>272</v>
      </c>
      <c r="B1288" t="s">
        <v>273</v>
      </c>
      <c r="C1288" t="s">
        <v>274</v>
      </c>
      <c r="D1288" t="s">
        <v>995</v>
      </c>
      <c r="E1288">
        <v>0</v>
      </c>
      <c r="F1288">
        <v>0</v>
      </c>
      <c r="G1288">
        <v>0</v>
      </c>
      <c r="H1288">
        <v>0</v>
      </c>
      <c r="I1288">
        <v>0</v>
      </c>
      <c r="J1288">
        <v>0</v>
      </c>
      <c r="K1288">
        <v>118444.77</v>
      </c>
      <c r="L1288">
        <v>3.8972867836419424E-4</v>
      </c>
      <c r="M1288" t="s">
        <v>1066</v>
      </c>
    </row>
    <row r="1289" spans="1:13" hidden="1" x14ac:dyDescent="0.25">
      <c r="A1289" t="s">
        <v>278</v>
      </c>
      <c r="B1289" t="s">
        <v>279</v>
      </c>
      <c r="C1289" t="s">
        <v>280</v>
      </c>
      <c r="D1289" t="s">
        <v>995</v>
      </c>
      <c r="E1289">
        <v>0</v>
      </c>
      <c r="F1289">
        <v>0</v>
      </c>
      <c r="G1289">
        <v>0</v>
      </c>
      <c r="H1289">
        <v>0</v>
      </c>
      <c r="I1289">
        <v>0</v>
      </c>
      <c r="J1289">
        <v>0</v>
      </c>
      <c r="K1289">
        <v>32018.959999999999</v>
      </c>
      <c r="L1289">
        <v>1.0535464726214588E-4</v>
      </c>
      <c r="M1289" t="s">
        <v>1066</v>
      </c>
    </row>
    <row r="1290" spans="1:13" hidden="1" x14ac:dyDescent="0.25">
      <c r="A1290" t="s">
        <v>293</v>
      </c>
      <c r="B1290" t="s">
        <v>294</v>
      </c>
      <c r="C1290" t="s">
        <v>295</v>
      </c>
      <c r="D1290" t="s">
        <v>995</v>
      </c>
      <c r="E1290">
        <v>0</v>
      </c>
      <c r="F1290">
        <v>0</v>
      </c>
      <c r="G1290">
        <v>0</v>
      </c>
      <c r="H1290">
        <v>0</v>
      </c>
      <c r="I1290">
        <v>0</v>
      </c>
      <c r="J1290">
        <v>0</v>
      </c>
      <c r="K1290">
        <v>46698.3</v>
      </c>
      <c r="L1290">
        <v>1.5365530061694282E-4</v>
      </c>
      <c r="M1290" t="s">
        <v>1066</v>
      </c>
    </row>
    <row r="1291" spans="1:13" hidden="1" x14ac:dyDescent="0.25">
      <c r="A1291" t="s">
        <v>869</v>
      </c>
      <c r="B1291" t="s">
        <v>870</v>
      </c>
      <c r="C1291" t="s">
        <v>871</v>
      </c>
      <c r="D1291" t="s">
        <v>995</v>
      </c>
      <c r="E1291">
        <v>0</v>
      </c>
      <c r="F1291">
        <v>0</v>
      </c>
      <c r="G1291">
        <v>0</v>
      </c>
      <c r="H1291">
        <v>0</v>
      </c>
      <c r="I1291">
        <v>0</v>
      </c>
      <c r="J1291">
        <v>0</v>
      </c>
      <c r="K1291">
        <v>189622.49</v>
      </c>
      <c r="L1291">
        <v>6.2393065068071501E-4</v>
      </c>
      <c r="M1291" t="s">
        <v>1066</v>
      </c>
    </row>
    <row r="1292" spans="1:13" hidden="1" x14ac:dyDescent="0.25">
      <c r="A1292" t="s">
        <v>296</v>
      </c>
      <c r="B1292" t="s">
        <v>297</v>
      </c>
      <c r="C1292" t="s">
        <v>298</v>
      </c>
      <c r="D1292" t="s">
        <v>995</v>
      </c>
      <c r="E1292">
        <v>0</v>
      </c>
      <c r="F1292">
        <v>0</v>
      </c>
      <c r="G1292">
        <v>0</v>
      </c>
      <c r="H1292">
        <v>0</v>
      </c>
      <c r="I1292">
        <v>0</v>
      </c>
      <c r="J1292">
        <v>0</v>
      </c>
      <c r="K1292">
        <v>57707.360000000001</v>
      </c>
      <c r="L1292">
        <v>1.8987932641252768E-4</v>
      </c>
      <c r="M1292" t="s">
        <v>1066</v>
      </c>
    </row>
    <row r="1293" spans="1:13" hidden="1" x14ac:dyDescent="0.25">
      <c r="A1293" t="s">
        <v>299</v>
      </c>
      <c r="B1293" t="s">
        <v>300</v>
      </c>
      <c r="C1293" t="s">
        <v>301</v>
      </c>
      <c r="D1293" t="s">
        <v>995</v>
      </c>
      <c r="E1293">
        <v>0</v>
      </c>
      <c r="F1293">
        <v>0</v>
      </c>
      <c r="G1293">
        <v>0</v>
      </c>
      <c r="H1293">
        <v>0</v>
      </c>
      <c r="I1293">
        <v>0</v>
      </c>
      <c r="J1293">
        <v>0</v>
      </c>
      <c r="K1293">
        <v>128354.34</v>
      </c>
      <c r="L1293">
        <v>4.2233496076279626E-4</v>
      </c>
      <c r="M1293" t="s">
        <v>1066</v>
      </c>
    </row>
    <row r="1294" spans="1:13" hidden="1" x14ac:dyDescent="0.25">
      <c r="A1294" t="s">
        <v>311</v>
      </c>
      <c r="B1294" t="s">
        <v>312</v>
      </c>
      <c r="C1294" t="s">
        <v>313</v>
      </c>
      <c r="D1294" t="s">
        <v>995</v>
      </c>
      <c r="E1294">
        <v>0</v>
      </c>
      <c r="F1294">
        <v>0</v>
      </c>
      <c r="G1294">
        <v>0</v>
      </c>
      <c r="H1294">
        <v>0</v>
      </c>
      <c r="I1294">
        <v>0</v>
      </c>
      <c r="J1294">
        <v>0</v>
      </c>
      <c r="K1294">
        <v>154816.95999999999</v>
      </c>
      <c r="L1294">
        <v>5.0940712037485757E-4</v>
      </c>
      <c r="M1294" t="s">
        <v>1066</v>
      </c>
    </row>
    <row r="1295" spans="1:13" hidden="1" x14ac:dyDescent="0.25">
      <c r="A1295" t="s">
        <v>314</v>
      </c>
      <c r="B1295" t="s">
        <v>315</v>
      </c>
      <c r="C1295" t="s">
        <v>316</v>
      </c>
      <c r="D1295" t="s">
        <v>995</v>
      </c>
      <c r="E1295">
        <v>0</v>
      </c>
      <c r="F1295">
        <v>0</v>
      </c>
      <c r="G1295">
        <v>0</v>
      </c>
      <c r="H1295">
        <v>0</v>
      </c>
      <c r="I1295">
        <v>0</v>
      </c>
      <c r="J1295">
        <v>0</v>
      </c>
      <c r="K1295">
        <v>7707.04</v>
      </c>
      <c r="L1295">
        <v>2.5359114744365491E-5</v>
      </c>
      <c r="M1295" t="s">
        <v>1066</v>
      </c>
    </row>
    <row r="1296" spans="1:13" hidden="1" x14ac:dyDescent="0.25">
      <c r="A1296" t="s">
        <v>323</v>
      </c>
      <c r="B1296" t="s">
        <v>324</v>
      </c>
      <c r="C1296" t="s">
        <v>325</v>
      </c>
      <c r="D1296" t="s">
        <v>995</v>
      </c>
      <c r="E1296">
        <v>0</v>
      </c>
      <c r="F1296">
        <v>0</v>
      </c>
      <c r="G1296">
        <v>0</v>
      </c>
      <c r="H1296">
        <v>0</v>
      </c>
      <c r="I1296">
        <v>0</v>
      </c>
      <c r="J1296">
        <v>0</v>
      </c>
      <c r="K1296">
        <v>77351.820000000007</v>
      </c>
      <c r="L1296">
        <v>2.545171270767383E-4</v>
      </c>
      <c r="M1296" t="s">
        <v>1066</v>
      </c>
    </row>
    <row r="1297" spans="1:13" hidden="1" x14ac:dyDescent="0.25">
      <c r="A1297" t="s">
        <v>731</v>
      </c>
      <c r="B1297" t="s">
        <v>732</v>
      </c>
      <c r="C1297" t="s">
        <v>733</v>
      </c>
      <c r="D1297" t="s">
        <v>995</v>
      </c>
      <c r="E1297">
        <v>0</v>
      </c>
      <c r="F1297">
        <v>0</v>
      </c>
      <c r="G1297">
        <v>0</v>
      </c>
      <c r="H1297">
        <v>0</v>
      </c>
      <c r="I1297">
        <v>0</v>
      </c>
      <c r="J1297">
        <v>0</v>
      </c>
      <c r="K1297">
        <v>275311.78999999998</v>
      </c>
      <c r="L1297">
        <v>9.0588128167060978E-4</v>
      </c>
      <c r="M1297" t="s">
        <v>1066</v>
      </c>
    </row>
    <row r="1298" spans="1:13" hidden="1" x14ac:dyDescent="0.25">
      <c r="A1298" t="s">
        <v>332</v>
      </c>
      <c r="B1298" t="s">
        <v>333</v>
      </c>
      <c r="C1298" t="s">
        <v>334</v>
      </c>
      <c r="D1298" t="s">
        <v>995</v>
      </c>
      <c r="E1298">
        <v>0</v>
      </c>
      <c r="F1298">
        <v>0</v>
      </c>
      <c r="G1298">
        <v>0</v>
      </c>
      <c r="H1298">
        <v>0</v>
      </c>
      <c r="I1298">
        <v>0</v>
      </c>
      <c r="J1298">
        <v>0</v>
      </c>
      <c r="K1298">
        <v>11912.79</v>
      </c>
      <c r="L1298">
        <v>3.9197643782247107E-5</v>
      </c>
      <c r="M1298" t="s">
        <v>1066</v>
      </c>
    </row>
    <row r="1299" spans="1:13" hidden="1" x14ac:dyDescent="0.25">
      <c r="A1299" t="s">
        <v>341</v>
      </c>
      <c r="B1299" t="s">
        <v>342</v>
      </c>
      <c r="C1299" t="s">
        <v>343</v>
      </c>
      <c r="D1299" t="s">
        <v>995</v>
      </c>
      <c r="E1299">
        <v>0</v>
      </c>
      <c r="F1299">
        <v>0</v>
      </c>
      <c r="G1299">
        <v>0</v>
      </c>
      <c r="H1299">
        <v>0</v>
      </c>
      <c r="I1299">
        <v>0</v>
      </c>
      <c r="J1299">
        <v>0</v>
      </c>
      <c r="K1299">
        <v>114371.07</v>
      </c>
      <c r="L1299">
        <v>3.763246444245596E-4</v>
      </c>
      <c r="M1299" t="s">
        <v>1066</v>
      </c>
    </row>
    <row r="1300" spans="1:13" hidden="1" x14ac:dyDescent="0.25">
      <c r="A1300" t="s">
        <v>344</v>
      </c>
      <c r="B1300" t="s">
        <v>345</v>
      </c>
      <c r="C1300" t="s">
        <v>346</v>
      </c>
      <c r="D1300" t="s">
        <v>995</v>
      </c>
      <c r="E1300">
        <v>0</v>
      </c>
      <c r="F1300">
        <v>0</v>
      </c>
      <c r="G1300">
        <v>0</v>
      </c>
      <c r="H1300">
        <v>0</v>
      </c>
      <c r="I1300">
        <v>0</v>
      </c>
      <c r="J1300">
        <v>0</v>
      </c>
      <c r="K1300">
        <v>38753.370000000003</v>
      </c>
      <c r="L1300">
        <v>1.2751343661909775E-4</v>
      </c>
      <c r="M1300" t="s">
        <v>1066</v>
      </c>
    </row>
    <row r="1301" spans="1:13" hidden="1" x14ac:dyDescent="0.25">
      <c r="A1301" t="s">
        <v>347</v>
      </c>
      <c r="B1301" t="s">
        <v>348</v>
      </c>
      <c r="C1301" t="s">
        <v>349</v>
      </c>
      <c r="D1301" t="s">
        <v>995</v>
      </c>
      <c r="E1301">
        <v>0</v>
      </c>
      <c r="F1301">
        <v>0</v>
      </c>
      <c r="G1301">
        <v>0</v>
      </c>
      <c r="H1301">
        <v>0</v>
      </c>
      <c r="I1301">
        <v>0</v>
      </c>
      <c r="J1301">
        <v>0</v>
      </c>
      <c r="K1301">
        <v>271193</v>
      </c>
      <c r="L1301">
        <v>8.923288843536184E-4</v>
      </c>
      <c r="M1301" t="s">
        <v>1066</v>
      </c>
    </row>
    <row r="1302" spans="1:13" hidden="1" x14ac:dyDescent="0.25">
      <c r="A1302" t="s">
        <v>368</v>
      </c>
      <c r="B1302" t="s">
        <v>369</v>
      </c>
      <c r="C1302" t="s">
        <v>370</v>
      </c>
      <c r="D1302" t="s">
        <v>995</v>
      </c>
      <c r="E1302">
        <v>0</v>
      </c>
      <c r="F1302">
        <v>0</v>
      </c>
      <c r="G1302">
        <v>0</v>
      </c>
      <c r="H1302">
        <v>0</v>
      </c>
      <c r="I1302">
        <v>0</v>
      </c>
      <c r="J1302">
        <v>0</v>
      </c>
      <c r="K1302">
        <v>68015.78</v>
      </c>
      <c r="L1302">
        <v>2.2379797814044296E-4</v>
      </c>
      <c r="M1302" t="s">
        <v>1066</v>
      </c>
    </row>
    <row r="1303" spans="1:13" hidden="1" x14ac:dyDescent="0.25">
      <c r="A1303" t="s">
        <v>374</v>
      </c>
      <c r="B1303" t="s">
        <v>375</v>
      </c>
      <c r="C1303" t="s">
        <v>376</v>
      </c>
      <c r="D1303" t="s">
        <v>995</v>
      </c>
      <c r="E1303">
        <v>0</v>
      </c>
      <c r="F1303">
        <v>0</v>
      </c>
      <c r="G1303">
        <v>0</v>
      </c>
      <c r="H1303">
        <v>0</v>
      </c>
      <c r="I1303">
        <v>0</v>
      </c>
      <c r="J1303">
        <v>0</v>
      </c>
      <c r="K1303">
        <v>45351.35</v>
      </c>
      <c r="L1303">
        <v>1.4922331899949655E-4</v>
      </c>
      <c r="M1303" t="s">
        <v>1066</v>
      </c>
    </row>
    <row r="1304" spans="1:13" hidden="1" x14ac:dyDescent="0.25">
      <c r="A1304" t="s">
        <v>377</v>
      </c>
      <c r="B1304" t="s">
        <v>378</v>
      </c>
      <c r="C1304" t="s">
        <v>379</v>
      </c>
      <c r="D1304" t="s">
        <v>995</v>
      </c>
      <c r="E1304">
        <v>0</v>
      </c>
      <c r="F1304">
        <v>0</v>
      </c>
      <c r="G1304">
        <v>0</v>
      </c>
      <c r="H1304">
        <v>0</v>
      </c>
      <c r="I1304">
        <v>0</v>
      </c>
      <c r="J1304">
        <v>0</v>
      </c>
      <c r="K1304">
        <v>79164.66</v>
      </c>
      <c r="L1304">
        <v>2.6048206531154386E-4</v>
      </c>
      <c r="M1304" t="s">
        <v>1066</v>
      </c>
    </row>
    <row r="1305" spans="1:13" hidden="1" x14ac:dyDescent="0.25">
      <c r="A1305" t="s">
        <v>383</v>
      </c>
      <c r="B1305" t="s">
        <v>384</v>
      </c>
      <c r="C1305" t="s">
        <v>385</v>
      </c>
      <c r="D1305" t="s">
        <v>995</v>
      </c>
      <c r="E1305">
        <v>0</v>
      </c>
      <c r="F1305">
        <v>0</v>
      </c>
      <c r="G1305">
        <v>0</v>
      </c>
      <c r="H1305">
        <v>0</v>
      </c>
      <c r="I1305">
        <v>0</v>
      </c>
      <c r="J1305">
        <v>0</v>
      </c>
      <c r="K1305">
        <v>80097.210000000006</v>
      </c>
      <c r="L1305">
        <v>2.6355051214130705E-4</v>
      </c>
      <c r="M1305" t="s">
        <v>1066</v>
      </c>
    </row>
    <row r="1306" spans="1:13" hidden="1" x14ac:dyDescent="0.25">
      <c r="A1306" t="s">
        <v>392</v>
      </c>
      <c r="B1306" t="s">
        <v>393</v>
      </c>
      <c r="C1306" t="s">
        <v>394</v>
      </c>
      <c r="D1306" t="s">
        <v>995</v>
      </c>
      <c r="E1306">
        <v>0</v>
      </c>
      <c r="F1306">
        <v>0</v>
      </c>
      <c r="G1306">
        <v>0</v>
      </c>
      <c r="H1306">
        <v>0</v>
      </c>
      <c r="I1306">
        <v>0</v>
      </c>
      <c r="J1306">
        <v>0</v>
      </c>
      <c r="K1306">
        <v>11227.31</v>
      </c>
      <c r="L1306">
        <v>3.6942151923509173E-5</v>
      </c>
      <c r="M1306" t="s">
        <v>1066</v>
      </c>
    </row>
    <row r="1307" spans="1:13" hidden="1" x14ac:dyDescent="0.25">
      <c r="A1307" t="s">
        <v>398</v>
      </c>
      <c r="B1307" t="s">
        <v>399</v>
      </c>
      <c r="C1307" t="s">
        <v>400</v>
      </c>
      <c r="D1307" t="s">
        <v>995</v>
      </c>
      <c r="E1307">
        <v>0</v>
      </c>
      <c r="F1307">
        <v>0</v>
      </c>
      <c r="G1307">
        <v>0</v>
      </c>
      <c r="H1307">
        <v>0</v>
      </c>
      <c r="I1307">
        <v>0</v>
      </c>
      <c r="J1307">
        <v>0</v>
      </c>
      <c r="K1307">
        <v>13366.27</v>
      </c>
      <c r="L1307">
        <v>4.3980149919316642E-5</v>
      </c>
      <c r="M1307" t="s">
        <v>1066</v>
      </c>
    </row>
    <row r="1308" spans="1:13" hidden="1" x14ac:dyDescent="0.25">
      <c r="A1308" t="s">
        <v>401</v>
      </c>
      <c r="B1308" t="s">
        <v>402</v>
      </c>
      <c r="C1308" t="s">
        <v>403</v>
      </c>
      <c r="D1308" t="s">
        <v>995</v>
      </c>
      <c r="E1308">
        <v>0</v>
      </c>
      <c r="F1308">
        <v>0</v>
      </c>
      <c r="G1308">
        <v>0</v>
      </c>
      <c r="H1308">
        <v>0</v>
      </c>
      <c r="I1308">
        <v>0</v>
      </c>
      <c r="J1308">
        <v>0</v>
      </c>
      <c r="K1308">
        <v>51484.52</v>
      </c>
      <c r="L1308">
        <v>1.6940379837636498E-4</v>
      </c>
      <c r="M1308" t="s">
        <v>1066</v>
      </c>
    </row>
    <row r="1309" spans="1:13" hidden="1" x14ac:dyDescent="0.25">
      <c r="A1309" t="s">
        <v>412</v>
      </c>
      <c r="B1309" t="s">
        <v>413</v>
      </c>
      <c r="C1309" t="s">
        <v>414</v>
      </c>
      <c r="D1309" t="s">
        <v>995</v>
      </c>
      <c r="E1309">
        <v>0</v>
      </c>
      <c r="F1309">
        <v>0</v>
      </c>
      <c r="G1309">
        <v>0</v>
      </c>
      <c r="H1309">
        <v>0</v>
      </c>
      <c r="I1309">
        <v>0</v>
      </c>
      <c r="J1309">
        <v>0</v>
      </c>
      <c r="K1309">
        <v>901520.9</v>
      </c>
      <c r="L1309">
        <v>2.9663492011905543E-3</v>
      </c>
      <c r="M1309" t="s">
        <v>1066</v>
      </c>
    </row>
    <row r="1310" spans="1:13" hidden="1" x14ac:dyDescent="0.25">
      <c r="A1310" t="s">
        <v>415</v>
      </c>
      <c r="B1310" t="s">
        <v>416</v>
      </c>
      <c r="C1310" t="s">
        <v>417</v>
      </c>
      <c r="D1310" t="s">
        <v>995</v>
      </c>
      <c r="E1310">
        <v>0</v>
      </c>
      <c r="F1310">
        <v>0</v>
      </c>
      <c r="G1310">
        <v>0</v>
      </c>
      <c r="H1310">
        <v>0</v>
      </c>
      <c r="I1310">
        <v>0</v>
      </c>
      <c r="J1310">
        <v>0</v>
      </c>
      <c r="K1310">
        <v>6934.74</v>
      </c>
      <c r="L1310">
        <v>2.281795181838178E-5</v>
      </c>
      <c r="M1310" t="s">
        <v>1066</v>
      </c>
    </row>
    <row r="1311" spans="1:13" hidden="1" x14ac:dyDescent="0.25">
      <c r="A1311" t="s">
        <v>418</v>
      </c>
      <c r="B1311" t="s">
        <v>419</v>
      </c>
      <c r="C1311" t="s">
        <v>420</v>
      </c>
      <c r="D1311" t="s">
        <v>995</v>
      </c>
      <c r="E1311">
        <v>0</v>
      </c>
      <c r="F1311">
        <v>0</v>
      </c>
      <c r="G1311">
        <v>0</v>
      </c>
      <c r="H1311">
        <v>0</v>
      </c>
      <c r="I1311">
        <v>0</v>
      </c>
      <c r="J1311">
        <v>0</v>
      </c>
      <c r="K1311">
        <v>62146.92</v>
      </c>
      <c r="L1311">
        <v>2.0448717994053523E-4</v>
      </c>
      <c r="M1311" t="s">
        <v>1066</v>
      </c>
    </row>
    <row r="1312" spans="1:13" hidden="1" x14ac:dyDescent="0.25">
      <c r="A1312" t="s">
        <v>427</v>
      </c>
      <c r="B1312" t="s">
        <v>428</v>
      </c>
      <c r="C1312" t="s">
        <v>429</v>
      </c>
      <c r="D1312" t="s">
        <v>995</v>
      </c>
      <c r="E1312">
        <v>0</v>
      </c>
      <c r="F1312">
        <v>0</v>
      </c>
      <c r="G1312">
        <v>0</v>
      </c>
      <c r="H1312">
        <v>0</v>
      </c>
      <c r="I1312">
        <v>0</v>
      </c>
      <c r="J1312">
        <v>0</v>
      </c>
      <c r="K1312">
        <v>36055.71</v>
      </c>
      <c r="L1312">
        <v>1.1863710154346756E-4</v>
      </c>
      <c r="M1312" t="s">
        <v>1066</v>
      </c>
    </row>
    <row r="1313" spans="1:13" hidden="1" x14ac:dyDescent="0.25">
      <c r="A1313" t="s">
        <v>430</v>
      </c>
      <c r="B1313" t="s">
        <v>431</v>
      </c>
      <c r="C1313" t="s">
        <v>432</v>
      </c>
      <c r="D1313" t="s">
        <v>995</v>
      </c>
      <c r="E1313">
        <v>0</v>
      </c>
      <c r="F1313">
        <v>0</v>
      </c>
      <c r="G1313">
        <v>0</v>
      </c>
      <c r="H1313">
        <v>0</v>
      </c>
      <c r="I1313">
        <v>0</v>
      </c>
      <c r="J1313">
        <v>0</v>
      </c>
      <c r="K1313">
        <v>85226.09</v>
      </c>
      <c r="L1313">
        <v>2.8042649259944421E-4</v>
      </c>
      <c r="M1313" t="s">
        <v>1066</v>
      </c>
    </row>
    <row r="1314" spans="1:13" hidden="1" x14ac:dyDescent="0.25">
      <c r="A1314" t="s">
        <v>442</v>
      </c>
      <c r="B1314" t="s">
        <v>443</v>
      </c>
      <c r="C1314" t="s">
        <v>444</v>
      </c>
      <c r="D1314" t="s">
        <v>995</v>
      </c>
      <c r="E1314">
        <v>0</v>
      </c>
      <c r="F1314">
        <v>0</v>
      </c>
      <c r="G1314">
        <v>0</v>
      </c>
      <c r="H1314">
        <v>0</v>
      </c>
      <c r="I1314">
        <v>0</v>
      </c>
      <c r="J1314">
        <v>0</v>
      </c>
      <c r="K1314">
        <v>333015.71000000002</v>
      </c>
      <c r="L1314">
        <v>1.0957492891650157E-3</v>
      </c>
      <c r="M1314" t="s">
        <v>1066</v>
      </c>
    </row>
    <row r="1315" spans="1:13" hidden="1" x14ac:dyDescent="0.25">
      <c r="A1315" t="s">
        <v>448</v>
      </c>
      <c r="B1315" t="s">
        <v>449</v>
      </c>
      <c r="C1315" t="s">
        <v>450</v>
      </c>
      <c r="D1315" t="s">
        <v>995</v>
      </c>
      <c r="E1315">
        <v>0</v>
      </c>
      <c r="F1315">
        <v>0</v>
      </c>
      <c r="G1315">
        <v>0</v>
      </c>
      <c r="H1315">
        <v>0</v>
      </c>
      <c r="I1315">
        <v>0</v>
      </c>
      <c r="J1315">
        <v>0</v>
      </c>
      <c r="K1315">
        <v>550762.62</v>
      </c>
      <c r="L1315">
        <v>1.8122200582178589E-3</v>
      </c>
      <c r="M1315" t="s">
        <v>1066</v>
      </c>
    </row>
    <row r="1316" spans="1:13" hidden="1" x14ac:dyDescent="0.25">
      <c r="A1316" t="s">
        <v>451</v>
      </c>
      <c r="B1316" t="s">
        <v>452</v>
      </c>
      <c r="C1316" t="s">
        <v>453</v>
      </c>
      <c r="D1316" t="s">
        <v>995</v>
      </c>
      <c r="E1316">
        <v>0</v>
      </c>
      <c r="F1316">
        <v>0</v>
      </c>
      <c r="G1316">
        <v>0</v>
      </c>
      <c r="H1316">
        <v>0</v>
      </c>
      <c r="I1316">
        <v>0</v>
      </c>
      <c r="J1316">
        <v>0</v>
      </c>
      <c r="K1316">
        <v>15873.08</v>
      </c>
      <c r="L1316">
        <v>5.2228515366015091E-5</v>
      </c>
      <c r="M1316" t="s">
        <v>1066</v>
      </c>
    </row>
    <row r="1317" spans="1:13" hidden="1" x14ac:dyDescent="0.25">
      <c r="A1317" t="s">
        <v>460</v>
      </c>
      <c r="B1317" t="s">
        <v>461</v>
      </c>
      <c r="C1317" t="s">
        <v>462</v>
      </c>
      <c r="D1317" t="s">
        <v>995</v>
      </c>
      <c r="E1317">
        <v>0</v>
      </c>
      <c r="F1317">
        <v>0</v>
      </c>
      <c r="G1317">
        <v>0</v>
      </c>
      <c r="H1317">
        <v>0</v>
      </c>
      <c r="I1317">
        <v>0</v>
      </c>
      <c r="J1317">
        <v>0</v>
      </c>
      <c r="K1317">
        <v>51792.36</v>
      </c>
      <c r="L1317">
        <v>1.7041670993292956E-4</v>
      </c>
      <c r="M1317" t="s">
        <v>1066</v>
      </c>
    </row>
    <row r="1318" spans="1:13" hidden="1" x14ac:dyDescent="0.25">
      <c r="A1318" t="s">
        <v>472</v>
      </c>
      <c r="B1318" t="s">
        <v>473</v>
      </c>
      <c r="C1318" t="s">
        <v>474</v>
      </c>
      <c r="D1318" t="s">
        <v>995</v>
      </c>
      <c r="E1318">
        <v>0</v>
      </c>
      <c r="F1318">
        <v>0</v>
      </c>
      <c r="G1318">
        <v>0</v>
      </c>
      <c r="H1318">
        <v>0</v>
      </c>
      <c r="I1318">
        <v>0</v>
      </c>
      <c r="J1318">
        <v>0</v>
      </c>
      <c r="K1318">
        <v>90739.96</v>
      </c>
      <c r="L1318">
        <v>2.9856923767609028E-4</v>
      </c>
      <c r="M1318" t="s">
        <v>1066</v>
      </c>
    </row>
    <row r="1319" spans="1:13" hidden="1" x14ac:dyDescent="0.25">
      <c r="A1319" t="s">
        <v>478</v>
      </c>
      <c r="B1319" t="s">
        <v>479</v>
      </c>
      <c r="C1319" t="s">
        <v>480</v>
      </c>
      <c r="D1319" t="s">
        <v>995</v>
      </c>
      <c r="E1319">
        <v>0</v>
      </c>
      <c r="F1319">
        <v>0</v>
      </c>
      <c r="G1319">
        <v>0</v>
      </c>
      <c r="H1319">
        <v>0</v>
      </c>
      <c r="I1319">
        <v>0</v>
      </c>
      <c r="J1319">
        <v>0</v>
      </c>
      <c r="K1319">
        <v>100119.15</v>
      </c>
      <c r="L1319">
        <v>3.2943036664638309E-4</v>
      </c>
      <c r="M1319" t="s">
        <v>1066</v>
      </c>
    </row>
    <row r="1320" spans="1:13" hidden="1" x14ac:dyDescent="0.25">
      <c r="A1320" t="s">
        <v>490</v>
      </c>
      <c r="B1320" t="s">
        <v>491</v>
      </c>
      <c r="C1320" t="s">
        <v>492</v>
      </c>
      <c r="D1320" t="s">
        <v>995</v>
      </c>
      <c r="E1320">
        <v>0</v>
      </c>
      <c r="F1320">
        <v>0</v>
      </c>
      <c r="G1320">
        <v>0</v>
      </c>
      <c r="H1320">
        <v>0</v>
      </c>
      <c r="I1320">
        <v>0</v>
      </c>
      <c r="J1320">
        <v>0</v>
      </c>
      <c r="K1320">
        <v>6453.82</v>
      </c>
      <c r="L1320">
        <v>2.1235540741903619E-5</v>
      </c>
      <c r="M1320" t="s">
        <v>1066</v>
      </c>
    </row>
    <row r="1321" spans="1:13" hidden="1" x14ac:dyDescent="0.25">
      <c r="A1321" t="s">
        <v>496</v>
      </c>
      <c r="B1321" t="s">
        <v>497</v>
      </c>
      <c r="C1321" t="s">
        <v>498</v>
      </c>
      <c r="D1321" t="s">
        <v>995</v>
      </c>
      <c r="E1321">
        <v>0</v>
      </c>
      <c r="F1321">
        <v>0</v>
      </c>
      <c r="G1321">
        <v>0</v>
      </c>
      <c r="H1321">
        <v>0</v>
      </c>
      <c r="I1321">
        <v>0</v>
      </c>
      <c r="J1321">
        <v>0</v>
      </c>
      <c r="K1321">
        <v>211700.46</v>
      </c>
      <c r="L1321">
        <v>6.9657563170490318E-4</v>
      </c>
      <c r="M1321" t="s">
        <v>1066</v>
      </c>
    </row>
    <row r="1322" spans="1:13" hidden="1" x14ac:dyDescent="0.25">
      <c r="A1322" t="s">
        <v>511</v>
      </c>
      <c r="B1322" t="s">
        <v>512</v>
      </c>
      <c r="C1322" t="s">
        <v>513</v>
      </c>
      <c r="D1322" t="s">
        <v>995</v>
      </c>
      <c r="E1322">
        <v>0</v>
      </c>
      <c r="F1322">
        <v>0</v>
      </c>
      <c r="G1322">
        <v>0</v>
      </c>
      <c r="H1322">
        <v>0</v>
      </c>
      <c r="I1322">
        <v>0</v>
      </c>
      <c r="J1322">
        <v>0</v>
      </c>
      <c r="K1322">
        <v>7156.18</v>
      </c>
      <c r="L1322">
        <v>2.3546574268634051E-5</v>
      </c>
      <c r="M1322" t="s">
        <v>1066</v>
      </c>
    </row>
    <row r="1323" spans="1:13" hidden="1" x14ac:dyDescent="0.25">
      <c r="A1323" t="s">
        <v>520</v>
      </c>
      <c r="B1323" t="s">
        <v>521</v>
      </c>
      <c r="C1323" t="s">
        <v>522</v>
      </c>
      <c r="D1323" t="s">
        <v>995</v>
      </c>
      <c r="E1323">
        <v>0</v>
      </c>
      <c r="F1323">
        <v>0</v>
      </c>
      <c r="G1323">
        <v>0</v>
      </c>
      <c r="H1323">
        <v>0</v>
      </c>
      <c r="I1323">
        <v>0</v>
      </c>
      <c r="J1323">
        <v>0</v>
      </c>
      <c r="K1323">
        <v>41616.92</v>
      </c>
      <c r="L1323">
        <v>1.3693561335961397E-4</v>
      </c>
      <c r="M1323" t="s">
        <v>1066</v>
      </c>
    </row>
    <row r="1324" spans="1:13" hidden="1" x14ac:dyDescent="0.25">
      <c r="A1324" t="s">
        <v>526</v>
      </c>
      <c r="B1324" t="s">
        <v>527</v>
      </c>
      <c r="C1324" t="s">
        <v>528</v>
      </c>
      <c r="D1324" t="s">
        <v>995</v>
      </c>
      <c r="E1324">
        <v>0</v>
      </c>
      <c r="F1324">
        <v>0</v>
      </c>
      <c r="G1324">
        <v>0</v>
      </c>
      <c r="H1324">
        <v>0</v>
      </c>
      <c r="I1324">
        <v>0</v>
      </c>
      <c r="J1324">
        <v>0</v>
      </c>
      <c r="K1324">
        <v>124682.51</v>
      </c>
      <c r="L1324">
        <v>4.102532331096631E-4</v>
      </c>
      <c r="M1324" t="s">
        <v>1066</v>
      </c>
    </row>
    <row r="1325" spans="1:13" hidden="1" x14ac:dyDescent="0.25">
      <c r="A1325" t="s">
        <v>529</v>
      </c>
      <c r="B1325" t="s">
        <v>530</v>
      </c>
      <c r="C1325" t="s">
        <v>531</v>
      </c>
      <c r="D1325" t="s">
        <v>995</v>
      </c>
      <c r="E1325">
        <v>0</v>
      </c>
      <c r="F1325">
        <v>0</v>
      </c>
      <c r="G1325">
        <v>0</v>
      </c>
      <c r="H1325">
        <v>0</v>
      </c>
      <c r="I1325">
        <v>0</v>
      </c>
      <c r="J1325">
        <v>0</v>
      </c>
      <c r="K1325">
        <v>159734.23000000001</v>
      </c>
      <c r="L1325">
        <v>5.2558682284935189E-4</v>
      </c>
      <c r="M1325" t="s">
        <v>1066</v>
      </c>
    </row>
    <row r="1326" spans="1:13" hidden="1" x14ac:dyDescent="0.25">
      <c r="A1326" t="s">
        <v>535</v>
      </c>
      <c r="B1326" t="s">
        <v>536</v>
      </c>
      <c r="C1326" t="s">
        <v>537</v>
      </c>
      <c r="D1326" t="s">
        <v>995</v>
      </c>
      <c r="E1326">
        <v>0</v>
      </c>
      <c r="F1326">
        <v>0</v>
      </c>
      <c r="G1326">
        <v>0</v>
      </c>
      <c r="H1326">
        <v>0</v>
      </c>
      <c r="I1326">
        <v>0</v>
      </c>
      <c r="J1326">
        <v>0</v>
      </c>
      <c r="K1326">
        <v>46133.3</v>
      </c>
      <c r="L1326">
        <v>1.5179623412311816E-4</v>
      </c>
      <c r="M1326" t="s">
        <v>1066</v>
      </c>
    </row>
    <row r="1327" spans="1:13" hidden="1" x14ac:dyDescent="0.25">
      <c r="A1327" t="s">
        <v>538</v>
      </c>
      <c r="B1327" t="s">
        <v>539</v>
      </c>
      <c r="C1327" t="s">
        <v>540</v>
      </c>
      <c r="D1327" t="s">
        <v>995</v>
      </c>
      <c r="E1327">
        <v>0</v>
      </c>
      <c r="F1327">
        <v>0</v>
      </c>
      <c r="G1327">
        <v>0</v>
      </c>
      <c r="H1327">
        <v>0</v>
      </c>
      <c r="I1327">
        <v>0</v>
      </c>
      <c r="J1327">
        <v>0</v>
      </c>
      <c r="K1327">
        <v>37266.400000000001</v>
      </c>
      <c r="L1327">
        <v>1.2262073554950047E-4</v>
      </c>
      <c r="M1327" t="s">
        <v>1066</v>
      </c>
    </row>
    <row r="1328" spans="1:13" hidden="1" x14ac:dyDescent="0.25">
      <c r="A1328" t="s">
        <v>544</v>
      </c>
      <c r="B1328" t="s">
        <v>545</v>
      </c>
      <c r="C1328" t="s">
        <v>546</v>
      </c>
      <c r="D1328" t="s">
        <v>995</v>
      </c>
      <c r="E1328">
        <v>0</v>
      </c>
      <c r="F1328">
        <v>0</v>
      </c>
      <c r="G1328">
        <v>0</v>
      </c>
      <c r="H1328">
        <v>0</v>
      </c>
      <c r="I1328">
        <v>0</v>
      </c>
      <c r="J1328">
        <v>0</v>
      </c>
      <c r="K1328">
        <v>6109.11</v>
      </c>
      <c r="L1328">
        <v>2.0101312757680071E-5</v>
      </c>
      <c r="M1328" t="s">
        <v>1066</v>
      </c>
    </row>
    <row r="1329" spans="1:13" hidden="1" x14ac:dyDescent="0.25">
      <c r="A1329" t="s">
        <v>547</v>
      </c>
      <c r="B1329" t="s">
        <v>548</v>
      </c>
      <c r="C1329" t="s">
        <v>549</v>
      </c>
      <c r="D1329" t="s">
        <v>995</v>
      </c>
      <c r="E1329">
        <v>0</v>
      </c>
      <c r="F1329">
        <v>0</v>
      </c>
      <c r="G1329">
        <v>0</v>
      </c>
      <c r="H1329">
        <v>0</v>
      </c>
      <c r="I1329">
        <v>0</v>
      </c>
      <c r="J1329">
        <v>0</v>
      </c>
      <c r="K1329">
        <v>10849.36</v>
      </c>
      <c r="L1329">
        <v>3.5698551602551581E-5</v>
      </c>
      <c r="M1329" t="s">
        <v>1066</v>
      </c>
    </row>
    <row r="1330" spans="1:13" hidden="1" x14ac:dyDescent="0.25">
      <c r="A1330" t="s">
        <v>553</v>
      </c>
      <c r="B1330" t="s">
        <v>554</v>
      </c>
      <c r="C1330" t="s">
        <v>555</v>
      </c>
      <c r="D1330" t="s">
        <v>995</v>
      </c>
      <c r="E1330">
        <v>0</v>
      </c>
      <c r="F1330">
        <v>0</v>
      </c>
      <c r="G1330">
        <v>0</v>
      </c>
      <c r="H1330">
        <v>0</v>
      </c>
      <c r="I1330">
        <v>0</v>
      </c>
      <c r="J1330">
        <v>0</v>
      </c>
      <c r="K1330">
        <v>13620.51</v>
      </c>
      <c r="L1330">
        <v>4.4816696937705991E-5</v>
      </c>
      <c r="M1330" t="s">
        <v>1066</v>
      </c>
    </row>
    <row r="1331" spans="1:13" hidden="1" x14ac:dyDescent="0.25">
      <c r="A1331" t="s">
        <v>556</v>
      </c>
      <c r="B1331" t="s">
        <v>557</v>
      </c>
      <c r="C1331" t="s">
        <v>558</v>
      </c>
      <c r="D1331" t="s">
        <v>995</v>
      </c>
      <c r="E1331">
        <v>0</v>
      </c>
      <c r="F1331">
        <v>0</v>
      </c>
      <c r="G1331">
        <v>0</v>
      </c>
      <c r="H1331">
        <v>0</v>
      </c>
      <c r="I1331">
        <v>0</v>
      </c>
      <c r="J1331">
        <v>0</v>
      </c>
      <c r="K1331">
        <v>192842.13</v>
      </c>
      <c r="L1331">
        <v>6.345244999659852E-4</v>
      </c>
      <c r="M1331" t="s">
        <v>1066</v>
      </c>
    </row>
    <row r="1332" spans="1:13" hidden="1" x14ac:dyDescent="0.25">
      <c r="A1332" t="s">
        <v>562</v>
      </c>
      <c r="B1332" t="s">
        <v>563</v>
      </c>
      <c r="C1332" t="s">
        <v>564</v>
      </c>
      <c r="D1332" t="s">
        <v>995</v>
      </c>
      <c r="E1332">
        <v>0</v>
      </c>
      <c r="F1332">
        <v>0</v>
      </c>
      <c r="G1332">
        <v>0</v>
      </c>
      <c r="H1332">
        <v>0</v>
      </c>
      <c r="I1332">
        <v>0</v>
      </c>
      <c r="J1332">
        <v>0</v>
      </c>
      <c r="K1332">
        <v>20105.95</v>
      </c>
      <c r="L1332">
        <v>6.6156279595600302E-5</v>
      </c>
      <c r="M1332" t="s">
        <v>1066</v>
      </c>
    </row>
    <row r="1333" spans="1:13" hidden="1" x14ac:dyDescent="0.25">
      <c r="A1333" t="s">
        <v>571</v>
      </c>
      <c r="B1333" t="s">
        <v>572</v>
      </c>
      <c r="C1333" t="s">
        <v>573</v>
      </c>
      <c r="D1333" t="s">
        <v>995</v>
      </c>
      <c r="E1333">
        <v>0</v>
      </c>
      <c r="F1333">
        <v>0</v>
      </c>
      <c r="G1333">
        <v>0</v>
      </c>
      <c r="H1333">
        <v>0</v>
      </c>
      <c r="I1333">
        <v>0</v>
      </c>
      <c r="J1333">
        <v>0</v>
      </c>
      <c r="K1333">
        <v>69967.16</v>
      </c>
      <c r="L1333">
        <v>2.3021876606030064E-4</v>
      </c>
      <c r="M1333" t="s">
        <v>1066</v>
      </c>
    </row>
    <row r="1334" spans="1:13" hidden="1" x14ac:dyDescent="0.25">
      <c r="A1334" t="s">
        <v>583</v>
      </c>
      <c r="B1334" t="s">
        <v>584</v>
      </c>
      <c r="C1334" t="s">
        <v>585</v>
      </c>
      <c r="D1334" t="s">
        <v>995</v>
      </c>
      <c r="E1334">
        <v>0</v>
      </c>
      <c r="F1334">
        <v>0</v>
      </c>
      <c r="G1334">
        <v>0</v>
      </c>
      <c r="H1334">
        <v>0</v>
      </c>
      <c r="I1334">
        <v>0</v>
      </c>
      <c r="J1334">
        <v>0</v>
      </c>
      <c r="K1334">
        <v>86270.74</v>
      </c>
      <c r="L1334">
        <v>2.8386379138311489E-4</v>
      </c>
      <c r="M1334" t="s">
        <v>1066</v>
      </c>
    </row>
    <row r="1335" spans="1:13" hidden="1" x14ac:dyDescent="0.25">
      <c r="A1335" t="s">
        <v>589</v>
      </c>
      <c r="B1335" t="s">
        <v>590</v>
      </c>
      <c r="C1335" t="s">
        <v>591</v>
      </c>
      <c r="D1335" t="s">
        <v>995</v>
      </c>
      <c r="E1335">
        <v>0</v>
      </c>
      <c r="F1335">
        <v>0</v>
      </c>
      <c r="G1335">
        <v>0</v>
      </c>
      <c r="H1335">
        <v>0</v>
      </c>
      <c r="I1335">
        <v>0</v>
      </c>
      <c r="J1335">
        <v>0</v>
      </c>
      <c r="K1335">
        <v>58584.34</v>
      </c>
      <c r="L1335">
        <v>1.9276492664926104E-4</v>
      </c>
      <c r="M1335" t="s">
        <v>1066</v>
      </c>
    </row>
    <row r="1336" spans="1:13" hidden="1" x14ac:dyDescent="0.25">
      <c r="A1336" t="s">
        <v>592</v>
      </c>
      <c r="B1336" t="s">
        <v>593</v>
      </c>
      <c r="C1336" t="s">
        <v>594</v>
      </c>
      <c r="D1336" t="s">
        <v>995</v>
      </c>
      <c r="E1336">
        <v>0</v>
      </c>
      <c r="F1336">
        <v>0</v>
      </c>
      <c r="G1336">
        <v>0</v>
      </c>
      <c r="H1336">
        <v>0</v>
      </c>
      <c r="I1336">
        <v>0</v>
      </c>
      <c r="J1336">
        <v>0</v>
      </c>
      <c r="K1336">
        <v>137456.16</v>
      </c>
      <c r="L1336">
        <v>4.5228343615186402E-4</v>
      </c>
      <c r="M1336" t="s">
        <v>1066</v>
      </c>
    </row>
    <row r="1337" spans="1:13" hidden="1" x14ac:dyDescent="0.25">
      <c r="A1337" t="s">
        <v>598</v>
      </c>
      <c r="B1337" t="s">
        <v>599</v>
      </c>
      <c r="C1337" t="s">
        <v>600</v>
      </c>
      <c r="D1337" t="s">
        <v>995</v>
      </c>
      <c r="E1337">
        <v>0</v>
      </c>
      <c r="F1337">
        <v>0</v>
      </c>
      <c r="G1337">
        <v>0</v>
      </c>
      <c r="H1337">
        <v>0</v>
      </c>
      <c r="I1337">
        <v>0</v>
      </c>
      <c r="J1337">
        <v>0</v>
      </c>
      <c r="K1337">
        <v>147318.54999999999</v>
      </c>
      <c r="L1337">
        <v>4.8473447827227374E-4</v>
      </c>
      <c r="M1337" t="s">
        <v>1066</v>
      </c>
    </row>
    <row r="1338" spans="1:13" hidden="1" x14ac:dyDescent="0.25">
      <c r="A1338" t="s">
        <v>604</v>
      </c>
      <c r="B1338" t="s">
        <v>605</v>
      </c>
      <c r="C1338" t="s">
        <v>606</v>
      </c>
      <c r="D1338" t="s">
        <v>995</v>
      </c>
      <c r="E1338">
        <v>0</v>
      </c>
      <c r="F1338">
        <v>0</v>
      </c>
      <c r="G1338">
        <v>0</v>
      </c>
      <c r="H1338">
        <v>0</v>
      </c>
      <c r="I1338">
        <v>0</v>
      </c>
      <c r="J1338">
        <v>0</v>
      </c>
      <c r="K1338">
        <v>100500.36</v>
      </c>
      <c r="L1338">
        <v>3.3068469361649088E-4</v>
      </c>
      <c r="M1338" t="s">
        <v>1066</v>
      </c>
    </row>
    <row r="1339" spans="1:13" hidden="1" x14ac:dyDescent="0.25">
      <c r="A1339" t="s">
        <v>607</v>
      </c>
      <c r="B1339" t="s">
        <v>608</v>
      </c>
      <c r="C1339" t="s">
        <v>609</v>
      </c>
      <c r="D1339" t="s">
        <v>995</v>
      </c>
      <c r="E1339">
        <v>0</v>
      </c>
      <c r="F1339">
        <v>0</v>
      </c>
      <c r="G1339">
        <v>0</v>
      </c>
      <c r="H1339">
        <v>0</v>
      </c>
      <c r="I1339">
        <v>0</v>
      </c>
      <c r="J1339">
        <v>0</v>
      </c>
      <c r="K1339">
        <v>559650.72</v>
      </c>
      <c r="L1339">
        <v>1.841465312914785E-3</v>
      </c>
      <c r="M1339" t="s">
        <v>1066</v>
      </c>
    </row>
    <row r="1340" spans="1:13" hidden="1" x14ac:dyDescent="0.25">
      <c r="A1340" t="s">
        <v>616</v>
      </c>
      <c r="B1340" t="s">
        <v>617</v>
      </c>
      <c r="C1340" t="s">
        <v>618</v>
      </c>
      <c r="D1340" t="s">
        <v>995</v>
      </c>
      <c r="E1340">
        <v>0</v>
      </c>
      <c r="F1340">
        <v>0</v>
      </c>
      <c r="G1340">
        <v>0</v>
      </c>
      <c r="H1340">
        <v>0</v>
      </c>
      <c r="I1340">
        <v>0</v>
      </c>
      <c r="J1340">
        <v>0</v>
      </c>
      <c r="K1340">
        <v>46137.8</v>
      </c>
      <c r="L1340">
        <v>1.5181104084740525E-4</v>
      </c>
      <c r="M1340" t="s">
        <v>1066</v>
      </c>
    </row>
    <row r="1341" spans="1:13" hidden="1" x14ac:dyDescent="0.25">
      <c r="A1341" t="s">
        <v>619</v>
      </c>
      <c r="B1341" t="s">
        <v>620</v>
      </c>
      <c r="C1341" t="s">
        <v>621</v>
      </c>
      <c r="D1341" t="s">
        <v>995</v>
      </c>
      <c r="E1341">
        <v>0</v>
      </c>
      <c r="F1341">
        <v>0</v>
      </c>
      <c r="G1341">
        <v>0</v>
      </c>
      <c r="H1341">
        <v>0</v>
      </c>
      <c r="I1341">
        <v>0</v>
      </c>
      <c r="J1341">
        <v>0</v>
      </c>
      <c r="K1341">
        <v>75851.100000000006</v>
      </c>
      <c r="L1341">
        <v>2.4957918323848601E-4</v>
      </c>
      <c r="M1341" t="s">
        <v>1066</v>
      </c>
    </row>
    <row r="1342" spans="1:13" hidden="1" x14ac:dyDescent="0.25">
      <c r="A1342" t="s">
        <v>622</v>
      </c>
      <c r="B1342" t="s">
        <v>623</v>
      </c>
      <c r="C1342" t="s">
        <v>624</v>
      </c>
      <c r="D1342" t="s">
        <v>995</v>
      </c>
      <c r="E1342">
        <v>0</v>
      </c>
      <c r="F1342">
        <v>0</v>
      </c>
      <c r="G1342">
        <v>0</v>
      </c>
      <c r="H1342">
        <v>0</v>
      </c>
      <c r="I1342">
        <v>0</v>
      </c>
      <c r="J1342">
        <v>0</v>
      </c>
      <c r="K1342">
        <v>153786.48000000001</v>
      </c>
      <c r="L1342">
        <v>5.0601644632077534E-4</v>
      </c>
      <c r="M1342" t="s">
        <v>1066</v>
      </c>
    </row>
    <row r="1343" spans="1:13" hidden="1" x14ac:dyDescent="0.25">
      <c r="A1343" t="s">
        <v>628</v>
      </c>
      <c r="B1343" t="s">
        <v>629</v>
      </c>
      <c r="C1343" t="s">
        <v>630</v>
      </c>
      <c r="D1343" t="s">
        <v>995</v>
      </c>
      <c r="E1343">
        <v>0</v>
      </c>
      <c r="F1343">
        <v>0</v>
      </c>
      <c r="G1343">
        <v>0</v>
      </c>
      <c r="H1343">
        <v>0</v>
      </c>
      <c r="I1343">
        <v>0</v>
      </c>
      <c r="J1343">
        <v>0</v>
      </c>
      <c r="K1343">
        <v>109907.11</v>
      </c>
      <c r="L1343">
        <v>3.6163650554708426E-4</v>
      </c>
      <c r="M1343" t="s">
        <v>1066</v>
      </c>
    </row>
    <row r="1344" spans="1:13" hidden="1" x14ac:dyDescent="0.25">
      <c r="A1344" t="s">
        <v>640</v>
      </c>
      <c r="B1344" t="s">
        <v>641</v>
      </c>
      <c r="C1344" t="s">
        <v>642</v>
      </c>
      <c r="D1344" t="s">
        <v>995</v>
      </c>
      <c r="E1344">
        <v>0</v>
      </c>
      <c r="F1344">
        <v>0</v>
      </c>
      <c r="G1344">
        <v>0</v>
      </c>
      <c r="H1344">
        <v>0</v>
      </c>
      <c r="I1344">
        <v>0</v>
      </c>
      <c r="J1344">
        <v>0</v>
      </c>
      <c r="K1344">
        <v>52171.14</v>
      </c>
      <c r="L1344">
        <v>1.7166304127192231E-4</v>
      </c>
      <c r="M1344" t="s">
        <v>1066</v>
      </c>
    </row>
    <row r="1345" spans="1:13" hidden="1" x14ac:dyDescent="0.25">
      <c r="A1345" t="s">
        <v>649</v>
      </c>
      <c r="B1345" t="s">
        <v>650</v>
      </c>
      <c r="C1345" t="s">
        <v>651</v>
      </c>
      <c r="D1345" t="s">
        <v>995</v>
      </c>
      <c r="E1345">
        <v>0</v>
      </c>
      <c r="F1345">
        <v>0</v>
      </c>
      <c r="G1345">
        <v>0</v>
      </c>
      <c r="H1345">
        <v>0</v>
      </c>
      <c r="I1345">
        <v>0</v>
      </c>
      <c r="J1345">
        <v>0</v>
      </c>
      <c r="K1345">
        <v>41368.03</v>
      </c>
      <c r="L1345">
        <v>1.3611666989121036E-4</v>
      </c>
      <c r="M1345" t="s">
        <v>1066</v>
      </c>
    </row>
    <row r="1346" spans="1:13" hidden="1" x14ac:dyDescent="0.25">
      <c r="A1346" t="s">
        <v>1061</v>
      </c>
      <c r="D1346" t="s">
        <v>995</v>
      </c>
      <c r="E1346">
        <v>0</v>
      </c>
      <c r="F1346">
        <v>0</v>
      </c>
      <c r="G1346">
        <v>0</v>
      </c>
      <c r="H1346">
        <v>0</v>
      </c>
      <c r="I1346">
        <v>0</v>
      </c>
      <c r="J1346">
        <v>0</v>
      </c>
      <c r="K1346">
        <v>20815.12</v>
      </c>
      <c r="L1346">
        <v>6.8489720631751877E-5</v>
      </c>
      <c r="M1346" t="s">
        <v>1066</v>
      </c>
    </row>
    <row r="1347" spans="1:13" hidden="1" x14ac:dyDescent="0.25">
      <c r="A1347" t="s">
        <v>661</v>
      </c>
      <c r="B1347" t="s">
        <v>662</v>
      </c>
      <c r="C1347" t="s">
        <v>663</v>
      </c>
      <c r="D1347" t="s">
        <v>995</v>
      </c>
      <c r="E1347">
        <v>0</v>
      </c>
      <c r="F1347">
        <v>0</v>
      </c>
      <c r="G1347">
        <v>0</v>
      </c>
      <c r="H1347">
        <v>0</v>
      </c>
      <c r="I1347">
        <v>0</v>
      </c>
      <c r="J1347">
        <v>0</v>
      </c>
      <c r="K1347">
        <v>32864.129999999997</v>
      </c>
      <c r="L1347">
        <v>1.0813558041008536E-4</v>
      </c>
      <c r="M1347" t="s">
        <v>1066</v>
      </c>
    </row>
    <row r="1348" spans="1:13" hidden="1" x14ac:dyDescent="0.25">
      <c r="A1348" t="s">
        <v>666</v>
      </c>
      <c r="B1348" t="s">
        <v>664</v>
      </c>
      <c r="C1348" t="s">
        <v>665</v>
      </c>
      <c r="D1348" t="s">
        <v>995</v>
      </c>
      <c r="E1348">
        <v>0</v>
      </c>
      <c r="F1348">
        <v>0</v>
      </c>
      <c r="G1348">
        <v>0</v>
      </c>
      <c r="H1348">
        <v>0</v>
      </c>
      <c r="I1348">
        <v>0</v>
      </c>
      <c r="J1348">
        <v>0</v>
      </c>
      <c r="K1348">
        <v>47856.75</v>
      </c>
      <c r="L1348">
        <v>1.5746704500591837E-4</v>
      </c>
      <c r="M1348" t="s">
        <v>1066</v>
      </c>
    </row>
    <row r="1349" spans="1:13" hidden="1" x14ac:dyDescent="0.25">
      <c r="A1349" t="s">
        <v>667</v>
      </c>
      <c r="B1349" t="s">
        <v>668</v>
      </c>
      <c r="C1349" t="s">
        <v>669</v>
      </c>
      <c r="D1349" t="s">
        <v>995</v>
      </c>
      <c r="E1349">
        <v>0</v>
      </c>
      <c r="F1349">
        <v>0</v>
      </c>
      <c r="G1349">
        <v>0</v>
      </c>
      <c r="H1349">
        <v>0</v>
      </c>
      <c r="I1349">
        <v>0</v>
      </c>
      <c r="J1349">
        <v>0</v>
      </c>
      <c r="K1349">
        <v>32027.55</v>
      </c>
      <c r="L1349">
        <v>1.0538291165361836E-4</v>
      </c>
      <c r="M1349" t="s">
        <v>1066</v>
      </c>
    </row>
    <row r="1350" spans="1:13" hidden="1" x14ac:dyDescent="0.25">
      <c r="A1350" t="s">
        <v>670</v>
      </c>
      <c r="B1350" t="s">
        <v>671</v>
      </c>
      <c r="C1350" t="s">
        <v>672</v>
      </c>
      <c r="D1350" t="s">
        <v>995</v>
      </c>
      <c r="E1350">
        <v>0</v>
      </c>
      <c r="F1350">
        <v>0</v>
      </c>
      <c r="G1350">
        <v>0</v>
      </c>
      <c r="H1350">
        <v>0</v>
      </c>
      <c r="I1350">
        <v>0</v>
      </c>
      <c r="J1350">
        <v>0</v>
      </c>
      <c r="K1350">
        <v>30256.59</v>
      </c>
      <c r="L1350">
        <v>9.955577466617812E-5</v>
      </c>
      <c r="M1350" t="s">
        <v>1066</v>
      </c>
    </row>
    <row r="1351" spans="1:13" hidden="1" x14ac:dyDescent="0.25">
      <c r="A1351" t="s">
        <v>670</v>
      </c>
      <c r="B1351" t="s">
        <v>673</v>
      </c>
      <c r="C1351" t="s">
        <v>674</v>
      </c>
      <c r="D1351" t="s">
        <v>995</v>
      </c>
      <c r="E1351">
        <v>0</v>
      </c>
      <c r="F1351">
        <v>0</v>
      </c>
      <c r="G1351">
        <v>0</v>
      </c>
      <c r="H1351">
        <v>0</v>
      </c>
      <c r="I1351">
        <v>0</v>
      </c>
      <c r="J1351">
        <v>0</v>
      </c>
      <c r="K1351">
        <v>30256.59</v>
      </c>
      <c r="L1351">
        <v>9.955577466617812E-5</v>
      </c>
      <c r="M1351" t="s">
        <v>1066</v>
      </c>
    </row>
    <row r="1352" spans="1:13" hidden="1" x14ac:dyDescent="0.25">
      <c r="A1352" t="s">
        <v>670</v>
      </c>
      <c r="B1352" t="s">
        <v>675</v>
      </c>
      <c r="C1352" t="s">
        <v>676</v>
      </c>
      <c r="D1352" t="s">
        <v>995</v>
      </c>
      <c r="E1352">
        <v>0</v>
      </c>
      <c r="F1352">
        <v>0</v>
      </c>
      <c r="G1352">
        <v>0</v>
      </c>
      <c r="H1352">
        <v>0</v>
      </c>
      <c r="I1352">
        <v>0</v>
      </c>
      <c r="J1352">
        <v>0</v>
      </c>
      <c r="K1352">
        <v>30256.59</v>
      </c>
      <c r="L1352">
        <v>9.955577466617812E-5</v>
      </c>
      <c r="M1352" t="s">
        <v>1066</v>
      </c>
    </row>
    <row r="1353" spans="1:13" hidden="1" x14ac:dyDescent="0.25">
      <c r="A1353" t="s">
        <v>1021</v>
      </c>
      <c r="B1353" t="s">
        <v>1022</v>
      </c>
      <c r="C1353" t="s">
        <v>1023</v>
      </c>
      <c r="D1353" t="s">
        <v>995</v>
      </c>
      <c r="E1353">
        <v>0</v>
      </c>
      <c r="F1353">
        <v>0</v>
      </c>
      <c r="G1353">
        <v>0</v>
      </c>
      <c r="H1353">
        <v>0</v>
      </c>
      <c r="I1353">
        <v>0</v>
      </c>
      <c r="J1353">
        <v>0</v>
      </c>
      <c r="K1353">
        <v>17286.419999999998</v>
      </c>
      <c r="L1353">
        <v>5.68789455224437E-5</v>
      </c>
      <c r="M1353" t="s">
        <v>1066</v>
      </c>
    </row>
    <row r="1354" spans="1:13" hidden="1" x14ac:dyDescent="0.25">
      <c r="A1354" t="s">
        <v>677</v>
      </c>
      <c r="B1354" t="s">
        <v>678</v>
      </c>
      <c r="C1354" t="s">
        <v>679</v>
      </c>
      <c r="D1354" t="s">
        <v>995</v>
      </c>
      <c r="E1354">
        <v>0</v>
      </c>
      <c r="F1354">
        <v>0</v>
      </c>
      <c r="G1354">
        <v>0</v>
      </c>
      <c r="H1354">
        <v>0</v>
      </c>
      <c r="I1354">
        <v>0</v>
      </c>
      <c r="J1354">
        <v>0</v>
      </c>
      <c r="K1354">
        <v>26196.95</v>
      </c>
      <c r="L1354">
        <v>8.6198003513982742E-5</v>
      </c>
      <c r="M1354" t="s">
        <v>1066</v>
      </c>
    </row>
    <row r="1355" spans="1:13" hidden="1" x14ac:dyDescent="0.25">
      <c r="A1355" t="s">
        <v>11</v>
      </c>
      <c r="B1355" t="s">
        <v>12</v>
      </c>
      <c r="C1355" t="s">
        <v>13</v>
      </c>
      <c r="D1355" t="s">
        <v>995</v>
      </c>
      <c r="E1355">
        <v>0</v>
      </c>
      <c r="F1355">
        <v>0</v>
      </c>
      <c r="G1355">
        <v>0</v>
      </c>
      <c r="H1355">
        <v>9831.81</v>
      </c>
      <c r="I1355">
        <v>3.2350422202920967E-5</v>
      </c>
      <c r="J1355">
        <v>0</v>
      </c>
      <c r="K1355">
        <v>825766.04</v>
      </c>
      <c r="L1355">
        <v>2.7170866844288214E-3</v>
      </c>
      <c r="M1355" t="s">
        <v>1066</v>
      </c>
    </row>
    <row r="1356" spans="1:13" hidden="1" x14ac:dyDescent="0.25">
      <c r="A1356" t="s">
        <v>752</v>
      </c>
      <c r="B1356" t="s">
        <v>753</v>
      </c>
      <c r="C1356" t="s">
        <v>754</v>
      </c>
      <c r="D1356" t="s">
        <v>995</v>
      </c>
      <c r="E1356">
        <v>0</v>
      </c>
      <c r="F1356">
        <v>0</v>
      </c>
      <c r="G1356">
        <v>0</v>
      </c>
      <c r="H1356">
        <v>17912.64</v>
      </c>
      <c r="I1356">
        <v>5.8939449274236418E-5</v>
      </c>
      <c r="J1356">
        <v>0</v>
      </c>
      <c r="K1356">
        <v>128106.09</v>
      </c>
      <c r="L1356">
        <v>4.2151812313962465E-4</v>
      </c>
      <c r="M1356" t="s">
        <v>1066</v>
      </c>
    </row>
    <row r="1357" spans="1:13" hidden="1" x14ac:dyDescent="0.25">
      <c r="A1357" t="s">
        <v>15</v>
      </c>
      <c r="B1357" t="s">
        <v>16</v>
      </c>
      <c r="C1357" t="s">
        <v>17</v>
      </c>
      <c r="D1357" t="s">
        <v>995</v>
      </c>
      <c r="E1357">
        <v>0</v>
      </c>
      <c r="F1357">
        <v>0</v>
      </c>
      <c r="G1357">
        <v>0</v>
      </c>
      <c r="H1357">
        <v>8256.9</v>
      </c>
      <c r="I1357">
        <v>2.716836483692201E-5</v>
      </c>
      <c r="J1357">
        <v>0</v>
      </c>
      <c r="K1357">
        <v>37323.79</v>
      </c>
      <c r="L1357">
        <v>1.228095706399086E-4</v>
      </c>
      <c r="M1357" t="s">
        <v>1066</v>
      </c>
    </row>
    <row r="1358" spans="1:13" hidden="1" x14ac:dyDescent="0.25">
      <c r="A1358" t="s">
        <v>18</v>
      </c>
      <c r="B1358" t="s">
        <v>19</v>
      </c>
      <c r="C1358" t="s">
        <v>20</v>
      </c>
      <c r="D1358" t="s">
        <v>995</v>
      </c>
      <c r="E1358">
        <v>0</v>
      </c>
      <c r="F1358">
        <v>0</v>
      </c>
      <c r="G1358">
        <v>0</v>
      </c>
      <c r="H1358">
        <v>23216.83</v>
      </c>
      <c r="I1358">
        <v>7.6392266806767187E-5</v>
      </c>
      <c r="J1358">
        <v>0</v>
      </c>
      <c r="K1358">
        <v>757940.6</v>
      </c>
      <c r="L1358">
        <v>2.4939149978218914E-3</v>
      </c>
      <c r="M1358" t="s">
        <v>1066</v>
      </c>
    </row>
    <row r="1359" spans="1:13" hidden="1" x14ac:dyDescent="0.25">
      <c r="A1359" t="s">
        <v>755</v>
      </c>
      <c r="B1359" t="s">
        <v>756</v>
      </c>
      <c r="C1359" t="s">
        <v>757</v>
      </c>
      <c r="D1359" t="s">
        <v>995</v>
      </c>
      <c r="E1359">
        <v>0</v>
      </c>
      <c r="F1359">
        <v>0</v>
      </c>
      <c r="G1359">
        <v>0</v>
      </c>
      <c r="H1359">
        <v>38042.1</v>
      </c>
      <c r="I1359">
        <v>1.2517308577827889E-4</v>
      </c>
      <c r="J1359">
        <v>0</v>
      </c>
      <c r="K1359">
        <v>1580442.92</v>
      </c>
      <c r="L1359">
        <v>5.2002627928750926E-3</v>
      </c>
      <c r="M1359" t="s">
        <v>1066</v>
      </c>
    </row>
    <row r="1360" spans="1:13" hidden="1" x14ac:dyDescent="0.25">
      <c r="A1360" t="s">
        <v>758</v>
      </c>
      <c r="B1360" t="s">
        <v>759</v>
      </c>
      <c r="C1360" t="s">
        <v>760</v>
      </c>
      <c r="D1360" t="s">
        <v>995</v>
      </c>
      <c r="E1360">
        <v>0</v>
      </c>
      <c r="F1360">
        <v>0</v>
      </c>
      <c r="G1360">
        <v>0</v>
      </c>
      <c r="H1360">
        <v>139483.31</v>
      </c>
      <c r="I1360">
        <v>4.5895353640488471E-4</v>
      </c>
      <c r="J1360">
        <v>0</v>
      </c>
      <c r="K1360">
        <v>4795720.76</v>
      </c>
      <c r="L1360">
        <v>1.577975890027503E-2</v>
      </c>
      <c r="M1360" t="s">
        <v>1066</v>
      </c>
    </row>
    <row r="1361" spans="1:13" hidden="1" x14ac:dyDescent="0.25">
      <c r="A1361" t="s">
        <v>24</v>
      </c>
      <c r="B1361" t="s">
        <v>25</v>
      </c>
      <c r="C1361" t="s">
        <v>26</v>
      </c>
      <c r="D1361" t="s">
        <v>995</v>
      </c>
      <c r="E1361">
        <v>0</v>
      </c>
      <c r="F1361">
        <v>0</v>
      </c>
      <c r="G1361">
        <v>0</v>
      </c>
      <c r="H1361">
        <v>42207.74</v>
      </c>
      <c r="I1361">
        <v>1.3887963754701481E-4</v>
      </c>
      <c r="J1361">
        <v>0</v>
      </c>
      <c r="K1361">
        <v>1083392.3600000001</v>
      </c>
      <c r="L1361">
        <v>3.5647759931710394E-3</v>
      </c>
      <c r="M1361" t="s">
        <v>1066</v>
      </c>
    </row>
    <row r="1362" spans="1:13" hidden="1" x14ac:dyDescent="0.25">
      <c r="A1362" t="s">
        <v>761</v>
      </c>
      <c r="B1362" t="s">
        <v>762</v>
      </c>
      <c r="C1362" t="s">
        <v>763</v>
      </c>
      <c r="D1362" t="s">
        <v>995</v>
      </c>
      <c r="E1362">
        <v>0</v>
      </c>
      <c r="F1362">
        <v>0</v>
      </c>
      <c r="G1362">
        <v>0</v>
      </c>
      <c r="H1362">
        <v>127826.96</v>
      </c>
      <c r="I1362">
        <v>4.2059967848401177E-4</v>
      </c>
      <c r="J1362">
        <v>0</v>
      </c>
      <c r="K1362">
        <v>3073568.64</v>
      </c>
      <c r="L1362">
        <v>1.0113218539989852E-2</v>
      </c>
      <c r="M1362" t="s">
        <v>1066</v>
      </c>
    </row>
    <row r="1363" spans="1:13" hidden="1" x14ac:dyDescent="0.25">
      <c r="A1363" t="s">
        <v>764</v>
      </c>
      <c r="B1363" t="s">
        <v>765</v>
      </c>
      <c r="C1363" t="s">
        <v>766</v>
      </c>
      <c r="D1363" t="s">
        <v>995</v>
      </c>
      <c r="E1363">
        <v>0</v>
      </c>
      <c r="F1363">
        <v>0</v>
      </c>
      <c r="G1363">
        <v>0</v>
      </c>
      <c r="H1363">
        <v>167024.35999999999</v>
      </c>
      <c r="I1363">
        <v>5.4957414394426519E-4</v>
      </c>
      <c r="J1363">
        <v>0</v>
      </c>
      <c r="K1363">
        <v>6036867.9800000004</v>
      </c>
      <c r="L1363">
        <v>1.9863608830550501E-2</v>
      </c>
      <c r="M1363" t="s">
        <v>1066</v>
      </c>
    </row>
    <row r="1364" spans="1:13" hidden="1" x14ac:dyDescent="0.25">
      <c r="A1364" t="s">
        <v>767</v>
      </c>
      <c r="B1364" t="s">
        <v>768</v>
      </c>
      <c r="C1364" t="s">
        <v>769</v>
      </c>
      <c r="D1364" t="s">
        <v>995</v>
      </c>
      <c r="E1364">
        <v>0</v>
      </c>
      <c r="F1364">
        <v>0</v>
      </c>
      <c r="G1364">
        <v>0</v>
      </c>
      <c r="H1364">
        <v>73925.69</v>
      </c>
      <c r="I1364">
        <v>2.4324384656968079E-4</v>
      </c>
      <c r="J1364">
        <v>0</v>
      </c>
      <c r="K1364">
        <v>3361094.67</v>
      </c>
      <c r="L1364">
        <v>1.1059289351450787E-2</v>
      </c>
      <c r="M1364" t="s">
        <v>1066</v>
      </c>
    </row>
    <row r="1365" spans="1:13" hidden="1" x14ac:dyDescent="0.25">
      <c r="A1365" t="s">
        <v>30</v>
      </c>
      <c r="B1365" t="s">
        <v>31</v>
      </c>
      <c r="C1365" t="s">
        <v>32</v>
      </c>
      <c r="D1365" t="s">
        <v>995</v>
      </c>
      <c r="E1365">
        <v>0</v>
      </c>
      <c r="F1365">
        <v>0</v>
      </c>
      <c r="G1365">
        <v>0</v>
      </c>
      <c r="H1365">
        <v>128999.56</v>
      </c>
      <c r="I1365">
        <v>4.2445798179491234E-4</v>
      </c>
      <c r="J1365">
        <v>0</v>
      </c>
      <c r="K1365">
        <v>4706711.97</v>
      </c>
      <c r="L1365">
        <v>1.5486885875239852E-2</v>
      </c>
      <c r="M1365" t="s">
        <v>1066</v>
      </c>
    </row>
    <row r="1366" spans="1:13" hidden="1" x14ac:dyDescent="0.25">
      <c r="A1366" t="s">
        <v>36</v>
      </c>
      <c r="B1366" t="s">
        <v>37</v>
      </c>
      <c r="C1366" t="s">
        <v>38</v>
      </c>
      <c r="D1366" t="s">
        <v>995</v>
      </c>
      <c r="E1366">
        <v>0</v>
      </c>
      <c r="F1366">
        <v>0</v>
      </c>
      <c r="G1366">
        <v>0</v>
      </c>
      <c r="H1366">
        <v>19047.650000000001</v>
      </c>
      <c r="I1366">
        <v>6.2674067081592075E-5</v>
      </c>
      <c r="J1366">
        <v>0</v>
      </c>
      <c r="K1366">
        <v>597171.48</v>
      </c>
      <c r="L1366">
        <v>1.9649229903286555E-3</v>
      </c>
      <c r="M1366" t="s">
        <v>1066</v>
      </c>
    </row>
    <row r="1367" spans="1:13" hidden="1" x14ac:dyDescent="0.25">
      <c r="A1367" t="s">
        <v>770</v>
      </c>
      <c r="B1367" t="s">
        <v>771</v>
      </c>
      <c r="C1367" t="s">
        <v>772</v>
      </c>
      <c r="D1367" t="s">
        <v>995</v>
      </c>
      <c r="E1367">
        <v>0</v>
      </c>
      <c r="F1367">
        <v>0</v>
      </c>
      <c r="G1367">
        <v>0</v>
      </c>
      <c r="H1367">
        <v>45511.64</v>
      </c>
      <c r="I1367">
        <v>1.4975073451860301E-4</v>
      </c>
      <c r="J1367">
        <v>0</v>
      </c>
      <c r="K1367">
        <v>1365550.77</v>
      </c>
      <c r="L1367">
        <v>4.4931852780946569E-3</v>
      </c>
      <c r="M1367" t="s">
        <v>1066</v>
      </c>
    </row>
    <row r="1368" spans="1:13" hidden="1" x14ac:dyDescent="0.25">
      <c r="A1368" t="s">
        <v>42</v>
      </c>
      <c r="B1368" t="s">
        <v>43</v>
      </c>
      <c r="C1368" t="s">
        <v>44</v>
      </c>
      <c r="D1368" t="s">
        <v>995</v>
      </c>
      <c r="E1368">
        <v>0</v>
      </c>
      <c r="F1368">
        <v>0</v>
      </c>
      <c r="G1368">
        <v>0</v>
      </c>
      <c r="H1368">
        <v>5800.07</v>
      </c>
      <c r="I1368">
        <v>1.9084452741305599E-5</v>
      </c>
      <c r="J1368">
        <v>0</v>
      </c>
      <c r="K1368">
        <v>246182.5</v>
      </c>
      <c r="L1368">
        <v>8.1003475595750867E-4</v>
      </c>
      <c r="M1368" t="s">
        <v>1066</v>
      </c>
    </row>
    <row r="1369" spans="1:13" hidden="1" x14ac:dyDescent="0.25">
      <c r="A1369" t="s">
        <v>45</v>
      </c>
      <c r="B1369" t="s">
        <v>46</v>
      </c>
      <c r="C1369" t="s">
        <v>47</v>
      </c>
      <c r="D1369" t="s">
        <v>995</v>
      </c>
      <c r="E1369">
        <v>0</v>
      </c>
      <c r="F1369">
        <v>0</v>
      </c>
      <c r="G1369">
        <v>0</v>
      </c>
      <c r="H1369">
        <v>8803.1299999999992</v>
      </c>
      <c r="I1369">
        <v>2.8965670838553599E-5</v>
      </c>
      <c r="J1369">
        <v>0</v>
      </c>
      <c r="K1369">
        <v>208798.36</v>
      </c>
      <c r="L1369">
        <v>6.870266106929942E-4</v>
      </c>
      <c r="M1369" t="s">
        <v>1066</v>
      </c>
    </row>
    <row r="1370" spans="1:13" hidden="1" x14ac:dyDescent="0.25">
      <c r="A1370" t="s">
        <v>51</v>
      </c>
      <c r="B1370" t="s">
        <v>52</v>
      </c>
      <c r="C1370" t="s">
        <v>53</v>
      </c>
      <c r="D1370" t="s">
        <v>995</v>
      </c>
      <c r="E1370">
        <v>0</v>
      </c>
      <c r="F1370">
        <v>0</v>
      </c>
      <c r="G1370">
        <v>0</v>
      </c>
      <c r="H1370">
        <v>22052.959999999999</v>
      </c>
      <c r="I1370">
        <v>7.2562688540983616E-5</v>
      </c>
      <c r="J1370">
        <v>0</v>
      </c>
      <c r="K1370">
        <v>1181081.75</v>
      </c>
      <c r="L1370">
        <v>3.8862115183943505E-3</v>
      </c>
      <c r="M1370" t="s">
        <v>1066</v>
      </c>
    </row>
    <row r="1371" spans="1:13" hidden="1" x14ac:dyDescent="0.25">
      <c r="A1371" t="s">
        <v>54</v>
      </c>
      <c r="B1371" t="s">
        <v>55</v>
      </c>
      <c r="C1371" t="s">
        <v>56</v>
      </c>
      <c r="D1371" t="s">
        <v>995</v>
      </c>
      <c r="E1371">
        <v>0</v>
      </c>
      <c r="F1371">
        <v>0</v>
      </c>
      <c r="G1371">
        <v>0</v>
      </c>
      <c r="H1371">
        <v>40645.14</v>
      </c>
      <c r="I1371">
        <v>1.3373808479789901E-4</v>
      </c>
      <c r="J1371">
        <v>0</v>
      </c>
      <c r="K1371">
        <v>1731467.04</v>
      </c>
      <c r="L1371">
        <v>5.6971900163288207E-3</v>
      </c>
      <c r="M1371" t="s">
        <v>1066</v>
      </c>
    </row>
    <row r="1372" spans="1:13" hidden="1" x14ac:dyDescent="0.25">
      <c r="A1372" t="s">
        <v>60</v>
      </c>
      <c r="B1372" t="s">
        <v>61</v>
      </c>
      <c r="C1372" t="s">
        <v>62</v>
      </c>
      <c r="D1372" t="s">
        <v>995</v>
      </c>
      <c r="E1372">
        <v>0</v>
      </c>
      <c r="F1372">
        <v>0</v>
      </c>
      <c r="G1372">
        <v>0</v>
      </c>
      <c r="H1372">
        <v>9117.67</v>
      </c>
      <c r="I1372">
        <v>3.0000627962390079E-5</v>
      </c>
      <c r="J1372">
        <v>0</v>
      </c>
      <c r="K1372">
        <v>352953.02</v>
      </c>
      <c r="L1372">
        <v>1.1613506785419991E-3</v>
      </c>
      <c r="M1372" t="s">
        <v>1066</v>
      </c>
    </row>
    <row r="1373" spans="1:13" hidden="1" x14ac:dyDescent="0.25">
      <c r="A1373" t="s">
        <v>773</v>
      </c>
      <c r="B1373" t="s">
        <v>774</v>
      </c>
      <c r="C1373" t="s">
        <v>775</v>
      </c>
      <c r="D1373" t="s">
        <v>995</v>
      </c>
      <c r="E1373">
        <v>0</v>
      </c>
      <c r="F1373">
        <v>0</v>
      </c>
      <c r="G1373">
        <v>0</v>
      </c>
      <c r="H1373">
        <v>56447.44</v>
      </c>
      <c r="I1373">
        <v>1.8573370684279392E-4</v>
      </c>
      <c r="J1373">
        <v>0</v>
      </c>
      <c r="K1373">
        <v>3189031.15</v>
      </c>
      <c r="L1373">
        <v>1.0493134440226837E-2</v>
      </c>
      <c r="M1373" t="s">
        <v>1066</v>
      </c>
    </row>
    <row r="1374" spans="1:13" hidden="1" x14ac:dyDescent="0.25">
      <c r="A1374" t="s">
        <v>776</v>
      </c>
      <c r="B1374" t="s">
        <v>777</v>
      </c>
      <c r="C1374" t="s">
        <v>778</v>
      </c>
      <c r="D1374" t="s">
        <v>995</v>
      </c>
      <c r="E1374">
        <v>0</v>
      </c>
      <c r="F1374">
        <v>0</v>
      </c>
      <c r="G1374">
        <v>0</v>
      </c>
      <c r="H1374">
        <v>151899.26999999999</v>
      </c>
      <c r="I1374">
        <v>4.9980680228925174E-4</v>
      </c>
      <c r="J1374">
        <v>0</v>
      </c>
      <c r="K1374">
        <v>3489404.62</v>
      </c>
      <c r="L1374">
        <v>1.1481478252104448E-2</v>
      </c>
      <c r="M1374" t="s">
        <v>1066</v>
      </c>
    </row>
    <row r="1375" spans="1:13" hidden="1" x14ac:dyDescent="0.25">
      <c r="A1375" t="s">
        <v>72</v>
      </c>
      <c r="B1375" t="s">
        <v>73</v>
      </c>
      <c r="C1375" t="s">
        <v>74</v>
      </c>
      <c r="D1375" t="s">
        <v>995</v>
      </c>
      <c r="E1375">
        <v>0</v>
      </c>
      <c r="F1375">
        <v>0</v>
      </c>
      <c r="G1375">
        <v>0</v>
      </c>
      <c r="H1375">
        <v>57049.95</v>
      </c>
      <c r="I1375">
        <v>1.8771619560950948E-4</v>
      </c>
      <c r="J1375">
        <v>0</v>
      </c>
      <c r="K1375">
        <v>841508.14</v>
      </c>
      <c r="L1375">
        <v>2.7688842254065867E-3</v>
      </c>
      <c r="M1375" t="s">
        <v>1066</v>
      </c>
    </row>
    <row r="1376" spans="1:13" hidden="1" x14ac:dyDescent="0.25">
      <c r="A1376" t="s">
        <v>779</v>
      </c>
      <c r="B1376" t="s">
        <v>780</v>
      </c>
      <c r="C1376" t="s">
        <v>781</v>
      </c>
      <c r="D1376" t="s">
        <v>995</v>
      </c>
      <c r="E1376">
        <v>0</v>
      </c>
      <c r="F1376">
        <v>0</v>
      </c>
      <c r="G1376">
        <v>0</v>
      </c>
      <c r="H1376">
        <v>30865.21</v>
      </c>
      <c r="I1376">
        <v>1.015583676740924E-4</v>
      </c>
      <c r="J1376">
        <v>0</v>
      </c>
      <c r="K1376">
        <v>754014.89</v>
      </c>
      <c r="L1376">
        <v>2.4809979076883112E-3</v>
      </c>
      <c r="M1376" t="s">
        <v>1066</v>
      </c>
    </row>
    <row r="1377" spans="1:13" hidden="1" x14ac:dyDescent="0.25">
      <c r="A1377" t="s">
        <v>782</v>
      </c>
      <c r="B1377" t="s">
        <v>783</v>
      </c>
      <c r="C1377" t="s">
        <v>784</v>
      </c>
      <c r="D1377" t="s">
        <v>995</v>
      </c>
      <c r="E1377">
        <v>0</v>
      </c>
      <c r="F1377">
        <v>0</v>
      </c>
      <c r="G1377">
        <v>0</v>
      </c>
      <c r="H1377">
        <v>24746.09</v>
      </c>
      <c r="I1377">
        <v>8.1424118180831466E-5</v>
      </c>
      <c r="J1377">
        <v>0</v>
      </c>
      <c r="K1377">
        <v>1175001.43</v>
      </c>
      <c r="L1377">
        <v>3.8662049357682765E-3</v>
      </c>
      <c r="M1377" t="s">
        <v>1066</v>
      </c>
    </row>
    <row r="1378" spans="1:13" hidden="1" x14ac:dyDescent="0.25">
      <c r="A1378" t="s">
        <v>75</v>
      </c>
      <c r="B1378" t="s">
        <v>76</v>
      </c>
      <c r="C1378" t="s">
        <v>77</v>
      </c>
      <c r="D1378" t="s">
        <v>995</v>
      </c>
      <c r="E1378">
        <v>0</v>
      </c>
      <c r="F1378">
        <v>0</v>
      </c>
      <c r="G1378">
        <v>0</v>
      </c>
      <c r="H1378">
        <v>8697.4599999999991</v>
      </c>
      <c r="I1378">
        <v>2.8617976048460761E-5</v>
      </c>
      <c r="J1378">
        <v>0</v>
      </c>
      <c r="K1378">
        <v>216354.34</v>
      </c>
      <c r="L1378">
        <v>7.1188868015495757E-4</v>
      </c>
      <c r="M1378" t="s">
        <v>1066</v>
      </c>
    </row>
    <row r="1379" spans="1:13" hidden="1" x14ac:dyDescent="0.25">
      <c r="A1379" t="s">
        <v>785</v>
      </c>
      <c r="B1379" t="s">
        <v>786</v>
      </c>
      <c r="C1379" t="s">
        <v>787</v>
      </c>
      <c r="D1379" t="s">
        <v>995</v>
      </c>
      <c r="E1379">
        <v>0</v>
      </c>
      <c r="F1379">
        <v>0</v>
      </c>
      <c r="G1379">
        <v>0</v>
      </c>
      <c r="H1379">
        <v>10332.18</v>
      </c>
      <c r="I1379">
        <v>3.3996831232151149E-5</v>
      </c>
      <c r="J1379">
        <v>0</v>
      </c>
      <c r="K1379">
        <v>288566.43</v>
      </c>
      <c r="L1379">
        <v>9.4949412611611099E-4</v>
      </c>
      <c r="M1379" t="s">
        <v>1066</v>
      </c>
    </row>
    <row r="1380" spans="1:13" hidden="1" x14ac:dyDescent="0.25">
      <c r="A1380" t="s">
        <v>788</v>
      </c>
      <c r="B1380" t="s">
        <v>789</v>
      </c>
      <c r="C1380" t="s">
        <v>790</v>
      </c>
      <c r="D1380" t="s">
        <v>995</v>
      </c>
      <c r="E1380">
        <v>0</v>
      </c>
      <c r="F1380">
        <v>0</v>
      </c>
      <c r="G1380">
        <v>0</v>
      </c>
      <c r="H1380">
        <v>33753.21</v>
      </c>
      <c r="I1380">
        <v>1.1106099428323516E-4</v>
      </c>
      <c r="J1380">
        <v>0</v>
      </c>
      <c r="K1380">
        <v>677100.55</v>
      </c>
      <c r="L1380">
        <v>2.2279202574429333E-3</v>
      </c>
      <c r="M1380" t="s">
        <v>1066</v>
      </c>
    </row>
    <row r="1381" spans="1:13" hidden="1" x14ac:dyDescent="0.25">
      <c r="A1381" t="s">
        <v>78</v>
      </c>
      <c r="B1381" t="s">
        <v>79</v>
      </c>
      <c r="C1381" t="s">
        <v>80</v>
      </c>
      <c r="D1381" t="s">
        <v>995</v>
      </c>
      <c r="E1381">
        <v>0</v>
      </c>
      <c r="F1381">
        <v>0</v>
      </c>
      <c r="G1381">
        <v>0</v>
      </c>
      <c r="H1381">
        <v>13688.57</v>
      </c>
      <c r="I1381">
        <v>4.5040640416590427E-5</v>
      </c>
      <c r="J1381">
        <v>0</v>
      </c>
      <c r="K1381">
        <v>212550.6</v>
      </c>
      <c r="L1381">
        <v>6.993729180572219E-4</v>
      </c>
      <c r="M1381" t="s">
        <v>1066</v>
      </c>
    </row>
    <row r="1382" spans="1:13" hidden="1" x14ac:dyDescent="0.25">
      <c r="A1382" t="s">
        <v>791</v>
      </c>
      <c r="B1382" t="s">
        <v>792</v>
      </c>
      <c r="C1382" t="s">
        <v>793</v>
      </c>
      <c r="D1382" t="s">
        <v>995</v>
      </c>
      <c r="E1382">
        <v>0</v>
      </c>
      <c r="F1382">
        <v>0</v>
      </c>
      <c r="G1382">
        <v>0</v>
      </c>
      <c r="H1382">
        <v>59973.41</v>
      </c>
      <c r="I1382">
        <v>1.9733549920603456E-4</v>
      </c>
      <c r="J1382">
        <v>0</v>
      </c>
      <c r="K1382">
        <v>4014475.43</v>
      </c>
      <c r="L1382">
        <v>1.32091624109653E-2</v>
      </c>
      <c r="M1382" t="s">
        <v>1066</v>
      </c>
    </row>
    <row r="1383" spans="1:13" hidden="1" x14ac:dyDescent="0.25">
      <c r="A1383" t="s">
        <v>81</v>
      </c>
      <c r="B1383" t="s">
        <v>82</v>
      </c>
      <c r="C1383" t="s">
        <v>83</v>
      </c>
      <c r="D1383" t="s">
        <v>995</v>
      </c>
      <c r="E1383">
        <v>0</v>
      </c>
      <c r="F1383">
        <v>0</v>
      </c>
      <c r="G1383">
        <v>0</v>
      </c>
      <c r="H1383">
        <v>1820.04</v>
      </c>
      <c r="I1383">
        <v>5.9886289936648702E-6</v>
      </c>
      <c r="J1383">
        <v>0</v>
      </c>
      <c r="K1383">
        <v>143853.59</v>
      </c>
      <c r="L1383">
        <v>4.7333343218653438E-4</v>
      </c>
      <c r="M1383" t="s">
        <v>1066</v>
      </c>
    </row>
    <row r="1384" spans="1:13" hidden="1" x14ac:dyDescent="0.25">
      <c r="A1384" t="s">
        <v>84</v>
      </c>
      <c r="B1384" t="s">
        <v>85</v>
      </c>
      <c r="C1384" t="s">
        <v>86</v>
      </c>
      <c r="D1384" t="s">
        <v>995</v>
      </c>
      <c r="E1384">
        <v>0</v>
      </c>
      <c r="F1384">
        <v>0</v>
      </c>
      <c r="G1384">
        <v>0</v>
      </c>
      <c r="H1384">
        <v>17411.400000000001</v>
      </c>
      <c r="I1384">
        <v>5.729017761164407E-5</v>
      </c>
      <c r="J1384">
        <v>0</v>
      </c>
      <c r="K1384">
        <v>302869.36</v>
      </c>
      <c r="L1384">
        <v>9.9655624634003973E-4</v>
      </c>
      <c r="M1384" t="s">
        <v>1066</v>
      </c>
    </row>
    <row r="1385" spans="1:13" hidden="1" x14ac:dyDescent="0.25">
      <c r="A1385" t="s">
        <v>90</v>
      </c>
      <c r="B1385" t="s">
        <v>91</v>
      </c>
      <c r="C1385" t="s">
        <v>92</v>
      </c>
      <c r="D1385" t="s">
        <v>995</v>
      </c>
      <c r="E1385">
        <v>0</v>
      </c>
      <c r="F1385">
        <v>0</v>
      </c>
      <c r="G1385">
        <v>0</v>
      </c>
      <c r="H1385">
        <v>3052.35</v>
      </c>
      <c r="I1385">
        <v>1.004340108393936E-5</v>
      </c>
      <c r="J1385">
        <v>0</v>
      </c>
      <c r="K1385">
        <v>58164.76</v>
      </c>
      <c r="L1385">
        <v>1.9138434767673192E-4</v>
      </c>
      <c r="M1385" t="s">
        <v>1066</v>
      </c>
    </row>
    <row r="1386" spans="1:13" hidden="1" x14ac:dyDescent="0.25">
      <c r="A1386" t="s">
        <v>714</v>
      </c>
      <c r="B1386" t="s">
        <v>715</v>
      </c>
      <c r="C1386" t="s">
        <v>716</v>
      </c>
      <c r="D1386" t="s">
        <v>995</v>
      </c>
      <c r="E1386">
        <v>0</v>
      </c>
      <c r="F1386">
        <v>0</v>
      </c>
      <c r="G1386">
        <v>0</v>
      </c>
      <c r="H1386">
        <v>9045.57</v>
      </c>
      <c r="I1386">
        <v>2.9763391335479009E-5</v>
      </c>
      <c r="J1386">
        <v>0</v>
      </c>
      <c r="K1386">
        <v>224426.88</v>
      </c>
      <c r="L1386">
        <v>7.3845042994975308E-4</v>
      </c>
      <c r="M1386" t="s">
        <v>1066</v>
      </c>
    </row>
    <row r="1387" spans="1:13" hidden="1" x14ac:dyDescent="0.25">
      <c r="A1387" t="s">
        <v>93</v>
      </c>
      <c r="B1387" t="s">
        <v>94</v>
      </c>
      <c r="C1387" t="s">
        <v>95</v>
      </c>
      <c r="D1387" t="s">
        <v>995</v>
      </c>
      <c r="E1387">
        <v>0</v>
      </c>
      <c r="F1387">
        <v>0</v>
      </c>
      <c r="G1387">
        <v>0</v>
      </c>
      <c r="H1387">
        <v>9970.4699999999993</v>
      </c>
      <c r="I1387">
        <v>3.2806666733954122E-5</v>
      </c>
      <c r="J1387">
        <v>0</v>
      </c>
      <c r="K1387">
        <v>437674.42</v>
      </c>
      <c r="L1387">
        <v>1.4401165476568974E-3</v>
      </c>
      <c r="M1387" t="s">
        <v>1066</v>
      </c>
    </row>
    <row r="1388" spans="1:13" hidden="1" x14ac:dyDescent="0.25">
      <c r="A1388" t="s">
        <v>99</v>
      </c>
      <c r="B1388" t="s">
        <v>100</v>
      </c>
      <c r="C1388" t="s">
        <v>101</v>
      </c>
      <c r="D1388" t="s">
        <v>995</v>
      </c>
      <c r="E1388">
        <v>0</v>
      </c>
      <c r="F1388">
        <v>0</v>
      </c>
      <c r="G1388">
        <v>0</v>
      </c>
      <c r="H1388">
        <v>11564.85</v>
      </c>
      <c r="I1388">
        <v>3.8052787860368601E-5</v>
      </c>
      <c r="J1388">
        <v>0</v>
      </c>
      <c r="K1388">
        <v>123221.64</v>
      </c>
      <c r="L1388">
        <v>4.0544641104093095E-4</v>
      </c>
      <c r="M1388" t="s">
        <v>1066</v>
      </c>
    </row>
    <row r="1389" spans="1:13" hidden="1" x14ac:dyDescent="0.25">
      <c r="A1389" t="s">
        <v>717</v>
      </c>
      <c r="B1389" t="s">
        <v>718</v>
      </c>
      <c r="C1389" t="s">
        <v>719</v>
      </c>
      <c r="D1389" t="s">
        <v>995</v>
      </c>
      <c r="E1389">
        <v>0</v>
      </c>
      <c r="F1389">
        <v>0</v>
      </c>
      <c r="G1389">
        <v>0</v>
      </c>
      <c r="H1389">
        <v>8413.15</v>
      </c>
      <c r="I1389">
        <v>2.7682487208001841E-5</v>
      </c>
      <c r="J1389">
        <v>0</v>
      </c>
      <c r="K1389">
        <v>65387.77</v>
      </c>
      <c r="L1389">
        <v>2.1515081825294527E-4</v>
      </c>
      <c r="M1389" t="s">
        <v>1066</v>
      </c>
    </row>
    <row r="1390" spans="1:13" hidden="1" x14ac:dyDescent="0.25">
      <c r="A1390" t="s">
        <v>105</v>
      </c>
      <c r="B1390" t="s">
        <v>106</v>
      </c>
      <c r="C1390" t="s">
        <v>107</v>
      </c>
      <c r="D1390" t="s">
        <v>995</v>
      </c>
      <c r="E1390">
        <v>0</v>
      </c>
      <c r="F1390">
        <v>0</v>
      </c>
      <c r="G1390">
        <v>0</v>
      </c>
      <c r="H1390">
        <v>9555.7800000000007</v>
      </c>
      <c r="I1390">
        <v>3.1442177735150309E-5</v>
      </c>
      <c r="J1390">
        <v>0</v>
      </c>
      <c r="K1390">
        <v>259647.13</v>
      </c>
      <c r="L1390">
        <v>8.5433854796590958E-4</v>
      </c>
      <c r="M1390" t="s">
        <v>1066</v>
      </c>
    </row>
    <row r="1391" spans="1:13" hidden="1" x14ac:dyDescent="0.25">
      <c r="A1391" t="s">
        <v>108</v>
      </c>
      <c r="B1391" t="s">
        <v>109</v>
      </c>
      <c r="C1391" t="s">
        <v>110</v>
      </c>
      <c r="D1391" t="s">
        <v>995</v>
      </c>
      <c r="E1391">
        <v>0</v>
      </c>
      <c r="F1391">
        <v>0</v>
      </c>
      <c r="G1391">
        <v>0</v>
      </c>
      <c r="H1391">
        <v>10114.25</v>
      </c>
      <c r="I1391">
        <v>3.3279758026842811E-5</v>
      </c>
      <c r="J1391">
        <v>0</v>
      </c>
      <c r="K1391">
        <v>72368.02</v>
      </c>
      <c r="L1391">
        <v>2.3811851540961727E-4</v>
      </c>
      <c r="M1391" t="s">
        <v>1066</v>
      </c>
    </row>
    <row r="1392" spans="1:13" hidden="1" x14ac:dyDescent="0.25">
      <c r="A1392" t="s">
        <v>117</v>
      </c>
      <c r="B1392" t="s">
        <v>118</v>
      </c>
      <c r="C1392" t="s">
        <v>119</v>
      </c>
      <c r="D1392" t="s">
        <v>995</v>
      </c>
      <c r="E1392">
        <v>0</v>
      </c>
      <c r="F1392">
        <v>0</v>
      </c>
      <c r="G1392">
        <v>0</v>
      </c>
      <c r="H1392">
        <v>23052.33</v>
      </c>
      <c r="I1392">
        <v>7.5850998774494344E-5</v>
      </c>
      <c r="J1392">
        <v>0</v>
      </c>
      <c r="K1392">
        <v>67025.88</v>
      </c>
      <c r="L1392">
        <v>2.2054082783559863E-4</v>
      </c>
      <c r="M1392" t="s">
        <v>1066</v>
      </c>
    </row>
    <row r="1393" spans="1:13" hidden="1" x14ac:dyDescent="0.25">
      <c r="A1393" t="s">
        <v>123</v>
      </c>
      <c r="B1393" t="s">
        <v>124</v>
      </c>
      <c r="C1393" t="s">
        <v>125</v>
      </c>
      <c r="D1393" t="s">
        <v>995</v>
      </c>
      <c r="E1393">
        <v>0</v>
      </c>
      <c r="F1393">
        <v>0</v>
      </c>
      <c r="G1393">
        <v>0</v>
      </c>
      <c r="H1393">
        <v>12743.78</v>
      </c>
      <c r="I1393">
        <v>4.1931919296766337E-5</v>
      </c>
      <c r="J1393">
        <v>0</v>
      </c>
      <c r="K1393">
        <v>126820.05</v>
      </c>
      <c r="L1393">
        <v>4.1728655876136216E-4</v>
      </c>
      <c r="M1393" t="s">
        <v>1066</v>
      </c>
    </row>
    <row r="1394" spans="1:13" hidden="1" x14ac:dyDescent="0.25">
      <c r="A1394" t="s">
        <v>794</v>
      </c>
      <c r="B1394" t="s">
        <v>795</v>
      </c>
      <c r="C1394" t="s">
        <v>796</v>
      </c>
      <c r="D1394" t="s">
        <v>995</v>
      </c>
      <c r="E1394">
        <v>0</v>
      </c>
      <c r="F1394">
        <v>0</v>
      </c>
      <c r="G1394">
        <v>0</v>
      </c>
      <c r="H1394">
        <v>16284.93</v>
      </c>
      <c r="I1394">
        <v>5.3583659676602161E-5</v>
      </c>
      <c r="J1394">
        <v>0</v>
      </c>
      <c r="K1394">
        <v>143302.29999999999</v>
      </c>
      <c r="L1394">
        <v>4.7151947684603775E-4</v>
      </c>
      <c r="M1394" t="s">
        <v>1066</v>
      </c>
    </row>
    <row r="1395" spans="1:13" hidden="1" x14ac:dyDescent="0.25">
      <c r="A1395" t="s">
        <v>126</v>
      </c>
      <c r="B1395" t="s">
        <v>127</v>
      </c>
      <c r="C1395" t="s">
        <v>128</v>
      </c>
      <c r="D1395" t="s">
        <v>995</v>
      </c>
      <c r="E1395">
        <v>0</v>
      </c>
      <c r="F1395">
        <v>0</v>
      </c>
      <c r="G1395">
        <v>0</v>
      </c>
      <c r="H1395">
        <v>8936.58</v>
      </c>
      <c r="I1395">
        <v>2.940477247324546E-5</v>
      </c>
      <c r="J1395">
        <v>0</v>
      </c>
      <c r="K1395">
        <v>113983.43</v>
      </c>
      <c r="L1395">
        <v>3.7504916029063712E-4</v>
      </c>
      <c r="M1395" t="s">
        <v>1066</v>
      </c>
    </row>
    <row r="1396" spans="1:13" hidden="1" x14ac:dyDescent="0.25">
      <c r="A1396" t="s">
        <v>129</v>
      </c>
      <c r="B1396" t="s">
        <v>130</v>
      </c>
      <c r="C1396" t="s">
        <v>131</v>
      </c>
      <c r="D1396" t="s">
        <v>995</v>
      </c>
      <c r="E1396">
        <v>0</v>
      </c>
      <c r="F1396">
        <v>0</v>
      </c>
      <c r="G1396">
        <v>0</v>
      </c>
      <c r="H1396">
        <v>6649.71</v>
      </c>
      <c r="I1396">
        <v>2.1880093902036921E-5</v>
      </c>
      <c r="J1396">
        <v>0</v>
      </c>
      <c r="K1396">
        <v>624064.18000000005</v>
      </c>
      <c r="L1396">
        <v>2.0534102779365829E-3</v>
      </c>
      <c r="M1396" t="s">
        <v>1066</v>
      </c>
    </row>
    <row r="1397" spans="1:13" hidden="1" x14ac:dyDescent="0.25">
      <c r="A1397" t="s">
        <v>797</v>
      </c>
      <c r="B1397" t="s">
        <v>798</v>
      </c>
      <c r="C1397" t="s">
        <v>799</v>
      </c>
      <c r="D1397" t="s">
        <v>995</v>
      </c>
      <c r="E1397">
        <v>0</v>
      </c>
      <c r="F1397">
        <v>0</v>
      </c>
      <c r="G1397">
        <v>0</v>
      </c>
      <c r="H1397">
        <v>33809.620000000003</v>
      </c>
      <c r="I1397">
        <v>1.1124660479813188E-4</v>
      </c>
      <c r="J1397">
        <v>0</v>
      </c>
      <c r="K1397">
        <v>420374.95</v>
      </c>
      <c r="L1397">
        <v>1.3831946626340211E-3</v>
      </c>
      <c r="M1397" t="s">
        <v>1066</v>
      </c>
    </row>
    <row r="1398" spans="1:13" hidden="1" x14ac:dyDescent="0.25">
      <c r="A1398" t="s">
        <v>800</v>
      </c>
      <c r="B1398" t="s">
        <v>801</v>
      </c>
      <c r="C1398" t="s">
        <v>802</v>
      </c>
      <c r="D1398" t="s">
        <v>995</v>
      </c>
      <c r="E1398">
        <v>0</v>
      </c>
      <c r="F1398">
        <v>0</v>
      </c>
      <c r="G1398">
        <v>0</v>
      </c>
      <c r="H1398">
        <v>47191.85</v>
      </c>
      <c r="I1398">
        <v>1.5527926923292011E-4</v>
      </c>
      <c r="J1398">
        <v>0</v>
      </c>
      <c r="K1398">
        <v>1159780.03</v>
      </c>
      <c r="L1398">
        <v>3.8161206973096871E-3</v>
      </c>
      <c r="M1398" t="s">
        <v>1066</v>
      </c>
    </row>
    <row r="1399" spans="1:13" hidden="1" x14ac:dyDescent="0.25">
      <c r="A1399" t="s">
        <v>803</v>
      </c>
      <c r="B1399" t="s">
        <v>804</v>
      </c>
      <c r="C1399" t="s">
        <v>805</v>
      </c>
      <c r="D1399" t="s">
        <v>995</v>
      </c>
      <c r="E1399">
        <v>0</v>
      </c>
      <c r="F1399">
        <v>0</v>
      </c>
      <c r="G1399">
        <v>0</v>
      </c>
      <c r="H1399">
        <v>45608.02</v>
      </c>
      <c r="I1399">
        <v>1.5006786164900094E-4</v>
      </c>
      <c r="J1399">
        <v>0</v>
      </c>
      <c r="K1399">
        <v>1391755.61</v>
      </c>
      <c r="L1399">
        <v>4.5794092427318906E-3</v>
      </c>
      <c r="M1399" t="s">
        <v>1066</v>
      </c>
    </row>
    <row r="1400" spans="1:13" hidden="1" x14ac:dyDescent="0.25">
      <c r="A1400" t="s">
        <v>138</v>
      </c>
      <c r="B1400" t="s">
        <v>139</v>
      </c>
      <c r="C1400" t="s">
        <v>140</v>
      </c>
      <c r="D1400" t="s">
        <v>995</v>
      </c>
      <c r="E1400">
        <v>0</v>
      </c>
      <c r="F1400">
        <v>0</v>
      </c>
      <c r="G1400">
        <v>0</v>
      </c>
      <c r="H1400">
        <v>17548.29</v>
      </c>
      <c r="I1400">
        <v>5.7740598164457622E-5</v>
      </c>
      <c r="J1400">
        <v>0</v>
      </c>
      <c r="K1400">
        <v>464267.87</v>
      </c>
      <c r="L1400">
        <v>1.5276191880997324E-3</v>
      </c>
      <c r="M1400" t="s">
        <v>1066</v>
      </c>
    </row>
    <row r="1401" spans="1:13" hidden="1" x14ac:dyDescent="0.25">
      <c r="A1401" t="s">
        <v>806</v>
      </c>
      <c r="B1401" t="s">
        <v>807</v>
      </c>
      <c r="C1401" t="s">
        <v>808</v>
      </c>
      <c r="D1401" t="s">
        <v>995</v>
      </c>
      <c r="E1401">
        <v>0</v>
      </c>
      <c r="F1401">
        <v>0</v>
      </c>
      <c r="G1401">
        <v>0</v>
      </c>
      <c r="H1401">
        <v>187204.58</v>
      </c>
      <c r="I1401">
        <v>6.1597480029826617E-4</v>
      </c>
      <c r="J1401">
        <v>0</v>
      </c>
      <c r="K1401">
        <v>6247830.04</v>
      </c>
      <c r="L1401">
        <v>2.0557754843319048E-2</v>
      </c>
      <c r="M1401" t="s">
        <v>1066</v>
      </c>
    </row>
    <row r="1402" spans="1:13" hidden="1" x14ac:dyDescent="0.25">
      <c r="A1402" t="s">
        <v>141</v>
      </c>
      <c r="B1402" t="s">
        <v>142</v>
      </c>
      <c r="C1402" t="s">
        <v>143</v>
      </c>
      <c r="D1402" t="s">
        <v>995</v>
      </c>
      <c r="E1402">
        <v>0</v>
      </c>
      <c r="F1402">
        <v>0</v>
      </c>
      <c r="G1402">
        <v>0</v>
      </c>
      <c r="H1402">
        <v>9281.07</v>
      </c>
      <c r="I1402">
        <v>3.0538276573170532E-5</v>
      </c>
      <c r="J1402">
        <v>0</v>
      </c>
      <c r="K1402">
        <v>122208.11</v>
      </c>
      <c r="L1402">
        <v>4.0211150898166354E-4</v>
      </c>
      <c r="M1402" t="s">
        <v>1066</v>
      </c>
    </row>
    <row r="1403" spans="1:13" hidden="1" x14ac:dyDescent="0.25">
      <c r="A1403" t="s">
        <v>161</v>
      </c>
      <c r="B1403" t="s">
        <v>162</v>
      </c>
      <c r="C1403" t="s">
        <v>163</v>
      </c>
      <c r="D1403" t="s">
        <v>995</v>
      </c>
      <c r="E1403">
        <v>0</v>
      </c>
      <c r="F1403">
        <v>0</v>
      </c>
      <c r="G1403">
        <v>0</v>
      </c>
      <c r="H1403">
        <v>3929.21</v>
      </c>
      <c r="I1403">
        <v>1.292860647469175E-5</v>
      </c>
      <c r="J1403">
        <v>0</v>
      </c>
      <c r="K1403">
        <v>74081.48</v>
      </c>
      <c r="L1403">
        <v>2.4375645536450015E-4</v>
      </c>
      <c r="M1403" t="s">
        <v>1066</v>
      </c>
    </row>
    <row r="1404" spans="1:13" hidden="1" x14ac:dyDescent="0.25">
      <c r="A1404" t="s">
        <v>164</v>
      </c>
      <c r="B1404" t="s">
        <v>165</v>
      </c>
      <c r="C1404" t="s">
        <v>166</v>
      </c>
      <c r="D1404" t="s">
        <v>995</v>
      </c>
      <c r="E1404">
        <v>0</v>
      </c>
      <c r="F1404">
        <v>0</v>
      </c>
      <c r="G1404">
        <v>0</v>
      </c>
      <c r="H1404">
        <v>582.52</v>
      </c>
      <c r="I1404">
        <v>1.91671400704911E-6</v>
      </c>
      <c r="J1404">
        <v>0</v>
      </c>
      <c r="K1404">
        <v>139890.04999999999</v>
      </c>
      <c r="L1404">
        <v>4.6029186685744801E-4</v>
      </c>
      <c r="M1404" t="s">
        <v>1066</v>
      </c>
    </row>
    <row r="1405" spans="1:13" hidden="1" x14ac:dyDescent="0.25">
      <c r="A1405" t="s">
        <v>167</v>
      </c>
      <c r="B1405" t="s">
        <v>168</v>
      </c>
      <c r="C1405" t="s">
        <v>169</v>
      </c>
      <c r="D1405" t="s">
        <v>995</v>
      </c>
      <c r="E1405">
        <v>0</v>
      </c>
      <c r="F1405">
        <v>0</v>
      </c>
      <c r="G1405">
        <v>0</v>
      </c>
      <c r="H1405">
        <v>25557.52</v>
      </c>
      <c r="I1405">
        <v>8.4094033800449444E-5</v>
      </c>
      <c r="J1405">
        <v>0</v>
      </c>
      <c r="K1405">
        <v>149435.89000000001</v>
      </c>
      <c r="L1405">
        <v>4.9170133818383964E-4</v>
      </c>
      <c r="M1405" t="s">
        <v>1066</v>
      </c>
    </row>
    <row r="1406" spans="1:13" hidden="1" x14ac:dyDescent="0.25">
      <c r="A1406" t="s">
        <v>809</v>
      </c>
      <c r="B1406" t="s">
        <v>810</v>
      </c>
      <c r="C1406" t="s">
        <v>811</v>
      </c>
      <c r="D1406" t="s">
        <v>995</v>
      </c>
      <c r="E1406">
        <v>0</v>
      </c>
      <c r="F1406">
        <v>0</v>
      </c>
      <c r="G1406">
        <v>0</v>
      </c>
      <c r="H1406">
        <v>34850.9</v>
      </c>
      <c r="I1406">
        <v>1.1467281499050312E-4</v>
      </c>
      <c r="J1406">
        <v>0</v>
      </c>
      <c r="K1406">
        <v>738563.76</v>
      </c>
      <c r="L1406">
        <v>2.4301577695029501E-3</v>
      </c>
      <c r="M1406" t="s">
        <v>1066</v>
      </c>
    </row>
    <row r="1407" spans="1:13" hidden="1" x14ac:dyDescent="0.25">
      <c r="A1407" t="s">
        <v>812</v>
      </c>
      <c r="B1407" t="s">
        <v>813</v>
      </c>
      <c r="C1407" t="s">
        <v>814</v>
      </c>
      <c r="D1407" t="s">
        <v>995</v>
      </c>
      <c r="E1407">
        <v>0</v>
      </c>
      <c r="F1407">
        <v>0</v>
      </c>
      <c r="G1407">
        <v>0</v>
      </c>
      <c r="H1407">
        <v>10085.280000000001</v>
      </c>
      <c r="I1407">
        <v>3.3184435626265637E-5</v>
      </c>
      <c r="J1407">
        <v>0</v>
      </c>
      <c r="K1407">
        <v>374766.98</v>
      </c>
      <c r="L1407">
        <v>1.233126965504179E-3</v>
      </c>
      <c r="M1407" t="s">
        <v>1066</v>
      </c>
    </row>
    <row r="1408" spans="1:13" hidden="1" x14ac:dyDescent="0.25">
      <c r="A1408" t="s">
        <v>176</v>
      </c>
      <c r="B1408" t="s">
        <v>177</v>
      </c>
      <c r="C1408" t="s">
        <v>178</v>
      </c>
      <c r="D1408" t="s">
        <v>995</v>
      </c>
      <c r="E1408">
        <v>0</v>
      </c>
      <c r="F1408">
        <v>0</v>
      </c>
      <c r="G1408">
        <v>0</v>
      </c>
      <c r="H1408">
        <v>4790.88</v>
      </c>
      <c r="I1408">
        <v>1.5763830945017239E-5</v>
      </c>
      <c r="J1408">
        <v>0</v>
      </c>
      <c r="K1408">
        <v>1077851.26</v>
      </c>
      <c r="L1408">
        <v>3.5465436509605403E-3</v>
      </c>
      <c r="M1408" t="s">
        <v>1066</v>
      </c>
    </row>
    <row r="1409" spans="1:13" hidden="1" x14ac:dyDescent="0.25">
      <c r="A1409" t="s">
        <v>179</v>
      </c>
      <c r="B1409" t="s">
        <v>180</v>
      </c>
      <c r="C1409" t="s">
        <v>181</v>
      </c>
      <c r="D1409" t="s">
        <v>995</v>
      </c>
      <c r="E1409">
        <v>0</v>
      </c>
      <c r="F1409">
        <v>0</v>
      </c>
      <c r="G1409">
        <v>0</v>
      </c>
      <c r="H1409">
        <v>13900.21</v>
      </c>
      <c r="I1409">
        <v>4.5737017111728578E-5</v>
      </c>
      <c r="J1409">
        <v>0</v>
      </c>
      <c r="K1409">
        <v>595385.81000000006</v>
      </c>
      <c r="L1409">
        <v>1.9590474518047124E-3</v>
      </c>
      <c r="M1409" t="s">
        <v>1066</v>
      </c>
    </row>
    <row r="1410" spans="1:13" hidden="1" x14ac:dyDescent="0.25">
      <c r="A1410" t="s">
        <v>815</v>
      </c>
      <c r="B1410" t="s">
        <v>816</v>
      </c>
      <c r="C1410" t="s">
        <v>817</v>
      </c>
      <c r="D1410" t="s">
        <v>995</v>
      </c>
      <c r="E1410">
        <v>0</v>
      </c>
      <c r="F1410">
        <v>0</v>
      </c>
      <c r="G1410">
        <v>0</v>
      </c>
      <c r="H1410">
        <v>238988.61</v>
      </c>
      <c r="I1410">
        <v>7.863641013393486E-4</v>
      </c>
      <c r="J1410">
        <v>0</v>
      </c>
      <c r="K1410">
        <v>6082527.4199999999</v>
      </c>
      <c r="L1410">
        <v>2.0013845883702353E-2</v>
      </c>
      <c r="M1410" t="s">
        <v>1066</v>
      </c>
    </row>
    <row r="1411" spans="1:13" hidden="1" x14ac:dyDescent="0.25">
      <c r="A1411" t="s">
        <v>818</v>
      </c>
      <c r="B1411" t="s">
        <v>819</v>
      </c>
      <c r="C1411" t="s">
        <v>820</v>
      </c>
      <c r="D1411" t="s">
        <v>995</v>
      </c>
      <c r="E1411">
        <v>0</v>
      </c>
      <c r="F1411">
        <v>0</v>
      </c>
      <c r="G1411">
        <v>0</v>
      </c>
      <c r="H1411">
        <v>187677.89</v>
      </c>
      <c r="I1411">
        <v>6.1753217155878319E-4</v>
      </c>
      <c r="J1411">
        <v>0</v>
      </c>
      <c r="K1411">
        <v>6741695.7300000004</v>
      </c>
      <c r="L1411">
        <v>2.2182762200360823E-2</v>
      </c>
      <c r="M1411" t="s">
        <v>1066</v>
      </c>
    </row>
    <row r="1412" spans="1:13" hidden="1" x14ac:dyDescent="0.25">
      <c r="A1412" t="s">
        <v>821</v>
      </c>
      <c r="B1412" t="s">
        <v>822</v>
      </c>
      <c r="C1412" t="s">
        <v>823</v>
      </c>
      <c r="D1412" t="s">
        <v>995</v>
      </c>
      <c r="E1412">
        <v>0</v>
      </c>
      <c r="F1412">
        <v>0</v>
      </c>
      <c r="G1412">
        <v>0</v>
      </c>
      <c r="H1412">
        <v>148473.60000000001</v>
      </c>
      <c r="I1412">
        <v>4.8853503535845467E-4</v>
      </c>
      <c r="J1412">
        <v>0</v>
      </c>
      <c r="K1412">
        <v>6257920.21</v>
      </c>
      <c r="L1412">
        <v>2.0590955368919039E-2</v>
      </c>
      <c r="M1412" t="s">
        <v>1066</v>
      </c>
    </row>
    <row r="1413" spans="1:13" hidden="1" x14ac:dyDescent="0.25">
      <c r="A1413" t="s">
        <v>824</v>
      </c>
      <c r="B1413" t="s">
        <v>825</v>
      </c>
      <c r="C1413" t="s">
        <v>826</v>
      </c>
      <c r="D1413" t="s">
        <v>995</v>
      </c>
      <c r="E1413">
        <v>0</v>
      </c>
      <c r="F1413">
        <v>0</v>
      </c>
      <c r="G1413">
        <v>0</v>
      </c>
      <c r="H1413">
        <v>88567.38</v>
      </c>
      <c r="I1413">
        <v>2.9142061699794235E-4</v>
      </c>
      <c r="J1413">
        <v>0</v>
      </c>
      <c r="K1413">
        <v>1350714.99</v>
      </c>
      <c r="L1413">
        <v>4.4443698771959774E-3</v>
      </c>
      <c r="M1413" t="s">
        <v>1066</v>
      </c>
    </row>
    <row r="1414" spans="1:13" hidden="1" x14ac:dyDescent="0.25">
      <c r="A1414" t="s">
        <v>827</v>
      </c>
      <c r="B1414" t="s">
        <v>828</v>
      </c>
      <c r="C1414" t="s">
        <v>829</v>
      </c>
      <c r="D1414" t="s">
        <v>995</v>
      </c>
      <c r="E1414">
        <v>0</v>
      </c>
      <c r="F1414">
        <v>0</v>
      </c>
      <c r="G1414">
        <v>0</v>
      </c>
      <c r="H1414">
        <v>12285.65</v>
      </c>
      <c r="I1414">
        <v>4.0424496052844388E-5</v>
      </c>
      <c r="J1414">
        <v>0</v>
      </c>
      <c r="K1414">
        <v>928914.88</v>
      </c>
      <c r="L1414">
        <v>3.0564858920764004E-3</v>
      </c>
      <c r="M1414" t="s">
        <v>1066</v>
      </c>
    </row>
    <row r="1415" spans="1:13" hidden="1" x14ac:dyDescent="0.25">
      <c r="A1415" t="s">
        <v>188</v>
      </c>
      <c r="B1415" t="s">
        <v>189</v>
      </c>
      <c r="C1415" t="s">
        <v>190</v>
      </c>
      <c r="D1415" t="s">
        <v>995</v>
      </c>
      <c r="E1415">
        <v>0</v>
      </c>
      <c r="F1415">
        <v>0</v>
      </c>
      <c r="G1415">
        <v>0</v>
      </c>
      <c r="H1415">
        <v>12068.74</v>
      </c>
      <c r="I1415">
        <v>3.971077903837447E-5</v>
      </c>
      <c r="J1415">
        <v>0</v>
      </c>
      <c r="K1415">
        <v>233559.34</v>
      </c>
      <c r="L1415">
        <v>7.6849972267930004E-4</v>
      </c>
      <c r="M1415" t="s">
        <v>1066</v>
      </c>
    </row>
    <row r="1416" spans="1:13" hidden="1" x14ac:dyDescent="0.25">
      <c r="A1416" t="s">
        <v>830</v>
      </c>
      <c r="B1416" t="s">
        <v>831</v>
      </c>
      <c r="C1416" t="s">
        <v>832</v>
      </c>
      <c r="D1416" t="s">
        <v>995</v>
      </c>
      <c r="E1416">
        <v>0</v>
      </c>
      <c r="F1416">
        <v>0</v>
      </c>
      <c r="G1416">
        <v>0</v>
      </c>
      <c r="H1416">
        <v>51357.64</v>
      </c>
      <c r="I1416">
        <v>1.6898631455913228E-4</v>
      </c>
      <c r="J1416">
        <v>0</v>
      </c>
      <c r="K1416">
        <v>2012267.15</v>
      </c>
      <c r="L1416">
        <v>6.6211299737859572E-3</v>
      </c>
      <c r="M1416" t="s">
        <v>1066</v>
      </c>
    </row>
    <row r="1417" spans="1:13" hidden="1" x14ac:dyDescent="0.25">
      <c r="A1417" t="s">
        <v>197</v>
      </c>
      <c r="B1417" t="s">
        <v>198</v>
      </c>
      <c r="C1417" t="s">
        <v>199</v>
      </c>
      <c r="D1417" t="s">
        <v>995</v>
      </c>
      <c r="E1417">
        <v>0</v>
      </c>
      <c r="F1417">
        <v>0</v>
      </c>
      <c r="G1417">
        <v>0</v>
      </c>
      <c r="H1417">
        <v>10291.209999999999</v>
      </c>
      <c r="I1417">
        <v>3.3862024233475051E-5</v>
      </c>
      <c r="J1417">
        <v>0</v>
      </c>
      <c r="K1417">
        <v>31503.32</v>
      </c>
      <c r="L1417">
        <v>1.0365799408183482E-4</v>
      </c>
      <c r="M1417" t="s">
        <v>1066</v>
      </c>
    </row>
    <row r="1418" spans="1:13" hidden="1" x14ac:dyDescent="0.25">
      <c r="A1418" t="s">
        <v>200</v>
      </c>
      <c r="B1418" t="s">
        <v>201</v>
      </c>
      <c r="C1418" t="s">
        <v>202</v>
      </c>
      <c r="D1418" t="s">
        <v>995</v>
      </c>
      <c r="E1418">
        <v>0</v>
      </c>
      <c r="F1418">
        <v>0</v>
      </c>
      <c r="G1418">
        <v>0</v>
      </c>
      <c r="H1418">
        <v>16597.03</v>
      </c>
      <c r="I1418">
        <v>5.4610588265491861E-5</v>
      </c>
      <c r="J1418">
        <v>0</v>
      </c>
      <c r="K1418">
        <v>217888.63</v>
      </c>
      <c r="L1418">
        <v>7.1693708215639167E-4</v>
      </c>
      <c r="M1418" t="s">
        <v>1066</v>
      </c>
    </row>
    <row r="1419" spans="1:13" hidden="1" x14ac:dyDescent="0.25">
      <c r="A1419" t="s">
        <v>728</v>
      </c>
      <c r="B1419" t="s">
        <v>729</v>
      </c>
      <c r="C1419" t="s">
        <v>730</v>
      </c>
      <c r="D1419" t="s">
        <v>995</v>
      </c>
      <c r="E1419">
        <v>0</v>
      </c>
      <c r="F1419">
        <v>0</v>
      </c>
      <c r="G1419">
        <v>0</v>
      </c>
      <c r="H1419">
        <v>16147.31</v>
      </c>
      <c r="I1419">
        <v>5.313083714407091E-5</v>
      </c>
      <c r="J1419">
        <v>0</v>
      </c>
      <c r="K1419">
        <v>167061.41</v>
      </c>
      <c r="L1419">
        <v>5.4969605264089567E-4</v>
      </c>
      <c r="M1419" t="s">
        <v>1066</v>
      </c>
    </row>
    <row r="1420" spans="1:13" hidden="1" x14ac:dyDescent="0.25">
      <c r="A1420" t="s">
        <v>833</v>
      </c>
      <c r="B1420" t="s">
        <v>834</v>
      </c>
      <c r="C1420" t="s">
        <v>835</v>
      </c>
      <c r="D1420" t="s">
        <v>995</v>
      </c>
      <c r="E1420">
        <v>0</v>
      </c>
      <c r="F1420">
        <v>0</v>
      </c>
      <c r="G1420">
        <v>0</v>
      </c>
      <c r="H1420">
        <v>15595.38</v>
      </c>
      <c r="I1420">
        <v>5.131477595834233E-5</v>
      </c>
      <c r="J1420">
        <v>0</v>
      </c>
      <c r="K1420">
        <v>711779.75</v>
      </c>
      <c r="L1420">
        <v>2.3420281136423038E-3</v>
      </c>
      <c r="M1420" t="s">
        <v>1066</v>
      </c>
    </row>
    <row r="1421" spans="1:13" hidden="1" x14ac:dyDescent="0.25">
      <c r="A1421" t="s">
        <v>203</v>
      </c>
      <c r="B1421" t="s">
        <v>204</v>
      </c>
      <c r="C1421" t="s">
        <v>205</v>
      </c>
      <c r="D1421" t="s">
        <v>995</v>
      </c>
      <c r="E1421">
        <v>0</v>
      </c>
      <c r="F1421">
        <v>0</v>
      </c>
      <c r="G1421">
        <v>0</v>
      </c>
      <c r="H1421">
        <v>7180.42</v>
      </c>
      <c r="I1421">
        <v>2.3626333156793901E-5</v>
      </c>
      <c r="J1421">
        <v>0</v>
      </c>
      <c r="K1421">
        <v>345348.72</v>
      </c>
      <c r="L1421">
        <v>1.1363296177650238E-3</v>
      </c>
      <c r="M1421" t="s">
        <v>1066</v>
      </c>
    </row>
    <row r="1422" spans="1:13" hidden="1" x14ac:dyDescent="0.25">
      <c r="A1422" t="s">
        <v>209</v>
      </c>
      <c r="B1422" t="s">
        <v>210</v>
      </c>
      <c r="C1422" t="s">
        <v>211</v>
      </c>
      <c r="D1422" t="s">
        <v>995</v>
      </c>
      <c r="E1422">
        <v>0</v>
      </c>
      <c r="F1422">
        <v>0</v>
      </c>
      <c r="G1422">
        <v>0</v>
      </c>
      <c r="H1422">
        <v>10032.74</v>
      </c>
      <c r="I1422">
        <v>3.3011558894255819E-5</v>
      </c>
      <c r="J1422">
        <v>0</v>
      </c>
      <c r="K1422">
        <v>38525.089999999997</v>
      </c>
      <c r="L1422">
        <v>1.2676230794792911E-4</v>
      </c>
      <c r="M1422" t="s">
        <v>1066</v>
      </c>
    </row>
    <row r="1423" spans="1:13" hidden="1" x14ac:dyDescent="0.25">
      <c r="A1423" t="s">
        <v>836</v>
      </c>
      <c r="B1423" t="s">
        <v>837</v>
      </c>
      <c r="C1423" t="s">
        <v>838</v>
      </c>
      <c r="D1423" t="s">
        <v>995</v>
      </c>
      <c r="E1423">
        <v>0</v>
      </c>
      <c r="F1423">
        <v>0</v>
      </c>
      <c r="G1423">
        <v>0</v>
      </c>
      <c r="H1423">
        <v>24171.87</v>
      </c>
      <c r="I1423">
        <v>7.9534714354134115E-5</v>
      </c>
      <c r="J1423">
        <v>0</v>
      </c>
      <c r="K1423">
        <v>305777.23</v>
      </c>
      <c r="L1423">
        <v>1.006124252862868E-3</v>
      </c>
      <c r="M1423" t="s">
        <v>1066</v>
      </c>
    </row>
    <row r="1424" spans="1:13" hidden="1" x14ac:dyDescent="0.25">
      <c r="A1424" t="s">
        <v>839</v>
      </c>
      <c r="B1424" t="s">
        <v>840</v>
      </c>
      <c r="C1424" t="s">
        <v>841</v>
      </c>
      <c r="D1424" t="s">
        <v>995</v>
      </c>
      <c r="E1424">
        <v>0</v>
      </c>
      <c r="F1424">
        <v>0</v>
      </c>
      <c r="G1424">
        <v>0</v>
      </c>
      <c r="H1424">
        <v>145180.38</v>
      </c>
      <c r="I1424">
        <v>4.7769907967917449E-4</v>
      </c>
      <c r="J1424">
        <v>0</v>
      </c>
      <c r="K1424">
        <v>5745926.75</v>
      </c>
      <c r="L1424">
        <v>1.890630070247061E-2</v>
      </c>
      <c r="M1424" t="s">
        <v>1066</v>
      </c>
    </row>
    <row r="1425" spans="1:13" hidden="1" x14ac:dyDescent="0.25">
      <c r="A1425" t="s">
        <v>224</v>
      </c>
      <c r="B1425" t="s">
        <v>225</v>
      </c>
      <c r="C1425" t="s">
        <v>226</v>
      </c>
      <c r="D1425" t="s">
        <v>995</v>
      </c>
      <c r="E1425">
        <v>0</v>
      </c>
      <c r="F1425">
        <v>0</v>
      </c>
      <c r="G1425">
        <v>0</v>
      </c>
      <c r="H1425">
        <v>1251.98</v>
      </c>
      <c r="I1425">
        <v>4.1194939273249699E-6</v>
      </c>
      <c r="J1425">
        <v>0</v>
      </c>
      <c r="K1425">
        <v>439726.74</v>
      </c>
      <c r="L1425">
        <v>1.4468694668544307E-3</v>
      </c>
      <c r="M1425" t="s">
        <v>1066</v>
      </c>
    </row>
    <row r="1426" spans="1:13" hidden="1" x14ac:dyDescent="0.25">
      <c r="A1426" t="s">
        <v>227</v>
      </c>
      <c r="B1426" t="s">
        <v>228</v>
      </c>
      <c r="C1426" t="s">
        <v>229</v>
      </c>
      <c r="D1426" t="s">
        <v>995</v>
      </c>
      <c r="E1426">
        <v>0</v>
      </c>
      <c r="F1426">
        <v>0</v>
      </c>
      <c r="G1426">
        <v>0</v>
      </c>
      <c r="H1426">
        <v>17660.830000000002</v>
      </c>
      <c r="I1426">
        <v>5.8110897886962099E-5</v>
      </c>
      <c r="J1426">
        <v>0</v>
      </c>
      <c r="K1426">
        <v>85581.58</v>
      </c>
      <c r="L1426">
        <v>2.8159619091429328E-4</v>
      </c>
      <c r="M1426" t="s">
        <v>1066</v>
      </c>
    </row>
    <row r="1427" spans="1:13" hidden="1" x14ac:dyDescent="0.25">
      <c r="A1427" t="s">
        <v>842</v>
      </c>
      <c r="B1427" t="s">
        <v>843</v>
      </c>
      <c r="C1427" t="s">
        <v>844</v>
      </c>
      <c r="D1427" t="s">
        <v>995</v>
      </c>
      <c r="E1427">
        <v>0</v>
      </c>
      <c r="F1427">
        <v>0</v>
      </c>
      <c r="G1427">
        <v>0</v>
      </c>
      <c r="H1427">
        <v>42866.86</v>
      </c>
      <c r="I1427">
        <v>1.4104839490526212E-4</v>
      </c>
      <c r="J1427">
        <v>0</v>
      </c>
      <c r="K1427">
        <v>416715.36</v>
      </c>
      <c r="L1427">
        <v>1.3711532092709488E-3</v>
      </c>
      <c r="M1427" t="s">
        <v>1066</v>
      </c>
    </row>
    <row r="1428" spans="1:13" hidden="1" x14ac:dyDescent="0.25">
      <c r="A1428" t="s">
        <v>230</v>
      </c>
      <c r="B1428" t="s">
        <v>231</v>
      </c>
      <c r="C1428" t="s">
        <v>232</v>
      </c>
      <c r="D1428" t="s">
        <v>995</v>
      </c>
      <c r="E1428">
        <v>0</v>
      </c>
      <c r="F1428">
        <v>0</v>
      </c>
      <c r="G1428">
        <v>0</v>
      </c>
      <c r="H1428">
        <v>1519.58</v>
      </c>
      <c r="I1428">
        <v>5.0000004649311403E-6</v>
      </c>
      <c r="J1428">
        <v>0</v>
      </c>
      <c r="K1428">
        <v>75094.7</v>
      </c>
      <c r="L1428">
        <v>2.470903374049834E-4</v>
      </c>
      <c r="M1428" t="s">
        <v>1066</v>
      </c>
    </row>
    <row r="1429" spans="1:13" hidden="1" x14ac:dyDescent="0.25">
      <c r="A1429" t="s">
        <v>236</v>
      </c>
      <c r="B1429" t="s">
        <v>237</v>
      </c>
      <c r="C1429" t="s">
        <v>238</v>
      </c>
      <c r="D1429" t="s">
        <v>995</v>
      </c>
      <c r="E1429">
        <v>0</v>
      </c>
      <c r="F1429">
        <v>0</v>
      </c>
      <c r="G1429">
        <v>0</v>
      </c>
      <c r="H1429">
        <v>72794.149999999994</v>
      </c>
      <c r="I1429">
        <v>2.3952064639194207E-4</v>
      </c>
      <c r="J1429">
        <v>0</v>
      </c>
      <c r="K1429">
        <v>5083612.0999999996</v>
      </c>
      <c r="L1429">
        <v>1.6727031721613592E-2</v>
      </c>
      <c r="M1429" t="s">
        <v>1066</v>
      </c>
    </row>
    <row r="1430" spans="1:13" hidden="1" x14ac:dyDescent="0.25">
      <c r="A1430" t="s">
        <v>239</v>
      </c>
      <c r="B1430" t="s">
        <v>240</v>
      </c>
      <c r="C1430" t="s">
        <v>241</v>
      </c>
      <c r="D1430" t="s">
        <v>995</v>
      </c>
      <c r="E1430">
        <v>0</v>
      </c>
      <c r="F1430">
        <v>0</v>
      </c>
      <c r="G1430">
        <v>0</v>
      </c>
      <c r="H1430">
        <v>10128.49</v>
      </c>
      <c r="I1430">
        <v>3.3326613083253543E-5</v>
      </c>
      <c r="J1430">
        <v>0</v>
      </c>
      <c r="K1430">
        <v>37518.04</v>
      </c>
      <c r="L1430">
        <v>1.2344872757163506E-4</v>
      </c>
      <c r="M1430" t="s">
        <v>1066</v>
      </c>
    </row>
    <row r="1431" spans="1:13" hidden="1" x14ac:dyDescent="0.25">
      <c r="A1431" t="s">
        <v>845</v>
      </c>
      <c r="B1431" t="s">
        <v>846</v>
      </c>
      <c r="C1431" t="s">
        <v>847</v>
      </c>
      <c r="D1431" t="s">
        <v>995</v>
      </c>
      <c r="E1431">
        <v>0</v>
      </c>
      <c r="F1431">
        <v>0</v>
      </c>
      <c r="G1431">
        <v>0</v>
      </c>
      <c r="H1431">
        <v>40836.99</v>
      </c>
      <c r="I1431">
        <v>1.3436934481000568E-4</v>
      </c>
      <c r="J1431">
        <v>0</v>
      </c>
      <c r="K1431">
        <v>1290613.49</v>
      </c>
      <c r="L1431">
        <v>4.2466129128090691E-3</v>
      </c>
      <c r="M1431" t="s">
        <v>1066</v>
      </c>
    </row>
    <row r="1432" spans="1:13" hidden="1" x14ac:dyDescent="0.25">
      <c r="A1432" t="s">
        <v>848</v>
      </c>
      <c r="B1432" t="s">
        <v>849</v>
      </c>
      <c r="C1432" t="s">
        <v>850</v>
      </c>
      <c r="D1432" t="s">
        <v>995</v>
      </c>
      <c r="E1432">
        <v>0</v>
      </c>
      <c r="F1432">
        <v>0</v>
      </c>
      <c r="G1432">
        <v>0</v>
      </c>
      <c r="H1432">
        <v>114042.39</v>
      </c>
      <c r="I1432">
        <v>3.7524316128262981E-4</v>
      </c>
      <c r="J1432">
        <v>0</v>
      </c>
      <c r="K1432">
        <v>4428430.8</v>
      </c>
      <c r="L1432">
        <v>1.4571234195577326E-2</v>
      </c>
      <c r="M1432" t="s">
        <v>1066</v>
      </c>
    </row>
    <row r="1433" spans="1:13" hidden="1" x14ac:dyDescent="0.25">
      <c r="A1433" t="s">
        <v>851</v>
      </c>
      <c r="B1433" t="s">
        <v>852</v>
      </c>
      <c r="C1433" t="s">
        <v>853</v>
      </c>
      <c r="D1433" t="s">
        <v>995</v>
      </c>
      <c r="E1433">
        <v>0</v>
      </c>
      <c r="F1433">
        <v>0</v>
      </c>
      <c r="G1433">
        <v>0</v>
      </c>
      <c r="H1433">
        <v>155813.29999999999</v>
      </c>
      <c r="I1433">
        <v>5.1268546074734829E-4</v>
      </c>
      <c r="J1433">
        <v>0</v>
      </c>
      <c r="K1433">
        <v>7886366.8499999996</v>
      </c>
      <c r="L1433">
        <v>2.5949168794415268E-2</v>
      </c>
      <c r="M1433" t="s">
        <v>1066</v>
      </c>
    </row>
    <row r="1434" spans="1:13" hidden="1" x14ac:dyDescent="0.25">
      <c r="A1434" t="s">
        <v>248</v>
      </c>
      <c r="B1434" t="s">
        <v>249</v>
      </c>
      <c r="C1434" t="s">
        <v>250</v>
      </c>
      <c r="D1434" t="s">
        <v>995</v>
      </c>
      <c r="E1434">
        <v>0</v>
      </c>
      <c r="F1434">
        <v>0</v>
      </c>
      <c r="G1434">
        <v>0</v>
      </c>
      <c r="H1434">
        <v>10033.540000000001</v>
      </c>
      <c r="I1434">
        <v>3.3014191200795749E-5</v>
      </c>
      <c r="J1434">
        <v>0</v>
      </c>
      <c r="K1434">
        <v>197598.58</v>
      </c>
      <c r="L1434">
        <v>6.5017504301829033E-4</v>
      </c>
      <c r="M1434" t="s">
        <v>1066</v>
      </c>
    </row>
    <row r="1435" spans="1:13" hidden="1" x14ac:dyDescent="0.25">
      <c r="A1435" t="s">
        <v>254</v>
      </c>
      <c r="B1435" t="s">
        <v>255</v>
      </c>
      <c r="C1435" t="s">
        <v>256</v>
      </c>
      <c r="D1435" t="s">
        <v>995</v>
      </c>
      <c r="E1435">
        <v>0</v>
      </c>
      <c r="F1435">
        <v>0</v>
      </c>
      <c r="G1435">
        <v>0</v>
      </c>
      <c r="H1435">
        <v>8180.21</v>
      </c>
      <c r="I1435">
        <v>2.6916025351238091E-5</v>
      </c>
      <c r="J1435">
        <v>0</v>
      </c>
      <c r="K1435">
        <v>159745.22</v>
      </c>
      <c r="L1435">
        <v>5.2562298416044412E-4</v>
      </c>
      <c r="M1435" t="s">
        <v>1066</v>
      </c>
    </row>
    <row r="1436" spans="1:13" hidden="1" x14ac:dyDescent="0.25">
      <c r="A1436" t="s">
        <v>260</v>
      </c>
      <c r="B1436" t="s">
        <v>261</v>
      </c>
      <c r="C1436" t="s">
        <v>262</v>
      </c>
      <c r="D1436" t="s">
        <v>995</v>
      </c>
      <c r="E1436">
        <v>0</v>
      </c>
      <c r="F1436">
        <v>0</v>
      </c>
      <c r="G1436">
        <v>0</v>
      </c>
      <c r="H1436">
        <v>25243.65</v>
      </c>
      <c r="I1436">
        <v>8.3061281233340147E-5</v>
      </c>
      <c r="J1436">
        <v>0</v>
      </c>
      <c r="K1436">
        <v>398405.48</v>
      </c>
      <c r="L1436">
        <v>1.3109066881843109E-3</v>
      </c>
      <c r="M1436" t="s">
        <v>1066</v>
      </c>
    </row>
    <row r="1437" spans="1:13" hidden="1" x14ac:dyDescent="0.25">
      <c r="A1437" t="s">
        <v>854</v>
      </c>
      <c r="B1437" t="s">
        <v>855</v>
      </c>
      <c r="C1437" t="s">
        <v>856</v>
      </c>
      <c r="D1437" t="s">
        <v>995</v>
      </c>
      <c r="E1437">
        <v>0</v>
      </c>
      <c r="F1437">
        <v>0</v>
      </c>
      <c r="G1437">
        <v>0</v>
      </c>
      <c r="H1437">
        <v>11544.09</v>
      </c>
      <c r="I1437">
        <v>3.7984479505657451E-5</v>
      </c>
      <c r="J1437">
        <v>0</v>
      </c>
      <c r="K1437">
        <v>233536.8</v>
      </c>
      <c r="L1437">
        <v>7.6842555744253765E-4</v>
      </c>
      <c r="M1437" t="s">
        <v>1066</v>
      </c>
    </row>
    <row r="1438" spans="1:13" hidden="1" x14ac:dyDescent="0.25">
      <c r="A1438" t="s">
        <v>263</v>
      </c>
      <c r="B1438" t="s">
        <v>264</v>
      </c>
      <c r="C1438" t="s">
        <v>265</v>
      </c>
      <c r="D1438" t="s">
        <v>995</v>
      </c>
      <c r="E1438">
        <v>0</v>
      </c>
      <c r="F1438">
        <v>0</v>
      </c>
      <c r="G1438">
        <v>0</v>
      </c>
      <c r="H1438">
        <v>1888.2</v>
      </c>
      <c r="I1438">
        <v>6.2129015108668002E-6</v>
      </c>
      <c r="J1438">
        <v>0</v>
      </c>
      <c r="K1438">
        <v>49582.35</v>
      </c>
      <c r="L1438">
        <v>1.6314493021254468E-4</v>
      </c>
      <c r="M1438" t="s">
        <v>1066</v>
      </c>
    </row>
    <row r="1439" spans="1:13" hidden="1" x14ac:dyDescent="0.25">
      <c r="A1439" t="s">
        <v>857</v>
      </c>
      <c r="B1439" t="s">
        <v>858</v>
      </c>
      <c r="C1439" t="s">
        <v>859</v>
      </c>
      <c r="D1439" t="s">
        <v>995</v>
      </c>
      <c r="E1439">
        <v>0</v>
      </c>
      <c r="F1439">
        <v>0</v>
      </c>
      <c r="G1439">
        <v>0</v>
      </c>
      <c r="H1439">
        <v>18803.47</v>
      </c>
      <c r="I1439">
        <v>6.1870621317942315E-5</v>
      </c>
      <c r="J1439">
        <v>0</v>
      </c>
      <c r="K1439">
        <v>376534.59</v>
      </c>
      <c r="L1439">
        <v>1.2389430797079832E-3</v>
      </c>
      <c r="M1439" t="s">
        <v>1066</v>
      </c>
    </row>
    <row r="1440" spans="1:13" hidden="1" x14ac:dyDescent="0.25">
      <c r="A1440" t="s">
        <v>860</v>
      </c>
      <c r="B1440" t="s">
        <v>861</v>
      </c>
      <c r="C1440" t="s">
        <v>862</v>
      </c>
      <c r="D1440" t="s">
        <v>995</v>
      </c>
      <c r="E1440">
        <v>0</v>
      </c>
      <c r="F1440">
        <v>0</v>
      </c>
      <c r="G1440">
        <v>0</v>
      </c>
      <c r="H1440">
        <v>87950.61</v>
      </c>
      <c r="I1440">
        <v>2.8939120736715248E-4</v>
      </c>
      <c r="J1440">
        <v>0</v>
      </c>
      <c r="K1440">
        <v>2137615.92</v>
      </c>
      <c r="L1440">
        <v>7.0335754575897372E-3</v>
      </c>
      <c r="M1440" t="s">
        <v>1066</v>
      </c>
    </row>
    <row r="1441" spans="1:13" hidden="1" x14ac:dyDescent="0.25">
      <c r="A1441" t="s">
        <v>863</v>
      </c>
      <c r="B1441" t="s">
        <v>864</v>
      </c>
      <c r="C1441" t="s">
        <v>865</v>
      </c>
      <c r="D1441" t="s">
        <v>995</v>
      </c>
      <c r="E1441">
        <v>0</v>
      </c>
      <c r="F1441">
        <v>0</v>
      </c>
      <c r="G1441">
        <v>0</v>
      </c>
      <c r="H1441">
        <v>277132.53000000003</v>
      </c>
      <c r="I1441">
        <v>9.1187221393249692E-4</v>
      </c>
      <c r="J1441">
        <v>0</v>
      </c>
      <c r="K1441">
        <v>6744036.3099999996</v>
      </c>
      <c r="L1441">
        <v>2.2190463605412356E-2</v>
      </c>
      <c r="M1441" t="s">
        <v>1066</v>
      </c>
    </row>
    <row r="1442" spans="1:13" hidden="1" x14ac:dyDescent="0.25">
      <c r="A1442" t="s">
        <v>266</v>
      </c>
      <c r="B1442" t="s">
        <v>267</v>
      </c>
      <c r="C1442" t="s">
        <v>268</v>
      </c>
      <c r="D1442" t="s">
        <v>995</v>
      </c>
      <c r="E1442">
        <v>0</v>
      </c>
      <c r="F1442">
        <v>0</v>
      </c>
      <c r="G1442">
        <v>0</v>
      </c>
      <c r="H1442">
        <v>57005.14</v>
      </c>
      <c r="I1442">
        <v>1.8756875353944172E-4</v>
      </c>
      <c r="J1442">
        <v>0</v>
      </c>
      <c r="K1442">
        <v>591359.87</v>
      </c>
      <c r="L1442">
        <v>1.9458005665655117E-3</v>
      </c>
      <c r="M1442" t="s">
        <v>1066</v>
      </c>
    </row>
    <row r="1443" spans="1:13" hidden="1" x14ac:dyDescent="0.25">
      <c r="A1443" t="s">
        <v>275</v>
      </c>
      <c r="B1443" t="s">
        <v>276</v>
      </c>
      <c r="C1443" t="s">
        <v>277</v>
      </c>
      <c r="D1443" t="s">
        <v>995</v>
      </c>
      <c r="E1443">
        <v>0</v>
      </c>
      <c r="F1443">
        <v>0</v>
      </c>
      <c r="G1443">
        <v>0</v>
      </c>
      <c r="H1443">
        <v>7678.68</v>
      </c>
      <c r="I1443">
        <v>2.5265799477525011E-5</v>
      </c>
      <c r="J1443">
        <v>0</v>
      </c>
      <c r="K1443">
        <v>59582.17</v>
      </c>
      <c r="L1443">
        <v>1.9604816969268245E-4</v>
      </c>
      <c r="M1443" t="s">
        <v>1066</v>
      </c>
    </row>
    <row r="1444" spans="1:13" hidden="1" x14ac:dyDescent="0.25">
      <c r="A1444" t="s">
        <v>866</v>
      </c>
      <c r="B1444" t="s">
        <v>867</v>
      </c>
      <c r="C1444" t="s">
        <v>868</v>
      </c>
      <c r="D1444" t="s">
        <v>995</v>
      </c>
      <c r="E1444">
        <v>0</v>
      </c>
      <c r="F1444">
        <v>0</v>
      </c>
      <c r="G1444">
        <v>0</v>
      </c>
      <c r="H1444">
        <v>72703.600000000006</v>
      </c>
      <c r="I1444">
        <v>2.3922270219545389E-4</v>
      </c>
      <c r="J1444">
        <v>0</v>
      </c>
      <c r="K1444">
        <v>1732210.94</v>
      </c>
      <c r="L1444">
        <v>5.6996377323726369E-3</v>
      </c>
      <c r="M1444" t="s">
        <v>1066</v>
      </c>
    </row>
    <row r="1445" spans="1:13" hidden="1" x14ac:dyDescent="0.25">
      <c r="A1445" t="s">
        <v>281</v>
      </c>
      <c r="B1445" t="s">
        <v>282</v>
      </c>
      <c r="C1445" t="s">
        <v>283</v>
      </c>
      <c r="D1445" t="s">
        <v>995</v>
      </c>
      <c r="E1445">
        <v>0</v>
      </c>
      <c r="F1445">
        <v>0</v>
      </c>
      <c r="G1445">
        <v>0</v>
      </c>
      <c r="H1445">
        <v>4398.32</v>
      </c>
      <c r="I1445">
        <v>1.4472158125874211E-5</v>
      </c>
      <c r="J1445">
        <v>0</v>
      </c>
      <c r="K1445">
        <v>68045.08</v>
      </c>
      <c r="L1445">
        <v>2.2389438636746784E-4</v>
      </c>
      <c r="M1445" t="s">
        <v>1066</v>
      </c>
    </row>
    <row r="1446" spans="1:13" hidden="1" x14ac:dyDescent="0.25">
      <c r="A1446" t="s">
        <v>284</v>
      </c>
      <c r="B1446" t="s">
        <v>285</v>
      </c>
      <c r="C1446" t="s">
        <v>286</v>
      </c>
      <c r="D1446" t="s">
        <v>995</v>
      </c>
      <c r="E1446">
        <v>0</v>
      </c>
      <c r="F1446">
        <v>0</v>
      </c>
      <c r="G1446">
        <v>0</v>
      </c>
      <c r="H1446">
        <v>6973.48</v>
      </c>
      <c r="I1446">
        <v>2.2945421262577831E-5</v>
      </c>
      <c r="J1446">
        <v>0</v>
      </c>
      <c r="K1446">
        <v>56774</v>
      </c>
      <c r="L1446">
        <v>1.8680821437239281E-4</v>
      </c>
      <c r="M1446" t="s">
        <v>1066</v>
      </c>
    </row>
    <row r="1447" spans="1:13" hidden="1" x14ac:dyDescent="0.25">
      <c r="A1447" t="s">
        <v>287</v>
      </c>
      <c r="B1447" t="s">
        <v>288</v>
      </c>
      <c r="C1447" t="s">
        <v>289</v>
      </c>
      <c r="D1447" t="s">
        <v>995</v>
      </c>
      <c r="E1447">
        <v>0</v>
      </c>
      <c r="F1447">
        <v>0</v>
      </c>
      <c r="G1447">
        <v>0</v>
      </c>
      <c r="H1447">
        <v>36192.75</v>
      </c>
      <c r="I1447">
        <v>1.1908801565375737E-4</v>
      </c>
      <c r="J1447">
        <v>0</v>
      </c>
      <c r="K1447">
        <v>738189.98</v>
      </c>
      <c r="L1447">
        <v>2.4289278900798319E-3</v>
      </c>
      <c r="M1447" t="s">
        <v>1066</v>
      </c>
    </row>
    <row r="1448" spans="1:13" hidden="1" x14ac:dyDescent="0.25">
      <c r="A1448" t="s">
        <v>290</v>
      </c>
      <c r="B1448" t="s">
        <v>291</v>
      </c>
      <c r="C1448" t="s">
        <v>292</v>
      </c>
      <c r="D1448" t="s">
        <v>995</v>
      </c>
      <c r="E1448">
        <v>0</v>
      </c>
      <c r="F1448">
        <v>0</v>
      </c>
      <c r="G1448">
        <v>0</v>
      </c>
      <c r="H1448">
        <v>24648.66</v>
      </c>
      <c r="I1448">
        <v>8.1103536148099901E-5</v>
      </c>
      <c r="J1448">
        <v>0</v>
      </c>
      <c r="K1448">
        <v>210471.49</v>
      </c>
      <c r="L1448">
        <v>6.9253184949443283E-4</v>
      </c>
      <c r="M1448" t="s">
        <v>1066</v>
      </c>
    </row>
    <row r="1449" spans="1:13" hidden="1" x14ac:dyDescent="0.25">
      <c r="A1449" t="s">
        <v>872</v>
      </c>
      <c r="B1449" t="s">
        <v>873</v>
      </c>
      <c r="C1449" t="s">
        <v>874</v>
      </c>
      <c r="D1449" t="s">
        <v>995</v>
      </c>
      <c r="E1449">
        <v>0</v>
      </c>
      <c r="F1449">
        <v>0</v>
      </c>
      <c r="G1449">
        <v>0</v>
      </c>
      <c r="H1449">
        <v>70464.600000000006</v>
      </c>
      <c r="I1449">
        <v>2.3185553426682831E-4</v>
      </c>
      <c r="J1449">
        <v>0</v>
      </c>
      <c r="K1449">
        <v>3155036.32</v>
      </c>
      <c r="L1449">
        <v>1.038127842356088E-2</v>
      </c>
      <c r="M1449" t="s">
        <v>1066</v>
      </c>
    </row>
    <row r="1450" spans="1:13" hidden="1" x14ac:dyDescent="0.25">
      <c r="A1450" t="s">
        <v>302</v>
      </c>
      <c r="B1450" t="s">
        <v>303</v>
      </c>
      <c r="C1450" t="s">
        <v>304</v>
      </c>
      <c r="D1450" t="s">
        <v>995</v>
      </c>
      <c r="E1450">
        <v>0</v>
      </c>
      <c r="F1450">
        <v>0</v>
      </c>
      <c r="G1450">
        <v>0</v>
      </c>
      <c r="H1450">
        <v>9260.4</v>
      </c>
      <c r="I1450">
        <v>3.0470264352945121E-5</v>
      </c>
      <c r="J1450">
        <v>0</v>
      </c>
      <c r="K1450">
        <v>70659.88</v>
      </c>
      <c r="L1450">
        <v>2.3249808029322493E-4</v>
      </c>
      <c r="M1450" t="s">
        <v>1066</v>
      </c>
    </row>
    <row r="1451" spans="1:13" hidden="1" x14ac:dyDescent="0.25">
      <c r="A1451" t="s">
        <v>875</v>
      </c>
      <c r="B1451" t="s">
        <v>876</v>
      </c>
      <c r="C1451" t="s">
        <v>877</v>
      </c>
      <c r="D1451" t="s">
        <v>995</v>
      </c>
      <c r="E1451">
        <v>0</v>
      </c>
      <c r="F1451">
        <v>0</v>
      </c>
      <c r="G1451">
        <v>0</v>
      </c>
      <c r="H1451">
        <v>34421.480000000003</v>
      </c>
      <c r="I1451">
        <v>1.1325985864753288E-4</v>
      </c>
      <c r="J1451">
        <v>0</v>
      </c>
      <c r="K1451">
        <v>2562348.13</v>
      </c>
      <c r="L1451">
        <v>8.43110717521647E-3</v>
      </c>
      <c r="M1451" t="s">
        <v>1066</v>
      </c>
    </row>
    <row r="1452" spans="1:13" hidden="1" x14ac:dyDescent="0.25">
      <c r="A1452" t="s">
        <v>878</v>
      </c>
      <c r="B1452" t="s">
        <v>879</v>
      </c>
      <c r="C1452" t="s">
        <v>880</v>
      </c>
      <c r="D1452" t="s">
        <v>995</v>
      </c>
      <c r="E1452">
        <v>0</v>
      </c>
      <c r="F1452">
        <v>0</v>
      </c>
      <c r="G1452">
        <v>0</v>
      </c>
      <c r="H1452">
        <v>20999.97</v>
      </c>
      <c r="I1452">
        <v>6.9097947961634164E-5</v>
      </c>
      <c r="J1452">
        <v>0</v>
      </c>
      <c r="K1452">
        <v>502656.34</v>
      </c>
      <c r="L1452">
        <v>1.6539319638983053E-3</v>
      </c>
      <c r="M1452" t="s">
        <v>1066</v>
      </c>
    </row>
    <row r="1453" spans="1:13" hidden="1" x14ac:dyDescent="0.25">
      <c r="A1453" t="s">
        <v>305</v>
      </c>
      <c r="B1453" t="s">
        <v>306</v>
      </c>
      <c r="C1453" t="s">
        <v>307</v>
      </c>
      <c r="D1453" t="s">
        <v>995</v>
      </c>
      <c r="E1453">
        <v>0</v>
      </c>
      <c r="F1453">
        <v>0</v>
      </c>
      <c r="G1453">
        <v>0</v>
      </c>
      <c r="H1453">
        <v>72316.149999999994</v>
      </c>
      <c r="I1453">
        <v>2.3794784323433464E-4</v>
      </c>
      <c r="J1453">
        <v>0</v>
      </c>
      <c r="K1453">
        <v>1197014.57</v>
      </c>
      <c r="L1453">
        <v>3.9386366012512351E-3</v>
      </c>
      <c r="M1453" t="s">
        <v>1066</v>
      </c>
    </row>
    <row r="1454" spans="1:13" hidden="1" x14ac:dyDescent="0.25">
      <c r="A1454" t="s">
        <v>308</v>
      </c>
      <c r="B1454" t="s">
        <v>309</v>
      </c>
      <c r="C1454" t="s">
        <v>310</v>
      </c>
      <c r="D1454" t="s">
        <v>995</v>
      </c>
      <c r="E1454">
        <v>0</v>
      </c>
      <c r="F1454">
        <v>0</v>
      </c>
      <c r="G1454">
        <v>0</v>
      </c>
      <c r="H1454">
        <v>27445.95</v>
      </c>
      <c r="I1454">
        <v>9.030769209944648E-5</v>
      </c>
      <c r="J1454">
        <v>0</v>
      </c>
      <c r="K1454">
        <v>420423.38</v>
      </c>
      <c r="L1454">
        <v>1.3833540158911821E-3</v>
      </c>
      <c r="M1454" t="s">
        <v>1066</v>
      </c>
    </row>
    <row r="1455" spans="1:13" hidden="1" x14ac:dyDescent="0.25">
      <c r="A1455" t="s">
        <v>317</v>
      </c>
      <c r="B1455" t="s">
        <v>318</v>
      </c>
      <c r="C1455" t="s">
        <v>319</v>
      </c>
      <c r="D1455" t="s">
        <v>995</v>
      </c>
      <c r="E1455">
        <v>0</v>
      </c>
      <c r="F1455">
        <v>0</v>
      </c>
      <c r="G1455">
        <v>0</v>
      </c>
      <c r="H1455">
        <v>44283.38</v>
      </c>
      <c r="I1455">
        <v>1.4570928848018692E-4</v>
      </c>
      <c r="J1455">
        <v>0</v>
      </c>
      <c r="K1455">
        <v>1760913.78</v>
      </c>
      <c r="L1455">
        <v>5.7940810741807973E-3</v>
      </c>
      <c r="M1455" t="s">
        <v>1066</v>
      </c>
    </row>
    <row r="1456" spans="1:13" hidden="1" x14ac:dyDescent="0.25">
      <c r="A1456" t="s">
        <v>320</v>
      </c>
      <c r="B1456" t="s">
        <v>321</v>
      </c>
      <c r="C1456" t="s">
        <v>322</v>
      </c>
      <c r="D1456" t="s">
        <v>995</v>
      </c>
      <c r="E1456">
        <v>0</v>
      </c>
      <c r="F1456">
        <v>0</v>
      </c>
      <c r="G1456">
        <v>0</v>
      </c>
      <c r="H1456">
        <v>19782.59</v>
      </c>
      <c r="I1456">
        <v>6.5092301292161094E-5</v>
      </c>
      <c r="J1456">
        <v>0</v>
      </c>
      <c r="K1456">
        <v>313112.03999999998</v>
      </c>
      <c r="L1456">
        <v>1.0302585882780364E-3</v>
      </c>
      <c r="M1456" t="s">
        <v>1066</v>
      </c>
    </row>
    <row r="1457" spans="1:13" hidden="1" x14ac:dyDescent="0.25">
      <c r="A1457" t="s">
        <v>326</v>
      </c>
      <c r="B1457" t="s">
        <v>327</v>
      </c>
      <c r="C1457" t="s">
        <v>328</v>
      </c>
      <c r="D1457" t="s">
        <v>995</v>
      </c>
      <c r="E1457">
        <v>0</v>
      </c>
      <c r="F1457">
        <v>0</v>
      </c>
      <c r="G1457">
        <v>0</v>
      </c>
      <c r="H1457">
        <v>156470.62</v>
      </c>
      <c r="I1457">
        <v>5.1484829541588082E-4</v>
      </c>
      <c r="J1457">
        <v>0</v>
      </c>
      <c r="K1457">
        <v>2171594.39</v>
      </c>
      <c r="L1457">
        <v>7.1453776435869533E-3</v>
      </c>
      <c r="M1457" t="s">
        <v>1066</v>
      </c>
    </row>
    <row r="1458" spans="1:13" hidden="1" x14ac:dyDescent="0.25">
      <c r="A1458" t="s">
        <v>329</v>
      </c>
      <c r="B1458" t="s">
        <v>330</v>
      </c>
      <c r="C1458" t="s">
        <v>331</v>
      </c>
      <c r="D1458" t="s">
        <v>995</v>
      </c>
      <c r="E1458">
        <v>0</v>
      </c>
      <c r="F1458">
        <v>0</v>
      </c>
      <c r="G1458">
        <v>0</v>
      </c>
      <c r="H1458">
        <v>17151.68</v>
      </c>
      <c r="I1458">
        <v>5.6435599293456201E-5</v>
      </c>
      <c r="J1458">
        <v>0</v>
      </c>
      <c r="K1458">
        <v>127012.26</v>
      </c>
      <c r="L1458">
        <v>4.1791900331141185E-4</v>
      </c>
      <c r="M1458" t="s">
        <v>1066</v>
      </c>
    </row>
    <row r="1459" spans="1:13" hidden="1" x14ac:dyDescent="0.25">
      <c r="A1459" t="s">
        <v>881</v>
      </c>
      <c r="B1459" t="s">
        <v>882</v>
      </c>
      <c r="C1459" t="s">
        <v>883</v>
      </c>
      <c r="D1459" t="s">
        <v>995</v>
      </c>
      <c r="E1459">
        <v>0</v>
      </c>
      <c r="F1459">
        <v>0</v>
      </c>
      <c r="G1459">
        <v>0</v>
      </c>
      <c r="H1459">
        <v>11747.28</v>
      </c>
      <c r="I1459">
        <v>3.8653052462967602E-5</v>
      </c>
      <c r="J1459">
        <v>0</v>
      </c>
      <c r="K1459">
        <v>569154.43999999994</v>
      </c>
      <c r="L1459">
        <v>1.8727361933018492E-3</v>
      </c>
      <c r="M1459" t="s">
        <v>1066</v>
      </c>
    </row>
    <row r="1460" spans="1:13" hidden="1" x14ac:dyDescent="0.25">
      <c r="A1460" t="s">
        <v>884</v>
      </c>
      <c r="B1460" t="s">
        <v>885</v>
      </c>
      <c r="C1460" t="s">
        <v>886</v>
      </c>
      <c r="D1460" t="s">
        <v>995</v>
      </c>
      <c r="E1460">
        <v>0</v>
      </c>
      <c r="F1460">
        <v>0</v>
      </c>
      <c r="G1460">
        <v>0</v>
      </c>
      <c r="H1460">
        <v>36109.339999999997</v>
      </c>
      <c r="I1460">
        <v>1.1881356479313804E-4</v>
      </c>
      <c r="J1460">
        <v>0</v>
      </c>
      <c r="K1460">
        <v>1873270.11</v>
      </c>
      <c r="L1460">
        <v>6.1637764520075366E-3</v>
      </c>
      <c r="M1460" t="s">
        <v>1066</v>
      </c>
    </row>
    <row r="1461" spans="1:13" hidden="1" x14ac:dyDescent="0.25">
      <c r="A1461" t="s">
        <v>335</v>
      </c>
      <c r="B1461" t="s">
        <v>336</v>
      </c>
      <c r="C1461" t="s">
        <v>337</v>
      </c>
      <c r="D1461" t="s">
        <v>995</v>
      </c>
      <c r="E1461">
        <v>0</v>
      </c>
      <c r="F1461">
        <v>0</v>
      </c>
      <c r="G1461">
        <v>0</v>
      </c>
      <c r="H1461">
        <v>34882.54</v>
      </c>
      <c r="I1461">
        <v>1.1477692271415732E-4</v>
      </c>
      <c r="J1461">
        <v>0</v>
      </c>
      <c r="K1461">
        <v>753289.68</v>
      </c>
      <c r="L1461">
        <v>2.4786116889060341E-3</v>
      </c>
      <c r="M1461" t="s">
        <v>1066</v>
      </c>
    </row>
    <row r="1462" spans="1:13" hidden="1" x14ac:dyDescent="0.25">
      <c r="A1462" t="s">
        <v>887</v>
      </c>
      <c r="B1462" t="s">
        <v>888</v>
      </c>
      <c r="C1462" t="s">
        <v>889</v>
      </c>
      <c r="D1462" t="s">
        <v>995</v>
      </c>
      <c r="E1462">
        <v>0</v>
      </c>
      <c r="F1462">
        <v>0</v>
      </c>
      <c r="G1462">
        <v>0</v>
      </c>
      <c r="H1462">
        <v>170945.18</v>
      </c>
      <c r="I1462">
        <v>5.6247514410411948E-4</v>
      </c>
      <c r="J1462">
        <v>0</v>
      </c>
      <c r="K1462">
        <v>4650247.04</v>
      </c>
      <c r="L1462">
        <v>1.5301094619595328E-2</v>
      </c>
      <c r="M1462" t="s">
        <v>1066</v>
      </c>
    </row>
    <row r="1463" spans="1:13" hidden="1" x14ac:dyDescent="0.25">
      <c r="A1463" t="s">
        <v>338</v>
      </c>
      <c r="B1463" t="s">
        <v>339</v>
      </c>
      <c r="C1463" t="s">
        <v>340</v>
      </c>
      <c r="D1463" t="s">
        <v>995</v>
      </c>
      <c r="E1463">
        <v>0</v>
      </c>
      <c r="F1463">
        <v>0</v>
      </c>
      <c r="G1463">
        <v>0</v>
      </c>
      <c r="H1463">
        <v>12107.52</v>
      </c>
      <c r="I1463">
        <v>3.9838380097897513E-5</v>
      </c>
      <c r="J1463">
        <v>0</v>
      </c>
      <c r="K1463">
        <v>339144.86</v>
      </c>
      <c r="L1463">
        <v>1.1159165412015209E-3</v>
      </c>
      <c r="M1463" t="s">
        <v>1066</v>
      </c>
    </row>
    <row r="1464" spans="1:13" hidden="1" x14ac:dyDescent="0.25">
      <c r="A1464" t="s">
        <v>890</v>
      </c>
      <c r="B1464" t="s">
        <v>891</v>
      </c>
      <c r="C1464" t="s">
        <v>892</v>
      </c>
      <c r="D1464" t="s">
        <v>995</v>
      </c>
      <c r="E1464">
        <v>0</v>
      </c>
      <c r="F1464">
        <v>0</v>
      </c>
      <c r="G1464">
        <v>0</v>
      </c>
      <c r="H1464">
        <v>10138.52</v>
      </c>
      <c r="I1464">
        <v>3.3359615626497903E-5</v>
      </c>
      <c r="J1464">
        <v>0</v>
      </c>
      <c r="K1464">
        <v>191965.68</v>
      </c>
      <c r="L1464">
        <v>6.3164064363233454E-4</v>
      </c>
      <c r="M1464" t="s">
        <v>1066</v>
      </c>
    </row>
    <row r="1465" spans="1:13" hidden="1" x14ac:dyDescent="0.25">
      <c r="A1465" t="s">
        <v>350</v>
      </c>
      <c r="B1465" t="s">
        <v>351</v>
      </c>
      <c r="C1465" t="s">
        <v>352</v>
      </c>
      <c r="D1465" t="s">
        <v>995</v>
      </c>
      <c r="E1465">
        <v>0</v>
      </c>
      <c r="F1465">
        <v>0</v>
      </c>
      <c r="G1465">
        <v>0</v>
      </c>
      <c r="H1465">
        <v>8007.15</v>
      </c>
      <c r="I1465">
        <v>2.6346591638987999E-5</v>
      </c>
      <c r="J1465">
        <v>0</v>
      </c>
      <c r="K1465">
        <v>398545.87</v>
      </c>
      <c r="L1465">
        <v>1.3113686250782364E-3</v>
      </c>
      <c r="M1465" t="s">
        <v>1066</v>
      </c>
    </row>
    <row r="1466" spans="1:13" hidden="1" x14ac:dyDescent="0.25">
      <c r="A1466" t="s">
        <v>353</v>
      </c>
      <c r="B1466" t="s">
        <v>354</v>
      </c>
      <c r="C1466" t="s">
        <v>355</v>
      </c>
      <c r="D1466" t="s">
        <v>995</v>
      </c>
      <c r="E1466">
        <v>0</v>
      </c>
      <c r="F1466">
        <v>0</v>
      </c>
      <c r="G1466">
        <v>0</v>
      </c>
      <c r="H1466">
        <v>15314.65</v>
      </c>
      <c r="I1466">
        <v>5.0391066689649577E-5</v>
      </c>
      <c r="J1466">
        <v>0</v>
      </c>
      <c r="K1466">
        <v>25718.16</v>
      </c>
      <c r="L1466">
        <v>8.4622600953667136E-5</v>
      </c>
      <c r="M1466" t="s">
        <v>1066</v>
      </c>
    </row>
    <row r="1467" spans="1:13" hidden="1" x14ac:dyDescent="0.25">
      <c r="A1467" t="s">
        <v>356</v>
      </c>
      <c r="B1467" t="s">
        <v>357</v>
      </c>
      <c r="C1467" t="s">
        <v>358</v>
      </c>
      <c r="D1467" t="s">
        <v>995</v>
      </c>
      <c r="E1467">
        <v>0</v>
      </c>
      <c r="F1467">
        <v>0</v>
      </c>
      <c r="G1467">
        <v>0</v>
      </c>
      <c r="H1467">
        <v>17868.72</v>
      </c>
      <c r="I1467">
        <v>5.8794935645194331E-5</v>
      </c>
      <c r="J1467">
        <v>0</v>
      </c>
      <c r="K1467">
        <v>455626.16</v>
      </c>
      <c r="L1467">
        <v>1.4991846509132729E-3</v>
      </c>
      <c r="M1467" t="s">
        <v>1066</v>
      </c>
    </row>
    <row r="1468" spans="1:13" hidden="1" x14ac:dyDescent="0.25">
      <c r="A1468" t="s">
        <v>359</v>
      </c>
      <c r="B1468" t="s">
        <v>360</v>
      </c>
      <c r="C1468" t="s">
        <v>361</v>
      </c>
      <c r="D1468" t="s">
        <v>995</v>
      </c>
      <c r="E1468">
        <v>0</v>
      </c>
      <c r="F1468">
        <v>0</v>
      </c>
      <c r="G1468">
        <v>0</v>
      </c>
      <c r="H1468">
        <v>15707.55</v>
      </c>
      <c r="I1468">
        <v>5.1683858239072088E-5</v>
      </c>
      <c r="J1468">
        <v>0</v>
      </c>
      <c r="K1468">
        <v>148911.70000000001</v>
      </c>
      <c r="L1468">
        <v>4.8997655222738311E-4</v>
      </c>
      <c r="M1468" t="s">
        <v>1066</v>
      </c>
    </row>
    <row r="1469" spans="1:13" hidden="1" x14ac:dyDescent="0.25">
      <c r="A1469" t="s">
        <v>362</v>
      </c>
      <c r="B1469" t="s">
        <v>363</v>
      </c>
      <c r="C1469" t="s">
        <v>364</v>
      </c>
      <c r="D1469" t="s">
        <v>995</v>
      </c>
      <c r="E1469">
        <v>0</v>
      </c>
      <c r="F1469">
        <v>0</v>
      </c>
      <c r="G1469">
        <v>0</v>
      </c>
      <c r="H1469">
        <v>40629.160000000003</v>
      </c>
      <c r="I1469">
        <v>1.3368550447476392E-4</v>
      </c>
      <c r="J1469">
        <v>0</v>
      </c>
      <c r="K1469">
        <v>500319.68</v>
      </c>
      <c r="L1469">
        <v>1.6462434571488179E-3</v>
      </c>
      <c r="M1469" t="s">
        <v>1066</v>
      </c>
    </row>
    <row r="1470" spans="1:13" hidden="1" x14ac:dyDescent="0.25">
      <c r="A1470" t="s">
        <v>893</v>
      </c>
      <c r="B1470" t="s">
        <v>894</v>
      </c>
      <c r="C1470" t="s">
        <v>895</v>
      </c>
      <c r="D1470" t="s">
        <v>995</v>
      </c>
      <c r="E1470">
        <v>0</v>
      </c>
      <c r="F1470">
        <v>0</v>
      </c>
      <c r="G1470">
        <v>0</v>
      </c>
      <c r="H1470">
        <v>103212.94</v>
      </c>
      <c r="I1470">
        <v>3.3961012120909073E-4</v>
      </c>
      <c r="J1470">
        <v>0</v>
      </c>
      <c r="K1470">
        <v>1526732.02</v>
      </c>
      <c r="L1470">
        <v>5.0235333512057686E-3</v>
      </c>
      <c r="M1470" t="s">
        <v>1066</v>
      </c>
    </row>
    <row r="1471" spans="1:13" hidden="1" x14ac:dyDescent="0.25">
      <c r="A1471" t="s">
        <v>365</v>
      </c>
      <c r="B1471" t="s">
        <v>366</v>
      </c>
      <c r="C1471" t="s">
        <v>367</v>
      </c>
      <c r="D1471" t="s">
        <v>995</v>
      </c>
      <c r="E1471">
        <v>0</v>
      </c>
      <c r="F1471">
        <v>0</v>
      </c>
      <c r="G1471">
        <v>0</v>
      </c>
      <c r="H1471">
        <v>12579.71</v>
      </c>
      <c r="I1471">
        <v>4.1392066129258698E-5</v>
      </c>
      <c r="J1471">
        <v>0</v>
      </c>
      <c r="K1471">
        <v>552360.09</v>
      </c>
      <c r="L1471">
        <v>1.8174763466282837E-3</v>
      </c>
      <c r="M1471" t="s">
        <v>1066</v>
      </c>
    </row>
    <row r="1472" spans="1:13" hidden="1" x14ac:dyDescent="0.25">
      <c r="A1472" t="s">
        <v>896</v>
      </c>
      <c r="B1472" t="s">
        <v>897</v>
      </c>
      <c r="C1472" t="s">
        <v>898</v>
      </c>
      <c r="D1472" t="s">
        <v>995</v>
      </c>
      <c r="E1472">
        <v>0</v>
      </c>
      <c r="F1472">
        <v>0</v>
      </c>
      <c r="G1472">
        <v>0</v>
      </c>
      <c r="H1472">
        <v>131520.79999999999</v>
      </c>
      <c r="I1472">
        <v>4.3275382747082474E-4</v>
      </c>
      <c r="J1472">
        <v>0</v>
      </c>
      <c r="K1472">
        <v>3937873.17</v>
      </c>
      <c r="L1472">
        <v>1.2957111623501145E-2</v>
      </c>
      <c r="M1472" t="s">
        <v>1066</v>
      </c>
    </row>
    <row r="1473" spans="1:13" hidden="1" x14ac:dyDescent="0.25">
      <c r="A1473" t="s">
        <v>899</v>
      </c>
      <c r="B1473" t="s">
        <v>900</v>
      </c>
      <c r="C1473" t="s">
        <v>901</v>
      </c>
      <c r="D1473" t="s">
        <v>995</v>
      </c>
      <c r="E1473">
        <v>0</v>
      </c>
      <c r="F1473">
        <v>0</v>
      </c>
      <c r="G1473">
        <v>0</v>
      </c>
      <c r="H1473">
        <v>326678.87</v>
      </c>
      <c r="I1473">
        <v>1.074898657446913E-3</v>
      </c>
      <c r="J1473">
        <v>0</v>
      </c>
      <c r="K1473">
        <v>5925994.3700000001</v>
      </c>
      <c r="L1473">
        <v>1.9498792169664863E-2</v>
      </c>
      <c r="M1473" t="s">
        <v>1066</v>
      </c>
    </row>
    <row r="1474" spans="1:13" hidden="1" x14ac:dyDescent="0.25">
      <c r="A1474" t="s">
        <v>371</v>
      </c>
      <c r="B1474" t="s">
        <v>372</v>
      </c>
      <c r="C1474" t="s">
        <v>373</v>
      </c>
      <c r="D1474" t="s">
        <v>995</v>
      </c>
      <c r="E1474">
        <v>0</v>
      </c>
      <c r="F1474">
        <v>0</v>
      </c>
      <c r="G1474">
        <v>0</v>
      </c>
      <c r="H1474">
        <v>18762.32</v>
      </c>
      <c r="I1474">
        <v>6.1735222050294728E-5</v>
      </c>
      <c r="J1474">
        <v>0</v>
      </c>
      <c r="K1474">
        <v>1463616.74</v>
      </c>
      <c r="L1474">
        <v>4.8158598958139773E-3</v>
      </c>
      <c r="M1474" t="s">
        <v>1066</v>
      </c>
    </row>
    <row r="1475" spans="1:13" hidden="1" x14ac:dyDescent="0.25">
      <c r="A1475" t="s">
        <v>734</v>
      </c>
      <c r="B1475" t="s">
        <v>735</v>
      </c>
      <c r="C1475" t="s">
        <v>736</v>
      </c>
      <c r="D1475" t="s">
        <v>995</v>
      </c>
      <c r="E1475">
        <v>0</v>
      </c>
      <c r="F1475">
        <v>0</v>
      </c>
      <c r="G1475">
        <v>0</v>
      </c>
      <c r="H1475">
        <v>8404.11</v>
      </c>
      <c r="I1475">
        <v>2.7652742144100638E-5</v>
      </c>
      <c r="J1475">
        <v>0</v>
      </c>
      <c r="K1475">
        <v>239787.06</v>
      </c>
      <c r="L1475">
        <v>7.8899130778535629E-4</v>
      </c>
      <c r="M1475" t="s">
        <v>1066</v>
      </c>
    </row>
    <row r="1476" spans="1:13" hidden="1" x14ac:dyDescent="0.25">
      <c r="A1476" t="s">
        <v>380</v>
      </c>
      <c r="B1476" t="s">
        <v>381</v>
      </c>
      <c r="C1476" t="s">
        <v>382</v>
      </c>
      <c r="D1476" t="s">
        <v>995</v>
      </c>
      <c r="E1476">
        <v>0</v>
      </c>
      <c r="F1476">
        <v>0</v>
      </c>
      <c r="G1476">
        <v>0</v>
      </c>
      <c r="H1476">
        <v>18375.169999999998</v>
      </c>
      <c r="I1476">
        <v>6.0461350204127968E-5</v>
      </c>
      <c r="J1476">
        <v>0</v>
      </c>
      <c r="K1476">
        <v>174708.13</v>
      </c>
      <c r="L1476">
        <v>5.7485669147215059E-4</v>
      </c>
      <c r="M1476" t="s">
        <v>1066</v>
      </c>
    </row>
    <row r="1477" spans="1:13" hidden="1" x14ac:dyDescent="0.25">
      <c r="A1477" t="s">
        <v>386</v>
      </c>
      <c r="B1477" t="s">
        <v>387</v>
      </c>
      <c r="C1477" t="s">
        <v>388</v>
      </c>
      <c r="D1477" t="s">
        <v>995</v>
      </c>
      <c r="E1477">
        <v>0</v>
      </c>
      <c r="F1477">
        <v>0</v>
      </c>
      <c r="G1477">
        <v>0</v>
      </c>
      <c r="H1477">
        <v>9152.77</v>
      </c>
      <c r="I1477">
        <v>3.0116120411829461E-5</v>
      </c>
      <c r="J1477">
        <v>0</v>
      </c>
      <c r="K1477">
        <v>256088.57</v>
      </c>
      <c r="L1477">
        <v>8.4262952201499851E-4</v>
      </c>
      <c r="M1477" t="s">
        <v>1066</v>
      </c>
    </row>
    <row r="1478" spans="1:13" hidden="1" x14ac:dyDescent="0.25">
      <c r="A1478" t="s">
        <v>902</v>
      </c>
      <c r="B1478" t="s">
        <v>903</v>
      </c>
      <c r="C1478" t="s">
        <v>904</v>
      </c>
      <c r="D1478" t="s">
        <v>995</v>
      </c>
      <c r="E1478">
        <v>0</v>
      </c>
      <c r="F1478">
        <v>0</v>
      </c>
      <c r="G1478">
        <v>0</v>
      </c>
      <c r="H1478">
        <v>152209.28</v>
      </c>
      <c r="I1478">
        <v>5.0082685397730587E-4</v>
      </c>
      <c r="J1478">
        <v>0</v>
      </c>
      <c r="K1478">
        <v>2543406.84</v>
      </c>
      <c r="L1478">
        <v>8.3687830732893619E-3</v>
      </c>
      <c r="M1478" t="s">
        <v>1066</v>
      </c>
    </row>
    <row r="1479" spans="1:13" hidden="1" x14ac:dyDescent="0.25">
      <c r="A1479" t="s">
        <v>389</v>
      </c>
      <c r="B1479" t="s">
        <v>390</v>
      </c>
      <c r="C1479" t="s">
        <v>391</v>
      </c>
      <c r="D1479" t="s">
        <v>995</v>
      </c>
      <c r="E1479">
        <v>0</v>
      </c>
      <c r="F1479">
        <v>0</v>
      </c>
      <c r="G1479">
        <v>0</v>
      </c>
      <c r="H1479">
        <v>43158.27</v>
      </c>
      <c r="I1479">
        <v>1.4200724546626289E-4</v>
      </c>
      <c r="J1479">
        <v>0</v>
      </c>
      <c r="K1479">
        <v>914315.15</v>
      </c>
      <c r="L1479">
        <v>3.0084471861261579E-3</v>
      </c>
      <c r="M1479" t="s">
        <v>1066</v>
      </c>
    </row>
    <row r="1480" spans="1:13" hidden="1" x14ac:dyDescent="0.25">
      <c r="A1480" t="s">
        <v>905</v>
      </c>
      <c r="B1480" t="s">
        <v>906</v>
      </c>
      <c r="C1480" t="s">
        <v>907</v>
      </c>
      <c r="D1480" t="s">
        <v>995</v>
      </c>
      <c r="E1480">
        <v>0</v>
      </c>
      <c r="F1480">
        <v>0</v>
      </c>
      <c r="G1480">
        <v>0</v>
      </c>
      <c r="H1480">
        <v>8250.4699999999993</v>
      </c>
      <c r="I1480">
        <v>2.7147207673107331E-5</v>
      </c>
      <c r="J1480">
        <v>0</v>
      </c>
      <c r="K1480">
        <v>161102.35</v>
      </c>
      <c r="L1480">
        <v>5.3008846187861094E-4</v>
      </c>
      <c r="M1480" t="s">
        <v>1066</v>
      </c>
    </row>
    <row r="1481" spans="1:13" hidden="1" x14ac:dyDescent="0.25">
      <c r="A1481" t="s">
        <v>395</v>
      </c>
      <c r="B1481" t="s">
        <v>396</v>
      </c>
      <c r="C1481" t="s">
        <v>397</v>
      </c>
      <c r="D1481" t="s">
        <v>995</v>
      </c>
      <c r="E1481">
        <v>0</v>
      </c>
      <c r="F1481">
        <v>0</v>
      </c>
      <c r="G1481">
        <v>0</v>
      </c>
      <c r="H1481">
        <v>17221.04</v>
      </c>
      <c r="I1481">
        <v>5.6663820270468021E-5</v>
      </c>
      <c r="J1481">
        <v>0</v>
      </c>
      <c r="K1481">
        <v>198187.83</v>
      </c>
      <c r="L1481">
        <v>6.5211390130410661E-4</v>
      </c>
      <c r="M1481" t="s">
        <v>1066</v>
      </c>
    </row>
    <row r="1482" spans="1:13" hidden="1" x14ac:dyDescent="0.25">
      <c r="A1482" t="s">
        <v>737</v>
      </c>
      <c r="B1482" t="s">
        <v>738</v>
      </c>
      <c r="C1482" t="s">
        <v>739</v>
      </c>
      <c r="D1482" t="s">
        <v>995</v>
      </c>
      <c r="E1482">
        <v>0</v>
      </c>
      <c r="F1482">
        <v>0</v>
      </c>
      <c r="G1482">
        <v>0</v>
      </c>
      <c r="H1482">
        <v>1651.46</v>
      </c>
      <c r="I1482">
        <v>5.4339361980383901E-6</v>
      </c>
      <c r="J1482">
        <v>0</v>
      </c>
      <c r="K1482">
        <v>18631.36</v>
      </c>
      <c r="L1482">
        <v>6.1304313469708396E-5</v>
      </c>
      <c r="M1482" t="s">
        <v>1066</v>
      </c>
    </row>
    <row r="1483" spans="1:13" hidden="1" x14ac:dyDescent="0.25">
      <c r="A1483" t="s">
        <v>404</v>
      </c>
      <c r="B1483" t="s">
        <v>405</v>
      </c>
      <c r="C1483" t="s">
        <v>406</v>
      </c>
      <c r="D1483" t="s">
        <v>995</v>
      </c>
      <c r="E1483">
        <v>0</v>
      </c>
      <c r="F1483">
        <v>0</v>
      </c>
      <c r="G1483">
        <v>0</v>
      </c>
      <c r="H1483">
        <v>26684.400000000001</v>
      </c>
      <c r="I1483">
        <v>8.7801900792593073E-5</v>
      </c>
      <c r="J1483">
        <v>0</v>
      </c>
      <c r="K1483">
        <v>149017.53</v>
      </c>
      <c r="L1483">
        <v>4.9032477347878394E-4</v>
      </c>
      <c r="M1483" t="s">
        <v>1066</v>
      </c>
    </row>
    <row r="1484" spans="1:13" hidden="1" x14ac:dyDescent="0.25">
      <c r="A1484" t="s">
        <v>404</v>
      </c>
      <c r="B1484" t="s">
        <v>407</v>
      </c>
      <c r="C1484" t="s">
        <v>408</v>
      </c>
      <c r="D1484" t="s">
        <v>995</v>
      </c>
      <c r="E1484">
        <v>0</v>
      </c>
      <c r="F1484">
        <v>0</v>
      </c>
      <c r="G1484">
        <v>0</v>
      </c>
      <c r="H1484">
        <v>26684.400000000001</v>
      </c>
      <c r="I1484">
        <v>8.7801900792593073E-5</v>
      </c>
      <c r="J1484">
        <v>0</v>
      </c>
      <c r="K1484">
        <v>149017.53</v>
      </c>
      <c r="L1484">
        <v>4.9032477347878394E-4</v>
      </c>
      <c r="M1484" t="s">
        <v>1066</v>
      </c>
    </row>
    <row r="1485" spans="1:13" hidden="1" x14ac:dyDescent="0.25">
      <c r="A1485" t="s">
        <v>409</v>
      </c>
      <c r="B1485" t="s">
        <v>410</v>
      </c>
      <c r="C1485" t="s">
        <v>411</v>
      </c>
      <c r="D1485" t="s">
        <v>995</v>
      </c>
      <c r="E1485">
        <v>0</v>
      </c>
      <c r="F1485">
        <v>0</v>
      </c>
      <c r="G1485">
        <v>0</v>
      </c>
      <c r="H1485">
        <v>9778.81</v>
      </c>
      <c r="I1485">
        <v>3.217603189465069E-5</v>
      </c>
      <c r="J1485">
        <v>0</v>
      </c>
      <c r="K1485">
        <v>519717.49</v>
      </c>
      <c r="L1485">
        <v>1.7100696848029366E-3</v>
      </c>
      <c r="M1485" t="s">
        <v>1066</v>
      </c>
    </row>
    <row r="1486" spans="1:13" hidden="1" x14ac:dyDescent="0.25">
      <c r="A1486" t="s">
        <v>421</v>
      </c>
      <c r="B1486" t="s">
        <v>422</v>
      </c>
      <c r="C1486" t="s">
        <v>423</v>
      </c>
      <c r="D1486" t="s">
        <v>995</v>
      </c>
      <c r="E1486">
        <v>0</v>
      </c>
      <c r="F1486">
        <v>0</v>
      </c>
      <c r="G1486">
        <v>0</v>
      </c>
      <c r="H1486">
        <v>80773.17</v>
      </c>
      <c r="I1486">
        <v>2.6577467955221981E-4</v>
      </c>
      <c r="J1486">
        <v>0</v>
      </c>
      <c r="K1486">
        <v>4503983.71</v>
      </c>
      <c r="L1486">
        <v>1.4819832219456886E-2</v>
      </c>
      <c r="M1486" t="s">
        <v>1066</v>
      </c>
    </row>
    <row r="1487" spans="1:13" hidden="1" x14ac:dyDescent="0.25">
      <c r="A1487" t="s">
        <v>424</v>
      </c>
      <c r="B1487" t="s">
        <v>425</v>
      </c>
      <c r="C1487" t="s">
        <v>426</v>
      </c>
      <c r="D1487" t="s">
        <v>995</v>
      </c>
      <c r="E1487">
        <v>0</v>
      </c>
      <c r="F1487">
        <v>0</v>
      </c>
      <c r="G1487">
        <v>0</v>
      </c>
      <c r="H1487">
        <v>16594.759999999998</v>
      </c>
      <c r="I1487">
        <v>5.460311909568481E-5</v>
      </c>
      <c r="J1487">
        <v>0</v>
      </c>
      <c r="K1487">
        <v>85955.92</v>
      </c>
      <c r="L1487">
        <v>2.8282791295198943E-4</v>
      </c>
      <c r="M1487" t="s">
        <v>1066</v>
      </c>
    </row>
    <row r="1488" spans="1:13" hidden="1" x14ac:dyDescent="0.25">
      <c r="A1488" t="s">
        <v>433</v>
      </c>
      <c r="B1488" t="s">
        <v>434</v>
      </c>
      <c r="C1488" t="s">
        <v>435</v>
      </c>
      <c r="D1488" t="s">
        <v>995</v>
      </c>
      <c r="E1488">
        <v>0</v>
      </c>
      <c r="F1488">
        <v>0</v>
      </c>
      <c r="G1488">
        <v>0</v>
      </c>
      <c r="H1488">
        <v>84517.2</v>
      </c>
      <c r="I1488">
        <v>2.780939728705816E-4</v>
      </c>
      <c r="J1488">
        <v>0</v>
      </c>
      <c r="K1488">
        <v>2195631.83</v>
      </c>
      <c r="L1488">
        <v>7.2244700317308829E-3</v>
      </c>
      <c r="M1488" t="s">
        <v>1066</v>
      </c>
    </row>
    <row r="1489" spans="1:13" hidden="1" x14ac:dyDescent="0.25">
      <c r="A1489" t="s">
        <v>436</v>
      </c>
      <c r="B1489" t="s">
        <v>437</v>
      </c>
      <c r="C1489" t="s">
        <v>438</v>
      </c>
      <c r="D1489" t="s">
        <v>995</v>
      </c>
      <c r="E1489">
        <v>0</v>
      </c>
      <c r="F1489">
        <v>0</v>
      </c>
      <c r="G1489">
        <v>0</v>
      </c>
      <c r="H1489">
        <v>7968.5</v>
      </c>
      <c r="I1489">
        <v>2.62194183292777E-5</v>
      </c>
      <c r="J1489">
        <v>0</v>
      </c>
      <c r="K1489">
        <v>178163.92</v>
      </c>
      <c r="L1489">
        <v>5.8622756474417594E-4</v>
      </c>
      <c r="M1489" t="s">
        <v>1066</v>
      </c>
    </row>
    <row r="1490" spans="1:13" hidden="1" x14ac:dyDescent="0.25">
      <c r="A1490" t="s">
        <v>439</v>
      </c>
      <c r="B1490" t="s">
        <v>440</v>
      </c>
      <c r="C1490" t="s">
        <v>441</v>
      </c>
      <c r="D1490" t="s">
        <v>995</v>
      </c>
      <c r="E1490">
        <v>0</v>
      </c>
      <c r="F1490">
        <v>0</v>
      </c>
      <c r="G1490">
        <v>0</v>
      </c>
      <c r="H1490">
        <v>1518.44</v>
      </c>
      <c r="I1490">
        <v>4.9962494281117396E-6</v>
      </c>
      <c r="J1490">
        <v>0</v>
      </c>
      <c r="K1490">
        <v>90673.39</v>
      </c>
      <c r="L1490">
        <v>2.983501968681365E-4</v>
      </c>
      <c r="M1490" t="s">
        <v>1066</v>
      </c>
    </row>
    <row r="1491" spans="1:13" hidden="1" x14ac:dyDescent="0.25">
      <c r="A1491" t="s">
        <v>908</v>
      </c>
      <c r="B1491" t="s">
        <v>909</v>
      </c>
      <c r="C1491" t="s">
        <v>910</v>
      </c>
      <c r="D1491" t="s">
        <v>995</v>
      </c>
      <c r="E1491">
        <v>0</v>
      </c>
      <c r="F1491">
        <v>0</v>
      </c>
      <c r="G1491">
        <v>0</v>
      </c>
      <c r="H1491">
        <v>39797.11</v>
      </c>
      <c r="I1491">
        <v>1.3094774115407929E-4</v>
      </c>
      <c r="J1491">
        <v>0</v>
      </c>
      <c r="K1491">
        <v>982710.34</v>
      </c>
      <c r="L1491">
        <v>3.2334935685469938E-3</v>
      </c>
      <c r="M1491" t="s">
        <v>1066</v>
      </c>
    </row>
    <row r="1492" spans="1:13" hidden="1" x14ac:dyDescent="0.25">
      <c r="A1492" t="s">
        <v>445</v>
      </c>
      <c r="B1492" t="s">
        <v>446</v>
      </c>
      <c r="C1492" t="s">
        <v>447</v>
      </c>
      <c r="D1492" t="s">
        <v>995</v>
      </c>
      <c r="E1492">
        <v>0</v>
      </c>
      <c r="F1492">
        <v>0</v>
      </c>
      <c r="G1492">
        <v>0</v>
      </c>
      <c r="H1492">
        <v>14771.26</v>
      </c>
      <c r="I1492">
        <v>4.8603105376234738E-5</v>
      </c>
      <c r="J1492">
        <v>0</v>
      </c>
      <c r="K1492">
        <v>72946.179999999993</v>
      </c>
      <c r="L1492">
        <v>2.4002088334602376E-4</v>
      </c>
      <c r="M1492" t="s">
        <v>1066</v>
      </c>
    </row>
    <row r="1493" spans="1:13" hidden="1" x14ac:dyDescent="0.25">
      <c r="A1493" t="s">
        <v>911</v>
      </c>
      <c r="B1493" t="s">
        <v>912</v>
      </c>
      <c r="C1493" t="s">
        <v>913</v>
      </c>
      <c r="D1493" t="s">
        <v>995</v>
      </c>
      <c r="E1493">
        <v>0</v>
      </c>
      <c r="F1493">
        <v>0</v>
      </c>
      <c r="G1493">
        <v>0</v>
      </c>
      <c r="H1493">
        <v>46586.76</v>
      </c>
      <c r="I1493">
        <v>1.5328829127761324E-4</v>
      </c>
      <c r="J1493">
        <v>0</v>
      </c>
      <c r="K1493">
        <v>714640.16</v>
      </c>
      <c r="L1493">
        <v>2.3514399585796513E-3</v>
      </c>
      <c r="M1493" t="s">
        <v>1066</v>
      </c>
    </row>
    <row r="1494" spans="1:13" hidden="1" x14ac:dyDescent="0.25">
      <c r="A1494" t="s">
        <v>914</v>
      </c>
      <c r="B1494" t="s">
        <v>915</v>
      </c>
      <c r="C1494" t="s">
        <v>916</v>
      </c>
      <c r="D1494" t="s">
        <v>995</v>
      </c>
      <c r="E1494">
        <v>0</v>
      </c>
      <c r="F1494">
        <v>0</v>
      </c>
      <c r="G1494">
        <v>0</v>
      </c>
      <c r="H1494">
        <v>193162.23</v>
      </c>
      <c r="I1494">
        <v>6.3557775162027428E-4</v>
      </c>
      <c r="J1494">
        <v>0</v>
      </c>
      <c r="K1494">
        <v>5456620.0499999998</v>
      </c>
      <c r="L1494">
        <v>1.7954370804401609E-2</v>
      </c>
      <c r="M1494" t="s">
        <v>1066</v>
      </c>
    </row>
    <row r="1495" spans="1:13" hidden="1" x14ac:dyDescent="0.25">
      <c r="A1495" t="s">
        <v>454</v>
      </c>
      <c r="B1495" t="s">
        <v>455</v>
      </c>
      <c r="C1495" t="s">
        <v>456</v>
      </c>
      <c r="D1495" t="s">
        <v>995</v>
      </c>
      <c r="E1495">
        <v>0</v>
      </c>
      <c r="F1495">
        <v>0</v>
      </c>
      <c r="G1495">
        <v>0</v>
      </c>
      <c r="H1495">
        <v>1655.58</v>
      </c>
      <c r="I1495">
        <v>5.4474925767190201E-6</v>
      </c>
      <c r="J1495">
        <v>0</v>
      </c>
      <c r="K1495">
        <v>95082.85</v>
      </c>
      <c r="L1495">
        <v>3.128590098625792E-4</v>
      </c>
      <c r="M1495" t="s">
        <v>1066</v>
      </c>
    </row>
    <row r="1496" spans="1:13" hidden="1" x14ac:dyDescent="0.25">
      <c r="A1496" t="s">
        <v>457</v>
      </c>
      <c r="B1496" t="s">
        <v>458</v>
      </c>
      <c r="C1496" t="s">
        <v>459</v>
      </c>
      <c r="D1496" t="s">
        <v>995</v>
      </c>
      <c r="E1496">
        <v>0</v>
      </c>
      <c r="F1496">
        <v>0</v>
      </c>
      <c r="G1496">
        <v>0</v>
      </c>
      <c r="H1496">
        <v>8651.14</v>
      </c>
      <c r="I1496">
        <v>2.846556549979889E-5</v>
      </c>
      <c r="J1496">
        <v>0</v>
      </c>
      <c r="K1496">
        <v>312093.90000000002</v>
      </c>
      <c r="L1496">
        <v>1.0269085175523326E-3</v>
      </c>
      <c r="M1496" t="s">
        <v>1066</v>
      </c>
    </row>
    <row r="1497" spans="1:13" hidden="1" x14ac:dyDescent="0.25">
      <c r="A1497" t="s">
        <v>463</v>
      </c>
      <c r="B1497" t="s">
        <v>464</v>
      </c>
      <c r="C1497" t="s">
        <v>465</v>
      </c>
      <c r="D1497" t="s">
        <v>995</v>
      </c>
      <c r="E1497">
        <v>0</v>
      </c>
      <c r="F1497">
        <v>0</v>
      </c>
      <c r="G1497">
        <v>0</v>
      </c>
      <c r="H1497">
        <v>17226.47</v>
      </c>
      <c r="I1497">
        <v>5.6681687051107787E-5</v>
      </c>
      <c r="J1497">
        <v>0</v>
      </c>
      <c r="K1497">
        <v>706984.84</v>
      </c>
      <c r="L1497">
        <v>2.326251022453092E-3</v>
      </c>
      <c r="M1497" t="s">
        <v>1066</v>
      </c>
    </row>
    <row r="1498" spans="1:13" hidden="1" x14ac:dyDescent="0.25">
      <c r="A1498" t="s">
        <v>466</v>
      </c>
      <c r="B1498" t="s">
        <v>467</v>
      </c>
      <c r="C1498" t="s">
        <v>468</v>
      </c>
      <c r="D1498" t="s">
        <v>995</v>
      </c>
      <c r="E1498">
        <v>0</v>
      </c>
      <c r="F1498">
        <v>0</v>
      </c>
      <c r="G1498">
        <v>0</v>
      </c>
      <c r="H1498">
        <v>22965.3</v>
      </c>
      <c r="I1498">
        <v>7.5564636726781852E-5</v>
      </c>
      <c r="J1498">
        <v>0</v>
      </c>
      <c r="K1498">
        <v>210372.52</v>
      </c>
      <c r="L1498">
        <v>6.9220620027161191E-4</v>
      </c>
      <c r="M1498" t="s">
        <v>1066</v>
      </c>
    </row>
    <row r="1499" spans="1:13" hidden="1" x14ac:dyDescent="0.25">
      <c r="A1499" t="s">
        <v>469</v>
      </c>
      <c r="B1499" t="s">
        <v>470</v>
      </c>
      <c r="C1499" t="s">
        <v>471</v>
      </c>
      <c r="D1499" t="s">
        <v>995</v>
      </c>
      <c r="E1499">
        <v>0</v>
      </c>
      <c r="F1499">
        <v>0</v>
      </c>
      <c r="G1499">
        <v>0</v>
      </c>
      <c r="H1499">
        <v>16753.7</v>
      </c>
      <c r="I1499">
        <v>5.5126092597505151E-5</v>
      </c>
      <c r="J1499">
        <v>0</v>
      </c>
      <c r="K1499">
        <v>154615.43</v>
      </c>
      <c r="L1499">
        <v>5.0874400945361779E-4</v>
      </c>
      <c r="M1499" t="s">
        <v>1066</v>
      </c>
    </row>
    <row r="1500" spans="1:13" hidden="1" x14ac:dyDescent="0.25">
      <c r="A1500" t="s">
        <v>917</v>
      </c>
      <c r="B1500" t="s">
        <v>918</v>
      </c>
      <c r="C1500" t="s">
        <v>919</v>
      </c>
      <c r="D1500" t="s">
        <v>995</v>
      </c>
      <c r="E1500">
        <v>0</v>
      </c>
      <c r="F1500">
        <v>0</v>
      </c>
      <c r="G1500">
        <v>0</v>
      </c>
      <c r="H1500">
        <v>17683.18</v>
      </c>
      <c r="I1500">
        <v>5.8184437950921361E-5</v>
      </c>
      <c r="J1500">
        <v>0</v>
      </c>
      <c r="K1500">
        <v>137807.09</v>
      </c>
      <c r="L1500">
        <v>4.5343813031943555E-4</v>
      </c>
      <c r="M1500" t="s">
        <v>1066</v>
      </c>
    </row>
    <row r="1501" spans="1:13" hidden="1" x14ac:dyDescent="0.25">
      <c r="A1501" t="s">
        <v>920</v>
      </c>
      <c r="B1501" t="s">
        <v>921</v>
      </c>
      <c r="C1501" t="s">
        <v>922</v>
      </c>
      <c r="D1501" t="s">
        <v>995</v>
      </c>
      <c r="E1501">
        <v>0</v>
      </c>
      <c r="F1501">
        <v>0</v>
      </c>
      <c r="G1501">
        <v>0</v>
      </c>
      <c r="H1501">
        <v>166830.65</v>
      </c>
      <c r="I1501">
        <v>5.4893676381945319E-4</v>
      </c>
      <c r="J1501">
        <v>0</v>
      </c>
      <c r="K1501">
        <v>4441042.6100000003</v>
      </c>
      <c r="L1501">
        <v>1.4612731883006498E-2</v>
      </c>
      <c r="M1501" t="s">
        <v>1066</v>
      </c>
    </row>
    <row r="1502" spans="1:13" hidden="1" x14ac:dyDescent="0.25">
      <c r="A1502" t="s">
        <v>923</v>
      </c>
      <c r="B1502" t="s">
        <v>924</v>
      </c>
      <c r="C1502" t="s">
        <v>925</v>
      </c>
      <c r="D1502" t="s">
        <v>995</v>
      </c>
      <c r="E1502">
        <v>0</v>
      </c>
      <c r="F1502">
        <v>0</v>
      </c>
      <c r="G1502">
        <v>0</v>
      </c>
      <c r="H1502">
        <v>103054.13</v>
      </c>
      <c r="I1502">
        <v>3.390875754570831E-4</v>
      </c>
      <c r="J1502">
        <v>0</v>
      </c>
      <c r="K1502">
        <v>2848232.46</v>
      </c>
      <c r="L1502">
        <v>9.3717761646191534E-3</v>
      </c>
      <c r="M1502" t="s">
        <v>1066</v>
      </c>
    </row>
    <row r="1503" spans="1:13" hidden="1" x14ac:dyDescent="0.25">
      <c r="A1503" t="s">
        <v>475</v>
      </c>
      <c r="B1503" t="s">
        <v>476</v>
      </c>
      <c r="C1503" t="s">
        <v>477</v>
      </c>
      <c r="D1503" t="s">
        <v>995</v>
      </c>
      <c r="E1503">
        <v>0</v>
      </c>
      <c r="F1503">
        <v>0</v>
      </c>
      <c r="G1503">
        <v>0</v>
      </c>
      <c r="H1503">
        <v>22394.61</v>
      </c>
      <c r="I1503">
        <v>7.3686847952691935E-5</v>
      </c>
      <c r="J1503">
        <v>0</v>
      </c>
      <c r="K1503">
        <v>455429.58</v>
      </c>
      <c r="L1503">
        <v>1.4985378273887487E-3</v>
      </c>
      <c r="M1503" t="s">
        <v>1066</v>
      </c>
    </row>
    <row r="1504" spans="1:13" hidden="1" x14ac:dyDescent="0.25">
      <c r="A1504" t="s">
        <v>481</v>
      </c>
      <c r="B1504" t="s">
        <v>482</v>
      </c>
      <c r="C1504" t="s">
        <v>483</v>
      </c>
      <c r="D1504" t="s">
        <v>995</v>
      </c>
      <c r="E1504">
        <v>0</v>
      </c>
      <c r="F1504">
        <v>0</v>
      </c>
      <c r="G1504">
        <v>0</v>
      </c>
      <c r="H1504">
        <v>9515.57</v>
      </c>
      <c r="I1504">
        <v>3.1309871427687139E-5</v>
      </c>
      <c r="J1504">
        <v>0</v>
      </c>
      <c r="K1504">
        <v>398806.76</v>
      </c>
      <c r="L1504">
        <v>1.3122270531447391E-3</v>
      </c>
      <c r="M1504" t="s">
        <v>1066</v>
      </c>
    </row>
    <row r="1505" spans="1:13" hidden="1" x14ac:dyDescent="0.25">
      <c r="A1505" t="s">
        <v>484</v>
      </c>
      <c r="B1505" t="s">
        <v>485</v>
      </c>
      <c r="C1505" t="s">
        <v>486</v>
      </c>
      <c r="D1505" t="s">
        <v>995</v>
      </c>
      <c r="E1505">
        <v>0</v>
      </c>
      <c r="F1505">
        <v>0</v>
      </c>
      <c r="G1505">
        <v>0</v>
      </c>
      <c r="H1505">
        <v>19701.310000000001</v>
      </c>
      <c r="I1505">
        <v>6.4824858947704346E-5</v>
      </c>
      <c r="J1505">
        <v>0</v>
      </c>
      <c r="K1505">
        <v>859967.84</v>
      </c>
      <c r="L1505">
        <v>2.8296237117004901E-3</v>
      </c>
      <c r="M1505" t="s">
        <v>1066</v>
      </c>
    </row>
    <row r="1506" spans="1:13" hidden="1" x14ac:dyDescent="0.25">
      <c r="A1506" t="s">
        <v>487</v>
      </c>
      <c r="B1506" t="s">
        <v>488</v>
      </c>
      <c r="C1506" t="s">
        <v>489</v>
      </c>
      <c r="D1506" t="s">
        <v>995</v>
      </c>
      <c r="E1506">
        <v>0</v>
      </c>
      <c r="F1506">
        <v>0</v>
      </c>
      <c r="G1506">
        <v>0</v>
      </c>
      <c r="H1506">
        <v>1624.87</v>
      </c>
      <c r="I1506">
        <v>5.3464449094175097E-6</v>
      </c>
      <c r="J1506">
        <v>0</v>
      </c>
      <c r="K1506">
        <v>578821.56000000006</v>
      </c>
      <c r="L1506">
        <v>1.904544722299694E-3</v>
      </c>
      <c r="M1506" t="s">
        <v>1066</v>
      </c>
    </row>
    <row r="1507" spans="1:13" hidden="1" x14ac:dyDescent="0.25">
      <c r="A1507" t="s">
        <v>740</v>
      </c>
      <c r="B1507" t="s">
        <v>741</v>
      </c>
      <c r="C1507" t="s">
        <v>742</v>
      </c>
      <c r="D1507" t="s">
        <v>995</v>
      </c>
      <c r="E1507">
        <v>0</v>
      </c>
      <c r="F1507">
        <v>0</v>
      </c>
      <c r="G1507">
        <v>0</v>
      </c>
      <c r="H1507">
        <v>2332.2600000000002</v>
      </c>
      <c r="I1507">
        <v>7.6740290635177495E-6</v>
      </c>
      <c r="J1507">
        <v>0</v>
      </c>
      <c r="K1507">
        <v>73782.66</v>
      </c>
      <c r="L1507">
        <v>2.4277322306417328E-4</v>
      </c>
      <c r="M1507" t="s">
        <v>1066</v>
      </c>
    </row>
    <row r="1508" spans="1:13" hidden="1" x14ac:dyDescent="0.25">
      <c r="A1508" t="s">
        <v>493</v>
      </c>
      <c r="B1508" t="s">
        <v>494</v>
      </c>
      <c r="C1508" t="s">
        <v>495</v>
      </c>
      <c r="D1508" t="s">
        <v>995</v>
      </c>
      <c r="E1508">
        <v>0</v>
      </c>
      <c r="F1508">
        <v>0</v>
      </c>
      <c r="G1508">
        <v>0</v>
      </c>
      <c r="H1508">
        <v>26266.59</v>
      </c>
      <c r="I1508">
        <v>8.6427145798283526E-5</v>
      </c>
      <c r="J1508">
        <v>0</v>
      </c>
      <c r="K1508">
        <v>360555.57</v>
      </c>
      <c r="L1508">
        <v>1.1863659811484181E-3</v>
      </c>
      <c r="M1508" t="s">
        <v>1066</v>
      </c>
    </row>
    <row r="1509" spans="1:13" hidden="1" x14ac:dyDescent="0.25">
      <c r="A1509" t="s">
        <v>499</v>
      </c>
      <c r="B1509" t="s">
        <v>500</v>
      </c>
      <c r="C1509" t="s">
        <v>501</v>
      </c>
      <c r="D1509" t="s">
        <v>995</v>
      </c>
      <c r="E1509">
        <v>0</v>
      </c>
      <c r="F1509">
        <v>0</v>
      </c>
      <c r="G1509">
        <v>0</v>
      </c>
      <c r="H1509">
        <v>9478.49</v>
      </c>
      <c r="I1509">
        <v>3.1187864019561441E-5</v>
      </c>
      <c r="J1509">
        <v>0</v>
      </c>
      <c r="K1509">
        <v>7375.4</v>
      </c>
      <c r="L1509">
        <v>2.4267892068238031E-5</v>
      </c>
      <c r="M1509" t="s">
        <v>1066</v>
      </c>
    </row>
    <row r="1510" spans="1:13" hidden="1" x14ac:dyDescent="0.25">
      <c r="A1510" t="s">
        <v>926</v>
      </c>
      <c r="B1510" t="s">
        <v>927</v>
      </c>
      <c r="C1510" t="s">
        <v>928</v>
      </c>
      <c r="D1510" t="s">
        <v>995</v>
      </c>
      <c r="E1510">
        <v>0</v>
      </c>
      <c r="F1510">
        <v>0</v>
      </c>
      <c r="G1510">
        <v>0</v>
      </c>
      <c r="H1510">
        <v>658666.4</v>
      </c>
      <c r="I1510">
        <v>2.1672648404391487E-3</v>
      </c>
      <c r="J1510">
        <v>0</v>
      </c>
      <c r="K1510">
        <v>16666344.33</v>
      </c>
      <c r="L1510">
        <v>5.4838658970704085E-2</v>
      </c>
      <c r="M1510" t="s">
        <v>1066</v>
      </c>
    </row>
    <row r="1511" spans="1:13" hidden="1" x14ac:dyDescent="0.25">
      <c r="A1511" t="s">
        <v>929</v>
      </c>
      <c r="B1511" t="s">
        <v>930</v>
      </c>
      <c r="C1511" t="s">
        <v>931</v>
      </c>
      <c r="D1511" t="s">
        <v>995</v>
      </c>
      <c r="E1511">
        <v>0</v>
      </c>
      <c r="F1511">
        <v>0</v>
      </c>
      <c r="G1511">
        <v>0</v>
      </c>
      <c r="H1511">
        <v>48167.74</v>
      </c>
      <c r="I1511">
        <v>1.5849032126948393E-4</v>
      </c>
      <c r="J1511">
        <v>0</v>
      </c>
      <c r="K1511">
        <v>1152478.31</v>
      </c>
      <c r="L1511">
        <v>3.7920952406737766E-3</v>
      </c>
      <c r="M1511" t="s">
        <v>1066</v>
      </c>
    </row>
    <row r="1512" spans="1:13" hidden="1" x14ac:dyDescent="0.25">
      <c r="A1512" t="s">
        <v>502</v>
      </c>
      <c r="B1512" t="s">
        <v>503</v>
      </c>
      <c r="C1512" t="s">
        <v>504</v>
      </c>
      <c r="D1512" t="s">
        <v>995</v>
      </c>
      <c r="E1512">
        <v>0</v>
      </c>
      <c r="F1512">
        <v>0</v>
      </c>
      <c r="G1512">
        <v>0</v>
      </c>
      <c r="H1512">
        <v>2019.35</v>
      </c>
      <c r="I1512">
        <v>6.6444352642563701E-6</v>
      </c>
      <c r="J1512">
        <v>0</v>
      </c>
      <c r="K1512">
        <v>902285.51</v>
      </c>
      <c r="L1512">
        <v>2.9688650610699228E-3</v>
      </c>
      <c r="M1512" t="s">
        <v>1066</v>
      </c>
    </row>
    <row r="1513" spans="1:13" hidden="1" x14ac:dyDescent="0.25">
      <c r="A1513" t="s">
        <v>505</v>
      </c>
      <c r="B1513" t="s">
        <v>506</v>
      </c>
      <c r="C1513" t="s">
        <v>507</v>
      </c>
      <c r="D1513" t="s">
        <v>995</v>
      </c>
      <c r="E1513">
        <v>0</v>
      </c>
      <c r="F1513">
        <v>0</v>
      </c>
      <c r="G1513">
        <v>0</v>
      </c>
      <c r="H1513">
        <v>17016.29</v>
      </c>
      <c r="I1513">
        <v>5.5990114315405013E-5</v>
      </c>
      <c r="J1513">
        <v>0</v>
      </c>
      <c r="K1513">
        <v>76113.38</v>
      </c>
      <c r="L1513">
        <v>2.5044218493760166E-4</v>
      </c>
      <c r="M1513" t="s">
        <v>1066</v>
      </c>
    </row>
    <row r="1514" spans="1:13" hidden="1" x14ac:dyDescent="0.25">
      <c r="A1514" t="s">
        <v>508</v>
      </c>
      <c r="B1514" t="s">
        <v>509</v>
      </c>
      <c r="C1514" t="s">
        <v>510</v>
      </c>
      <c r="D1514" t="s">
        <v>995</v>
      </c>
      <c r="E1514">
        <v>0</v>
      </c>
      <c r="F1514">
        <v>0</v>
      </c>
      <c r="G1514">
        <v>0</v>
      </c>
      <c r="H1514">
        <v>19860.09</v>
      </c>
      <c r="I1514">
        <v>6.5347305988216694E-5</v>
      </c>
      <c r="J1514">
        <v>0</v>
      </c>
      <c r="K1514">
        <v>697305.16</v>
      </c>
      <c r="L1514">
        <v>2.2944011662425702E-3</v>
      </c>
      <c r="M1514" t="s">
        <v>1066</v>
      </c>
    </row>
    <row r="1515" spans="1:13" hidden="1" x14ac:dyDescent="0.25">
      <c r="A1515" t="s">
        <v>514</v>
      </c>
      <c r="B1515" t="s">
        <v>515</v>
      </c>
      <c r="C1515" t="s">
        <v>516</v>
      </c>
      <c r="D1515" t="s">
        <v>995</v>
      </c>
      <c r="E1515">
        <v>0</v>
      </c>
      <c r="F1515">
        <v>0</v>
      </c>
      <c r="G1515">
        <v>0</v>
      </c>
      <c r="H1515">
        <v>70654.42</v>
      </c>
      <c r="I1515">
        <v>2.3248011480108991E-4</v>
      </c>
      <c r="J1515">
        <v>0</v>
      </c>
      <c r="K1515">
        <v>1112689.3400000001</v>
      </c>
      <c r="L1515">
        <v>3.6611742832387412E-3</v>
      </c>
      <c r="M1515" t="s">
        <v>1066</v>
      </c>
    </row>
    <row r="1516" spans="1:13" hidden="1" x14ac:dyDescent="0.25">
      <c r="A1516" t="s">
        <v>989</v>
      </c>
      <c r="B1516" t="s">
        <v>990</v>
      </c>
      <c r="C1516" t="s">
        <v>991</v>
      </c>
      <c r="D1516" t="s">
        <v>995</v>
      </c>
      <c r="E1516">
        <v>0</v>
      </c>
      <c r="F1516">
        <v>0</v>
      </c>
      <c r="G1516">
        <v>0</v>
      </c>
      <c r="H1516">
        <v>116594.93</v>
      </c>
      <c r="I1516">
        <v>3.8364199595191696E-4</v>
      </c>
      <c r="J1516">
        <v>0</v>
      </c>
      <c r="K1516">
        <v>2597048.2000000002</v>
      </c>
      <c r="L1516">
        <v>8.5452837017127008E-3</v>
      </c>
      <c r="M1516" t="s">
        <v>1066</v>
      </c>
    </row>
    <row r="1517" spans="1:13" hidden="1" x14ac:dyDescent="0.25">
      <c r="A1517" t="s">
        <v>517</v>
      </c>
      <c r="B1517" t="s">
        <v>518</v>
      </c>
      <c r="C1517" t="s">
        <v>519</v>
      </c>
      <c r="D1517" t="s">
        <v>995</v>
      </c>
      <c r="E1517">
        <v>0</v>
      </c>
      <c r="F1517">
        <v>0</v>
      </c>
      <c r="G1517">
        <v>0</v>
      </c>
      <c r="H1517">
        <v>8387.56</v>
      </c>
      <c r="I1517">
        <v>2.7598286302555871E-5</v>
      </c>
      <c r="J1517">
        <v>0</v>
      </c>
      <c r="K1517">
        <v>14262.93</v>
      </c>
      <c r="L1517">
        <v>4.6930504896932273E-5</v>
      </c>
      <c r="M1517" t="s">
        <v>1066</v>
      </c>
    </row>
    <row r="1518" spans="1:13" hidden="1" x14ac:dyDescent="0.25">
      <c r="A1518" t="s">
        <v>932</v>
      </c>
      <c r="B1518" t="s">
        <v>933</v>
      </c>
      <c r="C1518" t="s">
        <v>934</v>
      </c>
      <c r="D1518" t="s">
        <v>995</v>
      </c>
      <c r="E1518">
        <v>0</v>
      </c>
      <c r="F1518">
        <v>0</v>
      </c>
      <c r="G1518">
        <v>0</v>
      </c>
      <c r="H1518">
        <v>138398.1</v>
      </c>
      <c r="I1518">
        <v>4.5538277967963959E-4</v>
      </c>
      <c r="J1518">
        <v>0</v>
      </c>
      <c r="K1518">
        <v>2700445.91</v>
      </c>
      <c r="L1518">
        <v>8.88550178702102E-3</v>
      </c>
      <c r="M1518" t="s">
        <v>1066</v>
      </c>
    </row>
    <row r="1519" spans="1:13" hidden="1" x14ac:dyDescent="0.25">
      <c r="A1519" t="s">
        <v>523</v>
      </c>
      <c r="B1519" t="s">
        <v>524</v>
      </c>
      <c r="C1519" t="s">
        <v>525</v>
      </c>
      <c r="D1519" t="s">
        <v>995</v>
      </c>
      <c r="E1519">
        <v>0</v>
      </c>
      <c r="F1519">
        <v>0</v>
      </c>
      <c r="G1519">
        <v>0</v>
      </c>
      <c r="H1519">
        <v>37766.81</v>
      </c>
      <c r="I1519">
        <v>1.2426727619405765E-4</v>
      </c>
      <c r="J1519">
        <v>0</v>
      </c>
      <c r="K1519">
        <v>1696270.67</v>
      </c>
      <c r="L1519">
        <v>5.5813804726628814E-3</v>
      </c>
      <c r="M1519" t="s">
        <v>1066</v>
      </c>
    </row>
    <row r="1520" spans="1:13" hidden="1" x14ac:dyDescent="0.25">
      <c r="A1520" t="s">
        <v>935</v>
      </c>
      <c r="B1520" t="s">
        <v>936</v>
      </c>
      <c r="C1520" t="s">
        <v>937</v>
      </c>
      <c r="D1520" t="s">
        <v>995</v>
      </c>
      <c r="E1520">
        <v>0</v>
      </c>
      <c r="F1520">
        <v>0</v>
      </c>
      <c r="G1520">
        <v>0</v>
      </c>
      <c r="H1520">
        <v>10076.83</v>
      </c>
      <c r="I1520">
        <v>3.3156631888437651E-5</v>
      </c>
      <c r="J1520">
        <v>0</v>
      </c>
      <c r="K1520">
        <v>413957.6</v>
      </c>
      <c r="L1520">
        <v>1.3620791221665065E-3</v>
      </c>
      <c r="M1520" t="s">
        <v>1066</v>
      </c>
    </row>
    <row r="1521" spans="1:13" hidden="1" x14ac:dyDescent="0.25">
      <c r="A1521" t="s">
        <v>532</v>
      </c>
      <c r="B1521" t="s">
        <v>533</v>
      </c>
      <c r="C1521" t="s">
        <v>534</v>
      </c>
      <c r="D1521" t="s">
        <v>995</v>
      </c>
      <c r="E1521">
        <v>0</v>
      </c>
      <c r="F1521">
        <v>0</v>
      </c>
      <c r="G1521">
        <v>0</v>
      </c>
      <c r="H1521">
        <v>46368.800000000003</v>
      </c>
      <c r="I1521">
        <v>1.5257111936080967E-4</v>
      </c>
      <c r="J1521">
        <v>0</v>
      </c>
      <c r="K1521">
        <v>985903.78</v>
      </c>
      <c r="L1521">
        <v>3.2440012097930816E-3</v>
      </c>
      <c r="M1521" t="s">
        <v>1066</v>
      </c>
    </row>
    <row r="1522" spans="1:13" hidden="1" x14ac:dyDescent="0.25">
      <c r="A1522" t="s">
        <v>938</v>
      </c>
      <c r="B1522" t="s">
        <v>939</v>
      </c>
      <c r="C1522" t="s">
        <v>940</v>
      </c>
      <c r="D1522" t="s">
        <v>995</v>
      </c>
      <c r="E1522">
        <v>0</v>
      </c>
      <c r="F1522">
        <v>0</v>
      </c>
      <c r="G1522">
        <v>0</v>
      </c>
      <c r="H1522">
        <v>71212.37</v>
      </c>
      <c r="I1522">
        <v>2.3431598409353149E-4</v>
      </c>
      <c r="J1522">
        <v>0</v>
      </c>
      <c r="K1522">
        <v>2403806.9900000002</v>
      </c>
      <c r="L1522">
        <v>7.9094460756292725E-3</v>
      </c>
      <c r="M1522" t="s">
        <v>1066</v>
      </c>
    </row>
    <row r="1523" spans="1:13" hidden="1" x14ac:dyDescent="0.25">
      <c r="A1523" t="s">
        <v>941</v>
      </c>
      <c r="B1523" t="s">
        <v>942</v>
      </c>
      <c r="C1523" t="s">
        <v>943</v>
      </c>
      <c r="D1523" t="s">
        <v>995</v>
      </c>
      <c r="E1523">
        <v>0</v>
      </c>
      <c r="F1523">
        <v>0</v>
      </c>
      <c r="G1523">
        <v>0</v>
      </c>
      <c r="H1523">
        <v>254773.57</v>
      </c>
      <c r="I1523">
        <v>8.3830266813999068E-4</v>
      </c>
      <c r="J1523">
        <v>0</v>
      </c>
      <c r="K1523">
        <v>9193983.0899999999</v>
      </c>
      <c r="L1523">
        <v>3.0251727269751554E-2</v>
      </c>
      <c r="M1523" t="s">
        <v>1066</v>
      </c>
    </row>
    <row r="1524" spans="1:13" hidden="1" x14ac:dyDescent="0.25">
      <c r="A1524" t="s">
        <v>541</v>
      </c>
      <c r="B1524" t="s">
        <v>542</v>
      </c>
      <c r="C1524" t="s">
        <v>543</v>
      </c>
      <c r="D1524" t="s">
        <v>995</v>
      </c>
      <c r="E1524">
        <v>0</v>
      </c>
      <c r="F1524">
        <v>0</v>
      </c>
      <c r="G1524">
        <v>0</v>
      </c>
      <c r="H1524">
        <v>16367.35</v>
      </c>
      <c r="I1524">
        <v>5.3854853057878313E-5</v>
      </c>
      <c r="J1524">
        <v>0</v>
      </c>
      <c r="K1524">
        <v>54558.46</v>
      </c>
      <c r="L1524">
        <v>1.7951823883305068E-4</v>
      </c>
      <c r="M1524" t="s">
        <v>1066</v>
      </c>
    </row>
    <row r="1525" spans="1:13" hidden="1" x14ac:dyDescent="0.25">
      <c r="A1525" t="s">
        <v>944</v>
      </c>
      <c r="B1525" t="s">
        <v>945</v>
      </c>
      <c r="C1525" t="s">
        <v>946</v>
      </c>
      <c r="D1525" t="s">
        <v>995</v>
      </c>
      <c r="E1525">
        <v>0</v>
      </c>
      <c r="F1525">
        <v>0</v>
      </c>
      <c r="G1525">
        <v>0</v>
      </c>
      <c r="H1525">
        <v>65010.31</v>
      </c>
      <c r="I1525">
        <v>2.1390883021974344E-4</v>
      </c>
      <c r="J1525">
        <v>0</v>
      </c>
      <c r="K1525">
        <v>1232315.54</v>
      </c>
      <c r="L1525">
        <v>4.0547903189972704E-3</v>
      </c>
      <c r="M1525" t="s">
        <v>1066</v>
      </c>
    </row>
    <row r="1526" spans="1:13" hidden="1" x14ac:dyDescent="0.25">
      <c r="A1526" t="s">
        <v>550</v>
      </c>
      <c r="B1526" t="s">
        <v>551</v>
      </c>
      <c r="C1526" t="s">
        <v>552</v>
      </c>
      <c r="D1526" t="s">
        <v>995</v>
      </c>
      <c r="E1526">
        <v>0</v>
      </c>
      <c r="F1526">
        <v>0</v>
      </c>
      <c r="G1526">
        <v>0</v>
      </c>
      <c r="H1526">
        <v>30370.31</v>
      </c>
      <c r="I1526">
        <v>9.9929957040829003E-5</v>
      </c>
      <c r="J1526">
        <v>0</v>
      </c>
      <c r="K1526">
        <v>786163.33</v>
      </c>
      <c r="L1526">
        <v>2.5867785937639448E-3</v>
      </c>
      <c r="M1526" t="s">
        <v>1066</v>
      </c>
    </row>
    <row r="1527" spans="1:13" hidden="1" x14ac:dyDescent="0.25">
      <c r="A1527" t="s">
        <v>559</v>
      </c>
      <c r="B1527" t="s">
        <v>560</v>
      </c>
      <c r="C1527" t="s">
        <v>561</v>
      </c>
      <c r="D1527" t="s">
        <v>995</v>
      </c>
      <c r="E1527">
        <v>0</v>
      </c>
      <c r="F1527">
        <v>0</v>
      </c>
      <c r="G1527">
        <v>0</v>
      </c>
      <c r="H1527">
        <v>23849.4</v>
      </c>
      <c r="I1527">
        <v>7.8473664491720605E-5</v>
      </c>
      <c r="J1527">
        <v>0</v>
      </c>
      <c r="K1527">
        <v>570666.78</v>
      </c>
      <c r="L1527">
        <v>1.8777123713925939E-3</v>
      </c>
      <c r="M1527" t="s">
        <v>1066</v>
      </c>
    </row>
    <row r="1528" spans="1:13" hidden="1" x14ac:dyDescent="0.25">
      <c r="A1528" t="s">
        <v>565</v>
      </c>
      <c r="B1528" t="s">
        <v>566</v>
      </c>
      <c r="C1528" t="s">
        <v>567</v>
      </c>
      <c r="D1528" t="s">
        <v>995</v>
      </c>
      <c r="E1528">
        <v>0</v>
      </c>
      <c r="F1528">
        <v>0</v>
      </c>
      <c r="G1528">
        <v>0</v>
      </c>
      <c r="H1528">
        <v>56625.47</v>
      </c>
      <c r="I1528">
        <v>1.8631949375942327E-4</v>
      </c>
      <c r="J1528">
        <v>0</v>
      </c>
      <c r="K1528">
        <v>2371777.27</v>
      </c>
      <c r="L1528">
        <v>7.8040560238441655E-3</v>
      </c>
      <c r="M1528" t="s">
        <v>1066</v>
      </c>
    </row>
    <row r="1529" spans="1:13" hidden="1" x14ac:dyDescent="0.25">
      <c r="A1529" t="s">
        <v>947</v>
      </c>
      <c r="B1529" t="s">
        <v>948</v>
      </c>
      <c r="C1529" t="s">
        <v>949</v>
      </c>
      <c r="D1529" t="s">
        <v>995</v>
      </c>
      <c r="E1529">
        <v>0</v>
      </c>
      <c r="F1529">
        <v>0</v>
      </c>
      <c r="G1529">
        <v>0</v>
      </c>
      <c r="H1529">
        <v>35911.050000000003</v>
      </c>
      <c r="I1529">
        <v>1.1816111471338496E-4</v>
      </c>
      <c r="J1529">
        <v>0</v>
      </c>
      <c r="K1529">
        <v>1582156.28</v>
      </c>
      <c r="L1529">
        <v>5.2059004037916575E-3</v>
      </c>
      <c r="M1529" t="s">
        <v>1066</v>
      </c>
    </row>
    <row r="1530" spans="1:13" hidden="1" x14ac:dyDescent="0.25">
      <c r="A1530" t="s">
        <v>950</v>
      </c>
      <c r="B1530" t="s">
        <v>951</v>
      </c>
      <c r="C1530" t="s">
        <v>952</v>
      </c>
      <c r="D1530" t="s">
        <v>995</v>
      </c>
      <c r="E1530">
        <v>0</v>
      </c>
      <c r="F1530">
        <v>0</v>
      </c>
      <c r="G1530">
        <v>0</v>
      </c>
      <c r="H1530">
        <v>443955.88</v>
      </c>
      <c r="I1530">
        <v>1.4607849579547734E-3</v>
      </c>
      <c r="J1530">
        <v>0</v>
      </c>
      <c r="K1530">
        <v>9385090.6500000004</v>
      </c>
      <c r="L1530">
        <v>3.0880544369773836E-2</v>
      </c>
      <c r="M1530" t="s">
        <v>1066</v>
      </c>
    </row>
    <row r="1531" spans="1:13" hidden="1" x14ac:dyDescent="0.25">
      <c r="A1531" t="s">
        <v>568</v>
      </c>
      <c r="B1531" t="s">
        <v>569</v>
      </c>
      <c r="C1531" t="s">
        <v>570</v>
      </c>
      <c r="D1531" t="s">
        <v>995</v>
      </c>
      <c r="E1531">
        <v>0</v>
      </c>
      <c r="F1531">
        <v>0</v>
      </c>
      <c r="G1531">
        <v>0</v>
      </c>
      <c r="H1531">
        <v>14998.81</v>
      </c>
      <c r="I1531">
        <v>4.9351832067685717E-5</v>
      </c>
      <c r="J1531">
        <v>0</v>
      </c>
      <c r="K1531">
        <v>58326.76</v>
      </c>
      <c r="L1531">
        <v>1.9191738975106752E-4</v>
      </c>
      <c r="M1531" t="s">
        <v>1066</v>
      </c>
    </row>
    <row r="1532" spans="1:13" hidden="1" x14ac:dyDescent="0.25">
      <c r="A1532" t="s">
        <v>953</v>
      </c>
      <c r="B1532" t="s">
        <v>954</v>
      </c>
      <c r="C1532" t="s">
        <v>955</v>
      </c>
      <c r="D1532" t="s">
        <v>995</v>
      </c>
      <c r="E1532">
        <v>0</v>
      </c>
      <c r="F1532">
        <v>0</v>
      </c>
      <c r="G1532">
        <v>0</v>
      </c>
      <c r="H1532">
        <v>30926.51</v>
      </c>
      <c r="I1532">
        <v>1.0176006816271443E-4</v>
      </c>
      <c r="J1532">
        <v>0</v>
      </c>
      <c r="K1532">
        <v>1945696.54</v>
      </c>
      <c r="L1532">
        <v>6.4020871586983998E-3</v>
      </c>
      <c r="M1532" t="s">
        <v>1066</v>
      </c>
    </row>
    <row r="1533" spans="1:13" hidden="1" x14ac:dyDescent="0.25">
      <c r="A1533" t="s">
        <v>743</v>
      </c>
      <c r="B1533" t="s">
        <v>744</v>
      </c>
      <c r="C1533" t="s">
        <v>745</v>
      </c>
      <c r="D1533" t="s">
        <v>995</v>
      </c>
      <c r="E1533">
        <v>0</v>
      </c>
      <c r="F1533">
        <v>0</v>
      </c>
      <c r="G1533">
        <v>0</v>
      </c>
      <c r="H1533">
        <v>16358.68</v>
      </c>
      <c r="I1533">
        <v>5.3826325435751843E-5</v>
      </c>
      <c r="J1533">
        <v>0</v>
      </c>
      <c r="K1533">
        <v>271326.26</v>
      </c>
      <c r="L1533">
        <v>8.9276736081550707E-4</v>
      </c>
      <c r="M1533" t="s">
        <v>1066</v>
      </c>
    </row>
    <row r="1534" spans="1:13" hidden="1" x14ac:dyDescent="0.25">
      <c r="A1534" t="s">
        <v>574</v>
      </c>
      <c r="B1534" t="s">
        <v>575</v>
      </c>
      <c r="C1534" t="s">
        <v>576</v>
      </c>
      <c r="D1534" t="s">
        <v>995</v>
      </c>
      <c r="E1534">
        <v>0</v>
      </c>
      <c r="F1534">
        <v>0</v>
      </c>
      <c r="G1534">
        <v>0</v>
      </c>
      <c r="H1534">
        <v>7283.28</v>
      </c>
      <c r="I1534">
        <v>2.3964781970165232E-5</v>
      </c>
      <c r="J1534">
        <v>0</v>
      </c>
      <c r="K1534">
        <v>46753.15</v>
      </c>
      <c r="L1534">
        <v>1.5383577813408669E-4</v>
      </c>
      <c r="M1534" t="s">
        <v>1066</v>
      </c>
    </row>
    <row r="1535" spans="1:13" hidden="1" x14ac:dyDescent="0.25">
      <c r="A1535" t="s">
        <v>577</v>
      </c>
      <c r="B1535" t="s">
        <v>578</v>
      </c>
      <c r="C1535" t="s">
        <v>579</v>
      </c>
      <c r="D1535" t="s">
        <v>995</v>
      </c>
      <c r="E1535">
        <v>0</v>
      </c>
      <c r="F1535">
        <v>0</v>
      </c>
      <c r="G1535">
        <v>0</v>
      </c>
      <c r="H1535">
        <v>992.65</v>
      </c>
      <c r="I1535">
        <v>3.2661988585753201E-6</v>
      </c>
      <c r="J1535">
        <v>0</v>
      </c>
      <c r="K1535">
        <v>163144.20000000001</v>
      </c>
      <c r="L1535">
        <v>5.3680693076430289E-4</v>
      </c>
      <c r="M1535" t="s">
        <v>1066</v>
      </c>
    </row>
    <row r="1536" spans="1:13" hidden="1" x14ac:dyDescent="0.25">
      <c r="A1536" t="s">
        <v>580</v>
      </c>
      <c r="B1536" t="s">
        <v>581</v>
      </c>
      <c r="C1536" t="s">
        <v>582</v>
      </c>
      <c r="D1536" t="s">
        <v>995</v>
      </c>
      <c r="E1536">
        <v>0</v>
      </c>
      <c r="F1536">
        <v>0</v>
      </c>
      <c r="G1536">
        <v>0</v>
      </c>
      <c r="H1536">
        <v>10593.81</v>
      </c>
      <c r="I1536">
        <v>3.4857694182203103E-5</v>
      </c>
      <c r="J1536">
        <v>0</v>
      </c>
      <c r="K1536">
        <v>268315.5</v>
      </c>
      <c r="L1536">
        <v>8.8286080676781213E-4</v>
      </c>
      <c r="M1536" t="s">
        <v>1066</v>
      </c>
    </row>
    <row r="1537" spans="1:13" hidden="1" x14ac:dyDescent="0.25">
      <c r="A1537" t="s">
        <v>956</v>
      </c>
      <c r="B1537" t="s">
        <v>957</v>
      </c>
      <c r="C1537" t="s">
        <v>958</v>
      </c>
      <c r="D1537" t="s">
        <v>995</v>
      </c>
      <c r="E1537">
        <v>0</v>
      </c>
      <c r="F1537">
        <v>0</v>
      </c>
      <c r="G1537">
        <v>0</v>
      </c>
      <c r="H1537">
        <v>36244.82</v>
      </c>
      <c r="I1537">
        <v>1.1925934590567496E-4</v>
      </c>
      <c r="J1537">
        <v>0</v>
      </c>
      <c r="K1537">
        <v>890862.36</v>
      </c>
      <c r="L1537">
        <v>2.9312785205054389E-3</v>
      </c>
      <c r="M1537" t="s">
        <v>1066</v>
      </c>
    </row>
    <row r="1538" spans="1:13" hidden="1" x14ac:dyDescent="0.25">
      <c r="A1538" t="s">
        <v>586</v>
      </c>
      <c r="B1538" t="s">
        <v>587</v>
      </c>
      <c r="C1538" t="s">
        <v>588</v>
      </c>
      <c r="D1538" t="s">
        <v>995</v>
      </c>
      <c r="E1538">
        <v>0</v>
      </c>
      <c r="F1538">
        <v>0</v>
      </c>
      <c r="G1538">
        <v>0</v>
      </c>
      <c r="H1538">
        <v>14503.99</v>
      </c>
      <c r="I1538">
        <v>4.7723684665076292E-5</v>
      </c>
      <c r="J1538">
        <v>0</v>
      </c>
      <c r="K1538">
        <v>131945.17000000001</v>
      </c>
      <c r="L1538">
        <v>4.3415016737876168E-4</v>
      </c>
      <c r="M1538" t="s">
        <v>1066</v>
      </c>
    </row>
    <row r="1539" spans="1:13" hidden="1" x14ac:dyDescent="0.25">
      <c r="A1539" t="s">
        <v>959</v>
      </c>
      <c r="B1539" t="s">
        <v>960</v>
      </c>
      <c r="C1539" t="s">
        <v>961</v>
      </c>
      <c r="D1539" t="s">
        <v>995</v>
      </c>
      <c r="E1539">
        <v>0</v>
      </c>
      <c r="F1539">
        <v>0</v>
      </c>
      <c r="G1539">
        <v>0</v>
      </c>
      <c r="H1539">
        <v>78178.87</v>
      </c>
      <c r="I1539">
        <v>2.572384384815484E-4</v>
      </c>
      <c r="J1539">
        <v>0</v>
      </c>
      <c r="K1539">
        <v>1717998.11</v>
      </c>
      <c r="L1539">
        <v>5.6528720756727673E-3</v>
      </c>
      <c r="M1539" t="s">
        <v>1066</v>
      </c>
    </row>
    <row r="1540" spans="1:13" hidden="1" x14ac:dyDescent="0.25">
      <c r="A1540" t="s">
        <v>595</v>
      </c>
      <c r="B1540" t="s">
        <v>596</v>
      </c>
      <c r="C1540" t="s">
        <v>597</v>
      </c>
      <c r="D1540" t="s">
        <v>995</v>
      </c>
      <c r="E1540">
        <v>0</v>
      </c>
      <c r="F1540">
        <v>0</v>
      </c>
      <c r="G1540">
        <v>0</v>
      </c>
      <c r="H1540">
        <v>79536.86</v>
      </c>
      <c r="I1540">
        <v>2.6170674592924573E-4</v>
      </c>
      <c r="J1540">
        <v>0</v>
      </c>
      <c r="K1540">
        <v>1412925.02</v>
      </c>
      <c r="L1540">
        <v>4.6490647132186817E-3</v>
      </c>
      <c r="M1540" t="s">
        <v>1066</v>
      </c>
    </row>
    <row r="1541" spans="1:13" hidden="1" x14ac:dyDescent="0.25">
      <c r="A1541" t="s">
        <v>962</v>
      </c>
      <c r="B1541" t="s">
        <v>963</v>
      </c>
      <c r="C1541" t="s">
        <v>964</v>
      </c>
      <c r="D1541" t="s">
        <v>995</v>
      </c>
      <c r="E1541">
        <v>0</v>
      </c>
      <c r="F1541">
        <v>0</v>
      </c>
      <c r="G1541">
        <v>0</v>
      </c>
      <c r="H1541">
        <v>157966.62</v>
      </c>
      <c r="I1541">
        <v>5.1977070864554754E-4</v>
      </c>
      <c r="J1541">
        <v>0</v>
      </c>
      <c r="K1541">
        <v>6320869.9699999997</v>
      </c>
      <c r="L1541">
        <v>2.0798084200087722E-2</v>
      </c>
      <c r="M1541" t="s">
        <v>1066</v>
      </c>
    </row>
    <row r="1542" spans="1:13" hidden="1" x14ac:dyDescent="0.25">
      <c r="A1542" t="s">
        <v>601</v>
      </c>
      <c r="B1542" t="s">
        <v>602</v>
      </c>
      <c r="C1542" t="s">
        <v>603</v>
      </c>
      <c r="D1542" t="s">
        <v>995</v>
      </c>
      <c r="E1542">
        <v>0</v>
      </c>
      <c r="F1542">
        <v>0</v>
      </c>
      <c r="G1542">
        <v>0</v>
      </c>
      <c r="H1542">
        <v>33089.68</v>
      </c>
      <c r="I1542">
        <v>1.0887772633518652E-4</v>
      </c>
      <c r="J1542">
        <v>0</v>
      </c>
      <c r="K1542">
        <v>399183.72</v>
      </c>
      <c r="L1542">
        <v>1.3134673959863535E-3</v>
      </c>
      <c r="M1542" t="s">
        <v>1066</v>
      </c>
    </row>
    <row r="1543" spans="1:13" hidden="1" x14ac:dyDescent="0.25">
      <c r="A1543" t="s">
        <v>610</v>
      </c>
      <c r="B1543" t="s">
        <v>611</v>
      </c>
      <c r="C1543" t="s">
        <v>612</v>
      </c>
      <c r="D1543" t="s">
        <v>995</v>
      </c>
      <c r="E1543">
        <v>0</v>
      </c>
      <c r="F1543">
        <v>0</v>
      </c>
      <c r="G1543">
        <v>0</v>
      </c>
      <c r="H1543">
        <v>1505.32</v>
      </c>
      <c r="I1543">
        <v>4.95307960085691E-6</v>
      </c>
      <c r="J1543">
        <v>0</v>
      </c>
      <c r="K1543">
        <v>82494.53</v>
      </c>
      <c r="L1543">
        <v>2.7143861353418449E-4</v>
      </c>
      <c r="M1543" t="s">
        <v>1066</v>
      </c>
    </row>
    <row r="1544" spans="1:13" hidden="1" x14ac:dyDescent="0.25">
      <c r="A1544" t="s">
        <v>965</v>
      </c>
      <c r="B1544" t="s">
        <v>966</v>
      </c>
      <c r="C1544" t="s">
        <v>967</v>
      </c>
      <c r="D1544" t="s">
        <v>995</v>
      </c>
      <c r="E1544">
        <v>0</v>
      </c>
      <c r="F1544">
        <v>0</v>
      </c>
      <c r="G1544">
        <v>0</v>
      </c>
      <c r="H1544">
        <v>61163.96</v>
      </c>
      <c r="I1544">
        <v>2.0125286489492479E-4</v>
      </c>
      <c r="J1544">
        <v>0</v>
      </c>
      <c r="K1544">
        <v>1553261.74</v>
      </c>
      <c r="L1544">
        <v>5.1108262955288676E-3</v>
      </c>
      <c r="M1544" t="s">
        <v>1066</v>
      </c>
    </row>
    <row r="1545" spans="1:13" hidden="1" x14ac:dyDescent="0.25">
      <c r="A1545" t="s">
        <v>968</v>
      </c>
      <c r="B1545" t="s">
        <v>969</v>
      </c>
      <c r="C1545" t="s">
        <v>970</v>
      </c>
      <c r="D1545" t="s">
        <v>995</v>
      </c>
      <c r="E1545">
        <v>0</v>
      </c>
      <c r="F1545">
        <v>0</v>
      </c>
      <c r="G1545">
        <v>0</v>
      </c>
      <c r="H1545">
        <v>36540.42</v>
      </c>
      <c r="I1545">
        <v>1.2023198317217863E-4</v>
      </c>
      <c r="J1545">
        <v>0</v>
      </c>
      <c r="K1545">
        <v>826685.42</v>
      </c>
      <c r="L1545">
        <v>2.7201117969121711E-3</v>
      </c>
      <c r="M1545" t="s">
        <v>1066</v>
      </c>
    </row>
    <row r="1546" spans="1:13" hidden="1" x14ac:dyDescent="0.25">
      <c r="A1546" t="s">
        <v>746</v>
      </c>
      <c r="B1546" t="s">
        <v>747</v>
      </c>
      <c r="C1546" t="s">
        <v>748</v>
      </c>
      <c r="D1546" t="s">
        <v>995</v>
      </c>
      <c r="E1546">
        <v>0</v>
      </c>
      <c r="F1546">
        <v>0</v>
      </c>
      <c r="G1546">
        <v>0</v>
      </c>
      <c r="H1546">
        <v>13357.06</v>
      </c>
      <c r="I1546">
        <v>4.3949845490275708E-5</v>
      </c>
      <c r="J1546">
        <v>0</v>
      </c>
      <c r="K1546">
        <v>259702.49</v>
      </c>
      <c r="L1546">
        <v>8.5452070357847261E-4</v>
      </c>
      <c r="M1546" t="s">
        <v>1066</v>
      </c>
    </row>
    <row r="1547" spans="1:13" hidden="1" x14ac:dyDescent="0.25">
      <c r="A1547" t="s">
        <v>613</v>
      </c>
      <c r="B1547" t="s">
        <v>614</v>
      </c>
      <c r="C1547" t="s">
        <v>615</v>
      </c>
      <c r="D1547" t="s">
        <v>995</v>
      </c>
      <c r="E1547">
        <v>0</v>
      </c>
      <c r="F1547">
        <v>0</v>
      </c>
      <c r="G1547">
        <v>0</v>
      </c>
      <c r="H1547">
        <v>41935.1</v>
      </c>
      <c r="I1547">
        <v>1.3798254747820709E-4</v>
      </c>
      <c r="J1547">
        <v>0</v>
      </c>
      <c r="K1547">
        <v>709934.88</v>
      </c>
      <c r="L1547">
        <v>2.3359577844344059E-3</v>
      </c>
      <c r="M1547" t="s">
        <v>1066</v>
      </c>
    </row>
    <row r="1548" spans="1:13" hidden="1" x14ac:dyDescent="0.25">
      <c r="A1548" t="s">
        <v>971</v>
      </c>
      <c r="B1548" t="s">
        <v>972</v>
      </c>
      <c r="C1548" t="s">
        <v>973</v>
      </c>
      <c r="D1548" t="s">
        <v>995</v>
      </c>
      <c r="E1548">
        <v>0</v>
      </c>
      <c r="F1548">
        <v>0</v>
      </c>
      <c r="G1548">
        <v>0</v>
      </c>
      <c r="H1548">
        <v>67716.38</v>
      </c>
      <c r="I1548">
        <v>2.2281283741787465E-4</v>
      </c>
      <c r="J1548">
        <v>0</v>
      </c>
      <c r="K1548">
        <v>2130527.67</v>
      </c>
      <c r="L1548">
        <v>7.0102523990501747E-3</v>
      </c>
      <c r="M1548" t="s">
        <v>1066</v>
      </c>
    </row>
    <row r="1549" spans="1:13" hidden="1" x14ac:dyDescent="0.25">
      <c r="A1549" t="s">
        <v>974</v>
      </c>
      <c r="B1549" t="s">
        <v>975</v>
      </c>
      <c r="C1549" t="s">
        <v>976</v>
      </c>
      <c r="D1549" t="s">
        <v>995</v>
      </c>
      <c r="E1549">
        <v>0</v>
      </c>
      <c r="F1549">
        <v>0</v>
      </c>
      <c r="G1549">
        <v>0</v>
      </c>
      <c r="H1549">
        <v>78339.63</v>
      </c>
      <c r="I1549">
        <v>2.5776740048074714E-4</v>
      </c>
      <c r="J1549">
        <v>0</v>
      </c>
      <c r="K1549">
        <v>1154560.3400000001</v>
      </c>
      <c r="L1549">
        <v>3.798945917155436E-3</v>
      </c>
      <c r="M1549" t="s">
        <v>1066</v>
      </c>
    </row>
    <row r="1550" spans="1:13" hidden="1" x14ac:dyDescent="0.25">
      <c r="A1550" t="s">
        <v>625</v>
      </c>
      <c r="B1550" t="s">
        <v>626</v>
      </c>
      <c r="C1550" t="s">
        <v>627</v>
      </c>
      <c r="D1550" t="s">
        <v>995</v>
      </c>
      <c r="E1550">
        <v>0</v>
      </c>
      <c r="F1550">
        <v>0</v>
      </c>
      <c r="G1550">
        <v>0</v>
      </c>
      <c r="H1550">
        <v>51607.18</v>
      </c>
      <c r="I1550">
        <v>1.6980739677659957E-4</v>
      </c>
      <c r="J1550">
        <v>0</v>
      </c>
      <c r="K1550">
        <v>919868.98</v>
      </c>
      <c r="L1550">
        <v>3.0267214149144735E-3</v>
      </c>
      <c r="M1550" t="s">
        <v>1066</v>
      </c>
    </row>
    <row r="1551" spans="1:13" hidden="1" x14ac:dyDescent="0.25">
      <c r="A1551" t="s">
        <v>631</v>
      </c>
      <c r="B1551" t="s">
        <v>632</v>
      </c>
      <c r="C1551" t="s">
        <v>633</v>
      </c>
      <c r="D1551" t="s">
        <v>995</v>
      </c>
      <c r="E1551">
        <v>0</v>
      </c>
      <c r="F1551">
        <v>0</v>
      </c>
      <c r="G1551">
        <v>0</v>
      </c>
      <c r="H1551">
        <v>1250.02</v>
      </c>
      <c r="I1551">
        <v>4.1130447763021503E-6</v>
      </c>
      <c r="J1551">
        <v>0</v>
      </c>
      <c r="K1551">
        <v>942855.38</v>
      </c>
      <c r="L1551">
        <v>3.1023554787262464E-3</v>
      </c>
      <c r="M1551" t="s">
        <v>1066</v>
      </c>
    </row>
    <row r="1552" spans="1:13" hidden="1" x14ac:dyDescent="0.25">
      <c r="A1552" t="s">
        <v>977</v>
      </c>
      <c r="B1552" t="s">
        <v>978</v>
      </c>
      <c r="C1552" t="s">
        <v>979</v>
      </c>
      <c r="D1552" t="s">
        <v>995</v>
      </c>
      <c r="E1552">
        <v>0</v>
      </c>
      <c r="F1552">
        <v>0</v>
      </c>
      <c r="G1552">
        <v>0</v>
      </c>
      <c r="H1552">
        <v>2147.16</v>
      </c>
      <c r="I1552">
        <v>7.06497913784174E-6</v>
      </c>
      <c r="J1552">
        <v>0</v>
      </c>
      <c r="K1552">
        <v>291432.52</v>
      </c>
      <c r="L1552">
        <v>9.5892466042989154E-4</v>
      </c>
      <c r="M1552" t="s">
        <v>1066</v>
      </c>
    </row>
    <row r="1553" spans="1:13" hidden="1" x14ac:dyDescent="0.25">
      <c r="A1553" t="s">
        <v>634</v>
      </c>
      <c r="B1553" t="s">
        <v>635</v>
      </c>
      <c r="C1553" t="s">
        <v>636</v>
      </c>
      <c r="D1553" t="s">
        <v>995</v>
      </c>
      <c r="E1553">
        <v>0</v>
      </c>
      <c r="F1553">
        <v>0</v>
      </c>
      <c r="G1553">
        <v>0</v>
      </c>
      <c r="H1553">
        <v>1849.94</v>
      </c>
      <c r="I1553">
        <v>6.0870114505947096E-6</v>
      </c>
      <c r="J1553">
        <v>0</v>
      </c>
      <c r="K1553">
        <v>89959.59</v>
      </c>
      <c r="L1553">
        <v>2.9600152135788503E-4</v>
      </c>
      <c r="M1553" t="s">
        <v>1066</v>
      </c>
    </row>
    <row r="1554" spans="1:13" hidden="1" x14ac:dyDescent="0.25">
      <c r="A1554" t="s">
        <v>637</v>
      </c>
      <c r="B1554" t="s">
        <v>638</v>
      </c>
      <c r="C1554" t="s">
        <v>639</v>
      </c>
      <c r="D1554" t="s">
        <v>995</v>
      </c>
      <c r="E1554">
        <v>0</v>
      </c>
      <c r="F1554">
        <v>0</v>
      </c>
      <c r="G1554">
        <v>0</v>
      </c>
      <c r="H1554">
        <v>6886.49</v>
      </c>
      <c r="I1554">
        <v>2.265919083019233E-5</v>
      </c>
      <c r="J1554">
        <v>0</v>
      </c>
      <c r="K1554">
        <v>82490.36</v>
      </c>
      <c r="L1554">
        <v>2.7142489263634514E-4</v>
      </c>
      <c r="M1554" t="s">
        <v>1066</v>
      </c>
    </row>
    <row r="1555" spans="1:13" hidden="1" x14ac:dyDescent="0.25">
      <c r="A1555" t="s">
        <v>643</v>
      </c>
      <c r="B1555" t="s">
        <v>644</v>
      </c>
      <c r="C1555" t="s">
        <v>645</v>
      </c>
      <c r="D1555" t="s">
        <v>995</v>
      </c>
      <c r="E1555">
        <v>0</v>
      </c>
      <c r="F1555">
        <v>0</v>
      </c>
      <c r="G1555">
        <v>0</v>
      </c>
      <c r="H1555">
        <v>8325.81</v>
      </c>
      <c r="I1555">
        <v>2.7395105141505119E-5</v>
      </c>
      <c r="J1555">
        <v>0</v>
      </c>
      <c r="K1555">
        <v>151275.99</v>
      </c>
      <c r="L1555">
        <v>4.9775597226399328E-4</v>
      </c>
      <c r="M1555" t="s">
        <v>1066</v>
      </c>
    </row>
    <row r="1556" spans="1:13" hidden="1" x14ac:dyDescent="0.25">
      <c r="A1556" t="s">
        <v>646</v>
      </c>
      <c r="B1556" t="s">
        <v>647</v>
      </c>
      <c r="C1556" t="s">
        <v>648</v>
      </c>
      <c r="D1556" t="s">
        <v>995</v>
      </c>
      <c r="E1556">
        <v>0</v>
      </c>
      <c r="F1556">
        <v>0</v>
      </c>
      <c r="G1556">
        <v>0</v>
      </c>
      <c r="H1556">
        <v>1758.89</v>
      </c>
      <c r="I1556">
        <v>5.7874220625190699E-6</v>
      </c>
      <c r="J1556">
        <v>0</v>
      </c>
      <c r="K1556">
        <v>50387.88</v>
      </c>
      <c r="L1556">
        <v>1.6579543257143068E-4</v>
      </c>
      <c r="M1556" t="s">
        <v>1066</v>
      </c>
    </row>
    <row r="1557" spans="1:13" hidden="1" x14ac:dyDescent="0.25">
      <c r="A1557" t="s">
        <v>652</v>
      </c>
      <c r="B1557" t="s">
        <v>653</v>
      </c>
      <c r="C1557" t="s">
        <v>654</v>
      </c>
      <c r="D1557" t="s">
        <v>995</v>
      </c>
      <c r="E1557">
        <v>0</v>
      </c>
      <c r="F1557">
        <v>0</v>
      </c>
      <c r="G1557">
        <v>0</v>
      </c>
      <c r="H1557">
        <v>27284.38</v>
      </c>
      <c r="I1557">
        <v>8.9776064889876122E-5</v>
      </c>
      <c r="J1557">
        <v>0</v>
      </c>
      <c r="K1557">
        <v>567959.73</v>
      </c>
      <c r="L1557">
        <v>1.8688051396189515E-3</v>
      </c>
      <c r="M1557" t="s">
        <v>1066</v>
      </c>
    </row>
    <row r="1558" spans="1:13" hidden="1" x14ac:dyDescent="0.25">
      <c r="A1558" t="s">
        <v>980</v>
      </c>
      <c r="B1558" t="s">
        <v>981</v>
      </c>
      <c r="C1558" t="s">
        <v>982</v>
      </c>
      <c r="D1558" t="s">
        <v>995</v>
      </c>
      <c r="E1558">
        <v>0</v>
      </c>
      <c r="F1558">
        <v>0</v>
      </c>
      <c r="G1558">
        <v>0</v>
      </c>
      <c r="H1558">
        <v>185833.94</v>
      </c>
      <c r="I1558">
        <v>6.1146486950340627E-4</v>
      </c>
      <c r="J1558">
        <v>0</v>
      </c>
      <c r="K1558">
        <v>4139577.66</v>
      </c>
      <c r="L1558">
        <v>1.3620796683701135E-2</v>
      </c>
      <c r="M1558" t="s">
        <v>1066</v>
      </c>
    </row>
    <row r="1559" spans="1:13" hidden="1" x14ac:dyDescent="0.25">
      <c r="A1559" t="s">
        <v>983</v>
      </c>
      <c r="B1559" t="s">
        <v>984</v>
      </c>
      <c r="C1559" t="s">
        <v>985</v>
      </c>
      <c r="D1559" t="s">
        <v>995</v>
      </c>
      <c r="E1559">
        <v>0</v>
      </c>
      <c r="F1559">
        <v>0</v>
      </c>
      <c r="G1559">
        <v>0</v>
      </c>
      <c r="H1559">
        <v>28806.82</v>
      </c>
      <c r="I1559">
        <v>9.4785475850687516E-5</v>
      </c>
      <c r="J1559">
        <v>0</v>
      </c>
      <c r="K1559">
        <v>1330615.01</v>
      </c>
      <c r="L1559">
        <v>4.3782332411879312E-3</v>
      </c>
      <c r="M1559" t="s">
        <v>1066</v>
      </c>
    </row>
    <row r="1560" spans="1:13" hidden="1" x14ac:dyDescent="0.25">
      <c r="A1560" t="s">
        <v>655</v>
      </c>
      <c r="B1560" t="s">
        <v>656</v>
      </c>
      <c r="C1560" t="s">
        <v>657</v>
      </c>
      <c r="D1560" t="s">
        <v>995</v>
      </c>
      <c r="E1560">
        <v>0</v>
      </c>
      <c r="F1560">
        <v>0</v>
      </c>
      <c r="G1560">
        <v>0</v>
      </c>
      <c r="H1560">
        <v>35871.31</v>
      </c>
      <c r="I1560">
        <v>1.18030354886014E-4</v>
      </c>
      <c r="J1560">
        <v>0</v>
      </c>
      <c r="K1560">
        <v>334806.48</v>
      </c>
      <c r="L1560">
        <v>1.1016416086431508E-3</v>
      </c>
      <c r="M1560" t="s">
        <v>1066</v>
      </c>
    </row>
    <row r="1561" spans="1:13" hidden="1" x14ac:dyDescent="0.25">
      <c r="A1561" t="s">
        <v>658</v>
      </c>
      <c r="B1561" t="s">
        <v>659</v>
      </c>
      <c r="C1561" t="s">
        <v>660</v>
      </c>
      <c r="D1561" t="s">
        <v>993</v>
      </c>
      <c r="E1561">
        <v>0</v>
      </c>
      <c r="F1561">
        <v>0</v>
      </c>
      <c r="G1561">
        <v>0</v>
      </c>
      <c r="H1561">
        <v>9376.89</v>
      </c>
      <c r="I1561">
        <v>1.653489871525431E-5</v>
      </c>
      <c r="J1561">
        <v>0</v>
      </c>
      <c r="K1561">
        <v>308531.89</v>
      </c>
      <c r="L1561">
        <v>5.4405496402069192E-4</v>
      </c>
      <c r="M1561" t="s">
        <v>1066</v>
      </c>
    </row>
    <row r="1562" spans="1:13" hidden="1" x14ac:dyDescent="0.25">
      <c r="A1562" t="s">
        <v>986</v>
      </c>
      <c r="B1562" t="s">
        <v>987</v>
      </c>
      <c r="C1562" t="s">
        <v>988</v>
      </c>
      <c r="D1562" t="s">
        <v>995</v>
      </c>
      <c r="E1562">
        <v>0</v>
      </c>
      <c r="F1562">
        <v>0</v>
      </c>
      <c r="G1562">
        <v>0</v>
      </c>
      <c r="H1562">
        <v>9216.73</v>
      </c>
      <c r="I1562">
        <v>3.0326573319696761E-5</v>
      </c>
      <c r="J1562">
        <v>0</v>
      </c>
      <c r="K1562">
        <v>0</v>
      </c>
      <c r="L1562">
        <v>0</v>
      </c>
      <c r="M1562" t="s">
        <v>1066</v>
      </c>
    </row>
    <row r="1563" spans="1:13" hidden="1" x14ac:dyDescent="0.25">
      <c r="A1563" t="s">
        <v>658</v>
      </c>
      <c r="B1563" t="s">
        <v>659</v>
      </c>
      <c r="C1563" t="s">
        <v>660</v>
      </c>
      <c r="D1563" t="s">
        <v>997</v>
      </c>
      <c r="E1563">
        <v>0</v>
      </c>
      <c r="F1563">
        <v>0</v>
      </c>
      <c r="G1563">
        <v>0</v>
      </c>
      <c r="H1563">
        <v>402990.63</v>
      </c>
      <c r="I1563">
        <v>6.9807199429896129E-4</v>
      </c>
      <c r="J1563">
        <v>0</v>
      </c>
      <c r="K1563">
        <v>0</v>
      </c>
      <c r="L1563">
        <v>0</v>
      </c>
      <c r="M1563" t="s">
        <v>1066</v>
      </c>
    </row>
    <row r="1564" spans="1:13" hidden="1" x14ac:dyDescent="0.25">
      <c r="A1564" t="s">
        <v>11</v>
      </c>
      <c r="B1564" t="s">
        <v>12</v>
      </c>
      <c r="C1564" t="s">
        <v>13</v>
      </c>
      <c r="D1564" t="s">
        <v>993</v>
      </c>
      <c r="E1564">
        <v>0</v>
      </c>
      <c r="F1564">
        <v>0</v>
      </c>
      <c r="G1564">
        <v>0</v>
      </c>
      <c r="H1564">
        <v>13252.25</v>
      </c>
      <c r="I1564">
        <v>2.3368580787364359E-5</v>
      </c>
      <c r="J1564">
        <v>0</v>
      </c>
      <c r="K1564">
        <v>0</v>
      </c>
      <c r="L1564">
        <v>0</v>
      </c>
      <c r="M1564" t="s">
        <v>1066</v>
      </c>
    </row>
    <row r="1565" spans="1:13" hidden="1" x14ac:dyDescent="0.25">
      <c r="A1565" t="s">
        <v>752</v>
      </c>
      <c r="B1565" t="s">
        <v>753</v>
      </c>
      <c r="C1565" t="s">
        <v>754</v>
      </c>
      <c r="D1565" t="s">
        <v>993</v>
      </c>
      <c r="E1565">
        <v>0</v>
      </c>
      <c r="F1565">
        <v>0</v>
      </c>
      <c r="G1565">
        <v>0</v>
      </c>
      <c r="H1565">
        <v>2909.26</v>
      </c>
      <c r="I1565">
        <v>5.1300931797579701E-6</v>
      </c>
      <c r="J1565">
        <v>0</v>
      </c>
      <c r="K1565">
        <v>0</v>
      </c>
      <c r="L1565">
        <v>0</v>
      </c>
      <c r="M1565" t="s">
        <v>1066</v>
      </c>
    </row>
    <row r="1566" spans="1:13" hidden="1" x14ac:dyDescent="0.25">
      <c r="A1566" t="s">
        <v>18</v>
      </c>
      <c r="B1566" t="s">
        <v>19</v>
      </c>
      <c r="C1566" t="s">
        <v>20</v>
      </c>
      <c r="D1566" t="s">
        <v>993</v>
      </c>
      <c r="E1566">
        <v>0</v>
      </c>
      <c r="F1566">
        <v>0</v>
      </c>
      <c r="G1566">
        <v>0</v>
      </c>
      <c r="H1566">
        <v>9002.1200000000008</v>
      </c>
      <c r="I1566">
        <v>1.5874041651609981E-5</v>
      </c>
      <c r="J1566">
        <v>0</v>
      </c>
      <c r="K1566">
        <v>0</v>
      </c>
      <c r="L1566">
        <v>0</v>
      </c>
      <c r="M1566" t="s">
        <v>1066</v>
      </c>
    </row>
    <row r="1567" spans="1:13" hidden="1" x14ac:dyDescent="0.25">
      <c r="A1567" t="s">
        <v>755</v>
      </c>
      <c r="B1567" t="s">
        <v>756</v>
      </c>
      <c r="C1567" t="s">
        <v>757</v>
      </c>
      <c r="D1567" t="s">
        <v>993</v>
      </c>
      <c r="E1567">
        <v>0</v>
      </c>
      <c r="F1567">
        <v>0</v>
      </c>
      <c r="G1567">
        <v>0</v>
      </c>
      <c r="H1567">
        <v>5812.41</v>
      </c>
      <c r="I1567">
        <v>1.0249412186933121E-5</v>
      </c>
      <c r="J1567">
        <v>0</v>
      </c>
      <c r="K1567">
        <v>0</v>
      </c>
      <c r="L1567">
        <v>0</v>
      </c>
      <c r="M1567" t="s">
        <v>1066</v>
      </c>
    </row>
    <row r="1568" spans="1:13" hidden="1" x14ac:dyDescent="0.25">
      <c r="A1568" t="s">
        <v>758</v>
      </c>
      <c r="B1568" t="s">
        <v>759</v>
      </c>
      <c r="C1568" t="s">
        <v>760</v>
      </c>
      <c r="D1568" t="s">
        <v>993</v>
      </c>
      <c r="E1568">
        <v>0</v>
      </c>
      <c r="F1568">
        <v>0</v>
      </c>
      <c r="G1568">
        <v>0</v>
      </c>
      <c r="H1568">
        <v>35086.1</v>
      </c>
      <c r="I1568">
        <v>6.186967212085077E-5</v>
      </c>
      <c r="J1568">
        <v>0</v>
      </c>
      <c r="K1568">
        <v>0</v>
      </c>
      <c r="L1568">
        <v>0</v>
      </c>
      <c r="M1568" t="s">
        <v>1066</v>
      </c>
    </row>
    <row r="1569" spans="1:13" hidden="1" x14ac:dyDescent="0.25">
      <c r="A1569" t="s">
        <v>24</v>
      </c>
      <c r="B1569" t="s">
        <v>25</v>
      </c>
      <c r="C1569" t="s">
        <v>26</v>
      </c>
      <c r="D1569" t="s">
        <v>993</v>
      </c>
      <c r="E1569">
        <v>0</v>
      </c>
      <c r="F1569">
        <v>0</v>
      </c>
      <c r="G1569">
        <v>0</v>
      </c>
      <c r="H1569">
        <v>3310.71</v>
      </c>
      <c r="I1569">
        <v>5.8379968758916399E-6</v>
      </c>
      <c r="J1569">
        <v>0</v>
      </c>
      <c r="K1569">
        <v>0</v>
      </c>
      <c r="L1569">
        <v>0</v>
      </c>
      <c r="M1569" t="s">
        <v>1066</v>
      </c>
    </row>
    <row r="1570" spans="1:13" hidden="1" x14ac:dyDescent="0.25">
      <c r="A1570" t="s">
        <v>761</v>
      </c>
      <c r="B1570" t="s">
        <v>762</v>
      </c>
      <c r="C1570" t="s">
        <v>763</v>
      </c>
      <c r="D1570" t="s">
        <v>993</v>
      </c>
      <c r="E1570">
        <v>0</v>
      </c>
      <c r="F1570">
        <v>0</v>
      </c>
      <c r="G1570">
        <v>0</v>
      </c>
      <c r="H1570">
        <v>13242.37</v>
      </c>
      <c r="I1570">
        <v>2.3351158721060211E-5</v>
      </c>
      <c r="J1570">
        <v>0</v>
      </c>
      <c r="K1570">
        <v>0</v>
      </c>
      <c r="L1570">
        <v>0</v>
      </c>
      <c r="M1570" t="s">
        <v>1066</v>
      </c>
    </row>
    <row r="1571" spans="1:13" hidden="1" x14ac:dyDescent="0.25">
      <c r="A1571" t="s">
        <v>764</v>
      </c>
      <c r="B1571" t="s">
        <v>765</v>
      </c>
      <c r="C1571" t="s">
        <v>766</v>
      </c>
      <c r="D1571" t="s">
        <v>993</v>
      </c>
      <c r="E1571">
        <v>0</v>
      </c>
      <c r="F1571">
        <v>0</v>
      </c>
      <c r="G1571">
        <v>0</v>
      </c>
      <c r="H1571">
        <v>80580.490000000005</v>
      </c>
      <c r="I1571">
        <v>1.4209297971668253E-4</v>
      </c>
      <c r="J1571">
        <v>0</v>
      </c>
      <c r="K1571">
        <v>0</v>
      </c>
      <c r="L1571">
        <v>0</v>
      </c>
      <c r="M1571" t="s">
        <v>1066</v>
      </c>
    </row>
    <row r="1572" spans="1:13" hidden="1" x14ac:dyDescent="0.25">
      <c r="A1572" t="s">
        <v>767</v>
      </c>
      <c r="B1572" t="s">
        <v>768</v>
      </c>
      <c r="C1572" t="s">
        <v>769</v>
      </c>
      <c r="D1572" t="s">
        <v>993</v>
      </c>
      <c r="E1572">
        <v>0</v>
      </c>
      <c r="F1572">
        <v>0</v>
      </c>
      <c r="G1572">
        <v>0</v>
      </c>
      <c r="H1572">
        <v>53556.99</v>
      </c>
      <c r="I1572">
        <v>9.4440630650875526E-5</v>
      </c>
      <c r="J1572">
        <v>0</v>
      </c>
      <c r="K1572">
        <v>0</v>
      </c>
      <c r="L1572">
        <v>0</v>
      </c>
      <c r="M1572" t="s">
        <v>1066</v>
      </c>
    </row>
    <row r="1573" spans="1:13" hidden="1" x14ac:dyDescent="0.25">
      <c r="A1573" t="s">
        <v>30</v>
      </c>
      <c r="B1573" t="s">
        <v>31</v>
      </c>
      <c r="C1573" t="s">
        <v>32</v>
      </c>
      <c r="D1573" t="s">
        <v>993</v>
      </c>
      <c r="E1573">
        <v>0</v>
      </c>
      <c r="F1573">
        <v>0</v>
      </c>
      <c r="G1573">
        <v>0</v>
      </c>
      <c r="H1573">
        <v>19685.439999999999</v>
      </c>
      <c r="I1573">
        <v>3.4712655962181053E-5</v>
      </c>
      <c r="J1573">
        <v>0</v>
      </c>
      <c r="K1573">
        <v>0</v>
      </c>
      <c r="L1573">
        <v>0</v>
      </c>
      <c r="M1573" t="s">
        <v>1066</v>
      </c>
    </row>
    <row r="1574" spans="1:13" hidden="1" x14ac:dyDescent="0.25">
      <c r="A1574" t="s">
        <v>36</v>
      </c>
      <c r="B1574" t="s">
        <v>37</v>
      </c>
      <c r="C1574" t="s">
        <v>38</v>
      </c>
      <c r="D1574" t="s">
        <v>993</v>
      </c>
      <c r="E1574">
        <v>0</v>
      </c>
      <c r="F1574">
        <v>0</v>
      </c>
      <c r="G1574">
        <v>0</v>
      </c>
      <c r="H1574">
        <v>4045.62</v>
      </c>
      <c r="I1574">
        <v>7.1339129434606898E-6</v>
      </c>
      <c r="J1574">
        <v>0</v>
      </c>
      <c r="K1574">
        <v>0</v>
      </c>
      <c r="L1574">
        <v>0</v>
      </c>
      <c r="M1574" t="s">
        <v>1066</v>
      </c>
    </row>
    <row r="1575" spans="1:13" hidden="1" x14ac:dyDescent="0.25">
      <c r="A1575" t="s">
        <v>39</v>
      </c>
      <c r="B1575" t="s">
        <v>40</v>
      </c>
      <c r="C1575" t="s">
        <v>41</v>
      </c>
      <c r="D1575" t="s">
        <v>993</v>
      </c>
      <c r="E1575">
        <v>0</v>
      </c>
      <c r="F1575">
        <v>0</v>
      </c>
      <c r="G1575">
        <v>0</v>
      </c>
      <c r="H1575">
        <v>2791.94</v>
      </c>
      <c r="I1575">
        <v>4.9232149592313801E-6</v>
      </c>
      <c r="J1575">
        <v>0</v>
      </c>
      <c r="K1575">
        <v>0</v>
      </c>
      <c r="L1575">
        <v>0</v>
      </c>
      <c r="M1575" t="s">
        <v>1066</v>
      </c>
    </row>
    <row r="1576" spans="1:13" hidden="1" x14ac:dyDescent="0.25">
      <c r="A1576" t="s">
        <v>770</v>
      </c>
      <c r="B1576" t="s">
        <v>771</v>
      </c>
      <c r="C1576" t="s">
        <v>772</v>
      </c>
      <c r="D1576" t="s">
        <v>993</v>
      </c>
      <c r="E1576">
        <v>0</v>
      </c>
      <c r="F1576">
        <v>0</v>
      </c>
      <c r="G1576">
        <v>0</v>
      </c>
      <c r="H1576">
        <v>16867.59</v>
      </c>
      <c r="I1576">
        <v>2.9743752163077149E-5</v>
      </c>
      <c r="J1576">
        <v>0</v>
      </c>
      <c r="K1576">
        <v>0</v>
      </c>
      <c r="L1576">
        <v>0</v>
      </c>
      <c r="M1576" t="s">
        <v>1066</v>
      </c>
    </row>
    <row r="1577" spans="1:13" hidden="1" x14ac:dyDescent="0.25">
      <c r="A1577" t="s">
        <v>42</v>
      </c>
      <c r="B1577" t="s">
        <v>43</v>
      </c>
      <c r="C1577" t="s">
        <v>44</v>
      </c>
      <c r="D1577" t="s">
        <v>993</v>
      </c>
      <c r="E1577">
        <v>0</v>
      </c>
      <c r="F1577">
        <v>0</v>
      </c>
      <c r="G1577">
        <v>0</v>
      </c>
      <c r="H1577">
        <v>2139.2600000000002</v>
      </c>
      <c r="I1577">
        <v>3.77230056293663E-6</v>
      </c>
      <c r="J1577">
        <v>0</v>
      </c>
      <c r="K1577">
        <v>0</v>
      </c>
      <c r="L1577">
        <v>0</v>
      </c>
      <c r="M1577" t="s">
        <v>1066</v>
      </c>
    </row>
    <row r="1578" spans="1:13" hidden="1" x14ac:dyDescent="0.25">
      <c r="A1578" t="s">
        <v>51</v>
      </c>
      <c r="B1578" t="s">
        <v>52</v>
      </c>
      <c r="C1578" t="s">
        <v>53</v>
      </c>
      <c r="D1578" t="s">
        <v>993</v>
      </c>
      <c r="E1578">
        <v>0</v>
      </c>
      <c r="F1578">
        <v>0</v>
      </c>
      <c r="G1578">
        <v>0</v>
      </c>
      <c r="H1578">
        <v>11872.08</v>
      </c>
      <c r="I1578">
        <v>2.0934834506899028E-5</v>
      </c>
      <c r="J1578">
        <v>0</v>
      </c>
      <c r="K1578">
        <v>0</v>
      </c>
      <c r="L1578">
        <v>0</v>
      </c>
      <c r="M1578" t="s">
        <v>1066</v>
      </c>
    </row>
    <row r="1579" spans="1:13" hidden="1" x14ac:dyDescent="0.25">
      <c r="A1579" t="s">
        <v>54</v>
      </c>
      <c r="B1579" t="s">
        <v>55</v>
      </c>
      <c r="C1579" t="s">
        <v>56</v>
      </c>
      <c r="D1579" t="s">
        <v>993</v>
      </c>
      <c r="E1579">
        <v>0</v>
      </c>
      <c r="F1579">
        <v>0</v>
      </c>
      <c r="G1579">
        <v>0</v>
      </c>
      <c r="H1579">
        <v>6683.26</v>
      </c>
      <c r="I1579">
        <v>1.178504036921735E-5</v>
      </c>
      <c r="J1579">
        <v>0</v>
      </c>
      <c r="K1579">
        <v>0</v>
      </c>
      <c r="L1579">
        <v>0</v>
      </c>
      <c r="M1579" t="s">
        <v>1066</v>
      </c>
    </row>
    <row r="1580" spans="1:13" hidden="1" x14ac:dyDescent="0.25">
      <c r="A1580" t="s">
        <v>711</v>
      </c>
      <c r="B1580" t="s">
        <v>712</v>
      </c>
      <c r="C1580" t="s">
        <v>713</v>
      </c>
      <c r="D1580" t="s">
        <v>993</v>
      </c>
      <c r="E1580">
        <v>0</v>
      </c>
      <c r="F1580">
        <v>0</v>
      </c>
      <c r="G1580">
        <v>0</v>
      </c>
      <c r="H1580">
        <v>3290.31</v>
      </c>
      <c r="I1580">
        <v>5.8020241883810502E-6</v>
      </c>
      <c r="J1580">
        <v>0</v>
      </c>
      <c r="K1580">
        <v>0</v>
      </c>
      <c r="L1580">
        <v>0</v>
      </c>
      <c r="M1580" t="s">
        <v>1066</v>
      </c>
    </row>
    <row r="1581" spans="1:13" hidden="1" x14ac:dyDescent="0.25">
      <c r="A1581" t="s">
        <v>57</v>
      </c>
      <c r="B1581" t="s">
        <v>58</v>
      </c>
      <c r="C1581" t="s">
        <v>59</v>
      </c>
      <c r="D1581" t="s">
        <v>993</v>
      </c>
      <c r="E1581">
        <v>0</v>
      </c>
      <c r="F1581">
        <v>0</v>
      </c>
      <c r="G1581">
        <v>0</v>
      </c>
      <c r="H1581">
        <v>6375.33</v>
      </c>
      <c r="I1581">
        <v>1.124204675818126E-5</v>
      </c>
      <c r="J1581">
        <v>0</v>
      </c>
      <c r="K1581">
        <v>0</v>
      </c>
      <c r="L1581">
        <v>0</v>
      </c>
      <c r="M1581" t="s">
        <v>1066</v>
      </c>
    </row>
    <row r="1582" spans="1:13" hidden="1" x14ac:dyDescent="0.25">
      <c r="A1582" t="s">
        <v>66</v>
      </c>
      <c r="B1582" t="s">
        <v>67</v>
      </c>
      <c r="C1582" t="s">
        <v>68</v>
      </c>
      <c r="D1582" t="s">
        <v>993</v>
      </c>
      <c r="E1582">
        <v>0</v>
      </c>
      <c r="F1582">
        <v>0</v>
      </c>
      <c r="G1582">
        <v>0</v>
      </c>
      <c r="H1582">
        <v>259.44</v>
      </c>
      <c r="I1582">
        <v>4.5748794351703998E-7</v>
      </c>
      <c r="J1582">
        <v>0</v>
      </c>
      <c r="K1582">
        <v>0</v>
      </c>
      <c r="L1582">
        <v>0</v>
      </c>
      <c r="M1582" t="s">
        <v>1066</v>
      </c>
    </row>
    <row r="1583" spans="1:13" hidden="1" x14ac:dyDescent="0.25">
      <c r="A1583" t="s">
        <v>773</v>
      </c>
      <c r="B1583" t="s">
        <v>774</v>
      </c>
      <c r="C1583" t="s">
        <v>775</v>
      </c>
      <c r="D1583" t="s">
        <v>993</v>
      </c>
      <c r="E1583">
        <v>0</v>
      </c>
      <c r="F1583">
        <v>0</v>
      </c>
      <c r="G1583">
        <v>0</v>
      </c>
      <c r="H1583">
        <v>37709.300000000003</v>
      </c>
      <c r="I1583">
        <v>6.6495336526624444E-5</v>
      </c>
      <c r="J1583">
        <v>0</v>
      </c>
      <c r="K1583">
        <v>0</v>
      </c>
      <c r="L1583">
        <v>0</v>
      </c>
      <c r="M1583" t="s">
        <v>1066</v>
      </c>
    </row>
    <row r="1584" spans="1:13" hidden="1" x14ac:dyDescent="0.25">
      <c r="A1584" t="s">
        <v>776</v>
      </c>
      <c r="B1584" t="s">
        <v>777</v>
      </c>
      <c r="C1584" t="s">
        <v>778</v>
      </c>
      <c r="D1584" t="s">
        <v>993</v>
      </c>
      <c r="E1584">
        <v>0</v>
      </c>
      <c r="F1584">
        <v>0</v>
      </c>
      <c r="G1584">
        <v>0</v>
      </c>
      <c r="H1584">
        <v>32305.32</v>
      </c>
      <c r="I1584">
        <v>5.6966136337728131E-5</v>
      </c>
      <c r="J1584">
        <v>0</v>
      </c>
      <c r="K1584">
        <v>0</v>
      </c>
      <c r="L1584">
        <v>0</v>
      </c>
      <c r="M1584" t="s">
        <v>1066</v>
      </c>
    </row>
    <row r="1585" spans="1:13" hidden="1" x14ac:dyDescent="0.25">
      <c r="A1585" t="s">
        <v>72</v>
      </c>
      <c r="B1585" t="s">
        <v>73</v>
      </c>
      <c r="C1585" t="s">
        <v>74</v>
      </c>
      <c r="D1585" t="s">
        <v>993</v>
      </c>
      <c r="E1585">
        <v>0</v>
      </c>
      <c r="F1585">
        <v>0</v>
      </c>
      <c r="G1585">
        <v>0</v>
      </c>
      <c r="H1585">
        <v>7354.48</v>
      </c>
      <c r="I1585">
        <v>1.29686475903379E-5</v>
      </c>
      <c r="J1585">
        <v>0</v>
      </c>
      <c r="K1585">
        <v>0</v>
      </c>
      <c r="L1585">
        <v>0</v>
      </c>
      <c r="M1585" t="s">
        <v>1066</v>
      </c>
    </row>
    <row r="1586" spans="1:13" hidden="1" x14ac:dyDescent="0.25">
      <c r="A1586" t="s">
        <v>779</v>
      </c>
      <c r="B1586" t="s">
        <v>780</v>
      </c>
      <c r="C1586" t="s">
        <v>781</v>
      </c>
      <c r="D1586" t="s">
        <v>993</v>
      </c>
      <c r="E1586">
        <v>0</v>
      </c>
      <c r="F1586">
        <v>0</v>
      </c>
      <c r="G1586">
        <v>0</v>
      </c>
      <c r="H1586">
        <v>3881.31</v>
      </c>
      <c r="I1586">
        <v>6.8441741059672998E-6</v>
      </c>
      <c r="J1586">
        <v>0</v>
      </c>
      <c r="K1586">
        <v>0</v>
      </c>
      <c r="L1586">
        <v>0</v>
      </c>
      <c r="M1586" t="s">
        <v>1066</v>
      </c>
    </row>
    <row r="1587" spans="1:13" hidden="1" x14ac:dyDescent="0.25">
      <c r="A1587" t="s">
        <v>782</v>
      </c>
      <c r="B1587" t="s">
        <v>783</v>
      </c>
      <c r="C1587" t="s">
        <v>784</v>
      </c>
      <c r="D1587" t="s">
        <v>993</v>
      </c>
      <c r="E1587">
        <v>0</v>
      </c>
      <c r="F1587">
        <v>0</v>
      </c>
      <c r="G1587">
        <v>0</v>
      </c>
      <c r="H1587">
        <v>8164.44</v>
      </c>
      <c r="I1587">
        <v>1.439690435387116E-5</v>
      </c>
      <c r="J1587">
        <v>0</v>
      </c>
      <c r="K1587">
        <v>0</v>
      </c>
      <c r="L1587">
        <v>0</v>
      </c>
      <c r="M1587" t="s">
        <v>1066</v>
      </c>
    </row>
    <row r="1588" spans="1:13" hidden="1" x14ac:dyDescent="0.25">
      <c r="A1588" t="s">
        <v>75</v>
      </c>
      <c r="B1588" t="s">
        <v>76</v>
      </c>
      <c r="C1588" t="s">
        <v>77</v>
      </c>
      <c r="D1588" t="s">
        <v>993</v>
      </c>
      <c r="E1588">
        <v>0</v>
      </c>
      <c r="F1588">
        <v>0</v>
      </c>
      <c r="G1588">
        <v>0</v>
      </c>
      <c r="H1588">
        <v>7243.53</v>
      </c>
      <c r="I1588">
        <v>1.2773002017823189E-5</v>
      </c>
      <c r="J1588">
        <v>0</v>
      </c>
      <c r="K1588">
        <v>0</v>
      </c>
      <c r="L1588">
        <v>0</v>
      </c>
      <c r="M1588" t="s">
        <v>1066</v>
      </c>
    </row>
    <row r="1589" spans="1:13" hidden="1" x14ac:dyDescent="0.25">
      <c r="A1589" t="s">
        <v>785</v>
      </c>
      <c r="B1589" t="s">
        <v>786</v>
      </c>
      <c r="C1589" t="s">
        <v>787</v>
      </c>
      <c r="D1589" t="s">
        <v>993</v>
      </c>
      <c r="E1589">
        <v>0</v>
      </c>
      <c r="F1589">
        <v>0</v>
      </c>
      <c r="G1589">
        <v>0</v>
      </c>
      <c r="H1589">
        <v>7036.77</v>
      </c>
      <c r="I1589">
        <v>1.240840824970113E-5</v>
      </c>
      <c r="J1589">
        <v>0</v>
      </c>
      <c r="K1589">
        <v>0</v>
      </c>
      <c r="L1589">
        <v>0</v>
      </c>
      <c r="M1589" t="s">
        <v>1066</v>
      </c>
    </row>
    <row r="1590" spans="1:13" hidden="1" x14ac:dyDescent="0.25">
      <c r="A1590" t="s">
        <v>788</v>
      </c>
      <c r="B1590" t="s">
        <v>789</v>
      </c>
      <c r="C1590" t="s">
        <v>790</v>
      </c>
      <c r="D1590" t="s">
        <v>993</v>
      </c>
      <c r="E1590">
        <v>0</v>
      </c>
      <c r="F1590">
        <v>0</v>
      </c>
      <c r="G1590">
        <v>0</v>
      </c>
      <c r="H1590">
        <v>648.15</v>
      </c>
      <c r="I1590">
        <v>1.14292634362694E-6</v>
      </c>
      <c r="J1590">
        <v>0</v>
      </c>
      <c r="K1590">
        <v>0</v>
      </c>
      <c r="L1590">
        <v>0</v>
      </c>
      <c r="M1590" t="s">
        <v>1066</v>
      </c>
    </row>
    <row r="1591" spans="1:13" hidden="1" x14ac:dyDescent="0.25">
      <c r="A1591" t="s">
        <v>791</v>
      </c>
      <c r="B1591" t="s">
        <v>792</v>
      </c>
      <c r="C1591" t="s">
        <v>793</v>
      </c>
      <c r="D1591" t="s">
        <v>993</v>
      </c>
      <c r="E1591">
        <v>0</v>
      </c>
      <c r="F1591">
        <v>0</v>
      </c>
      <c r="G1591">
        <v>0</v>
      </c>
      <c r="H1591">
        <v>41550.559999999998</v>
      </c>
      <c r="I1591">
        <v>7.3268887782846685E-5</v>
      </c>
      <c r="J1591">
        <v>0</v>
      </c>
      <c r="K1591">
        <v>0</v>
      </c>
      <c r="L1591">
        <v>0</v>
      </c>
      <c r="M1591" t="s">
        <v>1066</v>
      </c>
    </row>
    <row r="1592" spans="1:13" hidden="1" x14ac:dyDescent="0.25">
      <c r="A1592" t="s">
        <v>84</v>
      </c>
      <c r="B1592" t="s">
        <v>85</v>
      </c>
      <c r="C1592" t="s">
        <v>86</v>
      </c>
      <c r="D1592" t="s">
        <v>993</v>
      </c>
      <c r="E1592">
        <v>0</v>
      </c>
      <c r="F1592">
        <v>0</v>
      </c>
      <c r="G1592">
        <v>0</v>
      </c>
      <c r="H1592">
        <v>2004.95</v>
      </c>
      <c r="I1592">
        <v>3.53546273648823E-6</v>
      </c>
      <c r="J1592">
        <v>0</v>
      </c>
      <c r="K1592">
        <v>0</v>
      </c>
      <c r="L1592">
        <v>0</v>
      </c>
      <c r="M1592" t="s">
        <v>1066</v>
      </c>
    </row>
    <row r="1593" spans="1:13" hidden="1" x14ac:dyDescent="0.25">
      <c r="A1593" t="s">
        <v>714</v>
      </c>
      <c r="B1593" t="s">
        <v>715</v>
      </c>
      <c r="C1593" t="s">
        <v>716</v>
      </c>
      <c r="D1593" t="s">
        <v>993</v>
      </c>
      <c r="E1593">
        <v>0</v>
      </c>
      <c r="F1593">
        <v>0</v>
      </c>
      <c r="G1593">
        <v>0</v>
      </c>
      <c r="H1593">
        <v>3743.02</v>
      </c>
      <c r="I1593">
        <v>6.6003180787202498E-6</v>
      </c>
      <c r="J1593">
        <v>0</v>
      </c>
      <c r="K1593">
        <v>0</v>
      </c>
      <c r="L1593">
        <v>0</v>
      </c>
      <c r="M1593" t="s">
        <v>1066</v>
      </c>
    </row>
    <row r="1594" spans="1:13" hidden="1" x14ac:dyDescent="0.25">
      <c r="A1594" t="s">
        <v>99</v>
      </c>
      <c r="B1594" t="s">
        <v>100</v>
      </c>
      <c r="C1594" t="s">
        <v>101</v>
      </c>
      <c r="D1594" t="s">
        <v>993</v>
      </c>
      <c r="E1594">
        <v>0</v>
      </c>
      <c r="F1594">
        <v>0</v>
      </c>
      <c r="G1594">
        <v>0</v>
      </c>
      <c r="H1594">
        <v>2228.1799999999998</v>
      </c>
      <c r="I1594">
        <v>3.9290991596739801E-6</v>
      </c>
      <c r="J1594">
        <v>0</v>
      </c>
      <c r="K1594">
        <v>0</v>
      </c>
      <c r="L1594">
        <v>0</v>
      </c>
      <c r="M1594" t="s">
        <v>1066</v>
      </c>
    </row>
    <row r="1595" spans="1:13" hidden="1" x14ac:dyDescent="0.25">
      <c r="A1595" t="s">
        <v>108</v>
      </c>
      <c r="B1595" t="s">
        <v>109</v>
      </c>
      <c r="C1595" t="s">
        <v>110</v>
      </c>
      <c r="D1595" t="s">
        <v>993</v>
      </c>
      <c r="E1595">
        <v>0</v>
      </c>
      <c r="F1595">
        <v>0</v>
      </c>
      <c r="G1595">
        <v>0</v>
      </c>
      <c r="H1595">
        <v>5804.03</v>
      </c>
      <c r="I1595">
        <v>1.0234635171181219E-5</v>
      </c>
      <c r="J1595">
        <v>0</v>
      </c>
      <c r="K1595">
        <v>0</v>
      </c>
      <c r="L1595">
        <v>0</v>
      </c>
      <c r="M1595" t="s">
        <v>1066</v>
      </c>
    </row>
    <row r="1596" spans="1:13" hidden="1" x14ac:dyDescent="0.25">
      <c r="A1596" t="s">
        <v>114</v>
      </c>
      <c r="B1596" t="s">
        <v>115</v>
      </c>
      <c r="C1596" t="s">
        <v>116</v>
      </c>
      <c r="D1596" t="s">
        <v>993</v>
      </c>
      <c r="E1596">
        <v>0</v>
      </c>
      <c r="F1596">
        <v>0</v>
      </c>
      <c r="G1596">
        <v>0</v>
      </c>
      <c r="H1596">
        <v>1577.45</v>
      </c>
      <c r="I1596">
        <v>2.7816233290971602E-6</v>
      </c>
      <c r="J1596">
        <v>0</v>
      </c>
      <c r="K1596">
        <v>0</v>
      </c>
      <c r="L1596">
        <v>0</v>
      </c>
      <c r="M1596" t="s">
        <v>1066</v>
      </c>
    </row>
    <row r="1597" spans="1:13" hidden="1" x14ac:dyDescent="0.25">
      <c r="A1597" t="s">
        <v>117</v>
      </c>
      <c r="B1597" t="s">
        <v>118</v>
      </c>
      <c r="C1597" t="s">
        <v>119</v>
      </c>
      <c r="D1597" t="s">
        <v>993</v>
      </c>
      <c r="E1597">
        <v>0</v>
      </c>
      <c r="F1597">
        <v>0</v>
      </c>
      <c r="G1597">
        <v>0</v>
      </c>
      <c r="H1597">
        <v>1971.73</v>
      </c>
      <c r="I1597">
        <v>3.4768836835910798E-6</v>
      </c>
      <c r="J1597">
        <v>0</v>
      </c>
      <c r="K1597">
        <v>0</v>
      </c>
      <c r="L1597">
        <v>0</v>
      </c>
      <c r="M1597" t="s">
        <v>1066</v>
      </c>
    </row>
    <row r="1598" spans="1:13" hidden="1" x14ac:dyDescent="0.25">
      <c r="A1598" t="s">
        <v>794</v>
      </c>
      <c r="B1598" t="s">
        <v>795</v>
      </c>
      <c r="C1598" t="s">
        <v>796</v>
      </c>
      <c r="D1598" t="s">
        <v>993</v>
      </c>
      <c r="E1598">
        <v>0</v>
      </c>
      <c r="F1598">
        <v>0</v>
      </c>
      <c r="G1598">
        <v>0</v>
      </c>
      <c r="H1598">
        <v>6159.7</v>
      </c>
      <c r="I1598">
        <v>1.0861811924460241E-5</v>
      </c>
      <c r="J1598">
        <v>0</v>
      </c>
      <c r="K1598">
        <v>0</v>
      </c>
      <c r="L1598">
        <v>0</v>
      </c>
      <c r="M1598" t="s">
        <v>1066</v>
      </c>
    </row>
    <row r="1599" spans="1:13" hidden="1" x14ac:dyDescent="0.25">
      <c r="A1599" t="s">
        <v>126</v>
      </c>
      <c r="B1599" t="s">
        <v>127</v>
      </c>
      <c r="C1599" t="s">
        <v>128</v>
      </c>
      <c r="D1599" t="s">
        <v>993</v>
      </c>
      <c r="E1599">
        <v>0</v>
      </c>
      <c r="F1599">
        <v>0</v>
      </c>
      <c r="G1599">
        <v>0</v>
      </c>
      <c r="H1599">
        <v>2132.69</v>
      </c>
      <c r="I1599">
        <v>3.7607152415177802E-6</v>
      </c>
      <c r="J1599">
        <v>0</v>
      </c>
      <c r="K1599">
        <v>0</v>
      </c>
      <c r="L1599">
        <v>0</v>
      </c>
      <c r="M1599" t="s">
        <v>1066</v>
      </c>
    </row>
    <row r="1600" spans="1:13" hidden="1" x14ac:dyDescent="0.25">
      <c r="A1600" t="s">
        <v>129</v>
      </c>
      <c r="B1600" t="s">
        <v>130</v>
      </c>
      <c r="C1600" t="s">
        <v>131</v>
      </c>
      <c r="D1600" t="s">
        <v>993</v>
      </c>
      <c r="E1600">
        <v>0</v>
      </c>
      <c r="F1600">
        <v>0</v>
      </c>
      <c r="G1600">
        <v>0</v>
      </c>
      <c r="H1600">
        <v>2454.13</v>
      </c>
      <c r="I1600">
        <v>4.3275319411944697E-6</v>
      </c>
      <c r="J1600">
        <v>0</v>
      </c>
      <c r="K1600">
        <v>0</v>
      </c>
      <c r="L1600">
        <v>0</v>
      </c>
      <c r="M1600" t="s">
        <v>1066</v>
      </c>
    </row>
    <row r="1601" spans="1:13" hidden="1" x14ac:dyDescent="0.25">
      <c r="A1601" t="s">
        <v>797</v>
      </c>
      <c r="B1601" t="s">
        <v>798</v>
      </c>
      <c r="C1601" t="s">
        <v>799</v>
      </c>
      <c r="D1601" t="s">
        <v>993</v>
      </c>
      <c r="E1601">
        <v>0</v>
      </c>
      <c r="F1601">
        <v>0</v>
      </c>
      <c r="G1601">
        <v>0</v>
      </c>
      <c r="H1601">
        <v>17673.27</v>
      </c>
      <c r="I1601">
        <v>3.1164461715701332E-5</v>
      </c>
      <c r="J1601">
        <v>0</v>
      </c>
      <c r="K1601">
        <v>0</v>
      </c>
      <c r="L1601">
        <v>0</v>
      </c>
      <c r="M1601" t="s">
        <v>1066</v>
      </c>
    </row>
    <row r="1602" spans="1:13" hidden="1" x14ac:dyDescent="0.25">
      <c r="A1602" t="s">
        <v>800</v>
      </c>
      <c r="B1602" t="s">
        <v>801</v>
      </c>
      <c r="C1602" t="s">
        <v>802</v>
      </c>
      <c r="D1602" t="s">
        <v>993</v>
      </c>
      <c r="E1602">
        <v>0</v>
      </c>
      <c r="F1602">
        <v>0</v>
      </c>
      <c r="G1602">
        <v>0</v>
      </c>
      <c r="H1602">
        <v>7951.14</v>
      </c>
      <c r="I1602">
        <v>1.40207781653413E-5</v>
      </c>
      <c r="J1602">
        <v>0</v>
      </c>
      <c r="K1602">
        <v>0</v>
      </c>
      <c r="L1602">
        <v>0</v>
      </c>
      <c r="M1602" t="s">
        <v>1066</v>
      </c>
    </row>
    <row r="1603" spans="1:13" hidden="1" x14ac:dyDescent="0.25">
      <c r="A1603" t="s">
        <v>803</v>
      </c>
      <c r="B1603" t="s">
        <v>804</v>
      </c>
      <c r="C1603" t="s">
        <v>805</v>
      </c>
      <c r="D1603" t="s">
        <v>993</v>
      </c>
      <c r="E1603">
        <v>0</v>
      </c>
      <c r="F1603">
        <v>0</v>
      </c>
      <c r="G1603">
        <v>0</v>
      </c>
      <c r="H1603">
        <v>16359.69</v>
      </c>
      <c r="I1603">
        <v>2.8848138046085521E-5</v>
      </c>
      <c r="J1603">
        <v>0</v>
      </c>
      <c r="K1603">
        <v>0</v>
      </c>
      <c r="L1603">
        <v>0</v>
      </c>
      <c r="M1603" t="s">
        <v>1066</v>
      </c>
    </row>
    <row r="1604" spans="1:13" hidden="1" x14ac:dyDescent="0.25">
      <c r="A1604" t="s">
        <v>138</v>
      </c>
      <c r="B1604" t="s">
        <v>139</v>
      </c>
      <c r="C1604" t="s">
        <v>140</v>
      </c>
      <c r="D1604" t="s">
        <v>993</v>
      </c>
      <c r="E1604">
        <v>0</v>
      </c>
      <c r="F1604">
        <v>0</v>
      </c>
      <c r="G1604">
        <v>0</v>
      </c>
      <c r="H1604">
        <v>7362.29</v>
      </c>
      <c r="I1604">
        <v>1.298241948687994E-5</v>
      </c>
      <c r="J1604">
        <v>0</v>
      </c>
      <c r="K1604">
        <v>0</v>
      </c>
      <c r="L1604">
        <v>0</v>
      </c>
      <c r="M1604" t="s">
        <v>1066</v>
      </c>
    </row>
    <row r="1605" spans="1:13" hidden="1" x14ac:dyDescent="0.25">
      <c r="A1605" t="s">
        <v>806</v>
      </c>
      <c r="B1605" t="s">
        <v>807</v>
      </c>
      <c r="C1605" t="s">
        <v>808</v>
      </c>
      <c r="D1605" t="s">
        <v>993</v>
      </c>
      <c r="E1605">
        <v>0</v>
      </c>
      <c r="F1605">
        <v>0</v>
      </c>
      <c r="G1605">
        <v>0</v>
      </c>
      <c r="H1605">
        <v>33366.86</v>
      </c>
      <c r="I1605">
        <v>5.8838020979884647E-5</v>
      </c>
      <c r="J1605">
        <v>0</v>
      </c>
      <c r="K1605">
        <v>0</v>
      </c>
      <c r="L1605">
        <v>0</v>
      </c>
      <c r="M1605" t="s">
        <v>1066</v>
      </c>
    </row>
    <row r="1606" spans="1:13" hidden="1" x14ac:dyDescent="0.25">
      <c r="A1606" t="s">
        <v>720</v>
      </c>
      <c r="B1606" t="s">
        <v>721</v>
      </c>
      <c r="C1606" t="s">
        <v>722</v>
      </c>
      <c r="D1606" t="s">
        <v>993</v>
      </c>
      <c r="E1606">
        <v>0</v>
      </c>
      <c r="F1606">
        <v>0</v>
      </c>
      <c r="G1606">
        <v>0</v>
      </c>
      <c r="H1606">
        <v>9753.23</v>
      </c>
      <c r="I1606">
        <v>1.7198524265143329E-5</v>
      </c>
      <c r="J1606">
        <v>0</v>
      </c>
      <c r="K1606">
        <v>0</v>
      </c>
      <c r="L1606">
        <v>0</v>
      </c>
      <c r="M1606" t="s">
        <v>1066</v>
      </c>
    </row>
    <row r="1607" spans="1:13" hidden="1" x14ac:dyDescent="0.25">
      <c r="A1607" t="s">
        <v>141</v>
      </c>
      <c r="B1607" t="s">
        <v>142</v>
      </c>
      <c r="C1607" t="s">
        <v>143</v>
      </c>
      <c r="D1607" t="s">
        <v>993</v>
      </c>
      <c r="E1607">
        <v>0</v>
      </c>
      <c r="F1607">
        <v>0</v>
      </c>
      <c r="G1607">
        <v>0</v>
      </c>
      <c r="H1607">
        <v>32512.74</v>
      </c>
      <c r="I1607">
        <v>5.7331893928093167E-5</v>
      </c>
      <c r="J1607">
        <v>0</v>
      </c>
      <c r="K1607">
        <v>0</v>
      </c>
      <c r="L1607">
        <v>0</v>
      </c>
      <c r="M1607" t="s">
        <v>1066</v>
      </c>
    </row>
    <row r="1608" spans="1:13" hidden="1" x14ac:dyDescent="0.25">
      <c r="A1608" t="s">
        <v>723</v>
      </c>
      <c r="B1608" t="s">
        <v>724</v>
      </c>
      <c r="C1608" t="s">
        <v>725</v>
      </c>
      <c r="D1608" t="s">
        <v>993</v>
      </c>
      <c r="E1608">
        <v>0</v>
      </c>
      <c r="F1608">
        <v>0</v>
      </c>
      <c r="G1608">
        <v>0</v>
      </c>
      <c r="H1608">
        <v>332.05</v>
      </c>
      <c r="I1608">
        <v>5.8552602391626E-7</v>
      </c>
      <c r="J1608">
        <v>0</v>
      </c>
      <c r="K1608">
        <v>0</v>
      </c>
      <c r="L1608">
        <v>0</v>
      </c>
      <c r="M1608" t="s">
        <v>1066</v>
      </c>
    </row>
    <row r="1609" spans="1:13" hidden="1" x14ac:dyDescent="0.25">
      <c r="A1609" t="s">
        <v>723</v>
      </c>
      <c r="B1609" t="s">
        <v>726</v>
      </c>
      <c r="C1609" t="s">
        <v>727</v>
      </c>
      <c r="D1609" t="s">
        <v>993</v>
      </c>
      <c r="E1609">
        <v>0</v>
      </c>
      <c r="F1609">
        <v>0</v>
      </c>
      <c r="G1609">
        <v>0</v>
      </c>
      <c r="H1609">
        <v>332.05</v>
      </c>
      <c r="I1609">
        <v>5.8552602391626E-7</v>
      </c>
      <c r="J1609">
        <v>0</v>
      </c>
      <c r="K1609">
        <v>0</v>
      </c>
      <c r="L1609">
        <v>0</v>
      </c>
      <c r="M1609" t="s">
        <v>1066</v>
      </c>
    </row>
    <row r="1610" spans="1:13" hidden="1" x14ac:dyDescent="0.25">
      <c r="A1610" t="s">
        <v>144</v>
      </c>
      <c r="B1610" t="s">
        <v>145</v>
      </c>
      <c r="C1610" t="s">
        <v>146</v>
      </c>
      <c r="D1610" t="s">
        <v>993</v>
      </c>
      <c r="E1610">
        <v>0</v>
      </c>
      <c r="F1610">
        <v>0</v>
      </c>
      <c r="G1610">
        <v>0</v>
      </c>
      <c r="H1610">
        <v>9437.5</v>
      </c>
      <c r="I1610">
        <v>1.6641776391235531E-5</v>
      </c>
      <c r="J1610">
        <v>0</v>
      </c>
      <c r="K1610">
        <v>0</v>
      </c>
      <c r="L1610">
        <v>0</v>
      </c>
      <c r="M1610" t="s">
        <v>1066</v>
      </c>
    </row>
    <row r="1611" spans="1:13" hidden="1" x14ac:dyDescent="0.25">
      <c r="A1611" t="s">
        <v>144</v>
      </c>
      <c r="B1611" t="s">
        <v>147</v>
      </c>
      <c r="C1611" t="s">
        <v>148</v>
      </c>
      <c r="D1611" t="s">
        <v>993</v>
      </c>
      <c r="E1611">
        <v>0</v>
      </c>
      <c r="F1611">
        <v>0</v>
      </c>
      <c r="G1611">
        <v>0</v>
      </c>
      <c r="H1611">
        <v>9437.5</v>
      </c>
      <c r="I1611">
        <v>1.6641776391235531E-5</v>
      </c>
      <c r="J1611">
        <v>0</v>
      </c>
      <c r="K1611">
        <v>0</v>
      </c>
      <c r="L1611">
        <v>0</v>
      </c>
      <c r="M1611" t="s">
        <v>1066</v>
      </c>
    </row>
    <row r="1612" spans="1:13" hidden="1" x14ac:dyDescent="0.25">
      <c r="A1612" t="s">
        <v>144</v>
      </c>
      <c r="B1612" t="s">
        <v>149</v>
      </c>
      <c r="C1612" t="s">
        <v>150</v>
      </c>
      <c r="D1612" t="s">
        <v>993</v>
      </c>
      <c r="E1612">
        <v>0</v>
      </c>
      <c r="F1612">
        <v>0</v>
      </c>
      <c r="G1612">
        <v>0</v>
      </c>
      <c r="H1612">
        <v>9437.5</v>
      </c>
      <c r="I1612">
        <v>1.6641776391235531E-5</v>
      </c>
      <c r="J1612">
        <v>0</v>
      </c>
      <c r="K1612">
        <v>0</v>
      </c>
      <c r="L1612">
        <v>0</v>
      </c>
      <c r="M1612" t="s">
        <v>1066</v>
      </c>
    </row>
    <row r="1613" spans="1:13" hidden="1" x14ac:dyDescent="0.25">
      <c r="A1613" t="s">
        <v>144</v>
      </c>
      <c r="B1613" t="s">
        <v>151</v>
      </c>
      <c r="C1613" t="s">
        <v>152</v>
      </c>
      <c r="D1613" t="s">
        <v>993</v>
      </c>
      <c r="E1613">
        <v>0</v>
      </c>
      <c r="F1613">
        <v>0</v>
      </c>
      <c r="G1613">
        <v>0</v>
      </c>
      <c r="H1613">
        <v>9437.5</v>
      </c>
      <c r="I1613">
        <v>1.6641776391235531E-5</v>
      </c>
      <c r="J1613">
        <v>0</v>
      </c>
      <c r="K1613">
        <v>0</v>
      </c>
      <c r="L1613">
        <v>0</v>
      </c>
      <c r="M1613" t="s">
        <v>1066</v>
      </c>
    </row>
    <row r="1614" spans="1:13" hidden="1" x14ac:dyDescent="0.25">
      <c r="A1614" t="s">
        <v>144</v>
      </c>
      <c r="B1614" t="s">
        <v>153</v>
      </c>
      <c r="C1614" t="s">
        <v>154</v>
      </c>
      <c r="D1614" t="s">
        <v>993</v>
      </c>
      <c r="E1614">
        <v>0</v>
      </c>
      <c r="F1614">
        <v>0</v>
      </c>
      <c r="G1614">
        <v>0</v>
      </c>
      <c r="H1614">
        <v>9437.5</v>
      </c>
      <c r="I1614">
        <v>1.6641776391235531E-5</v>
      </c>
      <c r="J1614">
        <v>0</v>
      </c>
      <c r="K1614">
        <v>0</v>
      </c>
      <c r="L1614">
        <v>0</v>
      </c>
      <c r="M1614" t="s">
        <v>1066</v>
      </c>
    </row>
    <row r="1615" spans="1:13" hidden="1" x14ac:dyDescent="0.25">
      <c r="A1615" t="s">
        <v>155</v>
      </c>
      <c r="B1615" t="s">
        <v>156</v>
      </c>
      <c r="C1615" t="s">
        <v>157</v>
      </c>
      <c r="D1615" t="s">
        <v>993</v>
      </c>
      <c r="E1615">
        <v>0</v>
      </c>
      <c r="F1615">
        <v>0</v>
      </c>
      <c r="G1615">
        <v>0</v>
      </c>
      <c r="H1615">
        <v>28290.87</v>
      </c>
      <c r="I1615">
        <v>4.9887187544743168E-5</v>
      </c>
      <c r="J1615">
        <v>0</v>
      </c>
      <c r="K1615">
        <v>0</v>
      </c>
      <c r="L1615">
        <v>0</v>
      </c>
      <c r="M1615" t="s">
        <v>1066</v>
      </c>
    </row>
    <row r="1616" spans="1:13" hidden="1" x14ac:dyDescent="0.25">
      <c r="A1616" t="s">
        <v>158</v>
      </c>
      <c r="B1616" t="s">
        <v>159</v>
      </c>
      <c r="C1616" t="s">
        <v>160</v>
      </c>
      <c r="D1616" t="s">
        <v>993</v>
      </c>
      <c r="E1616">
        <v>0</v>
      </c>
      <c r="F1616">
        <v>0</v>
      </c>
      <c r="G1616">
        <v>0</v>
      </c>
      <c r="H1616">
        <v>28962.27</v>
      </c>
      <c r="I1616">
        <v>5.1071112171929988E-5</v>
      </c>
      <c r="J1616">
        <v>0</v>
      </c>
      <c r="K1616">
        <v>0</v>
      </c>
      <c r="L1616">
        <v>0</v>
      </c>
      <c r="M1616" t="s">
        <v>1066</v>
      </c>
    </row>
    <row r="1617" spans="1:13" hidden="1" x14ac:dyDescent="0.25">
      <c r="A1617" t="s">
        <v>161</v>
      </c>
      <c r="B1617" t="s">
        <v>162</v>
      </c>
      <c r="C1617" t="s">
        <v>163</v>
      </c>
      <c r="D1617" t="s">
        <v>993</v>
      </c>
      <c r="E1617">
        <v>0</v>
      </c>
      <c r="F1617">
        <v>0</v>
      </c>
      <c r="G1617">
        <v>0</v>
      </c>
      <c r="H1617">
        <v>5518.24</v>
      </c>
      <c r="I1617">
        <v>9.7306825062963198E-6</v>
      </c>
      <c r="J1617">
        <v>0</v>
      </c>
      <c r="K1617">
        <v>0</v>
      </c>
      <c r="L1617">
        <v>0</v>
      </c>
      <c r="M1617" t="s">
        <v>1066</v>
      </c>
    </row>
    <row r="1618" spans="1:13" hidden="1" x14ac:dyDescent="0.25">
      <c r="A1618" t="s">
        <v>167</v>
      </c>
      <c r="B1618" t="s">
        <v>168</v>
      </c>
      <c r="C1618" t="s">
        <v>169</v>
      </c>
      <c r="D1618" t="s">
        <v>993</v>
      </c>
      <c r="E1618">
        <v>0</v>
      </c>
      <c r="F1618">
        <v>0</v>
      </c>
      <c r="G1618">
        <v>0</v>
      </c>
      <c r="H1618">
        <v>11235.32</v>
      </c>
      <c r="I1618">
        <v>1.9811992913798829E-5</v>
      </c>
      <c r="J1618">
        <v>0</v>
      </c>
      <c r="K1618">
        <v>0</v>
      </c>
      <c r="L1618">
        <v>0</v>
      </c>
      <c r="M1618" t="s">
        <v>1066</v>
      </c>
    </row>
    <row r="1619" spans="1:13" hidden="1" x14ac:dyDescent="0.25">
      <c r="A1619" t="s">
        <v>809</v>
      </c>
      <c r="B1619" t="s">
        <v>810</v>
      </c>
      <c r="C1619" t="s">
        <v>811</v>
      </c>
      <c r="D1619" t="s">
        <v>993</v>
      </c>
      <c r="E1619">
        <v>0</v>
      </c>
      <c r="F1619">
        <v>0</v>
      </c>
      <c r="G1619">
        <v>0</v>
      </c>
      <c r="H1619">
        <v>19457.45</v>
      </c>
      <c r="I1619">
        <v>3.4310625911909503E-5</v>
      </c>
      <c r="J1619">
        <v>0</v>
      </c>
      <c r="K1619">
        <v>0</v>
      </c>
      <c r="L1619">
        <v>0</v>
      </c>
      <c r="M1619" t="s">
        <v>1066</v>
      </c>
    </row>
    <row r="1620" spans="1:13" hidden="1" x14ac:dyDescent="0.25">
      <c r="A1620" t="s">
        <v>812</v>
      </c>
      <c r="B1620" t="s">
        <v>813</v>
      </c>
      <c r="C1620" t="s">
        <v>814</v>
      </c>
      <c r="D1620" t="s">
        <v>993</v>
      </c>
      <c r="E1620">
        <v>0</v>
      </c>
      <c r="F1620">
        <v>0</v>
      </c>
      <c r="G1620">
        <v>0</v>
      </c>
      <c r="H1620">
        <v>12525.21</v>
      </c>
      <c r="I1620">
        <v>2.208654241835944E-5</v>
      </c>
      <c r="J1620">
        <v>0</v>
      </c>
      <c r="K1620">
        <v>0</v>
      </c>
      <c r="L1620">
        <v>0</v>
      </c>
      <c r="M1620" t="s">
        <v>1066</v>
      </c>
    </row>
    <row r="1621" spans="1:13" hidden="1" x14ac:dyDescent="0.25">
      <c r="A1621" t="s">
        <v>173</v>
      </c>
      <c r="B1621" t="s">
        <v>174</v>
      </c>
      <c r="C1621" t="s">
        <v>175</v>
      </c>
      <c r="D1621" t="s">
        <v>993</v>
      </c>
      <c r="E1621">
        <v>0</v>
      </c>
      <c r="F1621">
        <v>0</v>
      </c>
      <c r="G1621">
        <v>0</v>
      </c>
      <c r="H1621">
        <v>6272.7</v>
      </c>
      <c r="I1621">
        <v>1.106107239939636E-5</v>
      </c>
      <c r="J1621">
        <v>0</v>
      </c>
      <c r="K1621">
        <v>0</v>
      </c>
      <c r="L1621">
        <v>0</v>
      </c>
      <c r="M1621" t="s">
        <v>1066</v>
      </c>
    </row>
    <row r="1622" spans="1:13" hidden="1" x14ac:dyDescent="0.25">
      <c r="A1622" t="s">
        <v>176</v>
      </c>
      <c r="B1622" t="s">
        <v>177</v>
      </c>
      <c r="C1622" t="s">
        <v>178</v>
      </c>
      <c r="D1622" t="s">
        <v>993</v>
      </c>
      <c r="E1622">
        <v>0</v>
      </c>
      <c r="F1622">
        <v>0</v>
      </c>
      <c r="G1622">
        <v>0</v>
      </c>
      <c r="H1622">
        <v>6645.64</v>
      </c>
      <c r="I1622">
        <v>1.171870250136694E-5</v>
      </c>
      <c r="J1622">
        <v>0</v>
      </c>
      <c r="K1622">
        <v>0</v>
      </c>
      <c r="L1622">
        <v>0</v>
      </c>
      <c r="M1622" t="s">
        <v>1066</v>
      </c>
    </row>
    <row r="1623" spans="1:13" hidden="1" x14ac:dyDescent="0.25">
      <c r="A1623" t="s">
        <v>179</v>
      </c>
      <c r="B1623" t="s">
        <v>180</v>
      </c>
      <c r="C1623" t="s">
        <v>181</v>
      </c>
      <c r="D1623" t="s">
        <v>993</v>
      </c>
      <c r="E1623">
        <v>0</v>
      </c>
      <c r="F1623">
        <v>0</v>
      </c>
      <c r="G1623">
        <v>0</v>
      </c>
      <c r="H1623">
        <v>10079.950000000001</v>
      </c>
      <c r="I1623">
        <v>1.7774651542763931E-5</v>
      </c>
      <c r="J1623">
        <v>0</v>
      </c>
      <c r="K1623">
        <v>0</v>
      </c>
      <c r="L1623">
        <v>0</v>
      </c>
      <c r="M1623" t="s">
        <v>1066</v>
      </c>
    </row>
    <row r="1624" spans="1:13" hidden="1" x14ac:dyDescent="0.25">
      <c r="A1624" t="s">
        <v>815</v>
      </c>
      <c r="B1624" t="s">
        <v>816</v>
      </c>
      <c r="C1624" t="s">
        <v>817</v>
      </c>
      <c r="D1624" t="s">
        <v>993</v>
      </c>
      <c r="E1624">
        <v>0</v>
      </c>
      <c r="F1624">
        <v>0</v>
      </c>
      <c r="G1624">
        <v>0</v>
      </c>
      <c r="H1624">
        <v>48456.74</v>
      </c>
      <c r="I1624">
        <v>8.5447017931468996E-5</v>
      </c>
      <c r="J1624">
        <v>0</v>
      </c>
      <c r="K1624">
        <v>0</v>
      </c>
      <c r="L1624">
        <v>0</v>
      </c>
      <c r="M1624" t="s">
        <v>1066</v>
      </c>
    </row>
    <row r="1625" spans="1:13" hidden="1" x14ac:dyDescent="0.25">
      <c r="A1625" t="s">
        <v>818</v>
      </c>
      <c r="B1625" t="s">
        <v>819</v>
      </c>
      <c r="C1625" t="s">
        <v>820</v>
      </c>
      <c r="D1625" t="s">
        <v>993</v>
      </c>
      <c r="E1625">
        <v>0</v>
      </c>
      <c r="F1625">
        <v>0</v>
      </c>
      <c r="G1625">
        <v>0</v>
      </c>
      <c r="H1625">
        <v>15765.74</v>
      </c>
      <c r="I1625">
        <v>2.780078619574651E-5</v>
      </c>
      <c r="J1625">
        <v>0</v>
      </c>
      <c r="K1625">
        <v>0</v>
      </c>
      <c r="L1625">
        <v>0</v>
      </c>
      <c r="M1625" t="s">
        <v>1066</v>
      </c>
    </row>
    <row r="1626" spans="1:13" hidden="1" x14ac:dyDescent="0.25">
      <c r="A1626" t="s">
        <v>821</v>
      </c>
      <c r="B1626" t="s">
        <v>822</v>
      </c>
      <c r="C1626" t="s">
        <v>823</v>
      </c>
      <c r="D1626" t="s">
        <v>993</v>
      </c>
      <c r="E1626">
        <v>0</v>
      </c>
      <c r="F1626">
        <v>0</v>
      </c>
      <c r="G1626">
        <v>0</v>
      </c>
      <c r="H1626">
        <v>47721.279999999999</v>
      </c>
      <c r="I1626">
        <v>8.4150132012030795E-5</v>
      </c>
      <c r="J1626">
        <v>0</v>
      </c>
      <c r="K1626">
        <v>0</v>
      </c>
      <c r="L1626">
        <v>0</v>
      </c>
      <c r="M1626" t="s">
        <v>1066</v>
      </c>
    </row>
    <row r="1627" spans="1:13" hidden="1" x14ac:dyDescent="0.25">
      <c r="A1627" t="s">
        <v>824</v>
      </c>
      <c r="B1627" t="s">
        <v>825</v>
      </c>
      <c r="C1627" t="s">
        <v>826</v>
      </c>
      <c r="D1627" t="s">
        <v>993</v>
      </c>
      <c r="E1627">
        <v>0</v>
      </c>
      <c r="F1627">
        <v>0</v>
      </c>
      <c r="G1627">
        <v>0</v>
      </c>
      <c r="H1627">
        <v>9746.7099999999991</v>
      </c>
      <c r="I1627">
        <v>1.7187027112076219E-5</v>
      </c>
      <c r="J1627">
        <v>0</v>
      </c>
      <c r="K1627">
        <v>0</v>
      </c>
      <c r="L1627">
        <v>0</v>
      </c>
      <c r="M1627" t="s">
        <v>1066</v>
      </c>
    </row>
    <row r="1628" spans="1:13" hidden="1" x14ac:dyDescent="0.25">
      <c r="A1628" t="s">
        <v>827</v>
      </c>
      <c r="B1628" t="s">
        <v>828</v>
      </c>
      <c r="C1628" t="s">
        <v>829</v>
      </c>
      <c r="D1628" t="s">
        <v>993</v>
      </c>
      <c r="E1628">
        <v>0</v>
      </c>
      <c r="F1628">
        <v>0</v>
      </c>
      <c r="G1628">
        <v>0</v>
      </c>
      <c r="H1628">
        <v>20377.89</v>
      </c>
      <c r="I1628">
        <v>3.5933699465451098E-5</v>
      </c>
      <c r="J1628">
        <v>0</v>
      </c>
      <c r="K1628">
        <v>0</v>
      </c>
      <c r="L1628">
        <v>0</v>
      </c>
      <c r="M1628" t="s">
        <v>1066</v>
      </c>
    </row>
    <row r="1629" spans="1:13" hidden="1" x14ac:dyDescent="0.25">
      <c r="A1629" t="s">
        <v>830</v>
      </c>
      <c r="B1629" t="s">
        <v>831</v>
      </c>
      <c r="C1629" t="s">
        <v>832</v>
      </c>
      <c r="D1629" t="s">
        <v>993</v>
      </c>
      <c r="E1629">
        <v>0</v>
      </c>
      <c r="F1629">
        <v>0</v>
      </c>
      <c r="G1629">
        <v>0</v>
      </c>
      <c r="H1629">
        <v>18579.5</v>
      </c>
      <c r="I1629">
        <v>3.2762477823677952E-5</v>
      </c>
      <c r="J1629">
        <v>0</v>
      </c>
      <c r="K1629">
        <v>0</v>
      </c>
      <c r="L1629">
        <v>0</v>
      </c>
      <c r="M1629" t="s">
        <v>1066</v>
      </c>
    </row>
    <row r="1630" spans="1:13" hidden="1" x14ac:dyDescent="0.25">
      <c r="A1630" t="s">
        <v>191</v>
      </c>
      <c r="B1630" t="s">
        <v>192</v>
      </c>
      <c r="C1630" t="s">
        <v>193</v>
      </c>
      <c r="D1630" t="s">
        <v>993</v>
      </c>
      <c r="E1630">
        <v>0</v>
      </c>
      <c r="F1630">
        <v>0</v>
      </c>
      <c r="G1630">
        <v>0</v>
      </c>
      <c r="H1630">
        <v>2832.49</v>
      </c>
      <c r="I1630">
        <v>4.9947194924938496E-6</v>
      </c>
      <c r="J1630">
        <v>0</v>
      </c>
      <c r="K1630">
        <v>0</v>
      </c>
      <c r="L1630">
        <v>0</v>
      </c>
      <c r="M1630" t="s">
        <v>1066</v>
      </c>
    </row>
    <row r="1631" spans="1:13" hidden="1" x14ac:dyDescent="0.25">
      <c r="A1631" t="s">
        <v>194</v>
      </c>
      <c r="B1631" t="s">
        <v>195</v>
      </c>
      <c r="C1631" t="s">
        <v>196</v>
      </c>
      <c r="D1631" t="s">
        <v>993</v>
      </c>
      <c r="E1631">
        <v>0</v>
      </c>
      <c r="F1631">
        <v>0</v>
      </c>
      <c r="G1631">
        <v>0</v>
      </c>
      <c r="H1631">
        <v>1657.33</v>
      </c>
      <c r="I1631">
        <v>2.9224810878396101E-6</v>
      </c>
      <c r="J1631">
        <v>0</v>
      </c>
      <c r="K1631">
        <v>0</v>
      </c>
      <c r="L1631">
        <v>0</v>
      </c>
      <c r="M1631" t="s">
        <v>1066</v>
      </c>
    </row>
    <row r="1632" spans="1:13" hidden="1" x14ac:dyDescent="0.25">
      <c r="A1632" t="s">
        <v>200</v>
      </c>
      <c r="B1632" t="s">
        <v>201</v>
      </c>
      <c r="C1632" t="s">
        <v>202</v>
      </c>
      <c r="D1632" t="s">
        <v>993</v>
      </c>
      <c r="E1632">
        <v>0</v>
      </c>
      <c r="F1632">
        <v>0</v>
      </c>
      <c r="G1632">
        <v>0</v>
      </c>
      <c r="H1632">
        <v>5823.92</v>
      </c>
      <c r="I1632">
        <v>1.0269708541504049E-5</v>
      </c>
      <c r="J1632">
        <v>0</v>
      </c>
      <c r="K1632">
        <v>0</v>
      </c>
      <c r="L1632">
        <v>0</v>
      </c>
      <c r="M1632" t="s">
        <v>1066</v>
      </c>
    </row>
    <row r="1633" spans="1:13" hidden="1" x14ac:dyDescent="0.25">
      <c r="A1633" t="s">
        <v>728</v>
      </c>
      <c r="B1633" t="s">
        <v>729</v>
      </c>
      <c r="C1633" t="s">
        <v>730</v>
      </c>
      <c r="D1633" t="s">
        <v>993</v>
      </c>
      <c r="E1633">
        <v>0</v>
      </c>
      <c r="F1633">
        <v>0</v>
      </c>
      <c r="G1633">
        <v>0</v>
      </c>
      <c r="H1633">
        <v>6792.81</v>
      </c>
      <c r="I1633">
        <v>1.1978217227883299E-5</v>
      </c>
      <c r="J1633">
        <v>0</v>
      </c>
      <c r="K1633">
        <v>0</v>
      </c>
      <c r="L1633">
        <v>0</v>
      </c>
      <c r="M1633" t="s">
        <v>1066</v>
      </c>
    </row>
    <row r="1634" spans="1:13" hidden="1" x14ac:dyDescent="0.25">
      <c r="A1634" t="s">
        <v>833</v>
      </c>
      <c r="B1634" t="s">
        <v>834</v>
      </c>
      <c r="C1634" t="s">
        <v>835</v>
      </c>
      <c r="D1634" t="s">
        <v>993</v>
      </c>
      <c r="E1634">
        <v>0</v>
      </c>
      <c r="F1634">
        <v>0</v>
      </c>
      <c r="G1634">
        <v>0</v>
      </c>
      <c r="H1634">
        <v>12766.97</v>
      </c>
      <c r="I1634">
        <v>2.2512854032700639E-5</v>
      </c>
      <c r="J1634">
        <v>0</v>
      </c>
      <c r="K1634">
        <v>0</v>
      </c>
      <c r="L1634">
        <v>0</v>
      </c>
      <c r="M1634" t="s">
        <v>1066</v>
      </c>
    </row>
    <row r="1635" spans="1:13" hidden="1" x14ac:dyDescent="0.25">
      <c r="A1635" t="s">
        <v>203</v>
      </c>
      <c r="B1635" t="s">
        <v>204</v>
      </c>
      <c r="C1635" t="s">
        <v>205</v>
      </c>
      <c r="D1635" t="s">
        <v>993</v>
      </c>
      <c r="E1635">
        <v>0</v>
      </c>
      <c r="F1635">
        <v>0</v>
      </c>
      <c r="G1635">
        <v>0</v>
      </c>
      <c r="H1635">
        <v>14293.25</v>
      </c>
      <c r="I1635">
        <v>2.5204245870625412E-5</v>
      </c>
      <c r="J1635">
        <v>0</v>
      </c>
      <c r="K1635">
        <v>0</v>
      </c>
      <c r="L1635">
        <v>0</v>
      </c>
      <c r="M1635" t="s">
        <v>1066</v>
      </c>
    </row>
    <row r="1636" spans="1:13" hidden="1" x14ac:dyDescent="0.25">
      <c r="A1636" t="s">
        <v>209</v>
      </c>
      <c r="B1636" t="s">
        <v>210</v>
      </c>
      <c r="C1636" t="s">
        <v>211</v>
      </c>
      <c r="D1636" t="s">
        <v>993</v>
      </c>
      <c r="E1636">
        <v>0</v>
      </c>
      <c r="F1636">
        <v>0</v>
      </c>
      <c r="G1636">
        <v>0</v>
      </c>
      <c r="H1636">
        <v>2936.72</v>
      </c>
      <c r="I1636">
        <v>5.1785152385344804E-6</v>
      </c>
      <c r="J1636">
        <v>0</v>
      </c>
      <c r="K1636">
        <v>0</v>
      </c>
      <c r="L1636">
        <v>0</v>
      </c>
      <c r="M1636" t="s">
        <v>1066</v>
      </c>
    </row>
    <row r="1637" spans="1:13" hidden="1" x14ac:dyDescent="0.25">
      <c r="A1637" t="s">
        <v>218</v>
      </c>
      <c r="B1637" t="s">
        <v>219</v>
      </c>
      <c r="C1637" t="s">
        <v>220</v>
      </c>
      <c r="D1637" t="s">
        <v>993</v>
      </c>
      <c r="E1637">
        <v>0</v>
      </c>
      <c r="F1637">
        <v>0</v>
      </c>
      <c r="G1637">
        <v>0</v>
      </c>
      <c r="H1637">
        <v>2573.44</v>
      </c>
      <c r="I1637">
        <v>4.5379192621203896E-6</v>
      </c>
      <c r="J1637">
        <v>0</v>
      </c>
      <c r="K1637">
        <v>0</v>
      </c>
      <c r="L1637">
        <v>0</v>
      </c>
      <c r="M1637" t="s">
        <v>1066</v>
      </c>
    </row>
    <row r="1638" spans="1:13" hidden="1" x14ac:dyDescent="0.25">
      <c r="A1638" t="s">
        <v>836</v>
      </c>
      <c r="B1638" t="s">
        <v>837</v>
      </c>
      <c r="C1638" t="s">
        <v>838</v>
      </c>
      <c r="D1638" t="s">
        <v>993</v>
      </c>
      <c r="E1638">
        <v>0</v>
      </c>
      <c r="F1638">
        <v>0</v>
      </c>
      <c r="G1638">
        <v>0</v>
      </c>
      <c r="H1638">
        <v>5181.74</v>
      </c>
      <c r="I1638">
        <v>9.1373094990750492E-6</v>
      </c>
      <c r="J1638">
        <v>0</v>
      </c>
      <c r="K1638">
        <v>0</v>
      </c>
      <c r="L1638">
        <v>0</v>
      </c>
      <c r="M1638" t="s">
        <v>1066</v>
      </c>
    </row>
    <row r="1639" spans="1:13" hidden="1" x14ac:dyDescent="0.25">
      <c r="A1639" t="s">
        <v>839</v>
      </c>
      <c r="B1639" t="s">
        <v>840</v>
      </c>
      <c r="C1639" t="s">
        <v>841</v>
      </c>
      <c r="D1639" t="s">
        <v>993</v>
      </c>
      <c r="E1639">
        <v>0</v>
      </c>
      <c r="F1639">
        <v>0</v>
      </c>
      <c r="G1639">
        <v>0</v>
      </c>
      <c r="H1639">
        <v>64907.98</v>
      </c>
      <c r="I1639">
        <v>1.1445659222959348E-4</v>
      </c>
      <c r="J1639">
        <v>0</v>
      </c>
      <c r="K1639">
        <v>0</v>
      </c>
      <c r="L1639">
        <v>0</v>
      </c>
      <c r="M1639" t="s">
        <v>1066</v>
      </c>
    </row>
    <row r="1640" spans="1:13" hidden="1" x14ac:dyDescent="0.25">
      <c r="A1640" t="s">
        <v>227</v>
      </c>
      <c r="B1640" t="s">
        <v>228</v>
      </c>
      <c r="C1640" t="s">
        <v>229</v>
      </c>
      <c r="D1640" t="s">
        <v>993</v>
      </c>
      <c r="E1640">
        <v>0</v>
      </c>
      <c r="F1640">
        <v>0</v>
      </c>
      <c r="G1640">
        <v>0</v>
      </c>
      <c r="H1640">
        <v>2433.87</v>
      </c>
      <c r="I1640">
        <v>4.2918061250687598E-6</v>
      </c>
      <c r="J1640">
        <v>0</v>
      </c>
      <c r="K1640">
        <v>0</v>
      </c>
      <c r="L1640">
        <v>0</v>
      </c>
      <c r="M1640" t="s">
        <v>1066</v>
      </c>
    </row>
    <row r="1641" spans="1:13" hidden="1" x14ac:dyDescent="0.25">
      <c r="A1641" t="s">
        <v>842</v>
      </c>
      <c r="B1641" t="s">
        <v>843</v>
      </c>
      <c r="C1641" t="s">
        <v>844</v>
      </c>
      <c r="D1641" t="s">
        <v>993</v>
      </c>
      <c r="E1641">
        <v>0</v>
      </c>
      <c r="F1641">
        <v>0</v>
      </c>
      <c r="G1641">
        <v>0</v>
      </c>
      <c r="H1641">
        <v>16846.169999999998</v>
      </c>
      <c r="I1641">
        <v>2.9705980841191031E-5</v>
      </c>
      <c r="J1641">
        <v>0</v>
      </c>
      <c r="K1641">
        <v>0</v>
      </c>
      <c r="L1641">
        <v>0</v>
      </c>
      <c r="M1641" t="s">
        <v>1066</v>
      </c>
    </row>
    <row r="1642" spans="1:13" hidden="1" x14ac:dyDescent="0.25">
      <c r="A1642" t="s">
        <v>230</v>
      </c>
      <c r="B1642" t="s">
        <v>231</v>
      </c>
      <c r="C1642" t="s">
        <v>232</v>
      </c>
      <c r="D1642" t="s">
        <v>993</v>
      </c>
      <c r="E1642">
        <v>0</v>
      </c>
      <c r="F1642">
        <v>0</v>
      </c>
      <c r="G1642">
        <v>0</v>
      </c>
      <c r="H1642">
        <v>482.26</v>
      </c>
      <c r="I1642">
        <v>8.5040138621851003E-7</v>
      </c>
      <c r="J1642">
        <v>0</v>
      </c>
      <c r="K1642">
        <v>0</v>
      </c>
      <c r="L1642">
        <v>0</v>
      </c>
      <c r="M1642" t="s">
        <v>1066</v>
      </c>
    </row>
    <row r="1643" spans="1:13" hidden="1" x14ac:dyDescent="0.25">
      <c r="A1643" t="s">
        <v>236</v>
      </c>
      <c r="B1643" t="s">
        <v>237</v>
      </c>
      <c r="C1643" t="s">
        <v>238</v>
      </c>
      <c r="D1643" t="s">
        <v>993</v>
      </c>
      <c r="E1643">
        <v>0</v>
      </c>
      <c r="F1643">
        <v>0</v>
      </c>
      <c r="G1643">
        <v>0</v>
      </c>
      <c r="H1643">
        <v>41051.25</v>
      </c>
      <c r="I1643">
        <v>7.2388420988684274E-5</v>
      </c>
      <c r="J1643">
        <v>0</v>
      </c>
      <c r="K1643">
        <v>0</v>
      </c>
      <c r="L1643">
        <v>0</v>
      </c>
      <c r="M1643" t="s">
        <v>1066</v>
      </c>
    </row>
    <row r="1644" spans="1:13" hidden="1" x14ac:dyDescent="0.25">
      <c r="A1644" t="s">
        <v>239</v>
      </c>
      <c r="B1644" t="s">
        <v>240</v>
      </c>
      <c r="C1644" t="s">
        <v>241</v>
      </c>
      <c r="D1644" t="s">
        <v>993</v>
      </c>
      <c r="E1644">
        <v>0</v>
      </c>
      <c r="F1644">
        <v>0</v>
      </c>
      <c r="G1644">
        <v>0</v>
      </c>
      <c r="H1644">
        <v>8179.13</v>
      </c>
      <c r="I1644">
        <v>1.442280821561285E-5</v>
      </c>
      <c r="J1644">
        <v>0</v>
      </c>
      <c r="K1644">
        <v>0</v>
      </c>
      <c r="L1644">
        <v>0</v>
      </c>
      <c r="M1644" t="s">
        <v>1066</v>
      </c>
    </row>
    <row r="1645" spans="1:13" hidden="1" x14ac:dyDescent="0.25">
      <c r="A1645" t="s">
        <v>242</v>
      </c>
      <c r="B1645" t="s">
        <v>243</v>
      </c>
      <c r="C1645" t="s">
        <v>244</v>
      </c>
      <c r="D1645" t="s">
        <v>993</v>
      </c>
      <c r="E1645">
        <v>0</v>
      </c>
      <c r="F1645">
        <v>0</v>
      </c>
      <c r="G1645">
        <v>0</v>
      </c>
      <c r="H1645">
        <v>10561.84</v>
      </c>
      <c r="I1645">
        <v>1.8624400483179561E-5</v>
      </c>
      <c r="J1645">
        <v>0</v>
      </c>
      <c r="K1645">
        <v>0</v>
      </c>
      <c r="L1645">
        <v>0</v>
      </c>
      <c r="M1645" t="s">
        <v>1066</v>
      </c>
    </row>
    <row r="1646" spans="1:13" hidden="1" x14ac:dyDescent="0.25">
      <c r="A1646" t="s">
        <v>845</v>
      </c>
      <c r="B1646" t="s">
        <v>846</v>
      </c>
      <c r="C1646" t="s">
        <v>847</v>
      </c>
      <c r="D1646" t="s">
        <v>993</v>
      </c>
      <c r="E1646">
        <v>0</v>
      </c>
      <c r="F1646">
        <v>0</v>
      </c>
      <c r="G1646">
        <v>0</v>
      </c>
      <c r="H1646">
        <v>32956.14</v>
      </c>
      <c r="I1646">
        <v>5.811377087133808E-5</v>
      </c>
      <c r="J1646">
        <v>0</v>
      </c>
      <c r="K1646">
        <v>0</v>
      </c>
      <c r="L1646">
        <v>0</v>
      </c>
      <c r="M1646" t="s">
        <v>1066</v>
      </c>
    </row>
    <row r="1647" spans="1:13" hidden="1" x14ac:dyDescent="0.25">
      <c r="A1647" t="s">
        <v>848</v>
      </c>
      <c r="B1647" t="s">
        <v>849</v>
      </c>
      <c r="C1647" t="s">
        <v>850</v>
      </c>
      <c r="D1647" t="s">
        <v>993</v>
      </c>
      <c r="E1647">
        <v>0</v>
      </c>
      <c r="F1647">
        <v>0</v>
      </c>
      <c r="G1647">
        <v>0</v>
      </c>
      <c r="H1647">
        <v>37873.269999999997</v>
      </c>
      <c r="I1647">
        <v>6.6784475819326E-5</v>
      </c>
      <c r="J1647">
        <v>0</v>
      </c>
      <c r="K1647">
        <v>0</v>
      </c>
      <c r="L1647">
        <v>0</v>
      </c>
      <c r="M1647" t="s">
        <v>1066</v>
      </c>
    </row>
    <row r="1648" spans="1:13" hidden="1" x14ac:dyDescent="0.25">
      <c r="A1648" t="s">
        <v>851</v>
      </c>
      <c r="B1648" t="s">
        <v>852</v>
      </c>
      <c r="C1648" t="s">
        <v>853</v>
      </c>
      <c r="D1648" t="s">
        <v>993</v>
      </c>
      <c r="E1648">
        <v>0</v>
      </c>
      <c r="F1648">
        <v>0</v>
      </c>
      <c r="G1648">
        <v>0</v>
      </c>
      <c r="H1648">
        <v>82792.55</v>
      </c>
      <c r="I1648">
        <v>1.4599365339975501E-4</v>
      </c>
      <c r="J1648">
        <v>0</v>
      </c>
      <c r="K1648">
        <v>0</v>
      </c>
      <c r="L1648">
        <v>0</v>
      </c>
      <c r="M1648" t="s">
        <v>1066</v>
      </c>
    </row>
    <row r="1649" spans="1:13" hidden="1" x14ac:dyDescent="0.25">
      <c r="A1649" t="s">
        <v>260</v>
      </c>
      <c r="B1649" t="s">
        <v>261</v>
      </c>
      <c r="C1649" t="s">
        <v>262</v>
      </c>
      <c r="D1649" t="s">
        <v>993</v>
      </c>
      <c r="E1649">
        <v>0</v>
      </c>
      <c r="F1649">
        <v>0</v>
      </c>
      <c r="G1649">
        <v>0</v>
      </c>
      <c r="H1649">
        <v>1819.93</v>
      </c>
      <c r="I1649">
        <v>3.20920456770344E-6</v>
      </c>
      <c r="J1649">
        <v>0</v>
      </c>
      <c r="K1649">
        <v>0</v>
      </c>
      <c r="L1649">
        <v>0</v>
      </c>
      <c r="M1649" t="s">
        <v>1066</v>
      </c>
    </row>
    <row r="1650" spans="1:13" hidden="1" x14ac:dyDescent="0.25">
      <c r="A1650" t="s">
        <v>854</v>
      </c>
      <c r="B1650" t="s">
        <v>855</v>
      </c>
      <c r="C1650" t="s">
        <v>856</v>
      </c>
      <c r="D1650" t="s">
        <v>993</v>
      </c>
      <c r="E1650">
        <v>0</v>
      </c>
      <c r="F1650">
        <v>0</v>
      </c>
      <c r="G1650">
        <v>0</v>
      </c>
      <c r="H1650">
        <v>10899.36</v>
      </c>
      <c r="I1650">
        <v>1.9219572124776361E-5</v>
      </c>
      <c r="J1650">
        <v>0</v>
      </c>
      <c r="K1650">
        <v>0</v>
      </c>
      <c r="L1650">
        <v>0</v>
      </c>
      <c r="M1650" t="s">
        <v>1066</v>
      </c>
    </row>
    <row r="1651" spans="1:13" hidden="1" x14ac:dyDescent="0.25">
      <c r="A1651" t="s">
        <v>860</v>
      </c>
      <c r="B1651" t="s">
        <v>861</v>
      </c>
      <c r="C1651" t="s">
        <v>862</v>
      </c>
      <c r="D1651" t="s">
        <v>993</v>
      </c>
      <c r="E1651">
        <v>0</v>
      </c>
      <c r="F1651">
        <v>0</v>
      </c>
      <c r="G1651">
        <v>0</v>
      </c>
      <c r="H1651">
        <v>19227.849999999999</v>
      </c>
      <c r="I1651">
        <v>3.3905756840711862E-5</v>
      </c>
      <c r="J1651">
        <v>0</v>
      </c>
      <c r="K1651">
        <v>0</v>
      </c>
      <c r="L1651">
        <v>0</v>
      </c>
      <c r="M1651" t="s">
        <v>1066</v>
      </c>
    </row>
    <row r="1652" spans="1:13" hidden="1" x14ac:dyDescent="0.25">
      <c r="A1652" t="s">
        <v>863</v>
      </c>
      <c r="B1652" t="s">
        <v>864</v>
      </c>
      <c r="C1652" t="s">
        <v>865</v>
      </c>
      <c r="D1652" t="s">
        <v>993</v>
      </c>
      <c r="E1652">
        <v>0</v>
      </c>
      <c r="F1652">
        <v>0</v>
      </c>
      <c r="G1652">
        <v>0</v>
      </c>
      <c r="H1652">
        <v>49412.21</v>
      </c>
      <c r="I1652">
        <v>8.7131862232240796E-5</v>
      </c>
      <c r="J1652">
        <v>0</v>
      </c>
      <c r="K1652">
        <v>0</v>
      </c>
      <c r="L1652">
        <v>0</v>
      </c>
      <c r="M1652" t="s">
        <v>1066</v>
      </c>
    </row>
    <row r="1653" spans="1:13" hidden="1" x14ac:dyDescent="0.25">
      <c r="A1653" t="s">
        <v>266</v>
      </c>
      <c r="B1653" t="s">
        <v>267</v>
      </c>
      <c r="C1653" t="s">
        <v>268</v>
      </c>
      <c r="D1653" t="s">
        <v>993</v>
      </c>
      <c r="E1653">
        <v>0</v>
      </c>
      <c r="F1653">
        <v>0</v>
      </c>
      <c r="G1653">
        <v>0</v>
      </c>
      <c r="H1653">
        <v>3138.75</v>
      </c>
      <c r="I1653">
        <v>5.5347682805817702E-6</v>
      </c>
      <c r="J1653">
        <v>0</v>
      </c>
      <c r="K1653">
        <v>0</v>
      </c>
      <c r="L1653">
        <v>0</v>
      </c>
      <c r="M1653" t="s">
        <v>1066</v>
      </c>
    </row>
    <row r="1654" spans="1:13" hidden="1" x14ac:dyDescent="0.25">
      <c r="A1654" t="s">
        <v>272</v>
      </c>
      <c r="B1654" t="s">
        <v>273</v>
      </c>
      <c r="C1654" t="s">
        <v>274</v>
      </c>
      <c r="D1654" t="s">
        <v>993</v>
      </c>
      <c r="E1654">
        <v>0</v>
      </c>
      <c r="F1654">
        <v>0</v>
      </c>
      <c r="G1654">
        <v>0</v>
      </c>
      <c r="H1654">
        <v>13604.24</v>
      </c>
      <c r="I1654">
        <v>2.3989268349955189E-5</v>
      </c>
      <c r="J1654">
        <v>0</v>
      </c>
      <c r="K1654">
        <v>0</v>
      </c>
      <c r="L1654">
        <v>0</v>
      </c>
      <c r="M1654" t="s">
        <v>1066</v>
      </c>
    </row>
    <row r="1655" spans="1:13" hidden="1" x14ac:dyDescent="0.25">
      <c r="A1655" t="s">
        <v>275</v>
      </c>
      <c r="B1655" t="s">
        <v>276</v>
      </c>
      <c r="C1655" t="s">
        <v>277</v>
      </c>
      <c r="D1655" t="s">
        <v>993</v>
      </c>
      <c r="E1655">
        <v>0</v>
      </c>
      <c r="F1655">
        <v>0</v>
      </c>
      <c r="G1655">
        <v>0</v>
      </c>
      <c r="H1655">
        <v>1853.77</v>
      </c>
      <c r="I1655">
        <v>3.2688769081621901E-6</v>
      </c>
      <c r="J1655">
        <v>0</v>
      </c>
      <c r="K1655">
        <v>0</v>
      </c>
      <c r="L1655">
        <v>0</v>
      </c>
      <c r="M1655" t="s">
        <v>1066</v>
      </c>
    </row>
    <row r="1656" spans="1:13" hidden="1" x14ac:dyDescent="0.25">
      <c r="A1656" t="s">
        <v>866</v>
      </c>
      <c r="B1656" t="s">
        <v>867</v>
      </c>
      <c r="C1656" t="s">
        <v>868</v>
      </c>
      <c r="D1656" t="s">
        <v>993</v>
      </c>
      <c r="E1656">
        <v>0</v>
      </c>
      <c r="F1656">
        <v>0</v>
      </c>
      <c r="G1656">
        <v>0</v>
      </c>
      <c r="H1656">
        <v>18561.73</v>
      </c>
      <c r="I1656">
        <v>3.2731142791468972E-5</v>
      </c>
      <c r="J1656">
        <v>0</v>
      </c>
      <c r="K1656">
        <v>0</v>
      </c>
      <c r="L1656">
        <v>0</v>
      </c>
      <c r="M1656" t="s">
        <v>1066</v>
      </c>
    </row>
    <row r="1657" spans="1:13" hidden="1" x14ac:dyDescent="0.25">
      <c r="A1657" t="s">
        <v>287</v>
      </c>
      <c r="B1657" t="s">
        <v>288</v>
      </c>
      <c r="C1657" t="s">
        <v>289</v>
      </c>
      <c r="D1657" t="s">
        <v>993</v>
      </c>
      <c r="E1657">
        <v>0</v>
      </c>
      <c r="F1657">
        <v>0</v>
      </c>
      <c r="G1657">
        <v>0</v>
      </c>
      <c r="H1657">
        <v>2966.93</v>
      </c>
      <c r="I1657">
        <v>5.2317865566567897E-6</v>
      </c>
      <c r="J1657">
        <v>0</v>
      </c>
      <c r="K1657">
        <v>0</v>
      </c>
      <c r="L1657">
        <v>0</v>
      </c>
      <c r="M1657" t="s">
        <v>1066</v>
      </c>
    </row>
    <row r="1658" spans="1:13" hidden="1" x14ac:dyDescent="0.25">
      <c r="A1658" t="s">
        <v>290</v>
      </c>
      <c r="B1658" t="s">
        <v>291</v>
      </c>
      <c r="C1658" t="s">
        <v>292</v>
      </c>
      <c r="D1658" t="s">
        <v>993</v>
      </c>
      <c r="E1658">
        <v>0</v>
      </c>
      <c r="F1658">
        <v>0</v>
      </c>
      <c r="G1658">
        <v>0</v>
      </c>
      <c r="H1658">
        <v>1971.58</v>
      </c>
      <c r="I1658">
        <v>3.4766191785358502E-6</v>
      </c>
      <c r="J1658">
        <v>0</v>
      </c>
      <c r="K1658">
        <v>0</v>
      </c>
      <c r="L1658">
        <v>0</v>
      </c>
      <c r="M1658" t="s">
        <v>1066</v>
      </c>
    </row>
    <row r="1659" spans="1:13" hidden="1" x14ac:dyDescent="0.25">
      <c r="A1659" t="s">
        <v>869</v>
      </c>
      <c r="B1659" t="s">
        <v>870</v>
      </c>
      <c r="C1659" t="s">
        <v>871</v>
      </c>
      <c r="D1659" t="s">
        <v>993</v>
      </c>
      <c r="E1659">
        <v>0</v>
      </c>
      <c r="F1659">
        <v>0</v>
      </c>
      <c r="G1659">
        <v>0</v>
      </c>
      <c r="H1659">
        <v>2248.0300000000002</v>
      </c>
      <c r="I1659">
        <v>3.9641019953154101E-6</v>
      </c>
      <c r="J1659">
        <v>0</v>
      </c>
      <c r="K1659">
        <v>0</v>
      </c>
      <c r="L1659">
        <v>0</v>
      </c>
      <c r="M1659" t="s">
        <v>1066</v>
      </c>
    </row>
    <row r="1660" spans="1:13" hidden="1" x14ac:dyDescent="0.25">
      <c r="A1660" t="s">
        <v>299</v>
      </c>
      <c r="B1660" t="s">
        <v>300</v>
      </c>
      <c r="C1660" t="s">
        <v>301</v>
      </c>
      <c r="D1660" t="s">
        <v>993</v>
      </c>
      <c r="E1660">
        <v>0</v>
      </c>
      <c r="F1660">
        <v>0</v>
      </c>
      <c r="G1660">
        <v>0</v>
      </c>
      <c r="H1660">
        <v>1700.61</v>
      </c>
      <c r="I1660">
        <v>2.9987996131071799E-6</v>
      </c>
      <c r="J1660">
        <v>0</v>
      </c>
      <c r="K1660">
        <v>0</v>
      </c>
      <c r="L1660">
        <v>0</v>
      </c>
      <c r="M1660" t="s">
        <v>1066</v>
      </c>
    </row>
    <row r="1661" spans="1:13" hidden="1" x14ac:dyDescent="0.25">
      <c r="A1661" t="s">
        <v>872</v>
      </c>
      <c r="B1661" t="s">
        <v>873</v>
      </c>
      <c r="C1661" t="s">
        <v>874</v>
      </c>
      <c r="D1661" t="s">
        <v>993</v>
      </c>
      <c r="E1661">
        <v>0</v>
      </c>
      <c r="F1661">
        <v>0</v>
      </c>
      <c r="G1661">
        <v>0</v>
      </c>
      <c r="H1661">
        <v>35481.85</v>
      </c>
      <c r="I1661">
        <v>6.2567524624885905E-5</v>
      </c>
      <c r="J1661">
        <v>0</v>
      </c>
      <c r="K1661">
        <v>0</v>
      </c>
      <c r="L1661">
        <v>0</v>
      </c>
      <c r="M1661" t="s">
        <v>1066</v>
      </c>
    </row>
    <row r="1662" spans="1:13" hidden="1" x14ac:dyDescent="0.25">
      <c r="A1662" t="s">
        <v>302</v>
      </c>
      <c r="B1662" t="s">
        <v>303</v>
      </c>
      <c r="C1662" t="s">
        <v>304</v>
      </c>
      <c r="D1662" t="s">
        <v>993</v>
      </c>
      <c r="E1662">
        <v>0</v>
      </c>
      <c r="F1662">
        <v>0</v>
      </c>
      <c r="G1662">
        <v>0</v>
      </c>
      <c r="H1662">
        <v>2086.8200000000002</v>
      </c>
      <c r="I1662">
        <v>3.67982959563E-6</v>
      </c>
      <c r="J1662">
        <v>0</v>
      </c>
      <c r="K1662">
        <v>0</v>
      </c>
      <c r="L1662">
        <v>0</v>
      </c>
      <c r="M1662" t="s">
        <v>1066</v>
      </c>
    </row>
    <row r="1663" spans="1:13" hidden="1" x14ac:dyDescent="0.25">
      <c r="A1663" t="s">
        <v>875</v>
      </c>
      <c r="B1663" t="s">
        <v>876</v>
      </c>
      <c r="C1663" t="s">
        <v>877</v>
      </c>
      <c r="D1663" t="s">
        <v>993</v>
      </c>
      <c r="E1663">
        <v>0</v>
      </c>
      <c r="F1663">
        <v>0</v>
      </c>
      <c r="G1663">
        <v>0</v>
      </c>
      <c r="H1663">
        <v>18956.52</v>
      </c>
      <c r="I1663">
        <v>3.3427302463150653E-5</v>
      </c>
      <c r="J1663">
        <v>0</v>
      </c>
      <c r="K1663">
        <v>0</v>
      </c>
      <c r="L1663">
        <v>0</v>
      </c>
      <c r="M1663" t="s">
        <v>1066</v>
      </c>
    </row>
    <row r="1664" spans="1:13" hidden="1" x14ac:dyDescent="0.25">
      <c r="A1664" t="s">
        <v>878</v>
      </c>
      <c r="B1664" t="s">
        <v>879</v>
      </c>
      <c r="C1664" t="s">
        <v>880</v>
      </c>
      <c r="D1664" t="s">
        <v>993</v>
      </c>
      <c r="E1664">
        <v>0</v>
      </c>
      <c r="F1664">
        <v>0</v>
      </c>
      <c r="G1664">
        <v>0</v>
      </c>
      <c r="H1664">
        <v>6676.23</v>
      </c>
      <c r="I1664">
        <v>1.177264389896248E-5</v>
      </c>
      <c r="J1664">
        <v>0</v>
      </c>
      <c r="K1664">
        <v>0</v>
      </c>
      <c r="L1664">
        <v>0</v>
      </c>
      <c r="M1664" t="s">
        <v>1066</v>
      </c>
    </row>
    <row r="1665" spans="1:13" hidden="1" x14ac:dyDescent="0.25">
      <c r="A1665" t="s">
        <v>305</v>
      </c>
      <c r="B1665" t="s">
        <v>306</v>
      </c>
      <c r="C1665" t="s">
        <v>307</v>
      </c>
      <c r="D1665" t="s">
        <v>993</v>
      </c>
      <c r="E1665">
        <v>0</v>
      </c>
      <c r="F1665">
        <v>0</v>
      </c>
      <c r="G1665">
        <v>0</v>
      </c>
      <c r="H1665">
        <v>3620.75</v>
      </c>
      <c r="I1665">
        <v>6.3847111913712296E-6</v>
      </c>
      <c r="J1665">
        <v>0</v>
      </c>
      <c r="K1665">
        <v>0</v>
      </c>
      <c r="L1665">
        <v>0</v>
      </c>
      <c r="M1665" t="s">
        <v>1066</v>
      </c>
    </row>
    <row r="1666" spans="1:13" hidden="1" x14ac:dyDescent="0.25">
      <c r="A1666" t="s">
        <v>308</v>
      </c>
      <c r="B1666" t="s">
        <v>309</v>
      </c>
      <c r="C1666" t="s">
        <v>310</v>
      </c>
      <c r="D1666" t="s">
        <v>993</v>
      </c>
      <c r="E1666">
        <v>0</v>
      </c>
      <c r="F1666">
        <v>0</v>
      </c>
      <c r="G1666">
        <v>0</v>
      </c>
      <c r="H1666">
        <v>6419.25</v>
      </c>
      <c r="I1666">
        <v>1.131949383835112E-5</v>
      </c>
      <c r="J1666">
        <v>0</v>
      </c>
      <c r="K1666">
        <v>0</v>
      </c>
      <c r="L1666">
        <v>0</v>
      </c>
      <c r="M1666" t="s">
        <v>1066</v>
      </c>
    </row>
    <row r="1667" spans="1:13" hidden="1" x14ac:dyDescent="0.25">
      <c r="A1667" t="s">
        <v>317</v>
      </c>
      <c r="B1667" t="s">
        <v>318</v>
      </c>
      <c r="C1667" t="s">
        <v>319</v>
      </c>
      <c r="D1667" t="s">
        <v>993</v>
      </c>
      <c r="E1667">
        <v>0</v>
      </c>
      <c r="F1667">
        <v>0</v>
      </c>
      <c r="G1667">
        <v>0</v>
      </c>
      <c r="H1667">
        <v>6118.76</v>
      </c>
      <c r="I1667">
        <v>1.078961967805418E-5</v>
      </c>
      <c r="J1667">
        <v>0</v>
      </c>
      <c r="K1667">
        <v>0</v>
      </c>
      <c r="L1667">
        <v>0</v>
      </c>
      <c r="M1667" t="s">
        <v>1066</v>
      </c>
    </row>
    <row r="1668" spans="1:13" hidden="1" x14ac:dyDescent="0.25">
      <c r="A1668" t="s">
        <v>320</v>
      </c>
      <c r="B1668" t="s">
        <v>321</v>
      </c>
      <c r="C1668" t="s">
        <v>322</v>
      </c>
      <c r="D1668" t="s">
        <v>993</v>
      </c>
      <c r="E1668">
        <v>0</v>
      </c>
      <c r="F1668">
        <v>0</v>
      </c>
      <c r="G1668">
        <v>0</v>
      </c>
      <c r="H1668">
        <v>10670.35</v>
      </c>
      <c r="I1668">
        <v>1.8815743440129281E-5</v>
      </c>
      <c r="J1668">
        <v>0</v>
      </c>
      <c r="K1668">
        <v>0</v>
      </c>
      <c r="L1668">
        <v>0</v>
      </c>
      <c r="M1668" t="s">
        <v>1066</v>
      </c>
    </row>
    <row r="1669" spans="1:13" hidden="1" x14ac:dyDescent="0.25">
      <c r="A1669" t="s">
        <v>326</v>
      </c>
      <c r="B1669" t="s">
        <v>327</v>
      </c>
      <c r="C1669" t="s">
        <v>328</v>
      </c>
      <c r="D1669" t="s">
        <v>993</v>
      </c>
      <c r="E1669">
        <v>0</v>
      </c>
      <c r="F1669">
        <v>0</v>
      </c>
      <c r="G1669">
        <v>0</v>
      </c>
      <c r="H1669">
        <v>48925.46</v>
      </c>
      <c r="I1669">
        <v>8.6273543328035875E-5</v>
      </c>
      <c r="J1669">
        <v>0</v>
      </c>
      <c r="K1669">
        <v>0</v>
      </c>
      <c r="L1669">
        <v>0</v>
      </c>
      <c r="M1669" t="s">
        <v>1066</v>
      </c>
    </row>
    <row r="1670" spans="1:13" hidden="1" x14ac:dyDescent="0.25">
      <c r="A1670" t="s">
        <v>731</v>
      </c>
      <c r="B1670" t="s">
        <v>732</v>
      </c>
      <c r="C1670" t="s">
        <v>733</v>
      </c>
      <c r="D1670" t="s">
        <v>993</v>
      </c>
      <c r="E1670">
        <v>0</v>
      </c>
      <c r="F1670">
        <v>0</v>
      </c>
      <c r="G1670">
        <v>0</v>
      </c>
      <c r="H1670">
        <v>14954.6</v>
      </c>
      <c r="I1670">
        <v>2.6370448659112151E-5</v>
      </c>
      <c r="J1670">
        <v>0</v>
      </c>
      <c r="K1670">
        <v>0</v>
      </c>
      <c r="L1670">
        <v>0</v>
      </c>
      <c r="M1670" t="s">
        <v>1066</v>
      </c>
    </row>
    <row r="1671" spans="1:13" hidden="1" x14ac:dyDescent="0.25">
      <c r="A1671" t="s">
        <v>881</v>
      </c>
      <c r="B1671" t="s">
        <v>882</v>
      </c>
      <c r="C1671" t="s">
        <v>883</v>
      </c>
      <c r="D1671" t="s">
        <v>993</v>
      </c>
      <c r="E1671">
        <v>0</v>
      </c>
      <c r="F1671">
        <v>0</v>
      </c>
      <c r="G1671">
        <v>0</v>
      </c>
      <c r="H1671">
        <v>2087.02</v>
      </c>
      <c r="I1671">
        <v>3.6801822690369602E-6</v>
      </c>
      <c r="J1671">
        <v>0</v>
      </c>
      <c r="K1671">
        <v>0</v>
      </c>
      <c r="L1671">
        <v>0</v>
      </c>
      <c r="M1671" t="s">
        <v>1066</v>
      </c>
    </row>
    <row r="1672" spans="1:13" hidden="1" x14ac:dyDescent="0.25">
      <c r="A1672" t="s">
        <v>884</v>
      </c>
      <c r="B1672" t="s">
        <v>885</v>
      </c>
      <c r="C1672" t="s">
        <v>886</v>
      </c>
      <c r="D1672" t="s">
        <v>993</v>
      </c>
      <c r="E1672">
        <v>0</v>
      </c>
      <c r="F1672">
        <v>0</v>
      </c>
      <c r="G1672">
        <v>0</v>
      </c>
      <c r="H1672">
        <v>23576.68</v>
      </c>
      <c r="I1672">
        <v>4.1574340302804238E-5</v>
      </c>
      <c r="J1672">
        <v>0</v>
      </c>
      <c r="K1672">
        <v>0</v>
      </c>
      <c r="L1672">
        <v>0</v>
      </c>
      <c r="M1672" t="s">
        <v>1066</v>
      </c>
    </row>
    <row r="1673" spans="1:13" hidden="1" x14ac:dyDescent="0.25">
      <c r="A1673" t="s">
        <v>335</v>
      </c>
      <c r="B1673" t="s">
        <v>336</v>
      </c>
      <c r="C1673" t="s">
        <v>337</v>
      </c>
      <c r="D1673" t="s">
        <v>993</v>
      </c>
      <c r="E1673">
        <v>0</v>
      </c>
      <c r="F1673">
        <v>0</v>
      </c>
      <c r="G1673">
        <v>0</v>
      </c>
      <c r="H1673">
        <v>3489.94</v>
      </c>
      <c r="I1673">
        <v>6.1540451495447397E-6</v>
      </c>
      <c r="J1673">
        <v>0</v>
      </c>
      <c r="K1673">
        <v>0</v>
      </c>
      <c r="L1673">
        <v>0</v>
      </c>
      <c r="M1673" t="s">
        <v>1066</v>
      </c>
    </row>
    <row r="1674" spans="1:13" hidden="1" x14ac:dyDescent="0.25">
      <c r="A1674" t="s">
        <v>887</v>
      </c>
      <c r="B1674" t="s">
        <v>888</v>
      </c>
      <c r="C1674" t="s">
        <v>889</v>
      </c>
      <c r="D1674" t="s">
        <v>993</v>
      </c>
      <c r="E1674">
        <v>0</v>
      </c>
      <c r="F1674">
        <v>0</v>
      </c>
      <c r="G1674">
        <v>0</v>
      </c>
      <c r="H1674">
        <v>52335.67</v>
      </c>
      <c r="I1674">
        <v>9.2286995223893399E-5</v>
      </c>
      <c r="J1674">
        <v>0</v>
      </c>
      <c r="K1674">
        <v>0</v>
      </c>
      <c r="L1674">
        <v>0</v>
      </c>
      <c r="M1674" t="s">
        <v>1066</v>
      </c>
    </row>
    <row r="1675" spans="1:13" hidden="1" x14ac:dyDescent="0.25">
      <c r="A1675" t="s">
        <v>341</v>
      </c>
      <c r="B1675" t="s">
        <v>342</v>
      </c>
      <c r="C1675" t="s">
        <v>343</v>
      </c>
      <c r="D1675" t="s">
        <v>993</v>
      </c>
      <c r="E1675">
        <v>0</v>
      </c>
      <c r="F1675">
        <v>0</v>
      </c>
      <c r="G1675">
        <v>0</v>
      </c>
      <c r="H1675">
        <v>1920.5</v>
      </c>
      <c r="I1675">
        <v>3.3865463903965902E-6</v>
      </c>
      <c r="J1675">
        <v>0</v>
      </c>
      <c r="K1675">
        <v>0</v>
      </c>
      <c r="L1675">
        <v>0</v>
      </c>
      <c r="M1675" t="s">
        <v>1066</v>
      </c>
    </row>
    <row r="1676" spans="1:13" hidden="1" x14ac:dyDescent="0.25">
      <c r="A1676" t="s">
        <v>344</v>
      </c>
      <c r="B1676" t="s">
        <v>345</v>
      </c>
      <c r="C1676" t="s">
        <v>346</v>
      </c>
      <c r="D1676" t="s">
        <v>993</v>
      </c>
      <c r="E1676">
        <v>0</v>
      </c>
      <c r="F1676">
        <v>0</v>
      </c>
      <c r="G1676">
        <v>0</v>
      </c>
      <c r="H1676">
        <v>6064.92</v>
      </c>
      <c r="I1676">
        <v>1.069467999689878E-5</v>
      </c>
      <c r="J1676">
        <v>0</v>
      </c>
      <c r="K1676">
        <v>0</v>
      </c>
      <c r="L1676">
        <v>0</v>
      </c>
      <c r="M1676" t="s">
        <v>1066</v>
      </c>
    </row>
    <row r="1677" spans="1:13" hidden="1" x14ac:dyDescent="0.25">
      <c r="A1677" t="s">
        <v>347</v>
      </c>
      <c r="B1677" t="s">
        <v>348</v>
      </c>
      <c r="C1677" t="s">
        <v>349</v>
      </c>
      <c r="D1677" t="s">
        <v>993</v>
      </c>
      <c r="E1677">
        <v>0</v>
      </c>
      <c r="F1677">
        <v>0</v>
      </c>
      <c r="G1677">
        <v>0</v>
      </c>
      <c r="H1677">
        <v>1847.47</v>
      </c>
      <c r="I1677">
        <v>3.25776769584274E-6</v>
      </c>
      <c r="J1677">
        <v>0</v>
      </c>
      <c r="K1677">
        <v>0</v>
      </c>
      <c r="L1677">
        <v>0</v>
      </c>
      <c r="M1677" t="s">
        <v>1066</v>
      </c>
    </row>
    <row r="1678" spans="1:13" hidden="1" x14ac:dyDescent="0.25">
      <c r="A1678" t="s">
        <v>356</v>
      </c>
      <c r="B1678" t="s">
        <v>357</v>
      </c>
      <c r="C1678" t="s">
        <v>358</v>
      </c>
      <c r="D1678" t="s">
        <v>993</v>
      </c>
      <c r="E1678">
        <v>0</v>
      </c>
      <c r="F1678">
        <v>0</v>
      </c>
      <c r="G1678">
        <v>0</v>
      </c>
      <c r="H1678">
        <v>5430.91</v>
      </c>
      <c r="I1678">
        <v>9.57668766314437E-6</v>
      </c>
      <c r="J1678">
        <v>0</v>
      </c>
      <c r="K1678">
        <v>0</v>
      </c>
      <c r="L1678">
        <v>0</v>
      </c>
      <c r="M1678" t="s">
        <v>1066</v>
      </c>
    </row>
    <row r="1679" spans="1:13" hidden="1" x14ac:dyDescent="0.25">
      <c r="A1679" t="s">
        <v>359</v>
      </c>
      <c r="B1679" t="s">
        <v>360</v>
      </c>
      <c r="C1679" t="s">
        <v>361</v>
      </c>
      <c r="D1679" t="s">
        <v>993</v>
      </c>
      <c r="E1679">
        <v>0</v>
      </c>
      <c r="F1679">
        <v>0</v>
      </c>
      <c r="G1679">
        <v>0</v>
      </c>
      <c r="H1679">
        <v>12241.5</v>
      </c>
      <c r="I1679">
        <v>2.1586257556907001E-5</v>
      </c>
      <c r="J1679">
        <v>0</v>
      </c>
      <c r="K1679">
        <v>0</v>
      </c>
      <c r="L1679">
        <v>0</v>
      </c>
      <c r="M1679" t="s">
        <v>1066</v>
      </c>
    </row>
    <row r="1680" spans="1:13" hidden="1" x14ac:dyDescent="0.25">
      <c r="A1680" t="s">
        <v>362</v>
      </c>
      <c r="B1680" t="s">
        <v>363</v>
      </c>
      <c r="C1680" t="s">
        <v>364</v>
      </c>
      <c r="D1680" t="s">
        <v>993</v>
      </c>
      <c r="E1680">
        <v>0</v>
      </c>
      <c r="F1680">
        <v>0</v>
      </c>
      <c r="G1680">
        <v>0</v>
      </c>
      <c r="H1680">
        <v>11851.29</v>
      </c>
      <c r="I1680">
        <v>2.0898174106244848E-5</v>
      </c>
      <c r="J1680">
        <v>0</v>
      </c>
      <c r="K1680">
        <v>0</v>
      </c>
      <c r="L1680">
        <v>0</v>
      </c>
      <c r="M1680" t="s">
        <v>1066</v>
      </c>
    </row>
    <row r="1681" spans="1:13" hidden="1" x14ac:dyDescent="0.25">
      <c r="A1681" t="s">
        <v>893</v>
      </c>
      <c r="B1681" t="s">
        <v>894</v>
      </c>
      <c r="C1681" t="s">
        <v>895</v>
      </c>
      <c r="D1681" t="s">
        <v>993</v>
      </c>
      <c r="E1681">
        <v>0</v>
      </c>
      <c r="F1681">
        <v>0</v>
      </c>
      <c r="G1681">
        <v>0</v>
      </c>
      <c r="H1681">
        <v>23696.639999999999</v>
      </c>
      <c r="I1681">
        <v>4.1785873812302803E-5</v>
      </c>
      <c r="J1681">
        <v>0</v>
      </c>
      <c r="K1681">
        <v>0</v>
      </c>
      <c r="L1681">
        <v>0</v>
      </c>
      <c r="M1681" t="s">
        <v>1066</v>
      </c>
    </row>
    <row r="1682" spans="1:13" hidden="1" x14ac:dyDescent="0.25">
      <c r="A1682" t="s">
        <v>896</v>
      </c>
      <c r="B1682" t="s">
        <v>897</v>
      </c>
      <c r="C1682" t="s">
        <v>898</v>
      </c>
      <c r="D1682" t="s">
        <v>993</v>
      </c>
      <c r="E1682">
        <v>0</v>
      </c>
      <c r="F1682">
        <v>0</v>
      </c>
      <c r="G1682">
        <v>0</v>
      </c>
      <c r="H1682">
        <v>41225.360000000001</v>
      </c>
      <c r="I1682">
        <v>7.2695440823119037E-5</v>
      </c>
      <c r="J1682">
        <v>0</v>
      </c>
      <c r="K1682">
        <v>0</v>
      </c>
      <c r="L1682">
        <v>0</v>
      </c>
      <c r="M1682" t="s">
        <v>1066</v>
      </c>
    </row>
    <row r="1683" spans="1:13" hidden="1" x14ac:dyDescent="0.25">
      <c r="A1683" t="s">
        <v>899</v>
      </c>
      <c r="B1683" t="s">
        <v>900</v>
      </c>
      <c r="C1683" t="s">
        <v>901</v>
      </c>
      <c r="D1683" t="s">
        <v>993</v>
      </c>
      <c r="E1683">
        <v>0</v>
      </c>
      <c r="F1683">
        <v>0</v>
      </c>
      <c r="G1683">
        <v>0</v>
      </c>
      <c r="H1683">
        <v>46233.71</v>
      </c>
      <c r="I1683">
        <v>8.1527000112024411E-5</v>
      </c>
      <c r="J1683">
        <v>0</v>
      </c>
      <c r="K1683">
        <v>0</v>
      </c>
      <c r="L1683">
        <v>0</v>
      </c>
      <c r="M1683" t="s">
        <v>1066</v>
      </c>
    </row>
    <row r="1684" spans="1:13" hidden="1" x14ac:dyDescent="0.25">
      <c r="A1684" t="s">
        <v>371</v>
      </c>
      <c r="B1684" t="s">
        <v>372</v>
      </c>
      <c r="C1684" t="s">
        <v>373</v>
      </c>
      <c r="D1684" t="s">
        <v>993</v>
      </c>
      <c r="E1684">
        <v>0</v>
      </c>
      <c r="F1684">
        <v>0</v>
      </c>
      <c r="G1684">
        <v>0</v>
      </c>
      <c r="H1684">
        <v>11350.3</v>
      </c>
      <c r="I1684">
        <v>2.001474485546391E-5</v>
      </c>
      <c r="J1684">
        <v>0</v>
      </c>
      <c r="K1684">
        <v>0</v>
      </c>
      <c r="L1684">
        <v>0</v>
      </c>
      <c r="M1684" t="s">
        <v>1066</v>
      </c>
    </row>
    <row r="1685" spans="1:13" hidden="1" x14ac:dyDescent="0.25">
      <c r="A1685" t="s">
        <v>377</v>
      </c>
      <c r="B1685" t="s">
        <v>378</v>
      </c>
      <c r="C1685" t="s">
        <v>379</v>
      </c>
      <c r="D1685" t="s">
        <v>993</v>
      </c>
      <c r="E1685">
        <v>0</v>
      </c>
      <c r="F1685">
        <v>0</v>
      </c>
      <c r="G1685">
        <v>0</v>
      </c>
      <c r="H1685">
        <v>1598.01</v>
      </c>
      <c r="I1685">
        <v>2.8178781553333301E-6</v>
      </c>
      <c r="J1685">
        <v>0</v>
      </c>
      <c r="K1685">
        <v>0</v>
      </c>
      <c r="L1685">
        <v>0</v>
      </c>
      <c r="M1685" t="s">
        <v>1066</v>
      </c>
    </row>
    <row r="1686" spans="1:13" hidden="1" x14ac:dyDescent="0.25">
      <c r="A1686" t="s">
        <v>734</v>
      </c>
      <c r="B1686" t="s">
        <v>735</v>
      </c>
      <c r="C1686" t="s">
        <v>736</v>
      </c>
      <c r="D1686" t="s">
        <v>993</v>
      </c>
      <c r="E1686">
        <v>0</v>
      </c>
      <c r="F1686">
        <v>0</v>
      </c>
      <c r="G1686">
        <v>0</v>
      </c>
      <c r="H1686">
        <v>4789.05</v>
      </c>
      <c r="I1686">
        <v>8.4448528981665202E-6</v>
      </c>
      <c r="J1686">
        <v>0</v>
      </c>
      <c r="K1686">
        <v>0</v>
      </c>
      <c r="L1686">
        <v>0</v>
      </c>
      <c r="M1686" t="s">
        <v>1066</v>
      </c>
    </row>
    <row r="1687" spans="1:13" hidden="1" x14ac:dyDescent="0.25">
      <c r="A1687" t="s">
        <v>380</v>
      </c>
      <c r="B1687" t="s">
        <v>381</v>
      </c>
      <c r="C1687" t="s">
        <v>382</v>
      </c>
      <c r="D1687" t="s">
        <v>993</v>
      </c>
      <c r="E1687">
        <v>0</v>
      </c>
      <c r="F1687">
        <v>0</v>
      </c>
      <c r="G1687">
        <v>0</v>
      </c>
      <c r="H1687">
        <v>10519.39</v>
      </c>
      <c r="I1687">
        <v>1.85495455525509E-5</v>
      </c>
      <c r="J1687">
        <v>0</v>
      </c>
      <c r="K1687">
        <v>0</v>
      </c>
      <c r="L1687">
        <v>0</v>
      </c>
      <c r="M1687" t="s">
        <v>1066</v>
      </c>
    </row>
    <row r="1688" spans="1:13" hidden="1" x14ac:dyDescent="0.25">
      <c r="A1688" t="s">
        <v>383</v>
      </c>
      <c r="B1688" t="s">
        <v>384</v>
      </c>
      <c r="C1688" t="s">
        <v>385</v>
      </c>
      <c r="D1688" t="s">
        <v>993</v>
      </c>
      <c r="E1688">
        <v>0</v>
      </c>
      <c r="F1688">
        <v>0</v>
      </c>
      <c r="G1688">
        <v>0</v>
      </c>
      <c r="H1688">
        <v>1912.46</v>
      </c>
      <c r="I1688">
        <v>3.37236891943653E-6</v>
      </c>
      <c r="J1688">
        <v>0</v>
      </c>
      <c r="K1688">
        <v>0</v>
      </c>
      <c r="L1688">
        <v>0</v>
      </c>
      <c r="M1688" t="s">
        <v>1066</v>
      </c>
    </row>
    <row r="1689" spans="1:13" hidden="1" x14ac:dyDescent="0.25">
      <c r="A1689" t="s">
        <v>386</v>
      </c>
      <c r="B1689" t="s">
        <v>387</v>
      </c>
      <c r="C1689" t="s">
        <v>388</v>
      </c>
      <c r="D1689" t="s">
        <v>993</v>
      </c>
      <c r="E1689">
        <v>0</v>
      </c>
      <c r="F1689">
        <v>0</v>
      </c>
      <c r="G1689">
        <v>0</v>
      </c>
      <c r="H1689">
        <v>5056.1899999999996</v>
      </c>
      <c r="I1689">
        <v>8.9159187678517802E-6</v>
      </c>
      <c r="J1689">
        <v>0</v>
      </c>
      <c r="K1689">
        <v>0</v>
      </c>
      <c r="L1689">
        <v>0</v>
      </c>
      <c r="M1689" t="s">
        <v>1066</v>
      </c>
    </row>
    <row r="1690" spans="1:13" hidden="1" x14ac:dyDescent="0.25">
      <c r="A1690" t="s">
        <v>902</v>
      </c>
      <c r="B1690" t="s">
        <v>903</v>
      </c>
      <c r="C1690" t="s">
        <v>904</v>
      </c>
      <c r="D1690" t="s">
        <v>993</v>
      </c>
      <c r="E1690">
        <v>0</v>
      </c>
      <c r="F1690">
        <v>0</v>
      </c>
      <c r="G1690">
        <v>0</v>
      </c>
      <c r="H1690">
        <v>47323.07</v>
      </c>
      <c r="I1690">
        <v>8.3447941625089983E-5</v>
      </c>
      <c r="J1690">
        <v>0</v>
      </c>
      <c r="K1690">
        <v>0</v>
      </c>
      <c r="L1690">
        <v>0</v>
      </c>
      <c r="M1690" t="s">
        <v>1066</v>
      </c>
    </row>
    <row r="1691" spans="1:13" hidden="1" x14ac:dyDescent="0.25">
      <c r="A1691" t="s">
        <v>389</v>
      </c>
      <c r="B1691" t="s">
        <v>390</v>
      </c>
      <c r="C1691" t="s">
        <v>391</v>
      </c>
      <c r="D1691" t="s">
        <v>993</v>
      </c>
      <c r="E1691">
        <v>0</v>
      </c>
      <c r="F1691">
        <v>0</v>
      </c>
      <c r="G1691">
        <v>0</v>
      </c>
      <c r="H1691">
        <v>10292.43</v>
      </c>
      <c r="I1691">
        <v>1.8149331770325231E-5</v>
      </c>
      <c r="J1691">
        <v>0</v>
      </c>
      <c r="K1691">
        <v>0</v>
      </c>
      <c r="L1691">
        <v>0</v>
      </c>
      <c r="M1691" t="s">
        <v>1066</v>
      </c>
    </row>
    <row r="1692" spans="1:13" hidden="1" x14ac:dyDescent="0.25">
      <c r="A1692" t="s">
        <v>392</v>
      </c>
      <c r="B1692" t="s">
        <v>393</v>
      </c>
      <c r="C1692" t="s">
        <v>394</v>
      </c>
      <c r="D1692" t="s">
        <v>993</v>
      </c>
      <c r="E1692">
        <v>0</v>
      </c>
      <c r="F1692">
        <v>0</v>
      </c>
      <c r="G1692">
        <v>0</v>
      </c>
      <c r="H1692">
        <v>1049.01</v>
      </c>
      <c r="I1692">
        <v>1.84978965321006E-6</v>
      </c>
      <c r="J1692">
        <v>0</v>
      </c>
      <c r="K1692">
        <v>0</v>
      </c>
      <c r="L1692">
        <v>0</v>
      </c>
      <c r="M1692" t="s">
        <v>1066</v>
      </c>
    </row>
    <row r="1693" spans="1:13" hidden="1" x14ac:dyDescent="0.25">
      <c r="A1693" t="s">
        <v>401</v>
      </c>
      <c r="B1693" t="s">
        <v>402</v>
      </c>
      <c r="C1693" t="s">
        <v>403</v>
      </c>
      <c r="D1693" t="s">
        <v>993</v>
      </c>
      <c r="E1693">
        <v>0</v>
      </c>
      <c r="F1693">
        <v>0</v>
      </c>
      <c r="G1693">
        <v>0</v>
      </c>
      <c r="H1693">
        <v>406.03</v>
      </c>
      <c r="I1693">
        <v>7.1597991715319999E-7</v>
      </c>
      <c r="J1693">
        <v>0</v>
      </c>
      <c r="K1693">
        <v>0</v>
      </c>
      <c r="L1693">
        <v>0</v>
      </c>
      <c r="M1693" t="s">
        <v>1066</v>
      </c>
    </row>
    <row r="1694" spans="1:13" hidden="1" x14ac:dyDescent="0.25">
      <c r="A1694" t="s">
        <v>404</v>
      </c>
      <c r="B1694" t="s">
        <v>405</v>
      </c>
      <c r="C1694" t="s">
        <v>406</v>
      </c>
      <c r="D1694" t="s">
        <v>993</v>
      </c>
      <c r="E1694">
        <v>0</v>
      </c>
      <c r="F1694">
        <v>0</v>
      </c>
      <c r="G1694">
        <v>0</v>
      </c>
      <c r="H1694">
        <v>3553.22</v>
      </c>
      <c r="I1694">
        <v>6.2656310155089704E-6</v>
      </c>
      <c r="J1694">
        <v>0</v>
      </c>
      <c r="K1694">
        <v>0</v>
      </c>
      <c r="L1694">
        <v>0</v>
      </c>
      <c r="M1694" t="s">
        <v>1066</v>
      </c>
    </row>
    <row r="1695" spans="1:13" hidden="1" x14ac:dyDescent="0.25">
      <c r="A1695" t="s">
        <v>404</v>
      </c>
      <c r="B1695" t="s">
        <v>407</v>
      </c>
      <c r="C1695" t="s">
        <v>408</v>
      </c>
      <c r="D1695" t="s">
        <v>993</v>
      </c>
      <c r="E1695">
        <v>0</v>
      </c>
      <c r="F1695">
        <v>0</v>
      </c>
      <c r="G1695">
        <v>0</v>
      </c>
      <c r="H1695">
        <v>3553.22</v>
      </c>
      <c r="I1695">
        <v>6.2656310155089704E-6</v>
      </c>
      <c r="J1695">
        <v>0</v>
      </c>
      <c r="K1695">
        <v>0</v>
      </c>
      <c r="L1695">
        <v>0</v>
      </c>
      <c r="M1695" t="s">
        <v>1066</v>
      </c>
    </row>
    <row r="1696" spans="1:13" hidden="1" x14ac:dyDescent="0.25">
      <c r="A1696" t="s">
        <v>409</v>
      </c>
      <c r="B1696" t="s">
        <v>410</v>
      </c>
      <c r="C1696" t="s">
        <v>411</v>
      </c>
      <c r="D1696" t="s">
        <v>993</v>
      </c>
      <c r="E1696">
        <v>0</v>
      </c>
      <c r="F1696">
        <v>0</v>
      </c>
      <c r="G1696">
        <v>0</v>
      </c>
      <c r="H1696">
        <v>2404.8200000000002</v>
      </c>
      <c r="I1696">
        <v>4.2405803127068603E-6</v>
      </c>
      <c r="J1696">
        <v>0</v>
      </c>
      <c r="K1696">
        <v>0</v>
      </c>
      <c r="L1696">
        <v>0</v>
      </c>
      <c r="M1696" t="s">
        <v>1066</v>
      </c>
    </row>
    <row r="1697" spans="1:13" hidden="1" x14ac:dyDescent="0.25">
      <c r="A1697" t="s">
        <v>412</v>
      </c>
      <c r="B1697" t="s">
        <v>413</v>
      </c>
      <c r="C1697" t="s">
        <v>414</v>
      </c>
      <c r="D1697" t="s">
        <v>993</v>
      </c>
      <c r="E1697">
        <v>0</v>
      </c>
      <c r="F1697">
        <v>0</v>
      </c>
      <c r="G1697">
        <v>0</v>
      </c>
      <c r="H1697">
        <v>12523.54</v>
      </c>
      <c r="I1697">
        <v>2.2083597595411271E-5</v>
      </c>
      <c r="J1697">
        <v>0</v>
      </c>
      <c r="K1697">
        <v>0</v>
      </c>
      <c r="L1697">
        <v>0</v>
      </c>
      <c r="M1697" t="s">
        <v>1066</v>
      </c>
    </row>
    <row r="1698" spans="1:13" hidden="1" x14ac:dyDescent="0.25">
      <c r="A1698" t="s">
        <v>421</v>
      </c>
      <c r="B1698" t="s">
        <v>422</v>
      </c>
      <c r="C1698" t="s">
        <v>423</v>
      </c>
      <c r="D1698" t="s">
        <v>993</v>
      </c>
      <c r="E1698">
        <v>0</v>
      </c>
      <c r="F1698">
        <v>0</v>
      </c>
      <c r="G1698">
        <v>0</v>
      </c>
      <c r="H1698">
        <v>41566.92</v>
      </c>
      <c r="I1698">
        <v>7.3297736467536559E-5</v>
      </c>
      <c r="J1698">
        <v>0</v>
      </c>
      <c r="K1698">
        <v>0</v>
      </c>
      <c r="L1698">
        <v>0</v>
      </c>
      <c r="M1698" t="s">
        <v>1066</v>
      </c>
    </row>
    <row r="1699" spans="1:13" hidden="1" x14ac:dyDescent="0.25">
      <c r="A1699" t="s">
        <v>433</v>
      </c>
      <c r="B1699" t="s">
        <v>434</v>
      </c>
      <c r="C1699" t="s">
        <v>435</v>
      </c>
      <c r="D1699" t="s">
        <v>993</v>
      </c>
      <c r="E1699">
        <v>0</v>
      </c>
      <c r="F1699">
        <v>0</v>
      </c>
      <c r="G1699">
        <v>0</v>
      </c>
      <c r="H1699">
        <v>43900.639999999999</v>
      </c>
      <c r="I1699">
        <v>7.7412941384066806E-5</v>
      </c>
      <c r="J1699">
        <v>0</v>
      </c>
      <c r="K1699">
        <v>0</v>
      </c>
      <c r="L1699">
        <v>0</v>
      </c>
      <c r="M1699" t="s">
        <v>1066</v>
      </c>
    </row>
    <row r="1700" spans="1:13" hidden="1" x14ac:dyDescent="0.25">
      <c r="A1700" t="s">
        <v>436</v>
      </c>
      <c r="B1700" t="s">
        <v>437</v>
      </c>
      <c r="C1700" t="s">
        <v>438</v>
      </c>
      <c r="D1700" t="s">
        <v>993</v>
      </c>
      <c r="E1700">
        <v>0</v>
      </c>
      <c r="F1700">
        <v>0</v>
      </c>
      <c r="G1700">
        <v>0</v>
      </c>
      <c r="H1700">
        <v>2340.77</v>
      </c>
      <c r="I1700">
        <v>4.1276366541258101E-6</v>
      </c>
      <c r="J1700">
        <v>0</v>
      </c>
      <c r="K1700">
        <v>0</v>
      </c>
      <c r="L1700">
        <v>0</v>
      </c>
      <c r="M1700" t="s">
        <v>1066</v>
      </c>
    </row>
    <row r="1701" spans="1:13" hidden="1" x14ac:dyDescent="0.25">
      <c r="A1701" t="s">
        <v>908</v>
      </c>
      <c r="B1701" t="s">
        <v>909</v>
      </c>
      <c r="C1701" t="s">
        <v>910</v>
      </c>
      <c r="D1701" t="s">
        <v>993</v>
      </c>
      <c r="E1701">
        <v>0</v>
      </c>
      <c r="F1701">
        <v>0</v>
      </c>
      <c r="G1701">
        <v>0</v>
      </c>
      <c r="H1701">
        <v>21272.57</v>
      </c>
      <c r="I1701">
        <v>3.7511348684175399E-5</v>
      </c>
      <c r="J1701">
        <v>0</v>
      </c>
      <c r="K1701">
        <v>0</v>
      </c>
      <c r="L1701">
        <v>0</v>
      </c>
      <c r="M1701" t="s">
        <v>1066</v>
      </c>
    </row>
    <row r="1702" spans="1:13" hidden="1" x14ac:dyDescent="0.25">
      <c r="A1702" t="s">
        <v>442</v>
      </c>
      <c r="B1702" t="s">
        <v>443</v>
      </c>
      <c r="C1702" t="s">
        <v>444</v>
      </c>
      <c r="D1702" t="s">
        <v>993</v>
      </c>
      <c r="E1702">
        <v>0</v>
      </c>
      <c r="F1702">
        <v>0</v>
      </c>
      <c r="G1702">
        <v>0</v>
      </c>
      <c r="H1702">
        <v>11195.61</v>
      </c>
      <c r="I1702">
        <v>1.9741969608845609E-5</v>
      </c>
      <c r="J1702">
        <v>0</v>
      </c>
      <c r="K1702">
        <v>0</v>
      </c>
      <c r="L1702">
        <v>0</v>
      </c>
      <c r="M1702" t="s">
        <v>1066</v>
      </c>
    </row>
    <row r="1703" spans="1:13" hidden="1" x14ac:dyDescent="0.25">
      <c r="A1703" t="s">
        <v>445</v>
      </c>
      <c r="B1703" t="s">
        <v>446</v>
      </c>
      <c r="C1703" t="s">
        <v>447</v>
      </c>
      <c r="D1703" t="s">
        <v>993</v>
      </c>
      <c r="E1703">
        <v>0</v>
      </c>
      <c r="F1703">
        <v>0</v>
      </c>
      <c r="G1703">
        <v>0</v>
      </c>
      <c r="H1703">
        <v>502.86</v>
      </c>
      <c r="I1703">
        <v>8.8672674713606997E-7</v>
      </c>
      <c r="J1703">
        <v>0</v>
      </c>
      <c r="K1703">
        <v>0</v>
      </c>
      <c r="L1703">
        <v>0</v>
      </c>
      <c r="M1703" t="s">
        <v>1066</v>
      </c>
    </row>
    <row r="1704" spans="1:13" hidden="1" x14ac:dyDescent="0.25">
      <c r="A1704" t="s">
        <v>911</v>
      </c>
      <c r="B1704" t="s">
        <v>912</v>
      </c>
      <c r="C1704" t="s">
        <v>913</v>
      </c>
      <c r="D1704" t="s">
        <v>993</v>
      </c>
      <c r="E1704">
        <v>0</v>
      </c>
      <c r="F1704">
        <v>0</v>
      </c>
      <c r="G1704">
        <v>0</v>
      </c>
      <c r="H1704">
        <v>13818.91</v>
      </c>
      <c r="I1704">
        <v>2.4367810351322769E-5</v>
      </c>
      <c r="J1704">
        <v>0</v>
      </c>
      <c r="K1704">
        <v>0</v>
      </c>
      <c r="L1704">
        <v>0</v>
      </c>
      <c r="M1704" t="s">
        <v>1066</v>
      </c>
    </row>
    <row r="1705" spans="1:13" hidden="1" x14ac:dyDescent="0.25">
      <c r="A1705" t="s">
        <v>448</v>
      </c>
      <c r="B1705" t="s">
        <v>449</v>
      </c>
      <c r="C1705" t="s">
        <v>450</v>
      </c>
      <c r="D1705" t="s">
        <v>993</v>
      </c>
      <c r="E1705">
        <v>0</v>
      </c>
      <c r="F1705">
        <v>0</v>
      </c>
      <c r="G1705">
        <v>0</v>
      </c>
      <c r="H1705">
        <v>17190.21</v>
      </c>
      <c r="I1705">
        <v>3.0312649635854941E-5</v>
      </c>
      <c r="J1705">
        <v>0</v>
      </c>
      <c r="K1705">
        <v>0</v>
      </c>
      <c r="L1705">
        <v>0</v>
      </c>
      <c r="M1705" t="s">
        <v>1066</v>
      </c>
    </row>
    <row r="1706" spans="1:13" hidden="1" x14ac:dyDescent="0.25">
      <c r="A1706" t="s">
        <v>914</v>
      </c>
      <c r="B1706" t="s">
        <v>915</v>
      </c>
      <c r="C1706" t="s">
        <v>916</v>
      </c>
      <c r="D1706" t="s">
        <v>993</v>
      </c>
      <c r="E1706">
        <v>0</v>
      </c>
      <c r="F1706">
        <v>0</v>
      </c>
      <c r="G1706">
        <v>0</v>
      </c>
      <c r="H1706">
        <v>37903.199999999997</v>
      </c>
      <c r="I1706">
        <v>6.6837253394678555E-5</v>
      </c>
      <c r="J1706">
        <v>0</v>
      </c>
      <c r="K1706">
        <v>0</v>
      </c>
      <c r="L1706">
        <v>0</v>
      </c>
      <c r="M1706" t="s">
        <v>1066</v>
      </c>
    </row>
    <row r="1707" spans="1:13" hidden="1" x14ac:dyDescent="0.25">
      <c r="A1707" t="s">
        <v>454</v>
      </c>
      <c r="B1707" t="s">
        <v>455</v>
      </c>
      <c r="C1707" t="s">
        <v>456</v>
      </c>
      <c r="D1707" t="s">
        <v>993</v>
      </c>
      <c r="E1707">
        <v>0</v>
      </c>
      <c r="F1707">
        <v>0</v>
      </c>
      <c r="G1707">
        <v>0</v>
      </c>
      <c r="H1707">
        <v>5423.82</v>
      </c>
      <c r="I1707">
        <v>9.5641853908674003E-6</v>
      </c>
      <c r="J1707">
        <v>0</v>
      </c>
      <c r="K1707">
        <v>0</v>
      </c>
      <c r="L1707">
        <v>0</v>
      </c>
      <c r="M1707" t="s">
        <v>1066</v>
      </c>
    </row>
    <row r="1708" spans="1:13" hidden="1" x14ac:dyDescent="0.25">
      <c r="A1708" t="s">
        <v>457</v>
      </c>
      <c r="B1708" t="s">
        <v>458</v>
      </c>
      <c r="C1708" t="s">
        <v>459</v>
      </c>
      <c r="D1708" t="s">
        <v>993</v>
      </c>
      <c r="E1708">
        <v>0</v>
      </c>
      <c r="F1708">
        <v>0</v>
      </c>
      <c r="G1708">
        <v>0</v>
      </c>
      <c r="H1708">
        <v>8390.99</v>
      </c>
      <c r="I1708">
        <v>1.479639515561255E-5</v>
      </c>
      <c r="J1708">
        <v>0</v>
      </c>
      <c r="K1708">
        <v>0</v>
      </c>
      <c r="L1708">
        <v>0</v>
      </c>
      <c r="M1708" t="s">
        <v>1066</v>
      </c>
    </row>
    <row r="1709" spans="1:13" hidden="1" x14ac:dyDescent="0.25">
      <c r="A1709" t="s">
        <v>460</v>
      </c>
      <c r="B1709" t="s">
        <v>461</v>
      </c>
      <c r="C1709" t="s">
        <v>462</v>
      </c>
      <c r="D1709" t="s">
        <v>993</v>
      </c>
      <c r="E1709">
        <v>0</v>
      </c>
      <c r="F1709">
        <v>0</v>
      </c>
      <c r="G1709">
        <v>0</v>
      </c>
      <c r="H1709">
        <v>1735.73</v>
      </c>
      <c r="I1709">
        <v>3.0607290633705098E-6</v>
      </c>
      <c r="J1709">
        <v>0</v>
      </c>
      <c r="K1709">
        <v>0</v>
      </c>
      <c r="L1709">
        <v>0</v>
      </c>
      <c r="M1709" t="s">
        <v>1066</v>
      </c>
    </row>
    <row r="1710" spans="1:13" hidden="1" x14ac:dyDescent="0.25">
      <c r="A1710" t="s">
        <v>463</v>
      </c>
      <c r="B1710" t="s">
        <v>464</v>
      </c>
      <c r="C1710" t="s">
        <v>465</v>
      </c>
      <c r="D1710" t="s">
        <v>993</v>
      </c>
      <c r="E1710">
        <v>0</v>
      </c>
      <c r="F1710">
        <v>0</v>
      </c>
      <c r="G1710">
        <v>0</v>
      </c>
      <c r="H1710">
        <v>4310.8900000000003</v>
      </c>
      <c r="I1710">
        <v>7.6016813167908196E-6</v>
      </c>
      <c r="J1710">
        <v>0</v>
      </c>
      <c r="K1710">
        <v>0</v>
      </c>
      <c r="L1710">
        <v>0</v>
      </c>
      <c r="M1710" t="s">
        <v>1066</v>
      </c>
    </row>
    <row r="1711" spans="1:13" hidden="1" x14ac:dyDescent="0.25">
      <c r="A1711" t="s">
        <v>466</v>
      </c>
      <c r="B1711" t="s">
        <v>467</v>
      </c>
      <c r="C1711" t="s">
        <v>468</v>
      </c>
      <c r="D1711" t="s">
        <v>993</v>
      </c>
      <c r="E1711">
        <v>0</v>
      </c>
      <c r="F1711">
        <v>0</v>
      </c>
      <c r="G1711">
        <v>0</v>
      </c>
      <c r="H1711">
        <v>2353.34</v>
      </c>
      <c r="I1711">
        <v>4.1498021777536597E-6</v>
      </c>
      <c r="J1711">
        <v>0</v>
      </c>
      <c r="K1711">
        <v>0</v>
      </c>
      <c r="L1711">
        <v>0</v>
      </c>
      <c r="M1711" t="s">
        <v>1066</v>
      </c>
    </row>
    <row r="1712" spans="1:13" hidden="1" x14ac:dyDescent="0.25">
      <c r="A1712" t="s">
        <v>920</v>
      </c>
      <c r="B1712" t="s">
        <v>921</v>
      </c>
      <c r="C1712" t="s">
        <v>922</v>
      </c>
      <c r="D1712" t="s">
        <v>993</v>
      </c>
      <c r="E1712">
        <v>0</v>
      </c>
      <c r="F1712">
        <v>0</v>
      </c>
      <c r="G1712">
        <v>0</v>
      </c>
      <c r="H1712">
        <v>58881.83</v>
      </c>
      <c r="I1712">
        <v>1.0383027797263516E-4</v>
      </c>
      <c r="J1712">
        <v>0</v>
      </c>
      <c r="K1712">
        <v>0</v>
      </c>
      <c r="L1712">
        <v>0</v>
      </c>
      <c r="M1712" t="s">
        <v>1066</v>
      </c>
    </row>
    <row r="1713" spans="1:13" hidden="1" x14ac:dyDescent="0.25">
      <c r="A1713" t="s">
        <v>923</v>
      </c>
      <c r="B1713" t="s">
        <v>924</v>
      </c>
      <c r="C1713" t="s">
        <v>925</v>
      </c>
      <c r="D1713" t="s">
        <v>993</v>
      </c>
      <c r="E1713">
        <v>0</v>
      </c>
      <c r="F1713">
        <v>0</v>
      </c>
      <c r="G1713">
        <v>0</v>
      </c>
      <c r="H1713">
        <v>48658.46</v>
      </c>
      <c r="I1713">
        <v>8.5802724329735503E-5</v>
      </c>
      <c r="J1713">
        <v>0</v>
      </c>
      <c r="K1713">
        <v>0</v>
      </c>
      <c r="L1713">
        <v>0</v>
      </c>
      <c r="M1713" t="s">
        <v>1066</v>
      </c>
    </row>
    <row r="1714" spans="1:13" hidden="1" x14ac:dyDescent="0.25">
      <c r="A1714" t="s">
        <v>481</v>
      </c>
      <c r="B1714" t="s">
        <v>482</v>
      </c>
      <c r="C1714" t="s">
        <v>483</v>
      </c>
      <c r="D1714" t="s">
        <v>993</v>
      </c>
      <c r="E1714">
        <v>0</v>
      </c>
      <c r="F1714">
        <v>0</v>
      </c>
      <c r="G1714">
        <v>0</v>
      </c>
      <c r="H1714">
        <v>3361.87</v>
      </c>
      <c r="I1714">
        <v>5.92821073339369E-6</v>
      </c>
      <c r="J1714">
        <v>0</v>
      </c>
      <c r="K1714">
        <v>0</v>
      </c>
      <c r="L1714">
        <v>0</v>
      </c>
      <c r="M1714" t="s">
        <v>1066</v>
      </c>
    </row>
    <row r="1715" spans="1:13" hidden="1" x14ac:dyDescent="0.25">
      <c r="A1715" t="s">
        <v>484</v>
      </c>
      <c r="B1715" t="s">
        <v>485</v>
      </c>
      <c r="C1715" t="s">
        <v>486</v>
      </c>
      <c r="D1715" t="s">
        <v>993</v>
      </c>
      <c r="E1715">
        <v>0</v>
      </c>
      <c r="F1715">
        <v>0</v>
      </c>
      <c r="G1715">
        <v>0</v>
      </c>
      <c r="H1715">
        <v>3906.37</v>
      </c>
      <c r="I1715">
        <v>6.8883640838602096E-6</v>
      </c>
      <c r="J1715">
        <v>0</v>
      </c>
      <c r="K1715">
        <v>0</v>
      </c>
      <c r="L1715">
        <v>0</v>
      </c>
      <c r="M1715" t="s">
        <v>1066</v>
      </c>
    </row>
    <row r="1716" spans="1:13" hidden="1" x14ac:dyDescent="0.25">
      <c r="A1716" t="s">
        <v>487</v>
      </c>
      <c r="B1716" t="s">
        <v>488</v>
      </c>
      <c r="C1716" t="s">
        <v>489</v>
      </c>
      <c r="D1716" t="s">
        <v>993</v>
      </c>
      <c r="E1716">
        <v>0</v>
      </c>
      <c r="F1716">
        <v>0</v>
      </c>
      <c r="G1716">
        <v>0</v>
      </c>
      <c r="H1716">
        <v>6290.42</v>
      </c>
      <c r="I1716">
        <v>1.1092319263253601E-5</v>
      </c>
      <c r="J1716">
        <v>0</v>
      </c>
      <c r="K1716">
        <v>0</v>
      </c>
      <c r="L1716">
        <v>0</v>
      </c>
      <c r="M1716" t="s">
        <v>1066</v>
      </c>
    </row>
    <row r="1717" spans="1:13" hidden="1" x14ac:dyDescent="0.25">
      <c r="A1717" t="s">
        <v>740</v>
      </c>
      <c r="B1717" t="s">
        <v>741</v>
      </c>
      <c r="C1717" t="s">
        <v>742</v>
      </c>
      <c r="D1717" t="s">
        <v>993</v>
      </c>
      <c r="E1717">
        <v>0</v>
      </c>
      <c r="F1717">
        <v>0</v>
      </c>
      <c r="G1717">
        <v>0</v>
      </c>
      <c r="H1717">
        <v>6493.89</v>
      </c>
      <c r="I1717">
        <v>1.1451111553831051E-5</v>
      </c>
      <c r="J1717">
        <v>0</v>
      </c>
      <c r="K1717">
        <v>0</v>
      </c>
      <c r="L1717">
        <v>0</v>
      </c>
      <c r="M1717" t="s">
        <v>1066</v>
      </c>
    </row>
    <row r="1718" spans="1:13" hidden="1" x14ac:dyDescent="0.25">
      <c r="A1718" t="s">
        <v>493</v>
      </c>
      <c r="B1718" t="s">
        <v>494</v>
      </c>
      <c r="C1718" t="s">
        <v>495</v>
      </c>
      <c r="D1718" t="s">
        <v>993</v>
      </c>
      <c r="E1718">
        <v>0</v>
      </c>
      <c r="F1718">
        <v>0</v>
      </c>
      <c r="G1718">
        <v>0</v>
      </c>
      <c r="H1718">
        <v>9299.24</v>
      </c>
      <c r="I1718">
        <v>1.639797326499954E-5</v>
      </c>
      <c r="J1718">
        <v>0</v>
      </c>
      <c r="K1718">
        <v>0</v>
      </c>
      <c r="L1718">
        <v>0</v>
      </c>
      <c r="M1718" t="s">
        <v>1066</v>
      </c>
    </row>
    <row r="1719" spans="1:13" hidden="1" x14ac:dyDescent="0.25">
      <c r="A1719" t="s">
        <v>496</v>
      </c>
      <c r="B1719" t="s">
        <v>497</v>
      </c>
      <c r="C1719" t="s">
        <v>498</v>
      </c>
      <c r="D1719" t="s">
        <v>993</v>
      </c>
      <c r="E1719">
        <v>0</v>
      </c>
      <c r="F1719">
        <v>0</v>
      </c>
      <c r="G1719">
        <v>0</v>
      </c>
      <c r="H1719">
        <v>2533.12</v>
      </c>
      <c r="I1719">
        <v>4.4668203032759199E-6</v>
      </c>
      <c r="J1719">
        <v>0</v>
      </c>
      <c r="K1719">
        <v>0</v>
      </c>
      <c r="L1719">
        <v>0</v>
      </c>
      <c r="M1719" t="s">
        <v>1066</v>
      </c>
    </row>
    <row r="1720" spans="1:13" hidden="1" x14ac:dyDescent="0.25">
      <c r="A1720" t="s">
        <v>499</v>
      </c>
      <c r="B1720" t="s">
        <v>500</v>
      </c>
      <c r="C1720" t="s">
        <v>501</v>
      </c>
      <c r="D1720" t="s">
        <v>993</v>
      </c>
      <c r="E1720">
        <v>0</v>
      </c>
      <c r="F1720">
        <v>0</v>
      </c>
      <c r="G1720">
        <v>0</v>
      </c>
      <c r="H1720">
        <v>2344.7199999999998</v>
      </c>
      <c r="I1720">
        <v>4.1346019539133996E-6</v>
      </c>
      <c r="J1720">
        <v>0</v>
      </c>
      <c r="K1720">
        <v>0</v>
      </c>
      <c r="L1720">
        <v>0</v>
      </c>
      <c r="M1720" t="s">
        <v>1066</v>
      </c>
    </row>
    <row r="1721" spans="1:13" hidden="1" x14ac:dyDescent="0.25">
      <c r="A1721" t="s">
        <v>926</v>
      </c>
      <c r="B1721" t="s">
        <v>927</v>
      </c>
      <c r="C1721" t="s">
        <v>928</v>
      </c>
      <c r="D1721" t="s">
        <v>993</v>
      </c>
      <c r="E1721">
        <v>0</v>
      </c>
      <c r="F1721">
        <v>0</v>
      </c>
      <c r="G1721">
        <v>0</v>
      </c>
      <c r="H1721">
        <v>417645.56</v>
      </c>
      <c r="I1721">
        <v>7.3646241274832804E-4</v>
      </c>
      <c r="J1721">
        <v>0</v>
      </c>
      <c r="K1721">
        <v>0</v>
      </c>
      <c r="L1721">
        <v>0</v>
      </c>
      <c r="M1721" t="s">
        <v>1066</v>
      </c>
    </row>
    <row r="1722" spans="1:13" hidden="1" x14ac:dyDescent="0.25">
      <c r="A1722" t="s">
        <v>929</v>
      </c>
      <c r="B1722" t="s">
        <v>930</v>
      </c>
      <c r="C1722" t="s">
        <v>931</v>
      </c>
      <c r="D1722" t="s">
        <v>993</v>
      </c>
      <c r="E1722">
        <v>0</v>
      </c>
      <c r="F1722">
        <v>0</v>
      </c>
      <c r="G1722">
        <v>0</v>
      </c>
      <c r="H1722">
        <v>23781.22</v>
      </c>
      <c r="I1722">
        <v>4.193501939610897E-5</v>
      </c>
      <c r="J1722">
        <v>0</v>
      </c>
      <c r="K1722">
        <v>0</v>
      </c>
      <c r="L1722">
        <v>0</v>
      </c>
      <c r="M1722" t="s">
        <v>1066</v>
      </c>
    </row>
    <row r="1723" spans="1:13" hidden="1" x14ac:dyDescent="0.25">
      <c r="A1723" t="s">
        <v>502</v>
      </c>
      <c r="B1723" t="s">
        <v>503</v>
      </c>
      <c r="C1723" t="s">
        <v>504</v>
      </c>
      <c r="D1723" t="s">
        <v>993</v>
      </c>
      <c r="E1723">
        <v>0</v>
      </c>
      <c r="F1723">
        <v>0</v>
      </c>
      <c r="G1723">
        <v>0</v>
      </c>
      <c r="H1723">
        <v>15598.62</v>
      </c>
      <c r="I1723">
        <v>2.750609229688524E-5</v>
      </c>
      <c r="J1723">
        <v>0</v>
      </c>
      <c r="K1723">
        <v>0</v>
      </c>
      <c r="L1723">
        <v>0</v>
      </c>
      <c r="M1723" t="s">
        <v>1066</v>
      </c>
    </row>
    <row r="1724" spans="1:13" hidden="1" x14ac:dyDescent="0.25">
      <c r="A1724" t="s">
        <v>514</v>
      </c>
      <c r="B1724" t="s">
        <v>515</v>
      </c>
      <c r="C1724" t="s">
        <v>516</v>
      </c>
      <c r="D1724" t="s">
        <v>993</v>
      </c>
      <c r="E1724">
        <v>0</v>
      </c>
      <c r="F1724">
        <v>0</v>
      </c>
      <c r="G1724">
        <v>0</v>
      </c>
      <c r="H1724">
        <v>12221.74</v>
      </c>
      <c r="I1724">
        <v>2.1551413424298699E-5</v>
      </c>
      <c r="J1724">
        <v>0</v>
      </c>
      <c r="K1724">
        <v>0</v>
      </c>
      <c r="L1724">
        <v>0</v>
      </c>
      <c r="M1724" t="s">
        <v>1066</v>
      </c>
    </row>
    <row r="1725" spans="1:13" hidden="1" x14ac:dyDescent="0.25">
      <c r="A1725" t="s">
        <v>989</v>
      </c>
      <c r="B1725" t="s">
        <v>990</v>
      </c>
      <c r="C1725" t="s">
        <v>991</v>
      </c>
      <c r="D1725" t="s">
        <v>993</v>
      </c>
      <c r="E1725">
        <v>0</v>
      </c>
      <c r="F1725">
        <v>0</v>
      </c>
      <c r="G1725">
        <v>0</v>
      </c>
      <c r="H1725">
        <v>69195.929999999993</v>
      </c>
      <c r="I1725">
        <v>1.2201782190660524E-4</v>
      </c>
      <c r="J1725">
        <v>0</v>
      </c>
      <c r="K1725">
        <v>0</v>
      </c>
      <c r="L1725">
        <v>0</v>
      </c>
      <c r="M1725" t="s">
        <v>1066</v>
      </c>
    </row>
    <row r="1726" spans="1:13" hidden="1" x14ac:dyDescent="0.25">
      <c r="A1726" t="s">
        <v>932</v>
      </c>
      <c r="B1726" t="s">
        <v>933</v>
      </c>
      <c r="C1726" t="s">
        <v>934</v>
      </c>
      <c r="D1726" t="s">
        <v>993</v>
      </c>
      <c r="E1726">
        <v>0</v>
      </c>
      <c r="F1726">
        <v>0</v>
      </c>
      <c r="G1726">
        <v>0</v>
      </c>
      <c r="H1726">
        <v>19228.84</v>
      </c>
      <c r="I1726">
        <v>3.3907502574076349E-5</v>
      </c>
      <c r="J1726">
        <v>0</v>
      </c>
      <c r="K1726">
        <v>0</v>
      </c>
      <c r="L1726">
        <v>0</v>
      </c>
      <c r="M1726" t="s">
        <v>1066</v>
      </c>
    </row>
    <row r="1727" spans="1:13" hidden="1" x14ac:dyDescent="0.25">
      <c r="A1727" t="s">
        <v>523</v>
      </c>
      <c r="B1727" t="s">
        <v>524</v>
      </c>
      <c r="C1727" t="s">
        <v>525</v>
      </c>
      <c r="D1727" t="s">
        <v>993</v>
      </c>
      <c r="E1727">
        <v>0</v>
      </c>
      <c r="F1727">
        <v>0</v>
      </c>
      <c r="G1727">
        <v>0</v>
      </c>
      <c r="H1727">
        <v>7886</v>
      </c>
      <c r="I1727">
        <v>1.3905912436692281E-5</v>
      </c>
      <c r="J1727">
        <v>0</v>
      </c>
      <c r="K1727">
        <v>0</v>
      </c>
      <c r="L1727">
        <v>0</v>
      </c>
      <c r="M1727" t="s">
        <v>1066</v>
      </c>
    </row>
    <row r="1728" spans="1:13" hidden="1" x14ac:dyDescent="0.25">
      <c r="A1728" t="s">
        <v>935</v>
      </c>
      <c r="B1728" t="s">
        <v>936</v>
      </c>
      <c r="C1728" t="s">
        <v>937</v>
      </c>
      <c r="D1728" t="s">
        <v>993</v>
      </c>
      <c r="E1728">
        <v>0</v>
      </c>
      <c r="F1728">
        <v>0</v>
      </c>
      <c r="G1728">
        <v>0</v>
      </c>
      <c r="H1728">
        <v>17254.95</v>
      </c>
      <c r="I1728">
        <v>3.0426810017690021E-5</v>
      </c>
      <c r="J1728">
        <v>0</v>
      </c>
      <c r="K1728">
        <v>0</v>
      </c>
      <c r="L1728">
        <v>0</v>
      </c>
      <c r="M1728" t="s">
        <v>1066</v>
      </c>
    </row>
    <row r="1729" spans="1:13" hidden="1" x14ac:dyDescent="0.25">
      <c r="A1729" t="s">
        <v>526</v>
      </c>
      <c r="B1729" t="s">
        <v>527</v>
      </c>
      <c r="C1729" t="s">
        <v>528</v>
      </c>
      <c r="D1729" t="s">
        <v>993</v>
      </c>
      <c r="E1729">
        <v>0</v>
      </c>
      <c r="F1729">
        <v>0</v>
      </c>
      <c r="G1729">
        <v>0</v>
      </c>
      <c r="H1729">
        <v>4176.2</v>
      </c>
      <c r="I1729">
        <v>7.3641734108691698E-6</v>
      </c>
      <c r="J1729">
        <v>0</v>
      </c>
      <c r="K1729">
        <v>0</v>
      </c>
      <c r="L1729">
        <v>0</v>
      </c>
      <c r="M1729" t="s">
        <v>1066</v>
      </c>
    </row>
    <row r="1730" spans="1:13" hidden="1" x14ac:dyDescent="0.25">
      <c r="A1730" t="s">
        <v>529</v>
      </c>
      <c r="B1730" t="s">
        <v>530</v>
      </c>
      <c r="C1730" t="s">
        <v>531</v>
      </c>
      <c r="D1730" t="s">
        <v>993</v>
      </c>
      <c r="E1730">
        <v>0</v>
      </c>
      <c r="F1730">
        <v>0</v>
      </c>
      <c r="G1730">
        <v>0</v>
      </c>
      <c r="H1730">
        <v>2074.52</v>
      </c>
      <c r="I1730">
        <v>3.6581401811015501E-6</v>
      </c>
      <c r="J1730">
        <v>0</v>
      </c>
      <c r="K1730">
        <v>0</v>
      </c>
      <c r="L1730">
        <v>0</v>
      </c>
      <c r="M1730" t="s">
        <v>1066</v>
      </c>
    </row>
    <row r="1731" spans="1:13" hidden="1" x14ac:dyDescent="0.25">
      <c r="A1731" t="s">
        <v>532</v>
      </c>
      <c r="B1731" t="s">
        <v>533</v>
      </c>
      <c r="C1731" t="s">
        <v>534</v>
      </c>
      <c r="D1731" t="s">
        <v>993</v>
      </c>
      <c r="E1731">
        <v>0</v>
      </c>
      <c r="F1731">
        <v>0</v>
      </c>
      <c r="G1731">
        <v>0</v>
      </c>
      <c r="H1731">
        <v>5083.83</v>
      </c>
      <c r="I1731">
        <v>8.9646582326945594E-6</v>
      </c>
      <c r="J1731">
        <v>0</v>
      </c>
      <c r="K1731">
        <v>0</v>
      </c>
      <c r="L1731">
        <v>0</v>
      </c>
      <c r="M1731" t="s">
        <v>1066</v>
      </c>
    </row>
    <row r="1732" spans="1:13" hidden="1" x14ac:dyDescent="0.25">
      <c r="A1732" t="s">
        <v>938</v>
      </c>
      <c r="B1732" t="s">
        <v>939</v>
      </c>
      <c r="C1732" t="s">
        <v>940</v>
      </c>
      <c r="D1732" t="s">
        <v>993</v>
      </c>
      <c r="E1732">
        <v>0</v>
      </c>
      <c r="F1732">
        <v>0</v>
      </c>
      <c r="G1732">
        <v>0</v>
      </c>
      <c r="H1732">
        <v>15529.21</v>
      </c>
      <c r="I1732">
        <v>2.7383696990997488E-5</v>
      </c>
      <c r="J1732">
        <v>0</v>
      </c>
      <c r="K1732">
        <v>0</v>
      </c>
      <c r="L1732">
        <v>0</v>
      </c>
      <c r="M1732" t="s">
        <v>1066</v>
      </c>
    </row>
    <row r="1733" spans="1:13" hidden="1" x14ac:dyDescent="0.25">
      <c r="A1733" t="s">
        <v>941</v>
      </c>
      <c r="B1733" t="s">
        <v>942</v>
      </c>
      <c r="C1733" t="s">
        <v>943</v>
      </c>
      <c r="D1733" t="s">
        <v>993</v>
      </c>
      <c r="E1733">
        <v>0</v>
      </c>
      <c r="F1733">
        <v>0</v>
      </c>
      <c r="G1733">
        <v>0</v>
      </c>
      <c r="H1733">
        <v>133505.73000000001</v>
      </c>
      <c r="I1733">
        <v>2.3541960324330235E-4</v>
      </c>
      <c r="J1733">
        <v>0</v>
      </c>
      <c r="K1733">
        <v>0</v>
      </c>
      <c r="L1733">
        <v>0</v>
      </c>
      <c r="M1733" t="s">
        <v>1066</v>
      </c>
    </row>
    <row r="1734" spans="1:13" hidden="1" x14ac:dyDescent="0.25">
      <c r="A1734" t="s">
        <v>944</v>
      </c>
      <c r="B1734" t="s">
        <v>945</v>
      </c>
      <c r="C1734" t="s">
        <v>946</v>
      </c>
      <c r="D1734" t="s">
        <v>993</v>
      </c>
      <c r="E1734">
        <v>0</v>
      </c>
      <c r="F1734">
        <v>0</v>
      </c>
      <c r="G1734">
        <v>0</v>
      </c>
      <c r="H1734">
        <v>18764.759999999998</v>
      </c>
      <c r="I1734">
        <v>3.3089159200551092E-5</v>
      </c>
      <c r="J1734">
        <v>0</v>
      </c>
      <c r="K1734">
        <v>0</v>
      </c>
      <c r="L1734">
        <v>0</v>
      </c>
      <c r="M1734" t="s">
        <v>1066</v>
      </c>
    </row>
    <row r="1735" spans="1:13" hidden="1" x14ac:dyDescent="0.25">
      <c r="A1735" t="s">
        <v>550</v>
      </c>
      <c r="B1735" t="s">
        <v>551</v>
      </c>
      <c r="C1735" t="s">
        <v>552</v>
      </c>
      <c r="D1735" t="s">
        <v>993</v>
      </c>
      <c r="E1735">
        <v>0</v>
      </c>
      <c r="F1735">
        <v>0</v>
      </c>
      <c r="G1735">
        <v>0</v>
      </c>
      <c r="H1735">
        <v>2956.74</v>
      </c>
      <c r="I1735">
        <v>5.2138178465718401E-6</v>
      </c>
      <c r="J1735">
        <v>0</v>
      </c>
      <c r="K1735">
        <v>0</v>
      </c>
      <c r="L1735">
        <v>0</v>
      </c>
      <c r="M1735" t="s">
        <v>1066</v>
      </c>
    </row>
    <row r="1736" spans="1:13" hidden="1" x14ac:dyDescent="0.25">
      <c r="A1736" t="s">
        <v>565</v>
      </c>
      <c r="B1736" t="s">
        <v>566</v>
      </c>
      <c r="C1736" t="s">
        <v>567</v>
      </c>
      <c r="D1736" t="s">
        <v>993</v>
      </c>
      <c r="E1736">
        <v>0</v>
      </c>
      <c r="F1736">
        <v>0</v>
      </c>
      <c r="G1736">
        <v>0</v>
      </c>
      <c r="H1736">
        <v>16982.57</v>
      </c>
      <c r="I1736">
        <v>2.9946504104742241E-5</v>
      </c>
      <c r="J1736">
        <v>0</v>
      </c>
      <c r="K1736">
        <v>0</v>
      </c>
      <c r="L1736">
        <v>0</v>
      </c>
      <c r="M1736" t="s">
        <v>1066</v>
      </c>
    </row>
    <row r="1737" spans="1:13" hidden="1" x14ac:dyDescent="0.25">
      <c r="A1737" t="s">
        <v>947</v>
      </c>
      <c r="B1737" t="s">
        <v>948</v>
      </c>
      <c r="C1737" t="s">
        <v>949</v>
      </c>
      <c r="D1737" t="s">
        <v>993</v>
      </c>
      <c r="E1737">
        <v>0</v>
      </c>
      <c r="F1737">
        <v>0</v>
      </c>
      <c r="G1737">
        <v>0</v>
      </c>
      <c r="H1737">
        <v>38838.97</v>
      </c>
      <c r="I1737">
        <v>6.8487359364864143E-5</v>
      </c>
      <c r="J1737">
        <v>0</v>
      </c>
      <c r="K1737">
        <v>0</v>
      </c>
      <c r="L1737">
        <v>0</v>
      </c>
      <c r="M1737" t="s">
        <v>1066</v>
      </c>
    </row>
    <row r="1738" spans="1:13" hidden="1" x14ac:dyDescent="0.25">
      <c r="A1738" t="s">
        <v>950</v>
      </c>
      <c r="B1738" t="s">
        <v>951</v>
      </c>
      <c r="C1738" t="s">
        <v>952</v>
      </c>
      <c r="D1738" t="s">
        <v>993</v>
      </c>
      <c r="E1738">
        <v>0</v>
      </c>
      <c r="F1738">
        <v>0</v>
      </c>
      <c r="G1738">
        <v>0</v>
      </c>
      <c r="H1738">
        <v>128448.83</v>
      </c>
      <c r="I1738">
        <v>2.2650243248485585E-4</v>
      </c>
      <c r="J1738">
        <v>0</v>
      </c>
      <c r="K1738">
        <v>0</v>
      </c>
      <c r="L1738">
        <v>0</v>
      </c>
      <c r="M1738" t="s">
        <v>1066</v>
      </c>
    </row>
    <row r="1739" spans="1:13" hidden="1" x14ac:dyDescent="0.25">
      <c r="A1739" t="s">
        <v>953</v>
      </c>
      <c r="B1739" t="s">
        <v>954</v>
      </c>
      <c r="C1739" t="s">
        <v>955</v>
      </c>
      <c r="D1739" t="s">
        <v>993</v>
      </c>
      <c r="E1739">
        <v>0</v>
      </c>
      <c r="F1739">
        <v>0</v>
      </c>
      <c r="G1739">
        <v>0</v>
      </c>
      <c r="H1739">
        <v>23350.68</v>
      </c>
      <c r="I1739">
        <v>4.117581935293201E-5</v>
      </c>
      <c r="J1739">
        <v>0</v>
      </c>
      <c r="K1739">
        <v>0</v>
      </c>
      <c r="L1739">
        <v>0</v>
      </c>
      <c r="M1739" t="s">
        <v>1066</v>
      </c>
    </row>
    <row r="1740" spans="1:13" hidden="1" x14ac:dyDescent="0.25">
      <c r="A1740" t="s">
        <v>743</v>
      </c>
      <c r="B1740" t="s">
        <v>744</v>
      </c>
      <c r="C1740" t="s">
        <v>745</v>
      </c>
      <c r="D1740" t="s">
        <v>993</v>
      </c>
      <c r="E1740">
        <v>0</v>
      </c>
      <c r="F1740">
        <v>0</v>
      </c>
      <c r="G1740">
        <v>0</v>
      </c>
      <c r="H1740">
        <v>15903.85</v>
      </c>
      <c r="I1740">
        <v>2.804432481692729E-5</v>
      </c>
      <c r="J1740">
        <v>0</v>
      </c>
      <c r="K1740">
        <v>0</v>
      </c>
      <c r="L1740">
        <v>0</v>
      </c>
      <c r="M1740" t="s">
        <v>1066</v>
      </c>
    </row>
    <row r="1741" spans="1:13" hidden="1" x14ac:dyDescent="0.25">
      <c r="A1741" t="s">
        <v>577</v>
      </c>
      <c r="B1741" t="s">
        <v>578</v>
      </c>
      <c r="C1741" t="s">
        <v>579</v>
      </c>
      <c r="D1741" t="s">
        <v>993</v>
      </c>
      <c r="E1741">
        <v>0</v>
      </c>
      <c r="F1741">
        <v>0</v>
      </c>
      <c r="G1741">
        <v>0</v>
      </c>
      <c r="H1741">
        <v>2557.65</v>
      </c>
      <c r="I1741">
        <v>4.5100756966403698E-6</v>
      </c>
      <c r="J1741">
        <v>0</v>
      </c>
      <c r="K1741">
        <v>0</v>
      </c>
      <c r="L1741">
        <v>0</v>
      </c>
      <c r="M1741" t="s">
        <v>1066</v>
      </c>
    </row>
    <row r="1742" spans="1:13" hidden="1" x14ac:dyDescent="0.25">
      <c r="A1742" t="s">
        <v>956</v>
      </c>
      <c r="B1742" t="s">
        <v>957</v>
      </c>
      <c r="C1742" t="s">
        <v>958</v>
      </c>
      <c r="D1742" t="s">
        <v>993</v>
      </c>
      <c r="E1742">
        <v>0</v>
      </c>
      <c r="F1742">
        <v>0</v>
      </c>
      <c r="G1742">
        <v>0</v>
      </c>
      <c r="H1742">
        <v>33679.760000000002</v>
      </c>
      <c r="I1742">
        <v>5.9389778525083867E-5</v>
      </c>
      <c r="J1742">
        <v>0</v>
      </c>
      <c r="K1742">
        <v>0</v>
      </c>
      <c r="L1742">
        <v>0</v>
      </c>
      <c r="M1742" t="s">
        <v>1066</v>
      </c>
    </row>
    <row r="1743" spans="1:13" hidden="1" x14ac:dyDescent="0.25">
      <c r="A1743" t="s">
        <v>959</v>
      </c>
      <c r="B1743" t="s">
        <v>960</v>
      </c>
      <c r="C1743" t="s">
        <v>961</v>
      </c>
      <c r="D1743" t="s">
        <v>993</v>
      </c>
      <c r="E1743">
        <v>0</v>
      </c>
      <c r="F1743">
        <v>0</v>
      </c>
      <c r="G1743">
        <v>0</v>
      </c>
      <c r="H1743">
        <v>18175.57</v>
      </c>
      <c r="I1743">
        <v>3.2050200977297887E-5</v>
      </c>
      <c r="J1743">
        <v>0</v>
      </c>
      <c r="K1743">
        <v>0</v>
      </c>
      <c r="L1743">
        <v>0</v>
      </c>
      <c r="M1743" t="s">
        <v>1066</v>
      </c>
    </row>
    <row r="1744" spans="1:13" hidden="1" x14ac:dyDescent="0.25">
      <c r="A1744" t="s">
        <v>592</v>
      </c>
      <c r="B1744" t="s">
        <v>593</v>
      </c>
      <c r="C1744" t="s">
        <v>594</v>
      </c>
      <c r="D1744" t="s">
        <v>993</v>
      </c>
      <c r="E1744">
        <v>0</v>
      </c>
      <c r="F1744">
        <v>0</v>
      </c>
      <c r="G1744">
        <v>0</v>
      </c>
      <c r="H1744">
        <v>9342.06</v>
      </c>
      <c r="I1744">
        <v>1.6473480641431081E-5</v>
      </c>
      <c r="J1744">
        <v>0</v>
      </c>
      <c r="K1744">
        <v>0</v>
      </c>
      <c r="L1744">
        <v>0</v>
      </c>
      <c r="M1744" t="s">
        <v>1066</v>
      </c>
    </row>
    <row r="1745" spans="1:13" hidden="1" x14ac:dyDescent="0.25">
      <c r="A1745" t="s">
        <v>595</v>
      </c>
      <c r="B1745" t="s">
        <v>596</v>
      </c>
      <c r="C1745" t="s">
        <v>597</v>
      </c>
      <c r="D1745" t="s">
        <v>993</v>
      </c>
      <c r="E1745">
        <v>0</v>
      </c>
      <c r="F1745">
        <v>0</v>
      </c>
      <c r="G1745">
        <v>0</v>
      </c>
      <c r="H1745">
        <v>14226.22</v>
      </c>
      <c r="I1745">
        <v>2.5086047378280559E-5</v>
      </c>
      <c r="J1745">
        <v>0</v>
      </c>
      <c r="K1745">
        <v>0</v>
      </c>
      <c r="L1745">
        <v>0</v>
      </c>
      <c r="M1745" t="s">
        <v>1066</v>
      </c>
    </row>
    <row r="1746" spans="1:13" hidden="1" x14ac:dyDescent="0.25">
      <c r="A1746" t="s">
        <v>962</v>
      </c>
      <c r="B1746" t="s">
        <v>963</v>
      </c>
      <c r="C1746" t="s">
        <v>964</v>
      </c>
      <c r="D1746" t="s">
        <v>993</v>
      </c>
      <c r="E1746">
        <v>0</v>
      </c>
      <c r="F1746">
        <v>0</v>
      </c>
      <c r="G1746">
        <v>0</v>
      </c>
      <c r="H1746">
        <v>91766.99</v>
      </c>
      <c r="I1746">
        <v>1.618188850518408E-4</v>
      </c>
      <c r="J1746">
        <v>0</v>
      </c>
      <c r="K1746">
        <v>0</v>
      </c>
      <c r="L1746">
        <v>0</v>
      </c>
      <c r="M1746" t="s">
        <v>1066</v>
      </c>
    </row>
    <row r="1747" spans="1:13" hidden="1" x14ac:dyDescent="0.25">
      <c r="A1747" t="s">
        <v>601</v>
      </c>
      <c r="B1747" t="s">
        <v>602</v>
      </c>
      <c r="C1747" t="s">
        <v>603</v>
      </c>
      <c r="D1747" t="s">
        <v>993</v>
      </c>
      <c r="E1747">
        <v>0</v>
      </c>
      <c r="F1747">
        <v>0</v>
      </c>
      <c r="G1747">
        <v>0</v>
      </c>
      <c r="H1747">
        <v>10587.95</v>
      </c>
      <c r="I1747">
        <v>1.8670441996459051E-5</v>
      </c>
      <c r="J1747">
        <v>0</v>
      </c>
      <c r="K1747">
        <v>0</v>
      </c>
      <c r="L1747">
        <v>0</v>
      </c>
      <c r="M1747" t="s">
        <v>1066</v>
      </c>
    </row>
    <row r="1748" spans="1:13" hidden="1" x14ac:dyDescent="0.25">
      <c r="A1748" t="s">
        <v>607</v>
      </c>
      <c r="B1748" t="s">
        <v>608</v>
      </c>
      <c r="C1748" t="s">
        <v>609</v>
      </c>
      <c r="D1748" t="s">
        <v>993</v>
      </c>
      <c r="E1748">
        <v>0</v>
      </c>
      <c r="F1748">
        <v>0</v>
      </c>
      <c r="G1748">
        <v>0</v>
      </c>
      <c r="H1748">
        <v>5346.78</v>
      </c>
      <c r="I1748">
        <v>9.4283355945038704E-6</v>
      </c>
      <c r="J1748">
        <v>0</v>
      </c>
      <c r="K1748">
        <v>0</v>
      </c>
      <c r="L1748">
        <v>0</v>
      </c>
      <c r="M1748" t="s">
        <v>1066</v>
      </c>
    </row>
    <row r="1749" spans="1:13" hidden="1" x14ac:dyDescent="0.25">
      <c r="A1749" t="s">
        <v>965</v>
      </c>
      <c r="B1749" t="s">
        <v>966</v>
      </c>
      <c r="C1749" t="s">
        <v>967</v>
      </c>
      <c r="D1749" t="s">
        <v>993</v>
      </c>
      <c r="E1749">
        <v>0</v>
      </c>
      <c r="F1749">
        <v>0</v>
      </c>
      <c r="G1749">
        <v>0</v>
      </c>
      <c r="H1749">
        <v>4283.2</v>
      </c>
      <c r="I1749">
        <v>7.55285368359629E-6</v>
      </c>
      <c r="J1749">
        <v>0</v>
      </c>
      <c r="K1749">
        <v>0</v>
      </c>
      <c r="L1749">
        <v>0</v>
      </c>
      <c r="M1749" t="s">
        <v>1066</v>
      </c>
    </row>
    <row r="1750" spans="1:13" hidden="1" x14ac:dyDescent="0.25">
      <c r="A1750" t="s">
        <v>968</v>
      </c>
      <c r="B1750" t="s">
        <v>969</v>
      </c>
      <c r="C1750" t="s">
        <v>970</v>
      </c>
      <c r="D1750" t="s">
        <v>993</v>
      </c>
      <c r="E1750">
        <v>0</v>
      </c>
      <c r="F1750">
        <v>0</v>
      </c>
      <c r="G1750">
        <v>0</v>
      </c>
      <c r="H1750">
        <v>23656.18</v>
      </c>
      <c r="I1750">
        <v>4.1714527982073461E-5</v>
      </c>
      <c r="J1750">
        <v>0</v>
      </c>
      <c r="K1750">
        <v>0</v>
      </c>
      <c r="L1750">
        <v>0</v>
      </c>
      <c r="M1750" t="s">
        <v>1066</v>
      </c>
    </row>
    <row r="1751" spans="1:13" hidden="1" x14ac:dyDescent="0.25">
      <c r="A1751" t="s">
        <v>746</v>
      </c>
      <c r="B1751" t="s">
        <v>747</v>
      </c>
      <c r="C1751" t="s">
        <v>748</v>
      </c>
      <c r="D1751" t="s">
        <v>993</v>
      </c>
      <c r="E1751">
        <v>0</v>
      </c>
      <c r="F1751">
        <v>0</v>
      </c>
      <c r="G1751">
        <v>0</v>
      </c>
      <c r="H1751">
        <v>11043.45</v>
      </c>
      <c r="I1751">
        <v>1.9473655680825438E-5</v>
      </c>
      <c r="J1751">
        <v>0</v>
      </c>
      <c r="K1751">
        <v>0</v>
      </c>
      <c r="L1751">
        <v>0</v>
      </c>
      <c r="M1751" t="s">
        <v>1066</v>
      </c>
    </row>
    <row r="1752" spans="1:13" hidden="1" x14ac:dyDescent="0.25">
      <c r="A1752" t="s">
        <v>613</v>
      </c>
      <c r="B1752" t="s">
        <v>614</v>
      </c>
      <c r="C1752" t="s">
        <v>615</v>
      </c>
      <c r="D1752" t="s">
        <v>993</v>
      </c>
      <c r="E1752">
        <v>0</v>
      </c>
      <c r="F1752">
        <v>0</v>
      </c>
      <c r="G1752">
        <v>0</v>
      </c>
      <c r="H1752">
        <v>3656.64</v>
      </c>
      <c r="I1752">
        <v>6.44799843425139E-6</v>
      </c>
      <c r="J1752">
        <v>0</v>
      </c>
      <c r="K1752">
        <v>0</v>
      </c>
      <c r="L1752">
        <v>0</v>
      </c>
      <c r="M1752" t="s">
        <v>1066</v>
      </c>
    </row>
    <row r="1753" spans="1:13" hidden="1" x14ac:dyDescent="0.25">
      <c r="A1753" t="s">
        <v>622</v>
      </c>
      <c r="B1753" t="s">
        <v>623</v>
      </c>
      <c r="C1753" t="s">
        <v>624</v>
      </c>
      <c r="D1753" t="s">
        <v>993</v>
      </c>
      <c r="E1753">
        <v>0</v>
      </c>
      <c r="F1753">
        <v>0</v>
      </c>
      <c r="G1753">
        <v>0</v>
      </c>
      <c r="H1753">
        <v>2853.4</v>
      </c>
      <c r="I1753">
        <v>5.0315914971922098E-6</v>
      </c>
      <c r="J1753">
        <v>0</v>
      </c>
      <c r="K1753">
        <v>0</v>
      </c>
      <c r="L1753">
        <v>0</v>
      </c>
      <c r="M1753" t="s">
        <v>1066</v>
      </c>
    </row>
    <row r="1754" spans="1:13" hidden="1" x14ac:dyDescent="0.25">
      <c r="A1754" t="s">
        <v>971</v>
      </c>
      <c r="B1754" t="s">
        <v>972</v>
      </c>
      <c r="C1754" t="s">
        <v>973</v>
      </c>
      <c r="D1754" t="s">
        <v>993</v>
      </c>
      <c r="E1754">
        <v>0</v>
      </c>
      <c r="F1754">
        <v>0</v>
      </c>
      <c r="G1754">
        <v>0</v>
      </c>
      <c r="H1754">
        <v>9560.7999999999993</v>
      </c>
      <c r="I1754">
        <v>1.6859199546630429E-5</v>
      </c>
      <c r="J1754">
        <v>0</v>
      </c>
      <c r="K1754">
        <v>0</v>
      </c>
      <c r="L1754">
        <v>0</v>
      </c>
      <c r="M1754" t="s">
        <v>1066</v>
      </c>
    </row>
    <row r="1755" spans="1:13" hidden="1" x14ac:dyDescent="0.25">
      <c r="A1755" t="s">
        <v>974</v>
      </c>
      <c r="B1755" t="s">
        <v>975</v>
      </c>
      <c r="C1755" t="s">
        <v>976</v>
      </c>
      <c r="D1755" t="s">
        <v>993</v>
      </c>
      <c r="E1755">
        <v>0</v>
      </c>
      <c r="F1755">
        <v>0</v>
      </c>
      <c r="G1755">
        <v>0</v>
      </c>
      <c r="H1755">
        <v>13774.1</v>
      </c>
      <c r="I1755">
        <v>2.428879387449191E-5</v>
      </c>
      <c r="J1755">
        <v>0</v>
      </c>
      <c r="K1755">
        <v>0</v>
      </c>
      <c r="L1755">
        <v>0</v>
      </c>
      <c r="M1755" t="s">
        <v>1066</v>
      </c>
    </row>
    <row r="1756" spans="1:13" hidden="1" x14ac:dyDescent="0.25">
      <c r="A1756" t="s">
        <v>625</v>
      </c>
      <c r="B1756" t="s">
        <v>626</v>
      </c>
      <c r="C1756" t="s">
        <v>627</v>
      </c>
      <c r="D1756" t="s">
        <v>993</v>
      </c>
      <c r="E1756">
        <v>0</v>
      </c>
      <c r="F1756">
        <v>0</v>
      </c>
      <c r="G1756">
        <v>0</v>
      </c>
      <c r="H1756">
        <v>7511.47</v>
      </c>
      <c r="I1756">
        <v>1.324547858113631E-5</v>
      </c>
      <c r="J1756">
        <v>0</v>
      </c>
      <c r="K1756">
        <v>0</v>
      </c>
      <c r="L1756">
        <v>0</v>
      </c>
      <c r="M1756" t="s">
        <v>1066</v>
      </c>
    </row>
    <row r="1757" spans="1:13" hidden="1" x14ac:dyDescent="0.25">
      <c r="A1757" t="s">
        <v>628</v>
      </c>
      <c r="B1757" t="s">
        <v>629</v>
      </c>
      <c r="C1757" t="s">
        <v>630</v>
      </c>
      <c r="D1757" t="s">
        <v>993</v>
      </c>
      <c r="E1757">
        <v>0</v>
      </c>
      <c r="F1757">
        <v>0</v>
      </c>
      <c r="G1757">
        <v>0</v>
      </c>
      <c r="H1757">
        <v>1988.17</v>
      </c>
      <c r="I1757">
        <v>3.5058734376437301E-6</v>
      </c>
      <c r="J1757">
        <v>0</v>
      </c>
      <c r="K1757">
        <v>0</v>
      </c>
      <c r="L1757">
        <v>0</v>
      </c>
      <c r="M1757" t="s">
        <v>1066</v>
      </c>
    </row>
    <row r="1758" spans="1:13" hidden="1" x14ac:dyDescent="0.25">
      <c r="A1758" t="s">
        <v>631</v>
      </c>
      <c r="B1758" t="s">
        <v>632</v>
      </c>
      <c r="C1758" t="s">
        <v>633</v>
      </c>
      <c r="D1758" t="s">
        <v>993</v>
      </c>
      <c r="E1758">
        <v>0</v>
      </c>
      <c r="F1758">
        <v>0</v>
      </c>
      <c r="G1758">
        <v>0</v>
      </c>
      <c r="H1758">
        <v>3529.03</v>
      </c>
      <c r="I1758">
        <v>6.2229751669363596E-6</v>
      </c>
      <c r="J1758">
        <v>0</v>
      </c>
      <c r="K1758">
        <v>0</v>
      </c>
      <c r="L1758">
        <v>0</v>
      </c>
      <c r="M1758" t="s">
        <v>1066</v>
      </c>
    </row>
    <row r="1759" spans="1:13" hidden="1" x14ac:dyDescent="0.25">
      <c r="A1759" t="s">
        <v>977</v>
      </c>
      <c r="B1759" t="s">
        <v>978</v>
      </c>
      <c r="C1759" t="s">
        <v>979</v>
      </c>
      <c r="D1759" t="s">
        <v>993</v>
      </c>
      <c r="E1759">
        <v>0</v>
      </c>
      <c r="F1759">
        <v>0</v>
      </c>
      <c r="G1759">
        <v>0</v>
      </c>
      <c r="H1759">
        <v>12667.96</v>
      </c>
      <c r="I1759">
        <v>2.2338263062581841E-5</v>
      </c>
      <c r="J1759">
        <v>0</v>
      </c>
      <c r="K1759">
        <v>0</v>
      </c>
      <c r="L1759">
        <v>0</v>
      </c>
      <c r="M1759" t="s">
        <v>1066</v>
      </c>
    </row>
    <row r="1760" spans="1:13" hidden="1" x14ac:dyDescent="0.25">
      <c r="A1760" t="s">
        <v>637</v>
      </c>
      <c r="B1760" t="s">
        <v>638</v>
      </c>
      <c r="C1760" t="s">
        <v>639</v>
      </c>
      <c r="D1760" t="s">
        <v>993</v>
      </c>
      <c r="E1760">
        <v>0</v>
      </c>
      <c r="F1760">
        <v>0</v>
      </c>
      <c r="G1760">
        <v>0</v>
      </c>
      <c r="H1760">
        <v>663.73</v>
      </c>
      <c r="I1760">
        <v>1.1703996020296401E-6</v>
      </c>
      <c r="J1760">
        <v>0</v>
      </c>
      <c r="K1760">
        <v>0</v>
      </c>
      <c r="L1760">
        <v>0</v>
      </c>
      <c r="M1760" t="s">
        <v>1066</v>
      </c>
    </row>
    <row r="1761" spans="1:13" hidden="1" x14ac:dyDescent="0.25">
      <c r="A1761" t="s">
        <v>643</v>
      </c>
      <c r="B1761" t="s">
        <v>644</v>
      </c>
      <c r="C1761" t="s">
        <v>645</v>
      </c>
      <c r="D1761" t="s">
        <v>993</v>
      </c>
      <c r="E1761">
        <v>0</v>
      </c>
      <c r="F1761">
        <v>0</v>
      </c>
      <c r="G1761">
        <v>0</v>
      </c>
      <c r="H1761">
        <v>8299.0499999999993</v>
      </c>
      <c r="I1761">
        <v>1.463427119043001E-5</v>
      </c>
      <c r="J1761">
        <v>0</v>
      </c>
      <c r="K1761">
        <v>0</v>
      </c>
      <c r="L1761">
        <v>0</v>
      </c>
      <c r="M1761" t="s">
        <v>1066</v>
      </c>
    </row>
    <row r="1762" spans="1:13" hidden="1" x14ac:dyDescent="0.25">
      <c r="A1762" t="s">
        <v>652</v>
      </c>
      <c r="B1762" t="s">
        <v>653</v>
      </c>
      <c r="C1762" t="s">
        <v>654</v>
      </c>
      <c r="D1762" t="s">
        <v>993</v>
      </c>
      <c r="E1762">
        <v>0</v>
      </c>
      <c r="F1762">
        <v>0</v>
      </c>
      <c r="G1762">
        <v>0</v>
      </c>
      <c r="H1762">
        <v>3256.78</v>
      </c>
      <c r="I1762">
        <v>5.7428984917031003E-6</v>
      </c>
      <c r="J1762">
        <v>0</v>
      </c>
      <c r="K1762">
        <v>0</v>
      </c>
      <c r="L1762">
        <v>0</v>
      </c>
      <c r="M1762" t="s">
        <v>1066</v>
      </c>
    </row>
    <row r="1763" spans="1:13" hidden="1" x14ac:dyDescent="0.25">
      <c r="A1763" t="s">
        <v>980</v>
      </c>
      <c r="B1763" t="s">
        <v>981</v>
      </c>
      <c r="C1763" t="s">
        <v>982</v>
      </c>
      <c r="D1763" t="s">
        <v>993</v>
      </c>
      <c r="E1763">
        <v>0</v>
      </c>
      <c r="F1763">
        <v>0</v>
      </c>
      <c r="G1763">
        <v>0</v>
      </c>
      <c r="H1763">
        <v>39947.82</v>
      </c>
      <c r="I1763">
        <v>7.0442668901438607E-5</v>
      </c>
      <c r="J1763">
        <v>0</v>
      </c>
      <c r="K1763">
        <v>0</v>
      </c>
      <c r="L1763">
        <v>0</v>
      </c>
      <c r="M1763" t="s">
        <v>1066</v>
      </c>
    </row>
    <row r="1764" spans="1:13" hidden="1" x14ac:dyDescent="0.25">
      <c r="A1764" t="s">
        <v>983</v>
      </c>
      <c r="B1764" t="s">
        <v>984</v>
      </c>
      <c r="C1764" t="s">
        <v>985</v>
      </c>
      <c r="D1764" t="s">
        <v>993</v>
      </c>
      <c r="E1764">
        <v>0</v>
      </c>
      <c r="F1764">
        <v>0</v>
      </c>
      <c r="G1764">
        <v>0</v>
      </c>
      <c r="H1764">
        <v>14552.23</v>
      </c>
      <c r="I1764">
        <v>2.566092266530644E-5</v>
      </c>
      <c r="J1764">
        <v>0</v>
      </c>
      <c r="K1764">
        <v>0</v>
      </c>
      <c r="L1764">
        <v>0</v>
      </c>
      <c r="M1764" t="s">
        <v>1066</v>
      </c>
    </row>
    <row r="1765" spans="1:13" hidden="1" x14ac:dyDescent="0.25">
      <c r="A1765" t="s">
        <v>655</v>
      </c>
      <c r="B1765" t="s">
        <v>656</v>
      </c>
      <c r="C1765" t="s">
        <v>657</v>
      </c>
      <c r="D1765" t="s">
        <v>993</v>
      </c>
      <c r="E1765">
        <v>0</v>
      </c>
      <c r="F1765">
        <v>0</v>
      </c>
      <c r="G1765">
        <v>0</v>
      </c>
      <c r="H1765">
        <v>2006.69</v>
      </c>
      <c r="I1765">
        <v>3.53853099512884E-6</v>
      </c>
      <c r="J1765">
        <v>0</v>
      </c>
      <c r="K1765">
        <v>0</v>
      </c>
      <c r="L1765">
        <v>0</v>
      </c>
      <c r="M1765" t="s">
        <v>1066</v>
      </c>
    </row>
    <row r="1766" spans="1:13" hidden="1" x14ac:dyDescent="0.25">
      <c r="A1766" t="s">
        <v>11</v>
      </c>
      <c r="B1766" t="s">
        <v>12</v>
      </c>
      <c r="C1766" t="s">
        <v>13</v>
      </c>
      <c r="D1766" t="s">
        <v>996</v>
      </c>
      <c r="E1766">
        <v>0</v>
      </c>
      <c r="F1766">
        <v>0</v>
      </c>
      <c r="G1766">
        <v>0</v>
      </c>
      <c r="H1766">
        <v>916252.96</v>
      </c>
      <c r="I1766">
        <v>2.8071204128342639E-3</v>
      </c>
      <c r="J1766">
        <v>0</v>
      </c>
      <c r="K1766">
        <v>0</v>
      </c>
      <c r="L1766">
        <v>0</v>
      </c>
      <c r="M1766" t="s">
        <v>1066</v>
      </c>
    </row>
    <row r="1767" spans="1:13" hidden="1" x14ac:dyDescent="0.25">
      <c r="A1767" t="s">
        <v>752</v>
      </c>
      <c r="B1767" t="s">
        <v>753</v>
      </c>
      <c r="C1767" t="s">
        <v>754</v>
      </c>
      <c r="D1767" t="s">
        <v>996</v>
      </c>
      <c r="E1767">
        <v>0</v>
      </c>
      <c r="F1767">
        <v>0</v>
      </c>
      <c r="G1767">
        <v>0</v>
      </c>
      <c r="H1767">
        <v>142809.68</v>
      </c>
      <c r="I1767">
        <v>4.3752542734304417E-4</v>
      </c>
      <c r="J1767">
        <v>0</v>
      </c>
      <c r="K1767">
        <v>0</v>
      </c>
      <c r="L1767">
        <v>0</v>
      </c>
      <c r="M1767" t="s">
        <v>1066</v>
      </c>
    </row>
    <row r="1768" spans="1:13" hidden="1" x14ac:dyDescent="0.25">
      <c r="A1768" t="s">
        <v>15</v>
      </c>
      <c r="B1768" t="s">
        <v>16</v>
      </c>
      <c r="C1768" t="s">
        <v>17</v>
      </c>
      <c r="D1768" t="s">
        <v>996</v>
      </c>
      <c r="E1768">
        <v>0</v>
      </c>
      <c r="F1768">
        <v>0</v>
      </c>
      <c r="G1768">
        <v>0</v>
      </c>
      <c r="H1768">
        <v>41808.720000000001</v>
      </c>
      <c r="I1768">
        <v>1.2808920294944765E-4</v>
      </c>
      <c r="J1768">
        <v>0</v>
      </c>
      <c r="K1768">
        <v>0</v>
      </c>
      <c r="L1768">
        <v>0</v>
      </c>
      <c r="M1768" t="s">
        <v>1066</v>
      </c>
    </row>
    <row r="1769" spans="1:13" hidden="1" x14ac:dyDescent="0.25">
      <c r="A1769" t="s">
        <v>18</v>
      </c>
      <c r="B1769" t="s">
        <v>19</v>
      </c>
      <c r="C1769" t="s">
        <v>20</v>
      </c>
      <c r="D1769" t="s">
        <v>996</v>
      </c>
      <c r="E1769">
        <v>0</v>
      </c>
      <c r="F1769">
        <v>0</v>
      </c>
      <c r="G1769">
        <v>0</v>
      </c>
      <c r="H1769">
        <v>837418.15</v>
      </c>
      <c r="I1769">
        <v>2.5655945307318908E-3</v>
      </c>
      <c r="J1769">
        <v>0</v>
      </c>
      <c r="K1769">
        <v>0</v>
      </c>
      <c r="L1769">
        <v>0</v>
      </c>
      <c r="M1769" t="s">
        <v>1066</v>
      </c>
    </row>
    <row r="1770" spans="1:13" hidden="1" x14ac:dyDescent="0.25">
      <c r="A1770" t="s">
        <v>755</v>
      </c>
      <c r="B1770" t="s">
        <v>756</v>
      </c>
      <c r="C1770" t="s">
        <v>757</v>
      </c>
      <c r="D1770" t="s">
        <v>996</v>
      </c>
      <c r="E1770">
        <v>0</v>
      </c>
      <c r="F1770">
        <v>0</v>
      </c>
      <c r="G1770">
        <v>0</v>
      </c>
      <c r="H1770">
        <v>1762713.45</v>
      </c>
      <c r="I1770">
        <v>5.4004179233129133E-3</v>
      </c>
      <c r="J1770">
        <v>0</v>
      </c>
      <c r="K1770">
        <v>0</v>
      </c>
      <c r="L1770">
        <v>0</v>
      </c>
      <c r="M1770" t="s">
        <v>1066</v>
      </c>
    </row>
    <row r="1771" spans="1:13" hidden="1" x14ac:dyDescent="0.25">
      <c r="A1771" t="s">
        <v>21</v>
      </c>
      <c r="B1771" t="s">
        <v>22</v>
      </c>
      <c r="C1771" t="s">
        <v>23</v>
      </c>
      <c r="D1771" t="s">
        <v>996</v>
      </c>
      <c r="E1771">
        <v>0</v>
      </c>
      <c r="F1771">
        <v>0</v>
      </c>
      <c r="G1771">
        <v>0</v>
      </c>
      <c r="H1771">
        <v>186993.83</v>
      </c>
      <c r="I1771">
        <v>5.728922253817987E-4</v>
      </c>
      <c r="J1771">
        <v>0</v>
      </c>
      <c r="K1771">
        <v>0</v>
      </c>
      <c r="L1771">
        <v>0</v>
      </c>
      <c r="M1771" t="s">
        <v>1066</v>
      </c>
    </row>
    <row r="1772" spans="1:13" hidden="1" x14ac:dyDescent="0.25">
      <c r="A1772" t="s">
        <v>758</v>
      </c>
      <c r="B1772" t="s">
        <v>759</v>
      </c>
      <c r="C1772" t="s">
        <v>760</v>
      </c>
      <c r="D1772" t="s">
        <v>996</v>
      </c>
      <c r="E1772">
        <v>0</v>
      </c>
      <c r="F1772">
        <v>0</v>
      </c>
      <c r="G1772">
        <v>0</v>
      </c>
      <c r="H1772">
        <v>5296086.13</v>
      </c>
      <c r="I1772">
        <v>1.6225597223338214E-2</v>
      </c>
      <c r="J1772">
        <v>0</v>
      </c>
      <c r="K1772">
        <v>0</v>
      </c>
      <c r="L1772">
        <v>0</v>
      </c>
      <c r="M1772" t="s">
        <v>1066</v>
      </c>
    </row>
    <row r="1773" spans="1:13" hidden="1" x14ac:dyDescent="0.25">
      <c r="A1773" t="s">
        <v>24</v>
      </c>
      <c r="B1773" t="s">
        <v>25</v>
      </c>
      <c r="C1773" t="s">
        <v>26</v>
      </c>
      <c r="D1773" t="s">
        <v>996</v>
      </c>
      <c r="E1773">
        <v>0</v>
      </c>
      <c r="F1773">
        <v>0</v>
      </c>
      <c r="G1773">
        <v>0</v>
      </c>
      <c r="H1773">
        <v>1212320.9099999999</v>
      </c>
      <c r="I1773">
        <v>3.7141825695895278E-3</v>
      </c>
      <c r="J1773">
        <v>0</v>
      </c>
      <c r="K1773">
        <v>0</v>
      </c>
      <c r="L1773">
        <v>0</v>
      </c>
      <c r="M1773" t="s">
        <v>1066</v>
      </c>
    </row>
    <row r="1774" spans="1:13" hidden="1" x14ac:dyDescent="0.25">
      <c r="A1774" t="s">
        <v>761</v>
      </c>
      <c r="B1774" t="s">
        <v>762</v>
      </c>
      <c r="C1774" t="s">
        <v>763</v>
      </c>
      <c r="D1774" t="s">
        <v>996</v>
      </c>
      <c r="E1774">
        <v>0</v>
      </c>
      <c r="F1774">
        <v>0</v>
      </c>
      <c r="G1774">
        <v>0</v>
      </c>
      <c r="H1774">
        <v>3405513.84</v>
      </c>
      <c r="I1774">
        <v>1.0433458699498882E-2</v>
      </c>
      <c r="J1774">
        <v>0</v>
      </c>
      <c r="K1774">
        <v>0</v>
      </c>
      <c r="L1774">
        <v>0</v>
      </c>
      <c r="M1774" t="s">
        <v>1066</v>
      </c>
    </row>
    <row r="1775" spans="1:13" hidden="1" x14ac:dyDescent="0.25">
      <c r="A1775" t="s">
        <v>764</v>
      </c>
      <c r="B1775" t="s">
        <v>765</v>
      </c>
      <c r="C1775" t="s">
        <v>766</v>
      </c>
      <c r="D1775" t="s">
        <v>996</v>
      </c>
      <c r="E1775">
        <v>0</v>
      </c>
      <c r="F1775">
        <v>0</v>
      </c>
      <c r="G1775">
        <v>0</v>
      </c>
      <c r="H1775">
        <v>6727631.2000000002</v>
      </c>
      <c r="I1775">
        <v>2.0611415947339125E-2</v>
      </c>
      <c r="J1775">
        <v>0</v>
      </c>
      <c r="K1775">
        <v>0</v>
      </c>
      <c r="L1775">
        <v>0</v>
      </c>
      <c r="M1775" t="s">
        <v>1066</v>
      </c>
    </row>
    <row r="1776" spans="1:13" hidden="1" x14ac:dyDescent="0.25">
      <c r="A1776" t="s">
        <v>767</v>
      </c>
      <c r="B1776" t="s">
        <v>768</v>
      </c>
      <c r="C1776" t="s">
        <v>769</v>
      </c>
      <c r="D1776" t="s">
        <v>996</v>
      </c>
      <c r="E1776">
        <v>0</v>
      </c>
      <c r="F1776">
        <v>0</v>
      </c>
      <c r="G1776">
        <v>0</v>
      </c>
      <c r="H1776">
        <v>3726744.63</v>
      </c>
      <c r="I1776">
        <v>1.141761214533318E-2</v>
      </c>
      <c r="J1776">
        <v>0</v>
      </c>
      <c r="K1776">
        <v>0</v>
      </c>
      <c r="L1776">
        <v>0</v>
      </c>
      <c r="M1776" t="s">
        <v>1066</v>
      </c>
    </row>
    <row r="1777" spans="1:13" hidden="1" x14ac:dyDescent="0.25">
      <c r="A1777" t="s">
        <v>27</v>
      </c>
      <c r="B1777" t="s">
        <v>28</v>
      </c>
      <c r="C1777" t="s">
        <v>29</v>
      </c>
      <c r="D1777" t="s">
        <v>996</v>
      </c>
      <c r="E1777">
        <v>0</v>
      </c>
      <c r="F1777">
        <v>0</v>
      </c>
      <c r="G1777">
        <v>0</v>
      </c>
      <c r="H1777">
        <v>6720.04</v>
      </c>
      <c r="I1777">
        <v>2.0588158819222551E-5</v>
      </c>
      <c r="J1777">
        <v>0</v>
      </c>
      <c r="K1777">
        <v>0</v>
      </c>
      <c r="L1777">
        <v>0</v>
      </c>
      <c r="M1777" t="s">
        <v>1066</v>
      </c>
    </row>
    <row r="1778" spans="1:13" hidden="1" x14ac:dyDescent="0.25">
      <c r="A1778" t="s">
        <v>30</v>
      </c>
      <c r="B1778" t="s">
        <v>31</v>
      </c>
      <c r="C1778" t="s">
        <v>32</v>
      </c>
      <c r="D1778" t="s">
        <v>996</v>
      </c>
      <c r="E1778">
        <v>0</v>
      </c>
      <c r="F1778">
        <v>0</v>
      </c>
      <c r="G1778">
        <v>0</v>
      </c>
      <c r="H1778">
        <v>5254108.1399999997</v>
      </c>
      <c r="I1778">
        <v>1.6096989428588223E-2</v>
      </c>
      <c r="J1778">
        <v>0</v>
      </c>
      <c r="K1778">
        <v>0</v>
      </c>
      <c r="L1778">
        <v>0</v>
      </c>
      <c r="M1778" t="s">
        <v>1066</v>
      </c>
    </row>
    <row r="1779" spans="1:13" hidden="1" x14ac:dyDescent="0.25">
      <c r="A1779" t="s">
        <v>33</v>
      </c>
      <c r="B1779" t="s">
        <v>34</v>
      </c>
      <c r="C1779" t="s">
        <v>35</v>
      </c>
      <c r="D1779" t="s">
        <v>996</v>
      </c>
      <c r="E1779">
        <v>0</v>
      </c>
      <c r="F1779">
        <v>0</v>
      </c>
      <c r="G1779">
        <v>0</v>
      </c>
      <c r="H1779">
        <v>47538.36</v>
      </c>
      <c r="I1779">
        <v>1.4564307737533952E-4</v>
      </c>
      <c r="J1779">
        <v>0</v>
      </c>
      <c r="K1779">
        <v>0</v>
      </c>
      <c r="L1779">
        <v>0</v>
      </c>
      <c r="M1779" t="s">
        <v>1066</v>
      </c>
    </row>
    <row r="1780" spans="1:13" hidden="1" x14ac:dyDescent="0.25">
      <c r="A1780" t="s">
        <v>36</v>
      </c>
      <c r="B1780" t="s">
        <v>37</v>
      </c>
      <c r="C1780" t="s">
        <v>38</v>
      </c>
      <c r="D1780" t="s">
        <v>996</v>
      </c>
      <c r="E1780">
        <v>0</v>
      </c>
      <c r="F1780">
        <v>0</v>
      </c>
      <c r="G1780">
        <v>0</v>
      </c>
      <c r="H1780">
        <v>667247.86</v>
      </c>
      <c r="I1780">
        <v>2.0442445154294281E-3</v>
      </c>
      <c r="J1780">
        <v>0</v>
      </c>
      <c r="K1780">
        <v>0</v>
      </c>
      <c r="L1780">
        <v>0</v>
      </c>
      <c r="M1780" t="s">
        <v>1066</v>
      </c>
    </row>
    <row r="1781" spans="1:13" hidden="1" x14ac:dyDescent="0.25">
      <c r="A1781" t="s">
        <v>39</v>
      </c>
      <c r="B1781" t="s">
        <v>40</v>
      </c>
      <c r="C1781" t="s">
        <v>41</v>
      </c>
      <c r="D1781" t="s">
        <v>996</v>
      </c>
      <c r="E1781">
        <v>0</v>
      </c>
      <c r="F1781">
        <v>0</v>
      </c>
      <c r="G1781">
        <v>0</v>
      </c>
      <c r="H1781">
        <v>25062.21</v>
      </c>
      <c r="I1781">
        <v>7.6782989363263852E-5</v>
      </c>
      <c r="J1781">
        <v>0</v>
      </c>
      <c r="K1781">
        <v>0</v>
      </c>
      <c r="L1781">
        <v>0</v>
      </c>
      <c r="M1781" t="s">
        <v>1066</v>
      </c>
    </row>
    <row r="1782" spans="1:13" hidden="1" x14ac:dyDescent="0.25">
      <c r="A1782" t="s">
        <v>770</v>
      </c>
      <c r="B1782" t="s">
        <v>771</v>
      </c>
      <c r="C1782" t="s">
        <v>772</v>
      </c>
      <c r="D1782" t="s">
        <v>996</v>
      </c>
      <c r="E1782">
        <v>0</v>
      </c>
      <c r="F1782">
        <v>0</v>
      </c>
      <c r="G1782">
        <v>0</v>
      </c>
      <c r="H1782">
        <v>1528418.08</v>
      </c>
      <c r="I1782">
        <v>4.6826081650125891E-3</v>
      </c>
      <c r="J1782">
        <v>0</v>
      </c>
      <c r="K1782">
        <v>0</v>
      </c>
      <c r="L1782">
        <v>0</v>
      </c>
      <c r="M1782" t="s">
        <v>1066</v>
      </c>
    </row>
    <row r="1783" spans="1:13" hidden="1" x14ac:dyDescent="0.25">
      <c r="A1783" t="s">
        <v>42</v>
      </c>
      <c r="B1783" t="s">
        <v>43</v>
      </c>
      <c r="C1783" t="s">
        <v>44</v>
      </c>
      <c r="D1783" t="s">
        <v>996</v>
      </c>
      <c r="E1783">
        <v>0</v>
      </c>
      <c r="F1783">
        <v>0</v>
      </c>
      <c r="G1783">
        <v>0</v>
      </c>
      <c r="H1783">
        <v>275594.43</v>
      </c>
      <c r="I1783">
        <v>8.4433751801077264E-4</v>
      </c>
      <c r="J1783">
        <v>0</v>
      </c>
      <c r="K1783">
        <v>0</v>
      </c>
      <c r="L1783">
        <v>0</v>
      </c>
      <c r="M1783" t="s">
        <v>1066</v>
      </c>
    </row>
    <row r="1784" spans="1:13" hidden="1" x14ac:dyDescent="0.25">
      <c r="A1784" t="s">
        <v>45</v>
      </c>
      <c r="B1784" t="s">
        <v>46</v>
      </c>
      <c r="C1784" t="s">
        <v>47</v>
      </c>
      <c r="D1784" t="s">
        <v>996</v>
      </c>
      <c r="E1784">
        <v>0</v>
      </c>
      <c r="F1784">
        <v>0</v>
      </c>
      <c r="G1784">
        <v>0</v>
      </c>
      <c r="H1784">
        <v>232367.23</v>
      </c>
      <c r="I1784">
        <v>7.1190252373837292E-4</v>
      </c>
      <c r="J1784">
        <v>0</v>
      </c>
      <c r="K1784">
        <v>0</v>
      </c>
      <c r="L1784">
        <v>0</v>
      </c>
      <c r="M1784" t="s">
        <v>1066</v>
      </c>
    </row>
    <row r="1785" spans="1:13" hidden="1" x14ac:dyDescent="0.25">
      <c r="A1785" t="s">
        <v>48</v>
      </c>
      <c r="B1785" t="s">
        <v>49</v>
      </c>
      <c r="C1785" t="s">
        <v>50</v>
      </c>
      <c r="D1785" t="s">
        <v>996</v>
      </c>
      <c r="E1785">
        <v>0</v>
      </c>
      <c r="F1785">
        <v>0</v>
      </c>
      <c r="G1785">
        <v>0</v>
      </c>
      <c r="H1785">
        <v>20011.689999999999</v>
      </c>
      <c r="I1785">
        <v>6.1309732079131628E-5</v>
      </c>
      <c r="J1785">
        <v>0</v>
      </c>
      <c r="K1785">
        <v>0</v>
      </c>
      <c r="L1785">
        <v>0</v>
      </c>
      <c r="M1785" t="s">
        <v>1066</v>
      </c>
    </row>
    <row r="1786" spans="1:13" hidden="1" x14ac:dyDescent="0.25">
      <c r="A1786" t="s">
        <v>51</v>
      </c>
      <c r="B1786" t="s">
        <v>52</v>
      </c>
      <c r="C1786" t="s">
        <v>53</v>
      </c>
      <c r="D1786" t="s">
        <v>996</v>
      </c>
      <c r="E1786">
        <v>0</v>
      </c>
      <c r="F1786">
        <v>0</v>
      </c>
      <c r="G1786">
        <v>0</v>
      </c>
      <c r="H1786">
        <v>1318534.22</v>
      </c>
      <c r="I1786">
        <v>4.0395878491705003E-3</v>
      </c>
      <c r="J1786">
        <v>0</v>
      </c>
      <c r="K1786">
        <v>0</v>
      </c>
      <c r="L1786">
        <v>0</v>
      </c>
      <c r="M1786" t="s">
        <v>1066</v>
      </c>
    </row>
    <row r="1787" spans="1:13" hidden="1" x14ac:dyDescent="0.25">
      <c r="A1787" t="s">
        <v>54</v>
      </c>
      <c r="B1787" t="s">
        <v>55</v>
      </c>
      <c r="C1787" t="s">
        <v>56</v>
      </c>
      <c r="D1787" t="s">
        <v>996</v>
      </c>
      <c r="E1787">
        <v>0</v>
      </c>
      <c r="F1787">
        <v>0</v>
      </c>
      <c r="G1787">
        <v>0</v>
      </c>
      <c r="H1787">
        <v>1912990.02</v>
      </c>
      <c r="I1787">
        <v>5.8608196307384664E-3</v>
      </c>
      <c r="J1787">
        <v>0</v>
      </c>
      <c r="K1787">
        <v>0</v>
      </c>
      <c r="L1787">
        <v>0</v>
      </c>
      <c r="M1787" t="s">
        <v>1066</v>
      </c>
    </row>
    <row r="1788" spans="1:13" hidden="1" x14ac:dyDescent="0.25">
      <c r="A1788" t="s">
        <v>711</v>
      </c>
      <c r="B1788" t="s">
        <v>712</v>
      </c>
      <c r="C1788" t="s">
        <v>713</v>
      </c>
      <c r="D1788" t="s">
        <v>996</v>
      </c>
      <c r="E1788">
        <v>0</v>
      </c>
      <c r="F1788">
        <v>0</v>
      </c>
      <c r="G1788">
        <v>0</v>
      </c>
      <c r="H1788">
        <v>174567.55</v>
      </c>
      <c r="I1788">
        <v>5.3482188262012932E-4</v>
      </c>
      <c r="J1788">
        <v>0</v>
      </c>
      <c r="K1788">
        <v>0</v>
      </c>
      <c r="L1788">
        <v>0</v>
      </c>
      <c r="M1788" t="s">
        <v>1066</v>
      </c>
    </row>
    <row r="1789" spans="1:13" hidden="1" x14ac:dyDescent="0.25">
      <c r="A1789" t="s">
        <v>57</v>
      </c>
      <c r="B1789" t="s">
        <v>58</v>
      </c>
      <c r="C1789" t="s">
        <v>59</v>
      </c>
      <c r="D1789" t="s">
        <v>996</v>
      </c>
      <c r="E1789">
        <v>0</v>
      </c>
      <c r="F1789">
        <v>0</v>
      </c>
      <c r="G1789">
        <v>0</v>
      </c>
      <c r="H1789">
        <v>49232.55</v>
      </c>
      <c r="I1789">
        <v>1.5083356028763447E-4</v>
      </c>
      <c r="J1789">
        <v>0</v>
      </c>
      <c r="K1789">
        <v>0</v>
      </c>
      <c r="L1789">
        <v>0</v>
      </c>
      <c r="M1789" t="s">
        <v>1066</v>
      </c>
    </row>
    <row r="1790" spans="1:13" hidden="1" x14ac:dyDescent="0.25">
      <c r="A1790" t="s">
        <v>60</v>
      </c>
      <c r="B1790" t="s">
        <v>61</v>
      </c>
      <c r="C1790" t="s">
        <v>62</v>
      </c>
      <c r="D1790" t="s">
        <v>996</v>
      </c>
      <c r="E1790">
        <v>0</v>
      </c>
      <c r="F1790">
        <v>0</v>
      </c>
      <c r="G1790">
        <v>0</v>
      </c>
      <c r="H1790">
        <v>393390.97</v>
      </c>
      <c r="I1790">
        <v>1.2052302915470763E-3</v>
      </c>
      <c r="J1790">
        <v>0</v>
      </c>
      <c r="K1790">
        <v>0</v>
      </c>
      <c r="L1790">
        <v>0</v>
      </c>
      <c r="M1790" t="s">
        <v>1066</v>
      </c>
    </row>
    <row r="1791" spans="1:13" hidden="1" x14ac:dyDescent="0.25">
      <c r="A1791" t="s">
        <v>63</v>
      </c>
      <c r="B1791" t="s">
        <v>64</v>
      </c>
      <c r="C1791" t="s">
        <v>65</v>
      </c>
      <c r="D1791" t="s">
        <v>996</v>
      </c>
      <c r="E1791">
        <v>0</v>
      </c>
      <c r="F1791">
        <v>0</v>
      </c>
      <c r="G1791">
        <v>0</v>
      </c>
      <c r="H1791">
        <v>447749.14</v>
      </c>
      <c r="I1791">
        <v>1.3717671926789592E-3</v>
      </c>
      <c r="J1791">
        <v>0</v>
      </c>
      <c r="K1791">
        <v>0</v>
      </c>
      <c r="L1791">
        <v>0</v>
      </c>
      <c r="M1791" t="s">
        <v>1066</v>
      </c>
    </row>
    <row r="1792" spans="1:13" hidden="1" x14ac:dyDescent="0.25">
      <c r="A1792" t="s">
        <v>66</v>
      </c>
      <c r="B1792" t="s">
        <v>67</v>
      </c>
      <c r="C1792" t="s">
        <v>68</v>
      </c>
      <c r="D1792" t="s">
        <v>996</v>
      </c>
      <c r="E1792">
        <v>0</v>
      </c>
      <c r="F1792">
        <v>0</v>
      </c>
      <c r="G1792">
        <v>0</v>
      </c>
      <c r="H1792">
        <v>328049.90999999997</v>
      </c>
      <c r="I1792">
        <v>1.0050451556406902E-3</v>
      </c>
      <c r="J1792">
        <v>0</v>
      </c>
      <c r="K1792">
        <v>0</v>
      </c>
      <c r="L1792">
        <v>0</v>
      </c>
      <c r="M1792" t="s">
        <v>1066</v>
      </c>
    </row>
    <row r="1793" spans="1:13" hidden="1" x14ac:dyDescent="0.25">
      <c r="A1793" t="s">
        <v>69</v>
      </c>
      <c r="B1793" t="s">
        <v>70</v>
      </c>
      <c r="C1793" t="s">
        <v>71</v>
      </c>
      <c r="D1793" t="s">
        <v>996</v>
      </c>
      <c r="E1793">
        <v>0</v>
      </c>
      <c r="F1793">
        <v>0</v>
      </c>
      <c r="G1793">
        <v>0</v>
      </c>
      <c r="H1793">
        <v>22165.59</v>
      </c>
      <c r="I1793">
        <v>6.7908626621533674E-5</v>
      </c>
      <c r="J1793">
        <v>0</v>
      </c>
      <c r="K1793">
        <v>0</v>
      </c>
      <c r="L1793">
        <v>0</v>
      </c>
      <c r="M1793" t="s">
        <v>1066</v>
      </c>
    </row>
    <row r="1794" spans="1:13" hidden="1" x14ac:dyDescent="0.25">
      <c r="A1794" t="s">
        <v>773</v>
      </c>
      <c r="B1794" t="s">
        <v>774</v>
      </c>
      <c r="C1794" t="s">
        <v>775</v>
      </c>
      <c r="D1794" t="s">
        <v>996</v>
      </c>
      <c r="E1794">
        <v>0</v>
      </c>
      <c r="F1794">
        <v>0</v>
      </c>
      <c r="G1794">
        <v>0</v>
      </c>
      <c r="H1794">
        <v>3564720.63</v>
      </c>
      <c r="I1794">
        <v>1.0921219885089832E-2</v>
      </c>
      <c r="J1794">
        <v>0</v>
      </c>
      <c r="K1794">
        <v>0</v>
      </c>
      <c r="L1794">
        <v>0</v>
      </c>
      <c r="M1794" t="s">
        <v>1066</v>
      </c>
    </row>
    <row r="1795" spans="1:13" hidden="1" x14ac:dyDescent="0.25">
      <c r="A1795" t="s">
        <v>776</v>
      </c>
      <c r="B1795" t="s">
        <v>777</v>
      </c>
      <c r="C1795" t="s">
        <v>778</v>
      </c>
      <c r="D1795" t="s">
        <v>996</v>
      </c>
      <c r="E1795">
        <v>0</v>
      </c>
      <c r="F1795">
        <v>0</v>
      </c>
      <c r="G1795">
        <v>0</v>
      </c>
      <c r="H1795">
        <v>3895520.65</v>
      </c>
      <c r="I1795">
        <v>1.1934690541389794E-2</v>
      </c>
      <c r="J1795">
        <v>0</v>
      </c>
      <c r="K1795">
        <v>0</v>
      </c>
      <c r="L1795">
        <v>0</v>
      </c>
      <c r="M1795" t="s">
        <v>1066</v>
      </c>
    </row>
    <row r="1796" spans="1:13" hidden="1" x14ac:dyDescent="0.25">
      <c r="A1796" t="s">
        <v>72</v>
      </c>
      <c r="B1796" t="s">
        <v>73</v>
      </c>
      <c r="C1796" t="s">
        <v>74</v>
      </c>
      <c r="D1796" t="s">
        <v>996</v>
      </c>
      <c r="E1796">
        <v>0</v>
      </c>
      <c r="F1796">
        <v>0</v>
      </c>
      <c r="G1796">
        <v>0</v>
      </c>
      <c r="H1796">
        <v>931856.88</v>
      </c>
      <c r="I1796">
        <v>2.8549260781520962E-3</v>
      </c>
      <c r="J1796">
        <v>0</v>
      </c>
      <c r="K1796">
        <v>0</v>
      </c>
      <c r="L1796">
        <v>0</v>
      </c>
      <c r="M1796" t="s">
        <v>1066</v>
      </c>
    </row>
    <row r="1797" spans="1:13" hidden="1" x14ac:dyDescent="0.25">
      <c r="A1797" t="s">
        <v>779</v>
      </c>
      <c r="B1797" t="s">
        <v>780</v>
      </c>
      <c r="C1797" t="s">
        <v>781</v>
      </c>
      <c r="D1797" t="s">
        <v>996</v>
      </c>
      <c r="E1797">
        <v>0</v>
      </c>
      <c r="F1797">
        <v>0</v>
      </c>
      <c r="G1797">
        <v>0</v>
      </c>
      <c r="H1797">
        <v>845014.47</v>
      </c>
      <c r="I1797">
        <v>2.5888673449713353E-3</v>
      </c>
      <c r="J1797">
        <v>0</v>
      </c>
      <c r="K1797">
        <v>0</v>
      </c>
      <c r="L1797">
        <v>0</v>
      </c>
      <c r="M1797" t="s">
        <v>1066</v>
      </c>
    </row>
    <row r="1798" spans="1:13" hidden="1" x14ac:dyDescent="0.25">
      <c r="A1798" t="s">
        <v>782</v>
      </c>
      <c r="B1798" t="s">
        <v>783</v>
      </c>
      <c r="C1798" t="s">
        <v>784</v>
      </c>
      <c r="D1798" t="s">
        <v>996</v>
      </c>
      <c r="E1798">
        <v>0</v>
      </c>
      <c r="F1798">
        <v>0</v>
      </c>
      <c r="G1798">
        <v>0</v>
      </c>
      <c r="H1798">
        <v>1316333.0900000001</v>
      </c>
      <c r="I1798">
        <v>4.0328442562719826E-3</v>
      </c>
      <c r="J1798">
        <v>0</v>
      </c>
      <c r="K1798">
        <v>0</v>
      </c>
      <c r="L1798">
        <v>0</v>
      </c>
      <c r="M1798" t="s">
        <v>1066</v>
      </c>
    </row>
    <row r="1799" spans="1:13" hidden="1" x14ac:dyDescent="0.25">
      <c r="A1799" t="s">
        <v>75</v>
      </c>
      <c r="B1799" t="s">
        <v>76</v>
      </c>
      <c r="C1799" t="s">
        <v>77</v>
      </c>
      <c r="D1799" t="s">
        <v>996</v>
      </c>
      <c r="E1799">
        <v>0</v>
      </c>
      <c r="F1799">
        <v>0</v>
      </c>
      <c r="G1799">
        <v>0</v>
      </c>
      <c r="H1799">
        <v>239039.55</v>
      </c>
      <c r="I1799">
        <v>7.3234448299050155E-4</v>
      </c>
      <c r="J1799">
        <v>0</v>
      </c>
      <c r="K1799">
        <v>0</v>
      </c>
      <c r="L1799">
        <v>0</v>
      </c>
      <c r="M1799" t="s">
        <v>1066</v>
      </c>
    </row>
    <row r="1800" spans="1:13" hidden="1" x14ac:dyDescent="0.25">
      <c r="A1800" t="s">
        <v>785</v>
      </c>
      <c r="B1800" t="s">
        <v>786</v>
      </c>
      <c r="C1800" t="s">
        <v>787</v>
      </c>
      <c r="D1800" t="s">
        <v>996</v>
      </c>
      <c r="E1800">
        <v>0</v>
      </c>
      <c r="F1800">
        <v>0</v>
      </c>
      <c r="G1800">
        <v>0</v>
      </c>
      <c r="H1800">
        <v>321846.36</v>
      </c>
      <c r="I1800">
        <v>9.8603936510328438E-4</v>
      </c>
      <c r="J1800">
        <v>0</v>
      </c>
      <c r="K1800">
        <v>0</v>
      </c>
      <c r="L1800">
        <v>0</v>
      </c>
      <c r="M1800" t="s">
        <v>1066</v>
      </c>
    </row>
    <row r="1801" spans="1:13" hidden="1" x14ac:dyDescent="0.25">
      <c r="A1801" t="s">
        <v>788</v>
      </c>
      <c r="B1801" t="s">
        <v>789</v>
      </c>
      <c r="C1801" t="s">
        <v>790</v>
      </c>
      <c r="D1801" t="s">
        <v>996</v>
      </c>
      <c r="E1801">
        <v>0</v>
      </c>
      <c r="F1801">
        <v>0</v>
      </c>
      <c r="G1801">
        <v>0</v>
      </c>
      <c r="H1801">
        <v>761545.75</v>
      </c>
      <c r="I1801">
        <v>2.3331445719227792E-3</v>
      </c>
      <c r="J1801">
        <v>0</v>
      </c>
      <c r="K1801">
        <v>0</v>
      </c>
      <c r="L1801">
        <v>0</v>
      </c>
      <c r="M1801" t="s">
        <v>1066</v>
      </c>
    </row>
    <row r="1802" spans="1:13" hidden="1" x14ac:dyDescent="0.25">
      <c r="A1802" t="s">
        <v>78</v>
      </c>
      <c r="B1802" t="s">
        <v>79</v>
      </c>
      <c r="C1802" t="s">
        <v>80</v>
      </c>
      <c r="D1802" t="s">
        <v>996</v>
      </c>
      <c r="E1802">
        <v>0</v>
      </c>
      <c r="F1802">
        <v>0</v>
      </c>
      <c r="G1802">
        <v>0</v>
      </c>
      <c r="H1802">
        <v>234677.31</v>
      </c>
      <c r="I1802">
        <v>7.1897990630233224E-4</v>
      </c>
      <c r="J1802">
        <v>0</v>
      </c>
      <c r="K1802">
        <v>0</v>
      </c>
      <c r="L1802">
        <v>0</v>
      </c>
      <c r="M1802" t="s">
        <v>1066</v>
      </c>
    </row>
    <row r="1803" spans="1:13" hidden="1" x14ac:dyDescent="0.25">
      <c r="A1803" t="s">
        <v>791</v>
      </c>
      <c r="B1803" t="s">
        <v>792</v>
      </c>
      <c r="C1803" t="s">
        <v>793</v>
      </c>
      <c r="D1803" t="s">
        <v>996</v>
      </c>
      <c r="E1803">
        <v>0</v>
      </c>
      <c r="F1803">
        <v>0</v>
      </c>
      <c r="G1803">
        <v>0</v>
      </c>
      <c r="H1803">
        <v>4467320.21</v>
      </c>
      <c r="I1803">
        <v>1.3686510493955787E-2</v>
      </c>
      <c r="J1803">
        <v>0</v>
      </c>
      <c r="K1803">
        <v>0</v>
      </c>
      <c r="L1803">
        <v>0</v>
      </c>
      <c r="M1803" t="s">
        <v>1066</v>
      </c>
    </row>
    <row r="1804" spans="1:13" hidden="1" x14ac:dyDescent="0.25">
      <c r="A1804" t="s">
        <v>81</v>
      </c>
      <c r="B1804" t="s">
        <v>82</v>
      </c>
      <c r="C1804" t="s">
        <v>83</v>
      </c>
      <c r="D1804" t="s">
        <v>996</v>
      </c>
      <c r="E1804">
        <v>0</v>
      </c>
      <c r="F1804">
        <v>0</v>
      </c>
      <c r="G1804">
        <v>0</v>
      </c>
      <c r="H1804">
        <v>160948.04999999999</v>
      </c>
      <c r="I1804">
        <v>4.9309587666802163E-4</v>
      </c>
      <c r="J1804">
        <v>0</v>
      </c>
      <c r="K1804">
        <v>0</v>
      </c>
      <c r="L1804">
        <v>0</v>
      </c>
      <c r="M1804" t="s">
        <v>1066</v>
      </c>
    </row>
    <row r="1805" spans="1:13" hidden="1" x14ac:dyDescent="0.25">
      <c r="A1805" t="s">
        <v>84</v>
      </c>
      <c r="B1805" t="s">
        <v>85</v>
      </c>
      <c r="C1805" t="s">
        <v>86</v>
      </c>
      <c r="D1805" t="s">
        <v>996</v>
      </c>
      <c r="E1805">
        <v>0</v>
      </c>
      <c r="F1805">
        <v>0</v>
      </c>
      <c r="G1805">
        <v>0</v>
      </c>
      <c r="H1805">
        <v>335352.68</v>
      </c>
      <c r="I1805">
        <v>1.0274186219564048E-3</v>
      </c>
      <c r="J1805">
        <v>0</v>
      </c>
      <c r="K1805">
        <v>0</v>
      </c>
      <c r="L1805">
        <v>0</v>
      </c>
      <c r="M1805" t="s">
        <v>1066</v>
      </c>
    </row>
    <row r="1806" spans="1:13" hidden="1" x14ac:dyDescent="0.25">
      <c r="A1806" t="s">
        <v>87</v>
      </c>
      <c r="B1806" t="s">
        <v>88</v>
      </c>
      <c r="C1806" t="s">
        <v>89</v>
      </c>
      <c r="D1806" t="s">
        <v>996</v>
      </c>
      <c r="E1806">
        <v>0</v>
      </c>
      <c r="F1806">
        <v>0</v>
      </c>
      <c r="G1806">
        <v>0</v>
      </c>
      <c r="H1806">
        <v>68903.360000000001</v>
      </c>
      <c r="I1806">
        <v>2.1109893971733301E-4</v>
      </c>
      <c r="J1806">
        <v>0</v>
      </c>
      <c r="K1806">
        <v>0</v>
      </c>
      <c r="L1806">
        <v>0</v>
      </c>
      <c r="M1806" t="s">
        <v>1066</v>
      </c>
    </row>
    <row r="1807" spans="1:13" hidden="1" x14ac:dyDescent="0.25">
      <c r="A1807" t="s">
        <v>90</v>
      </c>
      <c r="B1807" t="s">
        <v>91</v>
      </c>
      <c r="C1807" t="s">
        <v>92</v>
      </c>
      <c r="D1807" t="s">
        <v>996</v>
      </c>
      <c r="E1807">
        <v>0</v>
      </c>
      <c r="F1807">
        <v>0</v>
      </c>
      <c r="G1807">
        <v>0</v>
      </c>
      <c r="H1807">
        <v>65226.9</v>
      </c>
      <c r="I1807">
        <v>1.9983538438544224E-4</v>
      </c>
      <c r="J1807">
        <v>0</v>
      </c>
      <c r="K1807">
        <v>0</v>
      </c>
      <c r="L1807">
        <v>0</v>
      </c>
      <c r="M1807" t="s">
        <v>1066</v>
      </c>
    </row>
    <row r="1808" spans="1:13" hidden="1" x14ac:dyDescent="0.25">
      <c r="A1808" t="s">
        <v>714</v>
      </c>
      <c r="B1808" t="s">
        <v>715</v>
      </c>
      <c r="C1808" t="s">
        <v>716</v>
      </c>
      <c r="D1808" t="s">
        <v>996</v>
      </c>
      <c r="E1808">
        <v>0</v>
      </c>
      <c r="F1808">
        <v>0</v>
      </c>
      <c r="G1808">
        <v>0</v>
      </c>
      <c r="H1808">
        <v>250095.37</v>
      </c>
      <c r="I1808">
        <v>7.6621615310507485E-4</v>
      </c>
      <c r="J1808">
        <v>0</v>
      </c>
      <c r="K1808">
        <v>0</v>
      </c>
      <c r="L1808">
        <v>0</v>
      </c>
      <c r="M1808" t="s">
        <v>1066</v>
      </c>
    </row>
    <row r="1809" spans="1:13" hidden="1" x14ac:dyDescent="0.25">
      <c r="A1809" t="s">
        <v>93</v>
      </c>
      <c r="B1809" t="s">
        <v>94</v>
      </c>
      <c r="C1809" t="s">
        <v>95</v>
      </c>
      <c r="D1809" t="s">
        <v>996</v>
      </c>
      <c r="E1809">
        <v>0</v>
      </c>
      <c r="F1809">
        <v>0</v>
      </c>
      <c r="G1809">
        <v>0</v>
      </c>
      <c r="H1809">
        <v>489811.15</v>
      </c>
      <c r="I1809">
        <v>1.5006323991562612E-3</v>
      </c>
      <c r="J1809">
        <v>0</v>
      </c>
      <c r="K1809">
        <v>0</v>
      </c>
      <c r="L1809">
        <v>0</v>
      </c>
      <c r="M1809" t="s">
        <v>1066</v>
      </c>
    </row>
    <row r="1810" spans="1:13" hidden="1" x14ac:dyDescent="0.25">
      <c r="A1810" t="s">
        <v>96</v>
      </c>
      <c r="B1810" t="s">
        <v>97</v>
      </c>
      <c r="C1810" t="s">
        <v>98</v>
      </c>
      <c r="D1810" t="s">
        <v>996</v>
      </c>
      <c r="E1810">
        <v>0</v>
      </c>
      <c r="F1810">
        <v>0</v>
      </c>
      <c r="G1810">
        <v>0</v>
      </c>
      <c r="H1810">
        <v>164557.73000000001</v>
      </c>
      <c r="I1810">
        <v>5.0415483838946542E-4</v>
      </c>
      <c r="J1810">
        <v>0</v>
      </c>
      <c r="K1810">
        <v>0</v>
      </c>
      <c r="L1810">
        <v>0</v>
      </c>
      <c r="M1810" t="s">
        <v>1066</v>
      </c>
    </row>
    <row r="1811" spans="1:13" hidden="1" x14ac:dyDescent="0.25">
      <c r="A1811" t="s">
        <v>99</v>
      </c>
      <c r="B1811" t="s">
        <v>100</v>
      </c>
      <c r="C1811" t="s">
        <v>101</v>
      </c>
      <c r="D1811" t="s">
        <v>996</v>
      </c>
      <c r="E1811">
        <v>0</v>
      </c>
      <c r="F1811">
        <v>0</v>
      </c>
      <c r="G1811">
        <v>0</v>
      </c>
      <c r="H1811">
        <v>137177.24</v>
      </c>
      <c r="I1811">
        <v>4.2026934415607774E-4</v>
      </c>
      <c r="J1811">
        <v>0</v>
      </c>
      <c r="K1811">
        <v>0</v>
      </c>
      <c r="L1811">
        <v>0</v>
      </c>
      <c r="M1811" t="s">
        <v>1066</v>
      </c>
    </row>
    <row r="1812" spans="1:13" hidden="1" x14ac:dyDescent="0.25">
      <c r="A1812" t="s">
        <v>102</v>
      </c>
      <c r="B1812" t="s">
        <v>103</v>
      </c>
      <c r="C1812" t="s">
        <v>104</v>
      </c>
      <c r="D1812" t="s">
        <v>996</v>
      </c>
      <c r="E1812">
        <v>0</v>
      </c>
      <c r="F1812">
        <v>0</v>
      </c>
      <c r="G1812">
        <v>0</v>
      </c>
      <c r="H1812">
        <v>42382.85</v>
      </c>
      <c r="I1812">
        <v>1.298481626614256E-4</v>
      </c>
      <c r="J1812">
        <v>0</v>
      </c>
      <c r="K1812">
        <v>0</v>
      </c>
      <c r="L1812">
        <v>0</v>
      </c>
      <c r="M1812" t="s">
        <v>1066</v>
      </c>
    </row>
    <row r="1813" spans="1:13" hidden="1" x14ac:dyDescent="0.25">
      <c r="A1813" t="s">
        <v>717</v>
      </c>
      <c r="B1813" t="s">
        <v>718</v>
      </c>
      <c r="C1813" t="s">
        <v>719</v>
      </c>
      <c r="D1813" t="s">
        <v>996</v>
      </c>
      <c r="E1813">
        <v>0</v>
      </c>
      <c r="F1813">
        <v>0</v>
      </c>
      <c r="G1813">
        <v>0</v>
      </c>
      <c r="H1813">
        <v>72227.42</v>
      </c>
      <c r="I1813">
        <v>2.2128284862332537E-4</v>
      </c>
      <c r="J1813">
        <v>0</v>
      </c>
      <c r="K1813">
        <v>0</v>
      </c>
      <c r="L1813">
        <v>0</v>
      </c>
      <c r="M1813" t="s">
        <v>1066</v>
      </c>
    </row>
    <row r="1814" spans="1:13" hidden="1" x14ac:dyDescent="0.25">
      <c r="A1814" t="s">
        <v>105</v>
      </c>
      <c r="B1814" t="s">
        <v>106</v>
      </c>
      <c r="C1814" t="s">
        <v>107</v>
      </c>
      <c r="D1814" t="s">
        <v>996</v>
      </c>
      <c r="E1814">
        <v>0</v>
      </c>
      <c r="F1814">
        <v>0</v>
      </c>
      <c r="G1814">
        <v>0</v>
      </c>
      <c r="H1814">
        <v>286727.74</v>
      </c>
      <c r="I1814">
        <v>8.7844659391860035E-4</v>
      </c>
      <c r="J1814">
        <v>0</v>
      </c>
      <c r="K1814">
        <v>0</v>
      </c>
      <c r="L1814">
        <v>0</v>
      </c>
      <c r="M1814" t="s">
        <v>1066</v>
      </c>
    </row>
    <row r="1815" spans="1:13" hidden="1" x14ac:dyDescent="0.25">
      <c r="A1815" t="s">
        <v>108</v>
      </c>
      <c r="B1815" t="s">
        <v>109</v>
      </c>
      <c r="C1815" t="s">
        <v>110</v>
      </c>
      <c r="D1815" t="s">
        <v>996</v>
      </c>
      <c r="E1815">
        <v>0</v>
      </c>
      <c r="F1815">
        <v>0</v>
      </c>
      <c r="G1815">
        <v>0</v>
      </c>
      <c r="H1815">
        <v>80556.47</v>
      </c>
      <c r="I1815">
        <v>2.4680052474031954E-4</v>
      </c>
      <c r="J1815">
        <v>0</v>
      </c>
      <c r="K1815">
        <v>0</v>
      </c>
      <c r="L1815">
        <v>0</v>
      </c>
      <c r="M1815" t="s">
        <v>1066</v>
      </c>
    </row>
    <row r="1816" spans="1:13" hidden="1" x14ac:dyDescent="0.25">
      <c r="A1816" t="s">
        <v>111</v>
      </c>
      <c r="B1816" t="s">
        <v>112</v>
      </c>
      <c r="C1816" t="s">
        <v>113</v>
      </c>
      <c r="D1816" t="s">
        <v>996</v>
      </c>
      <c r="E1816">
        <v>0</v>
      </c>
      <c r="F1816">
        <v>0</v>
      </c>
      <c r="G1816">
        <v>0</v>
      </c>
      <c r="H1816">
        <v>60581.38</v>
      </c>
      <c r="I1816">
        <v>1.8560292393016601E-4</v>
      </c>
      <c r="J1816">
        <v>0</v>
      </c>
      <c r="K1816">
        <v>0</v>
      </c>
      <c r="L1816">
        <v>0</v>
      </c>
      <c r="M1816" t="s">
        <v>1066</v>
      </c>
    </row>
    <row r="1817" spans="1:13" hidden="1" x14ac:dyDescent="0.25">
      <c r="A1817" t="s">
        <v>114</v>
      </c>
      <c r="B1817" t="s">
        <v>115</v>
      </c>
      <c r="C1817" t="s">
        <v>116</v>
      </c>
      <c r="D1817" t="s">
        <v>996</v>
      </c>
      <c r="E1817">
        <v>0</v>
      </c>
      <c r="F1817">
        <v>0</v>
      </c>
      <c r="G1817">
        <v>0</v>
      </c>
      <c r="H1817">
        <v>72623.02</v>
      </c>
      <c r="I1817">
        <v>2.2249484671096835E-4</v>
      </c>
      <c r="J1817">
        <v>0</v>
      </c>
      <c r="K1817">
        <v>0</v>
      </c>
      <c r="L1817">
        <v>0</v>
      </c>
      <c r="M1817" t="s">
        <v>1066</v>
      </c>
    </row>
    <row r="1818" spans="1:13" hidden="1" x14ac:dyDescent="0.25">
      <c r="A1818" t="s">
        <v>117</v>
      </c>
      <c r="B1818" t="s">
        <v>118</v>
      </c>
      <c r="C1818" t="s">
        <v>119</v>
      </c>
      <c r="D1818" t="s">
        <v>996</v>
      </c>
      <c r="E1818">
        <v>0</v>
      </c>
      <c r="F1818">
        <v>0</v>
      </c>
      <c r="G1818">
        <v>0</v>
      </c>
      <c r="H1818">
        <v>74929.56</v>
      </c>
      <c r="I1818">
        <v>2.2956138379153477E-4</v>
      </c>
      <c r="J1818">
        <v>0</v>
      </c>
      <c r="K1818">
        <v>0</v>
      </c>
      <c r="L1818">
        <v>0</v>
      </c>
      <c r="M1818" t="s">
        <v>1066</v>
      </c>
    </row>
    <row r="1819" spans="1:13" hidden="1" x14ac:dyDescent="0.25">
      <c r="A1819" t="s">
        <v>120</v>
      </c>
      <c r="B1819" t="s">
        <v>121</v>
      </c>
      <c r="C1819" t="s">
        <v>122</v>
      </c>
      <c r="D1819" t="s">
        <v>996</v>
      </c>
      <c r="E1819">
        <v>0</v>
      </c>
      <c r="F1819">
        <v>0</v>
      </c>
      <c r="G1819">
        <v>0</v>
      </c>
      <c r="H1819">
        <v>8222.4599999999991</v>
      </c>
      <c r="I1819">
        <v>2.5191116773814539E-5</v>
      </c>
      <c r="J1819">
        <v>0</v>
      </c>
      <c r="K1819">
        <v>0</v>
      </c>
      <c r="L1819">
        <v>0</v>
      </c>
      <c r="M1819" t="s">
        <v>1066</v>
      </c>
    </row>
    <row r="1820" spans="1:13" hidden="1" x14ac:dyDescent="0.25">
      <c r="A1820" t="s">
        <v>123</v>
      </c>
      <c r="B1820" t="s">
        <v>124</v>
      </c>
      <c r="C1820" t="s">
        <v>125</v>
      </c>
      <c r="D1820" t="s">
        <v>996</v>
      </c>
      <c r="E1820">
        <v>0</v>
      </c>
      <c r="F1820">
        <v>0</v>
      </c>
      <c r="G1820">
        <v>0</v>
      </c>
      <c r="H1820">
        <v>141634.89000000001</v>
      </c>
      <c r="I1820">
        <v>4.3392622806755855E-4</v>
      </c>
      <c r="J1820">
        <v>0</v>
      </c>
      <c r="K1820">
        <v>0</v>
      </c>
      <c r="L1820">
        <v>0</v>
      </c>
      <c r="M1820" t="s">
        <v>1066</v>
      </c>
    </row>
    <row r="1821" spans="1:13" hidden="1" x14ac:dyDescent="0.25">
      <c r="A1821" t="s">
        <v>794</v>
      </c>
      <c r="B1821" t="s">
        <v>795</v>
      </c>
      <c r="C1821" t="s">
        <v>796</v>
      </c>
      <c r="D1821" t="s">
        <v>996</v>
      </c>
      <c r="E1821">
        <v>0</v>
      </c>
      <c r="F1821">
        <v>0</v>
      </c>
      <c r="G1821">
        <v>0</v>
      </c>
      <c r="H1821">
        <v>159703.37</v>
      </c>
      <c r="I1821">
        <v>4.8928255568792185E-4</v>
      </c>
      <c r="J1821">
        <v>0</v>
      </c>
      <c r="K1821">
        <v>0</v>
      </c>
      <c r="L1821">
        <v>0</v>
      </c>
      <c r="M1821" t="s">
        <v>1066</v>
      </c>
    </row>
    <row r="1822" spans="1:13" hidden="1" x14ac:dyDescent="0.25">
      <c r="A1822" t="s">
        <v>126</v>
      </c>
      <c r="B1822" t="s">
        <v>127</v>
      </c>
      <c r="C1822" t="s">
        <v>128</v>
      </c>
      <c r="D1822" t="s">
        <v>996</v>
      </c>
      <c r="E1822">
        <v>0</v>
      </c>
      <c r="F1822">
        <v>0</v>
      </c>
      <c r="G1822">
        <v>0</v>
      </c>
      <c r="H1822">
        <v>126004.17</v>
      </c>
      <c r="I1822">
        <v>3.8603845570031093E-4</v>
      </c>
      <c r="J1822">
        <v>0</v>
      </c>
      <c r="K1822">
        <v>0</v>
      </c>
      <c r="L1822">
        <v>0</v>
      </c>
      <c r="M1822" t="s">
        <v>1066</v>
      </c>
    </row>
    <row r="1823" spans="1:13" hidden="1" x14ac:dyDescent="0.25">
      <c r="A1823" t="s">
        <v>129</v>
      </c>
      <c r="B1823" t="s">
        <v>130</v>
      </c>
      <c r="C1823" t="s">
        <v>131</v>
      </c>
      <c r="D1823" t="s">
        <v>996</v>
      </c>
      <c r="E1823">
        <v>0</v>
      </c>
      <c r="F1823">
        <v>0</v>
      </c>
      <c r="G1823">
        <v>0</v>
      </c>
      <c r="H1823">
        <v>695613.34</v>
      </c>
      <c r="I1823">
        <v>2.1311477194614699E-3</v>
      </c>
      <c r="J1823">
        <v>0</v>
      </c>
      <c r="K1823">
        <v>0</v>
      </c>
      <c r="L1823">
        <v>0</v>
      </c>
      <c r="M1823" t="s">
        <v>1066</v>
      </c>
    </row>
    <row r="1824" spans="1:13" hidden="1" x14ac:dyDescent="0.25">
      <c r="A1824" t="s">
        <v>797</v>
      </c>
      <c r="B1824" t="s">
        <v>798</v>
      </c>
      <c r="C1824" t="s">
        <v>799</v>
      </c>
      <c r="D1824" t="s">
        <v>996</v>
      </c>
      <c r="E1824">
        <v>0</v>
      </c>
      <c r="F1824">
        <v>0</v>
      </c>
      <c r="G1824">
        <v>0</v>
      </c>
      <c r="H1824">
        <v>468545.82</v>
      </c>
      <c r="I1824">
        <v>1.4354818953820009E-3</v>
      </c>
      <c r="J1824">
        <v>0</v>
      </c>
      <c r="K1824">
        <v>0</v>
      </c>
      <c r="L1824">
        <v>0</v>
      </c>
      <c r="M1824" t="s">
        <v>1066</v>
      </c>
    </row>
    <row r="1825" spans="1:13" hidden="1" x14ac:dyDescent="0.25">
      <c r="A1825" t="s">
        <v>132</v>
      </c>
      <c r="B1825" t="s">
        <v>133</v>
      </c>
      <c r="C1825" t="s">
        <v>134</v>
      </c>
      <c r="D1825" t="s">
        <v>996</v>
      </c>
      <c r="E1825">
        <v>0</v>
      </c>
      <c r="F1825">
        <v>0</v>
      </c>
      <c r="G1825">
        <v>0</v>
      </c>
      <c r="H1825">
        <v>9417.89</v>
      </c>
      <c r="I1825">
        <v>2.8853550732133712E-5</v>
      </c>
      <c r="J1825">
        <v>0</v>
      </c>
      <c r="K1825">
        <v>0</v>
      </c>
      <c r="L1825">
        <v>0</v>
      </c>
      <c r="M1825" t="s">
        <v>1066</v>
      </c>
    </row>
    <row r="1826" spans="1:13" hidden="1" x14ac:dyDescent="0.25">
      <c r="A1826" t="s">
        <v>800</v>
      </c>
      <c r="B1826" t="s">
        <v>801</v>
      </c>
      <c r="C1826" t="s">
        <v>802</v>
      </c>
      <c r="D1826" t="s">
        <v>996</v>
      </c>
      <c r="E1826">
        <v>0</v>
      </c>
      <c r="F1826">
        <v>0</v>
      </c>
      <c r="G1826">
        <v>0</v>
      </c>
      <c r="H1826">
        <v>1281897.1100000001</v>
      </c>
      <c r="I1826">
        <v>3.9273428864385332E-3</v>
      </c>
      <c r="J1826">
        <v>0</v>
      </c>
      <c r="K1826">
        <v>0</v>
      </c>
      <c r="L1826">
        <v>0</v>
      </c>
      <c r="M1826" t="s">
        <v>1066</v>
      </c>
    </row>
    <row r="1827" spans="1:13" hidden="1" x14ac:dyDescent="0.25">
      <c r="A1827" t="s">
        <v>803</v>
      </c>
      <c r="B1827" t="s">
        <v>804</v>
      </c>
      <c r="C1827" t="s">
        <v>805</v>
      </c>
      <c r="D1827" t="s">
        <v>996</v>
      </c>
      <c r="E1827">
        <v>0</v>
      </c>
      <c r="F1827">
        <v>0</v>
      </c>
      <c r="G1827">
        <v>0</v>
      </c>
      <c r="H1827">
        <v>1542405.34</v>
      </c>
      <c r="I1827">
        <v>4.7254608757592151E-3</v>
      </c>
      <c r="J1827">
        <v>0</v>
      </c>
      <c r="K1827">
        <v>0</v>
      </c>
      <c r="L1827">
        <v>0</v>
      </c>
      <c r="M1827" t="s">
        <v>1066</v>
      </c>
    </row>
    <row r="1828" spans="1:13" hidden="1" x14ac:dyDescent="0.25">
      <c r="A1828" t="s">
        <v>135</v>
      </c>
      <c r="B1828" t="s">
        <v>136</v>
      </c>
      <c r="C1828" t="s">
        <v>137</v>
      </c>
      <c r="D1828" t="s">
        <v>996</v>
      </c>
      <c r="E1828">
        <v>0</v>
      </c>
      <c r="F1828">
        <v>0</v>
      </c>
      <c r="G1828">
        <v>0</v>
      </c>
      <c r="H1828">
        <v>45424.98</v>
      </c>
      <c r="I1828">
        <v>1.3916832378974055E-4</v>
      </c>
      <c r="J1828">
        <v>0</v>
      </c>
      <c r="K1828">
        <v>0</v>
      </c>
      <c r="L1828">
        <v>0</v>
      </c>
      <c r="M1828" t="s">
        <v>1066</v>
      </c>
    </row>
    <row r="1829" spans="1:13" hidden="1" x14ac:dyDescent="0.25">
      <c r="A1829" t="s">
        <v>138</v>
      </c>
      <c r="B1829" t="s">
        <v>139</v>
      </c>
      <c r="C1829" t="s">
        <v>140</v>
      </c>
      <c r="D1829" t="s">
        <v>996</v>
      </c>
      <c r="E1829">
        <v>0</v>
      </c>
      <c r="F1829">
        <v>0</v>
      </c>
      <c r="G1829">
        <v>0</v>
      </c>
      <c r="H1829">
        <v>511462.5</v>
      </c>
      <c r="I1829">
        <v>1.5669655508116938E-3</v>
      </c>
      <c r="J1829">
        <v>0</v>
      </c>
      <c r="K1829">
        <v>0</v>
      </c>
      <c r="L1829">
        <v>0</v>
      </c>
      <c r="M1829" t="s">
        <v>1066</v>
      </c>
    </row>
    <row r="1830" spans="1:13" hidden="1" x14ac:dyDescent="0.25">
      <c r="A1830" t="s">
        <v>806</v>
      </c>
      <c r="B1830" t="s">
        <v>807</v>
      </c>
      <c r="C1830" t="s">
        <v>808</v>
      </c>
      <c r="D1830" t="s">
        <v>996</v>
      </c>
      <c r="E1830">
        <v>0</v>
      </c>
      <c r="F1830">
        <v>0</v>
      </c>
      <c r="G1830">
        <v>0</v>
      </c>
      <c r="H1830">
        <v>6896546.4800000004</v>
      </c>
      <c r="I1830">
        <v>2.112892099368311E-2</v>
      </c>
      <c r="J1830">
        <v>0</v>
      </c>
      <c r="K1830">
        <v>0</v>
      </c>
      <c r="L1830">
        <v>0</v>
      </c>
      <c r="M1830" t="s">
        <v>1066</v>
      </c>
    </row>
    <row r="1831" spans="1:13" hidden="1" x14ac:dyDescent="0.25">
      <c r="A1831" t="s">
        <v>720</v>
      </c>
      <c r="B1831" t="s">
        <v>721</v>
      </c>
      <c r="C1831" t="s">
        <v>722</v>
      </c>
      <c r="D1831" t="s">
        <v>996</v>
      </c>
      <c r="E1831">
        <v>0</v>
      </c>
      <c r="F1831">
        <v>0</v>
      </c>
      <c r="G1831">
        <v>0</v>
      </c>
      <c r="H1831">
        <v>104303.97</v>
      </c>
      <c r="I1831">
        <v>3.1955564250144708E-4</v>
      </c>
      <c r="J1831">
        <v>0</v>
      </c>
      <c r="K1831">
        <v>0</v>
      </c>
      <c r="L1831">
        <v>0</v>
      </c>
      <c r="M1831" t="s">
        <v>1066</v>
      </c>
    </row>
    <row r="1832" spans="1:13" hidden="1" x14ac:dyDescent="0.25">
      <c r="A1832" t="s">
        <v>141</v>
      </c>
      <c r="B1832" t="s">
        <v>142</v>
      </c>
      <c r="C1832" t="s">
        <v>143</v>
      </c>
      <c r="D1832" t="s">
        <v>996</v>
      </c>
      <c r="E1832">
        <v>0</v>
      </c>
      <c r="F1832">
        <v>0</v>
      </c>
      <c r="G1832">
        <v>0</v>
      </c>
      <c r="H1832">
        <v>135128.76999999999</v>
      </c>
      <c r="I1832">
        <v>4.1399345506964183E-4</v>
      </c>
      <c r="J1832">
        <v>0</v>
      </c>
      <c r="K1832">
        <v>0</v>
      </c>
      <c r="L1832">
        <v>0</v>
      </c>
      <c r="M1832" t="s">
        <v>1066</v>
      </c>
    </row>
    <row r="1833" spans="1:13" hidden="1" x14ac:dyDescent="0.25">
      <c r="A1833" t="s">
        <v>723</v>
      </c>
      <c r="B1833" t="s">
        <v>724</v>
      </c>
      <c r="C1833" t="s">
        <v>725</v>
      </c>
      <c r="D1833" t="s">
        <v>996</v>
      </c>
      <c r="E1833">
        <v>0</v>
      </c>
      <c r="F1833">
        <v>0</v>
      </c>
      <c r="G1833">
        <v>0</v>
      </c>
      <c r="H1833">
        <v>436913.02</v>
      </c>
      <c r="I1833">
        <v>1.3385686165478419E-3</v>
      </c>
      <c r="J1833">
        <v>0</v>
      </c>
      <c r="K1833">
        <v>0</v>
      </c>
      <c r="L1833">
        <v>0</v>
      </c>
      <c r="M1833" t="s">
        <v>1066</v>
      </c>
    </row>
    <row r="1834" spans="1:13" hidden="1" x14ac:dyDescent="0.25">
      <c r="A1834" t="s">
        <v>723</v>
      </c>
      <c r="B1834" t="s">
        <v>726</v>
      </c>
      <c r="C1834" t="s">
        <v>727</v>
      </c>
      <c r="D1834" t="s">
        <v>996</v>
      </c>
      <c r="E1834">
        <v>0</v>
      </c>
      <c r="F1834">
        <v>0</v>
      </c>
      <c r="G1834">
        <v>0</v>
      </c>
      <c r="H1834">
        <v>436913.02</v>
      </c>
      <c r="I1834">
        <v>1.3385686165478419E-3</v>
      </c>
      <c r="J1834">
        <v>0</v>
      </c>
      <c r="K1834">
        <v>0</v>
      </c>
      <c r="L1834">
        <v>0</v>
      </c>
      <c r="M1834" t="s">
        <v>1066</v>
      </c>
    </row>
    <row r="1835" spans="1:13" hidden="1" x14ac:dyDescent="0.25">
      <c r="A1835" t="s">
        <v>144</v>
      </c>
      <c r="B1835" t="s">
        <v>145</v>
      </c>
      <c r="C1835" t="s">
        <v>146</v>
      </c>
      <c r="D1835" t="s">
        <v>996</v>
      </c>
      <c r="E1835">
        <v>0</v>
      </c>
      <c r="F1835">
        <v>0</v>
      </c>
      <c r="G1835">
        <v>0</v>
      </c>
      <c r="H1835">
        <v>144926.84</v>
      </c>
      <c r="I1835">
        <v>4.4401176169904576E-4</v>
      </c>
      <c r="J1835">
        <v>0</v>
      </c>
      <c r="K1835">
        <v>0</v>
      </c>
      <c r="L1835">
        <v>0</v>
      </c>
      <c r="M1835" t="s">
        <v>1066</v>
      </c>
    </row>
    <row r="1836" spans="1:13" hidden="1" x14ac:dyDescent="0.25">
      <c r="A1836" t="s">
        <v>144</v>
      </c>
      <c r="B1836" t="s">
        <v>147</v>
      </c>
      <c r="C1836" t="s">
        <v>148</v>
      </c>
      <c r="D1836" t="s">
        <v>996</v>
      </c>
      <c r="E1836">
        <v>0</v>
      </c>
      <c r="F1836">
        <v>0</v>
      </c>
      <c r="G1836">
        <v>0</v>
      </c>
      <c r="H1836">
        <v>144926.84</v>
      </c>
      <c r="I1836">
        <v>4.4401176169904576E-4</v>
      </c>
      <c r="J1836">
        <v>0</v>
      </c>
      <c r="K1836">
        <v>0</v>
      </c>
      <c r="L1836">
        <v>0</v>
      </c>
      <c r="M1836" t="s">
        <v>1066</v>
      </c>
    </row>
    <row r="1837" spans="1:13" hidden="1" x14ac:dyDescent="0.25">
      <c r="A1837" t="s">
        <v>144</v>
      </c>
      <c r="B1837" t="s">
        <v>149</v>
      </c>
      <c r="C1837" t="s">
        <v>150</v>
      </c>
      <c r="D1837" t="s">
        <v>996</v>
      </c>
      <c r="E1837">
        <v>0</v>
      </c>
      <c r="F1837">
        <v>0</v>
      </c>
      <c r="G1837">
        <v>0</v>
      </c>
      <c r="H1837">
        <v>144926.84</v>
      </c>
      <c r="I1837">
        <v>4.4401176169904576E-4</v>
      </c>
      <c r="J1837">
        <v>0</v>
      </c>
      <c r="K1837">
        <v>0</v>
      </c>
      <c r="L1837">
        <v>0</v>
      </c>
      <c r="M1837" t="s">
        <v>1066</v>
      </c>
    </row>
    <row r="1838" spans="1:13" hidden="1" x14ac:dyDescent="0.25">
      <c r="A1838" t="s">
        <v>144</v>
      </c>
      <c r="B1838" t="s">
        <v>151</v>
      </c>
      <c r="C1838" t="s">
        <v>152</v>
      </c>
      <c r="D1838" t="s">
        <v>996</v>
      </c>
      <c r="E1838">
        <v>0</v>
      </c>
      <c r="F1838">
        <v>0</v>
      </c>
      <c r="G1838">
        <v>0</v>
      </c>
      <c r="H1838">
        <v>144926.84</v>
      </c>
      <c r="I1838">
        <v>4.4401176169904576E-4</v>
      </c>
      <c r="J1838">
        <v>0</v>
      </c>
      <c r="K1838">
        <v>0</v>
      </c>
      <c r="L1838">
        <v>0</v>
      </c>
      <c r="M1838" t="s">
        <v>1066</v>
      </c>
    </row>
    <row r="1839" spans="1:13" hidden="1" x14ac:dyDescent="0.25">
      <c r="A1839" t="s">
        <v>144</v>
      </c>
      <c r="B1839" t="s">
        <v>153</v>
      </c>
      <c r="C1839" t="s">
        <v>154</v>
      </c>
      <c r="D1839" t="s">
        <v>996</v>
      </c>
      <c r="E1839">
        <v>0</v>
      </c>
      <c r="F1839">
        <v>0</v>
      </c>
      <c r="G1839">
        <v>0</v>
      </c>
      <c r="H1839">
        <v>144926.84</v>
      </c>
      <c r="I1839">
        <v>4.4401176169904576E-4</v>
      </c>
      <c r="J1839">
        <v>0</v>
      </c>
      <c r="K1839">
        <v>0</v>
      </c>
      <c r="L1839">
        <v>0</v>
      </c>
      <c r="M1839" t="s">
        <v>1066</v>
      </c>
    </row>
    <row r="1840" spans="1:13" hidden="1" x14ac:dyDescent="0.25">
      <c r="A1840" t="s">
        <v>155</v>
      </c>
      <c r="B1840" t="s">
        <v>156</v>
      </c>
      <c r="C1840" t="s">
        <v>157</v>
      </c>
      <c r="D1840" t="s">
        <v>996</v>
      </c>
      <c r="E1840">
        <v>0</v>
      </c>
      <c r="F1840">
        <v>0</v>
      </c>
      <c r="G1840">
        <v>0</v>
      </c>
      <c r="H1840">
        <v>119772.72</v>
      </c>
      <c r="I1840">
        <v>3.6694718804802849E-4</v>
      </c>
      <c r="J1840">
        <v>0</v>
      </c>
      <c r="K1840">
        <v>0</v>
      </c>
      <c r="L1840">
        <v>0</v>
      </c>
      <c r="M1840" t="s">
        <v>1066</v>
      </c>
    </row>
    <row r="1841" spans="1:13" hidden="1" x14ac:dyDescent="0.25">
      <c r="A1841" t="s">
        <v>158</v>
      </c>
      <c r="B1841" t="s">
        <v>159</v>
      </c>
      <c r="C1841" t="s">
        <v>160</v>
      </c>
      <c r="D1841" t="s">
        <v>996</v>
      </c>
      <c r="E1841">
        <v>0</v>
      </c>
      <c r="F1841">
        <v>0</v>
      </c>
      <c r="G1841">
        <v>0</v>
      </c>
      <c r="H1841">
        <v>64526.32</v>
      </c>
      <c r="I1841">
        <v>1.9768902033023264E-4</v>
      </c>
      <c r="J1841">
        <v>0</v>
      </c>
      <c r="K1841">
        <v>0</v>
      </c>
      <c r="L1841">
        <v>0</v>
      </c>
      <c r="M1841" t="s">
        <v>1066</v>
      </c>
    </row>
    <row r="1842" spans="1:13" hidden="1" x14ac:dyDescent="0.25">
      <c r="A1842" t="s">
        <v>161</v>
      </c>
      <c r="B1842" t="s">
        <v>162</v>
      </c>
      <c r="C1842" t="s">
        <v>163</v>
      </c>
      <c r="D1842" t="s">
        <v>996</v>
      </c>
      <c r="E1842">
        <v>0</v>
      </c>
      <c r="F1842">
        <v>0</v>
      </c>
      <c r="G1842">
        <v>0</v>
      </c>
      <c r="H1842">
        <v>81114.86</v>
      </c>
      <c r="I1842">
        <v>2.4851126187924516E-4</v>
      </c>
      <c r="J1842">
        <v>0</v>
      </c>
      <c r="K1842">
        <v>0</v>
      </c>
      <c r="L1842">
        <v>0</v>
      </c>
      <c r="M1842" t="s">
        <v>1066</v>
      </c>
    </row>
    <row r="1843" spans="1:13" hidden="1" x14ac:dyDescent="0.25">
      <c r="A1843" t="s">
        <v>164</v>
      </c>
      <c r="B1843" t="s">
        <v>165</v>
      </c>
      <c r="C1843" t="s">
        <v>166</v>
      </c>
      <c r="D1843" t="s">
        <v>996</v>
      </c>
      <c r="E1843">
        <v>0</v>
      </c>
      <c r="F1843">
        <v>0</v>
      </c>
      <c r="G1843">
        <v>0</v>
      </c>
      <c r="H1843">
        <v>156086.67000000001</v>
      </c>
      <c r="I1843">
        <v>4.7820208682144446E-4</v>
      </c>
      <c r="J1843">
        <v>0</v>
      </c>
      <c r="K1843">
        <v>0</v>
      </c>
      <c r="L1843">
        <v>0</v>
      </c>
      <c r="M1843" t="s">
        <v>1066</v>
      </c>
    </row>
    <row r="1844" spans="1:13" hidden="1" x14ac:dyDescent="0.25">
      <c r="A1844" t="s">
        <v>167</v>
      </c>
      <c r="B1844" t="s">
        <v>168</v>
      </c>
      <c r="C1844" t="s">
        <v>169</v>
      </c>
      <c r="D1844" t="s">
        <v>996</v>
      </c>
      <c r="E1844">
        <v>0</v>
      </c>
      <c r="F1844">
        <v>0</v>
      </c>
      <c r="G1844">
        <v>0</v>
      </c>
      <c r="H1844">
        <v>165844.03</v>
      </c>
      <c r="I1844">
        <v>5.0809567039182947E-4</v>
      </c>
      <c r="J1844">
        <v>0</v>
      </c>
      <c r="K1844">
        <v>0</v>
      </c>
      <c r="L1844">
        <v>0</v>
      </c>
      <c r="M1844" t="s">
        <v>1066</v>
      </c>
    </row>
    <row r="1845" spans="1:13" hidden="1" x14ac:dyDescent="0.25">
      <c r="A1845" t="s">
        <v>809</v>
      </c>
      <c r="B1845" t="s">
        <v>810</v>
      </c>
      <c r="C1845" t="s">
        <v>811</v>
      </c>
      <c r="D1845" t="s">
        <v>996</v>
      </c>
      <c r="E1845">
        <v>0</v>
      </c>
      <c r="F1845">
        <v>0</v>
      </c>
      <c r="G1845">
        <v>0</v>
      </c>
      <c r="H1845">
        <v>816295.03</v>
      </c>
      <c r="I1845">
        <v>2.5008797151478321E-3</v>
      </c>
      <c r="J1845">
        <v>0</v>
      </c>
      <c r="K1845">
        <v>0</v>
      </c>
      <c r="L1845">
        <v>0</v>
      </c>
      <c r="M1845" t="s">
        <v>1066</v>
      </c>
    </row>
    <row r="1846" spans="1:13" hidden="1" x14ac:dyDescent="0.25">
      <c r="A1846" t="s">
        <v>812</v>
      </c>
      <c r="B1846" t="s">
        <v>813</v>
      </c>
      <c r="C1846" t="s">
        <v>814</v>
      </c>
      <c r="D1846" t="s">
        <v>996</v>
      </c>
      <c r="E1846">
        <v>0</v>
      </c>
      <c r="F1846">
        <v>0</v>
      </c>
      <c r="G1846">
        <v>0</v>
      </c>
      <c r="H1846">
        <v>414238.29</v>
      </c>
      <c r="I1846">
        <v>1.2691001398091632E-3</v>
      </c>
      <c r="J1846">
        <v>0</v>
      </c>
      <c r="K1846">
        <v>0</v>
      </c>
      <c r="L1846">
        <v>0</v>
      </c>
      <c r="M1846" t="s">
        <v>1066</v>
      </c>
    </row>
    <row r="1847" spans="1:13" hidden="1" x14ac:dyDescent="0.25">
      <c r="A1847" t="s">
        <v>170</v>
      </c>
      <c r="B1847" t="s">
        <v>171</v>
      </c>
      <c r="C1847" t="s">
        <v>172</v>
      </c>
      <c r="D1847" t="s">
        <v>996</v>
      </c>
      <c r="E1847">
        <v>0</v>
      </c>
      <c r="F1847">
        <v>0</v>
      </c>
      <c r="G1847">
        <v>0</v>
      </c>
      <c r="H1847">
        <v>49727.32</v>
      </c>
      <c r="I1847">
        <v>1.5234938509507413E-4</v>
      </c>
      <c r="J1847">
        <v>0</v>
      </c>
      <c r="K1847">
        <v>0</v>
      </c>
      <c r="L1847">
        <v>0</v>
      </c>
      <c r="M1847" t="s">
        <v>1066</v>
      </c>
    </row>
    <row r="1848" spans="1:13" hidden="1" x14ac:dyDescent="0.25">
      <c r="A1848" t="s">
        <v>173</v>
      </c>
      <c r="B1848" t="s">
        <v>174</v>
      </c>
      <c r="C1848" t="s">
        <v>175</v>
      </c>
      <c r="D1848" t="s">
        <v>996</v>
      </c>
      <c r="E1848">
        <v>0</v>
      </c>
      <c r="F1848">
        <v>0</v>
      </c>
      <c r="G1848">
        <v>0</v>
      </c>
      <c r="H1848">
        <v>105304.88</v>
      </c>
      <c r="I1848">
        <v>3.2262212633841055E-4</v>
      </c>
      <c r="J1848">
        <v>0</v>
      </c>
      <c r="K1848">
        <v>0</v>
      </c>
      <c r="L1848">
        <v>0</v>
      </c>
      <c r="M1848" t="s">
        <v>1066</v>
      </c>
    </row>
    <row r="1849" spans="1:13" hidden="1" x14ac:dyDescent="0.25">
      <c r="A1849" t="s">
        <v>176</v>
      </c>
      <c r="B1849" t="s">
        <v>177</v>
      </c>
      <c r="C1849" t="s">
        <v>178</v>
      </c>
      <c r="D1849" t="s">
        <v>996</v>
      </c>
      <c r="E1849">
        <v>0</v>
      </c>
      <c r="F1849">
        <v>0</v>
      </c>
      <c r="G1849">
        <v>0</v>
      </c>
      <c r="H1849">
        <v>1207105.28</v>
      </c>
      <c r="I1849">
        <v>3.6982034654796858E-3</v>
      </c>
      <c r="J1849">
        <v>0</v>
      </c>
      <c r="K1849">
        <v>0</v>
      </c>
      <c r="L1849">
        <v>0</v>
      </c>
      <c r="M1849" t="s">
        <v>1066</v>
      </c>
    </row>
    <row r="1850" spans="1:13" hidden="1" x14ac:dyDescent="0.25">
      <c r="A1850" t="s">
        <v>179</v>
      </c>
      <c r="B1850" t="s">
        <v>180</v>
      </c>
      <c r="C1850" t="s">
        <v>181</v>
      </c>
      <c r="D1850" t="s">
        <v>996</v>
      </c>
      <c r="E1850">
        <v>0</v>
      </c>
      <c r="F1850">
        <v>0</v>
      </c>
      <c r="G1850">
        <v>0</v>
      </c>
      <c r="H1850">
        <v>666655.56000000006</v>
      </c>
      <c r="I1850">
        <v>2.0424298883634246E-3</v>
      </c>
      <c r="J1850">
        <v>0</v>
      </c>
      <c r="K1850">
        <v>0</v>
      </c>
      <c r="L1850">
        <v>0</v>
      </c>
      <c r="M1850" t="s">
        <v>1066</v>
      </c>
    </row>
    <row r="1851" spans="1:13" hidden="1" x14ac:dyDescent="0.25">
      <c r="A1851" t="s">
        <v>182</v>
      </c>
      <c r="B1851" t="s">
        <v>183</v>
      </c>
      <c r="C1851" t="s">
        <v>184</v>
      </c>
      <c r="D1851" t="s">
        <v>996</v>
      </c>
      <c r="E1851">
        <v>0</v>
      </c>
      <c r="F1851">
        <v>0</v>
      </c>
      <c r="G1851">
        <v>0</v>
      </c>
      <c r="H1851">
        <v>7246.25</v>
      </c>
      <c r="I1851">
        <v>2.2200306224931901E-5</v>
      </c>
      <c r="J1851">
        <v>0</v>
      </c>
      <c r="K1851">
        <v>0</v>
      </c>
      <c r="L1851">
        <v>0</v>
      </c>
      <c r="M1851" t="s">
        <v>1066</v>
      </c>
    </row>
    <row r="1852" spans="1:13" hidden="1" x14ac:dyDescent="0.25">
      <c r="A1852" t="s">
        <v>815</v>
      </c>
      <c r="B1852" t="s">
        <v>816</v>
      </c>
      <c r="C1852" t="s">
        <v>817</v>
      </c>
      <c r="D1852" t="s">
        <v>996</v>
      </c>
      <c r="E1852">
        <v>0</v>
      </c>
      <c r="F1852">
        <v>0</v>
      </c>
      <c r="G1852">
        <v>0</v>
      </c>
      <c r="H1852">
        <v>6724303.7400000002</v>
      </c>
      <c r="I1852">
        <v>2.0601221621867158E-2</v>
      </c>
      <c r="J1852">
        <v>0</v>
      </c>
      <c r="K1852">
        <v>0</v>
      </c>
      <c r="L1852">
        <v>0</v>
      </c>
      <c r="M1852" t="s">
        <v>1066</v>
      </c>
    </row>
    <row r="1853" spans="1:13" hidden="1" x14ac:dyDescent="0.25">
      <c r="A1853" t="s">
        <v>818</v>
      </c>
      <c r="B1853" t="s">
        <v>819</v>
      </c>
      <c r="C1853" t="s">
        <v>820</v>
      </c>
      <c r="D1853" t="s">
        <v>996</v>
      </c>
      <c r="E1853">
        <v>0</v>
      </c>
      <c r="F1853">
        <v>0</v>
      </c>
      <c r="G1853">
        <v>0</v>
      </c>
      <c r="H1853">
        <v>7477530.8200000003</v>
      </c>
      <c r="I1853">
        <v>2.2908880318836113E-2</v>
      </c>
      <c r="J1853">
        <v>0</v>
      </c>
      <c r="K1853">
        <v>0</v>
      </c>
      <c r="L1853">
        <v>0</v>
      </c>
      <c r="M1853" t="s">
        <v>1066</v>
      </c>
    </row>
    <row r="1854" spans="1:13" hidden="1" x14ac:dyDescent="0.25">
      <c r="A1854" t="s">
        <v>185</v>
      </c>
      <c r="B1854" t="s">
        <v>186</v>
      </c>
      <c r="C1854" t="s">
        <v>187</v>
      </c>
      <c r="D1854" t="s">
        <v>996</v>
      </c>
      <c r="E1854">
        <v>0</v>
      </c>
      <c r="F1854">
        <v>0</v>
      </c>
      <c r="G1854">
        <v>0</v>
      </c>
      <c r="H1854">
        <v>8623.8700000000008</v>
      </c>
      <c r="I1854">
        <v>2.6420914934483839E-5</v>
      </c>
      <c r="J1854">
        <v>0</v>
      </c>
      <c r="K1854">
        <v>0</v>
      </c>
      <c r="L1854">
        <v>0</v>
      </c>
      <c r="M1854" t="s">
        <v>1066</v>
      </c>
    </row>
    <row r="1855" spans="1:13" hidden="1" x14ac:dyDescent="0.25">
      <c r="A1855" t="s">
        <v>821</v>
      </c>
      <c r="B1855" t="s">
        <v>822</v>
      </c>
      <c r="C1855" t="s">
        <v>823</v>
      </c>
      <c r="D1855" t="s">
        <v>996</v>
      </c>
      <c r="E1855">
        <v>0</v>
      </c>
      <c r="F1855">
        <v>0</v>
      </c>
      <c r="G1855">
        <v>0</v>
      </c>
      <c r="H1855">
        <v>7014684.4299999997</v>
      </c>
      <c r="I1855">
        <v>2.149085974362766E-2</v>
      </c>
      <c r="J1855">
        <v>0</v>
      </c>
      <c r="K1855">
        <v>0</v>
      </c>
      <c r="L1855">
        <v>0</v>
      </c>
      <c r="M1855" t="s">
        <v>1066</v>
      </c>
    </row>
    <row r="1856" spans="1:13" hidden="1" x14ac:dyDescent="0.25">
      <c r="A1856" t="s">
        <v>824</v>
      </c>
      <c r="B1856" t="s">
        <v>825</v>
      </c>
      <c r="C1856" t="s">
        <v>826</v>
      </c>
      <c r="D1856" t="s">
        <v>996</v>
      </c>
      <c r="E1856">
        <v>0</v>
      </c>
      <c r="F1856">
        <v>0</v>
      </c>
      <c r="G1856">
        <v>0</v>
      </c>
      <c r="H1856">
        <v>1490290.04</v>
      </c>
      <c r="I1856">
        <v>4.5657954461916193E-3</v>
      </c>
      <c r="J1856">
        <v>0</v>
      </c>
      <c r="K1856">
        <v>0</v>
      </c>
      <c r="L1856">
        <v>0</v>
      </c>
      <c r="M1856" t="s">
        <v>1066</v>
      </c>
    </row>
    <row r="1857" spans="1:13" hidden="1" x14ac:dyDescent="0.25">
      <c r="A1857" t="s">
        <v>827</v>
      </c>
      <c r="B1857" t="s">
        <v>828</v>
      </c>
      <c r="C1857" t="s">
        <v>829</v>
      </c>
      <c r="D1857" t="s">
        <v>996</v>
      </c>
      <c r="E1857">
        <v>0</v>
      </c>
      <c r="F1857">
        <v>0</v>
      </c>
      <c r="G1857">
        <v>0</v>
      </c>
      <c r="H1857">
        <v>1038509.17</v>
      </c>
      <c r="I1857">
        <v>3.1816762589477131E-3</v>
      </c>
      <c r="J1857">
        <v>0</v>
      </c>
      <c r="K1857">
        <v>0</v>
      </c>
      <c r="L1857">
        <v>0</v>
      </c>
      <c r="M1857" t="s">
        <v>1066</v>
      </c>
    </row>
    <row r="1858" spans="1:13" hidden="1" x14ac:dyDescent="0.25">
      <c r="A1858" t="s">
        <v>188</v>
      </c>
      <c r="B1858" t="s">
        <v>189</v>
      </c>
      <c r="C1858" t="s">
        <v>190</v>
      </c>
      <c r="D1858" t="s">
        <v>996</v>
      </c>
      <c r="E1858">
        <v>0</v>
      </c>
      <c r="F1858">
        <v>0</v>
      </c>
      <c r="G1858">
        <v>0</v>
      </c>
      <c r="H1858">
        <v>258296.4</v>
      </c>
      <c r="I1858">
        <v>7.9134161487631554E-4</v>
      </c>
      <c r="J1858">
        <v>0</v>
      </c>
      <c r="K1858">
        <v>0</v>
      </c>
      <c r="L1858">
        <v>0</v>
      </c>
      <c r="M1858" t="s">
        <v>1066</v>
      </c>
    </row>
    <row r="1859" spans="1:13" hidden="1" x14ac:dyDescent="0.25">
      <c r="A1859" t="s">
        <v>830</v>
      </c>
      <c r="B1859" t="s">
        <v>831</v>
      </c>
      <c r="C1859" t="s">
        <v>832</v>
      </c>
      <c r="D1859" t="s">
        <v>996</v>
      </c>
      <c r="E1859">
        <v>0</v>
      </c>
      <c r="F1859">
        <v>0</v>
      </c>
      <c r="G1859">
        <v>0</v>
      </c>
      <c r="H1859">
        <v>2234459.0499999998</v>
      </c>
      <c r="I1859">
        <v>6.8457029714777216E-3</v>
      </c>
      <c r="J1859">
        <v>0</v>
      </c>
      <c r="K1859">
        <v>0</v>
      </c>
      <c r="L1859">
        <v>0</v>
      </c>
      <c r="M1859" t="s">
        <v>1066</v>
      </c>
    </row>
    <row r="1860" spans="1:13" hidden="1" x14ac:dyDescent="0.25">
      <c r="A1860" t="s">
        <v>191</v>
      </c>
      <c r="B1860" t="s">
        <v>192</v>
      </c>
      <c r="C1860" t="s">
        <v>193</v>
      </c>
      <c r="D1860" t="s">
        <v>996</v>
      </c>
      <c r="E1860">
        <v>0</v>
      </c>
      <c r="F1860">
        <v>0</v>
      </c>
      <c r="G1860">
        <v>0</v>
      </c>
      <c r="H1860">
        <v>241931.93</v>
      </c>
      <c r="I1860">
        <v>7.4120585566172723E-4</v>
      </c>
      <c r="J1860">
        <v>0</v>
      </c>
      <c r="K1860">
        <v>0</v>
      </c>
      <c r="L1860">
        <v>0</v>
      </c>
      <c r="M1860" t="s">
        <v>1066</v>
      </c>
    </row>
    <row r="1861" spans="1:13" hidden="1" x14ac:dyDescent="0.25">
      <c r="A1861" t="s">
        <v>194</v>
      </c>
      <c r="B1861" t="s">
        <v>195</v>
      </c>
      <c r="C1861" t="s">
        <v>196</v>
      </c>
      <c r="D1861" t="s">
        <v>996</v>
      </c>
      <c r="E1861">
        <v>0</v>
      </c>
      <c r="F1861">
        <v>0</v>
      </c>
      <c r="G1861">
        <v>0</v>
      </c>
      <c r="H1861">
        <v>58395.56</v>
      </c>
      <c r="I1861">
        <v>1.7890623621547483E-4</v>
      </c>
      <c r="J1861">
        <v>0</v>
      </c>
      <c r="K1861">
        <v>0</v>
      </c>
      <c r="L1861">
        <v>0</v>
      </c>
      <c r="M1861" t="s">
        <v>1066</v>
      </c>
    </row>
    <row r="1862" spans="1:13" hidden="1" x14ac:dyDescent="0.25">
      <c r="A1862" t="s">
        <v>197</v>
      </c>
      <c r="B1862" t="s">
        <v>198</v>
      </c>
      <c r="C1862" t="s">
        <v>199</v>
      </c>
      <c r="D1862" t="s">
        <v>996</v>
      </c>
      <c r="E1862">
        <v>0</v>
      </c>
      <c r="F1862">
        <v>0</v>
      </c>
      <c r="G1862">
        <v>0</v>
      </c>
      <c r="H1862">
        <v>34840.120000000003</v>
      </c>
      <c r="I1862">
        <v>1.0673953188385366E-4</v>
      </c>
      <c r="J1862">
        <v>0</v>
      </c>
      <c r="K1862">
        <v>0</v>
      </c>
      <c r="L1862">
        <v>0</v>
      </c>
      <c r="M1862" t="s">
        <v>1066</v>
      </c>
    </row>
    <row r="1863" spans="1:13" hidden="1" x14ac:dyDescent="0.25">
      <c r="A1863" t="s">
        <v>200</v>
      </c>
      <c r="B1863" t="s">
        <v>201</v>
      </c>
      <c r="C1863" t="s">
        <v>202</v>
      </c>
      <c r="D1863" t="s">
        <v>996</v>
      </c>
      <c r="E1863">
        <v>0</v>
      </c>
      <c r="F1863">
        <v>0</v>
      </c>
      <c r="G1863">
        <v>0</v>
      </c>
      <c r="H1863">
        <v>241677.13</v>
      </c>
      <c r="I1863">
        <v>7.4042522595310373E-4</v>
      </c>
      <c r="J1863">
        <v>0</v>
      </c>
      <c r="K1863">
        <v>0</v>
      </c>
      <c r="L1863">
        <v>0</v>
      </c>
      <c r="M1863" t="s">
        <v>1066</v>
      </c>
    </row>
    <row r="1864" spans="1:13" hidden="1" x14ac:dyDescent="0.25">
      <c r="A1864" t="s">
        <v>728</v>
      </c>
      <c r="B1864" t="s">
        <v>729</v>
      </c>
      <c r="C1864" t="s">
        <v>730</v>
      </c>
      <c r="D1864" t="s">
        <v>996</v>
      </c>
      <c r="E1864">
        <v>0</v>
      </c>
      <c r="F1864">
        <v>0</v>
      </c>
      <c r="G1864">
        <v>0</v>
      </c>
      <c r="H1864">
        <v>187170.81</v>
      </c>
      <c r="I1864">
        <v>5.7343443827752934E-4</v>
      </c>
      <c r="J1864">
        <v>0</v>
      </c>
      <c r="K1864">
        <v>0</v>
      </c>
      <c r="L1864">
        <v>0</v>
      </c>
      <c r="M1864" t="s">
        <v>1066</v>
      </c>
    </row>
    <row r="1865" spans="1:13" hidden="1" x14ac:dyDescent="0.25">
      <c r="A1865" t="s">
        <v>833</v>
      </c>
      <c r="B1865" t="s">
        <v>834</v>
      </c>
      <c r="C1865" t="s">
        <v>835</v>
      </c>
      <c r="D1865" t="s">
        <v>996</v>
      </c>
      <c r="E1865">
        <v>0</v>
      </c>
      <c r="F1865">
        <v>0</v>
      </c>
      <c r="G1865">
        <v>0</v>
      </c>
      <c r="H1865">
        <v>792025.67</v>
      </c>
      <c r="I1865">
        <v>2.4265257770580456E-3</v>
      </c>
      <c r="J1865">
        <v>0</v>
      </c>
      <c r="K1865">
        <v>0</v>
      </c>
      <c r="L1865">
        <v>0</v>
      </c>
      <c r="M1865" t="s">
        <v>1066</v>
      </c>
    </row>
    <row r="1866" spans="1:13" hidden="1" x14ac:dyDescent="0.25">
      <c r="A1866" t="s">
        <v>203</v>
      </c>
      <c r="B1866" t="s">
        <v>204</v>
      </c>
      <c r="C1866" t="s">
        <v>205</v>
      </c>
      <c r="D1866" t="s">
        <v>996</v>
      </c>
      <c r="E1866">
        <v>0</v>
      </c>
      <c r="F1866">
        <v>0</v>
      </c>
      <c r="G1866">
        <v>0</v>
      </c>
      <c r="H1866">
        <v>383057.71</v>
      </c>
      <c r="I1866">
        <v>1.1735723255230169E-3</v>
      </c>
      <c r="J1866">
        <v>0</v>
      </c>
      <c r="K1866">
        <v>0</v>
      </c>
      <c r="L1866">
        <v>0</v>
      </c>
      <c r="M1866" t="s">
        <v>1066</v>
      </c>
    </row>
    <row r="1867" spans="1:13" hidden="1" x14ac:dyDescent="0.25">
      <c r="A1867" t="s">
        <v>206</v>
      </c>
      <c r="B1867" t="s">
        <v>207</v>
      </c>
      <c r="C1867" t="s">
        <v>208</v>
      </c>
      <c r="D1867" t="s">
        <v>996</v>
      </c>
      <c r="E1867">
        <v>0</v>
      </c>
      <c r="F1867">
        <v>0</v>
      </c>
      <c r="G1867">
        <v>0</v>
      </c>
      <c r="H1867">
        <v>618636.38</v>
      </c>
      <c r="I1867">
        <v>1.8953137247380838E-3</v>
      </c>
      <c r="J1867">
        <v>0</v>
      </c>
      <c r="K1867">
        <v>0</v>
      </c>
      <c r="L1867">
        <v>0</v>
      </c>
      <c r="M1867" t="s">
        <v>1066</v>
      </c>
    </row>
    <row r="1868" spans="1:13" hidden="1" x14ac:dyDescent="0.25">
      <c r="A1868" t="s">
        <v>209</v>
      </c>
      <c r="B1868" t="s">
        <v>210</v>
      </c>
      <c r="C1868" t="s">
        <v>211</v>
      </c>
      <c r="D1868" t="s">
        <v>996</v>
      </c>
      <c r="E1868">
        <v>0</v>
      </c>
      <c r="F1868">
        <v>0</v>
      </c>
      <c r="G1868">
        <v>0</v>
      </c>
      <c r="H1868">
        <v>42935.28</v>
      </c>
      <c r="I1868">
        <v>1.3154064017294385E-4</v>
      </c>
      <c r="J1868">
        <v>0</v>
      </c>
      <c r="K1868">
        <v>0</v>
      </c>
      <c r="L1868">
        <v>0</v>
      </c>
      <c r="M1868" t="s">
        <v>1066</v>
      </c>
    </row>
    <row r="1869" spans="1:13" hidden="1" x14ac:dyDescent="0.25">
      <c r="A1869" t="s">
        <v>212</v>
      </c>
      <c r="B1869" t="s">
        <v>213</v>
      </c>
      <c r="C1869" t="s">
        <v>214</v>
      </c>
      <c r="D1869" t="s">
        <v>996</v>
      </c>
      <c r="E1869">
        <v>0</v>
      </c>
      <c r="F1869">
        <v>0</v>
      </c>
      <c r="G1869">
        <v>0</v>
      </c>
      <c r="H1869">
        <v>12015.63</v>
      </c>
      <c r="I1869">
        <v>3.6812236051126927E-5</v>
      </c>
      <c r="J1869">
        <v>0</v>
      </c>
      <c r="K1869">
        <v>0</v>
      </c>
      <c r="L1869">
        <v>0</v>
      </c>
      <c r="M1869" t="s">
        <v>1066</v>
      </c>
    </row>
    <row r="1870" spans="1:13" hidden="1" x14ac:dyDescent="0.25">
      <c r="A1870" t="s">
        <v>215</v>
      </c>
      <c r="B1870" t="s">
        <v>216</v>
      </c>
      <c r="C1870" t="s">
        <v>217</v>
      </c>
      <c r="D1870" t="s">
        <v>996</v>
      </c>
      <c r="E1870">
        <v>0</v>
      </c>
      <c r="F1870">
        <v>0</v>
      </c>
      <c r="G1870">
        <v>0</v>
      </c>
      <c r="H1870">
        <v>43283.34</v>
      </c>
      <c r="I1870">
        <v>1.3260699015875028E-4</v>
      </c>
      <c r="J1870">
        <v>0</v>
      </c>
      <c r="K1870">
        <v>0</v>
      </c>
      <c r="L1870">
        <v>0</v>
      </c>
      <c r="M1870" t="s">
        <v>1066</v>
      </c>
    </row>
    <row r="1871" spans="1:13" hidden="1" x14ac:dyDescent="0.25">
      <c r="A1871" t="s">
        <v>218</v>
      </c>
      <c r="B1871" t="s">
        <v>219</v>
      </c>
      <c r="C1871" t="s">
        <v>220</v>
      </c>
      <c r="D1871" t="s">
        <v>996</v>
      </c>
      <c r="E1871">
        <v>0</v>
      </c>
      <c r="F1871">
        <v>0</v>
      </c>
      <c r="G1871">
        <v>0</v>
      </c>
      <c r="H1871">
        <v>168564.31</v>
      </c>
      <c r="I1871">
        <v>5.1642978100318812E-4</v>
      </c>
      <c r="J1871">
        <v>0</v>
      </c>
      <c r="K1871">
        <v>0</v>
      </c>
      <c r="L1871">
        <v>0</v>
      </c>
      <c r="M1871" t="s">
        <v>1066</v>
      </c>
    </row>
    <row r="1872" spans="1:13" hidden="1" x14ac:dyDescent="0.25">
      <c r="A1872" t="s">
        <v>221</v>
      </c>
      <c r="B1872" t="s">
        <v>222</v>
      </c>
      <c r="C1872" t="s">
        <v>223</v>
      </c>
      <c r="D1872" t="s">
        <v>996</v>
      </c>
      <c r="E1872">
        <v>0</v>
      </c>
      <c r="F1872">
        <v>0</v>
      </c>
      <c r="G1872">
        <v>0</v>
      </c>
      <c r="H1872">
        <v>57590.42</v>
      </c>
      <c r="I1872">
        <v>1.7643953211970924E-4</v>
      </c>
      <c r="J1872">
        <v>0</v>
      </c>
      <c r="K1872">
        <v>0</v>
      </c>
      <c r="L1872">
        <v>0</v>
      </c>
      <c r="M1872" t="s">
        <v>1066</v>
      </c>
    </row>
    <row r="1873" spans="1:13" hidden="1" x14ac:dyDescent="0.25">
      <c r="A1873" t="s">
        <v>836</v>
      </c>
      <c r="B1873" t="s">
        <v>837</v>
      </c>
      <c r="C1873" t="s">
        <v>838</v>
      </c>
      <c r="D1873" t="s">
        <v>996</v>
      </c>
      <c r="E1873">
        <v>0</v>
      </c>
      <c r="F1873">
        <v>0</v>
      </c>
      <c r="G1873">
        <v>0</v>
      </c>
      <c r="H1873">
        <v>342571.85</v>
      </c>
      <c r="I1873">
        <v>1.0495359632970763E-3</v>
      </c>
      <c r="J1873">
        <v>0</v>
      </c>
      <c r="K1873">
        <v>0</v>
      </c>
      <c r="L1873">
        <v>0</v>
      </c>
      <c r="M1873" t="s">
        <v>1066</v>
      </c>
    </row>
    <row r="1874" spans="1:13" hidden="1" x14ac:dyDescent="0.25">
      <c r="A1874" t="s">
        <v>839</v>
      </c>
      <c r="B1874" t="s">
        <v>840</v>
      </c>
      <c r="C1874" t="s">
        <v>841</v>
      </c>
      <c r="D1874" t="s">
        <v>996</v>
      </c>
      <c r="E1874">
        <v>0</v>
      </c>
      <c r="F1874">
        <v>0</v>
      </c>
      <c r="G1874">
        <v>0</v>
      </c>
      <c r="H1874">
        <v>6379978.1100000003</v>
      </c>
      <c r="I1874">
        <v>1.9546312610020676E-2</v>
      </c>
      <c r="J1874">
        <v>0</v>
      </c>
      <c r="K1874">
        <v>0</v>
      </c>
      <c r="L1874">
        <v>0</v>
      </c>
      <c r="M1874" t="s">
        <v>1066</v>
      </c>
    </row>
    <row r="1875" spans="1:13" hidden="1" x14ac:dyDescent="0.25">
      <c r="A1875" t="s">
        <v>224</v>
      </c>
      <c r="B1875" t="s">
        <v>225</v>
      </c>
      <c r="C1875" t="s">
        <v>226</v>
      </c>
      <c r="D1875" t="s">
        <v>996</v>
      </c>
      <c r="E1875">
        <v>0</v>
      </c>
      <c r="F1875">
        <v>0</v>
      </c>
      <c r="G1875">
        <v>0</v>
      </c>
      <c r="H1875">
        <v>486449.75</v>
      </c>
      <c r="I1875">
        <v>1.490334091846344E-3</v>
      </c>
      <c r="J1875">
        <v>0</v>
      </c>
      <c r="K1875">
        <v>0</v>
      </c>
      <c r="L1875">
        <v>0</v>
      </c>
      <c r="M1875" t="s">
        <v>1066</v>
      </c>
    </row>
    <row r="1876" spans="1:13" hidden="1" x14ac:dyDescent="0.25">
      <c r="A1876" t="s">
        <v>227</v>
      </c>
      <c r="B1876" t="s">
        <v>228</v>
      </c>
      <c r="C1876" t="s">
        <v>229</v>
      </c>
      <c r="D1876" t="s">
        <v>996</v>
      </c>
      <c r="E1876">
        <v>0</v>
      </c>
      <c r="F1876">
        <v>0</v>
      </c>
      <c r="G1876">
        <v>0</v>
      </c>
      <c r="H1876">
        <v>95151.15</v>
      </c>
      <c r="I1876">
        <v>2.915141856345599E-4</v>
      </c>
      <c r="J1876">
        <v>0</v>
      </c>
      <c r="K1876">
        <v>0</v>
      </c>
      <c r="L1876">
        <v>0</v>
      </c>
      <c r="M1876" t="s">
        <v>1066</v>
      </c>
    </row>
    <row r="1877" spans="1:13" hidden="1" x14ac:dyDescent="0.25">
      <c r="A1877" t="s">
        <v>842</v>
      </c>
      <c r="B1877" t="s">
        <v>843</v>
      </c>
      <c r="C1877" t="s">
        <v>844</v>
      </c>
      <c r="D1877" t="s">
        <v>996</v>
      </c>
      <c r="E1877">
        <v>0</v>
      </c>
      <c r="F1877">
        <v>0</v>
      </c>
      <c r="G1877">
        <v>0</v>
      </c>
      <c r="H1877">
        <v>465521.94</v>
      </c>
      <c r="I1877">
        <v>1.4262176467033814E-3</v>
      </c>
      <c r="J1877">
        <v>0</v>
      </c>
      <c r="K1877">
        <v>0</v>
      </c>
      <c r="L1877">
        <v>0</v>
      </c>
      <c r="M1877" t="s">
        <v>1066</v>
      </c>
    </row>
    <row r="1878" spans="1:13" hidden="1" x14ac:dyDescent="0.25">
      <c r="A1878" t="s">
        <v>230</v>
      </c>
      <c r="B1878" t="s">
        <v>231</v>
      </c>
      <c r="C1878" t="s">
        <v>232</v>
      </c>
      <c r="D1878" t="s">
        <v>996</v>
      </c>
      <c r="E1878">
        <v>0</v>
      </c>
      <c r="F1878">
        <v>0</v>
      </c>
      <c r="G1878">
        <v>0</v>
      </c>
      <c r="H1878">
        <v>84212.76</v>
      </c>
      <c r="I1878">
        <v>2.5800228532643735E-4</v>
      </c>
      <c r="J1878">
        <v>0</v>
      </c>
      <c r="K1878">
        <v>0</v>
      </c>
      <c r="L1878">
        <v>0</v>
      </c>
      <c r="M1878" t="s">
        <v>1066</v>
      </c>
    </row>
    <row r="1879" spans="1:13" hidden="1" x14ac:dyDescent="0.25">
      <c r="A1879" t="s">
        <v>233</v>
      </c>
      <c r="B1879" t="s">
        <v>234</v>
      </c>
      <c r="C1879" t="s">
        <v>235</v>
      </c>
      <c r="D1879" t="s">
        <v>996</v>
      </c>
      <c r="E1879">
        <v>0</v>
      </c>
      <c r="F1879">
        <v>0</v>
      </c>
      <c r="G1879">
        <v>0</v>
      </c>
      <c r="H1879">
        <v>14798.69</v>
      </c>
      <c r="I1879">
        <v>4.5338685489437639E-5</v>
      </c>
      <c r="J1879">
        <v>0</v>
      </c>
      <c r="K1879">
        <v>0</v>
      </c>
      <c r="L1879">
        <v>0</v>
      </c>
      <c r="M1879" t="s">
        <v>1066</v>
      </c>
    </row>
    <row r="1880" spans="1:13" hidden="1" x14ac:dyDescent="0.25">
      <c r="A1880" t="s">
        <v>236</v>
      </c>
      <c r="B1880" t="s">
        <v>237</v>
      </c>
      <c r="C1880" t="s">
        <v>238</v>
      </c>
      <c r="D1880" t="s">
        <v>996</v>
      </c>
      <c r="E1880">
        <v>0</v>
      </c>
      <c r="F1880">
        <v>0</v>
      </c>
      <c r="G1880">
        <v>0</v>
      </c>
      <c r="H1880">
        <v>5619735.46</v>
      </c>
      <c r="I1880">
        <v>1.7217160340190937E-2</v>
      </c>
      <c r="J1880">
        <v>0</v>
      </c>
      <c r="K1880">
        <v>0</v>
      </c>
      <c r="L1880">
        <v>0</v>
      </c>
      <c r="M1880" t="s">
        <v>1066</v>
      </c>
    </row>
    <row r="1881" spans="1:13" hidden="1" x14ac:dyDescent="0.25">
      <c r="A1881" t="s">
        <v>239</v>
      </c>
      <c r="B1881" t="s">
        <v>240</v>
      </c>
      <c r="C1881" t="s">
        <v>241</v>
      </c>
      <c r="D1881" t="s">
        <v>996</v>
      </c>
      <c r="E1881">
        <v>0</v>
      </c>
      <c r="F1881">
        <v>0</v>
      </c>
      <c r="G1881">
        <v>0</v>
      </c>
      <c r="H1881">
        <v>41904.400000000001</v>
      </c>
      <c r="I1881">
        <v>1.2838233737064503E-4</v>
      </c>
      <c r="J1881">
        <v>0</v>
      </c>
      <c r="K1881">
        <v>0</v>
      </c>
      <c r="L1881">
        <v>0</v>
      </c>
      <c r="M1881" t="s">
        <v>1066</v>
      </c>
    </row>
    <row r="1882" spans="1:13" hidden="1" x14ac:dyDescent="0.25">
      <c r="A1882" t="s">
        <v>242</v>
      </c>
      <c r="B1882" t="s">
        <v>243</v>
      </c>
      <c r="C1882" t="s">
        <v>244</v>
      </c>
      <c r="D1882" t="s">
        <v>996</v>
      </c>
      <c r="E1882">
        <v>0</v>
      </c>
      <c r="F1882">
        <v>0</v>
      </c>
      <c r="G1882">
        <v>0</v>
      </c>
      <c r="H1882">
        <v>215008.65</v>
      </c>
      <c r="I1882">
        <v>6.5872111381876227E-4</v>
      </c>
      <c r="J1882">
        <v>0</v>
      </c>
      <c r="K1882">
        <v>0</v>
      </c>
      <c r="L1882">
        <v>0</v>
      </c>
      <c r="M1882" t="s">
        <v>1066</v>
      </c>
    </row>
    <row r="1883" spans="1:13" hidden="1" x14ac:dyDescent="0.25">
      <c r="A1883" t="s">
        <v>245</v>
      </c>
      <c r="B1883" t="s">
        <v>246</v>
      </c>
      <c r="C1883" t="s">
        <v>247</v>
      </c>
      <c r="D1883" t="s">
        <v>996</v>
      </c>
      <c r="E1883">
        <v>0</v>
      </c>
      <c r="F1883">
        <v>0</v>
      </c>
      <c r="G1883">
        <v>0</v>
      </c>
      <c r="H1883">
        <v>10915.16</v>
      </c>
      <c r="I1883">
        <v>3.3440730652976048E-5</v>
      </c>
      <c r="J1883">
        <v>0</v>
      </c>
      <c r="K1883">
        <v>0</v>
      </c>
      <c r="L1883">
        <v>0</v>
      </c>
      <c r="M1883" t="s">
        <v>1066</v>
      </c>
    </row>
    <row r="1884" spans="1:13" hidden="1" x14ac:dyDescent="0.25">
      <c r="A1884" t="s">
        <v>845</v>
      </c>
      <c r="B1884" t="s">
        <v>846</v>
      </c>
      <c r="C1884" t="s">
        <v>847</v>
      </c>
      <c r="D1884" t="s">
        <v>996</v>
      </c>
      <c r="E1884">
        <v>0</v>
      </c>
      <c r="F1884">
        <v>0</v>
      </c>
      <c r="G1884">
        <v>0</v>
      </c>
      <c r="H1884">
        <v>1426316.04</v>
      </c>
      <c r="I1884">
        <v>4.3697985663663595E-3</v>
      </c>
      <c r="J1884">
        <v>0</v>
      </c>
      <c r="K1884">
        <v>0</v>
      </c>
      <c r="L1884">
        <v>0</v>
      </c>
      <c r="M1884" t="s">
        <v>1066</v>
      </c>
    </row>
    <row r="1885" spans="1:13" hidden="1" x14ac:dyDescent="0.25">
      <c r="A1885" t="s">
        <v>848</v>
      </c>
      <c r="B1885" t="s">
        <v>849</v>
      </c>
      <c r="C1885" t="s">
        <v>850</v>
      </c>
      <c r="D1885" t="s">
        <v>996</v>
      </c>
      <c r="E1885">
        <v>0</v>
      </c>
      <c r="F1885">
        <v>0</v>
      </c>
      <c r="G1885">
        <v>0</v>
      </c>
      <c r="H1885">
        <v>4898997.05</v>
      </c>
      <c r="I1885">
        <v>1.5009037047443581E-2</v>
      </c>
      <c r="J1885">
        <v>0</v>
      </c>
      <c r="K1885">
        <v>0</v>
      </c>
      <c r="L1885">
        <v>0</v>
      </c>
      <c r="M1885" t="s">
        <v>1066</v>
      </c>
    </row>
    <row r="1886" spans="1:13" hidden="1" x14ac:dyDescent="0.25">
      <c r="A1886" t="s">
        <v>851</v>
      </c>
      <c r="B1886" t="s">
        <v>852</v>
      </c>
      <c r="C1886" t="s">
        <v>853</v>
      </c>
      <c r="D1886" t="s">
        <v>996</v>
      </c>
      <c r="E1886">
        <v>0</v>
      </c>
      <c r="F1886">
        <v>0</v>
      </c>
      <c r="G1886">
        <v>0</v>
      </c>
      <c r="H1886">
        <v>8823421.3699999992</v>
      </c>
      <c r="I1886">
        <v>2.703227964334769E-2</v>
      </c>
      <c r="J1886">
        <v>0</v>
      </c>
      <c r="K1886">
        <v>0</v>
      </c>
      <c r="L1886">
        <v>0</v>
      </c>
      <c r="M1886" t="s">
        <v>1066</v>
      </c>
    </row>
    <row r="1887" spans="1:13" hidden="1" x14ac:dyDescent="0.25">
      <c r="A1887" t="s">
        <v>248</v>
      </c>
      <c r="B1887" t="s">
        <v>249</v>
      </c>
      <c r="C1887" t="s">
        <v>250</v>
      </c>
      <c r="D1887" t="s">
        <v>996</v>
      </c>
      <c r="E1887">
        <v>0</v>
      </c>
      <c r="F1887">
        <v>0</v>
      </c>
      <c r="G1887">
        <v>0</v>
      </c>
      <c r="H1887">
        <v>220320.74</v>
      </c>
      <c r="I1887">
        <v>6.7499574203258301E-4</v>
      </c>
      <c r="J1887">
        <v>0</v>
      </c>
      <c r="K1887">
        <v>0</v>
      </c>
      <c r="L1887">
        <v>0</v>
      </c>
      <c r="M1887" t="s">
        <v>1066</v>
      </c>
    </row>
    <row r="1888" spans="1:13" hidden="1" x14ac:dyDescent="0.25">
      <c r="A1888" t="s">
        <v>251</v>
      </c>
      <c r="B1888" t="s">
        <v>252</v>
      </c>
      <c r="C1888" t="s">
        <v>253</v>
      </c>
      <c r="D1888" t="s">
        <v>996</v>
      </c>
      <c r="E1888">
        <v>0</v>
      </c>
      <c r="F1888">
        <v>0</v>
      </c>
      <c r="G1888">
        <v>0</v>
      </c>
      <c r="H1888">
        <v>425619.33</v>
      </c>
      <c r="I1888">
        <v>1.3039681850957872E-3</v>
      </c>
      <c r="J1888">
        <v>0</v>
      </c>
      <c r="K1888">
        <v>0</v>
      </c>
      <c r="L1888">
        <v>0</v>
      </c>
      <c r="M1888" t="s">
        <v>1066</v>
      </c>
    </row>
    <row r="1889" spans="1:13" hidden="1" x14ac:dyDescent="0.25">
      <c r="A1889" t="s">
        <v>254</v>
      </c>
      <c r="B1889" t="s">
        <v>255</v>
      </c>
      <c r="C1889" t="s">
        <v>256</v>
      </c>
      <c r="D1889" t="s">
        <v>996</v>
      </c>
      <c r="E1889">
        <v>0</v>
      </c>
      <c r="F1889">
        <v>0</v>
      </c>
      <c r="G1889">
        <v>0</v>
      </c>
      <c r="H1889">
        <v>179051.64</v>
      </c>
      <c r="I1889">
        <v>5.4855977065051118E-4</v>
      </c>
      <c r="J1889">
        <v>0</v>
      </c>
      <c r="K1889">
        <v>0</v>
      </c>
      <c r="L1889">
        <v>0</v>
      </c>
      <c r="M1889" t="s">
        <v>1066</v>
      </c>
    </row>
    <row r="1890" spans="1:13" hidden="1" x14ac:dyDescent="0.25">
      <c r="A1890" t="s">
        <v>257</v>
      </c>
      <c r="B1890" t="s">
        <v>258</v>
      </c>
      <c r="C1890" t="s">
        <v>259</v>
      </c>
      <c r="D1890" t="s">
        <v>996</v>
      </c>
      <c r="E1890">
        <v>0</v>
      </c>
      <c r="F1890">
        <v>0</v>
      </c>
      <c r="G1890">
        <v>0</v>
      </c>
      <c r="H1890">
        <v>37193.71</v>
      </c>
      <c r="I1890">
        <v>1.1395021585527853E-4</v>
      </c>
      <c r="J1890">
        <v>0</v>
      </c>
      <c r="K1890">
        <v>0</v>
      </c>
      <c r="L1890">
        <v>0</v>
      </c>
      <c r="M1890" t="s">
        <v>1066</v>
      </c>
    </row>
    <row r="1891" spans="1:13" hidden="1" x14ac:dyDescent="0.25">
      <c r="A1891" t="s">
        <v>260</v>
      </c>
      <c r="B1891" t="s">
        <v>261</v>
      </c>
      <c r="C1891" t="s">
        <v>262</v>
      </c>
      <c r="D1891" t="s">
        <v>996</v>
      </c>
      <c r="E1891">
        <v>0</v>
      </c>
      <c r="F1891">
        <v>0</v>
      </c>
      <c r="G1891">
        <v>0</v>
      </c>
      <c r="H1891">
        <v>438961.17</v>
      </c>
      <c r="I1891">
        <v>1.3448435252515982E-3</v>
      </c>
      <c r="J1891">
        <v>0</v>
      </c>
      <c r="K1891">
        <v>0</v>
      </c>
      <c r="L1891">
        <v>0</v>
      </c>
      <c r="M1891" t="s">
        <v>1066</v>
      </c>
    </row>
    <row r="1892" spans="1:13" hidden="1" x14ac:dyDescent="0.25">
      <c r="A1892" t="s">
        <v>854</v>
      </c>
      <c r="B1892" t="s">
        <v>855</v>
      </c>
      <c r="C1892" t="s">
        <v>856</v>
      </c>
      <c r="D1892" t="s">
        <v>996</v>
      </c>
      <c r="E1892">
        <v>0</v>
      </c>
      <c r="F1892">
        <v>0</v>
      </c>
      <c r="G1892">
        <v>0</v>
      </c>
      <c r="H1892">
        <v>260329.64</v>
      </c>
      <c r="I1892">
        <v>7.9757084387459471E-4</v>
      </c>
      <c r="J1892">
        <v>0</v>
      </c>
      <c r="K1892">
        <v>0</v>
      </c>
      <c r="L1892">
        <v>0</v>
      </c>
      <c r="M1892" t="s">
        <v>1066</v>
      </c>
    </row>
    <row r="1893" spans="1:13" hidden="1" x14ac:dyDescent="0.25">
      <c r="A1893" t="s">
        <v>263</v>
      </c>
      <c r="B1893" t="s">
        <v>264</v>
      </c>
      <c r="C1893" t="s">
        <v>265</v>
      </c>
      <c r="D1893" t="s">
        <v>996</v>
      </c>
      <c r="E1893">
        <v>0</v>
      </c>
      <c r="F1893">
        <v>0</v>
      </c>
      <c r="G1893">
        <v>0</v>
      </c>
      <c r="H1893">
        <v>55530.68</v>
      </c>
      <c r="I1893">
        <v>1.7012911518077649E-4</v>
      </c>
      <c r="J1893">
        <v>0</v>
      </c>
      <c r="K1893">
        <v>0</v>
      </c>
      <c r="L1893">
        <v>0</v>
      </c>
      <c r="M1893" t="s">
        <v>1066</v>
      </c>
    </row>
    <row r="1894" spans="1:13" hidden="1" x14ac:dyDescent="0.25">
      <c r="A1894" t="s">
        <v>857</v>
      </c>
      <c r="B1894" t="s">
        <v>858</v>
      </c>
      <c r="C1894" t="s">
        <v>859</v>
      </c>
      <c r="D1894" t="s">
        <v>996</v>
      </c>
      <c r="E1894">
        <v>0</v>
      </c>
      <c r="F1894">
        <v>0</v>
      </c>
      <c r="G1894">
        <v>0</v>
      </c>
      <c r="H1894">
        <v>421566.13</v>
      </c>
      <c r="I1894">
        <v>1.2915504129804318E-3</v>
      </c>
      <c r="J1894">
        <v>0</v>
      </c>
      <c r="K1894">
        <v>0</v>
      </c>
      <c r="L1894">
        <v>0</v>
      </c>
      <c r="M1894" t="s">
        <v>1066</v>
      </c>
    </row>
    <row r="1895" spans="1:13" hidden="1" x14ac:dyDescent="0.25">
      <c r="A1895" t="s">
        <v>860</v>
      </c>
      <c r="B1895" t="s">
        <v>861</v>
      </c>
      <c r="C1895" t="s">
        <v>862</v>
      </c>
      <c r="D1895" t="s">
        <v>996</v>
      </c>
      <c r="E1895">
        <v>0</v>
      </c>
      <c r="F1895">
        <v>0</v>
      </c>
      <c r="G1895">
        <v>0</v>
      </c>
      <c r="H1895">
        <v>2385859.5499999998</v>
      </c>
      <c r="I1895">
        <v>7.3095480586066229E-3</v>
      </c>
      <c r="J1895">
        <v>0</v>
      </c>
      <c r="K1895">
        <v>0</v>
      </c>
      <c r="L1895">
        <v>0</v>
      </c>
      <c r="M1895" t="s">
        <v>1066</v>
      </c>
    </row>
    <row r="1896" spans="1:13" hidden="1" x14ac:dyDescent="0.25">
      <c r="A1896" t="s">
        <v>863</v>
      </c>
      <c r="B1896" t="s">
        <v>864</v>
      </c>
      <c r="C1896" t="s">
        <v>865</v>
      </c>
      <c r="D1896" t="s">
        <v>996</v>
      </c>
      <c r="E1896">
        <v>0</v>
      </c>
      <c r="F1896">
        <v>0</v>
      </c>
      <c r="G1896">
        <v>0</v>
      </c>
      <c r="H1896">
        <v>7485121.6100000003</v>
      </c>
      <c r="I1896">
        <v>2.2932136190837376E-2</v>
      </c>
      <c r="J1896">
        <v>0</v>
      </c>
      <c r="K1896">
        <v>0</v>
      </c>
      <c r="L1896">
        <v>0</v>
      </c>
      <c r="M1896" t="s">
        <v>1066</v>
      </c>
    </row>
    <row r="1897" spans="1:13" hidden="1" x14ac:dyDescent="0.25">
      <c r="A1897" t="s">
        <v>266</v>
      </c>
      <c r="B1897" t="s">
        <v>267</v>
      </c>
      <c r="C1897" t="s">
        <v>268</v>
      </c>
      <c r="D1897" t="s">
        <v>996</v>
      </c>
      <c r="E1897">
        <v>0</v>
      </c>
      <c r="F1897">
        <v>0</v>
      </c>
      <c r="G1897">
        <v>0</v>
      </c>
      <c r="H1897">
        <v>652187.1</v>
      </c>
      <c r="I1897">
        <v>1.998102927162365E-3</v>
      </c>
      <c r="J1897">
        <v>0</v>
      </c>
      <c r="K1897">
        <v>0</v>
      </c>
      <c r="L1897">
        <v>0</v>
      </c>
      <c r="M1897" t="s">
        <v>1066</v>
      </c>
    </row>
    <row r="1898" spans="1:13" hidden="1" x14ac:dyDescent="0.25">
      <c r="A1898" t="s">
        <v>269</v>
      </c>
      <c r="B1898" t="s">
        <v>270</v>
      </c>
      <c r="C1898" t="s">
        <v>271</v>
      </c>
      <c r="D1898" t="s">
        <v>996</v>
      </c>
      <c r="E1898">
        <v>0</v>
      </c>
      <c r="F1898">
        <v>0</v>
      </c>
      <c r="G1898">
        <v>0</v>
      </c>
      <c r="H1898">
        <v>16490.54</v>
      </c>
      <c r="I1898">
        <v>5.0521999353388108E-5</v>
      </c>
      <c r="J1898">
        <v>0</v>
      </c>
      <c r="K1898">
        <v>0</v>
      </c>
      <c r="L1898">
        <v>0</v>
      </c>
      <c r="M1898" t="s">
        <v>1066</v>
      </c>
    </row>
    <row r="1899" spans="1:13" hidden="1" x14ac:dyDescent="0.25">
      <c r="A1899" t="s">
        <v>272</v>
      </c>
      <c r="B1899" t="s">
        <v>273</v>
      </c>
      <c r="C1899" t="s">
        <v>274</v>
      </c>
      <c r="D1899" t="s">
        <v>996</v>
      </c>
      <c r="E1899">
        <v>0</v>
      </c>
      <c r="F1899">
        <v>0</v>
      </c>
      <c r="G1899">
        <v>0</v>
      </c>
      <c r="H1899">
        <v>132763.07999999999</v>
      </c>
      <c r="I1899">
        <v>4.0674570037814493E-4</v>
      </c>
      <c r="J1899">
        <v>0</v>
      </c>
      <c r="K1899">
        <v>0</v>
      </c>
      <c r="L1899">
        <v>0</v>
      </c>
      <c r="M1899" t="s">
        <v>1066</v>
      </c>
    </row>
    <row r="1900" spans="1:13" hidden="1" x14ac:dyDescent="0.25">
      <c r="A1900" t="s">
        <v>275</v>
      </c>
      <c r="B1900" t="s">
        <v>276</v>
      </c>
      <c r="C1900" t="s">
        <v>277</v>
      </c>
      <c r="D1900" t="s">
        <v>996</v>
      </c>
      <c r="E1900">
        <v>0</v>
      </c>
      <c r="F1900">
        <v>0</v>
      </c>
      <c r="G1900">
        <v>0</v>
      </c>
      <c r="H1900">
        <v>66061.33</v>
      </c>
      <c r="I1900">
        <v>2.0239182413334911E-4</v>
      </c>
      <c r="J1900">
        <v>0</v>
      </c>
      <c r="K1900">
        <v>0</v>
      </c>
      <c r="L1900">
        <v>0</v>
      </c>
      <c r="M1900" t="s">
        <v>1066</v>
      </c>
    </row>
    <row r="1901" spans="1:13" hidden="1" x14ac:dyDescent="0.25">
      <c r="A1901" t="s">
        <v>866</v>
      </c>
      <c r="B1901" t="s">
        <v>867</v>
      </c>
      <c r="C1901" t="s">
        <v>868</v>
      </c>
      <c r="D1901" t="s">
        <v>996</v>
      </c>
      <c r="E1901">
        <v>0</v>
      </c>
      <c r="F1901">
        <v>0</v>
      </c>
      <c r="G1901">
        <v>0</v>
      </c>
      <c r="H1901">
        <v>1914023.13</v>
      </c>
      <c r="I1901">
        <v>5.8639847655825635E-3</v>
      </c>
      <c r="J1901">
        <v>0</v>
      </c>
      <c r="K1901">
        <v>0</v>
      </c>
      <c r="L1901">
        <v>0</v>
      </c>
      <c r="M1901" t="s">
        <v>1066</v>
      </c>
    </row>
    <row r="1902" spans="1:13" hidden="1" x14ac:dyDescent="0.25">
      <c r="A1902" t="s">
        <v>278</v>
      </c>
      <c r="B1902" t="s">
        <v>279</v>
      </c>
      <c r="C1902" t="s">
        <v>280</v>
      </c>
      <c r="D1902" t="s">
        <v>996</v>
      </c>
      <c r="E1902">
        <v>0</v>
      </c>
      <c r="F1902">
        <v>0</v>
      </c>
      <c r="G1902">
        <v>0</v>
      </c>
      <c r="H1902">
        <v>35611.64</v>
      </c>
      <c r="I1902">
        <v>1.0910323452434488E-4</v>
      </c>
      <c r="J1902">
        <v>0</v>
      </c>
      <c r="K1902">
        <v>0</v>
      </c>
      <c r="L1902">
        <v>0</v>
      </c>
      <c r="M1902" t="s">
        <v>1066</v>
      </c>
    </row>
    <row r="1903" spans="1:13" hidden="1" x14ac:dyDescent="0.25">
      <c r="A1903" t="s">
        <v>281</v>
      </c>
      <c r="B1903" t="s">
        <v>282</v>
      </c>
      <c r="C1903" t="s">
        <v>283</v>
      </c>
      <c r="D1903" t="s">
        <v>996</v>
      </c>
      <c r="E1903">
        <v>0</v>
      </c>
      <c r="F1903">
        <v>0</v>
      </c>
      <c r="G1903">
        <v>0</v>
      </c>
      <c r="H1903">
        <v>76473.87</v>
      </c>
      <c r="I1903">
        <v>2.3429267996627679E-4</v>
      </c>
      <c r="J1903">
        <v>0</v>
      </c>
      <c r="K1903">
        <v>0</v>
      </c>
      <c r="L1903">
        <v>0</v>
      </c>
      <c r="M1903" t="s">
        <v>1066</v>
      </c>
    </row>
    <row r="1904" spans="1:13" hidden="1" x14ac:dyDescent="0.25">
      <c r="A1904" t="s">
        <v>284</v>
      </c>
      <c r="B1904" t="s">
        <v>285</v>
      </c>
      <c r="C1904" t="s">
        <v>286</v>
      </c>
      <c r="D1904" t="s">
        <v>996</v>
      </c>
      <c r="E1904">
        <v>0</v>
      </c>
      <c r="F1904">
        <v>0</v>
      </c>
      <c r="G1904">
        <v>0</v>
      </c>
      <c r="H1904">
        <v>63030.62</v>
      </c>
      <c r="I1904">
        <v>1.9310665041191204E-4</v>
      </c>
      <c r="J1904">
        <v>0</v>
      </c>
      <c r="K1904">
        <v>0</v>
      </c>
      <c r="L1904">
        <v>0</v>
      </c>
      <c r="M1904" t="s">
        <v>1066</v>
      </c>
    </row>
    <row r="1905" spans="1:13" hidden="1" x14ac:dyDescent="0.25">
      <c r="A1905" t="s">
        <v>287</v>
      </c>
      <c r="B1905" t="s">
        <v>288</v>
      </c>
      <c r="C1905" t="s">
        <v>289</v>
      </c>
      <c r="D1905" t="s">
        <v>996</v>
      </c>
      <c r="E1905">
        <v>0</v>
      </c>
      <c r="F1905">
        <v>0</v>
      </c>
      <c r="G1905">
        <v>0</v>
      </c>
      <c r="H1905">
        <v>814248.48</v>
      </c>
      <c r="I1905">
        <v>2.4946097083574734E-3</v>
      </c>
      <c r="J1905">
        <v>0</v>
      </c>
      <c r="K1905">
        <v>0</v>
      </c>
      <c r="L1905">
        <v>0</v>
      </c>
      <c r="M1905" t="s">
        <v>1066</v>
      </c>
    </row>
    <row r="1906" spans="1:13" hidden="1" x14ac:dyDescent="0.25">
      <c r="A1906" t="s">
        <v>290</v>
      </c>
      <c r="B1906" t="s">
        <v>291</v>
      </c>
      <c r="C1906" t="s">
        <v>292</v>
      </c>
      <c r="D1906" t="s">
        <v>996</v>
      </c>
      <c r="E1906">
        <v>0</v>
      </c>
      <c r="F1906">
        <v>0</v>
      </c>
      <c r="G1906">
        <v>0</v>
      </c>
      <c r="H1906">
        <v>234169.49</v>
      </c>
      <c r="I1906">
        <v>7.174241002637406E-4</v>
      </c>
      <c r="J1906">
        <v>0</v>
      </c>
      <c r="K1906">
        <v>0</v>
      </c>
      <c r="L1906">
        <v>0</v>
      </c>
      <c r="M1906" t="s">
        <v>1066</v>
      </c>
    </row>
    <row r="1907" spans="1:13" hidden="1" x14ac:dyDescent="0.25">
      <c r="A1907" t="s">
        <v>293</v>
      </c>
      <c r="B1907" t="s">
        <v>294</v>
      </c>
      <c r="C1907" t="s">
        <v>295</v>
      </c>
      <c r="D1907" t="s">
        <v>996</v>
      </c>
      <c r="E1907">
        <v>0</v>
      </c>
      <c r="F1907">
        <v>0</v>
      </c>
      <c r="G1907">
        <v>0</v>
      </c>
      <c r="H1907">
        <v>52099.75</v>
      </c>
      <c r="I1907">
        <v>1.5961778909675986E-4</v>
      </c>
      <c r="J1907">
        <v>0</v>
      </c>
      <c r="K1907">
        <v>0</v>
      </c>
      <c r="L1907">
        <v>0</v>
      </c>
      <c r="M1907" t="s">
        <v>1066</v>
      </c>
    </row>
    <row r="1908" spans="1:13" hidden="1" x14ac:dyDescent="0.25">
      <c r="A1908" t="s">
        <v>869</v>
      </c>
      <c r="B1908" t="s">
        <v>870</v>
      </c>
      <c r="C1908" t="s">
        <v>871</v>
      </c>
      <c r="D1908" t="s">
        <v>996</v>
      </c>
      <c r="E1908">
        <v>0</v>
      </c>
      <c r="F1908">
        <v>0</v>
      </c>
      <c r="G1908">
        <v>0</v>
      </c>
      <c r="H1908">
        <v>209523.62</v>
      </c>
      <c r="I1908">
        <v>6.4191665004054068E-4</v>
      </c>
      <c r="J1908">
        <v>0</v>
      </c>
      <c r="K1908">
        <v>0</v>
      </c>
      <c r="L1908">
        <v>0</v>
      </c>
      <c r="M1908" t="s">
        <v>1066</v>
      </c>
    </row>
    <row r="1909" spans="1:13" hidden="1" x14ac:dyDescent="0.25">
      <c r="A1909" t="s">
        <v>296</v>
      </c>
      <c r="B1909" t="s">
        <v>297</v>
      </c>
      <c r="C1909" t="s">
        <v>298</v>
      </c>
      <c r="D1909" t="s">
        <v>996</v>
      </c>
      <c r="E1909">
        <v>0</v>
      </c>
      <c r="F1909">
        <v>0</v>
      </c>
      <c r="G1909">
        <v>0</v>
      </c>
      <c r="H1909">
        <v>63792.57</v>
      </c>
      <c r="I1909">
        <v>1.9544103348289175E-4</v>
      </c>
      <c r="J1909">
        <v>0</v>
      </c>
      <c r="K1909">
        <v>0</v>
      </c>
      <c r="L1909">
        <v>0</v>
      </c>
      <c r="M1909" t="s">
        <v>1066</v>
      </c>
    </row>
    <row r="1910" spans="1:13" hidden="1" x14ac:dyDescent="0.25">
      <c r="A1910" t="s">
        <v>299</v>
      </c>
      <c r="B1910" t="s">
        <v>300</v>
      </c>
      <c r="C1910" t="s">
        <v>301</v>
      </c>
      <c r="D1910" t="s">
        <v>996</v>
      </c>
      <c r="E1910">
        <v>0</v>
      </c>
      <c r="F1910">
        <v>0</v>
      </c>
      <c r="G1910">
        <v>0</v>
      </c>
      <c r="H1910">
        <v>143414.6</v>
      </c>
      <c r="I1910">
        <v>4.3937871825097392E-4</v>
      </c>
      <c r="J1910">
        <v>0</v>
      </c>
      <c r="K1910">
        <v>0</v>
      </c>
      <c r="L1910">
        <v>0</v>
      </c>
      <c r="M1910" t="s">
        <v>1066</v>
      </c>
    </row>
    <row r="1911" spans="1:13" hidden="1" x14ac:dyDescent="0.25">
      <c r="A1911" t="s">
        <v>872</v>
      </c>
      <c r="B1911" t="s">
        <v>873</v>
      </c>
      <c r="C1911" t="s">
        <v>874</v>
      </c>
      <c r="D1911" t="s">
        <v>996</v>
      </c>
      <c r="E1911">
        <v>0</v>
      </c>
      <c r="F1911">
        <v>0</v>
      </c>
      <c r="G1911">
        <v>0</v>
      </c>
      <c r="H1911">
        <v>3489833.98</v>
      </c>
      <c r="I1911">
        <v>1.0691789964488238E-2</v>
      </c>
      <c r="J1911">
        <v>0</v>
      </c>
      <c r="K1911">
        <v>0</v>
      </c>
      <c r="L1911">
        <v>0</v>
      </c>
      <c r="M1911" t="s">
        <v>1066</v>
      </c>
    </row>
    <row r="1912" spans="1:13" hidden="1" x14ac:dyDescent="0.25">
      <c r="A1912" t="s">
        <v>302</v>
      </c>
      <c r="B1912" t="s">
        <v>303</v>
      </c>
      <c r="C1912" t="s">
        <v>304</v>
      </c>
      <c r="D1912" t="s">
        <v>996</v>
      </c>
      <c r="E1912">
        <v>0</v>
      </c>
      <c r="F1912">
        <v>0</v>
      </c>
      <c r="G1912">
        <v>0</v>
      </c>
      <c r="H1912">
        <v>75164.259999999995</v>
      </c>
      <c r="I1912">
        <v>2.3028043321309647E-4</v>
      </c>
      <c r="J1912">
        <v>0</v>
      </c>
      <c r="K1912">
        <v>0</v>
      </c>
      <c r="L1912">
        <v>0</v>
      </c>
      <c r="M1912" t="s">
        <v>1066</v>
      </c>
    </row>
    <row r="1913" spans="1:13" hidden="1" x14ac:dyDescent="0.25">
      <c r="A1913" t="s">
        <v>875</v>
      </c>
      <c r="B1913" t="s">
        <v>876</v>
      </c>
      <c r="C1913" t="s">
        <v>877</v>
      </c>
      <c r="D1913" t="s">
        <v>996</v>
      </c>
      <c r="E1913">
        <v>0</v>
      </c>
      <c r="F1913">
        <v>0</v>
      </c>
      <c r="G1913">
        <v>0</v>
      </c>
      <c r="H1913">
        <v>2856833.88</v>
      </c>
      <c r="I1913">
        <v>8.7524701700549077E-3</v>
      </c>
      <c r="J1913">
        <v>0</v>
      </c>
      <c r="K1913">
        <v>0</v>
      </c>
      <c r="L1913">
        <v>0</v>
      </c>
      <c r="M1913" t="s">
        <v>1066</v>
      </c>
    </row>
    <row r="1914" spans="1:13" hidden="1" x14ac:dyDescent="0.25">
      <c r="A1914" t="s">
        <v>878</v>
      </c>
      <c r="B1914" t="s">
        <v>879</v>
      </c>
      <c r="C1914" t="s">
        <v>880</v>
      </c>
      <c r="D1914" t="s">
        <v>996</v>
      </c>
      <c r="E1914">
        <v>0</v>
      </c>
      <c r="F1914">
        <v>0</v>
      </c>
      <c r="G1914">
        <v>0</v>
      </c>
      <c r="H1914">
        <v>558834.07999999996</v>
      </c>
      <c r="I1914">
        <v>1.7120976649892144E-3</v>
      </c>
      <c r="J1914">
        <v>0</v>
      </c>
      <c r="K1914">
        <v>0</v>
      </c>
      <c r="L1914">
        <v>0</v>
      </c>
      <c r="M1914" t="s">
        <v>1066</v>
      </c>
    </row>
    <row r="1915" spans="1:13" hidden="1" x14ac:dyDescent="0.25">
      <c r="A1915" t="s">
        <v>305</v>
      </c>
      <c r="B1915" t="s">
        <v>306</v>
      </c>
      <c r="C1915" t="s">
        <v>307</v>
      </c>
      <c r="D1915" t="s">
        <v>996</v>
      </c>
      <c r="E1915">
        <v>0</v>
      </c>
      <c r="F1915">
        <v>0</v>
      </c>
      <c r="G1915">
        <v>0</v>
      </c>
      <c r="H1915">
        <v>1336700.2</v>
      </c>
      <c r="I1915">
        <v>4.0952428871385508E-3</v>
      </c>
      <c r="J1915">
        <v>0</v>
      </c>
      <c r="K1915">
        <v>0</v>
      </c>
      <c r="L1915">
        <v>0</v>
      </c>
      <c r="M1915" t="s">
        <v>1066</v>
      </c>
    </row>
    <row r="1916" spans="1:13" hidden="1" x14ac:dyDescent="0.25">
      <c r="A1916" t="s">
        <v>308</v>
      </c>
      <c r="B1916" t="s">
        <v>309</v>
      </c>
      <c r="C1916" t="s">
        <v>310</v>
      </c>
      <c r="D1916" t="s">
        <v>996</v>
      </c>
      <c r="E1916">
        <v>0</v>
      </c>
      <c r="F1916">
        <v>0</v>
      </c>
      <c r="G1916">
        <v>0</v>
      </c>
      <c r="H1916">
        <v>468577.03</v>
      </c>
      <c r="I1916">
        <v>1.4355775133302199E-3</v>
      </c>
      <c r="J1916">
        <v>0</v>
      </c>
      <c r="K1916">
        <v>0</v>
      </c>
      <c r="L1916">
        <v>0</v>
      </c>
      <c r="M1916" t="s">
        <v>1066</v>
      </c>
    </row>
    <row r="1917" spans="1:13" hidden="1" x14ac:dyDescent="0.25">
      <c r="A1917" t="s">
        <v>311</v>
      </c>
      <c r="B1917" t="s">
        <v>312</v>
      </c>
      <c r="C1917" t="s">
        <v>313</v>
      </c>
      <c r="D1917" t="s">
        <v>996</v>
      </c>
      <c r="E1917">
        <v>0</v>
      </c>
      <c r="F1917">
        <v>0</v>
      </c>
      <c r="G1917">
        <v>0</v>
      </c>
      <c r="H1917">
        <v>173383.3</v>
      </c>
      <c r="I1917">
        <v>5.3119370078167835E-4</v>
      </c>
      <c r="J1917">
        <v>0</v>
      </c>
      <c r="K1917">
        <v>0</v>
      </c>
      <c r="L1917">
        <v>0</v>
      </c>
      <c r="M1917" t="s">
        <v>1066</v>
      </c>
    </row>
    <row r="1918" spans="1:13" hidden="1" x14ac:dyDescent="0.25">
      <c r="A1918" t="s">
        <v>314</v>
      </c>
      <c r="B1918" t="s">
        <v>315</v>
      </c>
      <c r="C1918" t="s">
        <v>316</v>
      </c>
      <c r="D1918" t="s">
        <v>996</v>
      </c>
      <c r="E1918">
        <v>0</v>
      </c>
      <c r="F1918">
        <v>0</v>
      </c>
      <c r="G1918">
        <v>0</v>
      </c>
      <c r="H1918">
        <v>8498.1200000000008</v>
      </c>
      <c r="I1918">
        <v>2.6035655178363748E-5</v>
      </c>
      <c r="J1918">
        <v>0</v>
      </c>
      <c r="K1918">
        <v>0</v>
      </c>
      <c r="L1918">
        <v>0</v>
      </c>
      <c r="M1918" t="s">
        <v>1066</v>
      </c>
    </row>
    <row r="1919" spans="1:13" hidden="1" x14ac:dyDescent="0.25">
      <c r="A1919" t="s">
        <v>317</v>
      </c>
      <c r="B1919" t="s">
        <v>318</v>
      </c>
      <c r="C1919" t="s">
        <v>319</v>
      </c>
      <c r="D1919" t="s">
        <v>996</v>
      </c>
      <c r="E1919">
        <v>0</v>
      </c>
      <c r="F1919">
        <v>0</v>
      </c>
      <c r="G1919">
        <v>0</v>
      </c>
      <c r="H1919">
        <v>1955016.09</v>
      </c>
      <c r="I1919">
        <v>5.9895747279860674E-3</v>
      </c>
      <c r="J1919">
        <v>0</v>
      </c>
      <c r="K1919">
        <v>0</v>
      </c>
      <c r="L1919">
        <v>0</v>
      </c>
      <c r="M1919" t="s">
        <v>1066</v>
      </c>
    </row>
    <row r="1920" spans="1:13" hidden="1" x14ac:dyDescent="0.25">
      <c r="A1920" t="s">
        <v>320</v>
      </c>
      <c r="B1920" t="s">
        <v>321</v>
      </c>
      <c r="C1920" t="s">
        <v>322</v>
      </c>
      <c r="D1920" t="s">
        <v>996</v>
      </c>
      <c r="E1920">
        <v>0</v>
      </c>
      <c r="F1920">
        <v>0</v>
      </c>
      <c r="G1920">
        <v>0</v>
      </c>
      <c r="H1920">
        <v>349815.4</v>
      </c>
      <c r="I1920">
        <v>1.0717279975431492E-3</v>
      </c>
      <c r="J1920">
        <v>0</v>
      </c>
      <c r="K1920">
        <v>0</v>
      </c>
      <c r="L1920">
        <v>0</v>
      </c>
      <c r="M1920" t="s">
        <v>1066</v>
      </c>
    </row>
    <row r="1921" spans="1:13" hidden="1" x14ac:dyDescent="0.25">
      <c r="A1921" t="s">
        <v>323</v>
      </c>
      <c r="B1921" t="s">
        <v>324</v>
      </c>
      <c r="C1921" t="s">
        <v>325</v>
      </c>
      <c r="D1921" t="s">
        <v>996</v>
      </c>
      <c r="E1921">
        <v>0</v>
      </c>
      <c r="F1921">
        <v>0</v>
      </c>
      <c r="G1921">
        <v>0</v>
      </c>
      <c r="H1921">
        <v>85235.07</v>
      </c>
      <c r="I1921">
        <v>2.6113433225509838E-4</v>
      </c>
      <c r="J1921">
        <v>0</v>
      </c>
      <c r="K1921">
        <v>0</v>
      </c>
      <c r="L1921">
        <v>0</v>
      </c>
      <c r="M1921" t="s">
        <v>1066</v>
      </c>
    </row>
    <row r="1922" spans="1:13" hidden="1" x14ac:dyDescent="0.25">
      <c r="A1922" t="s">
        <v>326</v>
      </c>
      <c r="B1922" t="s">
        <v>327</v>
      </c>
      <c r="C1922" t="s">
        <v>328</v>
      </c>
      <c r="D1922" t="s">
        <v>996</v>
      </c>
      <c r="E1922">
        <v>0</v>
      </c>
      <c r="F1922">
        <v>0</v>
      </c>
      <c r="G1922">
        <v>0</v>
      </c>
      <c r="H1922">
        <v>2405232.52</v>
      </c>
      <c r="I1922">
        <v>7.3689009468572925E-3</v>
      </c>
      <c r="J1922">
        <v>0</v>
      </c>
      <c r="K1922">
        <v>0</v>
      </c>
      <c r="L1922">
        <v>0</v>
      </c>
      <c r="M1922" t="s">
        <v>1066</v>
      </c>
    </row>
    <row r="1923" spans="1:13" hidden="1" x14ac:dyDescent="0.25">
      <c r="A1923" t="s">
        <v>329</v>
      </c>
      <c r="B1923" t="s">
        <v>330</v>
      </c>
      <c r="C1923" t="s">
        <v>331</v>
      </c>
      <c r="D1923" t="s">
        <v>996</v>
      </c>
      <c r="E1923">
        <v>0</v>
      </c>
      <c r="F1923">
        <v>0</v>
      </c>
      <c r="G1923">
        <v>0</v>
      </c>
      <c r="H1923">
        <v>139820.4</v>
      </c>
      <c r="I1923">
        <v>4.2836718254165521E-4</v>
      </c>
      <c r="J1923">
        <v>0</v>
      </c>
      <c r="K1923">
        <v>0</v>
      </c>
      <c r="L1923">
        <v>0</v>
      </c>
      <c r="M1923" t="s">
        <v>1066</v>
      </c>
    </row>
    <row r="1924" spans="1:13" hidden="1" x14ac:dyDescent="0.25">
      <c r="A1924" t="s">
        <v>731</v>
      </c>
      <c r="B1924" t="s">
        <v>732</v>
      </c>
      <c r="C1924" t="s">
        <v>733</v>
      </c>
      <c r="D1924" t="s">
        <v>996</v>
      </c>
      <c r="E1924">
        <v>0</v>
      </c>
      <c r="F1924">
        <v>0</v>
      </c>
      <c r="G1924">
        <v>0</v>
      </c>
      <c r="H1924">
        <v>305853.52</v>
      </c>
      <c r="I1924">
        <v>9.3704216718624609E-4</v>
      </c>
      <c r="J1924">
        <v>0</v>
      </c>
      <c r="K1924">
        <v>0</v>
      </c>
      <c r="L1924">
        <v>0</v>
      </c>
      <c r="M1924" t="s">
        <v>1066</v>
      </c>
    </row>
    <row r="1925" spans="1:13" hidden="1" x14ac:dyDescent="0.25">
      <c r="A1925" t="s">
        <v>881</v>
      </c>
      <c r="B1925" t="s">
        <v>882</v>
      </c>
      <c r="C1925" t="s">
        <v>883</v>
      </c>
      <c r="D1925" t="s">
        <v>996</v>
      </c>
      <c r="E1925">
        <v>0</v>
      </c>
      <c r="F1925">
        <v>0</v>
      </c>
      <c r="G1925">
        <v>0</v>
      </c>
      <c r="H1925">
        <v>629485.66</v>
      </c>
      <c r="I1925">
        <v>1.9285526191068995E-3</v>
      </c>
      <c r="J1925">
        <v>0</v>
      </c>
      <c r="K1925">
        <v>0</v>
      </c>
      <c r="L1925">
        <v>0</v>
      </c>
      <c r="M1925" t="s">
        <v>1066</v>
      </c>
    </row>
    <row r="1926" spans="1:13" hidden="1" x14ac:dyDescent="0.25">
      <c r="A1926" t="s">
        <v>332</v>
      </c>
      <c r="B1926" t="s">
        <v>333</v>
      </c>
      <c r="C1926" t="s">
        <v>334</v>
      </c>
      <c r="D1926" t="s">
        <v>996</v>
      </c>
      <c r="E1926">
        <v>0</v>
      </c>
      <c r="F1926">
        <v>0</v>
      </c>
      <c r="G1926">
        <v>0</v>
      </c>
      <c r="H1926">
        <v>13136.73</v>
      </c>
      <c r="I1926">
        <v>4.0246945495152617E-5</v>
      </c>
      <c r="J1926">
        <v>0</v>
      </c>
      <c r="K1926">
        <v>0</v>
      </c>
      <c r="L1926">
        <v>0</v>
      </c>
      <c r="M1926" t="s">
        <v>1066</v>
      </c>
    </row>
    <row r="1927" spans="1:13" hidden="1" x14ac:dyDescent="0.25">
      <c r="A1927" t="s">
        <v>884</v>
      </c>
      <c r="B1927" t="s">
        <v>885</v>
      </c>
      <c r="C1927" t="s">
        <v>886</v>
      </c>
      <c r="D1927" t="s">
        <v>996</v>
      </c>
      <c r="E1927">
        <v>0</v>
      </c>
      <c r="F1927">
        <v>0</v>
      </c>
      <c r="G1927">
        <v>0</v>
      </c>
      <c r="H1927">
        <v>2097678.41</v>
      </c>
      <c r="I1927">
        <v>6.4266486891051593E-3</v>
      </c>
      <c r="J1927">
        <v>0</v>
      </c>
      <c r="K1927">
        <v>0</v>
      </c>
      <c r="L1927">
        <v>0</v>
      </c>
      <c r="M1927" t="s">
        <v>1066</v>
      </c>
    </row>
    <row r="1928" spans="1:13" hidden="1" x14ac:dyDescent="0.25">
      <c r="A1928" t="s">
        <v>335</v>
      </c>
      <c r="B1928" t="s">
        <v>336</v>
      </c>
      <c r="C1928" t="s">
        <v>337</v>
      </c>
      <c r="D1928" t="s">
        <v>996</v>
      </c>
      <c r="E1928">
        <v>0</v>
      </c>
      <c r="F1928">
        <v>0</v>
      </c>
      <c r="G1928">
        <v>0</v>
      </c>
      <c r="H1928">
        <v>841930.79</v>
      </c>
      <c r="I1928">
        <v>2.5794198872794672E-3</v>
      </c>
      <c r="J1928">
        <v>0</v>
      </c>
      <c r="K1928">
        <v>0</v>
      </c>
      <c r="L1928">
        <v>0</v>
      </c>
      <c r="M1928" t="s">
        <v>1066</v>
      </c>
    </row>
    <row r="1929" spans="1:13" hidden="1" x14ac:dyDescent="0.25">
      <c r="A1929" t="s">
        <v>887</v>
      </c>
      <c r="B1929" t="s">
        <v>888</v>
      </c>
      <c r="C1929" t="s">
        <v>889</v>
      </c>
      <c r="D1929" t="s">
        <v>996</v>
      </c>
      <c r="E1929">
        <v>0</v>
      </c>
      <c r="F1929">
        <v>0</v>
      </c>
      <c r="G1929">
        <v>0</v>
      </c>
      <c r="H1929">
        <v>5203871.41</v>
      </c>
      <c r="I1929">
        <v>1.5943079366178118E-2</v>
      </c>
      <c r="J1929">
        <v>0</v>
      </c>
      <c r="K1929">
        <v>0</v>
      </c>
      <c r="L1929">
        <v>0</v>
      </c>
      <c r="M1929" t="s">
        <v>1066</v>
      </c>
    </row>
    <row r="1930" spans="1:13" hidden="1" x14ac:dyDescent="0.25">
      <c r="A1930" t="s">
        <v>338</v>
      </c>
      <c r="B1930" t="s">
        <v>339</v>
      </c>
      <c r="C1930" t="s">
        <v>340</v>
      </c>
      <c r="D1930" t="s">
        <v>996</v>
      </c>
      <c r="E1930">
        <v>0</v>
      </c>
      <c r="F1930">
        <v>0</v>
      </c>
      <c r="G1930">
        <v>0</v>
      </c>
      <c r="H1930">
        <v>375526.64</v>
      </c>
      <c r="I1930">
        <v>1.1504994174393324E-3</v>
      </c>
      <c r="J1930">
        <v>0</v>
      </c>
      <c r="K1930">
        <v>0</v>
      </c>
      <c r="L1930">
        <v>0</v>
      </c>
      <c r="M1930" t="s">
        <v>1066</v>
      </c>
    </row>
    <row r="1931" spans="1:13" hidden="1" x14ac:dyDescent="0.25">
      <c r="A1931" t="s">
        <v>890</v>
      </c>
      <c r="B1931" t="s">
        <v>891</v>
      </c>
      <c r="C1931" t="s">
        <v>892</v>
      </c>
      <c r="D1931" t="s">
        <v>996</v>
      </c>
      <c r="E1931">
        <v>0</v>
      </c>
      <c r="F1931">
        <v>0</v>
      </c>
      <c r="G1931">
        <v>0</v>
      </c>
      <c r="H1931">
        <v>213355.13</v>
      </c>
      <c r="I1931">
        <v>6.5365523141765137E-4</v>
      </c>
      <c r="J1931">
        <v>0</v>
      </c>
      <c r="K1931">
        <v>0</v>
      </c>
      <c r="L1931">
        <v>0</v>
      </c>
      <c r="M1931" t="s">
        <v>1066</v>
      </c>
    </row>
    <row r="1932" spans="1:13" hidden="1" x14ac:dyDescent="0.25">
      <c r="A1932" t="s">
        <v>341</v>
      </c>
      <c r="B1932" t="s">
        <v>342</v>
      </c>
      <c r="C1932" t="s">
        <v>343</v>
      </c>
      <c r="D1932" t="s">
        <v>996</v>
      </c>
      <c r="E1932">
        <v>0</v>
      </c>
      <c r="F1932">
        <v>0</v>
      </c>
      <c r="G1932">
        <v>0</v>
      </c>
      <c r="H1932">
        <v>126878.45</v>
      </c>
      <c r="I1932">
        <v>3.8871698372878544E-4</v>
      </c>
      <c r="J1932">
        <v>0</v>
      </c>
      <c r="K1932">
        <v>0</v>
      </c>
      <c r="L1932">
        <v>0</v>
      </c>
      <c r="M1932" t="s">
        <v>1066</v>
      </c>
    </row>
    <row r="1933" spans="1:13" hidden="1" x14ac:dyDescent="0.25">
      <c r="A1933" t="s">
        <v>344</v>
      </c>
      <c r="B1933" t="s">
        <v>345</v>
      </c>
      <c r="C1933" t="s">
        <v>346</v>
      </c>
      <c r="D1933" t="s">
        <v>996</v>
      </c>
      <c r="E1933">
        <v>0</v>
      </c>
      <c r="F1933">
        <v>0</v>
      </c>
      <c r="G1933">
        <v>0</v>
      </c>
      <c r="H1933">
        <v>43412.26</v>
      </c>
      <c r="I1933">
        <v>1.3300196183079003E-4</v>
      </c>
      <c r="J1933">
        <v>0</v>
      </c>
      <c r="K1933">
        <v>0</v>
      </c>
      <c r="L1933">
        <v>0</v>
      </c>
      <c r="M1933" t="s">
        <v>1066</v>
      </c>
    </row>
    <row r="1934" spans="1:13" hidden="1" x14ac:dyDescent="0.25">
      <c r="A1934" t="s">
        <v>347</v>
      </c>
      <c r="B1934" t="s">
        <v>348</v>
      </c>
      <c r="C1934" t="s">
        <v>349</v>
      </c>
      <c r="D1934" t="s">
        <v>996</v>
      </c>
      <c r="E1934">
        <v>0</v>
      </c>
      <c r="F1934">
        <v>0</v>
      </c>
      <c r="G1934">
        <v>0</v>
      </c>
      <c r="H1934">
        <v>303445.46999999997</v>
      </c>
      <c r="I1934">
        <v>9.2966463433753852E-4</v>
      </c>
      <c r="J1934">
        <v>0</v>
      </c>
      <c r="K1934">
        <v>0</v>
      </c>
      <c r="L1934">
        <v>0</v>
      </c>
      <c r="M1934" t="s">
        <v>1066</v>
      </c>
    </row>
    <row r="1935" spans="1:13" hidden="1" x14ac:dyDescent="0.25">
      <c r="A1935" t="s">
        <v>350</v>
      </c>
      <c r="B1935" t="s">
        <v>351</v>
      </c>
      <c r="C1935" t="s">
        <v>352</v>
      </c>
      <c r="D1935" t="s">
        <v>996</v>
      </c>
      <c r="E1935">
        <v>0</v>
      </c>
      <c r="F1935">
        <v>0</v>
      </c>
      <c r="G1935">
        <v>0</v>
      </c>
      <c r="H1935">
        <v>440920.56</v>
      </c>
      <c r="I1935">
        <v>1.3508465003096032E-3</v>
      </c>
      <c r="J1935">
        <v>0</v>
      </c>
      <c r="K1935">
        <v>0</v>
      </c>
      <c r="L1935">
        <v>0</v>
      </c>
      <c r="M1935" t="s">
        <v>1066</v>
      </c>
    </row>
    <row r="1936" spans="1:13" hidden="1" x14ac:dyDescent="0.25">
      <c r="A1936" t="s">
        <v>353</v>
      </c>
      <c r="B1936" t="s">
        <v>354</v>
      </c>
      <c r="C1936" t="s">
        <v>355</v>
      </c>
      <c r="D1936" t="s">
        <v>996</v>
      </c>
      <c r="E1936">
        <v>0</v>
      </c>
      <c r="F1936">
        <v>0</v>
      </c>
      <c r="G1936">
        <v>0</v>
      </c>
      <c r="H1936">
        <v>28412.29</v>
      </c>
      <c r="I1936">
        <v>8.7046615635890363E-5</v>
      </c>
      <c r="J1936">
        <v>0</v>
      </c>
      <c r="K1936">
        <v>0</v>
      </c>
      <c r="L1936">
        <v>0</v>
      </c>
      <c r="M1936" t="s">
        <v>1066</v>
      </c>
    </row>
    <row r="1937" spans="1:13" hidden="1" x14ac:dyDescent="0.25">
      <c r="A1937" t="s">
        <v>356</v>
      </c>
      <c r="B1937" t="s">
        <v>357</v>
      </c>
      <c r="C1937" t="s">
        <v>358</v>
      </c>
      <c r="D1937" t="s">
        <v>996</v>
      </c>
      <c r="E1937">
        <v>0</v>
      </c>
      <c r="F1937">
        <v>0</v>
      </c>
      <c r="G1937">
        <v>0</v>
      </c>
      <c r="H1937">
        <v>503273.3</v>
      </c>
      <c r="I1937">
        <v>1.5418763325626391E-3</v>
      </c>
      <c r="J1937">
        <v>0</v>
      </c>
      <c r="K1937">
        <v>0</v>
      </c>
      <c r="L1937">
        <v>0</v>
      </c>
      <c r="M1937" t="s">
        <v>1066</v>
      </c>
    </row>
    <row r="1938" spans="1:13" hidden="1" x14ac:dyDescent="0.25">
      <c r="A1938" t="s">
        <v>359</v>
      </c>
      <c r="B1938" t="s">
        <v>360</v>
      </c>
      <c r="C1938" t="s">
        <v>361</v>
      </c>
      <c r="D1938" t="s">
        <v>996</v>
      </c>
      <c r="E1938">
        <v>0</v>
      </c>
      <c r="F1938">
        <v>0</v>
      </c>
      <c r="G1938">
        <v>0</v>
      </c>
      <c r="H1938">
        <v>164823.51</v>
      </c>
      <c r="I1938">
        <v>5.0496910747878235E-4</v>
      </c>
      <c r="J1938">
        <v>0</v>
      </c>
      <c r="K1938">
        <v>0</v>
      </c>
      <c r="L1938">
        <v>0</v>
      </c>
      <c r="M1938" t="s">
        <v>1066</v>
      </c>
    </row>
    <row r="1939" spans="1:13" hidden="1" x14ac:dyDescent="0.25">
      <c r="A1939" t="s">
        <v>362</v>
      </c>
      <c r="B1939" t="s">
        <v>363</v>
      </c>
      <c r="C1939" t="s">
        <v>364</v>
      </c>
      <c r="D1939" t="s">
        <v>996</v>
      </c>
      <c r="E1939">
        <v>0</v>
      </c>
      <c r="F1939">
        <v>0</v>
      </c>
      <c r="G1939">
        <v>0</v>
      </c>
      <c r="H1939">
        <v>559266.16</v>
      </c>
      <c r="I1939">
        <v>1.7134214267023309E-3</v>
      </c>
      <c r="J1939">
        <v>0</v>
      </c>
      <c r="K1939">
        <v>0</v>
      </c>
      <c r="L1939">
        <v>0</v>
      </c>
      <c r="M1939" t="s">
        <v>1066</v>
      </c>
    </row>
    <row r="1940" spans="1:13" hidden="1" x14ac:dyDescent="0.25">
      <c r="A1940" t="s">
        <v>893</v>
      </c>
      <c r="B1940" t="s">
        <v>894</v>
      </c>
      <c r="C1940" t="s">
        <v>895</v>
      </c>
      <c r="D1940" t="s">
        <v>996</v>
      </c>
      <c r="E1940">
        <v>0</v>
      </c>
      <c r="F1940">
        <v>0</v>
      </c>
      <c r="G1940">
        <v>0</v>
      </c>
      <c r="H1940">
        <v>1706328</v>
      </c>
      <c r="I1940">
        <v>5.2276700528101584E-3</v>
      </c>
      <c r="J1940">
        <v>0</v>
      </c>
      <c r="K1940">
        <v>0</v>
      </c>
      <c r="L1940">
        <v>0</v>
      </c>
      <c r="M1940" t="s">
        <v>1066</v>
      </c>
    </row>
    <row r="1941" spans="1:13" hidden="1" x14ac:dyDescent="0.25">
      <c r="A1941" t="s">
        <v>365</v>
      </c>
      <c r="B1941" t="s">
        <v>366</v>
      </c>
      <c r="C1941" t="s">
        <v>367</v>
      </c>
      <c r="D1941" t="s">
        <v>996</v>
      </c>
      <c r="E1941">
        <v>0</v>
      </c>
      <c r="F1941">
        <v>0</v>
      </c>
      <c r="G1941">
        <v>0</v>
      </c>
      <c r="H1941">
        <v>615230.03</v>
      </c>
      <c r="I1941">
        <v>1.8848777042986431E-3</v>
      </c>
      <c r="J1941">
        <v>0</v>
      </c>
      <c r="K1941">
        <v>0</v>
      </c>
      <c r="L1941">
        <v>0</v>
      </c>
      <c r="M1941" t="s">
        <v>1066</v>
      </c>
    </row>
    <row r="1942" spans="1:13" hidden="1" x14ac:dyDescent="0.25">
      <c r="A1942" t="s">
        <v>896</v>
      </c>
      <c r="B1942" t="s">
        <v>897</v>
      </c>
      <c r="C1942" t="s">
        <v>898</v>
      </c>
      <c r="D1942" t="s">
        <v>996</v>
      </c>
      <c r="E1942">
        <v>0</v>
      </c>
      <c r="F1942">
        <v>0</v>
      </c>
      <c r="G1942">
        <v>0</v>
      </c>
      <c r="H1942">
        <v>4396909.75</v>
      </c>
      <c r="I1942">
        <v>1.3470794258187173E-2</v>
      </c>
      <c r="J1942">
        <v>0</v>
      </c>
      <c r="K1942">
        <v>0</v>
      </c>
      <c r="L1942">
        <v>0</v>
      </c>
      <c r="M1942" t="s">
        <v>1066</v>
      </c>
    </row>
    <row r="1943" spans="1:13" hidden="1" x14ac:dyDescent="0.25">
      <c r="A1943" t="s">
        <v>368</v>
      </c>
      <c r="B1943" t="s">
        <v>369</v>
      </c>
      <c r="C1943" t="s">
        <v>370</v>
      </c>
      <c r="D1943" t="s">
        <v>996</v>
      </c>
      <c r="E1943">
        <v>0</v>
      </c>
      <c r="F1943">
        <v>0</v>
      </c>
      <c r="G1943">
        <v>0</v>
      </c>
      <c r="H1943">
        <v>77964.740000000005</v>
      </c>
      <c r="I1943">
        <v>2.3886025223352736E-4</v>
      </c>
      <c r="J1943">
        <v>0</v>
      </c>
      <c r="K1943">
        <v>0</v>
      </c>
      <c r="L1943">
        <v>0</v>
      </c>
      <c r="M1943" t="s">
        <v>1066</v>
      </c>
    </row>
    <row r="1944" spans="1:13" hidden="1" x14ac:dyDescent="0.25">
      <c r="A1944" t="s">
        <v>899</v>
      </c>
      <c r="B1944" t="s">
        <v>900</v>
      </c>
      <c r="C1944" t="s">
        <v>901</v>
      </c>
      <c r="D1944" t="s">
        <v>996</v>
      </c>
      <c r="E1944">
        <v>0</v>
      </c>
      <c r="F1944">
        <v>0</v>
      </c>
      <c r="G1944">
        <v>0</v>
      </c>
      <c r="H1944">
        <v>6558307.9900000002</v>
      </c>
      <c r="I1944">
        <v>2.0092661127537371E-2</v>
      </c>
      <c r="J1944">
        <v>0</v>
      </c>
      <c r="K1944">
        <v>0</v>
      </c>
      <c r="L1944">
        <v>0</v>
      </c>
      <c r="M1944" t="s">
        <v>1066</v>
      </c>
    </row>
    <row r="1945" spans="1:13" hidden="1" x14ac:dyDescent="0.25">
      <c r="A1945" t="s">
        <v>371</v>
      </c>
      <c r="B1945" t="s">
        <v>372</v>
      </c>
      <c r="C1945" t="s">
        <v>373</v>
      </c>
      <c r="D1945" t="s">
        <v>996</v>
      </c>
      <c r="E1945">
        <v>0</v>
      </c>
      <c r="F1945">
        <v>0</v>
      </c>
      <c r="G1945">
        <v>0</v>
      </c>
      <c r="H1945">
        <v>1615679.13</v>
      </c>
      <c r="I1945">
        <v>4.9499494838339238E-3</v>
      </c>
      <c r="J1945">
        <v>0</v>
      </c>
      <c r="K1945">
        <v>0</v>
      </c>
      <c r="L1945">
        <v>0</v>
      </c>
      <c r="M1945" t="s">
        <v>1066</v>
      </c>
    </row>
    <row r="1946" spans="1:13" hidden="1" x14ac:dyDescent="0.25">
      <c r="A1946" t="s">
        <v>374</v>
      </c>
      <c r="B1946" t="s">
        <v>375</v>
      </c>
      <c r="C1946" t="s">
        <v>376</v>
      </c>
      <c r="D1946" t="s">
        <v>996</v>
      </c>
      <c r="E1946">
        <v>0</v>
      </c>
      <c r="F1946">
        <v>0</v>
      </c>
      <c r="G1946">
        <v>0</v>
      </c>
      <c r="H1946">
        <v>50838</v>
      </c>
      <c r="I1946">
        <v>1.5575217082809567E-4</v>
      </c>
      <c r="J1946">
        <v>0</v>
      </c>
      <c r="K1946">
        <v>0</v>
      </c>
      <c r="L1946">
        <v>0</v>
      </c>
      <c r="M1946" t="s">
        <v>1066</v>
      </c>
    </row>
    <row r="1947" spans="1:13" hidden="1" x14ac:dyDescent="0.25">
      <c r="A1947" t="s">
        <v>377</v>
      </c>
      <c r="B1947" t="s">
        <v>378</v>
      </c>
      <c r="C1947" t="s">
        <v>379</v>
      </c>
      <c r="D1947" t="s">
        <v>996</v>
      </c>
      <c r="E1947">
        <v>0</v>
      </c>
      <c r="F1947">
        <v>0</v>
      </c>
      <c r="G1947">
        <v>0</v>
      </c>
      <c r="H1947">
        <v>88405.95</v>
      </c>
      <c r="I1947">
        <v>2.708489442271546E-4</v>
      </c>
      <c r="J1947">
        <v>0</v>
      </c>
      <c r="K1947">
        <v>0</v>
      </c>
      <c r="L1947">
        <v>0</v>
      </c>
      <c r="M1947" t="s">
        <v>1066</v>
      </c>
    </row>
    <row r="1948" spans="1:13" hidden="1" x14ac:dyDescent="0.25">
      <c r="A1948" t="s">
        <v>734</v>
      </c>
      <c r="B1948" t="s">
        <v>735</v>
      </c>
      <c r="C1948" t="s">
        <v>736</v>
      </c>
      <c r="D1948" t="s">
        <v>996</v>
      </c>
      <c r="E1948">
        <v>0</v>
      </c>
      <c r="F1948">
        <v>0</v>
      </c>
      <c r="G1948">
        <v>0</v>
      </c>
      <c r="H1948">
        <v>266962.69</v>
      </c>
      <c r="I1948">
        <v>8.1789249178976253E-4</v>
      </c>
      <c r="J1948">
        <v>0</v>
      </c>
      <c r="K1948">
        <v>0</v>
      </c>
      <c r="L1948">
        <v>0</v>
      </c>
      <c r="M1948" t="s">
        <v>1066</v>
      </c>
    </row>
    <row r="1949" spans="1:13" hidden="1" x14ac:dyDescent="0.25">
      <c r="A1949" t="s">
        <v>380</v>
      </c>
      <c r="B1949" t="s">
        <v>381</v>
      </c>
      <c r="C1949" t="s">
        <v>382</v>
      </c>
      <c r="D1949" t="s">
        <v>996</v>
      </c>
      <c r="E1949">
        <v>0</v>
      </c>
      <c r="F1949">
        <v>0</v>
      </c>
      <c r="G1949">
        <v>0</v>
      </c>
      <c r="H1949">
        <v>193497.12</v>
      </c>
      <c r="I1949">
        <v>5.9281632812039275E-4</v>
      </c>
      <c r="J1949">
        <v>0</v>
      </c>
      <c r="K1949">
        <v>0</v>
      </c>
      <c r="L1949">
        <v>0</v>
      </c>
      <c r="M1949" t="s">
        <v>1066</v>
      </c>
    </row>
    <row r="1950" spans="1:13" hidden="1" x14ac:dyDescent="0.25">
      <c r="A1950" t="s">
        <v>383</v>
      </c>
      <c r="B1950" t="s">
        <v>384</v>
      </c>
      <c r="C1950" t="s">
        <v>385</v>
      </c>
      <c r="D1950" t="s">
        <v>996</v>
      </c>
      <c r="E1950">
        <v>0</v>
      </c>
      <c r="F1950">
        <v>0</v>
      </c>
      <c r="G1950">
        <v>0</v>
      </c>
      <c r="H1950">
        <v>89870.12</v>
      </c>
      <c r="I1950">
        <v>2.7533471581457685E-4</v>
      </c>
      <c r="J1950">
        <v>0</v>
      </c>
      <c r="K1950">
        <v>0</v>
      </c>
      <c r="L1950">
        <v>0</v>
      </c>
      <c r="M1950" t="s">
        <v>1066</v>
      </c>
    </row>
    <row r="1951" spans="1:13" hidden="1" x14ac:dyDescent="0.25">
      <c r="A1951" t="s">
        <v>386</v>
      </c>
      <c r="B1951" t="s">
        <v>387</v>
      </c>
      <c r="C1951" t="s">
        <v>388</v>
      </c>
      <c r="D1951" t="s">
        <v>996</v>
      </c>
      <c r="E1951">
        <v>0</v>
      </c>
      <c r="F1951">
        <v>0</v>
      </c>
      <c r="G1951">
        <v>0</v>
      </c>
      <c r="H1951">
        <v>282536.73</v>
      </c>
      <c r="I1951">
        <v>8.6560661387488787E-4</v>
      </c>
      <c r="J1951">
        <v>0</v>
      </c>
      <c r="K1951">
        <v>0</v>
      </c>
      <c r="L1951">
        <v>0</v>
      </c>
      <c r="M1951" t="s">
        <v>1066</v>
      </c>
    </row>
    <row r="1952" spans="1:13" hidden="1" x14ac:dyDescent="0.25">
      <c r="A1952" t="s">
        <v>902</v>
      </c>
      <c r="B1952" t="s">
        <v>903</v>
      </c>
      <c r="C1952" t="s">
        <v>904</v>
      </c>
      <c r="D1952" t="s">
        <v>996</v>
      </c>
      <c r="E1952">
        <v>0</v>
      </c>
      <c r="F1952">
        <v>0</v>
      </c>
      <c r="G1952">
        <v>0</v>
      </c>
      <c r="H1952">
        <v>2800680.52</v>
      </c>
      <c r="I1952">
        <v>8.5804333527274845E-3</v>
      </c>
      <c r="J1952">
        <v>0</v>
      </c>
      <c r="K1952">
        <v>0</v>
      </c>
      <c r="L1952">
        <v>0</v>
      </c>
      <c r="M1952" t="s">
        <v>1066</v>
      </c>
    </row>
    <row r="1953" spans="1:13" hidden="1" x14ac:dyDescent="0.25">
      <c r="A1953" t="s">
        <v>389</v>
      </c>
      <c r="B1953" t="s">
        <v>390</v>
      </c>
      <c r="C1953" t="s">
        <v>391</v>
      </c>
      <c r="D1953" t="s">
        <v>996</v>
      </c>
      <c r="E1953">
        <v>0</v>
      </c>
      <c r="F1953">
        <v>0</v>
      </c>
      <c r="G1953">
        <v>0</v>
      </c>
      <c r="H1953">
        <v>1017742.13</v>
      </c>
      <c r="I1953">
        <v>3.1180523641903685E-3</v>
      </c>
      <c r="J1953">
        <v>0</v>
      </c>
      <c r="K1953">
        <v>0</v>
      </c>
      <c r="L1953">
        <v>0</v>
      </c>
      <c r="M1953" t="s">
        <v>1066</v>
      </c>
    </row>
    <row r="1954" spans="1:13" hidden="1" x14ac:dyDescent="0.25">
      <c r="A1954" t="s">
        <v>905</v>
      </c>
      <c r="B1954" t="s">
        <v>906</v>
      </c>
      <c r="C1954" t="s">
        <v>907</v>
      </c>
      <c r="D1954" t="s">
        <v>996</v>
      </c>
      <c r="E1954">
        <v>0</v>
      </c>
      <c r="F1954">
        <v>0</v>
      </c>
      <c r="G1954">
        <v>0</v>
      </c>
      <c r="H1954">
        <v>178302.26</v>
      </c>
      <c r="I1954">
        <v>5.4626389823666415E-4</v>
      </c>
      <c r="J1954">
        <v>0</v>
      </c>
      <c r="K1954">
        <v>0</v>
      </c>
      <c r="L1954">
        <v>0</v>
      </c>
      <c r="M1954" t="s">
        <v>1066</v>
      </c>
    </row>
    <row r="1955" spans="1:13" hidden="1" x14ac:dyDescent="0.25">
      <c r="A1955" t="s">
        <v>392</v>
      </c>
      <c r="B1955" t="s">
        <v>393</v>
      </c>
      <c r="C1955" t="s">
        <v>394</v>
      </c>
      <c r="D1955" t="s">
        <v>996</v>
      </c>
      <c r="E1955">
        <v>0</v>
      </c>
      <c r="F1955">
        <v>0</v>
      </c>
      <c r="G1955">
        <v>0</v>
      </c>
      <c r="H1955">
        <v>12665.46</v>
      </c>
      <c r="I1955">
        <v>3.880311754074536E-5</v>
      </c>
      <c r="J1955">
        <v>0</v>
      </c>
      <c r="K1955">
        <v>0</v>
      </c>
      <c r="L1955">
        <v>0</v>
      </c>
      <c r="M1955" t="s">
        <v>1066</v>
      </c>
    </row>
    <row r="1956" spans="1:13" hidden="1" x14ac:dyDescent="0.25">
      <c r="A1956" t="s">
        <v>395</v>
      </c>
      <c r="B1956" t="s">
        <v>396</v>
      </c>
      <c r="C1956" t="s">
        <v>397</v>
      </c>
      <c r="D1956" t="s">
        <v>996</v>
      </c>
      <c r="E1956">
        <v>0</v>
      </c>
      <c r="F1956">
        <v>0</v>
      </c>
      <c r="G1956">
        <v>0</v>
      </c>
      <c r="H1956">
        <v>218881.74</v>
      </c>
      <c r="I1956">
        <v>6.7058708367030218E-4</v>
      </c>
      <c r="J1956">
        <v>0</v>
      </c>
      <c r="K1956">
        <v>0</v>
      </c>
      <c r="L1956">
        <v>0</v>
      </c>
      <c r="M1956" t="s">
        <v>1066</v>
      </c>
    </row>
    <row r="1957" spans="1:13" hidden="1" x14ac:dyDescent="0.25">
      <c r="A1957" t="s">
        <v>737</v>
      </c>
      <c r="B1957" t="s">
        <v>738</v>
      </c>
      <c r="C1957" t="s">
        <v>739</v>
      </c>
      <c r="D1957" t="s">
        <v>996</v>
      </c>
      <c r="E1957">
        <v>0</v>
      </c>
      <c r="F1957">
        <v>0</v>
      </c>
      <c r="G1957">
        <v>0</v>
      </c>
      <c r="H1957">
        <v>20765.29</v>
      </c>
      <c r="I1957">
        <v>6.3618533289565814E-5</v>
      </c>
      <c r="J1957">
        <v>0</v>
      </c>
      <c r="K1957">
        <v>0</v>
      </c>
      <c r="L1957">
        <v>0</v>
      </c>
      <c r="M1957" t="s">
        <v>1066</v>
      </c>
    </row>
    <row r="1958" spans="1:13" hidden="1" x14ac:dyDescent="0.25">
      <c r="A1958" t="s">
        <v>398</v>
      </c>
      <c r="B1958" t="s">
        <v>399</v>
      </c>
      <c r="C1958" t="s">
        <v>400</v>
      </c>
      <c r="D1958" t="s">
        <v>996</v>
      </c>
      <c r="E1958">
        <v>0</v>
      </c>
      <c r="F1958">
        <v>0</v>
      </c>
      <c r="G1958">
        <v>0</v>
      </c>
      <c r="H1958">
        <v>15256.13</v>
      </c>
      <c r="I1958">
        <v>4.6740142529911393E-5</v>
      </c>
      <c r="J1958">
        <v>0</v>
      </c>
      <c r="K1958">
        <v>0</v>
      </c>
      <c r="L1958">
        <v>0</v>
      </c>
      <c r="M1958" t="s">
        <v>1066</v>
      </c>
    </row>
    <row r="1959" spans="1:13" hidden="1" x14ac:dyDescent="0.25">
      <c r="A1959" t="s">
        <v>401</v>
      </c>
      <c r="B1959" t="s">
        <v>402</v>
      </c>
      <c r="C1959" t="s">
        <v>403</v>
      </c>
      <c r="D1959" t="s">
        <v>996</v>
      </c>
      <c r="E1959">
        <v>0</v>
      </c>
      <c r="F1959">
        <v>0</v>
      </c>
      <c r="G1959">
        <v>0</v>
      </c>
      <c r="H1959">
        <v>57814.28</v>
      </c>
      <c r="I1959">
        <v>1.7712537107799985E-4</v>
      </c>
      <c r="J1959">
        <v>0</v>
      </c>
      <c r="K1959">
        <v>0</v>
      </c>
      <c r="L1959">
        <v>0</v>
      </c>
      <c r="M1959" t="s">
        <v>1066</v>
      </c>
    </row>
    <row r="1960" spans="1:13" hidden="1" x14ac:dyDescent="0.25">
      <c r="A1960" t="s">
        <v>404</v>
      </c>
      <c r="B1960" t="s">
        <v>405</v>
      </c>
      <c r="C1960" t="s">
        <v>406</v>
      </c>
      <c r="D1960" t="s">
        <v>996</v>
      </c>
      <c r="E1960">
        <v>0</v>
      </c>
      <c r="F1960">
        <v>0</v>
      </c>
      <c r="G1960">
        <v>0</v>
      </c>
      <c r="H1960">
        <v>164402.01</v>
      </c>
      <c r="I1960">
        <v>5.0367775966801004E-4</v>
      </c>
      <c r="J1960">
        <v>0</v>
      </c>
      <c r="K1960">
        <v>0</v>
      </c>
      <c r="L1960">
        <v>0</v>
      </c>
      <c r="M1960" t="s">
        <v>1066</v>
      </c>
    </row>
    <row r="1961" spans="1:13" hidden="1" x14ac:dyDescent="0.25">
      <c r="A1961" t="s">
        <v>404</v>
      </c>
      <c r="B1961" t="s">
        <v>407</v>
      </c>
      <c r="C1961" t="s">
        <v>408</v>
      </c>
      <c r="D1961" t="s">
        <v>996</v>
      </c>
      <c r="E1961">
        <v>0</v>
      </c>
      <c r="F1961">
        <v>0</v>
      </c>
      <c r="G1961">
        <v>0</v>
      </c>
      <c r="H1961">
        <v>164402.01</v>
      </c>
      <c r="I1961">
        <v>5.0367775966801004E-4</v>
      </c>
      <c r="J1961">
        <v>0</v>
      </c>
      <c r="K1961">
        <v>0</v>
      </c>
      <c r="L1961">
        <v>0</v>
      </c>
      <c r="M1961" t="s">
        <v>1066</v>
      </c>
    </row>
    <row r="1962" spans="1:13" hidden="1" x14ac:dyDescent="0.25">
      <c r="A1962" t="s">
        <v>409</v>
      </c>
      <c r="B1962" t="s">
        <v>410</v>
      </c>
      <c r="C1962" t="s">
        <v>411</v>
      </c>
      <c r="D1962" t="s">
        <v>996</v>
      </c>
      <c r="E1962">
        <v>0</v>
      </c>
      <c r="F1962">
        <v>0</v>
      </c>
      <c r="G1962">
        <v>0</v>
      </c>
      <c r="H1962">
        <v>576277.6</v>
      </c>
      <c r="I1962">
        <v>1.7655393052363388E-3</v>
      </c>
      <c r="J1962">
        <v>0</v>
      </c>
      <c r="K1962">
        <v>0</v>
      </c>
      <c r="L1962">
        <v>0</v>
      </c>
      <c r="M1962" t="s">
        <v>1066</v>
      </c>
    </row>
    <row r="1963" spans="1:13" hidden="1" x14ac:dyDescent="0.25">
      <c r="A1963" t="s">
        <v>412</v>
      </c>
      <c r="B1963" t="s">
        <v>413</v>
      </c>
      <c r="C1963" t="s">
        <v>414</v>
      </c>
      <c r="D1963" t="s">
        <v>996</v>
      </c>
      <c r="E1963">
        <v>0</v>
      </c>
      <c r="F1963">
        <v>0</v>
      </c>
      <c r="G1963">
        <v>0</v>
      </c>
      <c r="H1963">
        <v>1012927.07</v>
      </c>
      <c r="I1963">
        <v>3.1033004847366625E-3</v>
      </c>
      <c r="J1963">
        <v>0</v>
      </c>
      <c r="K1963">
        <v>0</v>
      </c>
      <c r="L1963">
        <v>0</v>
      </c>
      <c r="M1963" t="s">
        <v>1066</v>
      </c>
    </row>
    <row r="1964" spans="1:13" hidden="1" x14ac:dyDescent="0.25">
      <c r="A1964" t="s">
        <v>415</v>
      </c>
      <c r="B1964" t="s">
        <v>416</v>
      </c>
      <c r="C1964" t="s">
        <v>417</v>
      </c>
      <c r="D1964" t="s">
        <v>996</v>
      </c>
      <c r="E1964">
        <v>0</v>
      </c>
      <c r="F1964">
        <v>0</v>
      </c>
      <c r="G1964">
        <v>0</v>
      </c>
      <c r="H1964">
        <v>7822.2</v>
      </c>
      <c r="I1964">
        <v>2.3964841863400009E-5</v>
      </c>
      <c r="J1964">
        <v>0</v>
      </c>
      <c r="K1964">
        <v>0</v>
      </c>
      <c r="L1964">
        <v>0</v>
      </c>
      <c r="M1964" t="s">
        <v>1066</v>
      </c>
    </row>
    <row r="1965" spans="1:13" hidden="1" x14ac:dyDescent="0.25">
      <c r="A1965" t="s">
        <v>418</v>
      </c>
      <c r="B1965" t="s">
        <v>419</v>
      </c>
      <c r="C1965" t="s">
        <v>420</v>
      </c>
      <c r="D1965" t="s">
        <v>996</v>
      </c>
      <c r="E1965">
        <v>0</v>
      </c>
      <c r="F1965">
        <v>0</v>
      </c>
      <c r="G1965">
        <v>0</v>
      </c>
      <c r="H1965">
        <v>69596.039999999994</v>
      </c>
      <c r="I1965">
        <v>2.1322110057514024E-4</v>
      </c>
      <c r="J1965">
        <v>0</v>
      </c>
      <c r="K1965">
        <v>0</v>
      </c>
      <c r="L1965">
        <v>0</v>
      </c>
      <c r="M1965" t="s">
        <v>1066</v>
      </c>
    </row>
    <row r="1966" spans="1:13" hidden="1" x14ac:dyDescent="0.25">
      <c r="A1966" t="s">
        <v>421</v>
      </c>
      <c r="B1966" t="s">
        <v>422</v>
      </c>
      <c r="C1966" t="s">
        <v>423</v>
      </c>
      <c r="D1966" t="s">
        <v>996</v>
      </c>
      <c r="E1966">
        <v>0</v>
      </c>
      <c r="F1966">
        <v>0</v>
      </c>
      <c r="G1966">
        <v>0</v>
      </c>
      <c r="H1966">
        <v>5018993.67</v>
      </c>
      <c r="I1966">
        <v>1.5376670196997734E-2</v>
      </c>
      <c r="J1966">
        <v>0</v>
      </c>
      <c r="K1966">
        <v>0</v>
      </c>
      <c r="L1966">
        <v>0</v>
      </c>
      <c r="M1966" t="s">
        <v>1066</v>
      </c>
    </row>
    <row r="1967" spans="1:13" hidden="1" x14ac:dyDescent="0.25">
      <c r="A1967" t="s">
        <v>424</v>
      </c>
      <c r="B1967" t="s">
        <v>425</v>
      </c>
      <c r="C1967" t="s">
        <v>426</v>
      </c>
      <c r="D1967" t="s">
        <v>996</v>
      </c>
      <c r="E1967">
        <v>0</v>
      </c>
      <c r="F1967">
        <v>0</v>
      </c>
      <c r="G1967">
        <v>0</v>
      </c>
      <c r="H1967">
        <v>96017.72</v>
      </c>
      <c r="I1967">
        <v>2.9416909256784802E-4</v>
      </c>
      <c r="J1967">
        <v>0</v>
      </c>
      <c r="K1967">
        <v>0</v>
      </c>
      <c r="L1967">
        <v>0</v>
      </c>
      <c r="M1967" t="s">
        <v>1066</v>
      </c>
    </row>
    <row r="1968" spans="1:13" hidden="1" x14ac:dyDescent="0.25">
      <c r="A1968" t="s">
        <v>427</v>
      </c>
      <c r="B1968" t="s">
        <v>428</v>
      </c>
      <c r="C1968" t="s">
        <v>429</v>
      </c>
      <c r="D1968" t="s">
        <v>996</v>
      </c>
      <c r="E1968">
        <v>0</v>
      </c>
      <c r="F1968">
        <v>0</v>
      </c>
      <c r="G1968">
        <v>0</v>
      </c>
      <c r="H1968">
        <v>39860.949999999997</v>
      </c>
      <c r="I1968">
        <v>1.2212182803749517E-4</v>
      </c>
      <c r="J1968">
        <v>0</v>
      </c>
      <c r="K1968">
        <v>0</v>
      </c>
      <c r="L1968">
        <v>0</v>
      </c>
      <c r="M1968" t="s">
        <v>1066</v>
      </c>
    </row>
    <row r="1969" spans="1:13" hidden="1" x14ac:dyDescent="0.25">
      <c r="A1969" t="s">
        <v>430</v>
      </c>
      <c r="B1969" t="s">
        <v>431</v>
      </c>
      <c r="C1969" t="s">
        <v>432</v>
      </c>
      <c r="D1969" t="s">
        <v>996</v>
      </c>
      <c r="E1969">
        <v>0</v>
      </c>
      <c r="F1969">
        <v>0</v>
      </c>
      <c r="G1969">
        <v>0</v>
      </c>
      <c r="H1969">
        <v>95626.35</v>
      </c>
      <c r="I1969">
        <v>2.9297005391375089E-4</v>
      </c>
      <c r="J1969">
        <v>0</v>
      </c>
      <c r="K1969">
        <v>0</v>
      </c>
      <c r="L1969">
        <v>0</v>
      </c>
      <c r="M1969" t="s">
        <v>1066</v>
      </c>
    </row>
    <row r="1970" spans="1:13" hidden="1" x14ac:dyDescent="0.25">
      <c r="A1970" t="s">
        <v>433</v>
      </c>
      <c r="B1970" t="s">
        <v>434</v>
      </c>
      <c r="C1970" t="s">
        <v>435</v>
      </c>
      <c r="D1970" t="s">
        <v>996</v>
      </c>
      <c r="E1970">
        <v>0</v>
      </c>
      <c r="F1970">
        <v>0</v>
      </c>
      <c r="G1970">
        <v>0</v>
      </c>
      <c r="H1970">
        <v>2460009.81</v>
      </c>
      <c r="I1970">
        <v>7.536721904203768E-3</v>
      </c>
      <c r="J1970">
        <v>0</v>
      </c>
      <c r="K1970">
        <v>0</v>
      </c>
      <c r="L1970">
        <v>0</v>
      </c>
      <c r="M1970" t="s">
        <v>1066</v>
      </c>
    </row>
    <row r="1971" spans="1:13" hidden="1" x14ac:dyDescent="0.25">
      <c r="A1971" t="s">
        <v>436</v>
      </c>
      <c r="B1971" t="s">
        <v>437</v>
      </c>
      <c r="C1971" t="s">
        <v>438</v>
      </c>
      <c r="D1971" t="s">
        <v>996</v>
      </c>
      <c r="E1971">
        <v>0</v>
      </c>
      <c r="F1971">
        <v>0</v>
      </c>
      <c r="G1971">
        <v>0</v>
      </c>
      <c r="H1971">
        <v>198984.05</v>
      </c>
      <c r="I1971">
        <v>6.0962661292077451E-4</v>
      </c>
      <c r="J1971">
        <v>0</v>
      </c>
      <c r="K1971">
        <v>0</v>
      </c>
      <c r="L1971">
        <v>0</v>
      </c>
      <c r="M1971" t="s">
        <v>1066</v>
      </c>
    </row>
    <row r="1972" spans="1:13" hidden="1" x14ac:dyDescent="0.25">
      <c r="A1972" t="s">
        <v>439</v>
      </c>
      <c r="B1972" t="s">
        <v>440</v>
      </c>
      <c r="C1972" t="s">
        <v>441</v>
      </c>
      <c r="D1972" t="s">
        <v>996</v>
      </c>
      <c r="E1972">
        <v>0</v>
      </c>
      <c r="F1972">
        <v>0</v>
      </c>
      <c r="G1972">
        <v>0</v>
      </c>
      <c r="H1972">
        <v>101602.88</v>
      </c>
      <c r="I1972">
        <v>3.1128032421390506E-4</v>
      </c>
      <c r="J1972">
        <v>0</v>
      </c>
      <c r="K1972">
        <v>0</v>
      </c>
      <c r="L1972">
        <v>0</v>
      </c>
      <c r="M1972" t="s">
        <v>1066</v>
      </c>
    </row>
    <row r="1973" spans="1:13" hidden="1" x14ac:dyDescent="0.25">
      <c r="A1973" t="s">
        <v>908</v>
      </c>
      <c r="B1973" t="s">
        <v>909</v>
      </c>
      <c r="C1973" t="s">
        <v>910</v>
      </c>
      <c r="D1973" t="s">
        <v>996</v>
      </c>
      <c r="E1973">
        <v>0</v>
      </c>
      <c r="F1973">
        <v>0</v>
      </c>
      <c r="G1973">
        <v>0</v>
      </c>
      <c r="H1973">
        <v>1100054.5</v>
      </c>
      <c r="I1973">
        <v>3.3702324325153503E-3</v>
      </c>
      <c r="J1973">
        <v>0</v>
      </c>
      <c r="K1973">
        <v>0</v>
      </c>
      <c r="L1973">
        <v>0</v>
      </c>
      <c r="M1973" t="s">
        <v>1066</v>
      </c>
    </row>
    <row r="1974" spans="1:13" hidden="1" x14ac:dyDescent="0.25">
      <c r="A1974" t="s">
        <v>442</v>
      </c>
      <c r="B1974" t="s">
        <v>443</v>
      </c>
      <c r="C1974" t="s">
        <v>444</v>
      </c>
      <c r="D1974" t="s">
        <v>996</v>
      </c>
      <c r="E1974">
        <v>0</v>
      </c>
      <c r="F1974">
        <v>0</v>
      </c>
      <c r="G1974">
        <v>0</v>
      </c>
      <c r="H1974">
        <v>371587.83</v>
      </c>
      <c r="I1974">
        <v>1.1384321014949719E-3</v>
      </c>
      <c r="J1974">
        <v>0</v>
      </c>
      <c r="K1974">
        <v>0</v>
      </c>
      <c r="L1974">
        <v>0</v>
      </c>
      <c r="M1974" t="s">
        <v>1066</v>
      </c>
    </row>
    <row r="1975" spans="1:13" hidden="1" x14ac:dyDescent="0.25">
      <c r="A1975" t="s">
        <v>445</v>
      </c>
      <c r="B1975" t="s">
        <v>446</v>
      </c>
      <c r="C1975" t="s">
        <v>447</v>
      </c>
      <c r="D1975" t="s">
        <v>996</v>
      </c>
      <c r="E1975">
        <v>0</v>
      </c>
      <c r="F1975">
        <v>0</v>
      </c>
      <c r="G1975">
        <v>0</v>
      </c>
      <c r="H1975">
        <v>81566.33</v>
      </c>
      <c r="I1975">
        <v>2.4989442865535282E-4</v>
      </c>
      <c r="J1975">
        <v>0</v>
      </c>
      <c r="K1975">
        <v>0</v>
      </c>
      <c r="L1975">
        <v>0</v>
      </c>
      <c r="M1975" t="s">
        <v>1066</v>
      </c>
    </row>
    <row r="1976" spans="1:13" hidden="1" x14ac:dyDescent="0.25">
      <c r="A1976" t="s">
        <v>911</v>
      </c>
      <c r="B1976" t="s">
        <v>912</v>
      </c>
      <c r="C1976" t="s">
        <v>913</v>
      </c>
      <c r="D1976" t="s">
        <v>996</v>
      </c>
      <c r="E1976">
        <v>0</v>
      </c>
      <c r="F1976">
        <v>0</v>
      </c>
      <c r="G1976">
        <v>0</v>
      </c>
      <c r="H1976">
        <v>794597.27</v>
      </c>
      <c r="I1976">
        <v>2.4344043773669001E-3</v>
      </c>
      <c r="J1976">
        <v>0</v>
      </c>
      <c r="K1976">
        <v>0</v>
      </c>
      <c r="L1976">
        <v>0</v>
      </c>
      <c r="M1976" t="s">
        <v>1066</v>
      </c>
    </row>
    <row r="1977" spans="1:13" hidden="1" x14ac:dyDescent="0.25">
      <c r="A1977" t="s">
        <v>448</v>
      </c>
      <c r="B1977" t="s">
        <v>449</v>
      </c>
      <c r="C1977" t="s">
        <v>450</v>
      </c>
      <c r="D1977" t="s">
        <v>996</v>
      </c>
      <c r="E1977">
        <v>0</v>
      </c>
      <c r="F1977">
        <v>0</v>
      </c>
      <c r="G1977">
        <v>0</v>
      </c>
      <c r="H1977">
        <v>617967.80000000005</v>
      </c>
      <c r="I1977">
        <v>1.8932653989508332E-3</v>
      </c>
      <c r="J1977">
        <v>0</v>
      </c>
      <c r="K1977">
        <v>0</v>
      </c>
      <c r="L1977">
        <v>0</v>
      </c>
      <c r="M1977" t="s">
        <v>1066</v>
      </c>
    </row>
    <row r="1978" spans="1:13" hidden="1" x14ac:dyDescent="0.25">
      <c r="A1978" t="s">
        <v>914</v>
      </c>
      <c r="B1978" t="s">
        <v>915</v>
      </c>
      <c r="C1978" t="s">
        <v>916</v>
      </c>
      <c r="D1978" t="s">
        <v>996</v>
      </c>
      <c r="E1978">
        <v>0</v>
      </c>
      <c r="F1978">
        <v>0</v>
      </c>
      <c r="G1978">
        <v>0</v>
      </c>
      <c r="H1978">
        <v>6096060.2999999998</v>
      </c>
      <c r="I1978">
        <v>1.8676474787048512E-2</v>
      </c>
      <c r="J1978">
        <v>0</v>
      </c>
      <c r="K1978">
        <v>0</v>
      </c>
      <c r="L1978">
        <v>0</v>
      </c>
      <c r="M1978" t="s">
        <v>1066</v>
      </c>
    </row>
    <row r="1979" spans="1:13" hidden="1" x14ac:dyDescent="0.25">
      <c r="A1979" t="s">
        <v>451</v>
      </c>
      <c r="B1979" t="s">
        <v>452</v>
      </c>
      <c r="C1979" t="s">
        <v>453</v>
      </c>
      <c r="D1979" t="s">
        <v>996</v>
      </c>
      <c r="E1979">
        <v>0</v>
      </c>
      <c r="F1979">
        <v>0</v>
      </c>
      <c r="G1979">
        <v>0</v>
      </c>
      <c r="H1979">
        <v>17793.16</v>
      </c>
      <c r="I1979">
        <v>5.4512830872411159E-5</v>
      </c>
      <c r="J1979">
        <v>0</v>
      </c>
      <c r="K1979">
        <v>0</v>
      </c>
      <c r="L1979">
        <v>0</v>
      </c>
      <c r="M1979" t="s">
        <v>1066</v>
      </c>
    </row>
    <row r="1980" spans="1:13" hidden="1" x14ac:dyDescent="0.25">
      <c r="A1980" t="s">
        <v>454</v>
      </c>
      <c r="B1980" t="s">
        <v>455</v>
      </c>
      <c r="C1980" t="s">
        <v>456</v>
      </c>
      <c r="D1980" t="s">
        <v>996</v>
      </c>
      <c r="E1980">
        <v>0</v>
      </c>
      <c r="F1980">
        <v>0</v>
      </c>
      <c r="G1980">
        <v>0</v>
      </c>
      <c r="H1980">
        <v>106014.48</v>
      </c>
      <c r="I1980">
        <v>3.2479612493040112E-4</v>
      </c>
      <c r="J1980">
        <v>0</v>
      </c>
      <c r="K1980">
        <v>0</v>
      </c>
      <c r="L1980">
        <v>0</v>
      </c>
      <c r="M1980" t="s">
        <v>1066</v>
      </c>
    </row>
    <row r="1981" spans="1:13" hidden="1" x14ac:dyDescent="0.25">
      <c r="A1981" t="s">
        <v>457</v>
      </c>
      <c r="B1981" t="s">
        <v>458</v>
      </c>
      <c r="C1981" t="s">
        <v>459</v>
      </c>
      <c r="D1981" t="s">
        <v>996</v>
      </c>
      <c r="E1981">
        <v>0</v>
      </c>
      <c r="F1981">
        <v>0</v>
      </c>
      <c r="G1981">
        <v>0</v>
      </c>
      <c r="H1981">
        <v>348674.64</v>
      </c>
      <c r="I1981">
        <v>1.0682330558382462E-3</v>
      </c>
      <c r="J1981">
        <v>0</v>
      </c>
      <c r="K1981">
        <v>0</v>
      </c>
      <c r="L1981">
        <v>0</v>
      </c>
      <c r="M1981" t="s">
        <v>1066</v>
      </c>
    </row>
    <row r="1982" spans="1:13" hidden="1" x14ac:dyDescent="0.25">
      <c r="A1982" t="s">
        <v>460</v>
      </c>
      <c r="B1982" t="s">
        <v>461</v>
      </c>
      <c r="C1982" t="s">
        <v>462</v>
      </c>
      <c r="D1982" t="s">
        <v>996</v>
      </c>
      <c r="E1982">
        <v>0</v>
      </c>
      <c r="F1982">
        <v>0</v>
      </c>
      <c r="G1982">
        <v>0</v>
      </c>
      <c r="H1982">
        <v>57389.18</v>
      </c>
      <c r="I1982">
        <v>1.7582299396208214E-4</v>
      </c>
      <c r="J1982">
        <v>0</v>
      </c>
      <c r="K1982">
        <v>0</v>
      </c>
      <c r="L1982">
        <v>0</v>
      </c>
      <c r="M1982" t="s">
        <v>1066</v>
      </c>
    </row>
    <row r="1983" spans="1:13" hidden="1" x14ac:dyDescent="0.25">
      <c r="A1983" t="s">
        <v>463</v>
      </c>
      <c r="B1983" t="s">
        <v>464</v>
      </c>
      <c r="C1983" t="s">
        <v>465</v>
      </c>
      <c r="D1983" t="s">
        <v>996</v>
      </c>
      <c r="E1983">
        <v>0</v>
      </c>
      <c r="F1983">
        <v>0</v>
      </c>
      <c r="G1983">
        <v>0</v>
      </c>
      <c r="H1983">
        <v>793456.76</v>
      </c>
      <c r="I1983">
        <v>2.4309102015859655E-3</v>
      </c>
      <c r="J1983">
        <v>0</v>
      </c>
      <c r="K1983">
        <v>0</v>
      </c>
      <c r="L1983">
        <v>0</v>
      </c>
      <c r="M1983" t="s">
        <v>1066</v>
      </c>
    </row>
    <row r="1984" spans="1:13" hidden="1" x14ac:dyDescent="0.25">
      <c r="A1984" t="s">
        <v>466</v>
      </c>
      <c r="B1984" t="s">
        <v>467</v>
      </c>
      <c r="C1984" t="s">
        <v>468</v>
      </c>
      <c r="D1984" t="s">
        <v>996</v>
      </c>
      <c r="E1984">
        <v>0</v>
      </c>
      <c r="F1984">
        <v>0</v>
      </c>
      <c r="G1984">
        <v>0</v>
      </c>
      <c r="H1984">
        <v>235025.27</v>
      </c>
      <c r="I1984">
        <v>7.2004594991855126E-4</v>
      </c>
      <c r="J1984">
        <v>0</v>
      </c>
      <c r="K1984">
        <v>0</v>
      </c>
      <c r="L1984">
        <v>0</v>
      </c>
      <c r="M1984" t="s">
        <v>1066</v>
      </c>
    </row>
    <row r="1985" spans="1:13" hidden="1" x14ac:dyDescent="0.25">
      <c r="A1985" t="s">
        <v>469</v>
      </c>
      <c r="B1985" t="s">
        <v>470</v>
      </c>
      <c r="C1985" t="s">
        <v>471</v>
      </c>
      <c r="D1985" t="s">
        <v>996</v>
      </c>
      <c r="E1985">
        <v>0</v>
      </c>
      <c r="F1985">
        <v>0</v>
      </c>
      <c r="G1985">
        <v>0</v>
      </c>
      <c r="H1985">
        <v>170757.34</v>
      </c>
      <c r="I1985">
        <v>5.2314855796512872E-4</v>
      </c>
      <c r="J1985">
        <v>0</v>
      </c>
      <c r="K1985">
        <v>0</v>
      </c>
      <c r="L1985">
        <v>0</v>
      </c>
      <c r="M1985" t="s">
        <v>1066</v>
      </c>
    </row>
    <row r="1986" spans="1:13" hidden="1" x14ac:dyDescent="0.25">
      <c r="A1986" t="s">
        <v>917</v>
      </c>
      <c r="B1986" t="s">
        <v>918</v>
      </c>
      <c r="C1986" t="s">
        <v>919</v>
      </c>
      <c r="D1986" t="s">
        <v>996</v>
      </c>
      <c r="E1986">
        <v>0</v>
      </c>
      <c r="F1986">
        <v>0</v>
      </c>
      <c r="G1986">
        <v>0</v>
      </c>
      <c r="H1986">
        <v>154497.29999999999</v>
      </c>
      <c r="I1986">
        <v>4.7333274051063271E-4</v>
      </c>
      <c r="J1986">
        <v>0</v>
      </c>
      <c r="K1986">
        <v>0</v>
      </c>
      <c r="L1986">
        <v>0</v>
      </c>
      <c r="M1986" t="s">
        <v>1066</v>
      </c>
    </row>
    <row r="1987" spans="1:13" hidden="1" x14ac:dyDescent="0.25">
      <c r="A1987" t="s">
        <v>920</v>
      </c>
      <c r="B1987" t="s">
        <v>921</v>
      </c>
      <c r="C1987" t="s">
        <v>922</v>
      </c>
      <c r="D1987" t="s">
        <v>996</v>
      </c>
      <c r="E1987">
        <v>0</v>
      </c>
      <c r="F1987">
        <v>0</v>
      </c>
      <c r="G1987">
        <v>0</v>
      </c>
      <c r="H1987">
        <v>4912004</v>
      </c>
      <c r="I1987">
        <v>1.5048886386488243E-2</v>
      </c>
      <c r="J1987">
        <v>0</v>
      </c>
      <c r="K1987">
        <v>0</v>
      </c>
      <c r="L1987">
        <v>0</v>
      </c>
      <c r="M1987" t="s">
        <v>1066</v>
      </c>
    </row>
    <row r="1988" spans="1:13" hidden="1" x14ac:dyDescent="0.25">
      <c r="A1988" t="s">
        <v>472</v>
      </c>
      <c r="B1988" t="s">
        <v>473</v>
      </c>
      <c r="C1988" t="s">
        <v>474</v>
      </c>
      <c r="D1988" t="s">
        <v>996</v>
      </c>
      <c r="E1988">
        <v>0</v>
      </c>
      <c r="F1988">
        <v>0</v>
      </c>
      <c r="G1988">
        <v>0</v>
      </c>
      <c r="H1988">
        <v>100430.47</v>
      </c>
      <c r="I1988">
        <v>3.0768841653459889E-4</v>
      </c>
      <c r="J1988">
        <v>0</v>
      </c>
      <c r="K1988">
        <v>0</v>
      </c>
      <c r="L1988">
        <v>0</v>
      </c>
      <c r="M1988" t="s">
        <v>1066</v>
      </c>
    </row>
    <row r="1989" spans="1:13" hidden="1" x14ac:dyDescent="0.25">
      <c r="A1989" t="s">
        <v>923</v>
      </c>
      <c r="B1989" t="s">
        <v>924</v>
      </c>
      <c r="C1989" t="s">
        <v>925</v>
      </c>
      <c r="D1989" t="s">
        <v>996</v>
      </c>
      <c r="E1989">
        <v>0</v>
      </c>
      <c r="F1989">
        <v>0</v>
      </c>
      <c r="G1989">
        <v>0</v>
      </c>
      <c r="H1989">
        <v>3272088.03</v>
      </c>
      <c r="I1989">
        <v>1.0024682595954347E-2</v>
      </c>
      <c r="J1989">
        <v>0</v>
      </c>
      <c r="K1989">
        <v>0</v>
      </c>
      <c r="L1989">
        <v>0</v>
      </c>
      <c r="M1989" t="s">
        <v>1066</v>
      </c>
    </row>
    <row r="1990" spans="1:13" hidden="1" x14ac:dyDescent="0.25">
      <c r="A1990" t="s">
        <v>475</v>
      </c>
      <c r="B1990" t="s">
        <v>476</v>
      </c>
      <c r="C1990" t="s">
        <v>477</v>
      </c>
      <c r="D1990" t="s">
        <v>996</v>
      </c>
      <c r="E1990">
        <v>0</v>
      </c>
      <c r="F1990">
        <v>0</v>
      </c>
      <c r="G1990">
        <v>0</v>
      </c>
      <c r="H1990">
        <v>512483.25</v>
      </c>
      <c r="I1990">
        <v>1.5700928183747917E-3</v>
      </c>
      <c r="J1990">
        <v>0</v>
      </c>
      <c r="K1990">
        <v>0</v>
      </c>
      <c r="L1990">
        <v>0</v>
      </c>
      <c r="M1990" t="s">
        <v>1066</v>
      </c>
    </row>
    <row r="1991" spans="1:13" hidden="1" x14ac:dyDescent="0.25">
      <c r="A1991" t="s">
        <v>478</v>
      </c>
      <c r="B1991" t="s">
        <v>479</v>
      </c>
      <c r="C1991" t="s">
        <v>480</v>
      </c>
      <c r="D1991" t="s">
        <v>996</v>
      </c>
      <c r="E1991">
        <v>0</v>
      </c>
      <c r="F1991">
        <v>0</v>
      </c>
      <c r="G1991">
        <v>0</v>
      </c>
      <c r="H1991">
        <v>112809.54</v>
      </c>
      <c r="I1991">
        <v>3.4561412221407003E-4</v>
      </c>
      <c r="J1991">
        <v>0</v>
      </c>
      <c r="K1991">
        <v>0</v>
      </c>
      <c r="L1991">
        <v>0</v>
      </c>
      <c r="M1991" t="s">
        <v>1066</v>
      </c>
    </row>
    <row r="1992" spans="1:13" hidden="1" x14ac:dyDescent="0.25">
      <c r="A1992" t="s">
        <v>481</v>
      </c>
      <c r="B1992" t="s">
        <v>482</v>
      </c>
      <c r="C1992" t="s">
        <v>483</v>
      </c>
      <c r="D1992" t="s">
        <v>996</v>
      </c>
      <c r="E1992">
        <v>0</v>
      </c>
      <c r="F1992">
        <v>0</v>
      </c>
      <c r="G1992">
        <v>0</v>
      </c>
      <c r="H1992">
        <v>445104.91</v>
      </c>
      <c r="I1992">
        <v>1.3636660761387968E-3</v>
      </c>
      <c r="J1992">
        <v>0</v>
      </c>
      <c r="K1992">
        <v>0</v>
      </c>
      <c r="L1992">
        <v>0</v>
      </c>
      <c r="M1992" t="s">
        <v>1066</v>
      </c>
    </row>
    <row r="1993" spans="1:13" hidden="1" x14ac:dyDescent="0.25">
      <c r="A1993" t="s">
        <v>484</v>
      </c>
      <c r="B1993" t="s">
        <v>485</v>
      </c>
      <c r="C1993" t="s">
        <v>486</v>
      </c>
      <c r="D1993" t="s">
        <v>996</v>
      </c>
      <c r="E1993">
        <v>0</v>
      </c>
      <c r="F1993">
        <v>0</v>
      </c>
      <c r="G1993">
        <v>0</v>
      </c>
      <c r="H1993">
        <v>961464.28</v>
      </c>
      <c r="I1993">
        <v>2.9456341473636264E-3</v>
      </c>
      <c r="J1993">
        <v>0</v>
      </c>
      <c r="K1993">
        <v>0</v>
      </c>
      <c r="L1993">
        <v>0</v>
      </c>
      <c r="M1993" t="s">
        <v>1066</v>
      </c>
    </row>
    <row r="1994" spans="1:13" hidden="1" x14ac:dyDescent="0.25">
      <c r="A1994" t="s">
        <v>487</v>
      </c>
      <c r="B1994" t="s">
        <v>488</v>
      </c>
      <c r="C1994" t="s">
        <v>489</v>
      </c>
      <c r="D1994" t="s">
        <v>996</v>
      </c>
      <c r="E1994">
        <v>0</v>
      </c>
      <c r="F1994">
        <v>0</v>
      </c>
      <c r="G1994">
        <v>0</v>
      </c>
      <c r="H1994">
        <v>645030.13</v>
      </c>
      <c r="I1994">
        <v>1.9761761477050388E-3</v>
      </c>
      <c r="J1994">
        <v>0</v>
      </c>
      <c r="K1994">
        <v>0</v>
      </c>
      <c r="L1994">
        <v>0</v>
      </c>
      <c r="M1994" t="s">
        <v>1066</v>
      </c>
    </row>
    <row r="1995" spans="1:13" hidden="1" x14ac:dyDescent="0.25">
      <c r="A1995" t="s">
        <v>490</v>
      </c>
      <c r="B1995" t="s">
        <v>491</v>
      </c>
      <c r="C1995" t="s">
        <v>492</v>
      </c>
      <c r="D1995" t="s">
        <v>996</v>
      </c>
      <c r="E1995">
        <v>0</v>
      </c>
      <c r="F1995">
        <v>0</v>
      </c>
      <c r="G1995">
        <v>0</v>
      </c>
      <c r="H1995">
        <v>7189.63</v>
      </c>
      <c r="I1995">
        <v>2.2026839764561971E-5</v>
      </c>
      <c r="J1995">
        <v>0</v>
      </c>
      <c r="K1995">
        <v>0</v>
      </c>
      <c r="L1995">
        <v>0</v>
      </c>
      <c r="M1995" t="s">
        <v>1066</v>
      </c>
    </row>
    <row r="1996" spans="1:13" hidden="1" x14ac:dyDescent="0.25">
      <c r="A1996" t="s">
        <v>740</v>
      </c>
      <c r="B1996" t="s">
        <v>741</v>
      </c>
      <c r="C1996" t="s">
        <v>742</v>
      </c>
      <c r="D1996" t="s">
        <v>996</v>
      </c>
      <c r="E1996">
        <v>0</v>
      </c>
      <c r="F1996">
        <v>0</v>
      </c>
      <c r="G1996">
        <v>0</v>
      </c>
      <c r="H1996">
        <v>82523.179999999993</v>
      </c>
      <c r="I1996">
        <v>2.5282592605212022E-4</v>
      </c>
      <c r="J1996">
        <v>0</v>
      </c>
      <c r="K1996">
        <v>0</v>
      </c>
      <c r="L1996">
        <v>0</v>
      </c>
      <c r="M1996" t="s">
        <v>1066</v>
      </c>
    </row>
    <row r="1997" spans="1:13" hidden="1" x14ac:dyDescent="0.25">
      <c r="A1997" t="s">
        <v>493</v>
      </c>
      <c r="B1997" t="s">
        <v>494</v>
      </c>
      <c r="C1997" t="s">
        <v>495</v>
      </c>
      <c r="D1997" t="s">
        <v>996</v>
      </c>
      <c r="E1997">
        <v>0</v>
      </c>
      <c r="F1997">
        <v>0</v>
      </c>
      <c r="G1997">
        <v>0</v>
      </c>
      <c r="H1997">
        <v>404380.4</v>
      </c>
      <c r="I1997">
        <v>1.2388985628925934E-3</v>
      </c>
      <c r="J1997">
        <v>0</v>
      </c>
      <c r="K1997">
        <v>0</v>
      </c>
      <c r="L1997">
        <v>0</v>
      </c>
      <c r="M1997" t="s">
        <v>1066</v>
      </c>
    </row>
    <row r="1998" spans="1:13" hidden="1" x14ac:dyDescent="0.25">
      <c r="A1998" t="s">
        <v>496</v>
      </c>
      <c r="B1998" t="s">
        <v>497</v>
      </c>
      <c r="C1998" t="s">
        <v>498</v>
      </c>
      <c r="D1998" t="s">
        <v>996</v>
      </c>
      <c r="E1998">
        <v>0</v>
      </c>
      <c r="F1998">
        <v>0</v>
      </c>
      <c r="G1998">
        <v>0</v>
      </c>
      <c r="H1998">
        <v>236537.76</v>
      </c>
      <c r="I1998">
        <v>7.2467975929059166E-4</v>
      </c>
      <c r="J1998">
        <v>0</v>
      </c>
      <c r="K1998">
        <v>0</v>
      </c>
      <c r="L1998">
        <v>0</v>
      </c>
      <c r="M1998" t="s">
        <v>1066</v>
      </c>
    </row>
    <row r="1999" spans="1:13" hidden="1" x14ac:dyDescent="0.25">
      <c r="A1999" t="s">
        <v>499</v>
      </c>
      <c r="B1999" t="s">
        <v>500</v>
      </c>
      <c r="C1999" t="s">
        <v>501</v>
      </c>
      <c r="D1999" t="s">
        <v>996</v>
      </c>
      <c r="E1999">
        <v>0</v>
      </c>
      <c r="F1999">
        <v>0</v>
      </c>
      <c r="G1999">
        <v>0</v>
      </c>
      <c r="H1999">
        <v>8168.81</v>
      </c>
      <c r="I1999">
        <v>2.502674949018954E-5</v>
      </c>
      <c r="J1999">
        <v>0</v>
      </c>
      <c r="K1999">
        <v>0</v>
      </c>
      <c r="L1999">
        <v>0</v>
      </c>
      <c r="M1999" t="s">
        <v>1066</v>
      </c>
    </row>
    <row r="2000" spans="1:13" hidden="1" x14ac:dyDescent="0.25">
      <c r="A2000" t="s">
        <v>926</v>
      </c>
      <c r="B2000" t="s">
        <v>927</v>
      </c>
      <c r="C2000" t="s">
        <v>928</v>
      </c>
      <c r="D2000" t="s">
        <v>996</v>
      </c>
      <c r="E2000">
        <v>0</v>
      </c>
      <c r="F2000">
        <v>0</v>
      </c>
      <c r="G2000">
        <v>0</v>
      </c>
      <c r="H2000">
        <v>18639503.629999999</v>
      </c>
      <c r="I2000">
        <v>5.7105770359390011E-2</v>
      </c>
      <c r="J2000">
        <v>0</v>
      </c>
      <c r="K2000">
        <v>0</v>
      </c>
      <c r="L2000">
        <v>0</v>
      </c>
      <c r="M2000" t="s">
        <v>1066</v>
      </c>
    </row>
    <row r="2001" spans="1:13" hidden="1" x14ac:dyDescent="0.25">
      <c r="A2001" t="s">
        <v>929</v>
      </c>
      <c r="B2001" t="s">
        <v>930</v>
      </c>
      <c r="C2001" t="s">
        <v>931</v>
      </c>
      <c r="D2001" t="s">
        <v>996</v>
      </c>
      <c r="E2001">
        <v>0</v>
      </c>
      <c r="F2001">
        <v>0</v>
      </c>
      <c r="G2001">
        <v>0</v>
      </c>
      <c r="H2001">
        <v>1273883.95</v>
      </c>
      <c r="I2001">
        <v>3.902793001211088E-3</v>
      </c>
      <c r="J2001">
        <v>0</v>
      </c>
      <c r="K2001">
        <v>0</v>
      </c>
      <c r="L2001">
        <v>0</v>
      </c>
      <c r="M2001" t="s">
        <v>1066</v>
      </c>
    </row>
    <row r="2002" spans="1:13" hidden="1" x14ac:dyDescent="0.25">
      <c r="A2002" t="s">
        <v>502</v>
      </c>
      <c r="B2002" t="s">
        <v>503</v>
      </c>
      <c r="C2002" t="s">
        <v>504</v>
      </c>
      <c r="D2002" t="s">
        <v>996</v>
      </c>
      <c r="E2002">
        <v>0</v>
      </c>
      <c r="F2002">
        <v>0</v>
      </c>
      <c r="G2002">
        <v>0</v>
      </c>
      <c r="H2002">
        <v>996578.14</v>
      </c>
      <c r="I2002">
        <v>3.0532123353559514E-3</v>
      </c>
      <c r="J2002">
        <v>0</v>
      </c>
      <c r="K2002">
        <v>0</v>
      </c>
      <c r="L2002">
        <v>0</v>
      </c>
      <c r="M2002" t="s">
        <v>1066</v>
      </c>
    </row>
    <row r="2003" spans="1:13" hidden="1" x14ac:dyDescent="0.25">
      <c r="A2003" t="s">
        <v>505</v>
      </c>
      <c r="B2003" t="s">
        <v>506</v>
      </c>
      <c r="C2003" t="s">
        <v>507</v>
      </c>
      <c r="D2003" t="s">
        <v>996</v>
      </c>
      <c r="E2003">
        <v>0</v>
      </c>
      <c r="F2003">
        <v>0</v>
      </c>
      <c r="G2003">
        <v>0</v>
      </c>
      <c r="H2003">
        <v>85397.4</v>
      </c>
      <c r="I2003">
        <v>2.6163166200627913E-4</v>
      </c>
      <c r="J2003">
        <v>0</v>
      </c>
      <c r="K2003">
        <v>0</v>
      </c>
      <c r="L2003">
        <v>0</v>
      </c>
      <c r="M2003" t="s">
        <v>1066</v>
      </c>
    </row>
    <row r="2004" spans="1:13" hidden="1" x14ac:dyDescent="0.25">
      <c r="A2004" t="s">
        <v>508</v>
      </c>
      <c r="B2004" t="s">
        <v>509</v>
      </c>
      <c r="C2004" t="s">
        <v>510</v>
      </c>
      <c r="D2004" t="s">
        <v>996</v>
      </c>
      <c r="E2004">
        <v>0</v>
      </c>
      <c r="F2004">
        <v>0</v>
      </c>
      <c r="G2004">
        <v>0</v>
      </c>
      <c r="H2004">
        <v>780304.38</v>
      </c>
      <c r="I2004">
        <v>2.3906153092503892E-3</v>
      </c>
      <c r="J2004">
        <v>0</v>
      </c>
      <c r="K2004">
        <v>0</v>
      </c>
      <c r="L2004">
        <v>0</v>
      </c>
      <c r="M2004" t="s">
        <v>1066</v>
      </c>
    </row>
    <row r="2005" spans="1:13" hidden="1" x14ac:dyDescent="0.25">
      <c r="A2005" t="s">
        <v>511</v>
      </c>
      <c r="B2005" t="s">
        <v>512</v>
      </c>
      <c r="C2005" t="s">
        <v>513</v>
      </c>
      <c r="D2005" t="s">
        <v>996</v>
      </c>
      <c r="E2005">
        <v>0</v>
      </c>
      <c r="F2005">
        <v>0</v>
      </c>
      <c r="G2005">
        <v>0</v>
      </c>
      <c r="H2005">
        <v>7878.92</v>
      </c>
      <c r="I2005">
        <v>2.4138614693357319E-5</v>
      </c>
      <c r="J2005">
        <v>0</v>
      </c>
      <c r="K2005">
        <v>0</v>
      </c>
      <c r="L2005">
        <v>0</v>
      </c>
      <c r="M2005" t="s">
        <v>1066</v>
      </c>
    </row>
    <row r="2006" spans="1:13" hidden="1" x14ac:dyDescent="0.25">
      <c r="A2006" t="s">
        <v>514</v>
      </c>
      <c r="B2006" t="s">
        <v>515</v>
      </c>
      <c r="C2006" t="s">
        <v>516</v>
      </c>
      <c r="D2006" t="s">
        <v>996</v>
      </c>
      <c r="E2006">
        <v>0</v>
      </c>
      <c r="F2006">
        <v>0</v>
      </c>
      <c r="G2006">
        <v>0</v>
      </c>
      <c r="H2006">
        <v>1240563.3400000001</v>
      </c>
      <c r="I2006">
        <v>3.8007087858443083E-3</v>
      </c>
      <c r="J2006">
        <v>0</v>
      </c>
      <c r="K2006">
        <v>0</v>
      </c>
      <c r="L2006">
        <v>0</v>
      </c>
      <c r="M2006" t="s">
        <v>1066</v>
      </c>
    </row>
    <row r="2007" spans="1:13" hidden="1" x14ac:dyDescent="0.25">
      <c r="A2007" t="s">
        <v>989</v>
      </c>
      <c r="B2007" t="s">
        <v>990</v>
      </c>
      <c r="C2007" t="s">
        <v>991</v>
      </c>
      <c r="D2007" t="s">
        <v>996</v>
      </c>
      <c r="E2007">
        <v>0</v>
      </c>
      <c r="F2007">
        <v>0</v>
      </c>
      <c r="G2007">
        <v>0</v>
      </c>
      <c r="H2007">
        <v>2867575.72</v>
      </c>
      <c r="I2007">
        <v>8.7853799009390502E-3</v>
      </c>
      <c r="J2007">
        <v>0</v>
      </c>
      <c r="K2007">
        <v>0</v>
      </c>
      <c r="L2007">
        <v>0</v>
      </c>
      <c r="M2007" t="s">
        <v>1066</v>
      </c>
    </row>
    <row r="2008" spans="1:13" hidden="1" x14ac:dyDescent="0.25">
      <c r="A2008" t="s">
        <v>517</v>
      </c>
      <c r="B2008" t="s">
        <v>518</v>
      </c>
      <c r="C2008" t="s">
        <v>519</v>
      </c>
      <c r="D2008" t="s">
        <v>996</v>
      </c>
      <c r="E2008">
        <v>0</v>
      </c>
      <c r="F2008">
        <v>0</v>
      </c>
      <c r="G2008">
        <v>0</v>
      </c>
      <c r="H2008">
        <v>15683.84</v>
      </c>
      <c r="I2008">
        <v>4.8050515892059482E-5</v>
      </c>
      <c r="J2008">
        <v>0</v>
      </c>
      <c r="K2008">
        <v>0</v>
      </c>
      <c r="L2008">
        <v>0</v>
      </c>
      <c r="M2008" t="s">
        <v>1066</v>
      </c>
    </row>
    <row r="2009" spans="1:13" hidden="1" x14ac:dyDescent="0.25">
      <c r="A2009" t="s">
        <v>520</v>
      </c>
      <c r="B2009" t="s">
        <v>521</v>
      </c>
      <c r="C2009" t="s">
        <v>522</v>
      </c>
      <c r="D2009" t="s">
        <v>996</v>
      </c>
      <c r="E2009">
        <v>0</v>
      </c>
      <c r="F2009">
        <v>0</v>
      </c>
      <c r="G2009">
        <v>0</v>
      </c>
      <c r="H2009">
        <v>46107.79</v>
      </c>
      <c r="I2009">
        <v>1.412602459692742E-4</v>
      </c>
      <c r="J2009">
        <v>0</v>
      </c>
      <c r="K2009">
        <v>0</v>
      </c>
      <c r="L2009">
        <v>0</v>
      </c>
      <c r="M2009" t="s">
        <v>1066</v>
      </c>
    </row>
    <row r="2010" spans="1:13" hidden="1" x14ac:dyDescent="0.25">
      <c r="A2010" t="s">
        <v>932</v>
      </c>
      <c r="B2010" t="s">
        <v>933</v>
      </c>
      <c r="C2010" t="s">
        <v>934</v>
      </c>
      <c r="D2010" t="s">
        <v>996</v>
      </c>
      <c r="E2010">
        <v>0</v>
      </c>
      <c r="F2010">
        <v>0</v>
      </c>
      <c r="G2010">
        <v>0</v>
      </c>
      <c r="H2010">
        <v>3015082.82</v>
      </c>
      <c r="I2010">
        <v>9.2372967945532174E-3</v>
      </c>
      <c r="J2010">
        <v>0</v>
      </c>
      <c r="K2010">
        <v>0</v>
      </c>
      <c r="L2010">
        <v>0</v>
      </c>
      <c r="M2010" t="s">
        <v>1066</v>
      </c>
    </row>
    <row r="2011" spans="1:13" hidden="1" x14ac:dyDescent="0.25">
      <c r="A2011" t="s">
        <v>523</v>
      </c>
      <c r="B2011" t="s">
        <v>524</v>
      </c>
      <c r="C2011" t="s">
        <v>525</v>
      </c>
      <c r="D2011" t="s">
        <v>996</v>
      </c>
      <c r="E2011">
        <v>0</v>
      </c>
      <c r="F2011">
        <v>0</v>
      </c>
      <c r="G2011">
        <v>0</v>
      </c>
      <c r="H2011">
        <v>1872136.82</v>
      </c>
      <c r="I2011">
        <v>5.7356578504702748E-3</v>
      </c>
      <c r="J2011">
        <v>0</v>
      </c>
      <c r="K2011">
        <v>0</v>
      </c>
      <c r="L2011">
        <v>0</v>
      </c>
      <c r="M2011" t="s">
        <v>1066</v>
      </c>
    </row>
    <row r="2012" spans="1:13" hidden="1" x14ac:dyDescent="0.25">
      <c r="A2012" t="s">
        <v>935</v>
      </c>
      <c r="B2012" t="s">
        <v>936</v>
      </c>
      <c r="C2012" t="s">
        <v>937</v>
      </c>
      <c r="D2012" t="s">
        <v>996</v>
      </c>
      <c r="E2012">
        <v>0</v>
      </c>
      <c r="F2012">
        <v>0</v>
      </c>
      <c r="G2012">
        <v>0</v>
      </c>
      <c r="H2012">
        <v>455375.8</v>
      </c>
      <c r="I2012">
        <v>1.3951329594512124E-3</v>
      </c>
      <c r="J2012">
        <v>0</v>
      </c>
      <c r="K2012">
        <v>0</v>
      </c>
      <c r="L2012">
        <v>0</v>
      </c>
      <c r="M2012" t="s">
        <v>1066</v>
      </c>
    </row>
    <row r="2013" spans="1:13" hidden="1" x14ac:dyDescent="0.25">
      <c r="A2013" t="s">
        <v>526</v>
      </c>
      <c r="B2013" t="s">
        <v>527</v>
      </c>
      <c r="C2013" t="s">
        <v>528</v>
      </c>
      <c r="D2013" t="s">
        <v>996</v>
      </c>
      <c r="E2013">
        <v>0</v>
      </c>
      <c r="F2013">
        <v>0</v>
      </c>
      <c r="G2013">
        <v>0</v>
      </c>
      <c r="H2013">
        <v>139393.78</v>
      </c>
      <c r="I2013">
        <v>4.2706014860800952E-4</v>
      </c>
      <c r="J2013">
        <v>0</v>
      </c>
      <c r="K2013">
        <v>0</v>
      </c>
      <c r="L2013">
        <v>0</v>
      </c>
      <c r="M2013" t="s">
        <v>1066</v>
      </c>
    </row>
    <row r="2014" spans="1:13" hidden="1" x14ac:dyDescent="0.25">
      <c r="A2014" t="s">
        <v>529</v>
      </c>
      <c r="B2014" t="s">
        <v>530</v>
      </c>
      <c r="C2014" t="s">
        <v>531</v>
      </c>
      <c r="D2014" t="s">
        <v>996</v>
      </c>
      <c r="E2014">
        <v>0</v>
      </c>
      <c r="F2014">
        <v>0</v>
      </c>
      <c r="G2014">
        <v>0</v>
      </c>
      <c r="H2014">
        <v>178659.81</v>
      </c>
      <c r="I2014">
        <v>5.4735932269631214E-4</v>
      </c>
      <c r="J2014">
        <v>0</v>
      </c>
      <c r="K2014">
        <v>0</v>
      </c>
      <c r="L2014">
        <v>0</v>
      </c>
      <c r="M2014" t="s">
        <v>1066</v>
      </c>
    </row>
    <row r="2015" spans="1:13" hidden="1" x14ac:dyDescent="0.25">
      <c r="A2015" t="s">
        <v>532</v>
      </c>
      <c r="B2015" t="s">
        <v>533</v>
      </c>
      <c r="C2015" t="s">
        <v>534</v>
      </c>
      <c r="D2015" t="s">
        <v>996</v>
      </c>
      <c r="E2015">
        <v>0</v>
      </c>
      <c r="F2015">
        <v>0</v>
      </c>
      <c r="G2015">
        <v>0</v>
      </c>
      <c r="H2015">
        <v>1086351.6299999999</v>
      </c>
      <c r="I2015">
        <v>3.3282510062382508E-3</v>
      </c>
      <c r="J2015">
        <v>0</v>
      </c>
      <c r="K2015">
        <v>0</v>
      </c>
      <c r="L2015">
        <v>0</v>
      </c>
      <c r="M2015" t="s">
        <v>1066</v>
      </c>
    </row>
    <row r="2016" spans="1:13" hidden="1" x14ac:dyDescent="0.25">
      <c r="A2016" t="s">
        <v>938</v>
      </c>
      <c r="B2016" t="s">
        <v>939</v>
      </c>
      <c r="C2016" t="s">
        <v>940</v>
      </c>
      <c r="D2016" t="s">
        <v>996</v>
      </c>
      <c r="E2016">
        <v>0</v>
      </c>
      <c r="F2016">
        <v>0</v>
      </c>
      <c r="G2016">
        <v>0</v>
      </c>
      <c r="H2016">
        <v>2683734.69</v>
      </c>
      <c r="I2016">
        <v>8.2221468959079117E-3</v>
      </c>
      <c r="J2016">
        <v>0</v>
      </c>
      <c r="K2016">
        <v>0</v>
      </c>
      <c r="L2016">
        <v>0</v>
      </c>
      <c r="M2016" t="s">
        <v>1066</v>
      </c>
    </row>
    <row r="2017" spans="1:13" hidden="1" x14ac:dyDescent="0.25">
      <c r="A2017" t="s">
        <v>535</v>
      </c>
      <c r="B2017" t="s">
        <v>536</v>
      </c>
      <c r="C2017" t="s">
        <v>537</v>
      </c>
      <c r="D2017" t="s">
        <v>996</v>
      </c>
      <c r="E2017">
        <v>0</v>
      </c>
      <c r="F2017">
        <v>0</v>
      </c>
      <c r="G2017">
        <v>0</v>
      </c>
      <c r="H2017">
        <v>51510.62</v>
      </c>
      <c r="I2017">
        <v>1.5781287394667614E-4</v>
      </c>
      <c r="J2017">
        <v>0</v>
      </c>
      <c r="K2017">
        <v>0</v>
      </c>
      <c r="L2017">
        <v>0</v>
      </c>
      <c r="M2017" t="s">
        <v>1066</v>
      </c>
    </row>
    <row r="2018" spans="1:13" hidden="1" x14ac:dyDescent="0.25">
      <c r="A2018" t="s">
        <v>941</v>
      </c>
      <c r="B2018" t="s">
        <v>942</v>
      </c>
      <c r="C2018" t="s">
        <v>943</v>
      </c>
      <c r="D2018" t="s">
        <v>996</v>
      </c>
      <c r="E2018">
        <v>0</v>
      </c>
      <c r="F2018">
        <v>0</v>
      </c>
      <c r="G2018">
        <v>0</v>
      </c>
      <c r="H2018">
        <v>10142466.289999999</v>
      </c>
      <c r="I2018">
        <v>3.10734321220009E-2</v>
      </c>
      <c r="J2018">
        <v>0</v>
      </c>
      <c r="K2018">
        <v>0</v>
      </c>
      <c r="L2018">
        <v>0</v>
      </c>
      <c r="M2018" t="s">
        <v>1066</v>
      </c>
    </row>
    <row r="2019" spans="1:13" hidden="1" x14ac:dyDescent="0.25">
      <c r="A2019" t="s">
        <v>538</v>
      </c>
      <c r="B2019" t="s">
        <v>539</v>
      </c>
      <c r="C2019" t="s">
        <v>540</v>
      </c>
      <c r="D2019" t="s">
        <v>996</v>
      </c>
      <c r="E2019">
        <v>0</v>
      </c>
      <c r="F2019">
        <v>0</v>
      </c>
      <c r="G2019">
        <v>0</v>
      </c>
      <c r="H2019">
        <v>41166.129999999997</v>
      </c>
      <c r="I2019">
        <v>1.2612050261795495E-4</v>
      </c>
      <c r="J2019">
        <v>0</v>
      </c>
      <c r="K2019">
        <v>0</v>
      </c>
      <c r="L2019">
        <v>0</v>
      </c>
      <c r="M2019" t="s">
        <v>1066</v>
      </c>
    </row>
    <row r="2020" spans="1:13" hidden="1" x14ac:dyDescent="0.25">
      <c r="A2020" t="s">
        <v>541</v>
      </c>
      <c r="B2020" t="s">
        <v>542</v>
      </c>
      <c r="C2020" t="s">
        <v>543</v>
      </c>
      <c r="D2020" t="s">
        <v>996</v>
      </c>
      <c r="E2020">
        <v>0</v>
      </c>
      <c r="F2020">
        <v>0</v>
      </c>
      <c r="G2020">
        <v>0</v>
      </c>
      <c r="H2020">
        <v>60669.23</v>
      </c>
      <c r="I2020">
        <v>1.8587206961267217E-4</v>
      </c>
      <c r="J2020">
        <v>0</v>
      </c>
      <c r="K2020">
        <v>0</v>
      </c>
      <c r="L2020">
        <v>0</v>
      </c>
      <c r="M2020" t="s">
        <v>1066</v>
      </c>
    </row>
    <row r="2021" spans="1:13" hidden="1" x14ac:dyDescent="0.25">
      <c r="A2021" t="s">
        <v>944</v>
      </c>
      <c r="B2021" t="s">
        <v>945</v>
      </c>
      <c r="C2021" t="s">
        <v>946</v>
      </c>
      <c r="D2021" t="s">
        <v>996</v>
      </c>
      <c r="E2021">
        <v>0</v>
      </c>
      <c r="F2021">
        <v>0</v>
      </c>
      <c r="G2021">
        <v>0</v>
      </c>
      <c r="H2021">
        <v>1375259.63</v>
      </c>
      <c r="I2021">
        <v>4.2133772537224848E-3</v>
      </c>
      <c r="J2021">
        <v>0</v>
      </c>
      <c r="K2021">
        <v>0</v>
      </c>
      <c r="L2021">
        <v>0</v>
      </c>
      <c r="M2021" t="s">
        <v>1066</v>
      </c>
    </row>
    <row r="2022" spans="1:13" hidden="1" x14ac:dyDescent="0.25">
      <c r="A2022" t="s">
        <v>544</v>
      </c>
      <c r="B2022" t="s">
        <v>545</v>
      </c>
      <c r="C2022" t="s">
        <v>546</v>
      </c>
      <c r="D2022" t="s">
        <v>996</v>
      </c>
      <c r="E2022">
        <v>0</v>
      </c>
      <c r="F2022">
        <v>0</v>
      </c>
      <c r="G2022">
        <v>0</v>
      </c>
      <c r="H2022">
        <v>6680.61</v>
      </c>
      <c r="I2022">
        <v>2.046735729092183E-5</v>
      </c>
      <c r="J2022">
        <v>0</v>
      </c>
      <c r="K2022">
        <v>0</v>
      </c>
      <c r="L2022">
        <v>0</v>
      </c>
      <c r="M2022" t="s">
        <v>1066</v>
      </c>
    </row>
    <row r="2023" spans="1:13" hidden="1" x14ac:dyDescent="0.25">
      <c r="A2023" t="s">
        <v>547</v>
      </c>
      <c r="B2023" t="s">
        <v>548</v>
      </c>
      <c r="C2023" t="s">
        <v>549</v>
      </c>
      <c r="D2023" t="s">
        <v>996</v>
      </c>
      <c r="E2023">
        <v>0</v>
      </c>
      <c r="F2023">
        <v>0</v>
      </c>
      <c r="G2023">
        <v>0</v>
      </c>
      <c r="H2023">
        <v>12024.37</v>
      </c>
      <c r="I2023">
        <v>3.6839012753063231E-5</v>
      </c>
      <c r="J2023">
        <v>0</v>
      </c>
      <c r="K2023">
        <v>0</v>
      </c>
      <c r="L2023">
        <v>0</v>
      </c>
      <c r="M2023" t="s">
        <v>1066</v>
      </c>
    </row>
    <row r="2024" spans="1:13" hidden="1" x14ac:dyDescent="0.25">
      <c r="A2024" t="s">
        <v>550</v>
      </c>
      <c r="B2024" t="s">
        <v>551</v>
      </c>
      <c r="C2024" t="s">
        <v>552</v>
      </c>
      <c r="D2024" t="s">
        <v>996</v>
      </c>
      <c r="E2024">
        <v>0</v>
      </c>
      <c r="F2024">
        <v>0</v>
      </c>
      <c r="G2024">
        <v>0</v>
      </c>
      <c r="H2024">
        <v>866833.42</v>
      </c>
      <c r="I2024">
        <v>2.6557139720552029E-3</v>
      </c>
      <c r="J2024">
        <v>0</v>
      </c>
      <c r="K2024">
        <v>0</v>
      </c>
      <c r="L2024">
        <v>0</v>
      </c>
      <c r="M2024" t="s">
        <v>1066</v>
      </c>
    </row>
    <row r="2025" spans="1:13" hidden="1" x14ac:dyDescent="0.25">
      <c r="A2025" t="s">
        <v>553</v>
      </c>
      <c r="B2025" t="s">
        <v>554</v>
      </c>
      <c r="C2025" t="s">
        <v>555</v>
      </c>
      <c r="D2025" t="s">
        <v>996</v>
      </c>
      <c r="E2025">
        <v>0</v>
      </c>
      <c r="F2025">
        <v>0</v>
      </c>
      <c r="G2025">
        <v>0</v>
      </c>
      <c r="H2025">
        <v>15178.36</v>
      </c>
      <c r="I2025">
        <v>4.6501878901812312E-5</v>
      </c>
      <c r="J2025">
        <v>0</v>
      </c>
      <c r="K2025">
        <v>0</v>
      </c>
      <c r="L2025">
        <v>0</v>
      </c>
      <c r="M2025" t="s">
        <v>1066</v>
      </c>
    </row>
    <row r="2026" spans="1:13" hidden="1" x14ac:dyDescent="0.25">
      <c r="A2026" t="s">
        <v>556</v>
      </c>
      <c r="B2026" t="s">
        <v>557</v>
      </c>
      <c r="C2026" t="s">
        <v>558</v>
      </c>
      <c r="D2026" t="s">
        <v>996</v>
      </c>
      <c r="E2026">
        <v>0</v>
      </c>
      <c r="F2026">
        <v>0</v>
      </c>
      <c r="G2026">
        <v>0</v>
      </c>
      <c r="H2026">
        <v>213136.93</v>
      </c>
      <c r="I2026">
        <v>6.5298673297800602E-4</v>
      </c>
      <c r="J2026">
        <v>0</v>
      </c>
      <c r="K2026">
        <v>0</v>
      </c>
      <c r="L2026">
        <v>0</v>
      </c>
      <c r="M2026" t="s">
        <v>1066</v>
      </c>
    </row>
    <row r="2027" spans="1:13" hidden="1" x14ac:dyDescent="0.25">
      <c r="A2027" t="s">
        <v>559</v>
      </c>
      <c r="B2027" t="s">
        <v>560</v>
      </c>
      <c r="C2027" t="s">
        <v>561</v>
      </c>
      <c r="D2027" t="s">
        <v>996</v>
      </c>
      <c r="E2027">
        <v>0</v>
      </c>
      <c r="F2027">
        <v>0</v>
      </c>
      <c r="G2027">
        <v>0</v>
      </c>
      <c r="H2027">
        <v>634339.88</v>
      </c>
      <c r="I2027">
        <v>1.9434244728910208E-3</v>
      </c>
      <c r="J2027">
        <v>0</v>
      </c>
      <c r="K2027">
        <v>0</v>
      </c>
      <c r="L2027">
        <v>0</v>
      </c>
      <c r="M2027" t="s">
        <v>1066</v>
      </c>
    </row>
    <row r="2028" spans="1:13" hidden="1" x14ac:dyDescent="0.25">
      <c r="A2028" t="s">
        <v>562</v>
      </c>
      <c r="B2028" t="s">
        <v>563</v>
      </c>
      <c r="C2028" t="s">
        <v>564</v>
      </c>
      <c r="D2028" t="s">
        <v>996</v>
      </c>
      <c r="E2028">
        <v>0</v>
      </c>
      <c r="F2028">
        <v>0</v>
      </c>
      <c r="G2028">
        <v>0</v>
      </c>
      <c r="H2028">
        <v>22584.3</v>
      </c>
      <c r="I2028">
        <v>6.9191426720818303E-5</v>
      </c>
      <c r="J2028">
        <v>0</v>
      </c>
      <c r="K2028">
        <v>0</v>
      </c>
      <c r="L2028">
        <v>0</v>
      </c>
      <c r="M2028" t="s">
        <v>1066</v>
      </c>
    </row>
    <row r="2029" spans="1:13" hidden="1" x14ac:dyDescent="0.25">
      <c r="A2029" t="s">
        <v>565</v>
      </c>
      <c r="B2029" t="s">
        <v>566</v>
      </c>
      <c r="C2029" t="s">
        <v>567</v>
      </c>
      <c r="D2029" t="s">
        <v>996</v>
      </c>
      <c r="E2029">
        <v>0</v>
      </c>
      <c r="F2029">
        <v>0</v>
      </c>
      <c r="G2029">
        <v>0</v>
      </c>
      <c r="H2029">
        <v>2652461.08</v>
      </c>
      <c r="I2029">
        <v>8.1263340659946323E-3</v>
      </c>
      <c r="J2029">
        <v>0</v>
      </c>
      <c r="K2029">
        <v>0</v>
      </c>
      <c r="L2029">
        <v>0</v>
      </c>
      <c r="M2029" t="s">
        <v>1066</v>
      </c>
    </row>
    <row r="2030" spans="1:13" hidden="1" x14ac:dyDescent="0.25">
      <c r="A2030" t="s">
        <v>947</v>
      </c>
      <c r="B2030" t="s">
        <v>948</v>
      </c>
      <c r="C2030" t="s">
        <v>949</v>
      </c>
      <c r="D2030" t="s">
        <v>996</v>
      </c>
      <c r="E2030">
        <v>0</v>
      </c>
      <c r="F2030">
        <v>0</v>
      </c>
      <c r="G2030">
        <v>0</v>
      </c>
      <c r="H2030">
        <v>1755251.63</v>
      </c>
      <c r="I2030">
        <v>5.3775571761684841E-3</v>
      </c>
      <c r="J2030">
        <v>0</v>
      </c>
      <c r="K2030">
        <v>0</v>
      </c>
      <c r="L2030">
        <v>0</v>
      </c>
      <c r="M2030" t="s">
        <v>1066</v>
      </c>
    </row>
    <row r="2031" spans="1:13" hidden="1" x14ac:dyDescent="0.25">
      <c r="A2031" t="s">
        <v>950</v>
      </c>
      <c r="B2031" t="s">
        <v>951</v>
      </c>
      <c r="C2031" t="s">
        <v>952</v>
      </c>
      <c r="D2031" t="s">
        <v>996</v>
      </c>
      <c r="E2031">
        <v>0</v>
      </c>
      <c r="F2031">
        <v>0</v>
      </c>
      <c r="G2031">
        <v>0</v>
      </c>
      <c r="H2031">
        <v>10440612.289999999</v>
      </c>
      <c r="I2031">
        <v>3.1986860791966547E-2</v>
      </c>
      <c r="J2031">
        <v>0</v>
      </c>
      <c r="K2031">
        <v>0</v>
      </c>
      <c r="L2031">
        <v>0</v>
      </c>
      <c r="M2031" t="s">
        <v>1066</v>
      </c>
    </row>
    <row r="2032" spans="1:13" hidden="1" x14ac:dyDescent="0.25">
      <c r="A2032" t="s">
        <v>568</v>
      </c>
      <c r="B2032" t="s">
        <v>569</v>
      </c>
      <c r="C2032" t="s">
        <v>570</v>
      </c>
      <c r="D2032" t="s">
        <v>996</v>
      </c>
      <c r="E2032">
        <v>0</v>
      </c>
      <c r="F2032">
        <v>0</v>
      </c>
      <c r="G2032">
        <v>0</v>
      </c>
      <c r="H2032">
        <v>65172.14</v>
      </c>
      <c r="I2032">
        <v>1.9966761639939745E-4</v>
      </c>
      <c r="J2032">
        <v>0</v>
      </c>
      <c r="K2032">
        <v>0</v>
      </c>
      <c r="L2032">
        <v>0</v>
      </c>
      <c r="M2032" t="s">
        <v>1066</v>
      </c>
    </row>
    <row r="2033" spans="1:13" hidden="1" x14ac:dyDescent="0.25">
      <c r="A2033" t="s">
        <v>953</v>
      </c>
      <c r="B2033" t="s">
        <v>954</v>
      </c>
      <c r="C2033" t="s">
        <v>955</v>
      </c>
      <c r="D2033" t="s">
        <v>996</v>
      </c>
      <c r="E2033">
        <v>0</v>
      </c>
      <c r="F2033">
        <v>0</v>
      </c>
      <c r="G2033">
        <v>0</v>
      </c>
      <c r="H2033">
        <v>2168674.41</v>
      </c>
      <c r="I2033">
        <v>6.6441588413556707E-3</v>
      </c>
      <c r="J2033">
        <v>0</v>
      </c>
      <c r="K2033">
        <v>0</v>
      </c>
      <c r="L2033">
        <v>0</v>
      </c>
      <c r="M2033" t="s">
        <v>1066</v>
      </c>
    </row>
    <row r="2034" spans="1:13" hidden="1" x14ac:dyDescent="0.25">
      <c r="A2034" t="s">
        <v>571</v>
      </c>
      <c r="B2034" t="s">
        <v>572</v>
      </c>
      <c r="C2034" t="s">
        <v>573</v>
      </c>
      <c r="D2034" t="s">
        <v>996</v>
      </c>
      <c r="E2034">
        <v>0</v>
      </c>
      <c r="F2034">
        <v>0</v>
      </c>
      <c r="G2034">
        <v>0</v>
      </c>
      <c r="H2034">
        <v>77390.41</v>
      </c>
      <c r="I2034">
        <v>2.3710067978237467E-4</v>
      </c>
      <c r="J2034">
        <v>0</v>
      </c>
      <c r="K2034">
        <v>0</v>
      </c>
      <c r="L2034">
        <v>0</v>
      </c>
      <c r="M2034" t="s">
        <v>1066</v>
      </c>
    </row>
    <row r="2035" spans="1:13" hidden="1" x14ac:dyDescent="0.25">
      <c r="A2035" t="s">
        <v>743</v>
      </c>
      <c r="B2035" t="s">
        <v>744</v>
      </c>
      <c r="C2035" t="s">
        <v>745</v>
      </c>
      <c r="D2035" t="s">
        <v>996</v>
      </c>
      <c r="E2035">
        <v>0</v>
      </c>
      <c r="F2035">
        <v>0</v>
      </c>
      <c r="G2035">
        <v>0</v>
      </c>
      <c r="H2035">
        <v>303935.37</v>
      </c>
      <c r="I2035">
        <v>9.3116553894607317E-4</v>
      </c>
      <c r="J2035">
        <v>0</v>
      </c>
      <c r="K2035">
        <v>0</v>
      </c>
      <c r="L2035">
        <v>0</v>
      </c>
      <c r="M2035" t="s">
        <v>1066</v>
      </c>
    </row>
    <row r="2036" spans="1:13" hidden="1" x14ac:dyDescent="0.25">
      <c r="A2036" t="s">
        <v>574</v>
      </c>
      <c r="B2036" t="s">
        <v>575</v>
      </c>
      <c r="C2036" t="s">
        <v>576</v>
      </c>
      <c r="D2036" t="s">
        <v>996</v>
      </c>
      <c r="E2036">
        <v>0</v>
      </c>
      <c r="F2036">
        <v>0</v>
      </c>
      <c r="G2036">
        <v>0</v>
      </c>
      <c r="H2036">
        <v>51620.62</v>
      </c>
      <c r="I2036">
        <v>1.5814988049278516E-4</v>
      </c>
      <c r="J2036">
        <v>0</v>
      </c>
      <c r="K2036">
        <v>0</v>
      </c>
      <c r="L2036">
        <v>0</v>
      </c>
      <c r="M2036" t="s">
        <v>1066</v>
      </c>
    </row>
    <row r="2037" spans="1:13" hidden="1" x14ac:dyDescent="0.25">
      <c r="A2037" t="s">
        <v>577</v>
      </c>
      <c r="B2037" t="s">
        <v>578</v>
      </c>
      <c r="C2037" t="s">
        <v>579</v>
      </c>
      <c r="D2037" t="s">
        <v>996</v>
      </c>
      <c r="E2037">
        <v>0</v>
      </c>
      <c r="F2037">
        <v>0</v>
      </c>
      <c r="G2037">
        <v>0</v>
      </c>
      <c r="H2037">
        <v>180461</v>
      </c>
      <c r="I2037">
        <v>5.5287762106709501E-4</v>
      </c>
      <c r="J2037">
        <v>0</v>
      </c>
      <c r="K2037">
        <v>0</v>
      </c>
      <c r="L2037">
        <v>0</v>
      </c>
      <c r="M2037" t="s">
        <v>1066</v>
      </c>
    </row>
    <row r="2038" spans="1:13" hidden="1" x14ac:dyDescent="0.25">
      <c r="A2038" t="s">
        <v>580</v>
      </c>
      <c r="B2038" t="s">
        <v>581</v>
      </c>
      <c r="C2038" t="s">
        <v>582</v>
      </c>
      <c r="D2038" t="s">
        <v>996</v>
      </c>
      <c r="E2038">
        <v>0</v>
      </c>
      <c r="F2038">
        <v>0</v>
      </c>
      <c r="G2038">
        <v>0</v>
      </c>
      <c r="H2038">
        <v>296983.03999999998</v>
      </c>
      <c r="I2038">
        <v>9.0986571421234448E-4</v>
      </c>
      <c r="J2038">
        <v>0</v>
      </c>
      <c r="K2038">
        <v>0</v>
      </c>
      <c r="L2038">
        <v>0</v>
      </c>
      <c r="M2038" t="s">
        <v>1066</v>
      </c>
    </row>
    <row r="2039" spans="1:13" hidden="1" x14ac:dyDescent="0.25">
      <c r="A2039" t="s">
        <v>956</v>
      </c>
      <c r="B2039" t="s">
        <v>957</v>
      </c>
      <c r="C2039" t="s">
        <v>958</v>
      </c>
      <c r="D2039" t="s">
        <v>996</v>
      </c>
      <c r="E2039">
        <v>0</v>
      </c>
      <c r="F2039">
        <v>0</v>
      </c>
      <c r="G2039">
        <v>0</v>
      </c>
      <c r="H2039">
        <v>1001866.53</v>
      </c>
      <c r="I2039">
        <v>3.0694143539775646E-3</v>
      </c>
      <c r="J2039">
        <v>0</v>
      </c>
      <c r="K2039">
        <v>0</v>
      </c>
      <c r="L2039">
        <v>0</v>
      </c>
      <c r="M2039" t="s">
        <v>1066</v>
      </c>
    </row>
    <row r="2040" spans="1:13" hidden="1" x14ac:dyDescent="0.25">
      <c r="A2040" t="s">
        <v>583</v>
      </c>
      <c r="B2040" t="s">
        <v>584</v>
      </c>
      <c r="C2040" t="s">
        <v>585</v>
      </c>
      <c r="D2040" t="s">
        <v>996</v>
      </c>
      <c r="E2040">
        <v>0</v>
      </c>
      <c r="F2040">
        <v>0</v>
      </c>
      <c r="G2040">
        <v>0</v>
      </c>
      <c r="H2040">
        <v>95695.98</v>
      </c>
      <c r="I2040">
        <v>2.9318337905743786E-4</v>
      </c>
      <c r="J2040">
        <v>0</v>
      </c>
      <c r="K2040">
        <v>0</v>
      </c>
      <c r="L2040">
        <v>0</v>
      </c>
      <c r="M2040" t="s">
        <v>1066</v>
      </c>
    </row>
    <row r="2041" spans="1:13" hidden="1" x14ac:dyDescent="0.25">
      <c r="A2041" t="s">
        <v>586</v>
      </c>
      <c r="B2041" t="s">
        <v>587</v>
      </c>
      <c r="C2041" t="s">
        <v>588</v>
      </c>
      <c r="D2041" t="s">
        <v>996</v>
      </c>
      <c r="E2041">
        <v>0</v>
      </c>
      <c r="F2041">
        <v>0</v>
      </c>
      <c r="G2041">
        <v>0</v>
      </c>
      <c r="H2041">
        <v>145623.26</v>
      </c>
      <c r="I2041">
        <v>4.4614538077942069E-4</v>
      </c>
      <c r="J2041">
        <v>0</v>
      </c>
      <c r="K2041">
        <v>0</v>
      </c>
      <c r="L2041">
        <v>0</v>
      </c>
      <c r="M2041" t="s">
        <v>1066</v>
      </c>
    </row>
    <row r="2042" spans="1:13" hidden="1" x14ac:dyDescent="0.25">
      <c r="A2042" t="s">
        <v>589</v>
      </c>
      <c r="B2042" t="s">
        <v>590</v>
      </c>
      <c r="C2042" t="s">
        <v>591</v>
      </c>
      <c r="D2042" t="s">
        <v>996</v>
      </c>
      <c r="E2042">
        <v>0</v>
      </c>
      <c r="F2042">
        <v>0</v>
      </c>
      <c r="G2042">
        <v>0</v>
      </c>
      <c r="H2042">
        <v>64910.93</v>
      </c>
      <c r="I2042">
        <v>1.9886734840022344E-4</v>
      </c>
      <c r="J2042">
        <v>0</v>
      </c>
      <c r="K2042">
        <v>0</v>
      </c>
      <c r="L2042">
        <v>0</v>
      </c>
      <c r="M2042" t="s">
        <v>1066</v>
      </c>
    </row>
    <row r="2043" spans="1:13" hidden="1" x14ac:dyDescent="0.25">
      <c r="A2043" t="s">
        <v>959</v>
      </c>
      <c r="B2043" t="s">
        <v>960</v>
      </c>
      <c r="C2043" t="s">
        <v>961</v>
      </c>
      <c r="D2043" t="s">
        <v>996</v>
      </c>
      <c r="E2043">
        <v>0</v>
      </c>
      <c r="F2043">
        <v>0</v>
      </c>
      <c r="G2043">
        <v>0</v>
      </c>
      <c r="H2043">
        <v>1899707.38</v>
      </c>
      <c r="I2043">
        <v>5.8201256613783798E-3</v>
      </c>
      <c r="J2043">
        <v>0</v>
      </c>
      <c r="K2043">
        <v>0</v>
      </c>
      <c r="L2043">
        <v>0</v>
      </c>
      <c r="M2043" t="s">
        <v>1066</v>
      </c>
    </row>
    <row r="2044" spans="1:13" hidden="1" x14ac:dyDescent="0.25">
      <c r="A2044" t="s">
        <v>592</v>
      </c>
      <c r="B2044" t="s">
        <v>593</v>
      </c>
      <c r="C2044" t="s">
        <v>594</v>
      </c>
      <c r="D2044" t="s">
        <v>996</v>
      </c>
      <c r="E2044">
        <v>0</v>
      </c>
      <c r="F2044">
        <v>0</v>
      </c>
      <c r="G2044">
        <v>0</v>
      </c>
      <c r="H2044">
        <v>152830.41</v>
      </c>
      <c r="I2044">
        <v>4.6822589649569025E-4</v>
      </c>
      <c r="J2044">
        <v>0</v>
      </c>
      <c r="K2044">
        <v>0</v>
      </c>
      <c r="L2044">
        <v>0</v>
      </c>
      <c r="M2044" t="s">
        <v>1066</v>
      </c>
    </row>
    <row r="2045" spans="1:13" hidden="1" x14ac:dyDescent="0.25">
      <c r="A2045" t="s">
        <v>595</v>
      </c>
      <c r="B2045" t="s">
        <v>596</v>
      </c>
      <c r="C2045" t="s">
        <v>597</v>
      </c>
      <c r="D2045" t="s">
        <v>996</v>
      </c>
      <c r="E2045">
        <v>0</v>
      </c>
      <c r="F2045">
        <v>0</v>
      </c>
      <c r="G2045">
        <v>0</v>
      </c>
      <c r="H2045">
        <v>1565070.81</v>
      </c>
      <c r="I2045">
        <v>4.7949009826741039E-3</v>
      </c>
      <c r="J2045">
        <v>0</v>
      </c>
      <c r="K2045">
        <v>0</v>
      </c>
      <c r="L2045">
        <v>0</v>
      </c>
      <c r="M2045" t="s">
        <v>1066</v>
      </c>
    </row>
    <row r="2046" spans="1:13" hidden="1" x14ac:dyDescent="0.25">
      <c r="A2046" t="s">
        <v>598</v>
      </c>
      <c r="B2046" t="s">
        <v>599</v>
      </c>
      <c r="C2046" t="s">
        <v>600</v>
      </c>
      <c r="D2046" t="s">
        <v>996</v>
      </c>
      <c r="E2046">
        <v>0</v>
      </c>
      <c r="F2046">
        <v>0</v>
      </c>
      <c r="G2046">
        <v>0</v>
      </c>
      <c r="H2046">
        <v>167602.01999999999</v>
      </c>
      <c r="I2046">
        <v>5.1348161710086757E-4</v>
      </c>
      <c r="J2046">
        <v>0</v>
      </c>
      <c r="K2046">
        <v>0</v>
      </c>
      <c r="L2046">
        <v>0</v>
      </c>
      <c r="M2046" t="s">
        <v>1066</v>
      </c>
    </row>
    <row r="2047" spans="1:13" hidden="1" x14ac:dyDescent="0.25">
      <c r="A2047" t="s">
        <v>962</v>
      </c>
      <c r="B2047" t="s">
        <v>963</v>
      </c>
      <c r="C2047" t="s">
        <v>964</v>
      </c>
      <c r="D2047" t="s">
        <v>996</v>
      </c>
      <c r="E2047">
        <v>0</v>
      </c>
      <c r="F2047">
        <v>0</v>
      </c>
      <c r="G2047">
        <v>0</v>
      </c>
      <c r="H2047">
        <v>6970839.3600000003</v>
      </c>
      <c r="I2047">
        <v>2.1356531783585767E-2</v>
      </c>
      <c r="J2047">
        <v>0</v>
      </c>
      <c r="K2047">
        <v>0</v>
      </c>
      <c r="L2047">
        <v>0</v>
      </c>
      <c r="M2047" t="s">
        <v>1066</v>
      </c>
    </row>
    <row r="2048" spans="1:13" hidden="1" x14ac:dyDescent="0.25">
      <c r="A2048" t="s">
        <v>601</v>
      </c>
      <c r="B2048" t="s">
        <v>602</v>
      </c>
      <c r="C2048" t="s">
        <v>603</v>
      </c>
      <c r="D2048" t="s">
        <v>996</v>
      </c>
      <c r="E2048">
        <v>0</v>
      </c>
      <c r="F2048">
        <v>0</v>
      </c>
      <c r="G2048">
        <v>0</v>
      </c>
      <c r="H2048">
        <v>446890.86</v>
      </c>
      <c r="I2048">
        <v>1.3691376837844643E-3</v>
      </c>
      <c r="J2048">
        <v>0</v>
      </c>
      <c r="K2048">
        <v>0</v>
      </c>
      <c r="L2048">
        <v>0</v>
      </c>
      <c r="M2048" t="s">
        <v>1066</v>
      </c>
    </row>
    <row r="2049" spans="1:13" hidden="1" x14ac:dyDescent="0.25">
      <c r="A2049" t="s">
        <v>604</v>
      </c>
      <c r="B2049" t="s">
        <v>605</v>
      </c>
      <c r="C2049" t="s">
        <v>606</v>
      </c>
      <c r="D2049" t="s">
        <v>996</v>
      </c>
      <c r="E2049">
        <v>0</v>
      </c>
      <c r="F2049">
        <v>0</v>
      </c>
      <c r="G2049">
        <v>0</v>
      </c>
      <c r="H2049">
        <v>110607.02</v>
      </c>
      <c r="I2049">
        <v>3.3886627077828782E-4</v>
      </c>
      <c r="J2049">
        <v>0</v>
      </c>
      <c r="K2049">
        <v>0</v>
      </c>
      <c r="L2049">
        <v>0</v>
      </c>
      <c r="M2049" t="s">
        <v>1066</v>
      </c>
    </row>
    <row r="2050" spans="1:13" hidden="1" x14ac:dyDescent="0.25">
      <c r="A2050" t="s">
        <v>607</v>
      </c>
      <c r="B2050" t="s">
        <v>608</v>
      </c>
      <c r="C2050" t="s">
        <v>609</v>
      </c>
      <c r="D2050" t="s">
        <v>996</v>
      </c>
      <c r="E2050">
        <v>0</v>
      </c>
      <c r="F2050">
        <v>0</v>
      </c>
      <c r="G2050">
        <v>0</v>
      </c>
      <c r="H2050">
        <v>620771.63</v>
      </c>
      <c r="I2050">
        <v>1.9018554813524412E-3</v>
      </c>
      <c r="J2050">
        <v>0</v>
      </c>
      <c r="K2050">
        <v>0</v>
      </c>
      <c r="L2050">
        <v>0</v>
      </c>
      <c r="M2050" t="s">
        <v>1066</v>
      </c>
    </row>
    <row r="2051" spans="1:13" hidden="1" x14ac:dyDescent="0.25">
      <c r="A2051" t="s">
        <v>610</v>
      </c>
      <c r="B2051" t="s">
        <v>611</v>
      </c>
      <c r="C2051" t="s">
        <v>612</v>
      </c>
      <c r="D2051" t="s">
        <v>996</v>
      </c>
      <c r="E2051">
        <v>0</v>
      </c>
      <c r="F2051">
        <v>0</v>
      </c>
      <c r="G2051">
        <v>0</v>
      </c>
      <c r="H2051">
        <v>92041.7</v>
      </c>
      <c r="I2051">
        <v>2.8198777650002626E-4</v>
      </c>
      <c r="J2051">
        <v>0</v>
      </c>
      <c r="K2051">
        <v>0</v>
      </c>
      <c r="L2051">
        <v>0</v>
      </c>
      <c r="M2051" t="s">
        <v>1066</v>
      </c>
    </row>
    <row r="2052" spans="1:13" hidden="1" x14ac:dyDescent="0.25">
      <c r="A2052" t="s">
        <v>965</v>
      </c>
      <c r="B2052" t="s">
        <v>966</v>
      </c>
      <c r="C2052" t="s">
        <v>967</v>
      </c>
      <c r="D2052" t="s">
        <v>996</v>
      </c>
      <c r="E2052">
        <v>0</v>
      </c>
      <c r="F2052">
        <v>0</v>
      </c>
      <c r="G2052">
        <v>0</v>
      </c>
      <c r="H2052">
        <v>1717459.53</v>
      </c>
      <c r="I2052">
        <v>5.2617736753393313E-3</v>
      </c>
      <c r="J2052">
        <v>0</v>
      </c>
      <c r="K2052">
        <v>0</v>
      </c>
      <c r="L2052">
        <v>0</v>
      </c>
      <c r="M2052" t="s">
        <v>1066</v>
      </c>
    </row>
    <row r="2053" spans="1:13" hidden="1" x14ac:dyDescent="0.25">
      <c r="A2053" t="s">
        <v>968</v>
      </c>
      <c r="B2053" t="s">
        <v>969</v>
      </c>
      <c r="C2053" t="s">
        <v>970</v>
      </c>
      <c r="D2053" t="s">
        <v>996</v>
      </c>
      <c r="E2053">
        <v>0</v>
      </c>
      <c r="F2053">
        <v>0</v>
      </c>
      <c r="G2053">
        <v>0</v>
      </c>
      <c r="H2053">
        <v>915175.51</v>
      </c>
      <c r="I2053">
        <v>2.8038194337151262E-3</v>
      </c>
      <c r="J2053">
        <v>0</v>
      </c>
      <c r="K2053">
        <v>0</v>
      </c>
      <c r="L2053">
        <v>0</v>
      </c>
      <c r="M2053" t="s">
        <v>1066</v>
      </c>
    </row>
    <row r="2054" spans="1:13" hidden="1" x14ac:dyDescent="0.25">
      <c r="A2054" t="s">
        <v>746</v>
      </c>
      <c r="B2054" t="s">
        <v>747</v>
      </c>
      <c r="C2054" t="s">
        <v>748</v>
      </c>
      <c r="D2054" t="s">
        <v>996</v>
      </c>
      <c r="E2054">
        <v>0</v>
      </c>
      <c r="F2054">
        <v>0</v>
      </c>
      <c r="G2054">
        <v>0</v>
      </c>
      <c r="H2054">
        <v>292072.09000000003</v>
      </c>
      <c r="I2054">
        <v>8.9482005696130715E-4</v>
      </c>
      <c r="J2054">
        <v>0</v>
      </c>
      <c r="K2054">
        <v>0</v>
      </c>
      <c r="L2054">
        <v>0</v>
      </c>
      <c r="M2054" t="s">
        <v>1066</v>
      </c>
    </row>
    <row r="2055" spans="1:13" hidden="1" x14ac:dyDescent="0.25">
      <c r="A2055" t="s">
        <v>613</v>
      </c>
      <c r="B2055" t="s">
        <v>614</v>
      </c>
      <c r="C2055" t="s">
        <v>615</v>
      </c>
      <c r="D2055" t="s">
        <v>996</v>
      </c>
      <c r="E2055">
        <v>0</v>
      </c>
      <c r="F2055">
        <v>0</v>
      </c>
      <c r="G2055">
        <v>0</v>
      </c>
      <c r="H2055">
        <v>793031.66</v>
      </c>
      <c r="I2055">
        <v>2.4296078244700476E-3</v>
      </c>
      <c r="J2055">
        <v>0</v>
      </c>
      <c r="K2055">
        <v>0</v>
      </c>
      <c r="L2055">
        <v>0</v>
      </c>
      <c r="M2055" t="s">
        <v>1066</v>
      </c>
    </row>
    <row r="2056" spans="1:13" hidden="1" x14ac:dyDescent="0.25">
      <c r="A2056" t="s">
        <v>616</v>
      </c>
      <c r="B2056" t="s">
        <v>617</v>
      </c>
      <c r="C2056" t="s">
        <v>618</v>
      </c>
      <c r="D2056" t="s">
        <v>996</v>
      </c>
      <c r="E2056">
        <v>0</v>
      </c>
      <c r="F2056">
        <v>0</v>
      </c>
      <c r="G2056">
        <v>0</v>
      </c>
      <c r="H2056">
        <v>51884.1</v>
      </c>
      <c r="I2056">
        <v>1.5895710308159249E-4</v>
      </c>
      <c r="J2056">
        <v>0</v>
      </c>
      <c r="K2056">
        <v>0</v>
      </c>
      <c r="L2056">
        <v>0</v>
      </c>
      <c r="M2056" t="s">
        <v>1066</v>
      </c>
    </row>
    <row r="2057" spans="1:13" hidden="1" x14ac:dyDescent="0.25">
      <c r="A2057" t="s">
        <v>619</v>
      </c>
      <c r="B2057" t="s">
        <v>620</v>
      </c>
      <c r="C2057" t="s">
        <v>621</v>
      </c>
      <c r="D2057" t="s">
        <v>996</v>
      </c>
      <c r="E2057">
        <v>0</v>
      </c>
      <c r="F2057">
        <v>0</v>
      </c>
      <c r="G2057">
        <v>0</v>
      </c>
      <c r="H2057">
        <v>84556.73</v>
      </c>
      <c r="I2057">
        <v>2.5905610479612026E-4</v>
      </c>
      <c r="J2057">
        <v>0</v>
      </c>
      <c r="K2057">
        <v>0</v>
      </c>
      <c r="L2057">
        <v>0</v>
      </c>
      <c r="M2057" t="s">
        <v>1066</v>
      </c>
    </row>
    <row r="2058" spans="1:13" hidden="1" x14ac:dyDescent="0.25">
      <c r="A2058" t="s">
        <v>622</v>
      </c>
      <c r="B2058" t="s">
        <v>623</v>
      </c>
      <c r="C2058" t="s">
        <v>624</v>
      </c>
      <c r="D2058" t="s">
        <v>996</v>
      </c>
      <c r="E2058">
        <v>0</v>
      </c>
      <c r="F2058">
        <v>0</v>
      </c>
      <c r="G2058">
        <v>0</v>
      </c>
      <c r="H2058">
        <v>172207.6</v>
      </c>
      <c r="I2058">
        <v>5.275917135429476E-4</v>
      </c>
      <c r="J2058">
        <v>0</v>
      </c>
      <c r="K2058">
        <v>0</v>
      </c>
      <c r="L2058">
        <v>0</v>
      </c>
      <c r="M2058" t="s">
        <v>1066</v>
      </c>
    </row>
    <row r="2059" spans="1:13" hidden="1" x14ac:dyDescent="0.25">
      <c r="A2059" t="s">
        <v>971</v>
      </c>
      <c r="B2059" t="s">
        <v>972</v>
      </c>
      <c r="C2059" t="s">
        <v>973</v>
      </c>
      <c r="D2059" t="s">
        <v>996</v>
      </c>
      <c r="E2059">
        <v>0</v>
      </c>
      <c r="F2059">
        <v>0</v>
      </c>
      <c r="G2059">
        <v>0</v>
      </c>
      <c r="H2059">
        <v>2360299.4</v>
      </c>
      <c r="I2059">
        <v>7.2312395325199999E-3</v>
      </c>
      <c r="J2059">
        <v>0</v>
      </c>
      <c r="K2059">
        <v>0</v>
      </c>
      <c r="L2059">
        <v>0</v>
      </c>
      <c r="M2059" t="s">
        <v>1066</v>
      </c>
    </row>
    <row r="2060" spans="1:13" hidden="1" x14ac:dyDescent="0.25">
      <c r="A2060" t="s">
        <v>974</v>
      </c>
      <c r="B2060" t="s">
        <v>975</v>
      </c>
      <c r="C2060" t="s">
        <v>976</v>
      </c>
      <c r="D2060" t="s">
        <v>996</v>
      </c>
      <c r="E2060">
        <v>0</v>
      </c>
      <c r="F2060">
        <v>0</v>
      </c>
      <c r="G2060">
        <v>0</v>
      </c>
      <c r="H2060">
        <v>1280812.9099999999</v>
      </c>
      <c r="I2060">
        <v>3.9240212273722475E-3</v>
      </c>
      <c r="J2060">
        <v>0</v>
      </c>
      <c r="K2060">
        <v>0</v>
      </c>
      <c r="L2060">
        <v>0</v>
      </c>
      <c r="M2060" t="s">
        <v>1066</v>
      </c>
    </row>
    <row r="2061" spans="1:13" hidden="1" x14ac:dyDescent="0.25">
      <c r="A2061" t="s">
        <v>625</v>
      </c>
      <c r="B2061" t="s">
        <v>626</v>
      </c>
      <c r="C2061" t="s">
        <v>627</v>
      </c>
      <c r="D2061" t="s">
        <v>996</v>
      </c>
      <c r="E2061">
        <v>0</v>
      </c>
      <c r="F2061">
        <v>0</v>
      </c>
      <c r="G2061">
        <v>0</v>
      </c>
      <c r="H2061">
        <v>1027718.12</v>
      </c>
      <c r="I2061">
        <v>3.1486157635896243E-3</v>
      </c>
      <c r="J2061">
        <v>0</v>
      </c>
      <c r="K2061">
        <v>0</v>
      </c>
      <c r="L2061">
        <v>0</v>
      </c>
      <c r="M2061" t="s">
        <v>1066</v>
      </c>
    </row>
    <row r="2062" spans="1:13" hidden="1" x14ac:dyDescent="0.25">
      <c r="A2062" t="s">
        <v>628</v>
      </c>
      <c r="B2062" t="s">
        <v>629</v>
      </c>
      <c r="C2062" t="s">
        <v>630</v>
      </c>
      <c r="D2062" t="s">
        <v>996</v>
      </c>
      <c r="E2062">
        <v>0</v>
      </c>
      <c r="F2062">
        <v>0</v>
      </c>
      <c r="G2062">
        <v>0</v>
      </c>
      <c r="H2062">
        <v>121884.93</v>
      </c>
      <c r="I2062">
        <v>3.7341835710945522E-4</v>
      </c>
      <c r="J2062">
        <v>0</v>
      </c>
      <c r="K2062">
        <v>0</v>
      </c>
      <c r="L2062">
        <v>0</v>
      </c>
      <c r="M2062" t="s">
        <v>1066</v>
      </c>
    </row>
    <row r="2063" spans="1:13" hidden="1" x14ac:dyDescent="0.25">
      <c r="A2063" t="s">
        <v>631</v>
      </c>
      <c r="B2063" t="s">
        <v>632</v>
      </c>
      <c r="C2063" t="s">
        <v>633</v>
      </c>
      <c r="D2063" t="s">
        <v>996</v>
      </c>
      <c r="E2063">
        <v>0</v>
      </c>
      <c r="F2063">
        <v>0</v>
      </c>
      <c r="G2063">
        <v>0</v>
      </c>
      <c r="H2063">
        <v>1041067.88</v>
      </c>
      <c r="I2063">
        <v>3.1895153682167552E-3</v>
      </c>
      <c r="J2063">
        <v>0</v>
      </c>
      <c r="K2063">
        <v>0</v>
      </c>
      <c r="L2063">
        <v>0</v>
      </c>
      <c r="M2063" t="s">
        <v>1066</v>
      </c>
    </row>
    <row r="2064" spans="1:13" hidden="1" x14ac:dyDescent="0.25">
      <c r="A2064" t="s">
        <v>977</v>
      </c>
      <c r="B2064" t="s">
        <v>978</v>
      </c>
      <c r="C2064" t="s">
        <v>979</v>
      </c>
      <c r="D2064" t="s">
        <v>996</v>
      </c>
      <c r="E2064">
        <v>0</v>
      </c>
      <c r="F2064">
        <v>0</v>
      </c>
      <c r="G2064">
        <v>0</v>
      </c>
      <c r="H2064">
        <v>326293.53000000003</v>
      </c>
      <c r="I2064">
        <v>9.9966414148200877E-4</v>
      </c>
      <c r="J2064">
        <v>0</v>
      </c>
      <c r="K2064">
        <v>0</v>
      </c>
      <c r="L2064">
        <v>0</v>
      </c>
      <c r="M2064" t="s">
        <v>1066</v>
      </c>
    </row>
    <row r="2065" spans="1:13" hidden="1" x14ac:dyDescent="0.25">
      <c r="A2065" t="s">
        <v>634</v>
      </c>
      <c r="B2065" t="s">
        <v>635</v>
      </c>
      <c r="C2065" t="s">
        <v>636</v>
      </c>
      <c r="D2065" t="s">
        <v>996</v>
      </c>
      <c r="E2065">
        <v>0</v>
      </c>
      <c r="F2065">
        <v>0</v>
      </c>
      <c r="G2065">
        <v>0</v>
      </c>
      <c r="H2065">
        <v>100763.69</v>
      </c>
      <c r="I2065">
        <v>3.0870930127363934E-4</v>
      </c>
      <c r="J2065">
        <v>0</v>
      </c>
      <c r="K2065">
        <v>0</v>
      </c>
      <c r="L2065">
        <v>0</v>
      </c>
      <c r="M2065" t="s">
        <v>1066</v>
      </c>
    </row>
    <row r="2066" spans="1:13" hidden="1" x14ac:dyDescent="0.25">
      <c r="A2066" t="s">
        <v>637</v>
      </c>
      <c r="B2066" t="s">
        <v>638</v>
      </c>
      <c r="C2066" t="s">
        <v>639</v>
      </c>
      <c r="D2066" t="s">
        <v>996</v>
      </c>
      <c r="E2066">
        <v>0</v>
      </c>
      <c r="F2066">
        <v>0</v>
      </c>
      <c r="G2066">
        <v>0</v>
      </c>
      <c r="H2066">
        <v>91371.78</v>
      </c>
      <c r="I2066">
        <v>2.7993534536030479E-4</v>
      </c>
      <c r="J2066">
        <v>0</v>
      </c>
      <c r="K2066">
        <v>0</v>
      </c>
      <c r="L2066">
        <v>0</v>
      </c>
      <c r="M2066" t="s">
        <v>1066</v>
      </c>
    </row>
    <row r="2067" spans="1:13" hidden="1" x14ac:dyDescent="0.25">
      <c r="A2067" t="s">
        <v>640</v>
      </c>
      <c r="B2067" t="s">
        <v>641</v>
      </c>
      <c r="C2067" t="s">
        <v>642</v>
      </c>
      <c r="D2067" t="s">
        <v>996</v>
      </c>
      <c r="E2067">
        <v>0</v>
      </c>
      <c r="F2067">
        <v>0</v>
      </c>
      <c r="G2067">
        <v>0</v>
      </c>
      <c r="H2067">
        <v>58207.71</v>
      </c>
      <c r="I2067">
        <v>1.7833072094559685E-4</v>
      </c>
      <c r="J2067">
        <v>0</v>
      </c>
      <c r="K2067">
        <v>0</v>
      </c>
      <c r="L2067">
        <v>0</v>
      </c>
      <c r="M2067" t="s">
        <v>1066</v>
      </c>
    </row>
    <row r="2068" spans="1:13" hidden="1" x14ac:dyDescent="0.25">
      <c r="A2068" t="s">
        <v>643</v>
      </c>
      <c r="B2068" t="s">
        <v>644</v>
      </c>
      <c r="C2068" t="s">
        <v>645</v>
      </c>
      <c r="D2068" t="s">
        <v>996</v>
      </c>
      <c r="E2068">
        <v>0</v>
      </c>
      <c r="F2068">
        <v>0</v>
      </c>
      <c r="G2068">
        <v>0</v>
      </c>
      <c r="H2068">
        <v>168957.93</v>
      </c>
      <c r="I2068">
        <v>5.1763571297300107E-4</v>
      </c>
      <c r="J2068">
        <v>0</v>
      </c>
      <c r="K2068">
        <v>0</v>
      </c>
      <c r="L2068">
        <v>0</v>
      </c>
      <c r="M2068" t="s">
        <v>1066</v>
      </c>
    </row>
    <row r="2069" spans="1:13" hidden="1" x14ac:dyDescent="0.25">
      <c r="A2069" t="s">
        <v>646</v>
      </c>
      <c r="B2069" t="s">
        <v>647</v>
      </c>
      <c r="C2069" t="s">
        <v>648</v>
      </c>
      <c r="D2069" t="s">
        <v>996</v>
      </c>
      <c r="E2069">
        <v>0</v>
      </c>
      <c r="F2069">
        <v>0</v>
      </c>
      <c r="G2069">
        <v>0</v>
      </c>
      <c r="H2069">
        <v>56222.57</v>
      </c>
      <c r="I2069">
        <v>1.7224885571884353E-4</v>
      </c>
      <c r="J2069">
        <v>0</v>
      </c>
      <c r="K2069">
        <v>0</v>
      </c>
      <c r="L2069">
        <v>0</v>
      </c>
      <c r="M2069" t="s">
        <v>1066</v>
      </c>
    </row>
    <row r="2070" spans="1:13" hidden="1" x14ac:dyDescent="0.25">
      <c r="A2070" t="s">
        <v>649</v>
      </c>
      <c r="B2070" t="s">
        <v>650</v>
      </c>
      <c r="C2070" t="s">
        <v>651</v>
      </c>
      <c r="D2070" t="s">
        <v>996</v>
      </c>
      <c r="E2070">
        <v>0</v>
      </c>
      <c r="F2070">
        <v>0</v>
      </c>
      <c r="G2070">
        <v>0</v>
      </c>
      <c r="H2070">
        <v>46185.05</v>
      </c>
      <c r="I2070">
        <v>1.4149694711247768E-4</v>
      </c>
      <c r="J2070">
        <v>0</v>
      </c>
      <c r="K2070">
        <v>0</v>
      </c>
      <c r="L2070">
        <v>0</v>
      </c>
      <c r="M2070" t="s">
        <v>1066</v>
      </c>
    </row>
    <row r="2071" spans="1:13" hidden="1" x14ac:dyDescent="0.25">
      <c r="A2071" t="s">
        <v>652</v>
      </c>
      <c r="B2071" t="s">
        <v>653</v>
      </c>
      <c r="C2071" t="s">
        <v>654</v>
      </c>
      <c r="D2071" t="s">
        <v>996</v>
      </c>
      <c r="E2071">
        <v>0</v>
      </c>
      <c r="F2071">
        <v>0</v>
      </c>
      <c r="G2071">
        <v>0</v>
      </c>
      <c r="H2071">
        <v>632335.16</v>
      </c>
      <c r="I2071">
        <v>1.9372826204990601E-3</v>
      </c>
      <c r="J2071">
        <v>0</v>
      </c>
      <c r="K2071">
        <v>0</v>
      </c>
      <c r="L2071">
        <v>0</v>
      </c>
      <c r="M2071" t="s">
        <v>1066</v>
      </c>
    </row>
    <row r="2072" spans="1:13" hidden="1" x14ac:dyDescent="0.25">
      <c r="A2072" t="s">
        <v>980</v>
      </c>
      <c r="B2072" t="s">
        <v>981</v>
      </c>
      <c r="C2072" t="s">
        <v>982</v>
      </c>
      <c r="D2072" t="s">
        <v>996</v>
      </c>
      <c r="E2072">
        <v>0</v>
      </c>
      <c r="F2072">
        <v>0</v>
      </c>
      <c r="G2072">
        <v>0</v>
      </c>
      <c r="H2072">
        <v>4601416.17</v>
      </c>
      <c r="I2072">
        <v>1.4097339733290094E-2</v>
      </c>
      <c r="J2072">
        <v>0</v>
      </c>
      <c r="K2072">
        <v>0</v>
      </c>
      <c r="L2072">
        <v>0</v>
      </c>
      <c r="M2072" t="s">
        <v>1066</v>
      </c>
    </row>
    <row r="2073" spans="1:13" hidden="1" x14ac:dyDescent="0.25">
      <c r="A2073" t="s">
        <v>983</v>
      </c>
      <c r="B2073" t="s">
        <v>984</v>
      </c>
      <c r="C2073" t="s">
        <v>985</v>
      </c>
      <c r="D2073" t="s">
        <v>996</v>
      </c>
      <c r="E2073">
        <v>0</v>
      </c>
      <c r="F2073">
        <v>0</v>
      </c>
      <c r="G2073">
        <v>0</v>
      </c>
      <c r="H2073">
        <v>1468163.21</v>
      </c>
      <c r="I2073">
        <v>4.4980055684221507E-3</v>
      </c>
      <c r="J2073">
        <v>0</v>
      </c>
      <c r="K2073">
        <v>0</v>
      </c>
      <c r="L2073">
        <v>0</v>
      </c>
      <c r="M2073" t="s">
        <v>1066</v>
      </c>
    </row>
    <row r="2074" spans="1:13" hidden="1" x14ac:dyDescent="0.25">
      <c r="A2074" t="s">
        <v>655</v>
      </c>
      <c r="B2074" t="s">
        <v>656</v>
      </c>
      <c r="C2074" t="s">
        <v>657</v>
      </c>
      <c r="D2074" t="s">
        <v>996</v>
      </c>
      <c r="E2074">
        <v>0</v>
      </c>
      <c r="F2074">
        <v>0</v>
      </c>
      <c r="G2074">
        <v>0</v>
      </c>
      <c r="H2074">
        <v>374052.19</v>
      </c>
      <c r="I2074">
        <v>1.1459821510583284E-3</v>
      </c>
      <c r="J2074">
        <v>0</v>
      </c>
      <c r="K2074">
        <v>0</v>
      </c>
      <c r="L2074">
        <v>0</v>
      </c>
      <c r="M2074" t="s">
        <v>1066</v>
      </c>
    </row>
    <row r="2075" spans="1:13" hidden="1" x14ac:dyDescent="0.25">
      <c r="A2075" t="s">
        <v>1061</v>
      </c>
      <c r="D2075" t="s">
        <v>996</v>
      </c>
      <c r="E2075">
        <v>0</v>
      </c>
      <c r="F2075">
        <v>0</v>
      </c>
      <c r="G2075">
        <v>0</v>
      </c>
      <c r="H2075">
        <v>23031.56</v>
      </c>
      <c r="I2075">
        <v>7.0561695337297592E-5</v>
      </c>
      <c r="J2075">
        <v>0</v>
      </c>
      <c r="K2075">
        <v>0</v>
      </c>
      <c r="L2075">
        <v>0</v>
      </c>
      <c r="M2075" t="s">
        <v>1066</v>
      </c>
    </row>
    <row r="2076" spans="1:13" hidden="1" x14ac:dyDescent="0.25">
      <c r="A2076" t="s">
        <v>661</v>
      </c>
      <c r="B2076" t="s">
        <v>662</v>
      </c>
      <c r="C2076" t="s">
        <v>663</v>
      </c>
      <c r="D2076" t="s">
        <v>996</v>
      </c>
      <c r="E2076">
        <v>0</v>
      </c>
      <c r="F2076">
        <v>0</v>
      </c>
      <c r="G2076">
        <v>0</v>
      </c>
      <c r="H2076">
        <v>35897.22</v>
      </c>
      <c r="I2076">
        <v>1.0997816479196138E-4</v>
      </c>
      <c r="J2076">
        <v>0</v>
      </c>
      <c r="K2076">
        <v>0</v>
      </c>
      <c r="L2076">
        <v>0</v>
      </c>
      <c r="M2076" t="s">
        <v>1066</v>
      </c>
    </row>
    <row r="2077" spans="1:13" hidden="1" x14ac:dyDescent="0.25">
      <c r="A2077" t="s">
        <v>666</v>
      </c>
      <c r="B2077" t="s">
        <v>664</v>
      </c>
      <c r="C2077" t="s">
        <v>665</v>
      </c>
      <c r="D2077" t="s">
        <v>996</v>
      </c>
      <c r="E2077">
        <v>0</v>
      </c>
      <c r="F2077">
        <v>0</v>
      </c>
      <c r="G2077">
        <v>0</v>
      </c>
      <c r="H2077">
        <v>52686.91</v>
      </c>
      <c r="I2077">
        <v>1.6141666876597237E-4</v>
      </c>
      <c r="J2077">
        <v>0</v>
      </c>
      <c r="K2077">
        <v>0</v>
      </c>
      <c r="L2077">
        <v>0</v>
      </c>
      <c r="M2077" t="s">
        <v>1066</v>
      </c>
    </row>
    <row r="2078" spans="1:13" hidden="1" x14ac:dyDescent="0.25">
      <c r="A2078" t="s">
        <v>667</v>
      </c>
      <c r="B2078" t="s">
        <v>668</v>
      </c>
      <c r="C2078" t="s">
        <v>669</v>
      </c>
      <c r="D2078" t="s">
        <v>996</v>
      </c>
      <c r="E2078">
        <v>0</v>
      </c>
      <c r="F2078">
        <v>0</v>
      </c>
      <c r="G2078">
        <v>0</v>
      </c>
      <c r="H2078">
        <v>35083.86</v>
      </c>
      <c r="I2078">
        <v>1.074862771161138E-4</v>
      </c>
      <c r="J2078">
        <v>0</v>
      </c>
      <c r="K2078">
        <v>0</v>
      </c>
      <c r="L2078">
        <v>0</v>
      </c>
      <c r="M2078" t="s">
        <v>1066</v>
      </c>
    </row>
    <row r="2079" spans="1:13" hidden="1" x14ac:dyDescent="0.25">
      <c r="A2079" t="s">
        <v>670</v>
      </c>
      <c r="B2079" t="s">
        <v>671</v>
      </c>
      <c r="C2079" t="s">
        <v>672</v>
      </c>
      <c r="D2079" t="s">
        <v>996</v>
      </c>
      <c r="E2079">
        <v>0</v>
      </c>
      <c r="F2079">
        <v>0</v>
      </c>
      <c r="G2079">
        <v>0</v>
      </c>
      <c r="H2079">
        <v>60357.5</v>
      </c>
      <c r="I2079">
        <v>1.8491702369795792E-4</v>
      </c>
      <c r="J2079">
        <v>0</v>
      </c>
      <c r="K2079">
        <v>0</v>
      </c>
      <c r="L2079">
        <v>0</v>
      </c>
      <c r="M2079" t="s">
        <v>1066</v>
      </c>
    </row>
    <row r="2080" spans="1:13" hidden="1" x14ac:dyDescent="0.25">
      <c r="A2080" t="s">
        <v>670</v>
      </c>
      <c r="B2080" t="s">
        <v>673</v>
      </c>
      <c r="C2080" t="s">
        <v>674</v>
      </c>
      <c r="D2080" t="s">
        <v>996</v>
      </c>
      <c r="E2080">
        <v>0</v>
      </c>
      <c r="F2080">
        <v>0</v>
      </c>
      <c r="G2080">
        <v>0</v>
      </c>
      <c r="H2080">
        <v>60357.5</v>
      </c>
      <c r="I2080">
        <v>1.8491702369795792E-4</v>
      </c>
      <c r="J2080">
        <v>0</v>
      </c>
      <c r="K2080">
        <v>0</v>
      </c>
      <c r="L2080">
        <v>0</v>
      </c>
      <c r="M2080" t="s">
        <v>1066</v>
      </c>
    </row>
    <row r="2081" spans="1:13" hidden="1" x14ac:dyDescent="0.25">
      <c r="A2081" t="s">
        <v>670</v>
      </c>
      <c r="B2081" t="s">
        <v>675</v>
      </c>
      <c r="C2081" t="s">
        <v>676</v>
      </c>
      <c r="D2081" t="s">
        <v>996</v>
      </c>
      <c r="E2081">
        <v>0</v>
      </c>
      <c r="F2081">
        <v>0</v>
      </c>
      <c r="G2081">
        <v>0</v>
      </c>
      <c r="H2081">
        <v>60357.5</v>
      </c>
      <c r="I2081">
        <v>1.8491702369795792E-4</v>
      </c>
      <c r="J2081">
        <v>0</v>
      </c>
      <c r="K2081">
        <v>0</v>
      </c>
      <c r="L2081">
        <v>0</v>
      </c>
      <c r="M2081" t="s">
        <v>1066</v>
      </c>
    </row>
    <row r="2082" spans="1:13" hidden="1" x14ac:dyDescent="0.25">
      <c r="A2082" t="s">
        <v>1021</v>
      </c>
      <c r="B2082" t="s">
        <v>1022</v>
      </c>
      <c r="C2082" t="s">
        <v>1023</v>
      </c>
      <c r="D2082" t="s">
        <v>996</v>
      </c>
      <c r="E2082">
        <v>0</v>
      </c>
      <c r="F2082">
        <v>0</v>
      </c>
      <c r="G2082">
        <v>0</v>
      </c>
      <c r="H2082">
        <v>18996.580000000002</v>
      </c>
      <c r="I2082">
        <v>5.8199743760761349E-5</v>
      </c>
      <c r="J2082">
        <v>0</v>
      </c>
      <c r="K2082">
        <v>0</v>
      </c>
      <c r="L2082">
        <v>0</v>
      </c>
      <c r="M2082" t="s">
        <v>1066</v>
      </c>
    </row>
    <row r="2083" spans="1:13" hidden="1" x14ac:dyDescent="0.25">
      <c r="A2083" t="s">
        <v>677</v>
      </c>
      <c r="B2083" t="s">
        <v>678</v>
      </c>
      <c r="C2083" t="s">
        <v>679</v>
      </c>
      <c r="D2083" t="s">
        <v>996</v>
      </c>
      <c r="E2083">
        <v>0</v>
      </c>
      <c r="F2083">
        <v>0</v>
      </c>
      <c r="G2083">
        <v>0</v>
      </c>
      <c r="H2083">
        <v>28444.38</v>
      </c>
      <c r="I2083">
        <v>8.7144929636477991E-5</v>
      </c>
      <c r="J2083">
        <v>0</v>
      </c>
      <c r="K2083">
        <v>0</v>
      </c>
      <c r="L2083">
        <v>0</v>
      </c>
      <c r="M2083" t="s">
        <v>1066</v>
      </c>
    </row>
    <row r="2084" spans="1:13" hidden="1" x14ac:dyDescent="0.25">
      <c r="A2084" t="s">
        <v>11</v>
      </c>
      <c r="B2084" t="s">
        <v>12</v>
      </c>
      <c r="C2084" t="s">
        <v>13</v>
      </c>
      <c r="D2084" t="s">
        <v>994</v>
      </c>
      <c r="E2084">
        <v>0</v>
      </c>
      <c r="F2084">
        <v>0</v>
      </c>
      <c r="G2084">
        <v>0</v>
      </c>
      <c r="H2084">
        <v>370463.5</v>
      </c>
      <c r="I2084">
        <v>3.0966318315304737E-3</v>
      </c>
      <c r="J2084">
        <v>0</v>
      </c>
      <c r="K2084">
        <v>0</v>
      </c>
      <c r="L2084">
        <v>0</v>
      </c>
      <c r="M2084" t="s">
        <v>1066</v>
      </c>
    </row>
    <row r="2085" spans="1:13" hidden="1" x14ac:dyDescent="0.25">
      <c r="A2085" t="s">
        <v>752</v>
      </c>
      <c r="B2085" t="s">
        <v>753</v>
      </c>
      <c r="C2085" t="s">
        <v>754</v>
      </c>
      <c r="D2085" t="s">
        <v>994</v>
      </c>
      <c r="E2085">
        <v>0</v>
      </c>
      <c r="F2085">
        <v>0</v>
      </c>
      <c r="G2085">
        <v>0</v>
      </c>
      <c r="H2085">
        <v>41142.629999999997</v>
      </c>
      <c r="I2085">
        <v>3.4390318530943154E-4</v>
      </c>
      <c r="J2085">
        <v>0</v>
      </c>
      <c r="K2085">
        <v>0</v>
      </c>
      <c r="L2085">
        <v>0</v>
      </c>
      <c r="M2085" t="s">
        <v>1066</v>
      </c>
    </row>
    <row r="2086" spans="1:13" hidden="1" x14ac:dyDescent="0.25">
      <c r="A2086" t="s">
        <v>15</v>
      </c>
      <c r="B2086" t="s">
        <v>16</v>
      </c>
      <c r="C2086" t="s">
        <v>17</v>
      </c>
      <c r="D2086" t="s">
        <v>994</v>
      </c>
      <c r="E2086">
        <v>0</v>
      </c>
      <c r="F2086">
        <v>0</v>
      </c>
      <c r="G2086">
        <v>0</v>
      </c>
      <c r="H2086">
        <v>19239.62</v>
      </c>
      <c r="I2086">
        <v>1.6082021499702487E-4</v>
      </c>
      <c r="J2086">
        <v>0</v>
      </c>
      <c r="K2086">
        <v>0</v>
      </c>
      <c r="L2086">
        <v>0</v>
      </c>
      <c r="M2086" t="s">
        <v>1066</v>
      </c>
    </row>
    <row r="2087" spans="1:13" hidden="1" x14ac:dyDescent="0.25">
      <c r="A2087" t="s">
        <v>18</v>
      </c>
      <c r="B2087" t="s">
        <v>19</v>
      </c>
      <c r="C2087" t="s">
        <v>20</v>
      </c>
      <c r="D2087" t="s">
        <v>994</v>
      </c>
      <c r="E2087">
        <v>0</v>
      </c>
      <c r="F2087">
        <v>0</v>
      </c>
      <c r="G2087">
        <v>0</v>
      </c>
      <c r="H2087">
        <v>289217.57</v>
      </c>
      <c r="I2087">
        <v>2.4175130168016361E-3</v>
      </c>
      <c r="J2087">
        <v>0</v>
      </c>
      <c r="K2087">
        <v>0</v>
      </c>
      <c r="L2087">
        <v>0</v>
      </c>
      <c r="M2087" t="s">
        <v>1066</v>
      </c>
    </row>
    <row r="2088" spans="1:13" hidden="1" x14ac:dyDescent="0.25">
      <c r="A2088" t="s">
        <v>755</v>
      </c>
      <c r="B2088" t="s">
        <v>756</v>
      </c>
      <c r="C2088" t="s">
        <v>757</v>
      </c>
      <c r="D2088" t="s">
        <v>994</v>
      </c>
      <c r="E2088">
        <v>0</v>
      </c>
      <c r="F2088">
        <v>0</v>
      </c>
      <c r="G2088">
        <v>0</v>
      </c>
      <c r="H2088">
        <v>536585.15</v>
      </c>
      <c r="I2088">
        <v>4.4852101646088048E-3</v>
      </c>
      <c r="J2088">
        <v>0</v>
      </c>
      <c r="K2088">
        <v>0</v>
      </c>
      <c r="L2088">
        <v>0</v>
      </c>
      <c r="M2088" t="s">
        <v>1066</v>
      </c>
    </row>
    <row r="2089" spans="1:13" hidden="1" x14ac:dyDescent="0.25">
      <c r="A2089" t="s">
        <v>21</v>
      </c>
      <c r="B2089" t="s">
        <v>22</v>
      </c>
      <c r="C2089" t="s">
        <v>23</v>
      </c>
      <c r="D2089" t="s">
        <v>994</v>
      </c>
      <c r="E2089">
        <v>0</v>
      </c>
      <c r="F2089">
        <v>0</v>
      </c>
      <c r="G2089">
        <v>0</v>
      </c>
      <c r="H2089">
        <v>68694.259999999995</v>
      </c>
      <c r="I2089">
        <v>5.7420186377181708E-4</v>
      </c>
      <c r="J2089">
        <v>0</v>
      </c>
      <c r="K2089">
        <v>0</v>
      </c>
      <c r="L2089">
        <v>0</v>
      </c>
      <c r="M2089" t="s">
        <v>1066</v>
      </c>
    </row>
    <row r="2090" spans="1:13" hidden="1" x14ac:dyDescent="0.25">
      <c r="A2090" t="s">
        <v>758</v>
      </c>
      <c r="B2090" t="s">
        <v>759</v>
      </c>
      <c r="C2090" t="s">
        <v>760</v>
      </c>
      <c r="D2090" t="s">
        <v>994</v>
      </c>
      <c r="E2090">
        <v>0</v>
      </c>
      <c r="F2090">
        <v>0</v>
      </c>
      <c r="G2090">
        <v>0</v>
      </c>
      <c r="H2090">
        <v>1872864.79</v>
      </c>
      <c r="I2090">
        <v>1.565490993003801E-2</v>
      </c>
      <c r="J2090">
        <v>0</v>
      </c>
      <c r="K2090">
        <v>0</v>
      </c>
      <c r="L2090">
        <v>0</v>
      </c>
      <c r="M2090" t="s">
        <v>1066</v>
      </c>
    </row>
    <row r="2091" spans="1:13" hidden="1" x14ac:dyDescent="0.25">
      <c r="A2091" t="s">
        <v>24</v>
      </c>
      <c r="B2091" t="s">
        <v>25</v>
      </c>
      <c r="C2091" t="s">
        <v>26</v>
      </c>
      <c r="D2091" t="s">
        <v>994</v>
      </c>
      <c r="E2091">
        <v>0</v>
      </c>
      <c r="F2091">
        <v>0</v>
      </c>
      <c r="G2091">
        <v>0</v>
      </c>
      <c r="H2091">
        <v>423094.29</v>
      </c>
      <c r="I2091">
        <v>3.5365622960231852E-3</v>
      </c>
      <c r="J2091">
        <v>0</v>
      </c>
      <c r="K2091">
        <v>0</v>
      </c>
      <c r="L2091">
        <v>0</v>
      </c>
      <c r="M2091" t="s">
        <v>1066</v>
      </c>
    </row>
    <row r="2092" spans="1:13" hidden="1" x14ac:dyDescent="0.25">
      <c r="A2092" t="s">
        <v>761</v>
      </c>
      <c r="B2092" t="s">
        <v>762</v>
      </c>
      <c r="C2092" t="s">
        <v>763</v>
      </c>
      <c r="D2092" t="s">
        <v>994</v>
      </c>
      <c r="E2092">
        <v>0</v>
      </c>
      <c r="F2092">
        <v>0</v>
      </c>
      <c r="G2092">
        <v>0</v>
      </c>
      <c r="H2092">
        <v>996708.25</v>
      </c>
      <c r="I2092">
        <v>8.3312890303607057E-3</v>
      </c>
      <c r="J2092">
        <v>0</v>
      </c>
      <c r="K2092">
        <v>0</v>
      </c>
      <c r="L2092">
        <v>0</v>
      </c>
      <c r="M2092" t="s">
        <v>1066</v>
      </c>
    </row>
    <row r="2093" spans="1:13" hidden="1" x14ac:dyDescent="0.25">
      <c r="A2093" t="s">
        <v>764</v>
      </c>
      <c r="B2093" t="s">
        <v>765</v>
      </c>
      <c r="C2093" t="s">
        <v>766</v>
      </c>
      <c r="D2093" t="s">
        <v>994</v>
      </c>
      <c r="E2093">
        <v>0</v>
      </c>
      <c r="F2093">
        <v>0</v>
      </c>
      <c r="G2093">
        <v>0</v>
      </c>
      <c r="H2093">
        <v>2550613.0699999998</v>
      </c>
      <c r="I2093">
        <v>2.1320075047824318E-2</v>
      </c>
      <c r="J2093">
        <v>0</v>
      </c>
      <c r="K2093">
        <v>0</v>
      </c>
      <c r="L2093">
        <v>0</v>
      </c>
      <c r="M2093" t="s">
        <v>1066</v>
      </c>
    </row>
    <row r="2094" spans="1:13" hidden="1" x14ac:dyDescent="0.25">
      <c r="A2094" t="s">
        <v>767</v>
      </c>
      <c r="B2094" t="s">
        <v>768</v>
      </c>
      <c r="C2094" t="s">
        <v>769</v>
      </c>
      <c r="D2094" t="s">
        <v>994</v>
      </c>
      <c r="E2094">
        <v>0</v>
      </c>
      <c r="F2094">
        <v>0</v>
      </c>
      <c r="G2094">
        <v>0</v>
      </c>
      <c r="H2094">
        <v>1192894.8500000001</v>
      </c>
      <c r="I2094">
        <v>9.9711743914819399E-3</v>
      </c>
      <c r="J2094">
        <v>0</v>
      </c>
      <c r="K2094">
        <v>0</v>
      </c>
      <c r="L2094">
        <v>0</v>
      </c>
      <c r="M2094" t="s">
        <v>1066</v>
      </c>
    </row>
    <row r="2095" spans="1:13" hidden="1" x14ac:dyDescent="0.25">
      <c r="A2095" t="s">
        <v>27</v>
      </c>
      <c r="B2095" t="s">
        <v>28</v>
      </c>
      <c r="C2095" t="s">
        <v>29</v>
      </c>
      <c r="D2095" t="s">
        <v>994</v>
      </c>
      <c r="E2095">
        <v>0</v>
      </c>
      <c r="F2095">
        <v>0</v>
      </c>
      <c r="G2095">
        <v>0</v>
      </c>
      <c r="H2095">
        <v>2684.31</v>
      </c>
      <c r="I2095">
        <v>2.243762149765244E-5</v>
      </c>
      <c r="J2095">
        <v>0</v>
      </c>
      <c r="K2095">
        <v>0</v>
      </c>
      <c r="L2095">
        <v>0</v>
      </c>
      <c r="M2095" t="s">
        <v>1066</v>
      </c>
    </row>
    <row r="2096" spans="1:13" hidden="1" x14ac:dyDescent="0.25">
      <c r="A2096" t="s">
        <v>30</v>
      </c>
      <c r="B2096" t="s">
        <v>31</v>
      </c>
      <c r="C2096" t="s">
        <v>32</v>
      </c>
      <c r="D2096" t="s">
        <v>994</v>
      </c>
      <c r="E2096">
        <v>0</v>
      </c>
      <c r="F2096">
        <v>0</v>
      </c>
      <c r="G2096">
        <v>0</v>
      </c>
      <c r="H2096">
        <v>1936027.69</v>
      </c>
      <c r="I2096">
        <v>1.6182876239031405E-2</v>
      </c>
      <c r="J2096">
        <v>0</v>
      </c>
      <c r="K2096">
        <v>0</v>
      </c>
      <c r="L2096">
        <v>0</v>
      </c>
      <c r="M2096" t="s">
        <v>1066</v>
      </c>
    </row>
    <row r="2097" spans="1:13" hidden="1" x14ac:dyDescent="0.25">
      <c r="A2097" t="s">
        <v>33</v>
      </c>
      <c r="B2097" t="s">
        <v>34</v>
      </c>
      <c r="C2097" t="s">
        <v>35</v>
      </c>
      <c r="D2097" t="s">
        <v>994</v>
      </c>
      <c r="E2097">
        <v>0</v>
      </c>
      <c r="F2097">
        <v>0</v>
      </c>
      <c r="G2097">
        <v>0</v>
      </c>
      <c r="H2097">
        <v>13151.7</v>
      </c>
      <c r="I2097">
        <v>1.0993248419544524E-4</v>
      </c>
      <c r="J2097">
        <v>0</v>
      </c>
      <c r="K2097">
        <v>0</v>
      </c>
      <c r="L2097">
        <v>0</v>
      </c>
      <c r="M2097" t="s">
        <v>1066</v>
      </c>
    </row>
    <row r="2098" spans="1:13" hidden="1" x14ac:dyDescent="0.25">
      <c r="A2098" t="s">
        <v>36</v>
      </c>
      <c r="B2098" t="s">
        <v>37</v>
      </c>
      <c r="C2098" t="s">
        <v>38</v>
      </c>
      <c r="D2098" t="s">
        <v>994</v>
      </c>
      <c r="E2098">
        <v>0</v>
      </c>
      <c r="F2098">
        <v>0</v>
      </c>
      <c r="G2098">
        <v>0</v>
      </c>
      <c r="H2098">
        <v>246068.82</v>
      </c>
      <c r="I2098">
        <v>2.0568410673632962E-3</v>
      </c>
      <c r="J2098">
        <v>0</v>
      </c>
      <c r="K2098">
        <v>0</v>
      </c>
      <c r="L2098">
        <v>0</v>
      </c>
      <c r="M2098" t="s">
        <v>1066</v>
      </c>
    </row>
    <row r="2099" spans="1:13" hidden="1" x14ac:dyDescent="0.25">
      <c r="A2099" t="s">
        <v>39</v>
      </c>
      <c r="B2099" t="s">
        <v>40</v>
      </c>
      <c r="C2099" t="s">
        <v>41</v>
      </c>
      <c r="D2099" t="s">
        <v>994</v>
      </c>
      <c r="E2099">
        <v>0</v>
      </c>
      <c r="F2099">
        <v>0</v>
      </c>
      <c r="G2099">
        <v>0</v>
      </c>
      <c r="H2099">
        <v>13360.76</v>
      </c>
      <c r="I2099">
        <v>1.1167997578557424E-4</v>
      </c>
      <c r="J2099">
        <v>0</v>
      </c>
      <c r="K2099">
        <v>0</v>
      </c>
      <c r="L2099">
        <v>0</v>
      </c>
      <c r="M2099" t="s">
        <v>1066</v>
      </c>
    </row>
    <row r="2100" spans="1:13" hidden="1" x14ac:dyDescent="0.25">
      <c r="A2100" t="s">
        <v>770</v>
      </c>
      <c r="B2100" t="s">
        <v>771</v>
      </c>
      <c r="C2100" t="s">
        <v>772</v>
      </c>
      <c r="D2100" t="s">
        <v>994</v>
      </c>
      <c r="E2100">
        <v>0</v>
      </c>
      <c r="F2100">
        <v>0</v>
      </c>
      <c r="G2100">
        <v>0</v>
      </c>
      <c r="H2100">
        <v>595963.47</v>
      </c>
      <c r="I2100">
        <v>4.9815419106912194E-3</v>
      </c>
      <c r="J2100">
        <v>0</v>
      </c>
      <c r="K2100">
        <v>0</v>
      </c>
      <c r="L2100">
        <v>0</v>
      </c>
      <c r="M2100" t="s">
        <v>1066</v>
      </c>
    </row>
    <row r="2101" spans="1:13" hidden="1" x14ac:dyDescent="0.25">
      <c r="A2101" t="s">
        <v>42</v>
      </c>
      <c r="B2101" t="s">
        <v>43</v>
      </c>
      <c r="C2101" t="s">
        <v>44</v>
      </c>
      <c r="D2101" t="s">
        <v>994</v>
      </c>
      <c r="E2101">
        <v>0</v>
      </c>
      <c r="F2101">
        <v>0</v>
      </c>
      <c r="G2101">
        <v>0</v>
      </c>
      <c r="H2101">
        <v>103043.49</v>
      </c>
      <c r="I2101">
        <v>8.6132034914638558E-4</v>
      </c>
      <c r="J2101">
        <v>0</v>
      </c>
      <c r="K2101">
        <v>0</v>
      </c>
      <c r="L2101">
        <v>0</v>
      </c>
      <c r="M2101" t="s">
        <v>1066</v>
      </c>
    </row>
    <row r="2102" spans="1:13" hidden="1" x14ac:dyDescent="0.25">
      <c r="A2102" t="s">
        <v>45</v>
      </c>
      <c r="B2102" t="s">
        <v>46</v>
      </c>
      <c r="C2102" t="s">
        <v>47</v>
      </c>
      <c r="D2102" t="s">
        <v>994</v>
      </c>
      <c r="E2102">
        <v>0</v>
      </c>
      <c r="F2102">
        <v>0</v>
      </c>
      <c r="G2102">
        <v>0</v>
      </c>
      <c r="H2102">
        <v>98388.82</v>
      </c>
      <c r="I2102">
        <v>8.2241287435529293E-4</v>
      </c>
      <c r="J2102">
        <v>0</v>
      </c>
      <c r="K2102">
        <v>0</v>
      </c>
      <c r="L2102">
        <v>0</v>
      </c>
      <c r="M2102" t="s">
        <v>1066</v>
      </c>
    </row>
    <row r="2103" spans="1:13" hidden="1" x14ac:dyDescent="0.25">
      <c r="A2103" t="s">
        <v>48</v>
      </c>
      <c r="B2103" t="s">
        <v>49</v>
      </c>
      <c r="C2103" t="s">
        <v>50</v>
      </c>
      <c r="D2103" t="s">
        <v>994</v>
      </c>
      <c r="E2103">
        <v>0</v>
      </c>
      <c r="F2103">
        <v>0</v>
      </c>
      <c r="G2103">
        <v>0</v>
      </c>
      <c r="H2103">
        <v>10792.15</v>
      </c>
      <c r="I2103">
        <v>9.0209467925049554E-5</v>
      </c>
      <c r="J2103">
        <v>0</v>
      </c>
      <c r="K2103">
        <v>0</v>
      </c>
      <c r="L2103">
        <v>0</v>
      </c>
      <c r="M2103" t="s">
        <v>1066</v>
      </c>
    </row>
    <row r="2104" spans="1:13" hidden="1" x14ac:dyDescent="0.25">
      <c r="A2104" t="s">
        <v>51</v>
      </c>
      <c r="B2104" t="s">
        <v>52</v>
      </c>
      <c r="C2104" t="s">
        <v>53</v>
      </c>
      <c r="D2104" t="s">
        <v>994</v>
      </c>
      <c r="E2104">
        <v>0</v>
      </c>
      <c r="F2104">
        <v>0</v>
      </c>
      <c r="G2104">
        <v>0</v>
      </c>
      <c r="H2104">
        <v>509168.48</v>
      </c>
      <c r="I2104">
        <v>4.2560395903509718E-3</v>
      </c>
      <c r="J2104">
        <v>0</v>
      </c>
      <c r="K2104">
        <v>0</v>
      </c>
      <c r="L2104">
        <v>0</v>
      </c>
      <c r="M2104" t="s">
        <v>1066</v>
      </c>
    </row>
    <row r="2105" spans="1:13" hidden="1" x14ac:dyDescent="0.25">
      <c r="A2105" t="s">
        <v>54</v>
      </c>
      <c r="B2105" t="s">
        <v>55</v>
      </c>
      <c r="C2105" t="s">
        <v>56</v>
      </c>
      <c r="D2105" t="s">
        <v>994</v>
      </c>
      <c r="E2105">
        <v>0</v>
      </c>
      <c r="F2105">
        <v>0</v>
      </c>
      <c r="G2105">
        <v>0</v>
      </c>
      <c r="H2105">
        <v>716061.04</v>
      </c>
      <c r="I2105">
        <v>5.9854139740698224E-3</v>
      </c>
      <c r="J2105">
        <v>0</v>
      </c>
      <c r="K2105">
        <v>0</v>
      </c>
      <c r="L2105">
        <v>0</v>
      </c>
      <c r="M2105" t="s">
        <v>1066</v>
      </c>
    </row>
    <row r="2106" spans="1:13" hidden="1" x14ac:dyDescent="0.25">
      <c r="A2106" t="s">
        <v>711</v>
      </c>
      <c r="B2106" t="s">
        <v>712</v>
      </c>
      <c r="C2106" t="s">
        <v>713</v>
      </c>
      <c r="D2106" t="s">
        <v>994</v>
      </c>
      <c r="E2106">
        <v>0</v>
      </c>
      <c r="F2106">
        <v>0</v>
      </c>
      <c r="G2106">
        <v>0</v>
      </c>
      <c r="H2106">
        <v>86043.05</v>
      </c>
      <c r="I2106">
        <v>7.1921700116737031E-4</v>
      </c>
      <c r="J2106">
        <v>0</v>
      </c>
      <c r="K2106">
        <v>0</v>
      </c>
      <c r="L2106">
        <v>0</v>
      </c>
      <c r="M2106" t="s">
        <v>1066</v>
      </c>
    </row>
    <row r="2107" spans="1:13" hidden="1" x14ac:dyDescent="0.25">
      <c r="A2107" t="s">
        <v>57</v>
      </c>
      <c r="B2107" t="s">
        <v>58</v>
      </c>
      <c r="C2107" t="s">
        <v>59</v>
      </c>
      <c r="D2107" t="s">
        <v>994</v>
      </c>
      <c r="E2107">
        <v>0</v>
      </c>
      <c r="F2107">
        <v>0</v>
      </c>
      <c r="G2107">
        <v>0</v>
      </c>
      <c r="H2107">
        <v>17333.78</v>
      </c>
      <c r="I2107">
        <v>1.4488967174565453E-4</v>
      </c>
      <c r="J2107">
        <v>0</v>
      </c>
      <c r="K2107">
        <v>0</v>
      </c>
      <c r="L2107">
        <v>0</v>
      </c>
      <c r="M2107" t="s">
        <v>1066</v>
      </c>
    </row>
    <row r="2108" spans="1:13" hidden="1" x14ac:dyDescent="0.25">
      <c r="A2108" t="s">
        <v>60</v>
      </c>
      <c r="B2108" t="s">
        <v>61</v>
      </c>
      <c r="C2108" t="s">
        <v>62</v>
      </c>
      <c r="D2108" t="s">
        <v>994</v>
      </c>
      <c r="E2108">
        <v>0</v>
      </c>
      <c r="F2108">
        <v>0</v>
      </c>
      <c r="G2108">
        <v>0</v>
      </c>
      <c r="H2108">
        <v>161043.5</v>
      </c>
      <c r="I2108">
        <v>1.3461310719168767E-3</v>
      </c>
      <c r="J2108">
        <v>0</v>
      </c>
      <c r="K2108">
        <v>0</v>
      </c>
      <c r="L2108">
        <v>0</v>
      </c>
      <c r="M2108" t="s">
        <v>1066</v>
      </c>
    </row>
    <row r="2109" spans="1:13" hidden="1" x14ac:dyDescent="0.25">
      <c r="A2109" t="s">
        <v>63</v>
      </c>
      <c r="B2109" t="s">
        <v>64</v>
      </c>
      <c r="C2109" t="s">
        <v>65</v>
      </c>
      <c r="D2109" t="s">
        <v>994</v>
      </c>
      <c r="E2109">
        <v>0</v>
      </c>
      <c r="F2109">
        <v>0</v>
      </c>
      <c r="G2109">
        <v>0</v>
      </c>
      <c r="H2109">
        <v>140019.01999999999</v>
      </c>
      <c r="I2109">
        <v>1.170391561791383E-3</v>
      </c>
      <c r="J2109">
        <v>0</v>
      </c>
      <c r="K2109">
        <v>0</v>
      </c>
      <c r="L2109">
        <v>0</v>
      </c>
      <c r="M2109" t="s">
        <v>1066</v>
      </c>
    </row>
    <row r="2110" spans="1:13" hidden="1" x14ac:dyDescent="0.25">
      <c r="A2110" t="s">
        <v>66</v>
      </c>
      <c r="B2110" t="s">
        <v>67</v>
      </c>
      <c r="C2110" t="s">
        <v>68</v>
      </c>
      <c r="D2110" t="s">
        <v>994</v>
      </c>
      <c r="E2110">
        <v>0</v>
      </c>
      <c r="F2110">
        <v>0</v>
      </c>
      <c r="G2110">
        <v>0</v>
      </c>
      <c r="H2110">
        <v>139039.39000000001</v>
      </c>
      <c r="I2110">
        <v>1.1622030265075502E-3</v>
      </c>
      <c r="J2110">
        <v>0</v>
      </c>
      <c r="K2110">
        <v>0</v>
      </c>
      <c r="L2110">
        <v>0</v>
      </c>
      <c r="M2110" t="s">
        <v>1066</v>
      </c>
    </row>
    <row r="2111" spans="1:13" hidden="1" x14ac:dyDescent="0.25">
      <c r="A2111" t="s">
        <v>69</v>
      </c>
      <c r="B2111" t="s">
        <v>70</v>
      </c>
      <c r="C2111" t="s">
        <v>71</v>
      </c>
      <c r="D2111" t="s">
        <v>994</v>
      </c>
      <c r="E2111">
        <v>0</v>
      </c>
      <c r="F2111">
        <v>0</v>
      </c>
      <c r="G2111">
        <v>0</v>
      </c>
      <c r="H2111">
        <v>15293.82</v>
      </c>
      <c r="I2111">
        <v>1.2783804568519539E-4</v>
      </c>
      <c r="J2111">
        <v>0</v>
      </c>
      <c r="K2111">
        <v>0</v>
      </c>
      <c r="L2111">
        <v>0</v>
      </c>
      <c r="M2111" t="s">
        <v>1066</v>
      </c>
    </row>
    <row r="2112" spans="1:13" hidden="1" x14ac:dyDescent="0.25">
      <c r="A2112" t="s">
        <v>773</v>
      </c>
      <c r="B2112" t="s">
        <v>774</v>
      </c>
      <c r="C2112" t="s">
        <v>775</v>
      </c>
      <c r="D2112" t="s">
        <v>994</v>
      </c>
      <c r="E2112">
        <v>0</v>
      </c>
      <c r="F2112">
        <v>0</v>
      </c>
      <c r="G2112">
        <v>0</v>
      </c>
      <c r="H2112">
        <v>1460853.88</v>
      </c>
      <c r="I2112">
        <v>1.2210991436464858E-2</v>
      </c>
      <c r="J2112">
        <v>0</v>
      </c>
      <c r="K2112">
        <v>0</v>
      </c>
      <c r="L2112">
        <v>0</v>
      </c>
      <c r="M2112" t="s">
        <v>1066</v>
      </c>
    </row>
    <row r="2113" spans="1:13" hidden="1" x14ac:dyDescent="0.25">
      <c r="A2113" t="s">
        <v>776</v>
      </c>
      <c r="B2113" t="s">
        <v>777</v>
      </c>
      <c r="C2113" t="s">
        <v>778</v>
      </c>
      <c r="D2113" t="s">
        <v>994</v>
      </c>
      <c r="E2113">
        <v>0</v>
      </c>
      <c r="F2113">
        <v>0</v>
      </c>
      <c r="G2113">
        <v>0</v>
      </c>
      <c r="H2113">
        <v>1152225.43</v>
      </c>
      <c r="I2113">
        <v>9.6312266758719484E-3</v>
      </c>
      <c r="J2113">
        <v>0</v>
      </c>
      <c r="K2113">
        <v>0</v>
      </c>
      <c r="L2113">
        <v>0</v>
      </c>
      <c r="M2113" t="s">
        <v>1066</v>
      </c>
    </row>
    <row r="2114" spans="1:13" hidden="1" x14ac:dyDescent="0.25">
      <c r="A2114" t="s">
        <v>72</v>
      </c>
      <c r="B2114" t="s">
        <v>73</v>
      </c>
      <c r="C2114" t="s">
        <v>74</v>
      </c>
      <c r="D2114" t="s">
        <v>994</v>
      </c>
      <c r="E2114">
        <v>0</v>
      </c>
      <c r="F2114">
        <v>0</v>
      </c>
      <c r="G2114">
        <v>0</v>
      </c>
      <c r="H2114">
        <v>405056.48</v>
      </c>
      <c r="I2114">
        <v>3.3857877754102273E-3</v>
      </c>
      <c r="J2114">
        <v>0</v>
      </c>
      <c r="K2114">
        <v>0</v>
      </c>
      <c r="L2114">
        <v>0</v>
      </c>
      <c r="M2114" t="s">
        <v>1066</v>
      </c>
    </row>
    <row r="2115" spans="1:13" hidden="1" x14ac:dyDescent="0.25">
      <c r="A2115" t="s">
        <v>779</v>
      </c>
      <c r="B2115" t="s">
        <v>780</v>
      </c>
      <c r="C2115" t="s">
        <v>781</v>
      </c>
      <c r="D2115" t="s">
        <v>994</v>
      </c>
      <c r="E2115">
        <v>0</v>
      </c>
      <c r="F2115">
        <v>0</v>
      </c>
      <c r="G2115">
        <v>0</v>
      </c>
      <c r="H2115">
        <v>297779.96000000002</v>
      </c>
      <c r="I2115">
        <v>2.4890843576435224E-3</v>
      </c>
      <c r="J2115">
        <v>0</v>
      </c>
      <c r="K2115">
        <v>0</v>
      </c>
      <c r="L2115">
        <v>0</v>
      </c>
      <c r="M2115" t="s">
        <v>1066</v>
      </c>
    </row>
    <row r="2116" spans="1:13" hidden="1" x14ac:dyDescent="0.25">
      <c r="A2116" t="s">
        <v>782</v>
      </c>
      <c r="B2116" t="s">
        <v>783</v>
      </c>
      <c r="C2116" t="s">
        <v>784</v>
      </c>
      <c r="D2116" t="s">
        <v>994</v>
      </c>
      <c r="E2116">
        <v>0</v>
      </c>
      <c r="F2116">
        <v>0</v>
      </c>
      <c r="G2116">
        <v>0</v>
      </c>
      <c r="H2116">
        <v>407698.47</v>
      </c>
      <c r="I2116">
        <v>3.4078716523173588E-3</v>
      </c>
      <c r="J2116">
        <v>0</v>
      </c>
      <c r="K2116">
        <v>0</v>
      </c>
      <c r="L2116">
        <v>0</v>
      </c>
      <c r="M2116" t="s">
        <v>1066</v>
      </c>
    </row>
    <row r="2117" spans="1:13" hidden="1" x14ac:dyDescent="0.25">
      <c r="A2117" t="s">
        <v>75</v>
      </c>
      <c r="B2117" t="s">
        <v>76</v>
      </c>
      <c r="C2117" t="s">
        <v>77</v>
      </c>
      <c r="D2117" t="s">
        <v>994</v>
      </c>
      <c r="E2117">
        <v>0</v>
      </c>
      <c r="F2117">
        <v>0</v>
      </c>
      <c r="G2117">
        <v>0</v>
      </c>
      <c r="H2117">
        <v>96154.86</v>
      </c>
      <c r="I2117">
        <v>8.0373964029480972E-4</v>
      </c>
      <c r="J2117">
        <v>0</v>
      </c>
      <c r="K2117">
        <v>0</v>
      </c>
      <c r="L2117">
        <v>0</v>
      </c>
      <c r="M2117" t="s">
        <v>1066</v>
      </c>
    </row>
    <row r="2118" spans="1:13" hidden="1" x14ac:dyDescent="0.25">
      <c r="A2118" t="s">
        <v>785</v>
      </c>
      <c r="B2118" t="s">
        <v>786</v>
      </c>
      <c r="C2118" t="s">
        <v>787</v>
      </c>
      <c r="D2118" t="s">
        <v>994</v>
      </c>
      <c r="E2118">
        <v>0</v>
      </c>
      <c r="F2118">
        <v>0</v>
      </c>
      <c r="G2118">
        <v>0</v>
      </c>
      <c r="H2118">
        <v>137623.09</v>
      </c>
      <c r="I2118">
        <v>1.1503644522269621E-3</v>
      </c>
      <c r="J2118">
        <v>0</v>
      </c>
      <c r="K2118">
        <v>0</v>
      </c>
      <c r="L2118">
        <v>0</v>
      </c>
      <c r="M2118" t="s">
        <v>1066</v>
      </c>
    </row>
    <row r="2119" spans="1:13" hidden="1" x14ac:dyDescent="0.25">
      <c r="A2119" t="s">
        <v>788</v>
      </c>
      <c r="B2119" t="s">
        <v>789</v>
      </c>
      <c r="C2119" t="s">
        <v>790</v>
      </c>
      <c r="D2119" t="s">
        <v>994</v>
      </c>
      <c r="E2119">
        <v>0</v>
      </c>
      <c r="F2119">
        <v>0</v>
      </c>
      <c r="G2119">
        <v>0</v>
      </c>
      <c r="H2119">
        <v>303569.5</v>
      </c>
      <c r="I2119">
        <v>2.5374779884706324E-3</v>
      </c>
      <c r="J2119">
        <v>0</v>
      </c>
      <c r="K2119">
        <v>0</v>
      </c>
      <c r="L2119">
        <v>0</v>
      </c>
      <c r="M2119" t="s">
        <v>1066</v>
      </c>
    </row>
    <row r="2120" spans="1:13" hidden="1" x14ac:dyDescent="0.25">
      <c r="A2120" t="s">
        <v>78</v>
      </c>
      <c r="B2120" t="s">
        <v>79</v>
      </c>
      <c r="C2120" t="s">
        <v>80</v>
      </c>
      <c r="D2120" t="s">
        <v>994</v>
      </c>
      <c r="E2120">
        <v>0</v>
      </c>
      <c r="F2120">
        <v>0</v>
      </c>
      <c r="G2120">
        <v>0</v>
      </c>
      <c r="H2120">
        <v>85845.28</v>
      </c>
      <c r="I2120">
        <v>7.1756388047579942E-4</v>
      </c>
      <c r="J2120">
        <v>0</v>
      </c>
      <c r="K2120">
        <v>0</v>
      </c>
      <c r="L2120">
        <v>0</v>
      </c>
      <c r="M2120" t="s">
        <v>1066</v>
      </c>
    </row>
    <row r="2121" spans="1:13" hidden="1" x14ac:dyDescent="0.25">
      <c r="A2121" t="s">
        <v>791</v>
      </c>
      <c r="B2121" t="s">
        <v>792</v>
      </c>
      <c r="C2121" t="s">
        <v>793</v>
      </c>
      <c r="D2121" t="s">
        <v>994</v>
      </c>
      <c r="E2121">
        <v>0</v>
      </c>
      <c r="F2121">
        <v>0</v>
      </c>
      <c r="G2121">
        <v>0</v>
      </c>
      <c r="H2121">
        <v>1702816.73</v>
      </c>
      <c r="I2121">
        <v>1.4233511504859809E-2</v>
      </c>
      <c r="J2121">
        <v>0</v>
      </c>
      <c r="K2121">
        <v>0</v>
      </c>
      <c r="L2121">
        <v>0</v>
      </c>
      <c r="M2121" t="s">
        <v>1066</v>
      </c>
    </row>
    <row r="2122" spans="1:13" hidden="1" x14ac:dyDescent="0.25">
      <c r="A2122" t="s">
        <v>81</v>
      </c>
      <c r="B2122" t="s">
        <v>82</v>
      </c>
      <c r="C2122" t="s">
        <v>83</v>
      </c>
      <c r="D2122" t="s">
        <v>994</v>
      </c>
      <c r="E2122">
        <v>0</v>
      </c>
      <c r="F2122">
        <v>0</v>
      </c>
      <c r="G2122">
        <v>0</v>
      </c>
      <c r="H2122">
        <v>58433.919999999998</v>
      </c>
      <c r="I2122">
        <v>4.8843769146786429E-4</v>
      </c>
      <c r="J2122">
        <v>0</v>
      </c>
      <c r="K2122">
        <v>0</v>
      </c>
      <c r="L2122">
        <v>0</v>
      </c>
      <c r="M2122" t="s">
        <v>1066</v>
      </c>
    </row>
    <row r="2123" spans="1:13" hidden="1" x14ac:dyDescent="0.25">
      <c r="A2123" t="s">
        <v>84</v>
      </c>
      <c r="B2123" t="s">
        <v>85</v>
      </c>
      <c r="C2123" t="s">
        <v>86</v>
      </c>
      <c r="D2123" t="s">
        <v>994</v>
      </c>
      <c r="E2123">
        <v>0</v>
      </c>
      <c r="F2123">
        <v>0</v>
      </c>
      <c r="G2123">
        <v>0</v>
      </c>
      <c r="H2123">
        <v>103752.75</v>
      </c>
      <c r="I2123">
        <v>8.6724891455925714E-4</v>
      </c>
      <c r="J2123">
        <v>0</v>
      </c>
      <c r="K2123">
        <v>0</v>
      </c>
      <c r="L2123">
        <v>0</v>
      </c>
      <c r="M2123" t="s">
        <v>1066</v>
      </c>
    </row>
    <row r="2124" spans="1:13" hidden="1" x14ac:dyDescent="0.25">
      <c r="A2124" t="s">
        <v>87</v>
      </c>
      <c r="B2124" t="s">
        <v>88</v>
      </c>
      <c r="C2124" t="s">
        <v>89</v>
      </c>
      <c r="D2124" t="s">
        <v>994</v>
      </c>
      <c r="E2124">
        <v>0</v>
      </c>
      <c r="F2124">
        <v>0</v>
      </c>
      <c r="G2124">
        <v>0</v>
      </c>
      <c r="H2124">
        <v>21075.79</v>
      </c>
      <c r="I2124">
        <v>1.7616840036508761E-4</v>
      </c>
      <c r="J2124">
        <v>0</v>
      </c>
      <c r="K2124">
        <v>0</v>
      </c>
      <c r="L2124">
        <v>0</v>
      </c>
      <c r="M2124" t="s">
        <v>1066</v>
      </c>
    </row>
    <row r="2125" spans="1:13" hidden="1" x14ac:dyDescent="0.25">
      <c r="A2125" t="s">
        <v>90</v>
      </c>
      <c r="B2125" t="s">
        <v>91</v>
      </c>
      <c r="C2125" t="s">
        <v>92</v>
      </c>
      <c r="D2125" t="s">
        <v>994</v>
      </c>
      <c r="E2125">
        <v>0</v>
      </c>
      <c r="F2125">
        <v>0</v>
      </c>
      <c r="G2125">
        <v>0</v>
      </c>
      <c r="H2125">
        <v>26393.87</v>
      </c>
      <c r="I2125">
        <v>2.2062118939997384E-4</v>
      </c>
      <c r="J2125">
        <v>0</v>
      </c>
      <c r="K2125">
        <v>0</v>
      </c>
      <c r="L2125">
        <v>0</v>
      </c>
      <c r="M2125" t="s">
        <v>1066</v>
      </c>
    </row>
    <row r="2126" spans="1:13" hidden="1" x14ac:dyDescent="0.25">
      <c r="A2126" t="s">
        <v>714</v>
      </c>
      <c r="B2126" t="s">
        <v>715</v>
      </c>
      <c r="C2126" t="s">
        <v>716</v>
      </c>
      <c r="D2126" t="s">
        <v>994</v>
      </c>
      <c r="E2126">
        <v>0</v>
      </c>
      <c r="F2126">
        <v>0</v>
      </c>
      <c r="G2126">
        <v>0</v>
      </c>
      <c r="H2126">
        <v>92831.26</v>
      </c>
      <c r="I2126">
        <v>7.7595831890883075E-4</v>
      </c>
      <c r="J2126">
        <v>0</v>
      </c>
      <c r="K2126">
        <v>0</v>
      </c>
      <c r="L2126">
        <v>0</v>
      </c>
      <c r="M2126" t="s">
        <v>1066</v>
      </c>
    </row>
    <row r="2127" spans="1:13" hidden="1" x14ac:dyDescent="0.25">
      <c r="A2127" t="s">
        <v>93</v>
      </c>
      <c r="B2127" t="s">
        <v>94</v>
      </c>
      <c r="C2127" t="s">
        <v>95</v>
      </c>
      <c r="D2127" t="s">
        <v>994</v>
      </c>
      <c r="E2127">
        <v>0</v>
      </c>
      <c r="F2127">
        <v>0</v>
      </c>
      <c r="G2127">
        <v>0</v>
      </c>
      <c r="H2127">
        <v>172745.88</v>
      </c>
      <c r="I2127">
        <v>1.4439489741195648E-3</v>
      </c>
      <c r="J2127">
        <v>0</v>
      </c>
      <c r="K2127">
        <v>0</v>
      </c>
      <c r="L2127">
        <v>0</v>
      </c>
      <c r="M2127" t="s">
        <v>1066</v>
      </c>
    </row>
    <row r="2128" spans="1:13" hidden="1" x14ac:dyDescent="0.25">
      <c r="A2128" t="s">
        <v>96</v>
      </c>
      <c r="B2128" t="s">
        <v>97</v>
      </c>
      <c r="C2128" t="s">
        <v>98</v>
      </c>
      <c r="D2128" t="s">
        <v>994</v>
      </c>
      <c r="E2128">
        <v>0</v>
      </c>
      <c r="F2128">
        <v>0</v>
      </c>
      <c r="G2128">
        <v>0</v>
      </c>
      <c r="H2128">
        <v>72259.3</v>
      </c>
      <c r="I2128">
        <v>6.0400133482545497E-4</v>
      </c>
      <c r="J2128">
        <v>0</v>
      </c>
      <c r="K2128">
        <v>0</v>
      </c>
      <c r="L2128">
        <v>0</v>
      </c>
      <c r="M2128" t="s">
        <v>1066</v>
      </c>
    </row>
    <row r="2129" spans="1:13" hidden="1" x14ac:dyDescent="0.25">
      <c r="A2129" t="s">
        <v>99</v>
      </c>
      <c r="B2129" t="s">
        <v>100</v>
      </c>
      <c r="C2129" t="s">
        <v>101</v>
      </c>
      <c r="D2129" t="s">
        <v>994</v>
      </c>
      <c r="E2129">
        <v>0</v>
      </c>
      <c r="F2129">
        <v>0</v>
      </c>
      <c r="G2129">
        <v>0</v>
      </c>
      <c r="H2129">
        <v>43183.23</v>
      </c>
      <c r="I2129">
        <v>3.6096016100452998E-4</v>
      </c>
      <c r="J2129">
        <v>0</v>
      </c>
      <c r="K2129">
        <v>0</v>
      </c>
      <c r="L2129">
        <v>0</v>
      </c>
      <c r="M2129" t="s">
        <v>1066</v>
      </c>
    </row>
    <row r="2130" spans="1:13" hidden="1" x14ac:dyDescent="0.25">
      <c r="A2130" t="s">
        <v>102</v>
      </c>
      <c r="B2130" t="s">
        <v>103</v>
      </c>
      <c r="C2130" t="s">
        <v>104</v>
      </c>
      <c r="D2130" t="s">
        <v>994</v>
      </c>
      <c r="E2130">
        <v>0</v>
      </c>
      <c r="F2130">
        <v>0</v>
      </c>
      <c r="G2130">
        <v>0</v>
      </c>
      <c r="H2130">
        <v>14771.51</v>
      </c>
      <c r="I2130">
        <v>1.2347215870327495E-4</v>
      </c>
      <c r="J2130">
        <v>0</v>
      </c>
      <c r="K2130">
        <v>0</v>
      </c>
      <c r="L2130">
        <v>0</v>
      </c>
      <c r="M2130" t="s">
        <v>1066</v>
      </c>
    </row>
    <row r="2131" spans="1:13" hidden="1" x14ac:dyDescent="0.25">
      <c r="A2131" t="s">
        <v>717</v>
      </c>
      <c r="B2131" t="s">
        <v>718</v>
      </c>
      <c r="C2131" t="s">
        <v>719</v>
      </c>
      <c r="D2131" t="s">
        <v>994</v>
      </c>
      <c r="E2131">
        <v>0</v>
      </c>
      <c r="F2131">
        <v>0</v>
      </c>
      <c r="G2131">
        <v>0</v>
      </c>
      <c r="H2131">
        <v>32365.58</v>
      </c>
      <c r="I2131">
        <v>2.705375435743226E-4</v>
      </c>
      <c r="J2131">
        <v>0</v>
      </c>
      <c r="K2131">
        <v>0</v>
      </c>
      <c r="L2131">
        <v>0</v>
      </c>
      <c r="M2131" t="s">
        <v>1066</v>
      </c>
    </row>
    <row r="2132" spans="1:13" hidden="1" x14ac:dyDescent="0.25">
      <c r="A2132" t="s">
        <v>105</v>
      </c>
      <c r="B2132" t="s">
        <v>106</v>
      </c>
      <c r="C2132" t="s">
        <v>107</v>
      </c>
      <c r="D2132" t="s">
        <v>994</v>
      </c>
      <c r="E2132">
        <v>0</v>
      </c>
      <c r="F2132">
        <v>0</v>
      </c>
      <c r="G2132">
        <v>0</v>
      </c>
      <c r="H2132">
        <v>92633.919999999998</v>
      </c>
      <c r="I2132">
        <v>7.7430879250303295E-4</v>
      </c>
      <c r="J2132">
        <v>0</v>
      </c>
      <c r="K2132">
        <v>0</v>
      </c>
      <c r="L2132">
        <v>0</v>
      </c>
      <c r="M2132" t="s">
        <v>1066</v>
      </c>
    </row>
    <row r="2133" spans="1:13" hidden="1" x14ac:dyDescent="0.25">
      <c r="A2133" t="s">
        <v>108</v>
      </c>
      <c r="B2133" t="s">
        <v>109</v>
      </c>
      <c r="C2133" t="s">
        <v>110</v>
      </c>
      <c r="D2133" t="s">
        <v>994</v>
      </c>
      <c r="E2133">
        <v>0</v>
      </c>
      <c r="F2133">
        <v>0</v>
      </c>
      <c r="G2133">
        <v>0</v>
      </c>
      <c r="H2133">
        <v>27570.45</v>
      </c>
      <c r="I2133">
        <v>2.3045599115599605E-4</v>
      </c>
      <c r="J2133">
        <v>0</v>
      </c>
      <c r="K2133">
        <v>0</v>
      </c>
      <c r="L2133">
        <v>0</v>
      </c>
      <c r="M2133" t="s">
        <v>1066</v>
      </c>
    </row>
    <row r="2134" spans="1:13" hidden="1" x14ac:dyDescent="0.25">
      <c r="A2134" t="s">
        <v>111</v>
      </c>
      <c r="B2134" t="s">
        <v>112</v>
      </c>
      <c r="C2134" t="s">
        <v>113</v>
      </c>
      <c r="D2134" t="s">
        <v>994</v>
      </c>
      <c r="E2134">
        <v>0</v>
      </c>
      <c r="F2134">
        <v>0</v>
      </c>
      <c r="G2134">
        <v>0</v>
      </c>
      <c r="H2134">
        <v>18272.95</v>
      </c>
      <c r="I2134">
        <v>1.5274000981463696E-4</v>
      </c>
      <c r="J2134">
        <v>0</v>
      </c>
      <c r="K2134">
        <v>0</v>
      </c>
      <c r="L2134">
        <v>0</v>
      </c>
      <c r="M2134" t="s">
        <v>1066</v>
      </c>
    </row>
    <row r="2135" spans="1:13" hidden="1" x14ac:dyDescent="0.25">
      <c r="A2135" t="s">
        <v>114</v>
      </c>
      <c r="B2135" t="s">
        <v>115</v>
      </c>
      <c r="C2135" t="s">
        <v>116</v>
      </c>
      <c r="D2135" t="s">
        <v>994</v>
      </c>
      <c r="E2135">
        <v>0</v>
      </c>
      <c r="F2135">
        <v>0</v>
      </c>
      <c r="G2135">
        <v>0</v>
      </c>
      <c r="H2135">
        <v>21532</v>
      </c>
      <c r="I2135">
        <v>1.7998177039442253E-4</v>
      </c>
      <c r="J2135">
        <v>0</v>
      </c>
      <c r="K2135">
        <v>0</v>
      </c>
      <c r="L2135">
        <v>0</v>
      </c>
      <c r="M2135" t="s">
        <v>1066</v>
      </c>
    </row>
    <row r="2136" spans="1:13" hidden="1" x14ac:dyDescent="0.25">
      <c r="A2136" t="s">
        <v>117</v>
      </c>
      <c r="B2136" t="s">
        <v>118</v>
      </c>
      <c r="C2136" t="s">
        <v>119</v>
      </c>
      <c r="D2136" t="s">
        <v>994</v>
      </c>
      <c r="E2136">
        <v>0</v>
      </c>
      <c r="F2136">
        <v>0</v>
      </c>
      <c r="G2136">
        <v>0</v>
      </c>
      <c r="H2136">
        <v>33621.83</v>
      </c>
      <c r="I2136">
        <v>2.8103829125489076E-4</v>
      </c>
      <c r="J2136">
        <v>0</v>
      </c>
      <c r="K2136">
        <v>0</v>
      </c>
      <c r="L2136">
        <v>0</v>
      </c>
      <c r="M2136" t="s">
        <v>1066</v>
      </c>
    </row>
    <row r="2137" spans="1:13" hidden="1" x14ac:dyDescent="0.25">
      <c r="A2137" t="s">
        <v>120</v>
      </c>
      <c r="B2137" t="s">
        <v>121</v>
      </c>
      <c r="C2137" t="s">
        <v>122</v>
      </c>
      <c r="D2137" t="s">
        <v>994</v>
      </c>
      <c r="E2137">
        <v>0</v>
      </c>
      <c r="F2137">
        <v>0</v>
      </c>
      <c r="G2137">
        <v>0</v>
      </c>
      <c r="H2137">
        <v>1919.17</v>
      </c>
      <c r="I2137">
        <v>1.6041966110341061E-5</v>
      </c>
      <c r="J2137">
        <v>0</v>
      </c>
      <c r="K2137">
        <v>0</v>
      </c>
      <c r="L2137">
        <v>0</v>
      </c>
      <c r="M2137" t="s">
        <v>1066</v>
      </c>
    </row>
    <row r="2138" spans="1:13" hidden="1" x14ac:dyDescent="0.25">
      <c r="A2138" t="s">
        <v>123</v>
      </c>
      <c r="B2138" t="s">
        <v>124</v>
      </c>
      <c r="C2138" t="s">
        <v>125</v>
      </c>
      <c r="D2138" t="s">
        <v>994</v>
      </c>
      <c r="E2138">
        <v>0</v>
      </c>
      <c r="F2138">
        <v>0</v>
      </c>
      <c r="G2138">
        <v>0</v>
      </c>
      <c r="H2138">
        <v>62267.91</v>
      </c>
      <c r="I2138">
        <v>5.2048526289060783E-4</v>
      </c>
      <c r="J2138">
        <v>0</v>
      </c>
      <c r="K2138">
        <v>0</v>
      </c>
      <c r="L2138">
        <v>0</v>
      </c>
      <c r="M2138" t="s">
        <v>1066</v>
      </c>
    </row>
    <row r="2139" spans="1:13" hidden="1" x14ac:dyDescent="0.25">
      <c r="A2139" t="s">
        <v>794</v>
      </c>
      <c r="B2139" t="s">
        <v>795</v>
      </c>
      <c r="C2139" t="s">
        <v>796</v>
      </c>
      <c r="D2139" t="s">
        <v>994</v>
      </c>
      <c r="E2139">
        <v>0</v>
      </c>
      <c r="F2139">
        <v>0</v>
      </c>
      <c r="G2139">
        <v>0</v>
      </c>
      <c r="H2139">
        <v>62962.52</v>
      </c>
      <c r="I2139">
        <v>5.2629137182306509E-4</v>
      </c>
      <c r="J2139">
        <v>0</v>
      </c>
      <c r="K2139">
        <v>0</v>
      </c>
      <c r="L2139">
        <v>0</v>
      </c>
      <c r="M2139" t="s">
        <v>1066</v>
      </c>
    </row>
    <row r="2140" spans="1:13" hidden="1" x14ac:dyDescent="0.25">
      <c r="A2140" t="s">
        <v>126</v>
      </c>
      <c r="B2140" t="s">
        <v>127</v>
      </c>
      <c r="C2140" t="s">
        <v>128</v>
      </c>
      <c r="D2140" t="s">
        <v>994</v>
      </c>
      <c r="E2140">
        <v>0</v>
      </c>
      <c r="F2140">
        <v>0</v>
      </c>
      <c r="G2140">
        <v>0</v>
      </c>
      <c r="H2140">
        <v>44552.03</v>
      </c>
      <c r="I2140">
        <v>3.7240169208923576E-4</v>
      </c>
      <c r="J2140">
        <v>0</v>
      </c>
      <c r="K2140">
        <v>0</v>
      </c>
      <c r="L2140">
        <v>0</v>
      </c>
      <c r="M2140" t="s">
        <v>1066</v>
      </c>
    </row>
    <row r="2141" spans="1:13" hidden="1" x14ac:dyDescent="0.25">
      <c r="A2141" t="s">
        <v>129</v>
      </c>
      <c r="B2141" t="s">
        <v>130</v>
      </c>
      <c r="C2141" t="s">
        <v>131</v>
      </c>
      <c r="D2141" t="s">
        <v>994</v>
      </c>
      <c r="E2141">
        <v>0</v>
      </c>
      <c r="F2141">
        <v>0</v>
      </c>
      <c r="G2141">
        <v>0</v>
      </c>
      <c r="H2141">
        <v>243850.01</v>
      </c>
      <c r="I2141">
        <v>2.0382944691852891E-3</v>
      </c>
      <c r="J2141">
        <v>0</v>
      </c>
      <c r="K2141">
        <v>0</v>
      </c>
      <c r="L2141">
        <v>0</v>
      </c>
      <c r="M2141" t="s">
        <v>1066</v>
      </c>
    </row>
    <row r="2142" spans="1:13" hidden="1" x14ac:dyDescent="0.25">
      <c r="A2142" t="s">
        <v>797</v>
      </c>
      <c r="B2142" t="s">
        <v>798</v>
      </c>
      <c r="C2142" t="s">
        <v>799</v>
      </c>
      <c r="D2142" t="s">
        <v>994</v>
      </c>
      <c r="E2142">
        <v>0</v>
      </c>
      <c r="F2142">
        <v>0</v>
      </c>
      <c r="G2142">
        <v>0</v>
      </c>
      <c r="H2142">
        <v>195834.69</v>
      </c>
      <c r="I2142">
        <v>1.6369438143620154E-3</v>
      </c>
      <c r="J2142">
        <v>0</v>
      </c>
      <c r="K2142">
        <v>0</v>
      </c>
      <c r="L2142">
        <v>0</v>
      </c>
      <c r="M2142" t="s">
        <v>1066</v>
      </c>
    </row>
    <row r="2143" spans="1:13" hidden="1" x14ac:dyDescent="0.25">
      <c r="A2143" t="s">
        <v>132</v>
      </c>
      <c r="B2143" t="s">
        <v>133</v>
      </c>
      <c r="C2143" t="s">
        <v>134</v>
      </c>
      <c r="D2143" t="s">
        <v>994</v>
      </c>
      <c r="E2143">
        <v>0</v>
      </c>
      <c r="F2143">
        <v>0</v>
      </c>
      <c r="G2143">
        <v>0</v>
      </c>
      <c r="H2143">
        <v>10048</v>
      </c>
      <c r="I2143">
        <v>8.3989263836297494E-5</v>
      </c>
      <c r="J2143">
        <v>0</v>
      </c>
      <c r="K2143">
        <v>0</v>
      </c>
      <c r="L2143">
        <v>0</v>
      </c>
      <c r="M2143" t="s">
        <v>1066</v>
      </c>
    </row>
    <row r="2144" spans="1:13" hidden="1" x14ac:dyDescent="0.25">
      <c r="A2144" t="s">
        <v>800</v>
      </c>
      <c r="B2144" t="s">
        <v>801</v>
      </c>
      <c r="C2144" t="s">
        <v>802</v>
      </c>
      <c r="D2144" t="s">
        <v>994</v>
      </c>
      <c r="E2144">
        <v>0</v>
      </c>
      <c r="F2144">
        <v>0</v>
      </c>
      <c r="G2144">
        <v>0</v>
      </c>
      <c r="H2144">
        <v>449407.96</v>
      </c>
      <c r="I2144">
        <v>3.7565131093324276E-3</v>
      </c>
      <c r="J2144">
        <v>0</v>
      </c>
      <c r="K2144">
        <v>0</v>
      </c>
      <c r="L2144">
        <v>0</v>
      </c>
      <c r="M2144" t="s">
        <v>1066</v>
      </c>
    </row>
    <row r="2145" spans="1:13" hidden="1" x14ac:dyDescent="0.25">
      <c r="A2145" t="s">
        <v>803</v>
      </c>
      <c r="B2145" t="s">
        <v>804</v>
      </c>
      <c r="C2145" t="s">
        <v>805</v>
      </c>
      <c r="D2145" t="s">
        <v>994</v>
      </c>
      <c r="E2145">
        <v>0</v>
      </c>
      <c r="F2145">
        <v>0</v>
      </c>
      <c r="G2145">
        <v>0</v>
      </c>
      <c r="H2145">
        <v>517942.92</v>
      </c>
      <c r="I2145">
        <v>4.3293834156073177E-3</v>
      </c>
      <c r="J2145">
        <v>0</v>
      </c>
      <c r="K2145">
        <v>0</v>
      </c>
      <c r="L2145">
        <v>0</v>
      </c>
      <c r="M2145" t="s">
        <v>1066</v>
      </c>
    </row>
    <row r="2146" spans="1:13" hidden="1" x14ac:dyDescent="0.25">
      <c r="A2146" t="s">
        <v>135</v>
      </c>
      <c r="B2146" t="s">
        <v>136</v>
      </c>
      <c r="C2146" t="s">
        <v>137</v>
      </c>
      <c r="D2146" t="s">
        <v>994</v>
      </c>
      <c r="E2146">
        <v>0</v>
      </c>
      <c r="F2146">
        <v>0</v>
      </c>
      <c r="G2146">
        <v>0</v>
      </c>
      <c r="H2146">
        <v>24118.03</v>
      </c>
      <c r="I2146">
        <v>2.0159788862278443E-4</v>
      </c>
      <c r="J2146">
        <v>0</v>
      </c>
      <c r="K2146">
        <v>0</v>
      </c>
      <c r="L2146">
        <v>0</v>
      </c>
      <c r="M2146" t="s">
        <v>1066</v>
      </c>
    </row>
    <row r="2147" spans="1:13" hidden="1" x14ac:dyDescent="0.25">
      <c r="A2147" t="s">
        <v>138</v>
      </c>
      <c r="B2147" t="s">
        <v>139</v>
      </c>
      <c r="C2147" t="s">
        <v>140</v>
      </c>
      <c r="D2147" t="s">
        <v>994</v>
      </c>
      <c r="E2147">
        <v>0</v>
      </c>
      <c r="F2147">
        <v>0</v>
      </c>
      <c r="G2147">
        <v>0</v>
      </c>
      <c r="H2147">
        <v>198297.77</v>
      </c>
      <c r="I2147">
        <v>1.6575322176233516E-3</v>
      </c>
      <c r="J2147">
        <v>0</v>
      </c>
      <c r="K2147">
        <v>0</v>
      </c>
      <c r="L2147">
        <v>0</v>
      </c>
      <c r="M2147" t="s">
        <v>1066</v>
      </c>
    </row>
    <row r="2148" spans="1:13" hidden="1" x14ac:dyDescent="0.25">
      <c r="A2148" t="s">
        <v>806</v>
      </c>
      <c r="B2148" t="s">
        <v>807</v>
      </c>
      <c r="C2148" t="s">
        <v>808</v>
      </c>
      <c r="D2148" t="s">
        <v>994</v>
      </c>
      <c r="E2148">
        <v>0</v>
      </c>
      <c r="F2148">
        <v>0</v>
      </c>
      <c r="G2148">
        <v>0</v>
      </c>
      <c r="H2148">
        <v>2475785.79</v>
      </c>
      <c r="I2148">
        <v>2.0694608471184935E-2</v>
      </c>
      <c r="J2148">
        <v>0</v>
      </c>
      <c r="K2148">
        <v>0</v>
      </c>
      <c r="L2148">
        <v>0</v>
      </c>
      <c r="M2148" t="s">
        <v>1066</v>
      </c>
    </row>
    <row r="2149" spans="1:13" hidden="1" x14ac:dyDescent="0.25">
      <c r="A2149" t="s">
        <v>720</v>
      </c>
      <c r="B2149" t="s">
        <v>721</v>
      </c>
      <c r="C2149" t="s">
        <v>722</v>
      </c>
      <c r="D2149" t="s">
        <v>994</v>
      </c>
      <c r="E2149">
        <v>0</v>
      </c>
      <c r="F2149">
        <v>0</v>
      </c>
      <c r="G2149">
        <v>0</v>
      </c>
      <c r="H2149">
        <v>440398.34</v>
      </c>
      <c r="I2149">
        <v>3.681203460522238E-3</v>
      </c>
      <c r="J2149">
        <v>0</v>
      </c>
      <c r="K2149">
        <v>0</v>
      </c>
      <c r="L2149">
        <v>0</v>
      </c>
      <c r="M2149" t="s">
        <v>1066</v>
      </c>
    </row>
    <row r="2150" spans="1:13" hidden="1" x14ac:dyDescent="0.25">
      <c r="A2150" t="s">
        <v>141</v>
      </c>
      <c r="B2150" t="s">
        <v>142</v>
      </c>
      <c r="C2150" t="s">
        <v>143</v>
      </c>
      <c r="D2150" t="s">
        <v>994</v>
      </c>
      <c r="E2150">
        <v>0</v>
      </c>
      <c r="F2150">
        <v>0</v>
      </c>
      <c r="G2150">
        <v>0</v>
      </c>
      <c r="H2150">
        <v>193880.37</v>
      </c>
      <c r="I2150">
        <v>1.6206080362867216E-3</v>
      </c>
      <c r="J2150">
        <v>0</v>
      </c>
      <c r="K2150">
        <v>0</v>
      </c>
      <c r="L2150">
        <v>0</v>
      </c>
      <c r="M2150" t="s">
        <v>1066</v>
      </c>
    </row>
    <row r="2151" spans="1:13" hidden="1" x14ac:dyDescent="0.25">
      <c r="A2151" t="s">
        <v>723</v>
      </c>
      <c r="B2151" t="s">
        <v>724</v>
      </c>
      <c r="C2151" t="s">
        <v>725</v>
      </c>
      <c r="D2151" t="s">
        <v>994</v>
      </c>
      <c r="E2151">
        <v>0</v>
      </c>
      <c r="F2151">
        <v>0</v>
      </c>
      <c r="G2151">
        <v>0</v>
      </c>
      <c r="H2151">
        <v>1134015.04</v>
      </c>
      <c r="I2151">
        <v>9.4790095928432988E-3</v>
      </c>
      <c r="J2151">
        <v>0</v>
      </c>
      <c r="K2151">
        <v>0</v>
      </c>
      <c r="L2151">
        <v>0</v>
      </c>
      <c r="M2151" t="s">
        <v>1066</v>
      </c>
    </row>
    <row r="2152" spans="1:13" hidden="1" x14ac:dyDescent="0.25">
      <c r="A2152" t="s">
        <v>723</v>
      </c>
      <c r="B2152" t="s">
        <v>726</v>
      </c>
      <c r="C2152" t="s">
        <v>727</v>
      </c>
      <c r="D2152" t="s">
        <v>994</v>
      </c>
      <c r="E2152">
        <v>0</v>
      </c>
      <c r="F2152">
        <v>0</v>
      </c>
      <c r="G2152">
        <v>0</v>
      </c>
      <c r="H2152">
        <v>1134015.04</v>
      </c>
      <c r="I2152">
        <v>9.4790095928432988E-3</v>
      </c>
      <c r="J2152">
        <v>0</v>
      </c>
      <c r="K2152">
        <v>0</v>
      </c>
      <c r="L2152">
        <v>0</v>
      </c>
      <c r="M2152" t="s">
        <v>1066</v>
      </c>
    </row>
    <row r="2153" spans="1:13" hidden="1" x14ac:dyDescent="0.25">
      <c r="A2153" t="s">
        <v>144</v>
      </c>
      <c r="B2153" t="s">
        <v>145</v>
      </c>
      <c r="C2153" t="s">
        <v>146</v>
      </c>
      <c r="D2153" t="s">
        <v>994</v>
      </c>
      <c r="E2153">
        <v>0</v>
      </c>
      <c r="F2153">
        <v>0</v>
      </c>
      <c r="G2153">
        <v>0</v>
      </c>
      <c r="H2153">
        <v>736611.48</v>
      </c>
      <c r="I2153">
        <v>6.1571910766884527E-3</v>
      </c>
      <c r="J2153">
        <v>0</v>
      </c>
      <c r="K2153">
        <v>0</v>
      </c>
      <c r="L2153">
        <v>0</v>
      </c>
      <c r="M2153" t="s">
        <v>1066</v>
      </c>
    </row>
    <row r="2154" spans="1:13" hidden="1" x14ac:dyDescent="0.25">
      <c r="A2154" t="s">
        <v>144</v>
      </c>
      <c r="B2154" t="s">
        <v>147</v>
      </c>
      <c r="C2154" t="s">
        <v>148</v>
      </c>
      <c r="D2154" t="s">
        <v>994</v>
      </c>
      <c r="E2154">
        <v>0</v>
      </c>
      <c r="F2154">
        <v>0</v>
      </c>
      <c r="G2154">
        <v>0</v>
      </c>
      <c r="H2154">
        <v>736611.48</v>
      </c>
      <c r="I2154">
        <v>6.1571910766884527E-3</v>
      </c>
      <c r="J2154">
        <v>0</v>
      </c>
      <c r="K2154">
        <v>0</v>
      </c>
      <c r="L2154">
        <v>0</v>
      </c>
      <c r="M2154" t="s">
        <v>1066</v>
      </c>
    </row>
    <row r="2155" spans="1:13" hidden="1" x14ac:dyDescent="0.25">
      <c r="A2155" t="s">
        <v>144</v>
      </c>
      <c r="B2155" t="s">
        <v>149</v>
      </c>
      <c r="C2155" t="s">
        <v>150</v>
      </c>
      <c r="D2155" t="s">
        <v>994</v>
      </c>
      <c r="E2155">
        <v>0</v>
      </c>
      <c r="F2155">
        <v>0</v>
      </c>
      <c r="G2155">
        <v>0</v>
      </c>
      <c r="H2155">
        <v>736611.48</v>
      </c>
      <c r="I2155">
        <v>6.1571910766884527E-3</v>
      </c>
      <c r="J2155">
        <v>0</v>
      </c>
      <c r="K2155">
        <v>0</v>
      </c>
      <c r="L2155">
        <v>0</v>
      </c>
      <c r="M2155" t="s">
        <v>1066</v>
      </c>
    </row>
    <row r="2156" spans="1:13" hidden="1" x14ac:dyDescent="0.25">
      <c r="A2156" t="s">
        <v>144</v>
      </c>
      <c r="B2156" t="s">
        <v>151</v>
      </c>
      <c r="C2156" t="s">
        <v>152</v>
      </c>
      <c r="D2156" t="s">
        <v>994</v>
      </c>
      <c r="E2156">
        <v>0</v>
      </c>
      <c r="F2156">
        <v>0</v>
      </c>
      <c r="G2156">
        <v>0</v>
      </c>
      <c r="H2156">
        <v>736611.48</v>
      </c>
      <c r="I2156">
        <v>6.1571910766884527E-3</v>
      </c>
      <c r="J2156">
        <v>0</v>
      </c>
      <c r="K2156">
        <v>0</v>
      </c>
      <c r="L2156">
        <v>0</v>
      </c>
      <c r="M2156" t="s">
        <v>1066</v>
      </c>
    </row>
    <row r="2157" spans="1:13" hidden="1" x14ac:dyDescent="0.25">
      <c r="A2157" t="s">
        <v>144</v>
      </c>
      <c r="B2157" t="s">
        <v>153</v>
      </c>
      <c r="C2157" t="s">
        <v>154</v>
      </c>
      <c r="D2157" t="s">
        <v>994</v>
      </c>
      <c r="E2157">
        <v>0</v>
      </c>
      <c r="F2157">
        <v>0</v>
      </c>
      <c r="G2157">
        <v>0</v>
      </c>
      <c r="H2157">
        <v>736611.48</v>
      </c>
      <c r="I2157">
        <v>6.1571910766884527E-3</v>
      </c>
      <c r="J2157">
        <v>0</v>
      </c>
      <c r="K2157">
        <v>0</v>
      </c>
      <c r="L2157">
        <v>0</v>
      </c>
      <c r="M2157" t="s">
        <v>1066</v>
      </c>
    </row>
    <row r="2158" spans="1:13" hidden="1" x14ac:dyDescent="0.25">
      <c r="A2158" t="s">
        <v>155</v>
      </c>
      <c r="B2158" t="s">
        <v>156</v>
      </c>
      <c r="C2158" t="s">
        <v>157</v>
      </c>
      <c r="D2158" t="s">
        <v>994</v>
      </c>
      <c r="E2158">
        <v>0</v>
      </c>
      <c r="F2158">
        <v>0</v>
      </c>
      <c r="G2158">
        <v>0</v>
      </c>
      <c r="H2158">
        <v>353307.33</v>
      </c>
      <c r="I2158">
        <v>2.9532267669852533E-3</v>
      </c>
      <c r="J2158">
        <v>0</v>
      </c>
      <c r="K2158">
        <v>0</v>
      </c>
      <c r="L2158">
        <v>0</v>
      </c>
      <c r="M2158" t="s">
        <v>1066</v>
      </c>
    </row>
    <row r="2159" spans="1:13" hidden="1" x14ac:dyDescent="0.25">
      <c r="A2159" t="s">
        <v>158</v>
      </c>
      <c r="B2159" t="s">
        <v>159</v>
      </c>
      <c r="C2159" t="s">
        <v>160</v>
      </c>
      <c r="D2159" t="s">
        <v>994</v>
      </c>
      <c r="E2159">
        <v>0</v>
      </c>
      <c r="F2159">
        <v>0</v>
      </c>
      <c r="G2159">
        <v>0</v>
      </c>
      <c r="H2159">
        <v>1497656.55</v>
      </c>
      <c r="I2159">
        <v>1.2518617746229007E-2</v>
      </c>
      <c r="J2159">
        <v>0</v>
      </c>
      <c r="K2159">
        <v>0</v>
      </c>
      <c r="L2159">
        <v>0</v>
      </c>
      <c r="M2159" t="s">
        <v>1066</v>
      </c>
    </row>
    <row r="2160" spans="1:13" hidden="1" x14ac:dyDescent="0.25">
      <c r="A2160" t="s">
        <v>161</v>
      </c>
      <c r="B2160" t="s">
        <v>162</v>
      </c>
      <c r="C2160" t="s">
        <v>163</v>
      </c>
      <c r="D2160" t="s">
        <v>994</v>
      </c>
      <c r="E2160">
        <v>0</v>
      </c>
      <c r="F2160">
        <v>0</v>
      </c>
      <c r="G2160">
        <v>0</v>
      </c>
      <c r="H2160">
        <v>240522.7</v>
      </c>
      <c r="I2160">
        <v>2.0104821366360103E-3</v>
      </c>
      <c r="J2160">
        <v>0</v>
      </c>
      <c r="K2160">
        <v>0</v>
      </c>
      <c r="L2160">
        <v>0</v>
      </c>
      <c r="M2160" t="s">
        <v>1066</v>
      </c>
    </row>
    <row r="2161" spans="1:13" hidden="1" x14ac:dyDescent="0.25">
      <c r="A2161" t="s">
        <v>164</v>
      </c>
      <c r="B2161" t="s">
        <v>165</v>
      </c>
      <c r="C2161" t="s">
        <v>166</v>
      </c>
      <c r="D2161" t="s">
        <v>994</v>
      </c>
      <c r="E2161">
        <v>0</v>
      </c>
      <c r="F2161">
        <v>0</v>
      </c>
      <c r="G2161">
        <v>0</v>
      </c>
      <c r="H2161">
        <v>302067.05</v>
      </c>
      <c r="I2161">
        <v>2.5249193032147758E-3</v>
      </c>
      <c r="J2161">
        <v>0</v>
      </c>
      <c r="K2161">
        <v>0</v>
      </c>
      <c r="L2161">
        <v>0</v>
      </c>
      <c r="M2161" t="s">
        <v>1066</v>
      </c>
    </row>
    <row r="2162" spans="1:13" hidden="1" x14ac:dyDescent="0.25">
      <c r="A2162" t="s">
        <v>167</v>
      </c>
      <c r="B2162" t="s">
        <v>168</v>
      </c>
      <c r="C2162" t="s">
        <v>169</v>
      </c>
      <c r="D2162" t="s">
        <v>994</v>
      </c>
      <c r="E2162">
        <v>0</v>
      </c>
      <c r="F2162">
        <v>0</v>
      </c>
      <c r="G2162">
        <v>0</v>
      </c>
      <c r="H2162">
        <v>454385.27</v>
      </c>
      <c r="I2162">
        <v>3.7981174686860346E-3</v>
      </c>
      <c r="J2162">
        <v>0</v>
      </c>
      <c r="K2162">
        <v>0</v>
      </c>
      <c r="L2162">
        <v>0</v>
      </c>
      <c r="M2162" t="s">
        <v>1066</v>
      </c>
    </row>
    <row r="2163" spans="1:13" hidden="1" x14ac:dyDescent="0.25">
      <c r="A2163" t="s">
        <v>809</v>
      </c>
      <c r="B2163" t="s">
        <v>810</v>
      </c>
      <c r="C2163" t="s">
        <v>811</v>
      </c>
      <c r="D2163" t="s">
        <v>994</v>
      </c>
      <c r="E2163">
        <v>0</v>
      </c>
      <c r="F2163">
        <v>0</v>
      </c>
      <c r="G2163">
        <v>0</v>
      </c>
      <c r="H2163">
        <v>285852.31</v>
      </c>
      <c r="I2163">
        <v>2.3893834676358581E-3</v>
      </c>
      <c r="J2163">
        <v>0</v>
      </c>
      <c r="K2163">
        <v>0</v>
      </c>
      <c r="L2163">
        <v>0</v>
      </c>
      <c r="M2163" t="s">
        <v>1066</v>
      </c>
    </row>
    <row r="2164" spans="1:13" hidden="1" x14ac:dyDescent="0.25">
      <c r="A2164" t="s">
        <v>812</v>
      </c>
      <c r="B2164" t="s">
        <v>813</v>
      </c>
      <c r="C2164" t="s">
        <v>814</v>
      </c>
      <c r="D2164" t="s">
        <v>994</v>
      </c>
      <c r="E2164">
        <v>0</v>
      </c>
      <c r="F2164">
        <v>0</v>
      </c>
      <c r="G2164">
        <v>0</v>
      </c>
      <c r="H2164">
        <v>152276.62</v>
      </c>
      <c r="I2164">
        <v>1.2728504392197071E-3</v>
      </c>
      <c r="J2164">
        <v>0</v>
      </c>
      <c r="K2164">
        <v>0</v>
      </c>
      <c r="L2164">
        <v>0</v>
      </c>
      <c r="M2164" t="s">
        <v>1066</v>
      </c>
    </row>
    <row r="2165" spans="1:13" hidden="1" x14ac:dyDescent="0.25">
      <c r="A2165" t="s">
        <v>170</v>
      </c>
      <c r="B2165" t="s">
        <v>171</v>
      </c>
      <c r="C2165" t="s">
        <v>172</v>
      </c>
      <c r="D2165" t="s">
        <v>994</v>
      </c>
      <c r="E2165">
        <v>0</v>
      </c>
      <c r="F2165">
        <v>0</v>
      </c>
      <c r="G2165">
        <v>0</v>
      </c>
      <c r="H2165">
        <v>24348.25</v>
      </c>
      <c r="I2165">
        <v>2.035222525081738E-4</v>
      </c>
      <c r="J2165">
        <v>0</v>
      </c>
      <c r="K2165">
        <v>0</v>
      </c>
      <c r="L2165">
        <v>0</v>
      </c>
      <c r="M2165" t="s">
        <v>1066</v>
      </c>
    </row>
    <row r="2166" spans="1:13" hidden="1" x14ac:dyDescent="0.25">
      <c r="A2166" t="s">
        <v>173</v>
      </c>
      <c r="B2166" t="s">
        <v>174</v>
      </c>
      <c r="C2166" t="s">
        <v>175</v>
      </c>
      <c r="D2166" t="s">
        <v>994</v>
      </c>
      <c r="E2166">
        <v>0</v>
      </c>
      <c r="F2166">
        <v>0</v>
      </c>
      <c r="G2166">
        <v>0</v>
      </c>
      <c r="H2166">
        <v>40131.26</v>
      </c>
      <c r="I2166">
        <v>3.3544934158270822E-4</v>
      </c>
      <c r="J2166">
        <v>0</v>
      </c>
      <c r="K2166">
        <v>0</v>
      </c>
      <c r="L2166">
        <v>0</v>
      </c>
      <c r="M2166" t="s">
        <v>1066</v>
      </c>
    </row>
    <row r="2167" spans="1:13" hidden="1" x14ac:dyDescent="0.25">
      <c r="A2167" t="s">
        <v>176</v>
      </c>
      <c r="B2167" t="s">
        <v>177</v>
      </c>
      <c r="C2167" t="s">
        <v>178</v>
      </c>
      <c r="D2167" t="s">
        <v>994</v>
      </c>
      <c r="E2167">
        <v>0</v>
      </c>
      <c r="F2167">
        <v>0</v>
      </c>
      <c r="G2167">
        <v>0</v>
      </c>
      <c r="H2167">
        <v>497764.76</v>
      </c>
      <c r="I2167">
        <v>4.1607181285879084E-3</v>
      </c>
      <c r="J2167">
        <v>0</v>
      </c>
      <c r="K2167">
        <v>0</v>
      </c>
      <c r="L2167">
        <v>0</v>
      </c>
      <c r="M2167" t="s">
        <v>1066</v>
      </c>
    </row>
    <row r="2168" spans="1:13" hidden="1" x14ac:dyDescent="0.25">
      <c r="A2168" t="s">
        <v>179</v>
      </c>
      <c r="B2168" t="s">
        <v>180</v>
      </c>
      <c r="C2168" t="s">
        <v>181</v>
      </c>
      <c r="D2168" t="s">
        <v>994</v>
      </c>
      <c r="E2168">
        <v>0</v>
      </c>
      <c r="F2168">
        <v>0</v>
      </c>
      <c r="G2168">
        <v>0</v>
      </c>
      <c r="H2168">
        <v>243312.9</v>
      </c>
      <c r="I2168">
        <v>2.0338048719023357E-3</v>
      </c>
      <c r="J2168">
        <v>0</v>
      </c>
      <c r="K2168">
        <v>0</v>
      </c>
      <c r="L2168">
        <v>0</v>
      </c>
      <c r="M2168" t="s">
        <v>1066</v>
      </c>
    </row>
    <row r="2169" spans="1:13" hidden="1" x14ac:dyDescent="0.25">
      <c r="A2169" t="s">
        <v>182</v>
      </c>
      <c r="B2169" t="s">
        <v>183</v>
      </c>
      <c r="C2169" t="s">
        <v>184</v>
      </c>
      <c r="D2169" t="s">
        <v>994</v>
      </c>
      <c r="E2169">
        <v>0</v>
      </c>
      <c r="F2169">
        <v>0</v>
      </c>
      <c r="G2169">
        <v>0</v>
      </c>
      <c r="H2169">
        <v>9545.75</v>
      </c>
      <c r="I2169">
        <v>7.9791054465101194E-5</v>
      </c>
      <c r="J2169">
        <v>0</v>
      </c>
      <c r="K2169">
        <v>0</v>
      </c>
      <c r="L2169">
        <v>0</v>
      </c>
      <c r="M2169" t="s">
        <v>1066</v>
      </c>
    </row>
    <row r="2170" spans="1:13" hidden="1" x14ac:dyDescent="0.25">
      <c r="A2170" t="s">
        <v>815</v>
      </c>
      <c r="B2170" t="s">
        <v>816</v>
      </c>
      <c r="C2170" t="s">
        <v>817</v>
      </c>
      <c r="D2170" t="s">
        <v>994</v>
      </c>
      <c r="E2170">
        <v>0</v>
      </c>
      <c r="F2170">
        <v>0</v>
      </c>
      <c r="G2170">
        <v>0</v>
      </c>
      <c r="H2170">
        <v>1961017.43</v>
      </c>
      <c r="I2170">
        <v>1.6391760580796978E-2</v>
      </c>
      <c r="J2170">
        <v>0</v>
      </c>
      <c r="K2170">
        <v>0</v>
      </c>
      <c r="L2170">
        <v>0</v>
      </c>
      <c r="M2170" t="s">
        <v>1066</v>
      </c>
    </row>
    <row r="2171" spans="1:13" hidden="1" x14ac:dyDescent="0.25">
      <c r="A2171" t="s">
        <v>818</v>
      </c>
      <c r="B2171" t="s">
        <v>819</v>
      </c>
      <c r="C2171" t="s">
        <v>820</v>
      </c>
      <c r="D2171" t="s">
        <v>994</v>
      </c>
      <c r="E2171">
        <v>0</v>
      </c>
      <c r="F2171">
        <v>0</v>
      </c>
      <c r="G2171">
        <v>0</v>
      </c>
      <c r="H2171">
        <v>2057240.74</v>
      </c>
      <c r="I2171">
        <v>1.7196072381234065E-2</v>
      </c>
      <c r="J2171">
        <v>0</v>
      </c>
      <c r="K2171">
        <v>0</v>
      </c>
      <c r="L2171">
        <v>0</v>
      </c>
      <c r="M2171" t="s">
        <v>1066</v>
      </c>
    </row>
    <row r="2172" spans="1:13" hidden="1" x14ac:dyDescent="0.25">
      <c r="A2172" t="s">
        <v>185</v>
      </c>
      <c r="B2172" t="s">
        <v>186</v>
      </c>
      <c r="C2172" t="s">
        <v>187</v>
      </c>
      <c r="D2172" t="s">
        <v>994</v>
      </c>
      <c r="E2172">
        <v>0</v>
      </c>
      <c r="F2172">
        <v>0</v>
      </c>
      <c r="G2172">
        <v>0</v>
      </c>
      <c r="H2172">
        <v>5982.77</v>
      </c>
      <c r="I2172">
        <v>5.0008802547958353E-5</v>
      </c>
      <c r="J2172">
        <v>0</v>
      </c>
      <c r="K2172">
        <v>0</v>
      </c>
      <c r="L2172">
        <v>0</v>
      </c>
      <c r="M2172" t="s">
        <v>1066</v>
      </c>
    </row>
    <row r="2173" spans="1:13" hidden="1" x14ac:dyDescent="0.25">
      <c r="A2173" t="s">
        <v>821</v>
      </c>
      <c r="B2173" t="s">
        <v>822</v>
      </c>
      <c r="C2173" t="s">
        <v>823</v>
      </c>
      <c r="D2173" t="s">
        <v>994</v>
      </c>
      <c r="E2173">
        <v>0</v>
      </c>
      <c r="F2173">
        <v>0</v>
      </c>
      <c r="G2173">
        <v>0</v>
      </c>
      <c r="H2173">
        <v>2089160.52</v>
      </c>
      <c r="I2173">
        <v>1.7462883569929984E-2</v>
      </c>
      <c r="J2173">
        <v>0</v>
      </c>
      <c r="K2173">
        <v>0</v>
      </c>
      <c r="L2173">
        <v>0</v>
      </c>
      <c r="M2173" t="s">
        <v>1066</v>
      </c>
    </row>
    <row r="2174" spans="1:13" hidden="1" x14ac:dyDescent="0.25">
      <c r="A2174" t="s">
        <v>824</v>
      </c>
      <c r="B2174" t="s">
        <v>825</v>
      </c>
      <c r="C2174" t="s">
        <v>826</v>
      </c>
      <c r="D2174" t="s">
        <v>994</v>
      </c>
      <c r="E2174">
        <v>0</v>
      </c>
      <c r="F2174">
        <v>0</v>
      </c>
      <c r="G2174">
        <v>0</v>
      </c>
      <c r="H2174">
        <v>516342.91</v>
      </c>
      <c r="I2174">
        <v>4.31600924542114E-3</v>
      </c>
      <c r="J2174">
        <v>0</v>
      </c>
      <c r="K2174">
        <v>0</v>
      </c>
      <c r="L2174">
        <v>0</v>
      </c>
      <c r="M2174" t="s">
        <v>1066</v>
      </c>
    </row>
    <row r="2175" spans="1:13" hidden="1" x14ac:dyDescent="0.25">
      <c r="A2175" t="s">
        <v>827</v>
      </c>
      <c r="B2175" t="s">
        <v>828</v>
      </c>
      <c r="C2175" t="s">
        <v>829</v>
      </c>
      <c r="D2175" t="s">
        <v>994</v>
      </c>
      <c r="E2175">
        <v>0</v>
      </c>
      <c r="F2175">
        <v>0</v>
      </c>
      <c r="G2175">
        <v>0</v>
      </c>
      <c r="H2175">
        <v>334854.61</v>
      </c>
      <c r="I2175">
        <v>2.7989840949532744E-3</v>
      </c>
      <c r="J2175">
        <v>0</v>
      </c>
      <c r="K2175">
        <v>0</v>
      </c>
      <c r="L2175">
        <v>0</v>
      </c>
      <c r="M2175" t="s">
        <v>1066</v>
      </c>
    </row>
    <row r="2176" spans="1:13" hidden="1" x14ac:dyDescent="0.25">
      <c r="A2176" t="s">
        <v>188</v>
      </c>
      <c r="B2176" t="s">
        <v>189</v>
      </c>
      <c r="C2176" t="s">
        <v>190</v>
      </c>
      <c r="D2176" t="s">
        <v>994</v>
      </c>
      <c r="E2176">
        <v>0</v>
      </c>
      <c r="F2176">
        <v>0</v>
      </c>
      <c r="G2176">
        <v>0</v>
      </c>
      <c r="H2176">
        <v>85827.53</v>
      </c>
      <c r="I2176">
        <v>7.1741551170260141E-4</v>
      </c>
      <c r="J2176">
        <v>0</v>
      </c>
      <c r="K2176">
        <v>0</v>
      </c>
      <c r="L2176">
        <v>0</v>
      </c>
      <c r="M2176" t="s">
        <v>1066</v>
      </c>
    </row>
    <row r="2177" spans="1:13" hidden="1" x14ac:dyDescent="0.25">
      <c r="A2177" t="s">
        <v>830</v>
      </c>
      <c r="B2177" t="s">
        <v>831</v>
      </c>
      <c r="C2177" t="s">
        <v>832</v>
      </c>
      <c r="D2177" t="s">
        <v>994</v>
      </c>
      <c r="E2177">
        <v>0</v>
      </c>
      <c r="F2177">
        <v>0</v>
      </c>
      <c r="G2177">
        <v>0</v>
      </c>
      <c r="H2177">
        <v>799202.33</v>
      </c>
      <c r="I2177">
        <v>6.680375731782812E-3</v>
      </c>
      <c r="J2177">
        <v>0</v>
      </c>
      <c r="K2177">
        <v>0</v>
      </c>
      <c r="L2177">
        <v>0</v>
      </c>
      <c r="M2177" t="s">
        <v>1066</v>
      </c>
    </row>
    <row r="2178" spans="1:13" hidden="1" x14ac:dyDescent="0.25">
      <c r="A2178" t="s">
        <v>191</v>
      </c>
      <c r="B2178" t="s">
        <v>192</v>
      </c>
      <c r="C2178" t="s">
        <v>193</v>
      </c>
      <c r="D2178" t="s">
        <v>994</v>
      </c>
      <c r="E2178">
        <v>0</v>
      </c>
      <c r="F2178">
        <v>0</v>
      </c>
      <c r="G2178">
        <v>0</v>
      </c>
      <c r="H2178">
        <v>81260.87</v>
      </c>
      <c r="I2178">
        <v>6.7924369526244739E-4</v>
      </c>
      <c r="J2178">
        <v>0</v>
      </c>
      <c r="K2178">
        <v>0</v>
      </c>
      <c r="L2178">
        <v>0</v>
      </c>
      <c r="M2178" t="s">
        <v>1066</v>
      </c>
    </row>
    <row r="2179" spans="1:13" hidden="1" x14ac:dyDescent="0.25">
      <c r="A2179" t="s">
        <v>194</v>
      </c>
      <c r="B2179" t="s">
        <v>195</v>
      </c>
      <c r="C2179" t="s">
        <v>196</v>
      </c>
      <c r="D2179" t="s">
        <v>994</v>
      </c>
      <c r="E2179">
        <v>0</v>
      </c>
      <c r="F2179">
        <v>0</v>
      </c>
      <c r="G2179">
        <v>0</v>
      </c>
      <c r="H2179">
        <v>32630.27</v>
      </c>
      <c r="I2179">
        <v>2.7275003543786053E-4</v>
      </c>
      <c r="J2179">
        <v>0</v>
      </c>
      <c r="K2179">
        <v>0</v>
      </c>
      <c r="L2179">
        <v>0</v>
      </c>
      <c r="M2179" t="s">
        <v>1066</v>
      </c>
    </row>
    <row r="2180" spans="1:13" hidden="1" x14ac:dyDescent="0.25">
      <c r="A2180" t="s">
        <v>197</v>
      </c>
      <c r="B2180" t="s">
        <v>198</v>
      </c>
      <c r="C2180" t="s">
        <v>199</v>
      </c>
      <c r="D2180" t="s">
        <v>994</v>
      </c>
      <c r="E2180">
        <v>0</v>
      </c>
      <c r="F2180">
        <v>0</v>
      </c>
      <c r="G2180">
        <v>0</v>
      </c>
      <c r="H2180">
        <v>19976.25</v>
      </c>
      <c r="I2180">
        <v>1.6697756087876572E-4</v>
      </c>
      <c r="J2180">
        <v>0</v>
      </c>
      <c r="K2180">
        <v>0</v>
      </c>
      <c r="L2180">
        <v>0</v>
      </c>
      <c r="M2180" t="s">
        <v>1066</v>
      </c>
    </row>
    <row r="2181" spans="1:13" hidden="1" x14ac:dyDescent="0.25">
      <c r="A2181" t="s">
        <v>200</v>
      </c>
      <c r="B2181" t="s">
        <v>201</v>
      </c>
      <c r="C2181" t="s">
        <v>202</v>
      </c>
      <c r="D2181" t="s">
        <v>994</v>
      </c>
      <c r="E2181">
        <v>0</v>
      </c>
      <c r="F2181">
        <v>0</v>
      </c>
      <c r="G2181">
        <v>0</v>
      </c>
      <c r="H2181">
        <v>98788.79</v>
      </c>
      <c r="I2181">
        <v>8.2575614524070333E-4</v>
      </c>
      <c r="J2181">
        <v>0</v>
      </c>
      <c r="K2181">
        <v>0</v>
      </c>
      <c r="L2181">
        <v>0</v>
      </c>
      <c r="M2181" t="s">
        <v>1066</v>
      </c>
    </row>
    <row r="2182" spans="1:13" hidden="1" x14ac:dyDescent="0.25">
      <c r="A2182" t="s">
        <v>728</v>
      </c>
      <c r="B2182" t="s">
        <v>729</v>
      </c>
      <c r="C2182" t="s">
        <v>730</v>
      </c>
      <c r="D2182" t="s">
        <v>994</v>
      </c>
      <c r="E2182">
        <v>0</v>
      </c>
      <c r="F2182">
        <v>0</v>
      </c>
      <c r="G2182">
        <v>0</v>
      </c>
      <c r="H2182">
        <v>122872.18</v>
      </c>
      <c r="I2182">
        <v>1.0270644848886382E-3</v>
      </c>
      <c r="J2182">
        <v>0</v>
      </c>
      <c r="K2182">
        <v>0</v>
      </c>
      <c r="L2182">
        <v>0</v>
      </c>
      <c r="M2182" t="s">
        <v>1066</v>
      </c>
    </row>
    <row r="2183" spans="1:13" hidden="1" x14ac:dyDescent="0.25">
      <c r="A2183" t="s">
        <v>833</v>
      </c>
      <c r="B2183" t="s">
        <v>834</v>
      </c>
      <c r="C2183" t="s">
        <v>835</v>
      </c>
      <c r="D2183" t="s">
        <v>994</v>
      </c>
      <c r="E2183">
        <v>0</v>
      </c>
      <c r="F2183">
        <v>0</v>
      </c>
      <c r="G2183">
        <v>0</v>
      </c>
      <c r="H2183">
        <v>311692.24</v>
      </c>
      <c r="I2183">
        <v>2.6053743810794745E-3</v>
      </c>
      <c r="J2183">
        <v>0</v>
      </c>
      <c r="K2183">
        <v>0</v>
      </c>
      <c r="L2183">
        <v>0</v>
      </c>
      <c r="M2183" t="s">
        <v>1066</v>
      </c>
    </row>
    <row r="2184" spans="1:13" hidden="1" x14ac:dyDescent="0.25">
      <c r="A2184" t="s">
        <v>203</v>
      </c>
      <c r="B2184" t="s">
        <v>204</v>
      </c>
      <c r="C2184" t="s">
        <v>205</v>
      </c>
      <c r="D2184" t="s">
        <v>994</v>
      </c>
      <c r="E2184">
        <v>0</v>
      </c>
      <c r="F2184">
        <v>0</v>
      </c>
      <c r="G2184">
        <v>0</v>
      </c>
      <c r="H2184">
        <v>173168.68</v>
      </c>
      <c r="I2184">
        <v>1.4474830765031223E-3</v>
      </c>
      <c r="J2184">
        <v>0</v>
      </c>
      <c r="K2184">
        <v>0</v>
      </c>
      <c r="L2184">
        <v>0</v>
      </c>
      <c r="M2184" t="s">
        <v>1066</v>
      </c>
    </row>
    <row r="2185" spans="1:13" hidden="1" x14ac:dyDescent="0.25">
      <c r="A2185" t="s">
        <v>206</v>
      </c>
      <c r="B2185" t="s">
        <v>207</v>
      </c>
      <c r="C2185" t="s">
        <v>208</v>
      </c>
      <c r="D2185" t="s">
        <v>994</v>
      </c>
      <c r="E2185">
        <v>0</v>
      </c>
      <c r="F2185">
        <v>0</v>
      </c>
      <c r="G2185">
        <v>0</v>
      </c>
      <c r="H2185">
        <v>201114.35</v>
      </c>
      <c r="I2185">
        <v>1.681075458142464E-3</v>
      </c>
      <c r="J2185">
        <v>0</v>
      </c>
      <c r="K2185">
        <v>0</v>
      </c>
      <c r="L2185">
        <v>0</v>
      </c>
      <c r="M2185" t="s">
        <v>1066</v>
      </c>
    </row>
    <row r="2186" spans="1:13" hidden="1" x14ac:dyDescent="0.25">
      <c r="A2186" t="s">
        <v>209</v>
      </c>
      <c r="B2186" t="s">
        <v>210</v>
      </c>
      <c r="C2186" t="s">
        <v>211</v>
      </c>
      <c r="D2186" t="s">
        <v>994</v>
      </c>
      <c r="E2186">
        <v>0</v>
      </c>
      <c r="F2186">
        <v>0</v>
      </c>
      <c r="G2186">
        <v>0</v>
      </c>
      <c r="H2186">
        <v>21334.32</v>
      </c>
      <c r="I2186">
        <v>1.7832940199522275E-4</v>
      </c>
      <c r="J2186">
        <v>0</v>
      </c>
      <c r="K2186">
        <v>0</v>
      </c>
      <c r="L2186">
        <v>0</v>
      </c>
      <c r="M2186" t="s">
        <v>1066</v>
      </c>
    </row>
    <row r="2187" spans="1:13" hidden="1" x14ac:dyDescent="0.25">
      <c r="A2187" t="s">
        <v>212</v>
      </c>
      <c r="B2187" t="s">
        <v>213</v>
      </c>
      <c r="C2187" t="s">
        <v>214</v>
      </c>
      <c r="D2187" t="s">
        <v>994</v>
      </c>
      <c r="E2187">
        <v>0</v>
      </c>
      <c r="F2187">
        <v>0</v>
      </c>
      <c r="G2187">
        <v>0</v>
      </c>
      <c r="H2187">
        <v>2128</v>
      </c>
      <c r="I2187">
        <v>1.7787535175521599E-5</v>
      </c>
      <c r="J2187">
        <v>0</v>
      </c>
      <c r="K2187">
        <v>0</v>
      </c>
      <c r="L2187">
        <v>0</v>
      </c>
      <c r="M2187" t="s">
        <v>1066</v>
      </c>
    </row>
    <row r="2188" spans="1:13" hidden="1" x14ac:dyDescent="0.25">
      <c r="A2188" t="s">
        <v>215</v>
      </c>
      <c r="B2188" t="s">
        <v>216</v>
      </c>
      <c r="C2188" t="s">
        <v>217</v>
      </c>
      <c r="D2188" t="s">
        <v>994</v>
      </c>
      <c r="E2188">
        <v>0</v>
      </c>
      <c r="F2188">
        <v>0</v>
      </c>
      <c r="G2188">
        <v>0</v>
      </c>
      <c r="H2188">
        <v>14058.24</v>
      </c>
      <c r="I2188">
        <v>1.1751007448586692E-4</v>
      </c>
      <c r="J2188">
        <v>0</v>
      </c>
      <c r="K2188">
        <v>0</v>
      </c>
      <c r="L2188">
        <v>0</v>
      </c>
      <c r="M2188" t="s">
        <v>1066</v>
      </c>
    </row>
    <row r="2189" spans="1:13" hidden="1" x14ac:dyDescent="0.25">
      <c r="A2189" t="s">
        <v>218</v>
      </c>
      <c r="B2189" t="s">
        <v>219</v>
      </c>
      <c r="C2189" t="s">
        <v>220</v>
      </c>
      <c r="D2189" t="s">
        <v>994</v>
      </c>
      <c r="E2189">
        <v>0</v>
      </c>
      <c r="F2189">
        <v>0</v>
      </c>
      <c r="G2189">
        <v>0</v>
      </c>
      <c r="H2189">
        <v>85971.75</v>
      </c>
      <c r="I2189">
        <v>7.1862101843334092E-4</v>
      </c>
      <c r="J2189">
        <v>0</v>
      </c>
      <c r="K2189">
        <v>0</v>
      </c>
      <c r="L2189">
        <v>0</v>
      </c>
      <c r="M2189" t="s">
        <v>1066</v>
      </c>
    </row>
    <row r="2190" spans="1:13" hidden="1" x14ac:dyDescent="0.25">
      <c r="A2190" t="s">
        <v>221</v>
      </c>
      <c r="B2190" t="s">
        <v>222</v>
      </c>
      <c r="C2190" t="s">
        <v>223</v>
      </c>
      <c r="D2190" t="s">
        <v>994</v>
      </c>
      <c r="E2190">
        <v>0</v>
      </c>
      <c r="F2190">
        <v>0</v>
      </c>
      <c r="G2190">
        <v>0</v>
      </c>
      <c r="H2190">
        <v>22249.56</v>
      </c>
      <c r="I2190">
        <v>1.8597971388152184E-4</v>
      </c>
      <c r="J2190">
        <v>0</v>
      </c>
      <c r="K2190">
        <v>0</v>
      </c>
      <c r="L2190">
        <v>0</v>
      </c>
      <c r="M2190" t="s">
        <v>1066</v>
      </c>
    </row>
    <row r="2191" spans="1:13" hidden="1" x14ac:dyDescent="0.25">
      <c r="A2191" t="s">
        <v>836</v>
      </c>
      <c r="B2191" t="s">
        <v>837</v>
      </c>
      <c r="C2191" t="s">
        <v>838</v>
      </c>
      <c r="D2191" t="s">
        <v>994</v>
      </c>
      <c r="E2191">
        <v>0</v>
      </c>
      <c r="F2191">
        <v>0</v>
      </c>
      <c r="G2191">
        <v>0</v>
      </c>
      <c r="H2191">
        <v>124309.36</v>
      </c>
      <c r="I2191">
        <v>1.0390775909993317E-3</v>
      </c>
      <c r="J2191">
        <v>0</v>
      </c>
      <c r="K2191">
        <v>0</v>
      </c>
      <c r="L2191">
        <v>0</v>
      </c>
      <c r="M2191" t="s">
        <v>1066</v>
      </c>
    </row>
    <row r="2192" spans="1:13" hidden="1" x14ac:dyDescent="0.25">
      <c r="A2192" t="s">
        <v>839</v>
      </c>
      <c r="B2192" t="s">
        <v>840</v>
      </c>
      <c r="C2192" t="s">
        <v>841</v>
      </c>
      <c r="D2192" t="s">
        <v>994</v>
      </c>
      <c r="E2192">
        <v>0</v>
      </c>
      <c r="F2192">
        <v>0</v>
      </c>
      <c r="G2192">
        <v>0</v>
      </c>
      <c r="H2192">
        <v>2378404.75</v>
      </c>
      <c r="I2192">
        <v>1.9880619432449561E-2</v>
      </c>
      <c r="J2192">
        <v>0</v>
      </c>
      <c r="K2192">
        <v>0</v>
      </c>
      <c r="L2192">
        <v>0</v>
      </c>
      <c r="M2192" t="s">
        <v>1066</v>
      </c>
    </row>
    <row r="2193" spans="1:13" hidden="1" x14ac:dyDescent="0.25">
      <c r="A2193" t="s">
        <v>224</v>
      </c>
      <c r="B2193" t="s">
        <v>225</v>
      </c>
      <c r="C2193" t="s">
        <v>226</v>
      </c>
      <c r="D2193" t="s">
        <v>994</v>
      </c>
      <c r="E2193">
        <v>0</v>
      </c>
      <c r="F2193">
        <v>0</v>
      </c>
      <c r="G2193">
        <v>0</v>
      </c>
      <c r="H2193">
        <v>162529.94</v>
      </c>
      <c r="I2193">
        <v>1.3585559327187104E-3</v>
      </c>
      <c r="J2193">
        <v>0</v>
      </c>
      <c r="K2193">
        <v>0</v>
      </c>
      <c r="L2193">
        <v>0</v>
      </c>
      <c r="M2193" t="s">
        <v>1066</v>
      </c>
    </row>
    <row r="2194" spans="1:13" hidden="1" x14ac:dyDescent="0.25">
      <c r="A2194" t="s">
        <v>227</v>
      </c>
      <c r="B2194" t="s">
        <v>228</v>
      </c>
      <c r="C2194" t="s">
        <v>229</v>
      </c>
      <c r="D2194" t="s">
        <v>994</v>
      </c>
      <c r="E2194">
        <v>0</v>
      </c>
      <c r="F2194">
        <v>0</v>
      </c>
      <c r="G2194">
        <v>0</v>
      </c>
      <c r="H2194">
        <v>59529.37</v>
      </c>
      <c r="I2194">
        <v>4.9759434344531978E-4</v>
      </c>
      <c r="J2194">
        <v>0</v>
      </c>
      <c r="K2194">
        <v>0</v>
      </c>
      <c r="L2194">
        <v>0</v>
      </c>
      <c r="M2194" t="s">
        <v>1066</v>
      </c>
    </row>
    <row r="2195" spans="1:13" hidden="1" x14ac:dyDescent="0.25">
      <c r="A2195" t="s">
        <v>842</v>
      </c>
      <c r="B2195" t="s">
        <v>843</v>
      </c>
      <c r="C2195" t="s">
        <v>844</v>
      </c>
      <c r="D2195" t="s">
        <v>994</v>
      </c>
      <c r="E2195">
        <v>0</v>
      </c>
      <c r="F2195">
        <v>0</v>
      </c>
      <c r="G2195">
        <v>0</v>
      </c>
      <c r="H2195">
        <v>224622.76</v>
      </c>
      <c r="I2195">
        <v>1.8775776525952758E-3</v>
      </c>
      <c r="J2195">
        <v>0</v>
      </c>
      <c r="K2195">
        <v>0</v>
      </c>
      <c r="L2195">
        <v>0</v>
      </c>
      <c r="M2195" t="s">
        <v>1066</v>
      </c>
    </row>
    <row r="2196" spans="1:13" hidden="1" x14ac:dyDescent="0.25">
      <c r="A2196" t="s">
        <v>230</v>
      </c>
      <c r="B2196" t="s">
        <v>231</v>
      </c>
      <c r="C2196" t="s">
        <v>232</v>
      </c>
      <c r="D2196" t="s">
        <v>994</v>
      </c>
      <c r="E2196">
        <v>0</v>
      </c>
      <c r="F2196">
        <v>0</v>
      </c>
      <c r="G2196">
        <v>0</v>
      </c>
      <c r="H2196">
        <v>36925.360000000001</v>
      </c>
      <c r="I2196">
        <v>3.0865185144210449E-4</v>
      </c>
      <c r="J2196">
        <v>0</v>
      </c>
      <c r="K2196">
        <v>0</v>
      </c>
      <c r="L2196">
        <v>0</v>
      </c>
      <c r="M2196" t="s">
        <v>1066</v>
      </c>
    </row>
    <row r="2197" spans="1:13" hidden="1" x14ac:dyDescent="0.25">
      <c r="A2197" t="s">
        <v>233</v>
      </c>
      <c r="B2197" t="s">
        <v>234</v>
      </c>
      <c r="C2197" t="s">
        <v>235</v>
      </c>
      <c r="D2197" t="s">
        <v>994</v>
      </c>
      <c r="E2197">
        <v>0</v>
      </c>
      <c r="F2197">
        <v>0</v>
      </c>
      <c r="G2197">
        <v>0</v>
      </c>
      <c r="H2197">
        <v>8878.69</v>
      </c>
      <c r="I2197">
        <v>7.4215230586255595E-5</v>
      </c>
      <c r="J2197">
        <v>0</v>
      </c>
      <c r="K2197">
        <v>0</v>
      </c>
      <c r="L2197">
        <v>0</v>
      </c>
      <c r="M2197" t="s">
        <v>1066</v>
      </c>
    </row>
    <row r="2198" spans="1:13" hidden="1" x14ac:dyDescent="0.25">
      <c r="A2198" t="s">
        <v>236</v>
      </c>
      <c r="B2198" t="s">
        <v>237</v>
      </c>
      <c r="C2198" t="s">
        <v>238</v>
      </c>
      <c r="D2198" t="s">
        <v>994</v>
      </c>
      <c r="E2198">
        <v>0</v>
      </c>
      <c r="F2198">
        <v>0</v>
      </c>
      <c r="G2198">
        <v>0</v>
      </c>
      <c r="H2198">
        <v>2032821.39</v>
      </c>
      <c r="I2198">
        <v>1.6991955817752688E-2</v>
      </c>
      <c r="J2198">
        <v>0</v>
      </c>
      <c r="K2198">
        <v>0</v>
      </c>
      <c r="L2198">
        <v>0</v>
      </c>
      <c r="M2198" t="s">
        <v>1066</v>
      </c>
    </row>
    <row r="2199" spans="1:13" hidden="1" x14ac:dyDescent="0.25">
      <c r="A2199" t="s">
        <v>239</v>
      </c>
      <c r="B2199" t="s">
        <v>240</v>
      </c>
      <c r="C2199" t="s">
        <v>241</v>
      </c>
      <c r="D2199" t="s">
        <v>994</v>
      </c>
      <c r="E2199">
        <v>0</v>
      </c>
      <c r="F2199">
        <v>0</v>
      </c>
      <c r="G2199">
        <v>0</v>
      </c>
      <c r="H2199">
        <v>12108.33</v>
      </c>
      <c r="I2199">
        <v>1.0121115873675916E-4</v>
      </c>
      <c r="J2199">
        <v>0</v>
      </c>
      <c r="K2199">
        <v>0</v>
      </c>
      <c r="L2199">
        <v>0</v>
      </c>
      <c r="M2199" t="s">
        <v>1066</v>
      </c>
    </row>
    <row r="2200" spans="1:13" hidden="1" x14ac:dyDescent="0.25">
      <c r="A2200" t="s">
        <v>242</v>
      </c>
      <c r="B2200" t="s">
        <v>243</v>
      </c>
      <c r="C2200" t="s">
        <v>244</v>
      </c>
      <c r="D2200" t="s">
        <v>994</v>
      </c>
      <c r="E2200">
        <v>0</v>
      </c>
      <c r="F2200">
        <v>0</v>
      </c>
      <c r="G2200">
        <v>0</v>
      </c>
      <c r="H2200">
        <v>41825.43</v>
      </c>
      <c r="I2200">
        <v>3.4961057676518632E-4</v>
      </c>
      <c r="J2200">
        <v>0</v>
      </c>
      <c r="K2200">
        <v>0</v>
      </c>
      <c r="L2200">
        <v>0</v>
      </c>
      <c r="M2200" t="s">
        <v>1066</v>
      </c>
    </row>
    <row r="2201" spans="1:13" hidden="1" x14ac:dyDescent="0.25">
      <c r="A2201" t="s">
        <v>245</v>
      </c>
      <c r="B2201" t="s">
        <v>246</v>
      </c>
      <c r="C2201" t="s">
        <v>247</v>
      </c>
      <c r="D2201" t="s">
        <v>994</v>
      </c>
      <c r="E2201">
        <v>0</v>
      </c>
      <c r="F2201">
        <v>0</v>
      </c>
      <c r="G2201">
        <v>0</v>
      </c>
      <c r="H2201">
        <v>10675.85</v>
      </c>
      <c r="I2201">
        <v>8.9237339005447506E-5</v>
      </c>
      <c r="J2201">
        <v>0</v>
      </c>
      <c r="K2201">
        <v>0</v>
      </c>
      <c r="L2201">
        <v>0</v>
      </c>
      <c r="M2201" t="s">
        <v>1066</v>
      </c>
    </row>
    <row r="2202" spans="1:13" hidden="1" x14ac:dyDescent="0.25">
      <c r="A2202" t="s">
        <v>845</v>
      </c>
      <c r="B2202" t="s">
        <v>846</v>
      </c>
      <c r="C2202" t="s">
        <v>847</v>
      </c>
      <c r="D2202" t="s">
        <v>994</v>
      </c>
      <c r="E2202">
        <v>0</v>
      </c>
      <c r="F2202">
        <v>0</v>
      </c>
      <c r="G2202">
        <v>0</v>
      </c>
      <c r="H2202">
        <v>472698.35</v>
      </c>
      <c r="I2202">
        <v>3.9511929173101611E-3</v>
      </c>
      <c r="J2202">
        <v>0</v>
      </c>
      <c r="K2202">
        <v>0</v>
      </c>
      <c r="L2202">
        <v>0</v>
      </c>
      <c r="M2202" t="s">
        <v>1066</v>
      </c>
    </row>
    <row r="2203" spans="1:13" hidden="1" x14ac:dyDescent="0.25">
      <c r="A2203" t="s">
        <v>848</v>
      </c>
      <c r="B2203" t="s">
        <v>849</v>
      </c>
      <c r="C2203" t="s">
        <v>850</v>
      </c>
      <c r="D2203" t="s">
        <v>994</v>
      </c>
      <c r="E2203">
        <v>0</v>
      </c>
      <c r="F2203">
        <v>0</v>
      </c>
      <c r="G2203">
        <v>0</v>
      </c>
      <c r="H2203">
        <v>1532551.63</v>
      </c>
      <c r="I2203">
        <v>1.2810298884834573E-2</v>
      </c>
      <c r="J2203">
        <v>0</v>
      </c>
      <c r="K2203">
        <v>0</v>
      </c>
      <c r="L2203">
        <v>0</v>
      </c>
      <c r="M2203" t="s">
        <v>1066</v>
      </c>
    </row>
    <row r="2204" spans="1:13" hidden="1" x14ac:dyDescent="0.25">
      <c r="A2204" t="s">
        <v>851</v>
      </c>
      <c r="B2204" t="s">
        <v>852</v>
      </c>
      <c r="C2204" t="s">
        <v>853</v>
      </c>
      <c r="D2204" t="s">
        <v>994</v>
      </c>
      <c r="E2204">
        <v>0</v>
      </c>
      <c r="F2204">
        <v>0</v>
      </c>
      <c r="G2204">
        <v>0</v>
      </c>
      <c r="H2204">
        <v>3116810.06</v>
      </c>
      <c r="I2204">
        <v>2.6052804782739473E-2</v>
      </c>
      <c r="J2204">
        <v>0</v>
      </c>
      <c r="K2204">
        <v>0</v>
      </c>
      <c r="L2204">
        <v>0</v>
      </c>
      <c r="M2204" t="s">
        <v>1066</v>
      </c>
    </row>
    <row r="2205" spans="1:13" hidden="1" x14ac:dyDescent="0.25">
      <c r="A2205" t="s">
        <v>248</v>
      </c>
      <c r="B2205" t="s">
        <v>249</v>
      </c>
      <c r="C2205" t="s">
        <v>250</v>
      </c>
      <c r="D2205" t="s">
        <v>994</v>
      </c>
      <c r="E2205">
        <v>0</v>
      </c>
      <c r="F2205">
        <v>0</v>
      </c>
      <c r="G2205">
        <v>0</v>
      </c>
      <c r="H2205">
        <v>88102.3</v>
      </c>
      <c r="I2205">
        <v>7.3642986855937821E-4</v>
      </c>
      <c r="J2205">
        <v>0</v>
      </c>
      <c r="K2205">
        <v>0</v>
      </c>
      <c r="L2205">
        <v>0</v>
      </c>
      <c r="M2205" t="s">
        <v>1066</v>
      </c>
    </row>
    <row r="2206" spans="1:13" hidden="1" x14ac:dyDescent="0.25">
      <c r="A2206" t="s">
        <v>251</v>
      </c>
      <c r="B2206" t="s">
        <v>252</v>
      </c>
      <c r="C2206" t="s">
        <v>253</v>
      </c>
      <c r="D2206" t="s">
        <v>994</v>
      </c>
      <c r="E2206">
        <v>0</v>
      </c>
      <c r="F2206">
        <v>0</v>
      </c>
      <c r="G2206">
        <v>0</v>
      </c>
      <c r="H2206">
        <v>173160.67</v>
      </c>
      <c r="I2206">
        <v>1.4474161224820906E-3</v>
      </c>
      <c r="J2206">
        <v>0</v>
      </c>
      <c r="K2206">
        <v>0</v>
      </c>
      <c r="L2206">
        <v>0</v>
      </c>
      <c r="M2206" t="s">
        <v>1066</v>
      </c>
    </row>
    <row r="2207" spans="1:13" hidden="1" x14ac:dyDescent="0.25">
      <c r="A2207" t="s">
        <v>254</v>
      </c>
      <c r="B2207" t="s">
        <v>255</v>
      </c>
      <c r="C2207" t="s">
        <v>256</v>
      </c>
      <c r="D2207" t="s">
        <v>994</v>
      </c>
      <c r="E2207">
        <v>0</v>
      </c>
      <c r="F2207">
        <v>0</v>
      </c>
      <c r="G2207">
        <v>0</v>
      </c>
      <c r="H2207">
        <v>61385.17</v>
      </c>
      <c r="I2207">
        <v>5.1310661213833345E-4</v>
      </c>
      <c r="J2207">
        <v>0</v>
      </c>
      <c r="K2207">
        <v>0</v>
      </c>
      <c r="L2207">
        <v>0</v>
      </c>
      <c r="M2207" t="s">
        <v>1066</v>
      </c>
    </row>
    <row r="2208" spans="1:13" hidden="1" x14ac:dyDescent="0.25">
      <c r="A2208" t="s">
        <v>257</v>
      </c>
      <c r="B2208" t="s">
        <v>258</v>
      </c>
      <c r="C2208" t="s">
        <v>259</v>
      </c>
      <c r="D2208" t="s">
        <v>994</v>
      </c>
      <c r="E2208">
        <v>0</v>
      </c>
      <c r="F2208">
        <v>0</v>
      </c>
      <c r="G2208">
        <v>0</v>
      </c>
      <c r="H2208">
        <v>21366.93</v>
      </c>
      <c r="I2208">
        <v>1.7860198259770103E-4</v>
      </c>
      <c r="J2208">
        <v>0</v>
      </c>
      <c r="K2208">
        <v>0</v>
      </c>
      <c r="L2208">
        <v>0</v>
      </c>
      <c r="M2208" t="s">
        <v>1066</v>
      </c>
    </row>
    <row r="2209" spans="1:13" hidden="1" x14ac:dyDescent="0.25">
      <c r="A2209" t="s">
        <v>260</v>
      </c>
      <c r="B2209" t="s">
        <v>261</v>
      </c>
      <c r="C2209" t="s">
        <v>262</v>
      </c>
      <c r="D2209" t="s">
        <v>994</v>
      </c>
      <c r="E2209">
        <v>0</v>
      </c>
      <c r="F2209">
        <v>0</v>
      </c>
      <c r="G2209">
        <v>0</v>
      </c>
      <c r="H2209">
        <v>123947.31</v>
      </c>
      <c r="I2209">
        <v>1.0360512859662974E-3</v>
      </c>
      <c r="J2209">
        <v>0</v>
      </c>
      <c r="K2209">
        <v>0</v>
      </c>
      <c r="L2209">
        <v>0</v>
      </c>
      <c r="M2209" t="s">
        <v>1066</v>
      </c>
    </row>
    <row r="2210" spans="1:13" hidden="1" x14ac:dyDescent="0.25">
      <c r="A2210" t="s">
        <v>854</v>
      </c>
      <c r="B2210" t="s">
        <v>855</v>
      </c>
      <c r="C2210" t="s">
        <v>856</v>
      </c>
      <c r="D2210" t="s">
        <v>994</v>
      </c>
      <c r="E2210">
        <v>0</v>
      </c>
      <c r="F2210">
        <v>0</v>
      </c>
      <c r="G2210">
        <v>0</v>
      </c>
      <c r="H2210">
        <v>96068.91</v>
      </c>
      <c r="I2210">
        <v>8.0302120108036612E-4</v>
      </c>
      <c r="J2210">
        <v>0</v>
      </c>
      <c r="K2210">
        <v>0</v>
      </c>
      <c r="L2210">
        <v>0</v>
      </c>
      <c r="M2210" t="s">
        <v>1066</v>
      </c>
    </row>
    <row r="2211" spans="1:13" hidden="1" x14ac:dyDescent="0.25">
      <c r="A2211" t="s">
        <v>263</v>
      </c>
      <c r="B2211" t="s">
        <v>264</v>
      </c>
      <c r="C2211" t="s">
        <v>265</v>
      </c>
      <c r="D2211" t="s">
        <v>994</v>
      </c>
      <c r="E2211">
        <v>0</v>
      </c>
      <c r="F2211">
        <v>0</v>
      </c>
      <c r="G2211">
        <v>0</v>
      </c>
      <c r="H2211">
        <v>19860.759999999998</v>
      </c>
      <c r="I2211">
        <v>1.6601220259050397E-4</v>
      </c>
      <c r="J2211">
        <v>0</v>
      </c>
      <c r="K2211">
        <v>0</v>
      </c>
      <c r="L2211">
        <v>0</v>
      </c>
      <c r="M2211" t="s">
        <v>1066</v>
      </c>
    </row>
    <row r="2212" spans="1:13" hidden="1" x14ac:dyDescent="0.25">
      <c r="A2212" t="s">
        <v>857</v>
      </c>
      <c r="B2212" t="s">
        <v>858</v>
      </c>
      <c r="C2212" t="s">
        <v>859</v>
      </c>
      <c r="D2212" t="s">
        <v>994</v>
      </c>
      <c r="E2212">
        <v>0</v>
      </c>
      <c r="F2212">
        <v>0</v>
      </c>
      <c r="G2212">
        <v>0</v>
      </c>
      <c r="H2212">
        <v>167279.64000000001</v>
      </c>
      <c r="I2212">
        <v>1.3982577446656911E-3</v>
      </c>
      <c r="J2212">
        <v>0</v>
      </c>
      <c r="K2212">
        <v>0</v>
      </c>
      <c r="L2212">
        <v>0</v>
      </c>
      <c r="M2212" t="s">
        <v>1066</v>
      </c>
    </row>
    <row r="2213" spans="1:13" hidden="1" x14ac:dyDescent="0.25">
      <c r="A2213" t="s">
        <v>860</v>
      </c>
      <c r="B2213" t="s">
        <v>861</v>
      </c>
      <c r="C2213" t="s">
        <v>862</v>
      </c>
      <c r="D2213" t="s">
        <v>994</v>
      </c>
      <c r="E2213">
        <v>0</v>
      </c>
      <c r="F2213">
        <v>0</v>
      </c>
      <c r="G2213">
        <v>0</v>
      </c>
      <c r="H2213">
        <v>849553.01</v>
      </c>
      <c r="I2213">
        <v>7.101247203404726E-3</v>
      </c>
      <c r="J2213">
        <v>0</v>
      </c>
      <c r="K2213">
        <v>0</v>
      </c>
      <c r="L2213">
        <v>0</v>
      </c>
      <c r="M2213" t="s">
        <v>1066</v>
      </c>
    </row>
    <row r="2214" spans="1:13" hidden="1" x14ac:dyDescent="0.25">
      <c r="A2214" t="s">
        <v>863</v>
      </c>
      <c r="B2214" t="s">
        <v>864</v>
      </c>
      <c r="C2214" t="s">
        <v>865</v>
      </c>
      <c r="D2214" t="s">
        <v>994</v>
      </c>
      <c r="E2214">
        <v>0</v>
      </c>
      <c r="F2214">
        <v>0</v>
      </c>
      <c r="G2214">
        <v>0</v>
      </c>
      <c r="H2214">
        <v>2246060.42</v>
      </c>
      <c r="I2214">
        <v>1.8774379101079337E-2</v>
      </c>
      <c r="J2214">
        <v>0</v>
      </c>
      <c r="K2214">
        <v>0</v>
      </c>
      <c r="L2214">
        <v>0</v>
      </c>
      <c r="M2214" t="s">
        <v>1066</v>
      </c>
    </row>
    <row r="2215" spans="1:13" hidden="1" x14ac:dyDescent="0.25">
      <c r="A2215" t="s">
        <v>266</v>
      </c>
      <c r="B2215" t="s">
        <v>267</v>
      </c>
      <c r="C2215" t="s">
        <v>268</v>
      </c>
      <c r="D2215" t="s">
        <v>994</v>
      </c>
      <c r="E2215">
        <v>0</v>
      </c>
      <c r="F2215">
        <v>0</v>
      </c>
      <c r="G2215">
        <v>0</v>
      </c>
      <c r="H2215">
        <v>251234.14</v>
      </c>
      <c r="I2215">
        <v>2.1000169654802254E-3</v>
      </c>
      <c r="J2215">
        <v>0</v>
      </c>
      <c r="K2215">
        <v>0</v>
      </c>
      <c r="L2215">
        <v>0</v>
      </c>
      <c r="M2215" t="s">
        <v>1066</v>
      </c>
    </row>
    <row r="2216" spans="1:13" hidden="1" x14ac:dyDescent="0.25">
      <c r="A2216" t="s">
        <v>269</v>
      </c>
      <c r="B2216" t="s">
        <v>270</v>
      </c>
      <c r="C2216" t="s">
        <v>271</v>
      </c>
      <c r="D2216" t="s">
        <v>994</v>
      </c>
      <c r="E2216">
        <v>0</v>
      </c>
      <c r="F2216">
        <v>0</v>
      </c>
      <c r="G2216">
        <v>0</v>
      </c>
      <c r="H2216">
        <v>8734.17</v>
      </c>
      <c r="I2216">
        <v>7.3007216214278904E-5</v>
      </c>
      <c r="J2216">
        <v>0</v>
      </c>
      <c r="K2216">
        <v>0</v>
      </c>
      <c r="L2216">
        <v>0</v>
      </c>
      <c r="M2216" t="s">
        <v>1066</v>
      </c>
    </row>
    <row r="2217" spans="1:13" hidden="1" x14ac:dyDescent="0.25">
      <c r="A2217" t="s">
        <v>272</v>
      </c>
      <c r="B2217" t="s">
        <v>273</v>
      </c>
      <c r="C2217" t="s">
        <v>274</v>
      </c>
      <c r="D2217" t="s">
        <v>994</v>
      </c>
      <c r="E2217">
        <v>0</v>
      </c>
      <c r="F2217">
        <v>0</v>
      </c>
      <c r="G2217">
        <v>0</v>
      </c>
      <c r="H2217">
        <v>52455.47</v>
      </c>
      <c r="I2217">
        <v>4.3846499895372097E-4</v>
      </c>
      <c r="J2217">
        <v>0</v>
      </c>
      <c r="K2217">
        <v>0</v>
      </c>
      <c r="L2217">
        <v>0</v>
      </c>
      <c r="M2217" t="s">
        <v>1066</v>
      </c>
    </row>
    <row r="2218" spans="1:13" hidden="1" x14ac:dyDescent="0.25">
      <c r="A2218" t="s">
        <v>275</v>
      </c>
      <c r="B2218" t="s">
        <v>276</v>
      </c>
      <c r="C2218" t="s">
        <v>277</v>
      </c>
      <c r="D2218" t="s">
        <v>994</v>
      </c>
      <c r="E2218">
        <v>0</v>
      </c>
      <c r="F2218">
        <v>0</v>
      </c>
      <c r="G2218">
        <v>0</v>
      </c>
      <c r="H2218">
        <v>36633.21</v>
      </c>
      <c r="I2218">
        <v>3.0620982681732603E-4</v>
      </c>
      <c r="J2218">
        <v>0</v>
      </c>
      <c r="K2218">
        <v>0</v>
      </c>
      <c r="L2218">
        <v>0</v>
      </c>
      <c r="M2218" t="s">
        <v>1066</v>
      </c>
    </row>
    <row r="2219" spans="1:13" hidden="1" x14ac:dyDescent="0.25">
      <c r="A2219" t="s">
        <v>866</v>
      </c>
      <c r="B2219" t="s">
        <v>867</v>
      </c>
      <c r="C2219" t="s">
        <v>868</v>
      </c>
      <c r="D2219" t="s">
        <v>994</v>
      </c>
      <c r="E2219">
        <v>0</v>
      </c>
      <c r="F2219">
        <v>0</v>
      </c>
      <c r="G2219">
        <v>0</v>
      </c>
      <c r="H2219">
        <v>715373.13</v>
      </c>
      <c r="I2219">
        <v>5.9796638691249947E-3</v>
      </c>
      <c r="J2219">
        <v>0</v>
      </c>
      <c r="K2219">
        <v>0</v>
      </c>
      <c r="L2219">
        <v>0</v>
      </c>
      <c r="M2219" t="s">
        <v>1066</v>
      </c>
    </row>
    <row r="2220" spans="1:13" hidden="1" x14ac:dyDescent="0.25">
      <c r="A2220" t="s">
        <v>278</v>
      </c>
      <c r="B2220" t="s">
        <v>279</v>
      </c>
      <c r="C2220" t="s">
        <v>280</v>
      </c>
      <c r="D2220" t="s">
        <v>994</v>
      </c>
      <c r="E2220">
        <v>0</v>
      </c>
      <c r="F2220">
        <v>0</v>
      </c>
      <c r="G2220">
        <v>0</v>
      </c>
      <c r="H2220">
        <v>15263.75</v>
      </c>
      <c r="I2220">
        <v>1.2758669644519167E-4</v>
      </c>
      <c r="J2220">
        <v>0</v>
      </c>
      <c r="K2220">
        <v>0</v>
      </c>
      <c r="L2220">
        <v>0</v>
      </c>
      <c r="M2220" t="s">
        <v>1066</v>
      </c>
    </row>
    <row r="2221" spans="1:13" hidden="1" x14ac:dyDescent="0.25">
      <c r="A2221" t="s">
        <v>281</v>
      </c>
      <c r="B2221" t="s">
        <v>282</v>
      </c>
      <c r="C2221" t="s">
        <v>283</v>
      </c>
      <c r="D2221" t="s">
        <v>994</v>
      </c>
      <c r="E2221">
        <v>0</v>
      </c>
      <c r="F2221">
        <v>0</v>
      </c>
      <c r="G2221">
        <v>0</v>
      </c>
      <c r="H2221">
        <v>49952.09</v>
      </c>
      <c r="I2221">
        <v>4.1753973588619408E-4</v>
      </c>
      <c r="J2221">
        <v>0</v>
      </c>
      <c r="K2221">
        <v>0</v>
      </c>
      <c r="L2221">
        <v>0</v>
      </c>
      <c r="M2221" t="s">
        <v>1066</v>
      </c>
    </row>
    <row r="2222" spans="1:13" hidden="1" x14ac:dyDescent="0.25">
      <c r="A2222" t="s">
        <v>284</v>
      </c>
      <c r="B2222" t="s">
        <v>285</v>
      </c>
      <c r="C2222" t="s">
        <v>286</v>
      </c>
      <c r="D2222" t="s">
        <v>994</v>
      </c>
      <c r="E2222">
        <v>0</v>
      </c>
      <c r="F2222">
        <v>0</v>
      </c>
      <c r="G2222">
        <v>0</v>
      </c>
      <c r="H2222">
        <v>36931.339999999997</v>
      </c>
      <c r="I2222">
        <v>3.0870183709076502E-4</v>
      </c>
      <c r="J2222">
        <v>0</v>
      </c>
      <c r="K2222">
        <v>0</v>
      </c>
      <c r="L2222">
        <v>0</v>
      </c>
      <c r="M2222" t="s">
        <v>1066</v>
      </c>
    </row>
    <row r="2223" spans="1:13" hidden="1" x14ac:dyDescent="0.25">
      <c r="A2223" t="s">
        <v>287</v>
      </c>
      <c r="B2223" t="s">
        <v>288</v>
      </c>
      <c r="C2223" t="s">
        <v>289</v>
      </c>
      <c r="D2223" t="s">
        <v>994</v>
      </c>
      <c r="E2223">
        <v>0</v>
      </c>
      <c r="F2223">
        <v>0</v>
      </c>
      <c r="G2223">
        <v>0</v>
      </c>
      <c r="H2223">
        <v>285919.61</v>
      </c>
      <c r="I2223">
        <v>2.389946015153392E-3</v>
      </c>
      <c r="J2223">
        <v>0</v>
      </c>
      <c r="K2223">
        <v>0</v>
      </c>
      <c r="L2223">
        <v>0</v>
      </c>
      <c r="M2223" t="s">
        <v>1066</v>
      </c>
    </row>
    <row r="2224" spans="1:13" hidden="1" x14ac:dyDescent="0.25">
      <c r="A2224" t="s">
        <v>290</v>
      </c>
      <c r="B2224" t="s">
        <v>291</v>
      </c>
      <c r="C2224" t="s">
        <v>292</v>
      </c>
      <c r="D2224" t="s">
        <v>994</v>
      </c>
      <c r="E2224">
        <v>0</v>
      </c>
      <c r="F2224">
        <v>0</v>
      </c>
      <c r="G2224">
        <v>0</v>
      </c>
      <c r="H2224">
        <v>86914.1</v>
      </c>
      <c r="I2224">
        <v>7.2649793749943712E-4</v>
      </c>
      <c r="J2224">
        <v>0</v>
      </c>
      <c r="K2224">
        <v>0</v>
      </c>
      <c r="L2224">
        <v>0</v>
      </c>
      <c r="M2224" t="s">
        <v>1066</v>
      </c>
    </row>
    <row r="2225" spans="1:13" hidden="1" x14ac:dyDescent="0.25">
      <c r="A2225" t="s">
        <v>293</v>
      </c>
      <c r="B2225" t="s">
        <v>294</v>
      </c>
      <c r="C2225" t="s">
        <v>295</v>
      </c>
      <c r="D2225" t="s">
        <v>994</v>
      </c>
      <c r="E2225">
        <v>0</v>
      </c>
      <c r="F2225">
        <v>0</v>
      </c>
      <c r="G2225">
        <v>0</v>
      </c>
      <c r="H2225">
        <v>19269.95</v>
      </c>
      <c r="I2225">
        <v>1.6107373752610079E-4</v>
      </c>
      <c r="J2225">
        <v>0</v>
      </c>
      <c r="K2225">
        <v>0</v>
      </c>
      <c r="L2225">
        <v>0</v>
      </c>
      <c r="M2225" t="s">
        <v>1066</v>
      </c>
    </row>
    <row r="2226" spans="1:13" hidden="1" x14ac:dyDescent="0.25">
      <c r="A2226" t="s">
        <v>869</v>
      </c>
      <c r="B2226" t="s">
        <v>870</v>
      </c>
      <c r="C2226" t="s">
        <v>871</v>
      </c>
      <c r="D2226" t="s">
        <v>994</v>
      </c>
      <c r="E2226">
        <v>0</v>
      </c>
      <c r="F2226">
        <v>0</v>
      </c>
      <c r="G2226">
        <v>0</v>
      </c>
      <c r="H2226">
        <v>86774.62</v>
      </c>
      <c r="I2226">
        <v>7.2533205150024469E-4</v>
      </c>
      <c r="J2226">
        <v>0</v>
      </c>
      <c r="K2226">
        <v>0</v>
      </c>
      <c r="L2226">
        <v>0</v>
      </c>
      <c r="M2226" t="s">
        <v>1066</v>
      </c>
    </row>
    <row r="2227" spans="1:13" hidden="1" x14ac:dyDescent="0.25">
      <c r="A2227" t="s">
        <v>296</v>
      </c>
      <c r="B2227" t="s">
        <v>297</v>
      </c>
      <c r="C2227" t="s">
        <v>298</v>
      </c>
      <c r="D2227" t="s">
        <v>994</v>
      </c>
      <c r="E2227">
        <v>0</v>
      </c>
      <c r="F2227">
        <v>0</v>
      </c>
      <c r="G2227">
        <v>0</v>
      </c>
      <c r="H2227">
        <v>29404.9</v>
      </c>
      <c r="I2227">
        <v>2.4578979938096577E-4</v>
      </c>
      <c r="J2227">
        <v>0</v>
      </c>
      <c r="K2227">
        <v>0</v>
      </c>
      <c r="L2227">
        <v>0</v>
      </c>
      <c r="M2227" t="s">
        <v>1066</v>
      </c>
    </row>
    <row r="2228" spans="1:13" hidden="1" x14ac:dyDescent="0.25">
      <c r="A2228" t="s">
        <v>299</v>
      </c>
      <c r="B2228" t="s">
        <v>300</v>
      </c>
      <c r="C2228" t="s">
        <v>301</v>
      </c>
      <c r="D2228" t="s">
        <v>994</v>
      </c>
      <c r="E2228">
        <v>0</v>
      </c>
      <c r="F2228">
        <v>0</v>
      </c>
      <c r="G2228">
        <v>0</v>
      </c>
      <c r="H2228">
        <v>65472.51</v>
      </c>
      <c r="I2228">
        <v>5.4727188658585052E-4</v>
      </c>
      <c r="J2228">
        <v>0</v>
      </c>
      <c r="K2228">
        <v>0</v>
      </c>
      <c r="L2228">
        <v>0</v>
      </c>
      <c r="M2228" t="s">
        <v>1066</v>
      </c>
    </row>
    <row r="2229" spans="1:13" hidden="1" x14ac:dyDescent="0.25">
      <c r="A2229" t="s">
        <v>872</v>
      </c>
      <c r="B2229" t="s">
        <v>873</v>
      </c>
      <c r="C2229" t="s">
        <v>874</v>
      </c>
      <c r="D2229" t="s">
        <v>994</v>
      </c>
      <c r="E2229">
        <v>0</v>
      </c>
      <c r="F2229">
        <v>0</v>
      </c>
      <c r="G2229">
        <v>0</v>
      </c>
      <c r="H2229">
        <v>1230896.96</v>
      </c>
      <c r="I2229">
        <v>1.0288826585264385E-2</v>
      </c>
      <c r="J2229">
        <v>0</v>
      </c>
      <c r="K2229">
        <v>0</v>
      </c>
      <c r="L2229">
        <v>0</v>
      </c>
      <c r="M2229" t="s">
        <v>1066</v>
      </c>
    </row>
    <row r="2230" spans="1:13" hidden="1" x14ac:dyDescent="0.25">
      <c r="A2230" t="s">
        <v>302</v>
      </c>
      <c r="B2230" t="s">
        <v>303</v>
      </c>
      <c r="C2230" t="s">
        <v>304</v>
      </c>
      <c r="D2230" t="s">
        <v>994</v>
      </c>
      <c r="E2230">
        <v>0</v>
      </c>
      <c r="F2230">
        <v>0</v>
      </c>
      <c r="G2230">
        <v>0</v>
      </c>
      <c r="H2230">
        <v>29868.89</v>
      </c>
      <c r="I2230">
        <v>2.4966820090638418E-4</v>
      </c>
      <c r="J2230">
        <v>0</v>
      </c>
      <c r="K2230">
        <v>0</v>
      </c>
      <c r="L2230">
        <v>0</v>
      </c>
      <c r="M2230" t="s">
        <v>1066</v>
      </c>
    </row>
    <row r="2231" spans="1:13" hidden="1" x14ac:dyDescent="0.25">
      <c r="A2231" t="s">
        <v>875</v>
      </c>
      <c r="B2231" t="s">
        <v>876</v>
      </c>
      <c r="C2231" t="s">
        <v>877</v>
      </c>
      <c r="D2231" t="s">
        <v>994</v>
      </c>
      <c r="E2231">
        <v>0</v>
      </c>
      <c r="F2231">
        <v>0</v>
      </c>
      <c r="G2231">
        <v>0</v>
      </c>
      <c r="H2231">
        <v>905144.72</v>
      </c>
      <c r="I2231">
        <v>7.5659274182037833E-3</v>
      </c>
      <c r="J2231">
        <v>0</v>
      </c>
      <c r="K2231">
        <v>0</v>
      </c>
      <c r="L2231">
        <v>0</v>
      </c>
      <c r="M2231" t="s">
        <v>1066</v>
      </c>
    </row>
    <row r="2232" spans="1:13" hidden="1" x14ac:dyDescent="0.25">
      <c r="A2232" t="s">
        <v>878</v>
      </c>
      <c r="B2232" t="s">
        <v>879</v>
      </c>
      <c r="C2232" t="s">
        <v>880</v>
      </c>
      <c r="D2232" t="s">
        <v>994</v>
      </c>
      <c r="E2232">
        <v>0</v>
      </c>
      <c r="F2232">
        <v>0</v>
      </c>
      <c r="G2232">
        <v>0</v>
      </c>
      <c r="H2232">
        <v>188676.27</v>
      </c>
      <c r="I2232">
        <v>1.57710798374587E-3</v>
      </c>
      <c r="J2232">
        <v>0</v>
      </c>
      <c r="K2232">
        <v>0</v>
      </c>
      <c r="L2232">
        <v>0</v>
      </c>
      <c r="M2232" t="s">
        <v>1066</v>
      </c>
    </row>
    <row r="2233" spans="1:13" hidden="1" x14ac:dyDescent="0.25">
      <c r="A2233" t="s">
        <v>305</v>
      </c>
      <c r="B2233" t="s">
        <v>306</v>
      </c>
      <c r="C2233" t="s">
        <v>307</v>
      </c>
      <c r="D2233" t="s">
        <v>994</v>
      </c>
      <c r="E2233">
        <v>0</v>
      </c>
      <c r="F2233">
        <v>0</v>
      </c>
      <c r="G2233">
        <v>0</v>
      </c>
      <c r="H2233">
        <v>464719.18</v>
      </c>
      <c r="I2233">
        <v>3.8844965982093777E-3</v>
      </c>
      <c r="J2233">
        <v>0</v>
      </c>
      <c r="K2233">
        <v>0</v>
      </c>
      <c r="L2233">
        <v>0</v>
      </c>
      <c r="M2233" t="s">
        <v>1066</v>
      </c>
    </row>
    <row r="2234" spans="1:13" hidden="1" x14ac:dyDescent="0.25">
      <c r="A2234" t="s">
        <v>308</v>
      </c>
      <c r="B2234" t="s">
        <v>309</v>
      </c>
      <c r="C2234" t="s">
        <v>310</v>
      </c>
      <c r="D2234" t="s">
        <v>994</v>
      </c>
      <c r="E2234">
        <v>0</v>
      </c>
      <c r="F2234">
        <v>0</v>
      </c>
      <c r="G2234">
        <v>0</v>
      </c>
      <c r="H2234">
        <v>176402.52</v>
      </c>
      <c r="I2234">
        <v>1.4745141116309459E-3</v>
      </c>
      <c r="J2234">
        <v>0</v>
      </c>
      <c r="K2234">
        <v>0</v>
      </c>
      <c r="L2234">
        <v>0</v>
      </c>
      <c r="M2234" t="s">
        <v>1066</v>
      </c>
    </row>
    <row r="2235" spans="1:13" hidden="1" x14ac:dyDescent="0.25">
      <c r="A2235" t="s">
        <v>311</v>
      </c>
      <c r="B2235" t="s">
        <v>312</v>
      </c>
      <c r="C2235" t="s">
        <v>313</v>
      </c>
      <c r="D2235" t="s">
        <v>994</v>
      </c>
      <c r="E2235">
        <v>0</v>
      </c>
      <c r="F2235">
        <v>0</v>
      </c>
      <c r="G2235">
        <v>0</v>
      </c>
      <c r="H2235">
        <v>77471.41</v>
      </c>
      <c r="I2235">
        <v>6.4756834138733838E-4</v>
      </c>
      <c r="J2235">
        <v>0</v>
      </c>
      <c r="K2235">
        <v>0</v>
      </c>
      <c r="L2235">
        <v>0</v>
      </c>
      <c r="M2235" t="s">
        <v>1066</v>
      </c>
    </row>
    <row r="2236" spans="1:13" hidden="1" x14ac:dyDescent="0.25">
      <c r="A2236" t="s">
        <v>314</v>
      </c>
      <c r="B2236" t="s">
        <v>315</v>
      </c>
      <c r="C2236" t="s">
        <v>316</v>
      </c>
      <c r="D2236" t="s">
        <v>994</v>
      </c>
      <c r="E2236">
        <v>0</v>
      </c>
      <c r="F2236">
        <v>0</v>
      </c>
      <c r="G2236">
        <v>0</v>
      </c>
      <c r="H2236">
        <v>12046.53</v>
      </c>
      <c r="I2236">
        <v>1.0069458464190612E-4</v>
      </c>
      <c r="J2236">
        <v>0</v>
      </c>
      <c r="K2236">
        <v>0</v>
      </c>
      <c r="L2236">
        <v>0</v>
      </c>
      <c r="M2236" t="s">
        <v>1066</v>
      </c>
    </row>
    <row r="2237" spans="1:13" hidden="1" x14ac:dyDescent="0.25">
      <c r="A2237" t="s">
        <v>317</v>
      </c>
      <c r="B2237" t="s">
        <v>318</v>
      </c>
      <c r="C2237" t="s">
        <v>319</v>
      </c>
      <c r="D2237" t="s">
        <v>994</v>
      </c>
      <c r="E2237">
        <v>0</v>
      </c>
      <c r="F2237">
        <v>0</v>
      </c>
      <c r="G2237">
        <v>0</v>
      </c>
      <c r="H2237">
        <v>662066.02</v>
      </c>
      <c r="I2237">
        <v>5.5340801782272509E-3</v>
      </c>
      <c r="J2237">
        <v>0</v>
      </c>
      <c r="K2237">
        <v>0</v>
      </c>
      <c r="L2237">
        <v>0</v>
      </c>
      <c r="M2237" t="s">
        <v>1066</v>
      </c>
    </row>
    <row r="2238" spans="1:13" hidden="1" x14ac:dyDescent="0.25">
      <c r="A2238" t="s">
        <v>320</v>
      </c>
      <c r="B2238" t="s">
        <v>321</v>
      </c>
      <c r="C2238" t="s">
        <v>322</v>
      </c>
      <c r="D2238" t="s">
        <v>994</v>
      </c>
      <c r="E2238">
        <v>0</v>
      </c>
      <c r="F2238">
        <v>0</v>
      </c>
      <c r="G2238">
        <v>0</v>
      </c>
      <c r="H2238">
        <v>118099.75</v>
      </c>
      <c r="I2238">
        <v>9.8717267732392278E-4</v>
      </c>
      <c r="J2238">
        <v>0</v>
      </c>
      <c r="K2238">
        <v>0</v>
      </c>
      <c r="L2238">
        <v>0</v>
      </c>
      <c r="M2238" t="s">
        <v>1066</v>
      </c>
    </row>
    <row r="2239" spans="1:13" hidden="1" x14ac:dyDescent="0.25">
      <c r="A2239" t="s">
        <v>323</v>
      </c>
      <c r="B2239" t="s">
        <v>324</v>
      </c>
      <c r="C2239" t="s">
        <v>325</v>
      </c>
      <c r="D2239" t="s">
        <v>994</v>
      </c>
      <c r="E2239">
        <v>0</v>
      </c>
      <c r="F2239">
        <v>0</v>
      </c>
      <c r="G2239">
        <v>0</v>
      </c>
      <c r="H2239">
        <v>46211.839999999997</v>
      </c>
      <c r="I2239">
        <v>3.8627571876201887E-4</v>
      </c>
      <c r="J2239">
        <v>0</v>
      </c>
      <c r="K2239">
        <v>0</v>
      </c>
      <c r="L2239">
        <v>0</v>
      </c>
      <c r="M2239" t="s">
        <v>1066</v>
      </c>
    </row>
    <row r="2240" spans="1:13" hidden="1" x14ac:dyDescent="0.25">
      <c r="A2240" t="s">
        <v>326</v>
      </c>
      <c r="B2240" t="s">
        <v>327</v>
      </c>
      <c r="C2240" t="s">
        <v>328</v>
      </c>
      <c r="D2240" t="s">
        <v>994</v>
      </c>
      <c r="E2240">
        <v>0</v>
      </c>
      <c r="F2240">
        <v>0</v>
      </c>
      <c r="G2240">
        <v>0</v>
      </c>
      <c r="H2240">
        <v>825752.46</v>
      </c>
      <c r="I2240">
        <v>6.9023030679151772E-3</v>
      </c>
      <c r="J2240">
        <v>0</v>
      </c>
      <c r="K2240">
        <v>0</v>
      </c>
      <c r="L2240">
        <v>0</v>
      </c>
      <c r="M2240" t="s">
        <v>1066</v>
      </c>
    </row>
    <row r="2241" spans="1:13" hidden="1" x14ac:dyDescent="0.25">
      <c r="A2241" t="s">
        <v>329</v>
      </c>
      <c r="B2241" t="s">
        <v>330</v>
      </c>
      <c r="C2241" t="s">
        <v>331</v>
      </c>
      <c r="D2241" t="s">
        <v>994</v>
      </c>
      <c r="E2241">
        <v>0</v>
      </c>
      <c r="F2241">
        <v>0</v>
      </c>
      <c r="G2241">
        <v>0</v>
      </c>
      <c r="H2241">
        <v>58790.18</v>
      </c>
      <c r="I2241">
        <v>4.914155990250219E-4</v>
      </c>
      <c r="J2241">
        <v>0</v>
      </c>
      <c r="K2241">
        <v>0</v>
      </c>
      <c r="L2241">
        <v>0</v>
      </c>
      <c r="M2241" t="s">
        <v>1066</v>
      </c>
    </row>
    <row r="2242" spans="1:13" hidden="1" x14ac:dyDescent="0.25">
      <c r="A2242" t="s">
        <v>731</v>
      </c>
      <c r="B2242" t="s">
        <v>732</v>
      </c>
      <c r="C2242" t="s">
        <v>733</v>
      </c>
      <c r="D2242" t="s">
        <v>994</v>
      </c>
      <c r="E2242">
        <v>0</v>
      </c>
      <c r="F2242">
        <v>0</v>
      </c>
      <c r="G2242">
        <v>0</v>
      </c>
      <c r="H2242">
        <v>131628.04</v>
      </c>
      <c r="I2242">
        <v>1.100253003564363E-3</v>
      </c>
      <c r="J2242">
        <v>0</v>
      </c>
      <c r="K2242">
        <v>0</v>
      </c>
      <c r="L2242">
        <v>0</v>
      </c>
      <c r="M2242" t="s">
        <v>1066</v>
      </c>
    </row>
    <row r="2243" spans="1:13" hidden="1" x14ac:dyDescent="0.25">
      <c r="A2243" t="s">
        <v>881</v>
      </c>
      <c r="B2243" t="s">
        <v>882</v>
      </c>
      <c r="C2243" t="s">
        <v>883</v>
      </c>
      <c r="D2243" t="s">
        <v>994</v>
      </c>
      <c r="E2243">
        <v>0</v>
      </c>
      <c r="F2243">
        <v>0</v>
      </c>
      <c r="G2243">
        <v>0</v>
      </c>
      <c r="H2243">
        <v>243697.01</v>
      </c>
      <c r="I2243">
        <v>2.0370155721543422E-3</v>
      </c>
      <c r="J2243">
        <v>0</v>
      </c>
      <c r="K2243">
        <v>0</v>
      </c>
      <c r="L2243">
        <v>0</v>
      </c>
      <c r="M2243" t="s">
        <v>1066</v>
      </c>
    </row>
    <row r="2244" spans="1:13" hidden="1" x14ac:dyDescent="0.25">
      <c r="A2244" t="s">
        <v>332</v>
      </c>
      <c r="B2244" t="s">
        <v>333</v>
      </c>
      <c r="C2244" t="s">
        <v>334</v>
      </c>
      <c r="D2244" t="s">
        <v>994</v>
      </c>
      <c r="E2244">
        <v>0</v>
      </c>
      <c r="F2244">
        <v>0</v>
      </c>
      <c r="G2244">
        <v>0</v>
      </c>
      <c r="H2244">
        <v>7061.34</v>
      </c>
      <c r="I2244">
        <v>5.9024357911803442E-5</v>
      </c>
      <c r="J2244">
        <v>0</v>
      </c>
      <c r="K2244">
        <v>0</v>
      </c>
      <c r="L2244">
        <v>0</v>
      </c>
      <c r="M2244" t="s">
        <v>1066</v>
      </c>
    </row>
    <row r="2245" spans="1:13" hidden="1" x14ac:dyDescent="0.25">
      <c r="A2245" t="s">
        <v>884</v>
      </c>
      <c r="B2245" t="s">
        <v>885</v>
      </c>
      <c r="C2245" t="s">
        <v>886</v>
      </c>
      <c r="D2245" t="s">
        <v>994</v>
      </c>
      <c r="E2245">
        <v>0</v>
      </c>
      <c r="F2245">
        <v>0</v>
      </c>
      <c r="G2245">
        <v>0</v>
      </c>
      <c r="H2245">
        <v>781928.83</v>
      </c>
      <c r="I2245">
        <v>6.5359899287497419E-3</v>
      </c>
      <c r="J2245">
        <v>0</v>
      </c>
      <c r="K2245">
        <v>0</v>
      </c>
      <c r="L2245">
        <v>0</v>
      </c>
      <c r="M2245" t="s">
        <v>1066</v>
      </c>
    </row>
    <row r="2246" spans="1:13" hidden="1" x14ac:dyDescent="0.25">
      <c r="A2246" t="s">
        <v>335</v>
      </c>
      <c r="B2246" t="s">
        <v>336</v>
      </c>
      <c r="C2246" t="s">
        <v>337</v>
      </c>
      <c r="D2246" t="s">
        <v>994</v>
      </c>
      <c r="E2246">
        <v>0</v>
      </c>
      <c r="F2246">
        <v>0</v>
      </c>
      <c r="G2246">
        <v>0</v>
      </c>
      <c r="H2246">
        <v>276597.87</v>
      </c>
      <c r="I2246">
        <v>2.3120274164000715E-3</v>
      </c>
      <c r="J2246">
        <v>0</v>
      </c>
      <c r="K2246">
        <v>0</v>
      </c>
      <c r="L2246">
        <v>0</v>
      </c>
      <c r="M2246" t="s">
        <v>1066</v>
      </c>
    </row>
    <row r="2247" spans="1:13" hidden="1" x14ac:dyDescent="0.25">
      <c r="A2247" t="s">
        <v>887</v>
      </c>
      <c r="B2247" t="s">
        <v>888</v>
      </c>
      <c r="C2247" t="s">
        <v>889</v>
      </c>
      <c r="D2247" t="s">
        <v>994</v>
      </c>
      <c r="E2247">
        <v>0</v>
      </c>
      <c r="F2247">
        <v>0</v>
      </c>
      <c r="G2247">
        <v>0</v>
      </c>
      <c r="H2247">
        <v>1420467.22</v>
      </c>
      <c r="I2247">
        <v>1.1873407256308921E-2</v>
      </c>
      <c r="J2247">
        <v>0</v>
      </c>
      <c r="K2247">
        <v>0</v>
      </c>
      <c r="L2247">
        <v>0</v>
      </c>
      <c r="M2247" t="s">
        <v>1066</v>
      </c>
    </row>
    <row r="2248" spans="1:13" hidden="1" x14ac:dyDescent="0.25">
      <c r="A2248" t="s">
        <v>338</v>
      </c>
      <c r="B2248" t="s">
        <v>339</v>
      </c>
      <c r="C2248" t="s">
        <v>340</v>
      </c>
      <c r="D2248" t="s">
        <v>994</v>
      </c>
      <c r="E2248">
        <v>0</v>
      </c>
      <c r="F2248">
        <v>0</v>
      </c>
      <c r="G2248">
        <v>0</v>
      </c>
      <c r="H2248">
        <v>116389.88</v>
      </c>
      <c r="I2248">
        <v>9.7288020891670031E-4</v>
      </c>
      <c r="J2248">
        <v>0</v>
      </c>
      <c r="K2248">
        <v>0</v>
      </c>
      <c r="L2248">
        <v>0</v>
      </c>
      <c r="M2248" t="s">
        <v>1066</v>
      </c>
    </row>
    <row r="2249" spans="1:13" hidden="1" x14ac:dyDescent="0.25">
      <c r="A2249" t="s">
        <v>890</v>
      </c>
      <c r="B2249" t="s">
        <v>891</v>
      </c>
      <c r="C2249" t="s">
        <v>892</v>
      </c>
      <c r="D2249" t="s">
        <v>994</v>
      </c>
      <c r="E2249">
        <v>0</v>
      </c>
      <c r="F2249">
        <v>0</v>
      </c>
      <c r="G2249">
        <v>0</v>
      </c>
      <c r="H2249">
        <v>67985.31</v>
      </c>
      <c r="I2249">
        <v>5.6827588958822397E-4</v>
      </c>
      <c r="J2249">
        <v>0</v>
      </c>
      <c r="K2249">
        <v>0</v>
      </c>
      <c r="L2249">
        <v>0</v>
      </c>
      <c r="M2249" t="s">
        <v>1066</v>
      </c>
    </row>
    <row r="2250" spans="1:13" hidden="1" x14ac:dyDescent="0.25">
      <c r="A2250" t="s">
        <v>341</v>
      </c>
      <c r="B2250" t="s">
        <v>342</v>
      </c>
      <c r="C2250" t="s">
        <v>343</v>
      </c>
      <c r="D2250" t="s">
        <v>994</v>
      </c>
      <c r="E2250">
        <v>0</v>
      </c>
      <c r="F2250">
        <v>0</v>
      </c>
      <c r="G2250">
        <v>0</v>
      </c>
      <c r="H2250">
        <v>37619.81</v>
      </c>
      <c r="I2250">
        <v>3.1445662296590197E-4</v>
      </c>
      <c r="J2250">
        <v>0</v>
      </c>
      <c r="K2250">
        <v>0</v>
      </c>
      <c r="L2250">
        <v>0</v>
      </c>
      <c r="M2250" t="s">
        <v>1066</v>
      </c>
    </row>
    <row r="2251" spans="1:13" hidden="1" x14ac:dyDescent="0.25">
      <c r="A2251" t="s">
        <v>344</v>
      </c>
      <c r="B2251" t="s">
        <v>345</v>
      </c>
      <c r="C2251" t="s">
        <v>346</v>
      </c>
      <c r="D2251" t="s">
        <v>994</v>
      </c>
      <c r="E2251">
        <v>0</v>
      </c>
      <c r="F2251">
        <v>0</v>
      </c>
      <c r="G2251">
        <v>0</v>
      </c>
      <c r="H2251">
        <v>36584.480000000003</v>
      </c>
      <c r="I2251">
        <v>3.0580250229237152E-4</v>
      </c>
      <c r="J2251">
        <v>0</v>
      </c>
      <c r="K2251">
        <v>0</v>
      </c>
      <c r="L2251">
        <v>0</v>
      </c>
      <c r="M2251" t="s">
        <v>1066</v>
      </c>
    </row>
    <row r="2252" spans="1:13" hidden="1" x14ac:dyDescent="0.25">
      <c r="A2252" t="s">
        <v>347</v>
      </c>
      <c r="B2252" t="s">
        <v>348</v>
      </c>
      <c r="C2252" t="s">
        <v>349</v>
      </c>
      <c r="D2252" t="s">
        <v>994</v>
      </c>
      <c r="E2252">
        <v>0</v>
      </c>
      <c r="F2252">
        <v>0</v>
      </c>
      <c r="G2252">
        <v>0</v>
      </c>
      <c r="H2252">
        <v>110358.38</v>
      </c>
      <c r="I2252">
        <v>9.2246408184378751E-4</v>
      </c>
      <c r="J2252">
        <v>0</v>
      </c>
      <c r="K2252">
        <v>0</v>
      </c>
      <c r="L2252">
        <v>0</v>
      </c>
      <c r="M2252" t="s">
        <v>1066</v>
      </c>
    </row>
    <row r="2253" spans="1:13" hidden="1" x14ac:dyDescent="0.25">
      <c r="A2253" t="s">
        <v>350</v>
      </c>
      <c r="B2253" t="s">
        <v>351</v>
      </c>
      <c r="C2253" t="s">
        <v>352</v>
      </c>
      <c r="D2253" t="s">
        <v>994</v>
      </c>
      <c r="E2253">
        <v>0</v>
      </c>
      <c r="F2253">
        <v>0</v>
      </c>
      <c r="G2253">
        <v>0</v>
      </c>
      <c r="H2253">
        <v>121017.81</v>
      </c>
      <c r="I2253">
        <v>1.0115641692855215E-3</v>
      </c>
      <c r="J2253">
        <v>0</v>
      </c>
      <c r="K2253">
        <v>0</v>
      </c>
      <c r="L2253">
        <v>0</v>
      </c>
      <c r="M2253" t="s">
        <v>1066</v>
      </c>
    </row>
    <row r="2254" spans="1:13" hidden="1" x14ac:dyDescent="0.25">
      <c r="A2254" t="s">
        <v>353</v>
      </c>
      <c r="B2254" t="s">
        <v>354</v>
      </c>
      <c r="C2254" t="s">
        <v>355</v>
      </c>
      <c r="D2254" t="s">
        <v>994</v>
      </c>
      <c r="E2254">
        <v>0</v>
      </c>
      <c r="F2254">
        <v>0</v>
      </c>
      <c r="G2254">
        <v>0</v>
      </c>
      <c r="H2254">
        <v>17459.37</v>
      </c>
      <c r="I2254">
        <v>1.4593945395556703E-4</v>
      </c>
      <c r="J2254">
        <v>0</v>
      </c>
      <c r="K2254">
        <v>0</v>
      </c>
      <c r="L2254">
        <v>0</v>
      </c>
      <c r="M2254" t="s">
        <v>1066</v>
      </c>
    </row>
    <row r="2255" spans="1:13" hidden="1" x14ac:dyDescent="0.25">
      <c r="A2255" t="s">
        <v>356</v>
      </c>
      <c r="B2255" t="s">
        <v>357</v>
      </c>
      <c r="C2255" t="s">
        <v>358</v>
      </c>
      <c r="D2255" t="s">
        <v>994</v>
      </c>
      <c r="E2255">
        <v>0</v>
      </c>
      <c r="F2255">
        <v>0</v>
      </c>
      <c r="G2255">
        <v>0</v>
      </c>
      <c r="H2255">
        <v>202977.27</v>
      </c>
      <c r="I2255">
        <v>1.6966472415208393E-3</v>
      </c>
      <c r="J2255">
        <v>0</v>
      </c>
      <c r="K2255">
        <v>0</v>
      </c>
      <c r="L2255">
        <v>0</v>
      </c>
      <c r="M2255" t="s">
        <v>1066</v>
      </c>
    </row>
    <row r="2256" spans="1:13" hidden="1" x14ac:dyDescent="0.25">
      <c r="A2256" t="s">
        <v>359</v>
      </c>
      <c r="B2256" t="s">
        <v>360</v>
      </c>
      <c r="C2256" t="s">
        <v>361</v>
      </c>
      <c r="D2256" t="s">
        <v>994</v>
      </c>
      <c r="E2256">
        <v>0</v>
      </c>
      <c r="F2256">
        <v>0</v>
      </c>
      <c r="G2256">
        <v>0</v>
      </c>
      <c r="H2256">
        <v>83036.37</v>
      </c>
      <c r="I2256">
        <v>6.9408475198431713E-4</v>
      </c>
      <c r="J2256">
        <v>0</v>
      </c>
      <c r="K2256">
        <v>0</v>
      </c>
      <c r="L2256">
        <v>0</v>
      </c>
      <c r="M2256" t="s">
        <v>1066</v>
      </c>
    </row>
    <row r="2257" spans="1:13" hidden="1" x14ac:dyDescent="0.25">
      <c r="A2257" t="s">
        <v>362</v>
      </c>
      <c r="B2257" t="s">
        <v>363</v>
      </c>
      <c r="C2257" t="s">
        <v>364</v>
      </c>
      <c r="D2257" t="s">
        <v>994</v>
      </c>
      <c r="E2257">
        <v>0</v>
      </c>
      <c r="F2257">
        <v>0</v>
      </c>
      <c r="G2257">
        <v>0</v>
      </c>
      <c r="H2257">
        <v>227036.99</v>
      </c>
      <c r="I2257">
        <v>1.897757728275163E-3</v>
      </c>
      <c r="J2257">
        <v>0</v>
      </c>
      <c r="K2257">
        <v>0</v>
      </c>
      <c r="L2257">
        <v>0</v>
      </c>
      <c r="M2257" t="s">
        <v>1066</v>
      </c>
    </row>
    <row r="2258" spans="1:13" hidden="1" x14ac:dyDescent="0.25">
      <c r="A2258" t="s">
        <v>893</v>
      </c>
      <c r="B2258" t="s">
        <v>894</v>
      </c>
      <c r="C2258" t="s">
        <v>895</v>
      </c>
      <c r="D2258" t="s">
        <v>994</v>
      </c>
      <c r="E2258">
        <v>0</v>
      </c>
      <c r="F2258">
        <v>0</v>
      </c>
      <c r="G2258">
        <v>0</v>
      </c>
      <c r="H2258">
        <v>687038.82</v>
      </c>
      <c r="I2258">
        <v>5.7428229218509661E-3</v>
      </c>
      <c r="J2258">
        <v>0</v>
      </c>
      <c r="K2258">
        <v>0</v>
      </c>
      <c r="L2258">
        <v>0</v>
      </c>
      <c r="M2258" t="s">
        <v>1066</v>
      </c>
    </row>
    <row r="2259" spans="1:13" hidden="1" x14ac:dyDescent="0.25">
      <c r="A2259" t="s">
        <v>365</v>
      </c>
      <c r="B2259" t="s">
        <v>366</v>
      </c>
      <c r="C2259" t="s">
        <v>367</v>
      </c>
      <c r="D2259" t="s">
        <v>994</v>
      </c>
      <c r="E2259">
        <v>0</v>
      </c>
      <c r="F2259">
        <v>0</v>
      </c>
      <c r="G2259">
        <v>0</v>
      </c>
      <c r="H2259">
        <v>255236.18</v>
      </c>
      <c r="I2259">
        <v>2.1334692339359793E-3</v>
      </c>
      <c r="J2259">
        <v>0</v>
      </c>
      <c r="K2259">
        <v>0</v>
      </c>
      <c r="L2259">
        <v>0</v>
      </c>
      <c r="M2259" t="s">
        <v>1066</v>
      </c>
    </row>
    <row r="2260" spans="1:13" hidden="1" x14ac:dyDescent="0.25">
      <c r="A2260" t="s">
        <v>896</v>
      </c>
      <c r="B2260" t="s">
        <v>897</v>
      </c>
      <c r="C2260" t="s">
        <v>898</v>
      </c>
      <c r="D2260" t="s">
        <v>994</v>
      </c>
      <c r="E2260">
        <v>0</v>
      </c>
      <c r="F2260">
        <v>0</v>
      </c>
      <c r="G2260">
        <v>0</v>
      </c>
      <c r="H2260">
        <v>1512898.07</v>
      </c>
      <c r="I2260">
        <v>1.2646018626458526E-2</v>
      </c>
      <c r="J2260">
        <v>0</v>
      </c>
      <c r="K2260">
        <v>0</v>
      </c>
      <c r="L2260">
        <v>0</v>
      </c>
      <c r="M2260" t="s">
        <v>1066</v>
      </c>
    </row>
    <row r="2261" spans="1:13" hidden="1" x14ac:dyDescent="0.25">
      <c r="A2261" t="s">
        <v>368</v>
      </c>
      <c r="B2261" t="s">
        <v>369</v>
      </c>
      <c r="C2261" t="s">
        <v>370</v>
      </c>
      <c r="D2261" t="s">
        <v>994</v>
      </c>
      <c r="E2261">
        <v>0</v>
      </c>
      <c r="F2261">
        <v>0</v>
      </c>
      <c r="G2261">
        <v>0</v>
      </c>
      <c r="H2261">
        <v>30868.99</v>
      </c>
      <c r="I2261">
        <v>2.580278409106319E-4</v>
      </c>
      <c r="J2261">
        <v>0</v>
      </c>
      <c r="K2261">
        <v>0</v>
      </c>
      <c r="L2261">
        <v>0</v>
      </c>
      <c r="M2261" t="s">
        <v>1066</v>
      </c>
    </row>
    <row r="2262" spans="1:13" hidden="1" x14ac:dyDescent="0.25">
      <c r="A2262" t="s">
        <v>899</v>
      </c>
      <c r="B2262" t="s">
        <v>900</v>
      </c>
      <c r="C2262" t="s">
        <v>901</v>
      </c>
      <c r="D2262" t="s">
        <v>994</v>
      </c>
      <c r="E2262">
        <v>0</v>
      </c>
      <c r="F2262">
        <v>0</v>
      </c>
      <c r="G2262">
        <v>0</v>
      </c>
      <c r="H2262">
        <v>2273510.33</v>
      </c>
      <c r="I2262">
        <v>1.9003827521986247E-2</v>
      </c>
      <c r="J2262">
        <v>0</v>
      </c>
      <c r="K2262">
        <v>0</v>
      </c>
      <c r="L2262">
        <v>0</v>
      </c>
      <c r="M2262" t="s">
        <v>1066</v>
      </c>
    </row>
    <row r="2263" spans="1:13" hidden="1" x14ac:dyDescent="0.25">
      <c r="A2263" t="s">
        <v>371</v>
      </c>
      <c r="B2263" t="s">
        <v>372</v>
      </c>
      <c r="C2263" t="s">
        <v>373</v>
      </c>
      <c r="D2263" t="s">
        <v>994</v>
      </c>
      <c r="E2263">
        <v>0</v>
      </c>
      <c r="F2263">
        <v>0</v>
      </c>
      <c r="G2263">
        <v>0</v>
      </c>
      <c r="H2263">
        <v>603058.02</v>
      </c>
      <c r="I2263">
        <v>5.0408438644879748E-3</v>
      </c>
      <c r="J2263">
        <v>0</v>
      </c>
      <c r="K2263">
        <v>0</v>
      </c>
      <c r="L2263">
        <v>0</v>
      </c>
      <c r="M2263" t="s">
        <v>1066</v>
      </c>
    </row>
    <row r="2264" spans="1:13" hidden="1" x14ac:dyDescent="0.25">
      <c r="A2264" t="s">
        <v>374</v>
      </c>
      <c r="B2264" t="s">
        <v>375</v>
      </c>
      <c r="C2264" t="s">
        <v>376</v>
      </c>
      <c r="D2264" t="s">
        <v>994</v>
      </c>
      <c r="E2264">
        <v>0</v>
      </c>
      <c r="F2264">
        <v>0</v>
      </c>
      <c r="G2264">
        <v>0</v>
      </c>
      <c r="H2264">
        <v>22491.79</v>
      </c>
      <c r="I2264">
        <v>1.8800446700443848E-4</v>
      </c>
      <c r="J2264">
        <v>0</v>
      </c>
      <c r="K2264">
        <v>0</v>
      </c>
      <c r="L2264">
        <v>0</v>
      </c>
      <c r="M2264" t="s">
        <v>1066</v>
      </c>
    </row>
    <row r="2265" spans="1:13" hidden="1" x14ac:dyDescent="0.25">
      <c r="A2265" t="s">
        <v>377</v>
      </c>
      <c r="B2265" t="s">
        <v>378</v>
      </c>
      <c r="C2265" t="s">
        <v>379</v>
      </c>
      <c r="D2265" t="s">
        <v>994</v>
      </c>
      <c r="E2265">
        <v>0</v>
      </c>
      <c r="F2265">
        <v>0</v>
      </c>
      <c r="G2265">
        <v>0</v>
      </c>
      <c r="H2265">
        <v>35247.410000000003</v>
      </c>
      <c r="I2265">
        <v>2.94626196062515E-4</v>
      </c>
      <c r="J2265">
        <v>0</v>
      </c>
      <c r="K2265">
        <v>0</v>
      </c>
      <c r="L2265">
        <v>0</v>
      </c>
      <c r="M2265" t="s">
        <v>1066</v>
      </c>
    </row>
    <row r="2266" spans="1:13" hidden="1" x14ac:dyDescent="0.25">
      <c r="A2266" t="s">
        <v>734</v>
      </c>
      <c r="B2266" t="s">
        <v>735</v>
      </c>
      <c r="C2266" t="s">
        <v>736</v>
      </c>
      <c r="D2266" t="s">
        <v>994</v>
      </c>
      <c r="E2266">
        <v>0</v>
      </c>
      <c r="F2266">
        <v>0</v>
      </c>
      <c r="G2266">
        <v>0</v>
      </c>
      <c r="H2266">
        <v>132779.85</v>
      </c>
      <c r="I2266">
        <v>1.1098807577422378E-3</v>
      </c>
      <c r="J2266">
        <v>0</v>
      </c>
      <c r="K2266">
        <v>0</v>
      </c>
      <c r="L2266">
        <v>0</v>
      </c>
      <c r="M2266" t="s">
        <v>1066</v>
      </c>
    </row>
    <row r="2267" spans="1:13" hidden="1" x14ac:dyDescent="0.25">
      <c r="A2267" t="s">
        <v>380</v>
      </c>
      <c r="B2267" t="s">
        <v>381</v>
      </c>
      <c r="C2267" t="s">
        <v>382</v>
      </c>
      <c r="D2267" t="s">
        <v>994</v>
      </c>
      <c r="E2267">
        <v>0</v>
      </c>
      <c r="F2267">
        <v>0</v>
      </c>
      <c r="G2267">
        <v>0</v>
      </c>
      <c r="H2267">
        <v>75254.97</v>
      </c>
      <c r="I2267">
        <v>6.2904155357510481E-4</v>
      </c>
      <c r="J2267">
        <v>0</v>
      </c>
      <c r="K2267">
        <v>0</v>
      </c>
      <c r="L2267">
        <v>0</v>
      </c>
      <c r="M2267" t="s">
        <v>1066</v>
      </c>
    </row>
    <row r="2268" spans="1:13" hidden="1" x14ac:dyDescent="0.25">
      <c r="A2268" t="s">
        <v>383</v>
      </c>
      <c r="B2268" t="s">
        <v>384</v>
      </c>
      <c r="C2268" t="s">
        <v>385</v>
      </c>
      <c r="D2268" t="s">
        <v>994</v>
      </c>
      <c r="E2268">
        <v>0</v>
      </c>
      <c r="F2268">
        <v>0</v>
      </c>
      <c r="G2268">
        <v>0</v>
      </c>
      <c r="H2268">
        <v>31716.26</v>
      </c>
      <c r="I2268">
        <v>2.6511000488063386E-4</v>
      </c>
      <c r="J2268">
        <v>0</v>
      </c>
      <c r="K2268">
        <v>0</v>
      </c>
      <c r="L2268">
        <v>0</v>
      </c>
      <c r="M2268" t="s">
        <v>1066</v>
      </c>
    </row>
    <row r="2269" spans="1:13" hidden="1" x14ac:dyDescent="0.25">
      <c r="A2269" t="s">
        <v>386</v>
      </c>
      <c r="B2269" t="s">
        <v>387</v>
      </c>
      <c r="C2269" t="s">
        <v>388</v>
      </c>
      <c r="D2269" t="s">
        <v>994</v>
      </c>
      <c r="E2269">
        <v>0</v>
      </c>
      <c r="F2269">
        <v>0</v>
      </c>
      <c r="G2269">
        <v>0</v>
      </c>
      <c r="H2269">
        <v>132809.87</v>
      </c>
      <c r="I2269">
        <v>1.1101316890420353E-3</v>
      </c>
      <c r="J2269">
        <v>0</v>
      </c>
      <c r="K2269">
        <v>0</v>
      </c>
      <c r="L2269">
        <v>0</v>
      </c>
      <c r="M2269" t="s">
        <v>1066</v>
      </c>
    </row>
    <row r="2270" spans="1:13" hidden="1" x14ac:dyDescent="0.25">
      <c r="A2270" t="s">
        <v>902</v>
      </c>
      <c r="B2270" t="s">
        <v>903</v>
      </c>
      <c r="C2270" t="s">
        <v>904</v>
      </c>
      <c r="D2270" t="s">
        <v>994</v>
      </c>
      <c r="E2270">
        <v>0</v>
      </c>
      <c r="F2270">
        <v>0</v>
      </c>
      <c r="G2270">
        <v>0</v>
      </c>
      <c r="H2270">
        <v>1030150.96</v>
      </c>
      <c r="I2270">
        <v>8.6108300926209351E-3</v>
      </c>
      <c r="J2270">
        <v>0</v>
      </c>
      <c r="K2270">
        <v>0</v>
      </c>
      <c r="L2270">
        <v>0</v>
      </c>
      <c r="M2270" t="s">
        <v>1066</v>
      </c>
    </row>
    <row r="2271" spans="1:13" hidden="1" x14ac:dyDescent="0.25">
      <c r="A2271" t="s">
        <v>389</v>
      </c>
      <c r="B2271" t="s">
        <v>390</v>
      </c>
      <c r="C2271" t="s">
        <v>391</v>
      </c>
      <c r="D2271" t="s">
        <v>994</v>
      </c>
      <c r="E2271">
        <v>0</v>
      </c>
      <c r="F2271">
        <v>0</v>
      </c>
      <c r="G2271">
        <v>0</v>
      </c>
      <c r="H2271">
        <v>236086.14</v>
      </c>
      <c r="I2271">
        <v>1.9733978006123672E-3</v>
      </c>
      <c r="J2271">
        <v>0</v>
      </c>
      <c r="K2271">
        <v>0</v>
      </c>
      <c r="L2271">
        <v>0</v>
      </c>
      <c r="M2271" t="s">
        <v>1066</v>
      </c>
    </row>
    <row r="2272" spans="1:13" hidden="1" x14ac:dyDescent="0.25">
      <c r="A2272" t="s">
        <v>905</v>
      </c>
      <c r="B2272" t="s">
        <v>906</v>
      </c>
      <c r="C2272" t="s">
        <v>907</v>
      </c>
      <c r="D2272" t="s">
        <v>994</v>
      </c>
      <c r="E2272">
        <v>0</v>
      </c>
      <c r="F2272">
        <v>0</v>
      </c>
      <c r="G2272">
        <v>0</v>
      </c>
      <c r="H2272">
        <v>72553.13</v>
      </c>
      <c r="I2272">
        <v>6.0645740224116152E-4</v>
      </c>
      <c r="J2272">
        <v>0</v>
      </c>
      <c r="K2272">
        <v>0</v>
      </c>
      <c r="L2272">
        <v>0</v>
      </c>
      <c r="M2272" t="s">
        <v>1066</v>
      </c>
    </row>
    <row r="2273" spans="1:13" hidden="1" x14ac:dyDescent="0.25">
      <c r="A2273" t="s">
        <v>392</v>
      </c>
      <c r="B2273" t="s">
        <v>393</v>
      </c>
      <c r="C2273" t="s">
        <v>394</v>
      </c>
      <c r="D2273" t="s">
        <v>994</v>
      </c>
      <c r="E2273">
        <v>0</v>
      </c>
      <c r="F2273">
        <v>0</v>
      </c>
      <c r="G2273">
        <v>0</v>
      </c>
      <c r="H2273">
        <v>11250.07</v>
      </c>
      <c r="I2273">
        <v>9.4037131509436243E-5</v>
      </c>
      <c r="J2273">
        <v>0</v>
      </c>
      <c r="K2273">
        <v>0</v>
      </c>
      <c r="L2273">
        <v>0</v>
      </c>
      <c r="M2273" t="s">
        <v>1066</v>
      </c>
    </row>
    <row r="2274" spans="1:13" hidden="1" x14ac:dyDescent="0.25">
      <c r="A2274" t="s">
        <v>395</v>
      </c>
      <c r="B2274" t="s">
        <v>396</v>
      </c>
      <c r="C2274" t="s">
        <v>397</v>
      </c>
      <c r="D2274" t="s">
        <v>994</v>
      </c>
      <c r="E2274">
        <v>0</v>
      </c>
      <c r="F2274">
        <v>0</v>
      </c>
      <c r="G2274">
        <v>0</v>
      </c>
      <c r="H2274">
        <v>90930.54</v>
      </c>
      <c r="I2274">
        <v>7.6007057273457445E-4</v>
      </c>
      <c r="J2274">
        <v>0</v>
      </c>
      <c r="K2274">
        <v>0</v>
      </c>
      <c r="L2274">
        <v>0</v>
      </c>
      <c r="M2274" t="s">
        <v>1066</v>
      </c>
    </row>
    <row r="2275" spans="1:13" hidden="1" x14ac:dyDescent="0.25">
      <c r="A2275" t="s">
        <v>737</v>
      </c>
      <c r="B2275" t="s">
        <v>738</v>
      </c>
      <c r="C2275" t="s">
        <v>739</v>
      </c>
      <c r="D2275" t="s">
        <v>994</v>
      </c>
      <c r="E2275">
        <v>0</v>
      </c>
      <c r="F2275">
        <v>0</v>
      </c>
      <c r="G2275">
        <v>0</v>
      </c>
      <c r="H2275">
        <v>3757.25</v>
      </c>
      <c r="I2275">
        <v>3.1406116794280333E-5</v>
      </c>
      <c r="J2275">
        <v>0</v>
      </c>
      <c r="K2275">
        <v>0</v>
      </c>
      <c r="L2275">
        <v>0</v>
      </c>
      <c r="M2275" t="s">
        <v>1066</v>
      </c>
    </row>
    <row r="2276" spans="1:13" hidden="1" x14ac:dyDescent="0.25">
      <c r="A2276" t="s">
        <v>398</v>
      </c>
      <c r="B2276" t="s">
        <v>399</v>
      </c>
      <c r="C2276" t="s">
        <v>400</v>
      </c>
      <c r="D2276" t="s">
        <v>994</v>
      </c>
      <c r="E2276">
        <v>0</v>
      </c>
      <c r="F2276">
        <v>0</v>
      </c>
      <c r="G2276">
        <v>0</v>
      </c>
      <c r="H2276">
        <v>9912.6</v>
      </c>
      <c r="I2276">
        <v>8.2857481757930189E-5</v>
      </c>
      <c r="J2276">
        <v>0</v>
      </c>
      <c r="K2276">
        <v>0</v>
      </c>
      <c r="L2276">
        <v>0</v>
      </c>
      <c r="M2276" t="s">
        <v>1066</v>
      </c>
    </row>
    <row r="2277" spans="1:13" hidden="1" x14ac:dyDescent="0.25">
      <c r="A2277" t="s">
        <v>401</v>
      </c>
      <c r="B2277" t="s">
        <v>402</v>
      </c>
      <c r="C2277" t="s">
        <v>403</v>
      </c>
      <c r="D2277" t="s">
        <v>994</v>
      </c>
      <c r="E2277">
        <v>0</v>
      </c>
      <c r="F2277">
        <v>0</v>
      </c>
      <c r="G2277">
        <v>0</v>
      </c>
      <c r="H2277">
        <v>38335.56</v>
      </c>
      <c r="I2277">
        <v>3.2043943701753712E-4</v>
      </c>
      <c r="J2277">
        <v>0</v>
      </c>
      <c r="K2277">
        <v>0</v>
      </c>
      <c r="L2277">
        <v>0</v>
      </c>
      <c r="M2277" t="s">
        <v>1066</v>
      </c>
    </row>
    <row r="2278" spans="1:13" hidden="1" x14ac:dyDescent="0.25">
      <c r="A2278" t="s">
        <v>404</v>
      </c>
      <c r="B2278" t="s">
        <v>405</v>
      </c>
      <c r="C2278" t="s">
        <v>406</v>
      </c>
      <c r="D2278" t="s">
        <v>994</v>
      </c>
      <c r="E2278">
        <v>0</v>
      </c>
      <c r="F2278">
        <v>0</v>
      </c>
      <c r="G2278">
        <v>0</v>
      </c>
      <c r="H2278">
        <v>59336.33</v>
      </c>
      <c r="I2278">
        <v>4.9598075989725453E-4</v>
      </c>
      <c r="J2278">
        <v>0</v>
      </c>
      <c r="K2278">
        <v>0</v>
      </c>
      <c r="L2278">
        <v>0</v>
      </c>
      <c r="M2278" t="s">
        <v>1066</v>
      </c>
    </row>
    <row r="2279" spans="1:13" hidden="1" x14ac:dyDescent="0.25">
      <c r="A2279" t="s">
        <v>404</v>
      </c>
      <c r="B2279" t="s">
        <v>407</v>
      </c>
      <c r="C2279" t="s">
        <v>408</v>
      </c>
      <c r="D2279" t="s">
        <v>994</v>
      </c>
      <c r="E2279">
        <v>0</v>
      </c>
      <c r="F2279">
        <v>0</v>
      </c>
      <c r="G2279">
        <v>0</v>
      </c>
      <c r="H2279">
        <v>59336.33</v>
      </c>
      <c r="I2279">
        <v>4.9598075989725453E-4</v>
      </c>
      <c r="J2279">
        <v>0</v>
      </c>
      <c r="K2279">
        <v>0</v>
      </c>
      <c r="L2279">
        <v>0</v>
      </c>
      <c r="M2279" t="s">
        <v>1066</v>
      </c>
    </row>
    <row r="2280" spans="1:13" hidden="1" x14ac:dyDescent="0.25">
      <c r="A2280" t="s">
        <v>409</v>
      </c>
      <c r="B2280" t="s">
        <v>410</v>
      </c>
      <c r="C2280" t="s">
        <v>411</v>
      </c>
      <c r="D2280" t="s">
        <v>994</v>
      </c>
      <c r="E2280">
        <v>0</v>
      </c>
      <c r="F2280">
        <v>0</v>
      </c>
      <c r="G2280">
        <v>0</v>
      </c>
      <c r="H2280">
        <v>223848.65</v>
      </c>
      <c r="I2280">
        <v>1.8711070187349738E-3</v>
      </c>
      <c r="J2280">
        <v>0</v>
      </c>
      <c r="K2280">
        <v>0</v>
      </c>
      <c r="L2280">
        <v>0</v>
      </c>
      <c r="M2280" t="s">
        <v>1066</v>
      </c>
    </row>
    <row r="2281" spans="1:13" hidden="1" x14ac:dyDescent="0.25">
      <c r="A2281" t="s">
        <v>412</v>
      </c>
      <c r="B2281" t="s">
        <v>413</v>
      </c>
      <c r="C2281" t="s">
        <v>414</v>
      </c>
      <c r="D2281" t="s">
        <v>994</v>
      </c>
      <c r="E2281">
        <v>0</v>
      </c>
      <c r="F2281">
        <v>0</v>
      </c>
      <c r="G2281">
        <v>0</v>
      </c>
      <c r="H2281">
        <v>395491.51</v>
      </c>
      <c r="I2281">
        <v>3.3058360647298655E-3</v>
      </c>
      <c r="J2281">
        <v>0</v>
      </c>
      <c r="K2281">
        <v>0</v>
      </c>
      <c r="L2281">
        <v>0</v>
      </c>
      <c r="M2281" t="s">
        <v>1066</v>
      </c>
    </row>
    <row r="2282" spans="1:13" hidden="1" x14ac:dyDescent="0.25">
      <c r="A2282" t="s">
        <v>415</v>
      </c>
      <c r="B2282" t="s">
        <v>416</v>
      </c>
      <c r="C2282" t="s">
        <v>417</v>
      </c>
      <c r="D2282" t="s">
        <v>994</v>
      </c>
      <c r="E2282">
        <v>0</v>
      </c>
      <c r="F2282">
        <v>0</v>
      </c>
      <c r="G2282">
        <v>0</v>
      </c>
      <c r="H2282">
        <v>7416.02</v>
      </c>
      <c r="I2282">
        <v>6.1989058558445343E-5</v>
      </c>
      <c r="J2282">
        <v>0</v>
      </c>
      <c r="K2282">
        <v>0</v>
      </c>
      <c r="L2282">
        <v>0</v>
      </c>
      <c r="M2282" t="s">
        <v>1066</v>
      </c>
    </row>
    <row r="2283" spans="1:13" hidden="1" x14ac:dyDescent="0.25">
      <c r="A2283" t="s">
        <v>418</v>
      </c>
      <c r="B2283" t="s">
        <v>419</v>
      </c>
      <c r="C2283" t="s">
        <v>420</v>
      </c>
      <c r="D2283" t="s">
        <v>994</v>
      </c>
      <c r="E2283">
        <v>0</v>
      </c>
      <c r="F2283">
        <v>0</v>
      </c>
      <c r="G2283">
        <v>0</v>
      </c>
      <c r="H2283">
        <v>24039.94</v>
      </c>
      <c r="I2283">
        <v>2.0094514960875416E-4</v>
      </c>
      <c r="J2283">
        <v>0</v>
      </c>
      <c r="K2283">
        <v>0</v>
      </c>
      <c r="L2283">
        <v>0</v>
      </c>
      <c r="M2283" t="s">
        <v>1066</v>
      </c>
    </row>
    <row r="2284" spans="1:13" hidden="1" x14ac:dyDescent="0.25">
      <c r="A2284" t="s">
        <v>421</v>
      </c>
      <c r="B2284" t="s">
        <v>422</v>
      </c>
      <c r="C2284" t="s">
        <v>423</v>
      </c>
      <c r="D2284" t="s">
        <v>994</v>
      </c>
      <c r="E2284">
        <v>0</v>
      </c>
      <c r="F2284">
        <v>0</v>
      </c>
      <c r="G2284">
        <v>0</v>
      </c>
      <c r="H2284">
        <v>1599223.91</v>
      </c>
      <c r="I2284">
        <v>1.3367599413844076E-2</v>
      </c>
      <c r="J2284">
        <v>0</v>
      </c>
      <c r="K2284">
        <v>0</v>
      </c>
      <c r="L2284">
        <v>0</v>
      </c>
      <c r="M2284" t="s">
        <v>1066</v>
      </c>
    </row>
    <row r="2285" spans="1:13" hidden="1" x14ac:dyDescent="0.25">
      <c r="A2285" t="s">
        <v>424</v>
      </c>
      <c r="B2285" t="s">
        <v>425</v>
      </c>
      <c r="C2285" t="s">
        <v>426</v>
      </c>
      <c r="D2285" t="s">
        <v>994</v>
      </c>
      <c r="E2285">
        <v>0</v>
      </c>
      <c r="F2285">
        <v>0</v>
      </c>
      <c r="G2285">
        <v>0</v>
      </c>
      <c r="H2285">
        <v>36384.65</v>
      </c>
      <c r="I2285">
        <v>3.041321624643055E-4</v>
      </c>
      <c r="J2285">
        <v>0</v>
      </c>
      <c r="K2285">
        <v>0</v>
      </c>
      <c r="L2285">
        <v>0</v>
      </c>
      <c r="M2285" t="s">
        <v>1066</v>
      </c>
    </row>
    <row r="2286" spans="1:13" hidden="1" x14ac:dyDescent="0.25">
      <c r="A2286" t="s">
        <v>427</v>
      </c>
      <c r="B2286" t="s">
        <v>428</v>
      </c>
      <c r="C2286" t="s">
        <v>429</v>
      </c>
      <c r="D2286" t="s">
        <v>994</v>
      </c>
      <c r="E2286">
        <v>0</v>
      </c>
      <c r="F2286">
        <v>0</v>
      </c>
      <c r="G2286">
        <v>0</v>
      </c>
      <c r="H2286">
        <v>16883.12</v>
      </c>
      <c r="I2286">
        <v>1.4112269307920691E-4</v>
      </c>
      <c r="J2286">
        <v>0</v>
      </c>
      <c r="K2286">
        <v>0</v>
      </c>
      <c r="L2286">
        <v>0</v>
      </c>
      <c r="M2286" t="s">
        <v>1066</v>
      </c>
    </row>
    <row r="2287" spans="1:13" hidden="1" x14ac:dyDescent="0.25">
      <c r="A2287" t="s">
        <v>430</v>
      </c>
      <c r="B2287" t="s">
        <v>431</v>
      </c>
      <c r="C2287" t="s">
        <v>432</v>
      </c>
      <c r="D2287" t="s">
        <v>994</v>
      </c>
      <c r="E2287">
        <v>0</v>
      </c>
      <c r="F2287">
        <v>0</v>
      </c>
      <c r="G2287">
        <v>0</v>
      </c>
      <c r="H2287">
        <v>35626.75</v>
      </c>
      <c r="I2287">
        <v>2.9779702481885073E-4</v>
      </c>
      <c r="J2287">
        <v>0</v>
      </c>
      <c r="K2287">
        <v>0</v>
      </c>
      <c r="L2287">
        <v>0</v>
      </c>
      <c r="M2287" t="s">
        <v>1066</v>
      </c>
    </row>
    <row r="2288" spans="1:13" hidden="1" x14ac:dyDescent="0.25">
      <c r="A2288" t="s">
        <v>433</v>
      </c>
      <c r="B2288" t="s">
        <v>434</v>
      </c>
      <c r="C2288" t="s">
        <v>435</v>
      </c>
      <c r="D2288" t="s">
        <v>994</v>
      </c>
      <c r="E2288">
        <v>0</v>
      </c>
      <c r="F2288">
        <v>0</v>
      </c>
      <c r="G2288">
        <v>0</v>
      </c>
      <c r="H2288">
        <v>795346.54</v>
      </c>
      <c r="I2288">
        <v>6.6481459384301698E-3</v>
      </c>
      <c r="J2288">
        <v>0</v>
      </c>
      <c r="K2288">
        <v>0</v>
      </c>
      <c r="L2288">
        <v>0</v>
      </c>
      <c r="M2288" t="s">
        <v>1066</v>
      </c>
    </row>
    <row r="2289" spans="1:13" hidden="1" x14ac:dyDescent="0.25">
      <c r="A2289" t="s">
        <v>436</v>
      </c>
      <c r="B2289" t="s">
        <v>437</v>
      </c>
      <c r="C2289" t="s">
        <v>438</v>
      </c>
      <c r="D2289" t="s">
        <v>994</v>
      </c>
      <c r="E2289">
        <v>0</v>
      </c>
      <c r="F2289">
        <v>0</v>
      </c>
      <c r="G2289">
        <v>0</v>
      </c>
      <c r="H2289">
        <v>77503.95</v>
      </c>
      <c r="I2289">
        <v>6.4784033687352799E-4</v>
      </c>
      <c r="J2289">
        <v>0</v>
      </c>
      <c r="K2289">
        <v>0</v>
      </c>
      <c r="L2289">
        <v>0</v>
      </c>
      <c r="M2289" t="s">
        <v>1066</v>
      </c>
    </row>
    <row r="2290" spans="1:13" hidden="1" x14ac:dyDescent="0.25">
      <c r="A2290" t="s">
        <v>439</v>
      </c>
      <c r="B2290" t="s">
        <v>440</v>
      </c>
      <c r="C2290" t="s">
        <v>441</v>
      </c>
      <c r="D2290" t="s">
        <v>994</v>
      </c>
      <c r="E2290">
        <v>0</v>
      </c>
      <c r="F2290">
        <v>0</v>
      </c>
      <c r="G2290">
        <v>0</v>
      </c>
      <c r="H2290">
        <v>51639.86</v>
      </c>
      <c r="I2290">
        <v>4.3164747472227962E-4</v>
      </c>
      <c r="J2290">
        <v>0</v>
      </c>
      <c r="K2290">
        <v>0</v>
      </c>
      <c r="L2290">
        <v>0</v>
      </c>
      <c r="M2290" t="s">
        <v>1066</v>
      </c>
    </row>
    <row r="2291" spans="1:13" hidden="1" x14ac:dyDescent="0.25">
      <c r="A2291" t="s">
        <v>908</v>
      </c>
      <c r="B2291" t="s">
        <v>909</v>
      </c>
      <c r="C2291" t="s">
        <v>910</v>
      </c>
      <c r="D2291" t="s">
        <v>994</v>
      </c>
      <c r="E2291">
        <v>0</v>
      </c>
      <c r="F2291">
        <v>0</v>
      </c>
      <c r="G2291">
        <v>0</v>
      </c>
      <c r="H2291">
        <v>396068.52</v>
      </c>
      <c r="I2291">
        <v>3.31065917829736E-3</v>
      </c>
      <c r="J2291">
        <v>0</v>
      </c>
      <c r="K2291">
        <v>0</v>
      </c>
      <c r="L2291">
        <v>0</v>
      </c>
      <c r="M2291" t="s">
        <v>1066</v>
      </c>
    </row>
    <row r="2292" spans="1:13" hidden="1" x14ac:dyDescent="0.25">
      <c r="A2292" t="s">
        <v>442</v>
      </c>
      <c r="B2292" t="s">
        <v>443</v>
      </c>
      <c r="C2292" t="s">
        <v>444</v>
      </c>
      <c r="D2292" t="s">
        <v>994</v>
      </c>
      <c r="E2292">
        <v>0</v>
      </c>
      <c r="F2292">
        <v>0</v>
      </c>
      <c r="G2292">
        <v>0</v>
      </c>
      <c r="H2292">
        <v>120675.57</v>
      </c>
      <c r="I2292">
        <v>1.0087034521621802E-3</v>
      </c>
      <c r="J2292">
        <v>0</v>
      </c>
      <c r="K2292">
        <v>0</v>
      </c>
      <c r="L2292">
        <v>0</v>
      </c>
      <c r="M2292" t="s">
        <v>1066</v>
      </c>
    </row>
    <row r="2293" spans="1:13" hidden="1" x14ac:dyDescent="0.25">
      <c r="A2293" t="s">
        <v>445</v>
      </c>
      <c r="B2293" t="s">
        <v>446</v>
      </c>
      <c r="C2293" t="s">
        <v>447</v>
      </c>
      <c r="D2293" t="s">
        <v>994</v>
      </c>
      <c r="E2293">
        <v>0</v>
      </c>
      <c r="F2293">
        <v>0</v>
      </c>
      <c r="G2293">
        <v>0</v>
      </c>
      <c r="H2293">
        <v>38337.839999999997</v>
      </c>
      <c r="I2293">
        <v>3.2045849509093946E-4</v>
      </c>
      <c r="J2293">
        <v>0</v>
      </c>
      <c r="K2293">
        <v>0</v>
      </c>
      <c r="L2293">
        <v>0</v>
      </c>
      <c r="M2293" t="s">
        <v>1066</v>
      </c>
    </row>
    <row r="2294" spans="1:13" hidden="1" x14ac:dyDescent="0.25">
      <c r="A2294" t="s">
        <v>911</v>
      </c>
      <c r="B2294" t="s">
        <v>912</v>
      </c>
      <c r="C2294" t="s">
        <v>913</v>
      </c>
      <c r="D2294" t="s">
        <v>994</v>
      </c>
      <c r="E2294">
        <v>0</v>
      </c>
      <c r="F2294">
        <v>0</v>
      </c>
      <c r="G2294">
        <v>0</v>
      </c>
      <c r="H2294">
        <v>298401.18</v>
      </c>
      <c r="I2294">
        <v>2.4942770139413316E-3</v>
      </c>
      <c r="J2294">
        <v>0</v>
      </c>
      <c r="K2294">
        <v>0</v>
      </c>
      <c r="L2294">
        <v>0</v>
      </c>
      <c r="M2294" t="s">
        <v>1066</v>
      </c>
    </row>
    <row r="2295" spans="1:13" hidden="1" x14ac:dyDescent="0.25">
      <c r="A2295" t="s">
        <v>448</v>
      </c>
      <c r="B2295" t="s">
        <v>449</v>
      </c>
      <c r="C2295" t="s">
        <v>450</v>
      </c>
      <c r="D2295" t="s">
        <v>994</v>
      </c>
      <c r="E2295">
        <v>0</v>
      </c>
      <c r="F2295">
        <v>0</v>
      </c>
      <c r="G2295">
        <v>0</v>
      </c>
      <c r="H2295">
        <v>232883.11</v>
      </c>
      <c r="I2295">
        <v>1.9466243002395991E-3</v>
      </c>
      <c r="J2295">
        <v>0</v>
      </c>
      <c r="K2295">
        <v>0</v>
      </c>
      <c r="L2295">
        <v>0</v>
      </c>
      <c r="M2295" t="s">
        <v>1066</v>
      </c>
    </row>
    <row r="2296" spans="1:13" hidden="1" x14ac:dyDescent="0.25">
      <c r="A2296" t="s">
        <v>914</v>
      </c>
      <c r="B2296" t="s">
        <v>915</v>
      </c>
      <c r="C2296" t="s">
        <v>916</v>
      </c>
      <c r="D2296" t="s">
        <v>994</v>
      </c>
      <c r="E2296">
        <v>0</v>
      </c>
      <c r="F2296">
        <v>0</v>
      </c>
      <c r="G2296">
        <v>0</v>
      </c>
      <c r="H2296">
        <v>2220264.6</v>
      </c>
      <c r="I2296">
        <v>1.855875689448562E-2</v>
      </c>
      <c r="J2296">
        <v>0</v>
      </c>
      <c r="K2296">
        <v>0</v>
      </c>
      <c r="L2296">
        <v>0</v>
      </c>
      <c r="M2296" t="s">
        <v>1066</v>
      </c>
    </row>
    <row r="2297" spans="1:13" hidden="1" x14ac:dyDescent="0.25">
      <c r="A2297" t="s">
        <v>451</v>
      </c>
      <c r="B2297" t="s">
        <v>452</v>
      </c>
      <c r="C2297" t="s">
        <v>453</v>
      </c>
      <c r="D2297" t="s">
        <v>994</v>
      </c>
      <c r="E2297">
        <v>0</v>
      </c>
      <c r="F2297">
        <v>0</v>
      </c>
      <c r="G2297">
        <v>0</v>
      </c>
      <c r="H2297">
        <v>11060.28</v>
      </c>
      <c r="I2297">
        <v>9.2450714074773525E-5</v>
      </c>
      <c r="J2297">
        <v>0</v>
      </c>
      <c r="K2297">
        <v>0</v>
      </c>
      <c r="L2297">
        <v>0</v>
      </c>
      <c r="M2297" t="s">
        <v>1066</v>
      </c>
    </row>
    <row r="2298" spans="1:13" hidden="1" x14ac:dyDescent="0.25">
      <c r="A2298" t="s">
        <v>454</v>
      </c>
      <c r="B2298" t="s">
        <v>455</v>
      </c>
      <c r="C2298" t="s">
        <v>456</v>
      </c>
      <c r="D2298" t="s">
        <v>994</v>
      </c>
      <c r="E2298">
        <v>0</v>
      </c>
      <c r="F2298">
        <v>0</v>
      </c>
      <c r="G2298">
        <v>0</v>
      </c>
      <c r="H2298">
        <v>49836.36</v>
      </c>
      <c r="I2298">
        <v>4.1657237148494256E-4</v>
      </c>
      <c r="J2298">
        <v>0</v>
      </c>
      <c r="K2298">
        <v>0</v>
      </c>
      <c r="L2298">
        <v>0</v>
      </c>
      <c r="M2298" t="s">
        <v>1066</v>
      </c>
    </row>
    <row r="2299" spans="1:13" hidden="1" x14ac:dyDescent="0.25">
      <c r="A2299" t="s">
        <v>457</v>
      </c>
      <c r="B2299" t="s">
        <v>458</v>
      </c>
      <c r="C2299" t="s">
        <v>459</v>
      </c>
      <c r="D2299" t="s">
        <v>994</v>
      </c>
      <c r="E2299">
        <v>0</v>
      </c>
      <c r="F2299">
        <v>0</v>
      </c>
      <c r="G2299">
        <v>0</v>
      </c>
      <c r="H2299">
        <v>181933.39</v>
      </c>
      <c r="I2299">
        <v>1.5207455705953433E-3</v>
      </c>
      <c r="J2299">
        <v>0</v>
      </c>
      <c r="K2299">
        <v>0</v>
      </c>
      <c r="L2299">
        <v>0</v>
      </c>
      <c r="M2299" t="s">
        <v>1066</v>
      </c>
    </row>
    <row r="2300" spans="1:13" hidden="1" x14ac:dyDescent="0.25">
      <c r="A2300" t="s">
        <v>460</v>
      </c>
      <c r="B2300" t="s">
        <v>461</v>
      </c>
      <c r="C2300" t="s">
        <v>462</v>
      </c>
      <c r="D2300" t="s">
        <v>994</v>
      </c>
      <c r="E2300">
        <v>0</v>
      </c>
      <c r="F2300">
        <v>0</v>
      </c>
      <c r="G2300">
        <v>0</v>
      </c>
      <c r="H2300">
        <v>38566.379999999997</v>
      </c>
      <c r="I2300">
        <v>3.223688161854008E-4</v>
      </c>
      <c r="J2300">
        <v>0</v>
      </c>
      <c r="K2300">
        <v>0</v>
      </c>
      <c r="L2300">
        <v>0</v>
      </c>
      <c r="M2300" t="s">
        <v>1066</v>
      </c>
    </row>
    <row r="2301" spans="1:13" hidden="1" x14ac:dyDescent="0.25">
      <c r="A2301" t="s">
        <v>463</v>
      </c>
      <c r="B2301" t="s">
        <v>464</v>
      </c>
      <c r="C2301" t="s">
        <v>465</v>
      </c>
      <c r="D2301" t="s">
        <v>994</v>
      </c>
      <c r="E2301">
        <v>0</v>
      </c>
      <c r="F2301">
        <v>0</v>
      </c>
      <c r="G2301">
        <v>0</v>
      </c>
      <c r="H2301">
        <v>311988.12</v>
      </c>
      <c r="I2301">
        <v>2.607847584043635E-3</v>
      </c>
      <c r="J2301">
        <v>0</v>
      </c>
      <c r="K2301">
        <v>0</v>
      </c>
      <c r="L2301">
        <v>0</v>
      </c>
      <c r="M2301" t="s">
        <v>1066</v>
      </c>
    </row>
    <row r="2302" spans="1:13" hidden="1" x14ac:dyDescent="0.25">
      <c r="A2302" t="s">
        <v>466</v>
      </c>
      <c r="B2302" t="s">
        <v>467</v>
      </c>
      <c r="C2302" t="s">
        <v>468</v>
      </c>
      <c r="D2302" t="s">
        <v>994</v>
      </c>
      <c r="E2302">
        <v>0</v>
      </c>
      <c r="F2302">
        <v>0</v>
      </c>
      <c r="G2302">
        <v>0</v>
      </c>
      <c r="H2302">
        <v>92227.71</v>
      </c>
      <c r="I2302">
        <v>7.7091336267988972E-4</v>
      </c>
      <c r="J2302">
        <v>0</v>
      </c>
      <c r="K2302">
        <v>0</v>
      </c>
      <c r="L2302">
        <v>0</v>
      </c>
      <c r="M2302" t="s">
        <v>1066</v>
      </c>
    </row>
    <row r="2303" spans="1:13" hidden="1" x14ac:dyDescent="0.25">
      <c r="A2303" t="s">
        <v>469</v>
      </c>
      <c r="B2303" t="s">
        <v>470</v>
      </c>
      <c r="C2303" t="s">
        <v>471</v>
      </c>
      <c r="D2303" t="s">
        <v>994</v>
      </c>
      <c r="E2303">
        <v>0</v>
      </c>
      <c r="F2303">
        <v>0</v>
      </c>
      <c r="G2303">
        <v>0</v>
      </c>
      <c r="H2303">
        <v>87817.68</v>
      </c>
      <c r="I2303">
        <v>7.3405078572965233E-4</v>
      </c>
      <c r="J2303">
        <v>0</v>
      </c>
      <c r="K2303">
        <v>0</v>
      </c>
      <c r="L2303">
        <v>0</v>
      </c>
      <c r="M2303" t="s">
        <v>1066</v>
      </c>
    </row>
    <row r="2304" spans="1:13" hidden="1" x14ac:dyDescent="0.25">
      <c r="A2304" t="s">
        <v>917</v>
      </c>
      <c r="B2304" t="s">
        <v>918</v>
      </c>
      <c r="C2304" t="s">
        <v>919</v>
      </c>
      <c r="D2304" t="s">
        <v>994</v>
      </c>
      <c r="E2304">
        <v>0</v>
      </c>
      <c r="F2304">
        <v>0</v>
      </c>
      <c r="G2304">
        <v>0</v>
      </c>
      <c r="H2304">
        <v>67737.600000000006</v>
      </c>
      <c r="I2304">
        <v>5.6620533021870868E-4</v>
      </c>
      <c r="J2304">
        <v>0</v>
      </c>
      <c r="K2304">
        <v>0</v>
      </c>
      <c r="L2304">
        <v>0</v>
      </c>
      <c r="M2304" t="s">
        <v>1066</v>
      </c>
    </row>
    <row r="2305" spans="1:13" hidden="1" x14ac:dyDescent="0.25">
      <c r="A2305" t="s">
        <v>920</v>
      </c>
      <c r="B2305" t="s">
        <v>921</v>
      </c>
      <c r="C2305" t="s">
        <v>922</v>
      </c>
      <c r="D2305" t="s">
        <v>994</v>
      </c>
      <c r="E2305">
        <v>0</v>
      </c>
      <c r="F2305">
        <v>0</v>
      </c>
      <c r="G2305">
        <v>0</v>
      </c>
      <c r="H2305">
        <v>1948545.41</v>
      </c>
      <c r="I2305">
        <v>1.6287509408588422E-2</v>
      </c>
      <c r="J2305">
        <v>0</v>
      </c>
      <c r="K2305">
        <v>0</v>
      </c>
      <c r="L2305">
        <v>0</v>
      </c>
      <c r="M2305" t="s">
        <v>1066</v>
      </c>
    </row>
    <row r="2306" spans="1:13" hidden="1" x14ac:dyDescent="0.25">
      <c r="A2306" t="s">
        <v>472</v>
      </c>
      <c r="B2306" t="s">
        <v>473</v>
      </c>
      <c r="C2306" t="s">
        <v>474</v>
      </c>
      <c r="D2306" t="s">
        <v>994</v>
      </c>
      <c r="E2306">
        <v>0</v>
      </c>
      <c r="F2306">
        <v>0</v>
      </c>
      <c r="G2306">
        <v>0</v>
      </c>
      <c r="H2306">
        <v>36223.69</v>
      </c>
      <c r="I2306">
        <v>3.0278672935253294E-4</v>
      </c>
      <c r="J2306">
        <v>0</v>
      </c>
      <c r="K2306">
        <v>0</v>
      </c>
      <c r="L2306">
        <v>0</v>
      </c>
      <c r="M2306" t="s">
        <v>1066</v>
      </c>
    </row>
    <row r="2307" spans="1:13" hidden="1" x14ac:dyDescent="0.25">
      <c r="A2307" t="s">
        <v>923</v>
      </c>
      <c r="B2307" t="s">
        <v>924</v>
      </c>
      <c r="C2307" t="s">
        <v>925</v>
      </c>
      <c r="D2307" t="s">
        <v>994</v>
      </c>
      <c r="E2307">
        <v>0</v>
      </c>
      <c r="F2307">
        <v>0</v>
      </c>
      <c r="G2307">
        <v>0</v>
      </c>
      <c r="H2307">
        <v>1151013.98</v>
      </c>
      <c r="I2307">
        <v>9.6211004026161284E-3</v>
      </c>
      <c r="J2307">
        <v>0</v>
      </c>
      <c r="K2307">
        <v>0</v>
      </c>
      <c r="L2307">
        <v>0</v>
      </c>
      <c r="M2307" t="s">
        <v>1066</v>
      </c>
    </row>
    <row r="2308" spans="1:13" hidden="1" x14ac:dyDescent="0.25">
      <c r="A2308" t="s">
        <v>475</v>
      </c>
      <c r="B2308" t="s">
        <v>476</v>
      </c>
      <c r="C2308" t="s">
        <v>477</v>
      </c>
      <c r="D2308" t="s">
        <v>994</v>
      </c>
      <c r="E2308">
        <v>0</v>
      </c>
      <c r="F2308">
        <v>0</v>
      </c>
      <c r="G2308">
        <v>0</v>
      </c>
      <c r="H2308">
        <v>101212.17</v>
      </c>
      <c r="I2308">
        <v>8.4601270397832349E-4</v>
      </c>
      <c r="J2308">
        <v>0</v>
      </c>
      <c r="K2308">
        <v>0</v>
      </c>
      <c r="L2308">
        <v>0</v>
      </c>
      <c r="M2308" t="s">
        <v>1066</v>
      </c>
    </row>
    <row r="2309" spans="1:13" hidden="1" x14ac:dyDescent="0.25">
      <c r="A2309" t="s">
        <v>478</v>
      </c>
      <c r="B2309" t="s">
        <v>479</v>
      </c>
      <c r="C2309" t="s">
        <v>480</v>
      </c>
      <c r="D2309" t="s">
        <v>994</v>
      </c>
      <c r="E2309">
        <v>0</v>
      </c>
      <c r="F2309">
        <v>0</v>
      </c>
      <c r="G2309">
        <v>0</v>
      </c>
      <c r="H2309">
        <v>51882.879999999997</v>
      </c>
      <c r="I2309">
        <v>4.336788313004541E-4</v>
      </c>
      <c r="J2309">
        <v>0</v>
      </c>
      <c r="K2309">
        <v>0</v>
      </c>
      <c r="L2309">
        <v>0</v>
      </c>
      <c r="M2309" t="s">
        <v>1066</v>
      </c>
    </row>
    <row r="2310" spans="1:13" hidden="1" x14ac:dyDescent="0.25">
      <c r="A2310" t="s">
        <v>481</v>
      </c>
      <c r="B2310" t="s">
        <v>482</v>
      </c>
      <c r="C2310" t="s">
        <v>483</v>
      </c>
      <c r="D2310" t="s">
        <v>994</v>
      </c>
      <c r="E2310">
        <v>0</v>
      </c>
      <c r="F2310">
        <v>0</v>
      </c>
      <c r="G2310">
        <v>0</v>
      </c>
      <c r="H2310">
        <v>138993.84</v>
      </c>
      <c r="I2310">
        <v>1.1618222829797094E-3</v>
      </c>
      <c r="J2310">
        <v>0</v>
      </c>
      <c r="K2310">
        <v>0</v>
      </c>
      <c r="L2310">
        <v>0</v>
      </c>
      <c r="M2310" t="s">
        <v>1066</v>
      </c>
    </row>
    <row r="2311" spans="1:13" hidden="1" x14ac:dyDescent="0.25">
      <c r="A2311" t="s">
        <v>484</v>
      </c>
      <c r="B2311" t="s">
        <v>485</v>
      </c>
      <c r="C2311" t="s">
        <v>486</v>
      </c>
      <c r="D2311" t="s">
        <v>994</v>
      </c>
      <c r="E2311">
        <v>0</v>
      </c>
      <c r="F2311">
        <v>0</v>
      </c>
      <c r="G2311">
        <v>0</v>
      </c>
      <c r="H2311">
        <v>321761.45</v>
      </c>
      <c r="I2311">
        <v>2.6895409351512388E-3</v>
      </c>
      <c r="J2311">
        <v>0</v>
      </c>
      <c r="K2311">
        <v>0</v>
      </c>
      <c r="L2311">
        <v>0</v>
      </c>
      <c r="M2311" t="s">
        <v>1066</v>
      </c>
    </row>
    <row r="2312" spans="1:13" hidden="1" x14ac:dyDescent="0.25">
      <c r="A2312" t="s">
        <v>487</v>
      </c>
      <c r="B2312" t="s">
        <v>488</v>
      </c>
      <c r="C2312" t="s">
        <v>489</v>
      </c>
      <c r="D2312" t="s">
        <v>994</v>
      </c>
      <c r="E2312">
        <v>0</v>
      </c>
      <c r="F2312">
        <v>0</v>
      </c>
      <c r="G2312">
        <v>0</v>
      </c>
      <c r="H2312">
        <v>205982.01</v>
      </c>
      <c r="I2312">
        <v>1.7217632746238921E-3</v>
      </c>
      <c r="J2312">
        <v>0</v>
      </c>
      <c r="K2312">
        <v>0</v>
      </c>
      <c r="L2312">
        <v>0</v>
      </c>
      <c r="M2312" t="s">
        <v>1066</v>
      </c>
    </row>
    <row r="2313" spans="1:13" hidden="1" x14ac:dyDescent="0.25">
      <c r="A2313" t="s">
        <v>490</v>
      </c>
      <c r="B2313" t="s">
        <v>491</v>
      </c>
      <c r="C2313" t="s">
        <v>492</v>
      </c>
      <c r="D2313" t="s">
        <v>994</v>
      </c>
      <c r="E2313">
        <v>0</v>
      </c>
      <c r="F2313">
        <v>0</v>
      </c>
      <c r="G2313">
        <v>0</v>
      </c>
      <c r="H2313">
        <v>6825.4</v>
      </c>
      <c r="I2313">
        <v>5.7052181666825723E-5</v>
      </c>
      <c r="J2313">
        <v>0</v>
      </c>
      <c r="K2313">
        <v>0</v>
      </c>
      <c r="L2313">
        <v>0</v>
      </c>
      <c r="M2313" t="s">
        <v>1066</v>
      </c>
    </row>
    <row r="2314" spans="1:13" hidden="1" x14ac:dyDescent="0.25">
      <c r="A2314" t="s">
        <v>740</v>
      </c>
      <c r="B2314" t="s">
        <v>741</v>
      </c>
      <c r="C2314" t="s">
        <v>742</v>
      </c>
      <c r="D2314" t="s">
        <v>994</v>
      </c>
      <c r="E2314">
        <v>0</v>
      </c>
      <c r="F2314">
        <v>0</v>
      </c>
      <c r="G2314">
        <v>0</v>
      </c>
      <c r="H2314">
        <v>27364.6</v>
      </c>
      <c r="I2314">
        <v>2.2873533132710457E-4</v>
      </c>
      <c r="J2314">
        <v>0</v>
      </c>
      <c r="K2314">
        <v>0</v>
      </c>
      <c r="L2314">
        <v>0</v>
      </c>
      <c r="M2314" t="s">
        <v>1066</v>
      </c>
    </row>
    <row r="2315" spans="1:13" hidden="1" x14ac:dyDescent="0.25">
      <c r="A2315" t="s">
        <v>493</v>
      </c>
      <c r="B2315" t="s">
        <v>494</v>
      </c>
      <c r="C2315" t="s">
        <v>495</v>
      </c>
      <c r="D2315" t="s">
        <v>994</v>
      </c>
      <c r="E2315">
        <v>0</v>
      </c>
      <c r="F2315">
        <v>0</v>
      </c>
      <c r="G2315">
        <v>0</v>
      </c>
      <c r="H2315">
        <v>180592.62</v>
      </c>
      <c r="I2315">
        <v>1.5095383367902285E-3</v>
      </c>
      <c r="J2315">
        <v>0</v>
      </c>
      <c r="K2315">
        <v>0</v>
      </c>
      <c r="L2315">
        <v>0</v>
      </c>
      <c r="M2315" t="s">
        <v>1066</v>
      </c>
    </row>
    <row r="2316" spans="1:13" hidden="1" x14ac:dyDescent="0.25">
      <c r="A2316" t="s">
        <v>496</v>
      </c>
      <c r="B2316" t="s">
        <v>497</v>
      </c>
      <c r="C2316" t="s">
        <v>498</v>
      </c>
      <c r="D2316" t="s">
        <v>994</v>
      </c>
      <c r="E2316">
        <v>0</v>
      </c>
      <c r="F2316">
        <v>0</v>
      </c>
      <c r="G2316">
        <v>0</v>
      </c>
      <c r="H2316">
        <v>97860.38</v>
      </c>
      <c r="I2316">
        <v>8.1799574790409344E-4</v>
      </c>
      <c r="J2316">
        <v>0</v>
      </c>
      <c r="K2316">
        <v>0</v>
      </c>
      <c r="L2316">
        <v>0</v>
      </c>
      <c r="M2316" t="s">
        <v>1066</v>
      </c>
    </row>
    <row r="2317" spans="1:13" hidden="1" x14ac:dyDescent="0.25">
      <c r="A2317" t="s">
        <v>499</v>
      </c>
      <c r="B2317" t="s">
        <v>500</v>
      </c>
      <c r="C2317" t="s">
        <v>501</v>
      </c>
      <c r="D2317" t="s">
        <v>994</v>
      </c>
      <c r="E2317">
        <v>0</v>
      </c>
      <c r="F2317">
        <v>0</v>
      </c>
      <c r="G2317">
        <v>0</v>
      </c>
      <c r="H2317">
        <v>5332.74</v>
      </c>
      <c r="I2317">
        <v>4.4575329103341671E-5</v>
      </c>
      <c r="J2317">
        <v>0</v>
      </c>
      <c r="K2317">
        <v>0</v>
      </c>
      <c r="L2317">
        <v>0</v>
      </c>
      <c r="M2317" t="s">
        <v>1066</v>
      </c>
    </row>
    <row r="2318" spans="1:13" hidden="1" x14ac:dyDescent="0.25">
      <c r="A2318" t="s">
        <v>926</v>
      </c>
      <c r="B2318" t="s">
        <v>927</v>
      </c>
      <c r="C2318" t="s">
        <v>928</v>
      </c>
      <c r="D2318" t="s">
        <v>994</v>
      </c>
      <c r="E2318">
        <v>0</v>
      </c>
      <c r="F2318">
        <v>0</v>
      </c>
      <c r="G2318">
        <v>0</v>
      </c>
      <c r="H2318">
        <v>7507730.3600000003</v>
      </c>
      <c r="I2318">
        <v>6.2755647493811781E-2</v>
      </c>
      <c r="J2318">
        <v>0</v>
      </c>
      <c r="K2318">
        <v>0</v>
      </c>
      <c r="L2318">
        <v>0</v>
      </c>
      <c r="M2318" t="s">
        <v>1066</v>
      </c>
    </row>
    <row r="2319" spans="1:13" hidden="1" x14ac:dyDescent="0.25">
      <c r="A2319" t="s">
        <v>929</v>
      </c>
      <c r="B2319" t="s">
        <v>930</v>
      </c>
      <c r="C2319" t="s">
        <v>931</v>
      </c>
      <c r="D2319" t="s">
        <v>994</v>
      </c>
      <c r="E2319">
        <v>0</v>
      </c>
      <c r="F2319">
        <v>0</v>
      </c>
      <c r="G2319">
        <v>0</v>
      </c>
      <c r="H2319">
        <v>525742.27</v>
      </c>
      <c r="I2319">
        <v>4.3945766545505534E-3</v>
      </c>
      <c r="J2319">
        <v>0</v>
      </c>
      <c r="K2319">
        <v>0</v>
      </c>
      <c r="L2319">
        <v>0</v>
      </c>
      <c r="M2319" t="s">
        <v>1066</v>
      </c>
    </row>
    <row r="2320" spans="1:13" hidden="1" x14ac:dyDescent="0.25">
      <c r="A2320" t="s">
        <v>502</v>
      </c>
      <c r="B2320" t="s">
        <v>503</v>
      </c>
      <c r="C2320" t="s">
        <v>504</v>
      </c>
      <c r="D2320" t="s">
        <v>994</v>
      </c>
      <c r="E2320">
        <v>0</v>
      </c>
      <c r="F2320">
        <v>0</v>
      </c>
      <c r="G2320">
        <v>0</v>
      </c>
      <c r="H2320">
        <v>343517.96</v>
      </c>
      <c r="I2320">
        <v>2.8713993406595034E-3</v>
      </c>
      <c r="J2320">
        <v>0</v>
      </c>
      <c r="K2320">
        <v>0</v>
      </c>
      <c r="L2320">
        <v>0</v>
      </c>
      <c r="M2320" t="s">
        <v>1066</v>
      </c>
    </row>
    <row r="2321" spans="1:13" hidden="1" x14ac:dyDescent="0.25">
      <c r="A2321" t="s">
        <v>505</v>
      </c>
      <c r="B2321" t="s">
        <v>506</v>
      </c>
      <c r="C2321" t="s">
        <v>507</v>
      </c>
      <c r="D2321" t="s">
        <v>994</v>
      </c>
      <c r="E2321">
        <v>0</v>
      </c>
      <c r="F2321">
        <v>0</v>
      </c>
      <c r="G2321">
        <v>0</v>
      </c>
      <c r="H2321">
        <v>41788.57</v>
      </c>
      <c r="I2321">
        <v>3.4930247124518178E-4</v>
      </c>
      <c r="J2321">
        <v>0</v>
      </c>
      <c r="K2321">
        <v>0</v>
      </c>
      <c r="L2321">
        <v>0</v>
      </c>
      <c r="M2321" t="s">
        <v>1066</v>
      </c>
    </row>
    <row r="2322" spans="1:13" hidden="1" x14ac:dyDescent="0.25">
      <c r="A2322" t="s">
        <v>508</v>
      </c>
      <c r="B2322" t="s">
        <v>509</v>
      </c>
      <c r="C2322" t="s">
        <v>510</v>
      </c>
      <c r="D2322" t="s">
        <v>994</v>
      </c>
      <c r="E2322">
        <v>0</v>
      </c>
      <c r="F2322">
        <v>0</v>
      </c>
      <c r="G2322">
        <v>0</v>
      </c>
      <c r="H2322">
        <v>272649.58</v>
      </c>
      <c r="I2322">
        <v>2.2790244336659735E-3</v>
      </c>
      <c r="J2322">
        <v>0</v>
      </c>
      <c r="K2322">
        <v>0</v>
      </c>
      <c r="L2322">
        <v>0</v>
      </c>
      <c r="M2322" t="s">
        <v>1066</v>
      </c>
    </row>
    <row r="2323" spans="1:13" hidden="1" x14ac:dyDescent="0.25">
      <c r="A2323" t="s">
        <v>511</v>
      </c>
      <c r="B2323" t="s">
        <v>512</v>
      </c>
      <c r="C2323" t="s">
        <v>513</v>
      </c>
      <c r="D2323" t="s">
        <v>994</v>
      </c>
      <c r="E2323">
        <v>0</v>
      </c>
      <c r="F2323">
        <v>0</v>
      </c>
      <c r="G2323">
        <v>0</v>
      </c>
      <c r="H2323">
        <v>2005.34</v>
      </c>
      <c r="I2323">
        <v>1.6762244261691961E-5</v>
      </c>
      <c r="J2323">
        <v>0</v>
      </c>
      <c r="K2323">
        <v>0</v>
      </c>
      <c r="L2323">
        <v>0</v>
      </c>
      <c r="M2323" t="s">
        <v>1066</v>
      </c>
    </row>
    <row r="2324" spans="1:13" hidden="1" x14ac:dyDescent="0.25">
      <c r="A2324" t="s">
        <v>514</v>
      </c>
      <c r="B2324" t="s">
        <v>515</v>
      </c>
      <c r="C2324" t="s">
        <v>516</v>
      </c>
      <c r="D2324" t="s">
        <v>994</v>
      </c>
      <c r="E2324">
        <v>0</v>
      </c>
      <c r="F2324">
        <v>0</v>
      </c>
      <c r="G2324">
        <v>0</v>
      </c>
      <c r="H2324">
        <v>498697.05</v>
      </c>
      <c r="I2324">
        <v>4.1685109580845191E-3</v>
      </c>
      <c r="J2324">
        <v>0</v>
      </c>
      <c r="K2324">
        <v>0</v>
      </c>
      <c r="L2324">
        <v>0</v>
      </c>
      <c r="M2324" t="s">
        <v>1066</v>
      </c>
    </row>
    <row r="2325" spans="1:13" hidden="1" x14ac:dyDescent="0.25">
      <c r="A2325" t="s">
        <v>989</v>
      </c>
      <c r="B2325" t="s">
        <v>990</v>
      </c>
      <c r="C2325" t="s">
        <v>991</v>
      </c>
      <c r="D2325" t="s">
        <v>994</v>
      </c>
      <c r="E2325">
        <v>0</v>
      </c>
      <c r="F2325">
        <v>0</v>
      </c>
      <c r="G2325">
        <v>0</v>
      </c>
      <c r="H2325">
        <v>1189200.74</v>
      </c>
      <c r="I2325">
        <v>9.9402960495800392E-3</v>
      </c>
      <c r="J2325">
        <v>0</v>
      </c>
      <c r="K2325">
        <v>0</v>
      </c>
      <c r="L2325">
        <v>0</v>
      </c>
      <c r="M2325" t="s">
        <v>1066</v>
      </c>
    </row>
    <row r="2326" spans="1:13" hidden="1" x14ac:dyDescent="0.25">
      <c r="A2326" t="s">
        <v>517</v>
      </c>
      <c r="B2326" t="s">
        <v>518</v>
      </c>
      <c r="C2326" t="s">
        <v>519</v>
      </c>
      <c r="D2326" t="s">
        <v>994</v>
      </c>
      <c r="E2326">
        <v>0</v>
      </c>
      <c r="F2326">
        <v>0</v>
      </c>
      <c r="G2326">
        <v>0</v>
      </c>
      <c r="H2326">
        <v>12720.63</v>
      </c>
      <c r="I2326">
        <v>1.0632925450178354E-4</v>
      </c>
      <c r="J2326">
        <v>0</v>
      </c>
      <c r="K2326">
        <v>0</v>
      </c>
      <c r="L2326">
        <v>0</v>
      </c>
      <c r="M2326" t="s">
        <v>1066</v>
      </c>
    </row>
    <row r="2327" spans="1:13" hidden="1" x14ac:dyDescent="0.25">
      <c r="A2327" t="s">
        <v>520</v>
      </c>
      <c r="B2327" t="s">
        <v>521</v>
      </c>
      <c r="C2327" t="s">
        <v>522</v>
      </c>
      <c r="D2327" t="s">
        <v>994</v>
      </c>
      <c r="E2327">
        <v>0</v>
      </c>
      <c r="F2327">
        <v>0</v>
      </c>
      <c r="G2327">
        <v>0</v>
      </c>
      <c r="H2327">
        <v>17105.580000000002</v>
      </c>
      <c r="I2327">
        <v>1.4298219264459531E-4</v>
      </c>
      <c r="J2327">
        <v>0</v>
      </c>
      <c r="K2327">
        <v>0</v>
      </c>
      <c r="L2327">
        <v>0</v>
      </c>
      <c r="M2327" t="s">
        <v>1066</v>
      </c>
    </row>
    <row r="2328" spans="1:13" hidden="1" x14ac:dyDescent="0.25">
      <c r="A2328" t="s">
        <v>932</v>
      </c>
      <c r="B2328" t="s">
        <v>933</v>
      </c>
      <c r="C2328" t="s">
        <v>934</v>
      </c>
      <c r="D2328" t="s">
        <v>994</v>
      </c>
      <c r="E2328">
        <v>0</v>
      </c>
      <c r="F2328">
        <v>0</v>
      </c>
      <c r="G2328">
        <v>0</v>
      </c>
      <c r="H2328">
        <v>933156.35</v>
      </c>
      <c r="I2328">
        <v>7.8000711465631336E-3</v>
      </c>
      <c r="J2328">
        <v>0</v>
      </c>
      <c r="K2328">
        <v>0</v>
      </c>
      <c r="L2328">
        <v>0</v>
      </c>
      <c r="M2328" t="s">
        <v>1066</v>
      </c>
    </row>
    <row r="2329" spans="1:13" hidden="1" x14ac:dyDescent="0.25">
      <c r="A2329" t="s">
        <v>523</v>
      </c>
      <c r="B2329" t="s">
        <v>524</v>
      </c>
      <c r="C2329" t="s">
        <v>525</v>
      </c>
      <c r="D2329" t="s">
        <v>994</v>
      </c>
      <c r="E2329">
        <v>0</v>
      </c>
      <c r="F2329">
        <v>0</v>
      </c>
      <c r="G2329">
        <v>0</v>
      </c>
      <c r="H2329">
        <v>532736.01</v>
      </c>
      <c r="I2329">
        <v>4.4530359573035846E-3</v>
      </c>
      <c r="J2329">
        <v>0</v>
      </c>
      <c r="K2329">
        <v>0</v>
      </c>
      <c r="L2329">
        <v>0</v>
      </c>
      <c r="M2329" t="s">
        <v>1066</v>
      </c>
    </row>
    <row r="2330" spans="1:13" hidden="1" x14ac:dyDescent="0.25">
      <c r="A2330" t="s">
        <v>935</v>
      </c>
      <c r="B2330" t="s">
        <v>936</v>
      </c>
      <c r="C2330" t="s">
        <v>937</v>
      </c>
      <c r="D2330" t="s">
        <v>994</v>
      </c>
      <c r="E2330">
        <v>0</v>
      </c>
      <c r="F2330">
        <v>0</v>
      </c>
      <c r="G2330">
        <v>0</v>
      </c>
      <c r="H2330">
        <v>149287.31</v>
      </c>
      <c r="I2330">
        <v>1.2478633824642847E-3</v>
      </c>
      <c r="J2330">
        <v>0</v>
      </c>
      <c r="K2330">
        <v>0</v>
      </c>
      <c r="L2330">
        <v>0</v>
      </c>
      <c r="M2330" t="s">
        <v>1066</v>
      </c>
    </row>
    <row r="2331" spans="1:13" hidden="1" x14ac:dyDescent="0.25">
      <c r="A2331" t="s">
        <v>526</v>
      </c>
      <c r="B2331" t="s">
        <v>527</v>
      </c>
      <c r="C2331" t="s">
        <v>528</v>
      </c>
      <c r="D2331" t="s">
        <v>994</v>
      </c>
      <c r="E2331">
        <v>0</v>
      </c>
      <c r="F2331">
        <v>0</v>
      </c>
      <c r="G2331">
        <v>0</v>
      </c>
      <c r="H2331">
        <v>60860.55</v>
      </c>
      <c r="I2331">
        <v>5.0872141631888687E-4</v>
      </c>
      <c r="J2331">
        <v>0</v>
      </c>
      <c r="K2331">
        <v>0</v>
      </c>
      <c r="L2331">
        <v>0</v>
      </c>
      <c r="M2331" t="s">
        <v>1066</v>
      </c>
    </row>
    <row r="2332" spans="1:13" hidden="1" x14ac:dyDescent="0.25">
      <c r="A2332" t="s">
        <v>529</v>
      </c>
      <c r="B2332" t="s">
        <v>530</v>
      </c>
      <c r="C2332" t="s">
        <v>531</v>
      </c>
      <c r="D2332" t="s">
        <v>994</v>
      </c>
      <c r="E2332">
        <v>0</v>
      </c>
      <c r="F2332">
        <v>0</v>
      </c>
      <c r="G2332">
        <v>0</v>
      </c>
      <c r="H2332">
        <v>90605.27</v>
      </c>
      <c r="I2332">
        <v>7.5735170451721439E-4</v>
      </c>
      <c r="J2332">
        <v>0</v>
      </c>
      <c r="K2332">
        <v>0</v>
      </c>
      <c r="L2332">
        <v>0</v>
      </c>
      <c r="M2332" t="s">
        <v>1066</v>
      </c>
    </row>
    <row r="2333" spans="1:13" hidden="1" x14ac:dyDescent="0.25">
      <c r="A2333" t="s">
        <v>532</v>
      </c>
      <c r="B2333" t="s">
        <v>533</v>
      </c>
      <c r="C2333" t="s">
        <v>534</v>
      </c>
      <c r="D2333" t="s">
        <v>994</v>
      </c>
      <c r="E2333">
        <v>0</v>
      </c>
      <c r="F2333">
        <v>0</v>
      </c>
      <c r="G2333">
        <v>0</v>
      </c>
      <c r="H2333">
        <v>414900.12</v>
      </c>
      <c r="I2333">
        <v>3.4680688340357774E-3</v>
      </c>
      <c r="J2333">
        <v>0</v>
      </c>
      <c r="K2333">
        <v>0</v>
      </c>
      <c r="L2333">
        <v>0</v>
      </c>
      <c r="M2333" t="s">
        <v>1066</v>
      </c>
    </row>
    <row r="2334" spans="1:13" hidden="1" x14ac:dyDescent="0.25">
      <c r="A2334" t="s">
        <v>938</v>
      </c>
      <c r="B2334" t="s">
        <v>939</v>
      </c>
      <c r="C2334" t="s">
        <v>940</v>
      </c>
      <c r="D2334" t="s">
        <v>994</v>
      </c>
      <c r="E2334">
        <v>0</v>
      </c>
      <c r="F2334">
        <v>0</v>
      </c>
      <c r="G2334">
        <v>0</v>
      </c>
      <c r="H2334">
        <v>927960.7</v>
      </c>
      <c r="I2334">
        <v>7.7566417259171292E-3</v>
      </c>
      <c r="J2334">
        <v>0</v>
      </c>
      <c r="K2334">
        <v>0</v>
      </c>
      <c r="L2334">
        <v>0</v>
      </c>
      <c r="M2334" t="s">
        <v>1066</v>
      </c>
    </row>
    <row r="2335" spans="1:13" hidden="1" x14ac:dyDescent="0.25">
      <c r="A2335" t="s">
        <v>535</v>
      </c>
      <c r="B2335" t="s">
        <v>536</v>
      </c>
      <c r="C2335" t="s">
        <v>537</v>
      </c>
      <c r="D2335" t="s">
        <v>994</v>
      </c>
      <c r="E2335">
        <v>0</v>
      </c>
      <c r="F2335">
        <v>0</v>
      </c>
      <c r="G2335">
        <v>0</v>
      </c>
      <c r="H2335">
        <v>18404.82</v>
      </c>
      <c r="I2335">
        <v>1.5384228531444715E-4</v>
      </c>
      <c r="J2335">
        <v>0</v>
      </c>
      <c r="K2335">
        <v>0</v>
      </c>
      <c r="L2335">
        <v>0</v>
      </c>
      <c r="M2335" t="s">
        <v>1066</v>
      </c>
    </row>
    <row r="2336" spans="1:13" hidden="1" x14ac:dyDescent="0.25">
      <c r="A2336" t="s">
        <v>941</v>
      </c>
      <c r="B2336" t="s">
        <v>942</v>
      </c>
      <c r="C2336" t="s">
        <v>943</v>
      </c>
      <c r="D2336" t="s">
        <v>994</v>
      </c>
      <c r="E2336">
        <v>0</v>
      </c>
      <c r="F2336">
        <v>0</v>
      </c>
      <c r="G2336">
        <v>0</v>
      </c>
      <c r="H2336">
        <v>3091724.93</v>
      </c>
      <c r="I2336">
        <v>2.5843123094648531E-2</v>
      </c>
      <c r="J2336">
        <v>0</v>
      </c>
      <c r="K2336">
        <v>0</v>
      </c>
      <c r="L2336">
        <v>0</v>
      </c>
      <c r="M2336" t="s">
        <v>1066</v>
      </c>
    </row>
    <row r="2337" spans="1:13" hidden="1" x14ac:dyDescent="0.25">
      <c r="A2337" t="s">
        <v>538</v>
      </c>
      <c r="B2337" t="s">
        <v>539</v>
      </c>
      <c r="C2337" t="s">
        <v>540</v>
      </c>
      <c r="D2337" t="s">
        <v>994</v>
      </c>
      <c r="E2337">
        <v>0</v>
      </c>
      <c r="F2337">
        <v>0</v>
      </c>
      <c r="G2337">
        <v>0</v>
      </c>
      <c r="H2337">
        <v>17090.97</v>
      </c>
      <c r="I2337">
        <v>1.4286007051634607E-4</v>
      </c>
      <c r="J2337">
        <v>0</v>
      </c>
      <c r="K2337">
        <v>0</v>
      </c>
      <c r="L2337">
        <v>0</v>
      </c>
      <c r="M2337" t="s">
        <v>1066</v>
      </c>
    </row>
    <row r="2338" spans="1:13" hidden="1" x14ac:dyDescent="0.25">
      <c r="A2338" t="s">
        <v>541</v>
      </c>
      <c r="B2338" t="s">
        <v>542</v>
      </c>
      <c r="C2338" t="s">
        <v>543</v>
      </c>
      <c r="D2338" t="s">
        <v>994</v>
      </c>
      <c r="E2338">
        <v>0</v>
      </c>
      <c r="F2338">
        <v>0</v>
      </c>
      <c r="G2338">
        <v>0</v>
      </c>
      <c r="H2338">
        <v>22185.599999999999</v>
      </c>
      <c r="I2338">
        <v>1.8544508476976132E-4</v>
      </c>
      <c r="J2338">
        <v>0</v>
      </c>
      <c r="K2338">
        <v>0</v>
      </c>
      <c r="L2338">
        <v>0</v>
      </c>
      <c r="M2338" t="s">
        <v>1066</v>
      </c>
    </row>
    <row r="2339" spans="1:13" hidden="1" x14ac:dyDescent="0.25">
      <c r="A2339" t="s">
        <v>944</v>
      </c>
      <c r="B2339" t="s">
        <v>945</v>
      </c>
      <c r="C2339" t="s">
        <v>946</v>
      </c>
      <c r="D2339" t="s">
        <v>994</v>
      </c>
      <c r="E2339">
        <v>0</v>
      </c>
      <c r="F2339">
        <v>0</v>
      </c>
      <c r="G2339">
        <v>0</v>
      </c>
      <c r="H2339">
        <v>511132.88</v>
      </c>
      <c r="I2339">
        <v>4.2724596251718346E-3</v>
      </c>
      <c r="J2339">
        <v>0</v>
      </c>
      <c r="K2339">
        <v>0</v>
      </c>
      <c r="L2339">
        <v>0</v>
      </c>
      <c r="M2339" t="s">
        <v>1066</v>
      </c>
    </row>
    <row r="2340" spans="1:13" hidden="1" x14ac:dyDescent="0.25">
      <c r="A2340" t="s">
        <v>544</v>
      </c>
      <c r="B2340" t="s">
        <v>545</v>
      </c>
      <c r="C2340" t="s">
        <v>546</v>
      </c>
      <c r="D2340" t="s">
        <v>994</v>
      </c>
      <c r="E2340">
        <v>0</v>
      </c>
      <c r="F2340">
        <v>0</v>
      </c>
      <c r="G2340">
        <v>0</v>
      </c>
      <c r="H2340">
        <v>4825.87</v>
      </c>
      <c r="I2340">
        <v>4.0338502057093252E-5</v>
      </c>
      <c r="J2340">
        <v>0</v>
      </c>
      <c r="K2340">
        <v>0</v>
      </c>
      <c r="L2340">
        <v>0</v>
      </c>
      <c r="M2340" t="s">
        <v>1066</v>
      </c>
    </row>
    <row r="2341" spans="1:13" hidden="1" x14ac:dyDescent="0.25">
      <c r="A2341" t="s">
        <v>547</v>
      </c>
      <c r="B2341" t="s">
        <v>548</v>
      </c>
      <c r="C2341" t="s">
        <v>549</v>
      </c>
      <c r="D2341" t="s">
        <v>994</v>
      </c>
      <c r="E2341">
        <v>0</v>
      </c>
      <c r="F2341">
        <v>0</v>
      </c>
      <c r="G2341">
        <v>0</v>
      </c>
      <c r="H2341">
        <v>3758.72</v>
      </c>
      <c r="I2341">
        <v>3.141840423634236E-5</v>
      </c>
      <c r="J2341">
        <v>0</v>
      </c>
      <c r="K2341">
        <v>0</v>
      </c>
      <c r="L2341">
        <v>0</v>
      </c>
      <c r="M2341" t="s">
        <v>1066</v>
      </c>
    </row>
    <row r="2342" spans="1:13" hidden="1" x14ac:dyDescent="0.25">
      <c r="A2342" t="s">
        <v>550</v>
      </c>
      <c r="B2342" t="s">
        <v>551</v>
      </c>
      <c r="C2342" t="s">
        <v>552</v>
      </c>
      <c r="D2342" t="s">
        <v>994</v>
      </c>
      <c r="E2342">
        <v>0</v>
      </c>
      <c r="F2342">
        <v>0</v>
      </c>
      <c r="G2342">
        <v>0</v>
      </c>
      <c r="H2342">
        <v>249023.71</v>
      </c>
      <c r="I2342">
        <v>2.0815404140807755E-3</v>
      </c>
      <c r="J2342">
        <v>0</v>
      </c>
      <c r="K2342">
        <v>0</v>
      </c>
      <c r="L2342">
        <v>0</v>
      </c>
      <c r="M2342" t="s">
        <v>1066</v>
      </c>
    </row>
    <row r="2343" spans="1:13" hidden="1" x14ac:dyDescent="0.25">
      <c r="A2343" t="s">
        <v>553</v>
      </c>
      <c r="B2343" t="s">
        <v>554</v>
      </c>
      <c r="C2343" t="s">
        <v>555</v>
      </c>
      <c r="D2343" t="s">
        <v>994</v>
      </c>
      <c r="E2343">
        <v>0</v>
      </c>
      <c r="F2343">
        <v>0</v>
      </c>
      <c r="G2343">
        <v>0</v>
      </c>
      <c r="H2343">
        <v>7704.97</v>
      </c>
      <c r="I2343">
        <v>6.4404335010027574E-5</v>
      </c>
      <c r="J2343">
        <v>0</v>
      </c>
      <c r="K2343">
        <v>0</v>
      </c>
      <c r="L2343">
        <v>0</v>
      </c>
      <c r="M2343" t="s">
        <v>1066</v>
      </c>
    </row>
    <row r="2344" spans="1:13" hidden="1" x14ac:dyDescent="0.25">
      <c r="A2344" t="s">
        <v>556</v>
      </c>
      <c r="B2344" t="s">
        <v>557</v>
      </c>
      <c r="C2344" t="s">
        <v>558</v>
      </c>
      <c r="D2344" t="s">
        <v>994</v>
      </c>
      <c r="E2344">
        <v>0</v>
      </c>
      <c r="F2344">
        <v>0</v>
      </c>
      <c r="G2344">
        <v>0</v>
      </c>
      <c r="H2344">
        <v>106529.52</v>
      </c>
      <c r="I2344">
        <v>8.9045939108619936E-4</v>
      </c>
      <c r="J2344">
        <v>0</v>
      </c>
      <c r="K2344">
        <v>0</v>
      </c>
      <c r="L2344">
        <v>0</v>
      </c>
      <c r="M2344" t="s">
        <v>1066</v>
      </c>
    </row>
    <row r="2345" spans="1:13" hidden="1" x14ac:dyDescent="0.25">
      <c r="A2345" t="s">
        <v>559</v>
      </c>
      <c r="B2345" t="s">
        <v>560</v>
      </c>
      <c r="C2345" t="s">
        <v>561</v>
      </c>
      <c r="D2345" t="s">
        <v>994</v>
      </c>
      <c r="E2345">
        <v>0</v>
      </c>
      <c r="F2345">
        <v>0</v>
      </c>
      <c r="G2345">
        <v>0</v>
      </c>
      <c r="H2345">
        <v>232378.02</v>
      </c>
      <c r="I2345">
        <v>1.9424023518646912E-3</v>
      </c>
      <c r="J2345">
        <v>0</v>
      </c>
      <c r="K2345">
        <v>0</v>
      </c>
      <c r="L2345">
        <v>0</v>
      </c>
      <c r="M2345" t="s">
        <v>1066</v>
      </c>
    </row>
    <row r="2346" spans="1:13" hidden="1" x14ac:dyDescent="0.25">
      <c r="A2346" t="s">
        <v>562</v>
      </c>
      <c r="B2346" t="s">
        <v>563</v>
      </c>
      <c r="C2346" t="s">
        <v>564</v>
      </c>
      <c r="D2346" t="s">
        <v>994</v>
      </c>
      <c r="E2346">
        <v>0</v>
      </c>
      <c r="F2346">
        <v>0</v>
      </c>
      <c r="G2346">
        <v>0</v>
      </c>
      <c r="H2346">
        <v>8875.33</v>
      </c>
      <c r="I2346">
        <v>7.4187145004399506E-5</v>
      </c>
      <c r="J2346">
        <v>0</v>
      </c>
      <c r="K2346">
        <v>0</v>
      </c>
      <c r="L2346">
        <v>0</v>
      </c>
      <c r="M2346" t="s">
        <v>1066</v>
      </c>
    </row>
    <row r="2347" spans="1:13" hidden="1" x14ac:dyDescent="0.25">
      <c r="A2347" t="s">
        <v>565</v>
      </c>
      <c r="B2347" t="s">
        <v>566</v>
      </c>
      <c r="C2347" t="s">
        <v>567</v>
      </c>
      <c r="D2347" t="s">
        <v>994</v>
      </c>
      <c r="E2347">
        <v>0</v>
      </c>
      <c r="F2347">
        <v>0</v>
      </c>
      <c r="G2347">
        <v>0</v>
      </c>
      <c r="H2347">
        <v>1081335.26</v>
      </c>
      <c r="I2347">
        <v>9.0386696305365596E-3</v>
      </c>
      <c r="J2347">
        <v>0</v>
      </c>
      <c r="K2347">
        <v>0</v>
      </c>
      <c r="L2347">
        <v>0</v>
      </c>
      <c r="M2347" t="s">
        <v>1066</v>
      </c>
    </row>
    <row r="2348" spans="1:13" hidden="1" x14ac:dyDescent="0.25">
      <c r="A2348" t="s">
        <v>947</v>
      </c>
      <c r="B2348" t="s">
        <v>948</v>
      </c>
      <c r="C2348" t="s">
        <v>949</v>
      </c>
      <c r="D2348" t="s">
        <v>994</v>
      </c>
      <c r="E2348">
        <v>0</v>
      </c>
      <c r="F2348">
        <v>0</v>
      </c>
      <c r="G2348">
        <v>0</v>
      </c>
      <c r="H2348">
        <v>741778.1</v>
      </c>
      <c r="I2348">
        <v>6.2003778412507426E-3</v>
      </c>
      <c r="J2348">
        <v>0</v>
      </c>
      <c r="K2348">
        <v>0</v>
      </c>
      <c r="L2348">
        <v>0</v>
      </c>
      <c r="M2348" t="s">
        <v>1066</v>
      </c>
    </row>
    <row r="2349" spans="1:13" hidden="1" x14ac:dyDescent="0.25">
      <c r="A2349" t="s">
        <v>950</v>
      </c>
      <c r="B2349" t="s">
        <v>951</v>
      </c>
      <c r="C2349" t="s">
        <v>952</v>
      </c>
      <c r="D2349" t="s">
        <v>994</v>
      </c>
      <c r="E2349">
        <v>0</v>
      </c>
      <c r="F2349">
        <v>0</v>
      </c>
      <c r="G2349">
        <v>0</v>
      </c>
      <c r="H2349">
        <v>3625018.99</v>
      </c>
      <c r="I2349">
        <v>3.0300823682593417E-2</v>
      </c>
      <c r="J2349">
        <v>0</v>
      </c>
      <c r="K2349">
        <v>0</v>
      </c>
      <c r="L2349">
        <v>0</v>
      </c>
      <c r="M2349" t="s">
        <v>1066</v>
      </c>
    </row>
    <row r="2350" spans="1:13" hidden="1" x14ac:dyDescent="0.25">
      <c r="A2350" t="s">
        <v>568</v>
      </c>
      <c r="B2350" t="s">
        <v>569</v>
      </c>
      <c r="C2350" t="s">
        <v>570</v>
      </c>
      <c r="D2350" t="s">
        <v>994</v>
      </c>
      <c r="E2350">
        <v>0</v>
      </c>
      <c r="F2350">
        <v>0</v>
      </c>
      <c r="G2350">
        <v>0</v>
      </c>
      <c r="H2350">
        <v>37353.26</v>
      </c>
      <c r="I2350">
        <v>3.1222858372669362E-4</v>
      </c>
      <c r="J2350">
        <v>0</v>
      </c>
      <c r="K2350">
        <v>0</v>
      </c>
      <c r="L2350">
        <v>0</v>
      </c>
      <c r="M2350" t="s">
        <v>1066</v>
      </c>
    </row>
    <row r="2351" spans="1:13" hidden="1" x14ac:dyDescent="0.25">
      <c r="A2351" t="s">
        <v>953</v>
      </c>
      <c r="B2351" t="s">
        <v>954</v>
      </c>
      <c r="C2351" t="s">
        <v>955</v>
      </c>
      <c r="D2351" t="s">
        <v>994</v>
      </c>
      <c r="E2351">
        <v>0</v>
      </c>
      <c r="F2351">
        <v>0</v>
      </c>
      <c r="G2351">
        <v>0</v>
      </c>
      <c r="H2351">
        <v>726307.26</v>
      </c>
      <c r="I2351">
        <v>6.071060120059547E-3</v>
      </c>
      <c r="J2351">
        <v>0</v>
      </c>
      <c r="K2351">
        <v>0</v>
      </c>
      <c r="L2351">
        <v>0</v>
      </c>
      <c r="M2351" t="s">
        <v>1066</v>
      </c>
    </row>
    <row r="2352" spans="1:13" hidden="1" x14ac:dyDescent="0.25">
      <c r="A2352" t="s">
        <v>571</v>
      </c>
      <c r="B2352" t="s">
        <v>572</v>
      </c>
      <c r="C2352" t="s">
        <v>573</v>
      </c>
      <c r="D2352" t="s">
        <v>994</v>
      </c>
      <c r="E2352">
        <v>0</v>
      </c>
      <c r="F2352">
        <v>0</v>
      </c>
      <c r="G2352">
        <v>0</v>
      </c>
      <c r="H2352">
        <v>28043.54</v>
      </c>
      <c r="I2352">
        <v>2.3441045779894131E-4</v>
      </c>
      <c r="J2352">
        <v>0</v>
      </c>
      <c r="K2352">
        <v>0</v>
      </c>
      <c r="L2352">
        <v>0</v>
      </c>
      <c r="M2352" t="s">
        <v>1066</v>
      </c>
    </row>
    <row r="2353" spans="1:13" hidden="1" x14ac:dyDescent="0.25">
      <c r="A2353" t="s">
        <v>743</v>
      </c>
      <c r="B2353" t="s">
        <v>744</v>
      </c>
      <c r="C2353" t="s">
        <v>745</v>
      </c>
      <c r="D2353" t="s">
        <v>994</v>
      </c>
      <c r="E2353">
        <v>0</v>
      </c>
      <c r="F2353">
        <v>0</v>
      </c>
      <c r="G2353">
        <v>0</v>
      </c>
      <c r="H2353">
        <v>105018.94</v>
      </c>
      <c r="I2353">
        <v>8.778327487528162E-4</v>
      </c>
      <c r="J2353">
        <v>0</v>
      </c>
      <c r="K2353">
        <v>0</v>
      </c>
      <c r="L2353">
        <v>0</v>
      </c>
      <c r="M2353" t="s">
        <v>1066</v>
      </c>
    </row>
    <row r="2354" spans="1:13" hidden="1" x14ac:dyDescent="0.25">
      <c r="A2354" t="s">
        <v>574</v>
      </c>
      <c r="B2354" t="s">
        <v>575</v>
      </c>
      <c r="C2354" t="s">
        <v>576</v>
      </c>
      <c r="D2354" t="s">
        <v>994</v>
      </c>
      <c r="E2354">
        <v>0</v>
      </c>
      <c r="F2354">
        <v>0</v>
      </c>
      <c r="G2354">
        <v>0</v>
      </c>
      <c r="H2354">
        <v>15854.43</v>
      </c>
      <c r="I2354">
        <v>1.3252407486505873E-4</v>
      </c>
      <c r="J2354">
        <v>0</v>
      </c>
      <c r="K2354">
        <v>0</v>
      </c>
      <c r="L2354">
        <v>0</v>
      </c>
      <c r="M2354" t="s">
        <v>1066</v>
      </c>
    </row>
    <row r="2355" spans="1:13" hidden="1" x14ac:dyDescent="0.25">
      <c r="A2355" t="s">
        <v>577</v>
      </c>
      <c r="B2355" t="s">
        <v>578</v>
      </c>
      <c r="C2355" t="s">
        <v>579</v>
      </c>
      <c r="D2355" t="s">
        <v>994</v>
      </c>
      <c r="E2355">
        <v>0</v>
      </c>
      <c r="F2355">
        <v>0</v>
      </c>
      <c r="G2355">
        <v>0</v>
      </c>
      <c r="H2355">
        <v>55493.75</v>
      </c>
      <c r="I2355">
        <v>4.6386138634708733E-4</v>
      </c>
      <c r="J2355">
        <v>0</v>
      </c>
      <c r="K2355">
        <v>0</v>
      </c>
      <c r="L2355">
        <v>0</v>
      </c>
      <c r="M2355" t="s">
        <v>1066</v>
      </c>
    </row>
    <row r="2356" spans="1:13" hidden="1" x14ac:dyDescent="0.25">
      <c r="A2356" t="s">
        <v>580</v>
      </c>
      <c r="B2356" t="s">
        <v>581</v>
      </c>
      <c r="C2356" t="s">
        <v>582</v>
      </c>
      <c r="D2356" t="s">
        <v>994</v>
      </c>
      <c r="E2356">
        <v>0</v>
      </c>
      <c r="F2356">
        <v>0</v>
      </c>
      <c r="G2356">
        <v>0</v>
      </c>
      <c r="H2356">
        <v>106509.88</v>
      </c>
      <c r="I2356">
        <v>8.9029522417320716E-4</v>
      </c>
      <c r="J2356">
        <v>0</v>
      </c>
      <c r="K2356">
        <v>0</v>
      </c>
      <c r="L2356">
        <v>0</v>
      </c>
      <c r="M2356" t="s">
        <v>1066</v>
      </c>
    </row>
    <row r="2357" spans="1:13" hidden="1" x14ac:dyDescent="0.25">
      <c r="A2357" t="s">
        <v>956</v>
      </c>
      <c r="B2357" t="s">
        <v>957</v>
      </c>
      <c r="C2357" t="s">
        <v>958</v>
      </c>
      <c r="D2357" t="s">
        <v>994</v>
      </c>
      <c r="E2357">
        <v>0</v>
      </c>
      <c r="F2357">
        <v>0</v>
      </c>
      <c r="G2357">
        <v>0</v>
      </c>
      <c r="H2357">
        <v>379377.32</v>
      </c>
      <c r="I2357">
        <v>3.1711407069055994E-3</v>
      </c>
      <c r="J2357">
        <v>0</v>
      </c>
      <c r="K2357">
        <v>0</v>
      </c>
      <c r="L2357">
        <v>0</v>
      </c>
      <c r="M2357" t="s">
        <v>1066</v>
      </c>
    </row>
    <row r="2358" spans="1:13" hidden="1" x14ac:dyDescent="0.25">
      <c r="A2358" t="s">
        <v>583</v>
      </c>
      <c r="B2358" t="s">
        <v>584</v>
      </c>
      <c r="C2358" t="s">
        <v>585</v>
      </c>
      <c r="D2358" t="s">
        <v>994</v>
      </c>
      <c r="E2358">
        <v>0</v>
      </c>
      <c r="F2358">
        <v>0</v>
      </c>
      <c r="G2358">
        <v>0</v>
      </c>
      <c r="H2358">
        <v>27374.880000000001</v>
      </c>
      <c r="I2358">
        <v>2.2882125983349756E-4</v>
      </c>
      <c r="J2358">
        <v>0</v>
      </c>
      <c r="K2358">
        <v>0</v>
      </c>
      <c r="L2358">
        <v>0</v>
      </c>
      <c r="M2358" t="s">
        <v>1066</v>
      </c>
    </row>
    <row r="2359" spans="1:13" hidden="1" x14ac:dyDescent="0.25">
      <c r="A2359" t="s">
        <v>586</v>
      </c>
      <c r="B2359" t="s">
        <v>587</v>
      </c>
      <c r="C2359" t="s">
        <v>588</v>
      </c>
      <c r="D2359" t="s">
        <v>994</v>
      </c>
      <c r="E2359">
        <v>0</v>
      </c>
      <c r="F2359">
        <v>0</v>
      </c>
      <c r="G2359">
        <v>0</v>
      </c>
      <c r="H2359">
        <v>63937.61</v>
      </c>
      <c r="I2359">
        <v>5.3444195813617573E-4</v>
      </c>
      <c r="J2359">
        <v>0</v>
      </c>
      <c r="K2359">
        <v>0</v>
      </c>
      <c r="L2359">
        <v>0</v>
      </c>
      <c r="M2359" t="s">
        <v>1066</v>
      </c>
    </row>
    <row r="2360" spans="1:13" hidden="1" x14ac:dyDescent="0.25">
      <c r="A2360" t="s">
        <v>589</v>
      </c>
      <c r="B2360" t="s">
        <v>590</v>
      </c>
      <c r="C2360" t="s">
        <v>591</v>
      </c>
      <c r="D2360" t="s">
        <v>994</v>
      </c>
      <c r="E2360">
        <v>0</v>
      </c>
      <c r="F2360">
        <v>0</v>
      </c>
      <c r="G2360">
        <v>0</v>
      </c>
      <c r="H2360">
        <v>18630.66</v>
      </c>
      <c r="I2360">
        <v>1.5573003763777411E-4</v>
      </c>
      <c r="J2360">
        <v>0</v>
      </c>
      <c r="K2360">
        <v>0</v>
      </c>
      <c r="L2360">
        <v>0</v>
      </c>
      <c r="M2360" t="s">
        <v>1066</v>
      </c>
    </row>
    <row r="2361" spans="1:13" hidden="1" x14ac:dyDescent="0.25">
      <c r="A2361" t="s">
        <v>959</v>
      </c>
      <c r="B2361" t="s">
        <v>960</v>
      </c>
      <c r="C2361" t="s">
        <v>961</v>
      </c>
      <c r="D2361" t="s">
        <v>994</v>
      </c>
      <c r="E2361">
        <v>0</v>
      </c>
      <c r="F2361">
        <v>0</v>
      </c>
      <c r="G2361">
        <v>0</v>
      </c>
      <c r="H2361">
        <v>635868.39</v>
      </c>
      <c r="I2361">
        <v>5.3150993205485384E-3</v>
      </c>
      <c r="J2361">
        <v>0</v>
      </c>
      <c r="K2361">
        <v>0</v>
      </c>
      <c r="L2361">
        <v>0</v>
      </c>
      <c r="M2361" t="s">
        <v>1066</v>
      </c>
    </row>
    <row r="2362" spans="1:13" hidden="1" x14ac:dyDescent="0.25">
      <c r="A2362" t="s">
        <v>592</v>
      </c>
      <c r="B2362" t="s">
        <v>593</v>
      </c>
      <c r="C2362" t="s">
        <v>594</v>
      </c>
      <c r="D2362" t="s">
        <v>994</v>
      </c>
      <c r="E2362">
        <v>0</v>
      </c>
      <c r="F2362">
        <v>0</v>
      </c>
      <c r="G2362">
        <v>0</v>
      </c>
      <c r="H2362">
        <v>73140.14</v>
      </c>
      <c r="I2362">
        <v>6.1136410384989405E-4</v>
      </c>
      <c r="J2362">
        <v>0</v>
      </c>
      <c r="K2362">
        <v>0</v>
      </c>
      <c r="L2362">
        <v>0</v>
      </c>
      <c r="M2362" t="s">
        <v>1066</v>
      </c>
    </row>
    <row r="2363" spans="1:13" hidden="1" x14ac:dyDescent="0.25">
      <c r="A2363" t="s">
        <v>595</v>
      </c>
      <c r="B2363" t="s">
        <v>596</v>
      </c>
      <c r="C2363" t="s">
        <v>597</v>
      </c>
      <c r="D2363" t="s">
        <v>994</v>
      </c>
      <c r="E2363">
        <v>0</v>
      </c>
      <c r="F2363">
        <v>0</v>
      </c>
      <c r="G2363">
        <v>0</v>
      </c>
      <c r="H2363">
        <v>411804.99</v>
      </c>
      <c r="I2363">
        <v>3.4421972486279712E-3</v>
      </c>
      <c r="J2363">
        <v>0</v>
      </c>
      <c r="K2363">
        <v>0</v>
      </c>
      <c r="L2363">
        <v>0</v>
      </c>
      <c r="M2363" t="s">
        <v>1066</v>
      </c>
    </row>
    <row r="2364" spans="1:13" hidden="1" x14ac:dyDescent="0.25">
      <c r="A2364" t="s">
        <v>598</v>
      </c>
      <c r="B2364" t="s">
        <v>599</v>
      </c>
      <c r="C2364" t="s">
        <v>600</v>
      </c>
      <c r="D2364" t="s">
        <v>994</v>
      </c>
      <c r="E2364">
        <v>0</v>
      </c>
      <c r="F2364">
        <v>0</v>
      </c>
      <c r="G2364">
        <v>0</v>
      </c>
      <c r="H2364">
        <v>133343.03</v>
      </c>
      <c r="I2364">
        <v>1.1145882690486995E-3</v>
      </c>
      <c r="J2364">
        <v>0</v>
      </c>
      <c r="K2364">
        <v>0</v>
      </c>
      <c r="L2364">
        <v>0</v>
      </c>
      <c r="M2364" t="s">
        <v>1066</v>
      </c>
    </row>
    <row r="2365" spans="1:13" hidden="1" x14ac:dyDescent="0.25">
      <c r="A2365" t="s">
        <v>962</v>
      </c>
      <c r="B2365" t="s">
        <v>963</v>
      </c>
      <c r="C2365" t="s">
        <v>964</v>
      </c>
      <c r="D2365" t="s">
        <v>994</v>
      </c>
      <c r="E2365">
        <v>0</v>
      </c>
      <c r="F2365">
        <v>0</v>
      </c>
      <c r="G2365">
        <v>0</v>
      </c>
      <c r="H2365">
        <v>2647335.19</v>
      </c>
      <c r="I2365">
        <v>2.2128556303346415E-2</v>
      </c>
      <c r="J2365">
        <v>0</v>
      </c>
      <c r="K2365">
        <v>0</v>
      </c>
      <c r="L2365">
        <v>0</v>
      </c>
      <c r="M2365" t="s">
        <v>1066</v>
      </c>
    </row>
    <row r="2366" spans="1:13" hidden="1" x14ac:dyDescent="0.25">
      <c r="A2366" t="s">
        <v>601</v>
      </c>
      <c r="B2366" t="s">
        <v>602</v>
      </c>
      <c r="C2366" t="s">
        <v>603</v>
      </c>
      <c r="D2366" t="s">
        <v>994</v>
      </c>
      <c r="E2366">
        <v>0</v>
      </c>
      <c r="F2366">
        <v>0</v>
      </c>
      <c r="G2366">
        <v>0</v>
      </c>
      <c r="H2366">
        <v>178853.9</v>
      </c>
      <c r="I2366">
        <v>1.4950047168840336E-3</v>
      </c>
      <c r="J2366">
        <v>0</v>
      </c>
      <c r="K2366">
        <v>0</v>
      </c>
      <c r="L2366">
        <v>0</v>
      </c>
      <c r="M2366" t="s">
        <v>1066</v>
      </c>
    </row>
    <row r="2367" spans="1:13" hidden="1" x14ac:dyDescent="0.25">
      <c r="A2367" t="s">
        <v>604</v>
      </c>
      <c r="B2367" t="s">
        <v>605</v>
      </c>
      <c r="C2367" t="s">
        <v>606</v>
      </c>
      <c r="D2367" t="s">
        <v>994</v>
      </c>
      <c r="E2367">
        <v>0</v>
      </c>
      <c r="F2367">
        <v>0</v>
      </c>
      <c r="G2367">
        <v>0</v>
      </c>
      <c r="H2367">
        <v>37723.31</v>
      </c>
      <c r="I2367">
        <v>3.1532175919271892E-4</v>
      </c>
      <c r="J2367">
        <v>0</v>
      </c>
      <c r="K2367">
        <v>0</v>
      </c>
      <c r="L2367">
        <v>0</v>
      </c>
      <c r="M2367" t="s">
        <v>1066</v>
      </c>
    </row>
    <row r="2368" spans="1:13" hidden="1" x14ac:dyDescent="0.25">
      <c r="A2368" t="s">
        <v>607</v>
      </c>
      <c r="B2368" t="s">
        <v>608</v>
      </c>
      <c r="C2368" t="s">
        <v>609</v>
      </c>
      <c r="D2368" t="s">
        <v>994</v>
      </c>
      <c r="E2368">
        <v>0</v>
      </c>
      <c r="F2368">
        <v>0</v>
      </c>
      <c r="G2368">
        <v>0</v>
      </c>
      <c r="H2368">
        <v>234135.37</v>
      </c>
      <c r="I2368">
        <v>1.9570916962917133E-3</v>
      </c>
      <c r="J2368">
        <v>0</v>
      </c>
      <c r="K2368">
        <v>0</v>
      </c>
      <c r="L2368">
        <v>0</v>
      </c>
      <c r="M2368" t="s">
        <v>1066</v>
      </c>
    </row>
    <row r="2369" spans="1:13" hidden="1" x14ac:dyDescent="0.25">
      <c r="A2369" t="s">
        <v>610</v>
      </c>
      <c r="B2369" t="s">
        <v>611</v>
      </c>
      <c r="C2369" t="s">
        <v>612</v>
      </c>
      <c r="D2369" t="s">
        <v>994</v>
      </c>
      <c r="E2369">
        <v>0</v>
      </c>
      <c r="F2369">
        <v>0</v>
      </c>
      <c r="G2369">
        <v>0</v>
      </c>
      <c r="H2369">
        <v>36070.870000000003</v>
      </c>
      <c r="I2369">
        <v>3.0150933690632845E-4</v>
      </c>
      <c r="J2369">
        <v>0</v>
      </c>
      <c r="K2369">
        <v>0</v>
      </c>
      <c r="L2369">
        <v>0</v>
      </c>
      <c r="M2369" t="s">
        <v>1066</v>
      </c>
    </row>
    <row r="2370" spans="1:13" hidden="1" x14ac:dyDescent="0.25">
      <c r="A2370" t="s">
        <v>965</v>
      </c>
      <c r="B2370" t="s">
        <v>966</v>
      </c>
      <c r="C2370" t="s">
        <v>967</v>
      </c>
      <c r="D2370" t="s">
        <v>994</v>
      </c>
      <c r="E2370">
        <v>0</v>
      </c>
      <c r="F2370">
        <v>0</v>
      </c>
      <c r="G2370">
        <v>0</v>
      </c>
      <c r="H2370">
        <v>684903.44</v>
      </c>
      <c r="I2370">
        <v>5.7249736987010106E-3</v>
      </c>
      <c r="J2370">
        <v>0</v>
      </c>
      <c r="K2370">
        <v>0</v>
      </c>
      <c r="L2370">
        <v>0</v>
      </c>
      <c r="M2370" t="s">
        <v>1066</v>
      </c>
    </row>
    <row r="2371" spans="1:13" hidden="1" x14ac:dyDescent="0.25">
      <c r="A2371" t="s">
        <v>968</v>
      </c>
      <c r="B2371" t="s">
        <v>969</v>
      </c>
      <c r="C2371" t="s">
        <v>970</v>
      </c>
      <c r="D2371" t="s">
        <v>994</v>
      </c>
      <c r="E2371">
        <v>0</v>
      </c>
      <c r="F2371">
        <v>0</v>
      </c>
      <c r="G2371">
        <v>0</v>
      </c>
      <c r="H2371">
        <v>366317.75</v>
      </c>
      <c r="I2371">
        <v>3.0619783193340834E-3</v>
      </c>
      <c r="J2371">
        <v>0</v>
      </c>
      <c r="K2371">
        <v>0</v>
      </c>
      <c r="L2371">
        <v>0</v>
      </c>
      <c r="M2371" t="s">
        <v>1066</v>
      </c>
    </row>
    <row r="2372" spans="1:13" hidden="1" x14ac:dyDescent="0.25">
      <c r="A2372" t="s">
        <v>746</v>
      </c>
      <c r="B2372" t="s">
        <v>747</v>
      </c>
      <c r="C2372" t="s">
        <v>748</v>
      </c>
      <c r="D2372" t="s">
        <v>994</v>
      </c>
      <c r="E2372">
        <v>0</v>
      </c>
      <c r="F2372">
        <v>0</v>
      </c>
      <c r="G2372">
        <v>0</v>
      </c>
      <c r="H2372">
        <v>101471.83</v>
      </c>
      <c r="I2372">
        <v>8.481831510571186E-4</v>
      </c>
      <c r="J2372">
        <v>0</v>
      </c>
      <c r="K2372">
        <v>0</v>
      </c>
      <c r="L2372">
        <v>0</v>
      </c>
      <c r="M2372" t="s">
        <v>1066</v>
      </c>
    </row>
    <row r="2373" spans="1:13" hidden="1" x14ac:dyDescent="0.25">
      <c r="A2373" t="s">
        <v>613</v>
      </c>
      <c r="B2373" t="s">
        <v>614</v>
      </c>
      <c r="C2373" t="s">
        <v>615</v>
      </c>
      <c r="D2373" t="s">
        <v>994</v>
      </c>
      <c r="E2373">
        <v>0</v>
      </c>
      <c r="F2373">
        <v>0</v>
      </c>
      <c r="G2373">
        <v>0</v>
      </c>
      <c r="H2373">
        <v>316516.71000000002</v>
      </c>
      <c r="I2373">
        <v>2.6457011808107946E-3</v>
      </c>
      <c r="J2373">
        <v>0</v>
      </c>
      <c r="K2373">
        <v>0</v>
      </c>
      <c r="L2373">
        <v>0</v>
      </c>
      <c r="M2373" t="s">
        <v>1066</v>
      </c>
    </row>
    <row r="2374" spans="1:13" hidden="1" x14ac:dyDescent="0.25">
      <c r="A2374" t="s">
        <v>616</v>
      </c>
      <c r="B2374" t="s">
        <v>617</v>
      </c>
      <c r="C2374" t="s">
        <v>618</v>
      </c>
      <c r="D2374" t="s">
        <v>994</v>
      </c>
      <c r="E2374">
        <v>0</v>
      </c>
      <c r="F2374">
        <v>0</v>
      </c>
      <c r="G2374">
        <v>0</v>
      </c>
      <c r="H2374">
        <v>15839.52</v>
      </c>
      <c r="I2374">
        <v>1.3239944509557233E-4</v>
      </c>
      <c r="J2374">
        <v>0</v>
      </c>
      <c r="K2374">
        <v>0</v>
      </c>
      <c r="L2374">
        <v>0</v>
      </c>
      <c r="M2374" t="s">
        <v>1066</v>
      </c>
    </row>
    <row r="2375" spans="1:13" hidden="1" x14ac:dyDescent="0.25">
      <c r="A2375" t="s">
        <v>619</v>
      </c>
      <c r="B2375" t="s">
        <v>620</v>
      </c>
      <c r="C2375" t="s">
        <v>621</v>
      </c>
      <c r="D2375" t="s">
        <v>994</v>
      </c>
      <c r="E2375">
        <v>0</v>
      </c>
      <c r="F2375">
        <v>0</v>
      </c>
      <c r="G2375">
        <v>0</v>
      </c>
      <c r="H2375">
        <v>34016.160000000003</v>
      </c>
      <c r="I2375">
        <v>2.843344184850427E-4</v>
      </c>
      <c r="J2375">
        <v>0</v>
      </c>
      <c r="K2375">
        <v>0</v>
      </c>
      <c r="L2375">
        <v>0</v>
      </c>
      <c r="M2375" t="s">
        <v>1066</v>
      </c>
    </row>
    <row r="2376" spans="1:13" hidden="1" x14ac:dyDescent="0.25">
      <c r="A2376" t="s">
        <v>622</v>
      </c>
      <c r="B2376" t="s">
        <v>623</v>
      </c>
      <c r="C2376" t="s">
        <v>624</v>
      </c>
      <c r="D2376" t="s">
        <v>994</v>
      </c>
      <c r="E2376">
        <v>0</v>
      </c>
      <c r="F2376">
        <v>0</v>
      </c>
      <c r="G2376">
        <v>0</v>
      </c>
      <c r="H2376">
        <v>90818.61</v>
      </c>
      <c r="I2376">
        <v>7.5913497178899342E-4</v>
      </c>
      <c r="J2376">
        <v>0</v>
      </c>
      <c r="K2376">
        <v>0</v>
      </c>
      <c r="L2376">
        <v>0</v>
      </c>
      <c r="M2376" t="s">
        <v>1066</v>
      </c>
    </row>
    <row r="2377" spans="1:13" hidden="1" x14ac:dyDescent="0.25">
      <c r="A2377" t="s">
        <v>971</v>
      </c>
      <c r="B2377" t="s">
        <v>972</v>
      </c>
      <c r="C2377" t="s">
        <v>973</v>
      </c>
      <c r="D2377" t="s">
        <v>994</v>
      </c>
      <c r="E2377">
        <v>0</v>
      </c>
      <c r="F2377">
        <v>0</v>
      </c>
      <c r="G2377">
        <v>0</v>
      </c>
      <c r="H2377">
        <v>812420.75</v>
      </c>
      <c r="I2377">
        <v>6.7908659153894007E-3</v>
      </c>
      <c r="J2377">
        <v>0</v>
      </c>
      <c r="K2377">
        <v>0</v>
      </c>
      <c r="L2377">
        <v>0</v>
      </c>
      <c r="M2377" t="s">
        <v>1066</v>
      </c>
    </row>
    <row r="2378" spans="1:13" hidden="1" x14ac:dyDescent="0.25">
      <c r="A2378" t="s">
        <v>974</v>
      </c>
      <c r="B2378" t="s">
        <v>975</v>
      </c>
      <c r="C2378" t="s">
        <v>976</v>
      </c>
      <c r="D2378" t="s">
        <v>994</v>
      </c>
      <c r="E2378">
        <v>0</v>
      </c>
      <c r="F2378">
        <v>0</v>
      </c>
      <c r="G2378">
        <v>0</v>
      </c>
      <c r="H2378">
        <v>452780.46</v>
      </c>
      <c r="I2378">
        <v>3.784703176240062E-3</v>
      </c>
      <c r="J2378">
        <v>0</v>
      </c>
      <c r="K2378">
        <v>0</v>
      </c>
      <c r="L2378">
        <v>0</v>
      </c>
      <c r="M2378" t="s">
        <v>1066</v>
      </c>
    </row>
    <row r="2379" spans="1:13" hidden="1" x14ac:dyDescent="0.25">
      <c r="A2379" t="s">
        <v>625</v>
      </c>
      <c r="B2379" t="s">
        <v>626</v>
      </c>
      <c r="C2379" t="s">
        <v>627</v>
      </c>
      <c r="D2379" t="s">
        <v>994</v>
      </c>
      <c r="E2379">
        <v>0</v>
      </c>
      <c r="F2379">
        <v>0</v>
      </c>
      <c r="G2379">
        <v>0</v>
      </c>
      <c r="H2379">
        <v>393979.88</v>
      </c>
      <c r="I2379">
        <v>3.2932006456521524E-3</v>
      </c>
      <c r="J2379">
        <v>0</v>
      </c>
      <c r="K2379">
        <v>0</v>
      </c>
      <c r="L2379">
        <v>0</v>
      </c>
      <c r="M2379" t="s">
        <v>1066</v>
      </c>
    </row>
    <row r="2380" spans="1:13" hidden="1" x14ac:dyDescent="0.25">
      <c r="A2380" t="s">
        <v>628</v>
      </c>
      <c r="B2380" t="s">
        <v>629</v>
      </c>
      <c r="C2380" t="s">
        <v>630</v>
      </c>
      <c r="D2380" t="s">
        <v>994</v>
      </c>
      <c r="E2380">
        <v>0</v>
      </c>
      <c r="F2380">
        <v>0</v>
      </c>
      <c r="G2380">
        <v>0</v>
      </c>
      <c r="H2380">
        <v>62257.22</v>
      </c>
      <c r="I2380">
        <v>5.2039590727452395E-4</v>
      </c>
      <c r="J2380">
        <v>0</v>
      </c>
      <c r="K2380">
        <v>0</v>
      </c>
      <c r="L2380">
        <v>0</v>
      </c>
      <c r="M2380" t="s">
        <v>1066</v>
      </c>
    </row>
    <row r="2381" spans="1:13" hidden="1" x14ac:dyDescent="0.25">
      <c r="A2381" t="s">
        <v>631</v>
      </c>
      <c r="B2381" t="s">
        <v>632</v>
      </c>
      <c r="C2381" t="s">
        <v>633</v>
      </c>
      <c r="D2381" t="s">
        <v>994</v>
      </c>
      <c r="E2381">
        <v>0</v>
      </c>
      <c r="F2381">
        <v>0</v>
      </c>
      <c r="G2381">
        <v>0</v>
      </c>
      <c r="H2381">
        <v>401010.59</v>
      </c>
      <c r="I2381">
        <v>3.3519689733936429E-3</v>
      </c>
      <c r="J2381">
        <v>0</v>
      </c>
      <c r="K2381">
        <v>0</v>
      </c>
      <c r="L2381">
        <v>0</v>
      </c>
      <c r="M2381" t="s">
        <v>1066</v>
      </c>
    </row>
    <row r="2382" spans="1:13" hidden="1" x14ac:dyDescent="0.25">
      <c r="A2382" t="s">
        <v>977</v>
      </c>
      <c r="B2382" t="s">
        <v>978</v>
      </c>
      <c r="C2382" t="s">
        <v>979</v>
      </c>
      <c r="D2382" t="s">
        <v>994</v>
      </c>
      <c r="E2382">
        <v>0</v>
      </c>
      <c r="F2382">
        <v>0</v>
      </c>
      <c r="G2382">
        <v>0</v>
      </c>
      <c r="H2382">
        <v>118253.1</v>
      </c>
      <c r="I2382">
        <v>9.8845449993631277E-4</v>
      </c>
      <c r="J2382">
        <v>0</v>
      </c>
      <c r="K2382">
        <v>0</v>
      </c>
      <c r="L2382">
        <v>0</v>
      </c>
      <c r="M2382" t="s">
        <v>1066</v>
      </c>
    </row>
    <row r="2383" spans="1:13" hidden="1" x14ac:dyDescent="0.25">
      <c r="A2383" t="s">
        <v>634</v>
      </c>
      <c r="B2383" t="s">
        <v>635</v>
      </c>
      <c r="C2383" t="s">
        <v>636</v>
      </c>
      <c r="D2383" t="s">
        <v>994</v>
      </c>
      <c r="E2383">
        <v>0</v>
      </c>
      <c r="F2383">
        <v>0</v>
      </c>
      <c r="G2383">
        <v>0</v>
      </c>
      <c r="H2383">
        <v>30917.79</v>
      </c>
      <c r="I2383">
        <v>2.5843575055187505E-4</v>
      </c>
      <c r="J2383">
        <v>0</v>
      </c>
      <c r="K2383">
        <v>0</v>
      </c>
      <c r="L2383">
        <v>0</v>
      </c>
      <c r="M2383" t="s">
        <v>1066</v>
      </c>
    </row>
    <row r="2384" spans="1:13" hidden="1" x14ac:dyDescent="0.25">
      <c r="A2384" t="s">
        <v>637</v>
      </c>
      <c r="B2384" t="s">
        <v>638</v>
      </c>
      <c r="C2384" t="s">
        <v>639</v>
      </c>
      <c r="D2384" t="s">
        <v>994</v>
      </c>
      <c r="E2384">
        <v>0</v>
      </c>
      <c r="F2384">
        <v>0</v>
      </c>
      <c r="G2384">
        <v>0</v>
      </c>
      <c r="H2384">
        <v>43271.72</v>
      </c>
      <c r="I2384">
        <v>3.6169983158144817E-4</v>
      </c>
      <c r="J2384">
        <v>0</v>
      </c>
      <c r="K2384">
        <v>0</v>
      </c>
      <c r="L2384">
        <v>0</v>
      </c>
      <c r="M2384" t="s">
        <v>1066</v>
      </c>
    </row>
    <row r="2385" spans="1:13" hidden="1" x14ac:dyDescent="0.25">
      <c r="A2385" t="s">
        <v>640</v>
      </c>
      <c r="B2385" t="s">
        <v>641</v>
      </c>
      <c r="C2385" t="s">
        <v>642</v>
      </c>
      <c r="D2385" t="s">
        <v>994</v>
      </c>
      <c r="E2385">
        <v>0</v>
      </c>
      <c r="F2385">
        <v>0</v>
      </c>
      <c r="G2385">
        <v>0</v>
      </c>
      <c r="H2385">
        <v>32836.949999999997</v>
      </c>
      <c r="I2385">
        <v>2.7447763307417486E-4</v>
      </c>
      <c r="J2385">
        <v>0</v>
      </c>
      <c r="K2385">
        <v>0</v>
      </c>
      <c r="L2385">
        <v>0</v>
      </c>
      <c r="M2385" t="s">
        <v>1066</v>
      </c>
    </row>
    <row r="2386" spans="1:13" hidden="1" x14ac:dyDescent="0.25">
      <c r="A2386" t="s">
        <v>643</v>
      </c>
      <c r="B2386" t="s">
        <v>644</v>
      </c>
      <c r="C2386" t="s">
        <v>645</v>
      </c>
      <c r="D2386" t="s">
        <v>994</v>
      </c>
      <c r="E2386">
        <v>0</v>
      </c>
      <c r="F2386">
        <v>0</v>
      </c>
      <c r="G2386">
        <v>0</v>
      </c>
      <c r="H2386">
        <v>73992.800000000003</v>
      </c>
      <c r="I2386">
        <v>6.184913217741235E-4</v>
      </c>
      <c r="J2386">
        <v>0</v>
      </c>
      <c r="K2386">
        <v>0</v>
      </c>
      <c r="L2386">
        <v>0</v>
      </c>
      <c r="M2386" t="s">
        <v>1066</v>
      </c>
    </row>
    <row r="2387" spans="1:13" hidden="1" x14ac:dyDescent="0.25">
      <c r="A2387" t="s">
        <v>646</v>
      </c>
      <c r="B2387" t="s">
        <v>647</v>
      </c>
      <c r="C2387" t="s">
        <v>648</v>
      </c>
      <c r="D2387" t="s">
        <v>994</v>
      </c>
      <c r="E2387">
        <v>0</v>
      </c>
      <c r="F2387">
        <v>0</v>
      </c>
      <c r="G2387">
        <v>0</v>
      </c>
      <c r="H2387">
        <v>21206.61</v>
      </c>
      <c r="I2387">
        <v>1.7726189912056775E-4</v>
      </c>
      <c r="J2387">
        <v>0</v>
      </c>
      <c r="K2387">
        <v>0</v>
      </c>
      <c r="L2387">
        <v>0</v>
      </c>
      <c r="M2387" t="s">
        <v>1066</v>
      </c>
    </row>
    <row r="2388" spans="1:13" hidden="1" x14ac:dyDescent="0.25">
      <c r="A2388" t="s">
        <v>649</v>
      </c>
      <c r="B2388" t="s">
        <v>650</v>
      </c>
      <c r="C2388" t="s">
        <v>651</v>
      </c>
      <c r="D2388" t="s">
        <v>994</v>
      </c>
      <c r="E2388">
        <v>0</v>
      </c>
      <c r="F2388">
        <v>0</v>
      </c>
      <c r="G2388">
        <v>0</v>
      </c>
      <c r="H2388">
        <v>23453.89</v>
      </c>
      <c r="I2388">
        <v>1.9604647245198044E-4</v>
      </c>
      <c r="J2388">
        <v>0</v>
      </c>
      <c r="K2388">
        <v>0</v>
      </c>
      <c r="L2388">
        <v>0</v>
      </c>
      <c r="M2388" t="s">
        <v>1066</v>
      </c>
    </row>
    <row r="2389" spans="1:13" hidden="1" x14ac:dyDescent="0.25">
      <c r="A2389" t="s">
        <v>652</v>
      </c>
      <c r="B2389" t="s">
        <v>653</v>
      </c>
      <c r="C2389" t="s">
        <v>654</v>
      </c>
      <c r="D2389" t="s">
        <v>994</v>
      </c>
      <c r="E2389">
        <v>0</v>
      </c>
      <c r="F2389">
        <v>0</v>
      </c>
      <c r="G2389">
        <v>0</v>
      </c>
      <c r="H2389">
        <v>379187.3</v>
      </c>
      <c r="I2389">
        <v>3.1695523669459883E-3</v>
      </c>
      <c r="J2389">
        <v>0</v>
      </c>
      <c r="K2389">
        <v>0</v>
      </c>
      <c r="L2389">
        <v>0</v>
      </c>
      <c r="M2389" t="s">
        <v>1066</v>
      </c>
    </row>
    <row r="2390" spans="1:13" hidden="1" x14ac:dyDescent="0.25">
      <c r="A2390" t="s">
        <v>980</v>
      </c>
      <c r="B2390" t="s">
        <v>981</v>
      </c>
      <c r="C2390" t="s">
        <v>982</v>
      </c>
      <c r="D2390" t="s">
        <v>994</v>
      </c>
      <c r="E2390">
        <v>0</v>
      </c>
      <c r="F2390">
        <v>0</v>
      </c>
      <c r="G2390">
        <v>0</v>
      </c>
      <c r="H2390">
        <v>1673626.72</v>
      </c>
      <c r="I2390">
        <v>1.3989517928897013E-2</v>
      </c>
      <c r="J2390">
        <v>0</v>
      </c>
      <c r="K2390">
        <v>0</v>
      </c>
      <c r="L2390">
        <v>0</v>
      </c>
      <c r="M2390" t="s">
        <v>1066</v>
      </c>
    </row>
    <row r="2391" spans="1:13" hidden="1" x14ac:dyDescent="0.25">
      <c r="A2391" t="s">
        <v>983</v>
      </c>
      <c r="B2391" t="s">
        <v>984</v>
      </c>
      <c r="C2391" t="s">
        <v>985</v>
      </c>
      <c r="D2391" t="s">
        <v>994</v>
      </c>
      <c r="E2391">
        <v>0</v>
      </c>
      <c r="F2391">
        <v>0</v>
      </c>
      <c r="G2391">
        <v>0</v>
      </c>
      <c r="H2391">
        <v>570637.67000000004</v>
      </c>
      <c r="I2391">
        <v>4.7698485092117901E-3</v>
      </c>
      <c r="J2391">
        <v>0</v>
      </c>
      <c r="K2391">
        <v>0</v>
      </c>
      <c r="L2391">
        <v>0</v>
      </c>
      <c r="M2391" t="s">
        <v>1066</v>
      </c>
    </row>
    <row r="2392" spans="1:13" hidden="1" x14ac:dyDescent="0.25">
      <c r="A2392" t="s">
        <v>655</v>
      </c>
      <c r="B2392" t="s">
        <v>656</v>
      </c>
      <c r="C2392" t="s">
        <v>657</v>
      </c>
      <c r="D2392" t="s">
        <v>994</v>
      </c>
      <c r="E2392">
        <v>0</v>
      </c>
      <c r="F2392">
        <v>0</v>
      </c>
      <c r="G2392">
        <v>0</v>
      </c>
      <c r="H2392">
        <v>123460.28</v>
      </c>
      <c r="I2392">
        <v>1.0319802975938658E-3</v>
      </c>
      <c r="J2392">
        <v>0</v>
      </c>
      <c r="K2392">
        <v>0</v>
      </c>
      <c r="L2392">
        <v>0</v>
      </c>
      <c r="M2392" t="s">
        <v>1066</v>
      </c>
    </row>
    <row r="2393" spans="1:13" hidden="1" x14ac:dyDescent="0.25">
      <c r="A2393" t="s">
        <v>986</v>
      </c>
      <c r="B2393" t="s">
        <v>987</v>
      </c>
      <c r="C2393" t="s">
        <v>988</v>
      </c>
      <c r="D2393" t="s">
        <v>994</v>
      </c>
      <c r="E2393">
        <v>0</v>
      </c>
      <c r="F2393">
        <v>0</v>
      </c>
      <c r="G2393">
        <v>0</v>
      </c>
      <c r="H2393">
        <v>70.11</v>
      </c>
      <c r="I2393">
        <v>5.8603575712209004E-7</v>
      </c>
      <c r="J2393">
        <v>0</v>
      </c>
      <c r="K2393">
        <v>0</v>
      </c>
      <c r="L2393">
        <v>0</v>
      </c>
      <c r="M2393" t="s">
        <v>1066</v>
      </c>
    </row>
    <row r="2394" spans="1:13" hidden="1" x14ac:dyDescent="0.25">
      <c r="A2394" t="s">
        <v>1061</v>
      </c>
      <c r="D2394" t="s">
        <v>994</v>
      </c>
      <c r="E2394">
        <v>0</v>
      </c>
      <c r="F2394">
        <v>0</v>
      </c>
      <c r="G2394">
        <v>0</v>
      </c>
      <c r="H2394">
        <v>21240.080000000002</v>
      </c>
      <c r="I2394">
        <v>1.7754166829459252E-4</v>
      </c>
      <c r="J2394">
        <v>0</v>
      </c>
      <c r="K2394">
        <v>0</v>
      </c>
      <c r="L2394">
        <v>0</v>
      </c>
      <c r="M2394" t="s">
        <v>1066</v>
      </c>
    </row>
    <row r="2395" spans="1:13" hidden="1" x14ac:dyDescent="0.25">
      <c r="A2395" t="s">
        <v>661</v>
      </c>
      <c r="B2395" t="s">
        <v>662</v>
      </c>
      <c r="C2395" t="s">
        <v>663</v>
      </c>
      <c r="D2395" t="s">
        <v>994</v>
      </c>
      <c r="E2395">
        <v>0</v>
      </c>
      <c r="F2395">
        <v>0</v>
      </c>
      <c r="G2395">
        <v>0</v>
      </c>
      <c r="H2395">
        <v>13200.57</v>
      </c>
      <c r="I2395">
        <v>1.1034097895297708E-4</v>
      </c>
      <c r="J2395">
        <v>0</v>
      </c>
      <c r="K2395">
        <v>0</v>
      </c>
      <c r="L2395">
        <v>0</v>
      </c>
      <c r="M2395" t="s">
        <v>1066</v>
      </c>
    </row>
    <row r="2396" spans="1:13" hidden="1" x14ac:dyDescent="0.25">
      <c r="A2396" t="s">
        <v>666</v>
      </c>
      <c r="B2396" t="s">
        <v>664</v>
      </c>
      <c r="C2396" t="s">
        <v>665</v>
      </c>
      <c r="D2396" t="s">
        <v>994</v>
      </c>
      <c r="E2396">
        <v>0</v>
      </c>
      <c r="F2396">
        <v>0</v>
      </c>
      <c r="G2396">
        <v>0</v>
      </c>
      <c r="H2396">
        <v>43143.92</v>
      </c>
      <c r="I2396">
        <v>3.6063157641442198E-4</v>
      </c>
      <c r="J2396">
        <v>0</v>
      </c>
      <c r="K2396">
        <v>0</v>
      </c>
      <c r="L2396">
        <v>0</v>
      </c>
      <c r="M2396" t="s">
        <v>1066</v>
      </c>
    </row>
    <row r="2397" spans="1:13" hidden="1" x14ac:dyDescent="0.25">
      <c r="A2397" t="s">
        <v>667</v>
      </c>
      <c r="B2397" t="s">
        <v>668</v>
      </c>
      <c r="C2397" t="s">
        <v>669</v>
      </c>
      <c r="D2397" t="s">
        <v>994</v>
      </c>
      <c r="E2397">
        <v>0</v>
      </c>
      <c r="F2397">
        <v>0</v>
      </c>
      <c r="G2397">
        <v>0</v>
      </c>
      <c r="H2397">
        <v>9045.1200000000008</v>
      </c>
      <c r="I2397">
        <v>7.5606386356585512E-5</v>
      </c>
      <c r="J2397">
        <v>0</v>
      </c>
      <c r="K2397">
        <v>0</v>
      </c>
      <c r="L2397">
        <v>0</v>
      </c>
      <c r="M2397" t="s">
        <v>1066</v>
      </c>
    </row>
    <row r="2398" spans="1:13" hidden="1" x14ac:dyDescent="0.25">
      <c r="A2398" t="s">
        <v>670</v>
      </c>
      <c r="B2398" t="s">
        <v>671</v>
      </c>
      <c r="C2398" t="s">
        <v>672</v>
      </c>
      <c r="D2398" t="s">
        <v>994</v>
      </c>
      <c r="E2398">
        <v>0</v>
      </c>
      <c r="F2398">
        <v>0</v>
      </c>
      <c r="G2398">
        <v>0</v>
      </c>
      <c r="H2398">
        <v>21281.63</v>
      </c>
      <c r="I2398">
        <v>1.7788897660593787E-4</v>
      </c>
      <c r="J2398">
        <v>0</v>
      </c>
      <c r="K2398">
        <v>0</v>
      </c>
      <c r="L2398">
        <v>0</v>
      </c>
      <c r="M2398" t="s">
        <v>1066</v>
      </c>
    </row>
    <row r="2399" spans="1:13" hidden="1" x14ac:dyDescent="0.25">
      <c r="A2399" t="s">
        <v>670</v>
      </c>
      <c r="B2399" t="s">
        <v>673</v>
      </c>
      <c r="C2399" t="s">
        <v>674</v>
      </c>
      <c r="D2399" t="s">
        <v>994</v>
      </c>
      <c r="E2399">
        <v>0</v>
      </c>
      <c r="F2399">
        <v>0</v>
      </c>
      <c r="G2399">
        <v>0</v>
      </c>
      <c r="H2399">
        <v>21281.63</v>
      </c>
      <c r="I2399">
        <v>1.7788897660593787E-4</v>
      </c>
      <c r="J2399">
        <v>0</v>
      </c>
      <c r="K2399">
        <v>0</v>
      </c>
      <c r="L2399">
        <v>0</v>
      </c>
      <c r="M2399" t="s">
        <v>1066</v>
      </c>
    </row>
    <row r="2400" spans="1:13" hidden="1" x14ac:dyDescent="0.25">
      <c r="A2400" t="s">
        <v>670</v>
      </c>
      <c r="B2400" t="s">
        <v>675</v>
      </c>
      <c r="C2400" t="s">
        <v>676</v>
      </c>
      <c r="D2400" t="s">
        <v>994</v>
      </c>
      <c r="E2400">
        <v>0</v>
      </c>
      <c r="F2400">
        <v>0</v>
      </c>
      <c r="G2400">
        <v>0</v>
      </c>
      <c r="H2400">
        <v>21281.63</v>
      </c>
      <c r="I2400">
        <v>1.7788897660593787E-4</v>
      </c>
      <c r="J2400">
        <v>0</v>
      </c>
      <c r="K2400">
        <v>0</v>
      </c>
      <c r="L2400">
        <v>0</v>
      </c>
      <c r="M2400" t="s">
        <v>1066</v>
      </c>
    </row>
    <row r="2401" spans="1:13" hidden="1" x14ac:dyDescent="0.25">
      <c r="A2401" t="s">
        <v>1021</v>
      </c>
      <c r="B2401" t="s">
        <v>1022</v>
      </c>
      <c r="C2401" t="s">
        <v>1023</v>
      </c>
      <c r="D2401" t="s">
        <v>994</v>
      </c>
      <c r="E2401">
        <v>0</v>
      </c>
      <c r="F2401">
        <v>0</v>
      </c>
      <c r="G2401">
        <v>0</v>
      </c>
      <c r="H2401">
        <v>7534.56</v>
      </c>
      <c r="I2401">
        <v>6.2979911199284789E-5</v>
      </c>
      <c r="J2401">
        <v>0</v>
      </c>
      <c r="K2401">
        <v>0</v>
      </c>
      <c r="L2401">
        <v>0</v>
      </c>
      <c r="M2401" t="s">
        <v>1066</v>
      </c>
    </row>
    <row r="2402" spans="1:13" hidden="1" x14ac:dyDescent="0.25">
      <c r="A2402" t="s">
        <v>677</v>
      </c>
      <c r="B2402" t="s">
        <v>678</v>
      </c>
      <c r="C2402" t="s">
        <v>679</v>
      </c>
      <c r="D2402" t="s">
        <v>994</v>
      </c>
      <c r="E2402">
        <v>0</v>
      </c>
      <c r="F2402">
        <v>0</v>
      </c>
      <c r="G2402">
        <v>0</v>
      </c>
      <c r="H2402">
        <v>15209.77</v>
      </c>
      <c r="I2402">
        <v>1.2713548819858703E-4</v>
      </c>
      <c r="J2402">
        <v>0</v>
      </c>
      <c r="K2402">
        <v>0</v>
      </c>
      <c r="L2402">
        <v>0</v>
      </c>
      <c r="M2402" t="s">
        <v>1066</v>
      </c>
    </row>
    <row r="2403" spans="1:13" hidden="1" x14ac:dyDescent="0.25">
      <c r="A2403" t="s">
        <v>21</v>
      </c>
      <c r="B2403" t="s">
        <v>22</v>
      </c>
      <c r="C2403" t="s">
        <v>23</v>
      </c>
      <c r="D2403" t="s">
        <v>995</v>
      </c>
      <c r="E2403">
        <v>0</v>
      </c>
      <c r="F2403">
        <v>0</v>
      </c>
      <c r="G2403">
        <v>0</v>
      </c>
      <c r="H2403">
        <v>0</v>
      </c>
      <c r="I2403">
        <v>0</v>
      </c>
      <c r="J2403">
        <v>0</v>
      </c>
      <c r="K2403">
        <v>200606.07999999999</v>
      </c>
      <c r="L2403">
        <v>5.73264821933857E-4</v>
      </c>
      <c r="M2403" t="s">
        <v>1064</v>
      </c>
    </row>
    <row r="2404" spans="1:13" hidden="1" x14ac:dyDescent="0.25">
      <c r="A2404" t="s">
        <v>27</v>
      </c>
      <c r="B2404" t="s">
        <v>28</v>
      </c>
      <c r="C2404" t="s">
        <v>29</v>
      </c>
      <c r="D2404" t="s">
        <v>995</v>
      </c>
      <c r="E2404">
        <v>0</v>
      </c>
      <c r="F2404">
        <v>0</v>
      </c>
      <c r="G2404">
        <v>0</v>
      </c>
      <c r="H2404">
        <v>0</v>
      </c>
      <c r="I2404">
        <v>0</v>
      </c>
      <c r="J2404">
        <v>0</v>
      </c>
      <c r="K2404">
        <v>8399.7999999999993</v>
      </c>
      <c r="L2404">
        <v>2.4003808116284472E-5</v>
      </c>
      <c r="M2404" t="s">
        <v>1064</v>
      </c>
    </row>
    <row r="2405" spans="1:13" hidden="1" x14ac:dyDescent="0.25">
      <c r="A2405" t="s">
        <v>33</v>
      </c>
      <c r="B2405" t="s">
        <v>34</v>
      </c>
      <c r="C2405" t="s">
        <v>35</v>
      </c>
      <c r="D2405" t="s">
        <v>995</v>
      </c>
      <c r="E2405">
        <v>0</v>
      </c>
      <c r="F2405">
        <v>0</v>
      </c>
      <c r="G2405">
        <v>0</v>
      </c>
      <c r="H2405">
        <v>0</v>
      </c>
      <c r="I2405">
        <v>0</v>
      </c>
      <c r="J2405">
        <v>0</v>
      </c>
      <c r="K2405">
        <v>60446.11</v>
      </c>
      <c r="L2405">
        <v>1.7273468723253221E-4</v>
      </c>
      <c r="M2405" t="s">
        <v>1064</v>
      </c>
    </row>
    <row r="2406" spans="1:13" hidden="1" x14ac:dyDescent="0.25">
      <c r="A2406" t="s">
        <v>39</v>
      </c>
      <c r="B2406" t="s">
        <v>40</v>
      </c>
      <c r="C2406" t="s">
        <v>41</v>
      </c>
      <c r="D2406" t="s">
        <v>995</v>
      </c>
      <c r="E2406">
        <v>0</v>
      </c>
      <c r="F2406">
        <v>0</v>
      </c>
      <c r="G2406">
        <v>0</v>
      </c>
      <c r="H2406">
        <v>0</v>
      </c>
      <c r="I2406">
        <v>0</v>
      </c>
      <c r="J2406">
        <v>0</v>
      </c>
      <c r="K2406">
        <v>23199.08</v>
      </c>
      <c r="L2406">
        <v>6.6295181408406486E-5</v>
      </c>
      <c r="M2406" t="s">
        <v>1064</v>
      </c>
    </row>
    <row r="2407" spans="1:13" hidden="1" x14ac:dyDescent="0.25">
      <c r="A2407" t="s">
        <v>48</v>
      </c>
      <c r="B2407" t="s">
        <v>49</v>
      </c>
      <c r="C2407" t="s">
        <v>50</v>
      </c>
      <c r="D2407" t="s">
        <v>995</v>
      </c>
      <c r="E2407">
        <v>0</v>
      </c>
      <c r="F2407">
        <v>0</v>
      </c>
      <c r="G2407">
        <v>0</v>
      </c>
      <c r="H2407">
        <v>0</v>
      </c>
      <c r="I2407">
        <v>0</v>
      </c>
      <c r="J2407">
        <v>0</v>
      </c>
      <c r="K2407">
        <v>17389.64</v>
      </c>
      <c r="L2407">
        <v>4.9693752443065917E-5</v>
      </c>
      <c r="M2407" t="s">
        <v>1064</v>
      </c>
    </row>
    <row r="2408" spans="1:13" hidden="1" x14ac:dyDescent="0.25">
      <c r="A2408" t="s">
        <v>711</v>
      </c>
      <c r="B2408" t="s">
        <v>712</v>
      </c>
      <c r="C2408" t="s">
        <v>713</v>
      </c>
      <c r="D2408" t="s">
        <v>995</v>
      </c>
      <c r="E2408">
        <v>0</v>
      </c>
      <c r="F2408">
        <v>0</v>
      </c>
      <c r="G2408">
        <v>0</v>
      </c>
      <c r="H2408">
        <v>0</v>
      </c>
      <c r="I2408">
        <v>0</v>
      </c>
      <c r="J2408">
        <v>0</v>
      </c>
      <c r="K2408">
        <v>173184.38</v>
      </c>
      <c r="L2408">
        <v>4.9490281033568589E-4</v>
      </c>
      <c r="M2408" t="s">
        <v>1064</v>
      </c>
    </row>
    <row r="2409" spans="1:13" hidden="1" x14ac:dyDescent="0.25">
      <c r="A2409" t="s">
        <v>57</v>
      </c>
      <c r="B2409" t="s">
        <v>58</v>
      </c>
      <c r="C2409" t="s">
        <v>59</v>
      </c>
      <c r="D2409" t="s">
        <v>995</v>
      </c>
      <c r="E2409">
        <v>0</v>
      </c>
      <c r="F2409">
        <v>0</v>
      </c>
      <c r="G2409">
        <v>0</v>
      </c>
      <c r="H2409">
        <v>0</v>
      </c>
      <c r="I2409">
        <v>0</v>
      </c>
      <c r="J2409">
        <v>0</v>
      </c>
      <c r="K2409">
        <v>52163.85</v>
      </c>
      <c r="L2409">
        <v>1.4906676897148097E-4</v>
      </c>
      <c r="M2409" t="s">
        <v>1064</v>
      </c>
    </row>
    <row r="2410" spans="1:13" hidden="1" x14ac:dyDescent="0.25">
      <c r="A2410" t="s">
        <v>63</v>
      </c>
      <c r="B2410" t="s">
        <v>64</v>
      </c>
      <c r="C2410" t="s">
        <v>65</v>
      </c>
      <c r="D2410" t="s">
        <v>995</v>
      </c>
      <c r="E2410">
        <v>0</v>
      </c>
      <c r="F2410">
        <v>0</v>
      </c>
      <c r="G2410">
        <v>0</v>
      </c>
      <c r="H2410">
        <v>0</v>
      </c>
      <c r="I2410">
        <v>0</v>
      </c>
      <c r="J2410">
        <v>0</v>
      </c>
      <c r="K2410">
        <v>441837.14</v>
      </c>
      <c r="L2410">
        <v>1.2626221966246718E-3</v>
      </c>
      <c r="M2410" t="s">
        <v>1064</v>
      </c>
    </row>
    <row r="2411" spans="1:13" hidden="1" x14ac:dyDescent="0.25">
      <c r="A2411" t="s">
        <v>66</v>
      </c>
      <c r="B2411" t="s">
        <v>67</v>
      </c>
      <c r="C2411" t="s">
        <v>68</v>
      </c>
      <c r="D2411" t="s">
        <v>995</v>
      </c>
      <c r="E2411">
        <v>0</v>
      </c>
      <c r="F2411">
        <v>0</v>
      </c>
      <c r="G2411">
        <v>0</v>
      </c>
      <c r="H2411">
        <v>0</v>
      </c>
      <c r="I2411">
        <v>0</v>
      </c>
      <c r="J2411">
        <v>0</v>
      </c>
      <c r="K2411">
        <v>339506.4</v>
      </c>
      <c r="L2411">
        <v>9.701952998702973E-4</v>
      </c>
      <c r="M2411" t="s">
        <v>1064</v>
      </c>
    </row>
    <row r="2412" spans="1:13" hidden="1" x14ac:dyDescent="0.25">
      <c r="A2412" t="s">
        <v>69</v>
      </c>
      <c r="B2412" t="s">
        <v>70</v>
      </c>
      <c r="C2412" t="s">
        <v>71</v>
      </c>
      <c r="D2412" t="s">
        <v>995</v>
      </c>
      <c r="E2412">
        <v>0</v>
      </c>
      <c r="F2412">
        <v>0</v>
      </c>
      <c r="G2412">
        <v>0</v>
      </c>
      <c r="H2412">
        <v>0</v>
      </c>
      <c r="I2412">
        <v>0</v>
      </c>
      <c r="J2412">
        <v>0</v>
      </c>
      <c r="K2412">
        <v>21830.43</v>
      </c>
      <c r="L2412">
        <v>6.2384039240931933E-5</v>
      </c>
      <c r="M2412" t="s">
        <v>1064</v>
      </c>
    </row>
    <row r="2413" spans="1:13" hidden="1" x14ac:dyDescent="0.25">
      <c r="A2413" t="s">
        <v>81</v>
      </c>
      <c r="B2413" t="s">
        <v>82</v>
      </c>
      <c r="C2413" t="s">
        <v>83</v>
      </c>
      <c r="D2413" t="s">
        <v>995</v>
      </c>
      <c r="E2413">
        <v>0</v>
      </c>
      <c r="F2413">
        <v>0</v>
      </c>
      <c r="G2413">
        <v>0</v>
      </c>
      <c r="H2413">
        <v>0</v>
      </c>
      <c r="I2413">
        <v>0</v>
      </c>
      <c r="J2413">
        <v>0</v>
      </c>
      <c r="K2413">
        <v>158545.42000000001</v>
      </c>
      <c r="L2413">
        <v>4.5306957777515303E-4</v>
      </c>
      <c r="M2413" t="s">
        <v>1064</v>
      </c>
    </row>
    <row r="2414" spans="1:13" hidden="1" x14ac:dyDescent="0.25">
      <c r="A2414" t="s">
        <v>87</v>
      </c>
      <c r="B2414" t="s">
        <v>88</v>
      </c>
      <c r="C2414" t="s">
        <v>89</v>
      </c>
      <c r="D2414" t="s">
        <v>995</v>
      </c>
      <c r="E2414">
        <v>0</v>
      </c>
      <c r="F2414">
        <v>0</v>
      </c>
      <c r="G2414">
        <v>0</v>
      </c>
      <c r="H2414">
        <v>0</v>
      </c>
      <c r="I2414">
        <v>0</v>
      </c>
      <c r="J2414">
        <v>0</v>
      </c>
      <c r="K2414">
        <v>71687.25</v>
      </c>
      <c r="L2414">
        <v>2.0485809107170577E-4</v>
      </c>
      <c r="M2414" t="s">
        <v>1064</v>
      </c>
    </row>
    <row r="2415" spans="1:13" hidden="1" x14ac:dyDescent="0.25">
      <c r="A2415" t="s">
        <v>90</v>
      </c>
      <c r="B2415" t="s">
        <v>91</v>
      </c>
      <c r="C2415" t="s">
        <v>92</v>
      </c>
      <c r="D2415" t="s">
        <v>995</v>
      </c>
      <c r="E2415">
        <v>0</v>
      </c>
      <c r="F2415">
        <v>0</v>
      </c>
      <c r="G2415">
        <v>0</v>
      </c>
      <c r="H2415">
        <v>0</v>
      </c>
      <c r="I2415">
        <v>0</v>
      </c>
      <c r="J2415">
        <v>0</v>
      </c>
      <c r="K2415">
        <v>66326.33</v>
      </c>
      <c r="L2415">
        <v>1.8953838167305915E-4</v>
      </c>
      <c r="M2415" t="s">
        <v>1064</v>
      </c>
    </row>
    <row r="2416" spans="1:13" hidden="1" x14ac:dyDescent="0.25">
      <c r="A2416" t="s">
        <v>96</v>
      </c>
      <c r="B2416" t="s">
        <v>97</v>
      </c>
      <c r="C2416" t="s">
        <v>98</v>
      </c>
      <c r="D2416" t="s">
        <v>995</v>
      </c>
      <c r="E2416">
        <v>0</v>
      </c>
      <c r="F2416">
        <v>0</v>
      </c>
      <c r="G2416">
        <v>0</v>
      </c>
      <c r="H2416">
        <v>0</v>
      </c>
      <c r="I2416">
        <v>0</v>
      </c>
      <c r="J2416">
        <v>0</v>
      </c>
      <c r="K2416">
        <v>170207.83</v>
      </c>
      <c r="L2416">
        <v>4.8639682983037314E-4</v>
      </c>
      <c r="M2416" t="s">
        <v>1064</v>
      </c>
    </row>
    <row r="2417" spans="1:13" hidden="1" x14ac:dyDescent="0.25">
      <c r="A2417" t="s">
        <v>111</v>
      </c>
      <c r="B2417" t="s">
        <v>112</v>
      </c>
      <c r="C2417" t="s">
        <v>113</v>
      </c>
      <c r="D2417" t="s">
        <v>995</v>
      </c>
      <c r="E2417">
        <v>0</v>
      </c>
      <c r="F2417">
        <v>0</v>
      </c>
      <c r="G2417">
        <v>0</v>
      </c>
      <c r="H2417">
        <v>0</v>
      </c>
      <c r="I2417">
        <v>0</v>
      </c>
      <c r="J2417">
        <v>0</v>
      </c>
      <c r="K2417">
        <v>53150.89</v>
      </c>
      <c r="L2417">
        <v>1.5188739788682388E-4</v>
      </c>
      <c r="M2417" t="s">
        <v>1064</v>
      </c>
    </row>
    <row r="2418" spans="1:13" hidden="1" x14ac:dyDescent="0.25">
      <c r="A2418" t="s">
        <v>114</v>
      </c>
      <c r="B2418" t="s">
        <v>115</v>
      </c>
      <c r="C2418" t="s">
        <v>116</v>
      </c>
      <c r="D2418" t="s">
        <v>995</v>
      </c>
      <c r="E2418">
        <v>0</v>
      </c>
      <c r="F2418">
        <v>0</v>
      </c>
      <c r="G2418">
        <v>0</v>
      </c>
      <c r="H2418">
        <v>0</v>
      </c>
      <c r="I2418">
        <v>0</v>
      </c>
      <c r="J2418">
        <v>0</v>
      </c>
      <c r="K2418">
        <v>71159.86</v>
      </c>
      <c r="L2418">
        <v>2.0335098752609192E-4</v>
      </c>
      <c r="M2418" t="s">
        <v>1064</v>
      </c>
    </row>
    <row r="2419" spans="1:13" hidden="1" x14ac:dyDescent="0.25">
      <c r="A2419" t="s">
        <v>120</v>
      </c>
      <c r="B2419" t="s">
        <v>121</v>
      </c>
      <c r="C2419" t="s">
        <v>122</v>
      </c>
      <c r="D2419" t="s">
        <v>995</v>
      </c>
      <c r="E2419">
        <v>0</v>
      </c>
      <c r="F2419">
        <v>0</v>
      </c>
      <c r="G2419">
        <v>0</v>
      </c>
      <c r="H2419">
        <v>0</v>
      </c>
      <c r="I2419">
        <v>0</v>
      </c>
      <c r="J2419">
        <v>0</v>
      </c>
      <c r="K2419">
        <v>8444.99</v>
      </c>
      <c r="L2419">
        <v>2.4132945963468319E-5</v>
      </c>
      <c r="M2419" t="s">
        <v>1064</v>
      </c>
    </row>
    <row r="2420" spans="1:13" hidden="1" x14ac:dyDescent="0.25">
      <c r="A2420" t="s">
        <v>132</v>
      </c>
      <c r="B2420" t="s">
        <v>133</v>
      </c>
      <c r="C2420" t="s">
        <v>134</v>
      </c>
      <c r="D2420" t="s">
        <v>995</v>
      </c>
      <c r="E2420">
        <v>0</v>
      </c>
      <c r="F2420">
        <v>0</v>
      </c>
      <c r="G2420">
        <v>0</v>
      </c>
      <c r="H2420">
        <v>0</v>
      </c>
      <c r="I2420">
        <v>0</v>
      </c>
      <c r="J2420">
        <v>0</v>
      </c>
      <c r="K2420">
        <v>7721.99</v>
      </c>
      <c r="L2420">
        <v>2.2066854715096491E-5</v>
      </c>
      <c r="M2420" t="s">
        <v>1064</v>
      </c>
    </row>
    <row r="2421" spans="1:13" hidden="1" x14ac:dyDescent="0.25">
      <c r="A2421" t="s">
        <v>135</v>
      </c>
      <c r="B2421" t="s">
        <v>136</v>
      </c>
      <c r="C2421" t="s">
        <v>137</v>
      </c>
      <c r="D2421" t="s">
        <v>995</v>
      </c>
      <c r="E2421">
        <v>0</v>
      </c>
      <c r="F2421">
        <v>0</v>
      </c>
      <c r="G2421">
        <v>0</v>
      </c>
      <c r="H2421">
        <v>0</v>
      </c>
      <c r="I2421">
        <v>0</v>
      </c>
      <c r="J2421">
        <v>0</v>
      </c>
      <c r="K2421">
        <v>46472.3</v>
      </c>
      <c r="L2421">
        <v>1.32802230043859E-4</v>
      </c>
      <c r="M2421" t="s">
        <v>1064</v>
      </c>
    </row>
    <row r="2422" spans="1:13" hidden="1" x14ac:dyDescent="0.25">
      <c r="A2422" t="s">
        <v>720</v>
      </c>
      <c r="B2422" t="s">
        <v>721</v>
      </c>
      <c r="C2422" t="s">
        <v>722</v>
      </c>
      <c r="D2422" t="s">
        <v>995</v>
      </c>
      <c r="E2422">
        <v>0</v>
      </c>
      <c r="F2422">
        <v>0</v>
      </c>
      <c r="G2422">
        <v>0</v>
      </c>
      <c r="H2422">
        <v>0</v>
      </c>
      <c r="I2422">
        <v>0</v>
      </c>
      <c r="J2422">
        <v>0</v>
      </c>
      <c r="K2422">
        <v>108755.35</v>
      </c>
      <c r="L2422">
        <v>3.1078627503266251E-4</v>
      </c>
      <c r="M2422" t="s">
        <v>1064</v>
      </c>
    </row>
    <row r="2423" spans="1:13" hidden="1" x14ac:dyDescent="0.25">
      <c r="A2423" t="s">
        <v>723</v>
      </c>
      <c r="B2423" t="s">
        <v>724</v>
      </c>
      <c r="C2423" t="s">
        <v>725</v>
      </c>
      <c r="D2423" t="s">
        <v>995</v>
      </c>
      <c r="E2423">
        <v>0</v>
      </c>
      <c r="F2423">
        <v>0</v>
      </c>
      <c r="G2423">
        <v>0</v>
      </c>
      <c r="H2423">
        <v>0</v>
      </c>
      <c r="I2423">
        <v>0</v>
      </c>
      <c r="J2423">
        <v>0</v>
      </c>
      <c r="K2423">
        <v>447815.54</v>
      </c>
      <c r="L2423">
        <v>1.2797064565406692E-3</v>
      </c>
      <c r="M2423" t="s">
        <v>1064</v>
      </c>
    </row>
    <row r="2424" spans="1:13" hidden="1" x14ac:dyDescent="0.25">
      <c r="A2424" t="s">
        <v>723</v>
      </c>
      <c r="B2424" t="s">
        <v>726</v>
      </c>
      <c r="C2424" t="s">
        <v>727</v>
      </c>
      <c r="D2424" t="s">
        <v>995</v>
      </c>
      <c r="E2424">
        <v>0</v>
      </c>
      <c r="F2424">
        <v>0</v>
      </c>
      <c r="G2424">
        <v>0</v>
      </c>
      <c r="H2424">
        <v>0</v>
      </c>
      <c r="I2424">
        <v>0</v>
      </c>
      <c r="J2424">
        <v>0</v>
      </c>
      <c r="K2424">
        <v>447815.54</v>
      </c>
      <c r="L2424">
        <v>1.2797064565406692E-3</v>
      </c>
      <c r="M2424" t="s">
        <v>1064</v>
      </c>
    </row>
    <row r="2425" spans="1:13" hidden="1" x14ac:dyDescent="0.25">
      <c r="A2425" t="s">
        <v>144</v>
      </c>
      <c r="B2425" t="s">
        <v>145</v>
      </c>
      <c r="C2425" t="s">
        <v>146</v>
      </c>
      <c r="D2425" t="s">
        <v>995</v>
      </c>
      <c r="E2425">
        <v>0</v>
      </c>
      <c r="F2425">
        <v>0</v>
      </c>
      <c r="G2425">
        <v>0</v>
      </c>
      <c r="H2425">
        <v>0</v>
      </c>
      <c r="I2425">
        <v>0</v>
      </c>
      <c r="J2425">
        <v>0</v>
      </c>
      <c r="K2425">
        <v>142551.26999999999</v>
      </c>
      <c r="L2425">
        <v>4.0736366720786914E-4</v>
      </c>
      <c r="M2425" t="s">
        <v>1064</v>
      </c>
    </row>
    <row r="2426" spans="1:13" hidden="1" x14ac:dyDescent="0.25">
      <c r="A2426" t="s">
        <v>144</v>
      </c>
      <c r="B2426" t="s">
        <v>147</v>
      </c>
      <c r="C2426" t="s">
        <v>148</v>
      </c>
      <c r="D2426" t="s">
        <v>995</v>
      </c>
      <c r="E2426">
        <v>0</v>
      </c>
      <c r="F2426">
        <v>0</v>
      </c>
      <c r="G2426">
        <v>0</v>
      </c>
      <c r="H2426">
        <v>0</v>
      </c>
      <c r="I2426">
        <v>0</v>
      </c>
      <c r="J2426">
        <v>0</v>
      </c>
      <c r="K2426">
        <v>142551.26999999999</v>
      </c>
      <c r="L2426">
        <v>4.0736366720786914E-4</v>
      </c>
      <c r="M2426" t="s">
        <v>1064</v>
      </c>
    </row>
    <row r="2427" spans="1:13" hidden="1" x14ac:dyDescent="0.25">
      <c r="A2427" t="s">
        <v>144</v>
      </c>
      <c r="B2427" t="s">
        <v>149</v>
      </c>
      <c r="C2427" t="s">
        <v>150</v>
      </c>
      <c r="D2427" t="s">
        <v>995</v>
      </c>
      <c r="E2427">
        <v>0</v>
      </c>
      <c r="F2427">
        <v>0</v>
      </c>
      <c r="G2427">
        <v>0</v>
      </c>
      <c r="H2427">
        <v>0</v>
      </c>
      <c r="I2427">
        <v>0</v>
      </c>
      <c r="J2427">
        <v>0</v>
      </c>
      <c r="K2427">
        <v>142551.26999999999</v>
      </c>
      <c r="L2427">
        <v>4.0736366720786914E-4</v>
      </c>
      <c r="M2427" t="s">
        <v>1064</v>
      </c>
    </row>
    <row r="2428" spans="1:13" hidden="1" x14ac:dyDescent="0.25">
      <c r="A2428" t="s">
        <v>144</v>
      </c>
      <c r="B2428" t="s">
        <v>151</v>
      </c>
      <c r="C2428" t="s">
        <v>152</v>
      </c>
      <c r="D2428" t="s">
        <v>995</v>
      </c>
      <c r="E2428">
        <v>0</v>
      </c>
      <c r="F2428">
        <v>0</v>
      </c>
      <c r="G2428">
        <v>0</v>
      </c>
      <c r="H2428">
        <v>0</v>
      </c>
      <c r="I2428">
        <v>0</v>
      </c>
      <c r="J2428">
        <v>0</v>
      </c>
      <c r="K2428">
        <v>142551.26999999999</v>
      </c>
      <c r="L2428">
        <v>4.0736366720786914E-4</v>
      </c>
      <c r="M2428" t="s">
        <v>1064</v>
      </c>
    </row>
    <row r="2429" spans="1:13" hidden="1" x14ac:dyDescent="0.25">
      <c r="A2429" t="s">
        <v>144</v>
      </c>
      <c r="B2429" t="s">
        <v>153</v>
      </c>
      <c r="C2429" t="s">
        <v>154</v>
      </c>
      <c r="D2429" t="s">
        <v>995</v>
      </c>
      <c r="E2429">
        <v>0</v>
      </c>
      <c r="F2429">
        <v>0</v>
      </c>
      <c r="G2429">
        <v>0</v>
      </c>
      <c r="H2429">
        <v>0</v>
      </c>
      <c r="I2429">
        <v>0</v>
      </c>
      <c r="J2429">
        <v>0</v>
      </c>
      <c r="K2429">
        <v>142551.26999999999</v>
      </c>
      <c r="L2429">
        <v>4.0736366720786914E-4</v>
      </c>
      <c r="M2429" t="s">
        <v>1064</v>
      </c>
    </row>
    <row r="2430" spans="1:13" hidden="1" x14ac:dyDescent="0.25">
      <c r="A2430" t="s">
        <v>158</v>
      </c>
      <c r="B2430" t="s">
        <v>159</v>
      </c>
      <c r="C2430" t="s">
        <v>160</v>
      </c>
      <c r="D2430" t="s">
        <v>995</v>
      </c>
      <c r="E2430">
        <v>0</v>
      </c>
      <c r="F2430">
        <v>0</v>
      </c>
      <c r="G2430">
        <v>0</v>
      </c>
      <c r="H2430">
        <v>0</v>
      </c>
      <c r="I2430">
        <v>0</v>
      </c>
      <c r="J2430">
        <v>0</v>
      </c>
      <c r="K2430">
        <v>55451.82</v>
      </c>
      <c r="L2430">
        <v>1.5846268327564296E-4</v>
      </c>
      <c r="M2430" t="s">
        <v>1064</v>
      </c>
    </row>
    <row r="2431" spans="1:13" hidden="1" x14ac:dyDescent="0.25">
      <c r="A2431" t="s">
        <v>164</v>
      </c>
      <c r="B2431" t="s">
        <v>165</v>
      </c>
      <c r="C2431" t="s">
        <v>166</v>
      </c>
      <c r="D2431" t="s">
        <v>995</v>
      </c>
      <c r="E2431">
        <v>0</v>
      </c>
      <c r="F2431">
        <v>0</v>
      </c>
      <c r="G2431">
        <v>0</v>
      </c>
      <c r="H2431">
        <v>0</v>
      </c>
      <c r="I2431">
        <v>0</v>
      </c>
      <c r="J2431">
        <v>0</v>
      </c>
      <c r="K2431">
        <v>157426.47</v>
      </c>
      <c r="L2431">
        <v>4.4987199436939142E-4</v>
      </c>
      <c r="M2431" t="s">
        <v>1064</v>
      </c>
    </row>
    <row r="2432" spans="1:13" hidden="1" x14ac:dyDescent="0.25">
      <c r="A2432" t="s">
        <v>170</v>
      </c>
      <c r="B2432" t="s">
        <v>171</v>
      </c>
      <c r="C2432" t="s">
        <v>172</v>
      </c>
      <c r="D2432" t="s">
        <v>995</v>
      </c>
      <c r="E2432">
        <v>0</v>
      </c>
      <c r="F2432">
        <v>0</v>
      </c>
      <c r="G2432">
        <v>0</v>
      </c>
      <c r="H2432">
        <v>0</v>
      </c>
      <c r="I2432">
        <v>0</v>
      </c>
      <c r="J2432">
        <v>0</v>
      </c>
      <c r="K2432">
        <v>48258.1</v>
      </c>
      <c r="L2432">
        <v>1.3790544685069497E-4</v>
      </c>
      <c r="M2432" t="s">
        <v>1064</v>
      </c>
    </row>
    <row r="2433" spans="1:13" hidden="1" x14ac:dyDescent="0.25">
      <c r="A2433" t="s">
        <v>173</v>
      </c>
      <c r="B2433" t="s">
        <v>174</v>
      </c>
      <c r="C2433" t="s">
        <v>175</v>
      </c>
      <c r="D2433" t="s">
        <v>995</v>
      </c>
      <c r="E2433">
        <v>0</v>
      </c>
      <c r="F2433">
        <v>0</v>
      </c>
      <c r="G2433">
        <v>0</v>
      </c>
      <c r="H2433">
        <v>0</v>
      </c>
      <c r="I2433">
        <v>0</v>
      </c>
      <c r="J2433">
        <v>0</v>
      </c>
      <c r="K2433">
        <v>108986.48</v>
      </c>
      <c r="L2433">
        <v>3.1144676696936535E-4</v>
      </c>
      <c r="M2433" t="s">
        <v>1064</v>
      </c>
    </row>
    <row r="2434" spans="1:13" hidden="1" x14ac:dyDescent="0.25">
      <c r="A2434" t="s">
        <v>176</v>
      </c>
      <c r="B2434" t="s">
        <v>177</v>
      </c>
      <c r="C2434" t="s">
        <v>178</v>
      </c>
      <c r="D2434" t="s">
        <v>995</v>
      </c>
      <c r="E2434">
        <v>0</v>
      </c>
      <c r="F2434">
        <v>0</v>
      </c>
      <c r="G2434">
        <v>0</v>
      </c>
      <c r="H2434">
        <v>0</v>
      </c>
      <c r="I2434">
        <v>0</v>
      </c>
      <c r="J2434">
        <v>0</v>
      </c>
      <c r="K2434">
        <v>1255113.3700000001</v>
      </c>
      <c r="L2434">
        <v>3.5866925995456031E-3</v>
      </c>
      <c r="M2434" t="s">
        <v>1064</v>
      </c>
    </row>
    <row r="2435" spans="1:13" hidden="1" x14ac:dyDescent="0.25">
      <c r="A2435" t="s">
        <v>182</v>
      </c>
      <c r="B2435" t="s">
        <v>183</v>
      </c>
      <c r="C2435" t="s">
        <v>184</v>
      </c>
      <c r="D2435" t="s">
        <v>995</v>
      </c>
      <c r="E2435">
        <v>0</v>
      </c>
      <c r="F2435">
        <v>0</v>
      </c>
      <c r="G2435">
        <v>0</v>
      </c>
      <c r="H2435">
        <v>0</v>
      </c>
      <c r="I2435">
        <v>0</v>
      </c>
      <c r="J2435">
        <v>0</v>
      </c>
      <c r="K2435">
        <v>8456.36</v>
      </c>
      <c r="L2435">
        <v>2.4165437605921971E-5</v>
      </c>
      <c r="M2435" t="s">
        <v>1064</v>
      </c>
    </row>
    <row r="2436" spans="1:13" hidden="1" x14ac:dyDescent="0.25">
      <c r="A2436" t="s">
        <v>185</v>
      </c>
      <c r="B2436" t="s">
        <v>186</v>
      </c>
      <c r="C2436" t="s">
        <v>187</v>
      </c>
      <c r="D2436" t="s">
        <v>995</v>
      </c>
      <c r="E2436">
        <v>0</v>
      </c>
      <c r="F2436">
        <v>0</v>
      </c>
      <c r="G2436">
        <v>0</v>
      </c>
      <c r="H2436">
        <v>0</v>
      </c>
      <c r="I2436">
        <v>0</v>
      </c>
      <c r="J2436">
        <v>0</v>
      </c>
      <c r="K2436">
        <v>8573.18</v>
      </c>
      <c r="L2436">
        <v>2.449926994289955E-5</v>
      </c>
      <c r="M2436" t="s">
        <v>1064</v>
      </c>
    </row>
    <row r="2437" spans="1:13" hidden="1" x14ac:dyDescent="0.25">
      <c r="A2437" t="s">
        <v>191</v>
      </c>
      <c r="B2437" t="s">
        <v>192</v>
      </c>
      <c r="C2437" t="s">
        <v>193</v>
      </c>
      <c r="D2437" t="s">
        <v>995</v>
      </c>
      <c r="E2437">
        <v>0</v>
      </c>
      <c r="F2437">
        <v>0</v>
      </c>
      <c r="G2437">
        <v>0</v>
      </c>
      <c r="H2437">
        <v>0</v>
      </c>
      <c r="I2437">
        <v>0</v>
      </c>
      <c r="J2437">
        <v>0</v>
      </c>
      <c r="K2437">
        <v>240617.06</v>
      </c>
      <c r="L2437">
        <v>6.8760276884503293E-4</v>
      </c>
      <c r="M2437" t="s">
        <v>1064</v>
      </c>
    </row>
    <row r="2438" spans="1:13" hidden="1" x14ac:dyDescent="0.25">
      <c r="A2438" t="s">
        <v>194</v>
      </c>
      <c r="B2438" t="s">
        <v>195</v>
      </c>
      <c r="C2438" t="s">
        <v>196</v>
      </c>
      <c r="D2438" t="s">
        <v>995</v>
      </c>
      <c r="E2438">
        <v>0</v>
      </c>
      <c r="F2438">
        <v>0</v>
      </c>
      <c r="G2438">
        <v>0</v>
      </c>
      <c r="H2438">
        <v>0</v>
      </c>
      <c r="I2438">
        <v>0</v>
      </c>
      <c r="J2438">
        <v>0</v>
      </c>
      <c r="K2438">
        <v>50444.95</v>
      </c>
      <c r="L2438">
        <v>1.4415472990256489E-4</v>
      </c>
      <c r="M2438" t="s">
        <v>1064</v>
      </c>
    </row>
    <row r="2439" spans="1:13" hidden="1" x14ac:dyDescent="0.25">
      <c r="A2439" t="s">
        <v>206</v>
      </c>
      <c r="B2439" t="s">
        <v>207</v>
      </c>
      <c r="C2439" t="s">
        <v>208</v>
      </c>
      <c r="D2439" t="s">
        <v>995</v>
      </c>
      <c r="E2439">
        <v>0</v>
      </c>
      <c r="F2439">
        <v>0</v>
      </c>
      <c r="G2439">
        <v>0</v>
      </c>
      <c r="H2439">
        <v>0</v>
      </c>
      <c r="I2439">
        <v>0</v>
      </c>
      <c r="J2439">
        <v>0</v>
      </c>
      <c r="K2439">
        <v>617726.96</v>
      </c>
      <c r="L2439">
        <v>1.7652562461124947E-3</v>
      </c>
      <c r="M2439" t="s">
        <v>1064</v>
      </c>
    </row>
    <row r="2440" spans="1:13" hidden="1" x14ac:dyDescent="0.25">
      <c r="A2440" t="s">
        <v>212</v>
      </c>
      <c r="B2440" t="s">
        <v>213</v>
      </c>
      <c r="C2440" t="s">
        <v>214</v>
      </c>
      <c r="D2440" t="s">
        <v>995</v>
      </c>
      <c r="E2440">
        <v>0</v>
      </c>
      <c r="F2440">
        <v>0</v>
      </c>
      <c r="G2440">
        <v>0</v>
      </c>
      <c r="H2440">
        <v>0</v>
      </c>
      <c r="I2440">
        <v>0</v>
      </c>
      <c r="J2440">
        <v>0</v>
      </c>
      <c r="K2440">
        <v>11798.94</v>
      </c>
      <c r="L2440">
        <v>3.3717408954445763E-5</v>
      </c>
      <c r="M2440" t="s">
        <v>1064</v>
      </c>
    </row>
    <row r="2441" spans="1:13" hidden="1" x14ac:dyDescent="0.25">
      <c r="A2441" t="s">
        <v>215</v>
      </c>
      <c r="B2441" t="s">
        <v>216</v>
      </c>
      <c r="C2441" t="s">
        <v>217</v>
      </c>
      <c r="D2441" t="s">
        <v>995</v>
      </c>
      <c r="E2441">
        <v>0</v>
      </c>
      <c r="F2441">
        <v>0</v>
      </c>
      <c r="G2441">
        <v>0</v>
      </c>
      <c r="H2441">
        <v>0</v>
      </c>
      <c r="I2441">
        <v>0</v>
      </c>
      <c r="J2441">
        <v>0</v>
      </c>
      <c r="K2441">
        <v>39479.18</v>
      </c>
      <c r="L2441">
        <v>1.1281824106624629E-4</v>
      </c>
      <c r="M2441" t="s">
        <v>1064</v>
      </c>
    </row>
    <row r="2442" spans="1:13" hidden="1" x14ac:dyDescent="0.25">
      <c r="A2442" t="s">
        <v>218</v>
      </c>
      <c r="B2442" t="s">
        <v>219</v>
      </c>
      <c r="C2442" t="s">
        <v>220</v>
      </c>
      <c r="D2442" t="s">
        <v>995</v>
      </c>
      <c r="E2442">
        <v>0</v>
      </c>
      <c r="F2442">
        <v>0</v>
      </c>
      <c r="G2442">
        <v>0</v>
      </c>
      <c r="H2442">
        <v>0</v>
      </c>
      <c r="I2442">
        <v>0</v>
      </c>
      <c r="J2442">
        <v>0</v>
      </c>
      <c r="K2442">
        <v>178828.85</v>
      </c>
      <c r="L2442">
        <v>5.1103281043070293E-4</v>
      </c>
      <c r="M2442" t="s">
        <v>1064</v>
      </c>
    </row>
    <row r="2443" spans="1:13" hidden="1" x14ac:dyDescent="0.25">
      <c r="A2443" t="s">
        <v>221</v>
      </c>
      <c r="B2443" t="s">
        <v>222</v>
      </c>
      <c r="C2443" t="s">
        <v>223</v>
      </c>
      <c r="D2443" t="s">
        <v>995</v>
      </c>
      <c r="E2443">
        <v>0</v>
      </c>
      <c r="F2443">
        <v>0</v>
      </c>
      <c r="G2443">
        <v>0</v>
      </c>
      <c r="H2443">
        <v>0</v>
      </c>
      <c r="I2443">
        <v>0</v>
      </c>
      <c r="J2443">
        <v>0</v>
      </c>
      <c r="K2443">
        <v>51905.66</v>
      </c>
      <c r="L2443">
        <v>1.4832894864033697E-4</v>
      </c>
      <c r="M2443" t="s">
        <v>1064</v>
      </c>
    </row>
    <row r="2444" spans="1:13" hidden="1" x14ac:dyDescent="0.25">
      <c r="A2444" t="s">
        <v>224</v>
      </c>
      <c r="B2444" t="s">
        <v>225</v>
      </c>
      <c r="C2444" t="s">
        <v>226</v>
      </c>
      <c r="D2444" t="s">
        <v>995</v>
      </c>
      <c r="E2444">
        <v>0</v>
      </c>
      <c r="F2444">
        <v>0</v>
      </c>
      <c r="G2444">
        <v>0</v>
      </c>
      <c r="H2444">
        <v>0</v>
      </c>
      <c r="I2444">
        <v>0</v>
      </c>
      <c r="J2444">
        <v>0</v>
      </c>
      <c r="K2444">
        <v>508291.05</v>
      </c>
      <c r="L2444">
        <v>1.4525251591019734E-3</v>
      </c>
      <c r="M2444" t="s">
        <v>1064</v>
      </c>
    </row>
    <row r="2445" spans="1:13" hidden="1" x14ac:dyDescent="0.25">
      <c r="A2445" t="s">
        <v>230</v>
      </c>
      <c r="B2445" t="s">
        <v>231</v>
      </c>
      <c r="C2445" t="s">
        <v>232</v>
      </c>
      <c r="D2445" t="s">
        <v>995</v>
      </c>
      <c r="E2445">
        <v>0</v>
      </c>
      <c r="F2445">
        <v>0</v>
      </c>
      <c r="G2445">
        <v>0</v>
      </c>
      <c r="H2445">
        <v>0</v>
      </c>
      <c r="I2445">
        <v>0</v>
      </c>
      <c r="J2445">
        <v>0</v>
      </c>
      <c r="K2445">
        <v>77061.61</v>
      </c>
      <c r="L2445">
        <v>2.2021620747779096E-4</v>
      </c>
      <c r="M2445" t="s">
        <v>1064</v>
      </c>
    </row>
    <row r="2446" spans="1:13" hidden="1" x14ac:dyDescent="0.25">
      <c r="A2446" t="s">
        <v>233</v>
      </c>
      <c r="B2446" t="s">
        <v>234</v>
      </c>
      <c r="C2446" t="s">
        <v>235</v>
      </c>
      <c r="D2446" t="s">
        <v>995</v>
      </c>
      <c r="E2446">
        <v>0</v>
      </c>
      <c r="F2446">
        <v>0</v>
      </c>
      <c r="G2446">
        <v>0</v>
      </c>
      <c r="H2446">
        <v>0</v>
      </c>
      <c r="I2446">
        <v>0</v>
      </c>
      <c r="J2446">
        <v>0</v>
      </c>
      <c r="K2446">
        <v>14341.9</v>
      </c>
      <c r="L2446">
        <v>4.0984334820226699E-5</v>
      </c>
      <c r="M2446" t="s">
        <v>1064</v>
      </c>
    </row>
    <row r="2447" spans="1:13" hidden="1" x14ac:dyDescent="0.25">
      <c r="A2447" t="s">
        <v>242</v>
      </c>
      <c r="B2447" t="s">
        <v>243</v>
      </c>
      <c r="C2447" t="s">
        <v>244</v>
      </c>
      <c r="D2447" t="s">
        <v>995</v>
      </c>
      <c r="E2447">
        <v>0</v>
      </c>
      <c r="F2447">
        <v>0</v>
      </c>
      <c r="G2447">
        <v>0</v>
      </c>
      <c r="H2447">
        <v>0</v>
      </c>
      <c r="I2447">
        <v>0</v>
      </c>
      <c r="J2447">
        <v>0</v>
      </c>
      <c r="K2447">
        <v>213649.75</v>
      </c>
      <c r="L2447">
        <v>6.1053925130266781E-4</v>
      </c>
      <c r="M2447" t="s">
        <v>1064</v>
      </c>
    </row>
    <row r="2448" spans="1:13" hidden="1" x14ac:dyDescent="0.25">
      <c r="A2448" t="s">
        <v>245</v>
      </c>
      <c r="B2448" t="s">
        <v>246</v>
      </c>
      <c r="C2448" t="s">
        <v>247</v>
      </c>
      <c r="D2448" t="s">
        <v>995</v>
      </c>
      <c r="E2448">
        <v>0</v>
      </c>
      <c r="F2448">
        <v>0</v>
      </c>
      <c r="G2448">
        <v>0</v>
      </c>
      <c r="H2448">
        <v>0</v>
      </c>
      <c r="I2448">
        <v>0</v>
      </c>
      <c r="J2448">
        <v>0</v>
      </c>
      <c r="K2448">
        <v>10920.9</v>
      </c>
      <c r="L2448">
        <v>3.1208265441692793E-5</v>
      </c>
      <c r="M2448" t="s">
        <v>1064</v>
      </c>
    </row>
    <row r="2449" spans="1:13" hidden="1" x14ac:dyDescent="0.25">
      <c r="A2449" t="s">
        <v>251</v>
      </c>
      <c r="B2449" t="s">
        <v>252</v>
      </c>
      <c r="C2449" t="s">
        <v>253</v>
      </c>
      <c r="D2449" t="s">
        <v>995</v>
      </c>
      <c r="E2449">
        <v>0</v>
      </c>
      <c r="F2449">
        <v>0</v>
      </c>
      <c r="G2449">
        <v>0</v>
      </c>
      <c r="H2449">
        <v>0</v>
      </c>
      <c r="I2449">
        <v>0</v>
      </c>
      <c r="J2449">
        <v>0</v>
      </c>
      <c r="K2449">
        <v>429064.93</v>
      </c>
      <c r="L2449">
        <v>1.2261235087915223E-3</v>
      </c>
      <c r="M2449" t="s">
        <v>1064</v>
      </c>
    </row>
    <row r="2450" spans="1:13" hidden="1" x14ac:dyDescent="0.25">
      <c r="A2450" t="s">
        <v>257</v>
      </c>
      <c r="B2450" t="s">
        <v>258</v>
      </c>
      <c r="C2450" t="s">
        <v>259</v>
      </c>
      <c r="D2450" t="s">
        <v>995</v>
      </c>
      <c r="E2450">
        <v>0</v>
      </c>
      <c r="F2450">
        <v>0</v>
      </c>
      <c r="G2450">
        <v>0</v>
      </c>
      <c r="H2450">
        <v>0</v>
      </c>
      <c r="I2450">
        <v>0</v>
      </c>
      <c r="J2450">
        <v>0</v>
      </c>
      <c r="K2450">
        <v>38696.22</v>
      </c>
      <c r="L2450">
        <v>1.1058080426980756E-4</v>
      </c>
      <c r="M2450" t="s">
        <v>1064</v>
      </c>
    </row>
    <row r="2451" spans="1:13" hidden="1" x14ac:dyDescent="0.25">
      <c r="A2451" t="s">
        <v>263</v>
      </c>
      <c r="B2451" t="s">
        <v>264</v>
      </c>
      <c r="C2451" t="s">
        <v>265</v>
      </c>
      <c r="D2451" t="s">
        <v>995</v>
      </c>
      <c r="E2451">
        <v>0</v>
      </c>
      <c r="F2451">
        <v>0</v>
      </c>
      <c r="G2451">
        <v>0</v>
      </c>
      <c r="H2451">
        <v>0</v>
      </c>
      <c r="I2451">
        <v>0</v>
      </c>
      <c r="J2451">
        <v>0</v>
      </c>
      <c r="K2451">
        <v>51195.45</v>
      </c>
      <c r="L2451">
        <v>1.4629940691764516E-4</v>
      </c>
      <c r="M2451" t="s">
        <v>1064</v>
      </c>
    </row>
    <row r="2452" spans="1:13" hidden="1" x14ac:dyDescent="0.25">
      <c r="A2452" t="s">
        <v>269</v>
      </c>
      <c r="B2452" t="s">
        <v>270</v>
      </c>
      <c r="C2452" t="s">
        <v>271</v>
      </c>
      <c r="D2452" t="s">
        <v>995</v>
      </c>
      <c r="E2452">
        <v>0</v>
      </c>
      <c r="F2452">
        <v>0</v>
      </c>
      <c r="G2452">
        <v>0</v>
      </c>
      <c r="H2452">
        <v>0</v>
      </c>
      <c r="I2452">
        <v>0</v>
      </c>
      <c r="J2452">
        <v>0</v>
      </c>
      <c r="K2452">
        <v>16988.490000000002</v>
      </c>
      <c r="L2452">
        <v>4.8547400431607612E-5</v>
      </c>
      <c r="M2452" t="s">
        <v>1064</v>
      </c>
    </row>
    <row r="2453" spans="1:13" hidden="1" x14ac:dyDescent="0.25">
      <c r="A2453" t="s">
        <v>272</v>
      </c>
      <c r="B2453" t="s">
        <v>273</v>
      </c>
      <c r="C2453" t="s">
        <v>274</v>
      </c>
      <c r="D2453" t="s">
        <v>995</v>
      </c>
      <c r="E2453">
        <v>0</v>
      </c>
      <c r="F2453">
        <v>0</v>
      </c>
      <c r="G2453">
        <v>0</v>
      </c>
      <c r="H2453">
        <v>0</v>
      </c>
      <c r="I2453">
        <v>0</v>
      </c>
      <c r="J2453">
        <v>0</v>
      </c>
      <c r="K2453">
        <v>132480.75</v>
      </c>
      <c r="L2453">
        <v>3.7858550228594186E-4</v>
      </c>
      <c r="M2453" t="s">
        <v>1064</v>
      </c>
    </row>
    <row r="2454" spans="1:13" hidden="1" x14ac:dyDescent="0.25">
      <c r="A2454" t="s">
        <v>278</v>
      </c>
      <c r="B2454" t="s">
        <v>279</v>
      </c>
      <c r="C2454" t="s">
        <v>280</v>
      </c>
      <c r="D2454" t="s">
        <v>995</v>
      </c>
      <c r="E2454">
        <v>0</v>
      </c>
      <c r="F2454">
        <v>0</v>
      </c>
      <c r="G2454">
        <v>0</v>
      </c>
      <c r="H2454">
        <v>0</v>
      </c>
      <c r="I2454">
        <v>0</v>
      </c>
      <c r="J2454">
        <v>0</v>
      </c>
      <c r="K2454">
        <v>36615.89</v>
      </c>
      <c r="L2454">
        <v>1.0463591961320264E-4</v>
      </c>
      <c r="M2454" t="s">
        <v>1064</v>
      </c>
    </row>
    <row r="2455" spans="1:13" hidden="1" x14ac:dyDescent="0.25">
      <c r="A2455" t="s">
        <v>293</v>
      </c>
      <c r="B2455" t="s">
        <v>294</v>
      </c>
      <c r="C2455" t="s">
        <v>295</v>
      </c>
      <c r="D2455" t="s">
        <v>995</v>
      </c>
      <c r="E2455">
        <v>0</v>
      </c>
      <c r="F2455">
        <v>0</v>
      </c>
      <c r="G2455">
        <v>0</v>
      </c>
      <c r="H2455">
        <v>0</v>
      </c>
      <c r="I2455">
        <v>0</v>
      </c>
      <c r="J2455">
        <v>0</v>
      </c>
      <c r="K2455">
        <v>49886.74</v>
      </c>
      <c r="L2455">
        <v>1.4255955314495264E-4</v>
      </c>
      <c r="M2455" t="s">
        <v>1064</v>
      </c>
    </row>
    <row r="2456" spans="1:13" hidden="1" x14ac:dyDescent="0.25">
      <c r="A2456" t="s">
        <v>869</v>
      </c>
      <c r="B2456" t="s">
        <v>870</v>
      </c>
      <c r="C2456" t="s">
        <v>871</v>
      </c>
      <c r="D2456" t="s">
        <v>995</v>
      </c>
      <c r="E2456">
        <v>0</v>
      </c>
      <c r="F2456">
        <v>0</v>
      </c>
      <c r="G2456">
        <v>0</v>
      </c>
      <c r="H2456">
        <v>0</v>
      </c>
      <c r="I2456">
        <v>0</v>
      </c>
      <c r="J2456">
        <v>0</v>
      </c>
      <c r="K2456">
        <v>193826.36</v>
      </c>
      <c r="L2456">
        <v>5.5389065850590207E-4</v>
      </c>
      <c r="M2456" t="s">
        <v>1064</v>
      </c>
    </row>
    <row r="2457" spans="1:13" hidden="1" x14ac:dyDescent="0.25">
      <c r="A2457" t="s">
        <v>296</v>
      </c>
      <c r="B2457" t="s">
        <v>297</v>
      </c>
      <c r="C2457" t="s">
        <v>298</v>
      </c>
      <c r="D2457" t="s">
        <v>995</v>
      </c>
      <c r="E2457">
        <v>0</v>
      </c>
      <c r="F2457">
        <v>0</v>
      </c>
      <c r="G2457">
        <v>0</v>
      </c>
      <c r="H2457">
        <v>0</v>
      </c>
      <c r="I2457">
        <v>0</v>
      </c>
      <c r="J2457">
        <v>0</v>
      </c>
      <c r="K2457">
        <v>52237.24</v>
      </c>
      <c r="L2457">
        <v>1.4927649295034404E-4</v>
      </c>
      <c r="M2457" t="s">
        <v>1064</v>
      </c>
    </row>
    <row r="2458" spans="1:13" hidden="1" x14ac:dyDescent="0.25">
      <c r="A2458" t="s">
        <v>299</v>
      </c>
      <c r="B2458" t="s">
        <v>300</v>
      </c>
      <c r="C2458" t="s">
        <v>301</v>
      </c>
      <c r="D2458" t="s">
        <v>995</v>
      </c>
      <c r="E2458">
        <v>0</v>
      </c>
      <c r="F2458">
        <v>0</v>
      </c>
      <c r="G2458">
        <v>0</v>
      </c>
      <c r="H2458">
        <v>0</v>
      </c>
      <c r="I2458">
        <v>0</v>
      </c>
      <c r="J2458">
        <v>0</v>
      </c>
      <c r="K2458">
        <v>153080.82999999999</v>
      </c>
      <c r="L2458">
        <v>4.3745361432433671E-4</v>
      </c>
      <c r="M2458" t="s">
        <v>1064</v>
      </c>
    </row>
    <row r="2459" spans="1:13" hidden="1" x14ac:dyDescent="0.25">
      <c r="A2459" t="s">
        <v>311</v>
      </c>
      <c r="B2459" t="s">
        <v>312</v>
      </c>
      <c r="C2459" t="s">
        <v>313</v>
      </c>
      <c r="D2459" t="s">
        <v>995</v>
      </c>
      <c r="E2459">
        <v>0</v>
      </c>
      <c r="F2459">
        <v>0</v>
      </c>
      <c r="G2459">
        <v>0</v>
      </c>
      <c r="H2459">
        <v>0</v>
      </c>
      <c r="I2459">
        <v>0</v>
      </c>
      <c r="J2459">
        <v>0</v>
      </c>
      <c r="K2459">
        <v>179155.34</v>
      </c>
      <c r="L2459">
        <v>5.1196580922970828E-4</v>
      </c>
      <c r="M2459" t="s">
        <v>1064</v>
      </c>
    </row>
    <row r="2460" spans="1:13" hidden="1" x14ac:dyDescent="0.25">
      <c r="A2460" t="s">
        <v>314</v>
      </c>
      <c r="B2460" t="s">
        <v>315</v>
      </c>
      <c r="C2460" t="s">
        <v>316</v>
      </c>
      <c r="D2460" t="s">
        <v>995</v>
      </c>
      <c r="E2460">
        <v>0</v>
      </c>
      <c r="F2460">
        <v>0</v>
      </c>
      <c r="G2460">
        <v>0</v>
      </c>
      <c r="H2460">
        <v>0</v>
      </c>
      <c r="I2460">
        <v>0</v>
      </c>
      <c r="J2460">
        <v>0</v>
      </c>
      <c r="K2460">
        <v>7671.14</v>
      </c>
      <c r="L2460">
        <v>2.1921542488291921E-5</v>
      </c>
      <c r="M2460" t="s">
        <v>1064</v>
      </c>
    </row>
    <row r="2461" spans="1:13" hidden="1" x14ac:dyDescent="0.25">
      <c r="A2461" t="s">
        <v>323</v>
      </c>
      <c r="B2461" t="s">
        <v>324</v>
      </c>
      <c r="C2461" t="s">
        <v>325</v>
      </c>
      <c r="D2461" t="s">
        <v>995</v>
      </c>
      <c r="E2461">
        <v>0</v>
      </c>
      <c r="F2461">
        <v>0</v>
      </c>
      <c r="G2461">
        <v>0</v>
      </c>
      <c r="H2461">
        <v>0</v>
      </c>
      <c r="I2461">
        <v>0</v>
      </c>
      <c r="J2461">
        <v>0</v>
      </c>
      <c r="K2461">
        <v>86937.39</v>
      </c>
      <c r="L2461">
        <v>2.4843787086485257E-4</v>
      </c>
      <c r="M2461" t="s">
        <v>1064</v>
      </c>
    </row>
    <row r="2462" spans="1:13" hidden="1" x14ac:dyDescent="0.25">
      <c r="A2462" t="s">
        <v>731</v>
      </c>
      <c r="B2462" t="s">
        <v>732</v>
      </c>
      <c r="C2462" t="s">
        <v>733</v>
      </c>
      <c r="D2462" t="s">
        <v>995</v>
      </c>
      <c r="E2462">
        <v>0</v>
      </c>
      <c r="F2462">
        <v>0</v>
      </c>
      <c r="G2462">
        <v>0</v>
      </c>
      <c r="H2462">
        <v>0</v>
      </c>
      <c r="I2462">
        <v>0</v>
      </c>
      <c r="J2462">
        <v>0</v>
      </c>
      <c r="K2462">
        <v>303652.98</v>
      </c>
      <c r="L2462">
        <v>8.6773826351317488E-4</v>
      </c>
      <c r="M2462" t="s">
        <v>1064</v>
      </c>
    </row>
    <row r="2463" spans="1:13" hidden="1" x14ac:dyDescent="0.25">
      <c r="A2463" t="s">
        <v>332</v>
      </c>
      <c r="B2463" t="s">
        <v>333</v>
      </c>
      <c r="C2463" t="s">
        <v>334</v>
      </c>
      <c r="D2463" t="s">
        <v>995</v>
      </c>
      <c r="E2463">
        <v>0</v>
      </c>
      <c r="F2463">
        <v>0</v>
      </c>
      <c r="G2463">
        <v>0</v>
      </c>
      <c r="H2463">
        <v>0</v>
      </c>
      <c r="I2463">
        <v>0</v>
      </c>
      <c r="J2463">
        <v>0</v>
      </c>
      <c r="K2463">
        <v>14298.6</v>
      </c>
      <c r="L2463">
        <v>4.0860597958463911E-5</v>
      </c>
      <c r="M2463" t="s">
        <v>1064</v>
      </c>
    </row>
    <row r="2464" spans="1:13" hidden="1" x14ac:dyDescent="0.25">
      <c r="A2464" t="s">
        <v>341</v>
      </c>
      <c r="B2464" t="s">
        <v>342</v>
      </c>
      <c r="C2464" t="s">
        <v>343</v>
      </c>
      <c r="D2464" t="s">
        <v>995</v>
      </c>
      <c r="E2464">
        <v>0</v>
      </c>
      <c r="F2464">
        <v>0</v>
      </c>
      <c r="G2464">
        <v>0</v>
      </c>
      <c r="H2464">
        <v>0</v>
      </c>
      <c r="I2464">
        <v>0</v>
      </c>
      <c r="J2464">
        <v>0</v>
      </c>
      <c r="K2464">
        <v>128485.11</v>
      </c>
      <c r="L2464">
        <v>3.6716730472626766E-4</v>
      </c>
      <c r="M2464" t="s">
        <v>1064</v>
      </c>
    </row>
    <row r="2465" spans="1:13" hidden="1" x14ac:dyDescent="0.25">
      <c r="A2465" t="s">
        <v>344</v>
      </c>
      <c r="B2465" t="s">
        <v>345</v>
      </c>
      <c r="C2465" t="s">
        <v>346</v>
      </c>
      <c r="D2465" t="s">
        <v>995</v>
      </c>
      <c r="E2465">
        <v>0</v>
      </c>
      <c r="F2465">
        <v>0</v>
      </c>
      <c r="G2465">
        <v>0</v>
      </c>
      <c r="H2465">
        <v>0</v>
      </c>
      <c r="I2465">
        <v>0</v>
      </c>
      <c r="J2465">
        <v>0</v>
      </c>
      <c r="K2465">
        <v>41547.32</v>
      </c>
      <c r="L2465">
        <v>1.1872829079571754E-4</v>
      </c>
      <c r="M2465" t="s">
        <v>1064</v>
      </c>
    </row>
    <row r="2466" spans="1:13" hidden="1" x14ac:dyDescent="0.25">
      <c r="A2466" t="s">
        <v>347</v>
      </c>
      <c r="B2466" t="s">
        <v>348</v>
      </c>
      <c r="C2466" t="s">
        <v>349</v>
      </c>
      <c r="D2466" t="s">
        <v>995</v>
      </c>
      <c r="E2466">
        <v>0</v>
      </c>
      <c r="F2466">
        <v>0</v>
      </c>
      <c r="G2466">
        <v>0</v>
      </c>
      <c r="H2466">
        <v>0</v>
      </c>
      <c r="I2466">
        <v>0</v>
      </c>
      <c r="J2466">
        <v>0</v>
      </c>
      <c r="K2466">
        <v>303575.84999999998</v>
      </c>
      <c r="L2466">
        <v>8.6751785187003951E-4</v>
      </c>
      <c r="M2466" t="s">
        <v>1064</v>
      </c>
    </row>
    <row r="2467" spans="1:13" hidden="1" x14ac:dyDescent="0.25">
      <c r="A2467" t="s">
        <v>368</v>
      </c>
      <c r="B2467" t="s">
        <v>369</v>
      </c>
      <c r="C2467" t="s">
        <v>370</v>
      </c>
      <c r="D2467" t="s">
        <v>995</v>
      </c>
      <c r="E2467">
        <v>0</v>
      </c>
      <c r="F2467">
        <v>0</v>
      </c>
      <c r="G2467">
        <v>0</v>
      </c>
      <c r="H2467">
        <v>0</v>
      </c>
      <c r="I2467">
        <v>0</v>
      </c>
      <c r="J2467">
        <v>0</v>
      </c>
      <c r="K2467">
        <v>68942.320000000007</v>
      </c>
      <c r="L2467">
        <v>1.9701400275857537E-4</v>
      </c>
      <c r="M2467" t="s">
        <v>1064</v>
      </c>
    </row>
    <row r="2468" spans="1:13" hidden="1" x14ac:dyDescent="0.25">
      <c r="A2468" t="s">
        <v>374</v>
      </c>
      <c r="B2468" t="s">
        <v>375</v>
      </c>
      <c r="C2468" t="s">
        <v>376</v>
      </c>
      <c r="D2468" t="s">
        <v>995</v>
      </c>
      <c r="E2468">
        <v>0</v>
      </c>
      <c r="F2468">
        <v>0</v>
      </c>
      <c r="G2468">
        <v>0</v>
      </c>
      <c r="H2468">
        <v>0</v>
      </c>
      <c r="I2468">
        <v>0</v>
      </c>
      <c r="J2468">
        <v>0</v>
      </c>
      <c r="K2468">
        <v>47575.77</v>
      </c>
      <c r="L2468">
        <v>1.3595557680712436E-4</v>
      </c>
      <c r="M2468" t="s">
        <v>1064</v>
      </c>
    </row>
    <row r="2469" spans="1:13" hidden="1" x14ac:dyDescent="0.25">
      <c r="A2469" t="s">
        <v>383</v>
      </c>
      <c r="B2469" t="s">
        <v>384</v>
      </c>
      <c r="C2469" t="s">
        <v>385</v>
      </c>
      <c r="D2469" t="s">
        <v>995</v>
      </c>
      <c r="E2469">
        <v>0</v>
      </c>
      <c r="F2469">
        <v>0</v>
      </c>
      <c r="G2469">
        <v>0</v>
      </c>
      <c r="H2469">
        <v>0</v>
      </c>
      <c r="I2469">
        <v>0</v>
      </c>
      <c r="J2469">
        <v>0</v>
      </c>
      <c r="K2469">
        <v>86656.85</v>
      </c>
      <c r="L2469">
        <v>2.476361817378564E-4</v>
      </c>
      <c r="M2469" t="s">
        <v>1064</v>
      </c>
    </row>
    <row r="2470" spans="1:13" hidden="1" x14ac:dyDescent="0.25">
      <c r="A2470" t="s">
        <v>392</v>
      </c>
      <c r="B2470" t="s">
        <v>393</v>
      </c>
      <c r="C2470" t="s">
        <v>394</v>
      </c>
      <c r="D2470" t="s">
        <v>995</v>
      </c>
      <c r="E2470">
        <v>0</v>
      </c>
      <c r="F2470">
        <v>0</v>
      </c>
      <c r="G2470">
        <v>0</v>
      </c>
      <c r="H2470">
        <v>0</v>
      </c>
      <c r="I2470">
        <v>0</v>
      </c>
      <c r="J2470">
        <v>0</v>
      </c>
      <c r="K2470">
        <v>12346.09</v>
      </c>
      <c r="L2470">
        <v>3.5280979945519961E-5</v>
      </c>
      <c r="M2470" t="s">
        <v>1064</v>
      </c>
    </row>
    <row r="2471" spans="1:13" hidden="1" x14ac:dyDescent="0.25">
      <c r="A2471" t="s">
        <v>737</v>
      </c>
      <c r="B2471" t="s">
        <v>738</v>
      </c>
      <c r="C2471" t="s">
        <v>739</v>
      </c>
      <c r="D2471" t="s">
        <v>995</v>
      </c>
      <c r="E2471">
        <v>0</v>
      </c>
      <c r="F2471">
        <v>0</v>
      </c>
      <c r="G2471">
        <v>0</v>
      </c>
      <c r="H2471">
        <v>0</v>
      </c>
      <c r="I2471">
        <v>0</v>
      </c>
      <c r="J2471">
        <v>0</v>
      </c>
      <c r="K2471">
        <v>19570.080000000002</v>
      </c>
      <c r="L2471">
        <v>5.5924717867132121E-5</v>
      </c>
      <c r="M2471" t="s">
        <v>1064</v>
      </c>
    </row>
    <row r="2472" spans="1:13" hidden="1" x14ac:dyDescent="0.25">
      <c r="A2472" t="s">
        <v>398</v>
      </c>
      <c r="B2472" t="s">
        <v>399</v>
      </c>
      <c r="C2472" t="s">
        <v>400</v>
      </c>
      <c r="D2472" t="s">
        <v>995</v>
      </c>
      <c r="E2472">
        <v>0</v>
      </c>
      <c r="F2472">
        <v>0</v>
      </c>
      <c r="G2472">
        <v>0</v>
      </c>
      <c r="H2472">
        <v>0</v>
      </c>
      <c r="I2472">
        <v>0</v>
      </c>
      <c r="J2472">
        <v>0</v>
      </c>
      <c r="K2472">
        <v>14137.8</v>
      </c>
      <c r="L2472">
        <v>4.0401085548037643E-5</v>
      </c>
      <c r="M2472" t="s">
        <v>1064</v>
      </c>
    </row>
    <row r="2473" spans="1:13" hidden="1" x14ac:dyDescent="0.25">
      <c r="A2473" t="s">
        <v>401</v>
      </c>
      <c r="B2473" t="s">
        <v>402</v>
      </c>
      <c r="C2473" t="s">
        <v>403</v>
      </c>
      <c r="D2473" t="s">
        <v>995</v>
      </c>
      <c r="E2473">
        <v>0</v>
      </c>
      <c r="F2473">
        <v>0</v>
      </c>
      <c r="G2473">
        <v>0</v>
      </c>
      <c r="H2473">
        <v>0</v>
      </c>
      <c r="I2473">
        <v>0</v>
      </c>
      <c r="J2473">
        <v>0</v>
      </c>
      <c r="K2473">
        <v>56106.78</v>
      </c>
      <c r="L2473">
        <v>1.6033433904885679E-4</v>
      </c>
      <c r="M2473" t="s">
        <v>1064</v>
      </c>
    </row>
    <row r="2474" spans="1:13" hidden="1" x14ac:dyDescent="0.25">
      <c r="A2474" t="s">
        <v>412</v>
      </c>
      <c r="B2474" t="s">
        <v>413</v>
      </c>
      <c r="C2474" t="s">
        <v>414</v>
      </c>
      <c r="D2474" t="s">
        <v>995</v>
      </c>
      <c r="E2474">
        <v>0</v>
      </c>
      <c r="F2474">
        <v>0</v>
      </c>
      <c r="G2474">
        <v>0</v>
      </c>
      <c r="H2474">
        <v>0</v>
      </c>
      <c r="I2474">
        <v>0</v>
      </c>
      <c r="J2474">
        <v>0</v>
      </c>
      <c r="K2474">
        <v>1124809.45</v>
      </c>
      <c r="L2474">
        <v>3.2143277465158065E-3</v>
      </c>
      <c r="M2474" t="s">
        <v>1064</v>
      </c>
    </row>
    <row r="2475" spans="1:13" hidden="1" x14ac:dyDescent="0.25">
      <c r="A2475" t="s">
        <v>415</v>
      </c>
      <c r="B2475" t="s">
        <v>416</v>
      </c>
      <c r="C2475" t="s">
        <v>417</v>
      </c>
      <c r="D2475" t="s">
        <v>995</v>
      </c>
      <c r="E2475">
        <v>0</v>
      </c>
      <c r="F2475">
        <v>0</v>
      </c>
      <c r="G2475">
        <v>0</v>
      </c>
      <c r="H2475">
        <v>0</v>
      </c>
      <c r="I2475">
        <v>0</v>
      </c>
      <c r="J2475">
        <v>0</v>
      </c>
      <c r="K2475">
        <v>8151.43</v>
      </c>
      <c r="L2475">
        <v>2.3294050048015992E-5</v>
      </c>
      <c r="M2475" t="s">
        <v>1064</v>
      </c>
    </row>
    <row r="2476" spans="1:13" hidden="1" x14ac:dyDescent="0.25">
      <c r="A2476" t="s">
        <v>418</v>
      </c>
      <c r="B2476" t="s">
        <v>419</v>
      </c>
      <c r="C2476" t="s">
        <v>420</v>
      </c>
      <c r="D2476" t="s">
        <v>995</v>
      </c>
      <c r="E2476">
        <v>0</v>
      </c>
      <c r="F2476">
        <v>0</v>
      </c>
      <c r="G2476">
        <v>0</v>
      </c>
      <c r="H2476">
        <v>0</v>
      </c>
      <c r="I2476">
        <v>0</v>
      </c>
      <c r="J2476">
        <v>0</v>
      </c>
      <c r="K2476">
        <v>73463.95</v>
      </c>
      <c r="L2476">
        <v>2.0993530313392184E-4</v>
      </c>
      <c r="M2476" t="s">
        <v>1064</v>
      </c>
    </row>
    <row r="2477" spans="1:13" hidden="1" x14ac:dyDescent="0.25">
      <c r="A2477" t="s">
        <v>427</v>
      </c>
      <c r="B2477" t="s">
        <v>428</v>
      </c>
      <c r="C2477" t="s">
        <v>429</v>
      </c>
      <c r="D2477" t="s">
        <v>995</v>
      </c>
      <c r="E2477">
        <v>0</v>
      </c>
      <c r="F2477">
        <v>0</v>
      </c>
      <c r="G2477">
        <v>0</v>
      </c>
      <c r="H2477">
        <v>0</v>
      </c>
      <c r="I2477">
        <v>0</v>
      </c>
      <c r="J2477">
        <v>0</v>
      </c>
      <c r="K2477">
        <v>36293.980000000003</v>
      </c>
      <c r="L2477">
        <v>1.0371600891643448E-4</v>
      </c>
      <c r="M2477" t="s">
        <v>1064</v>
      </c>
    </row>
    <row r="2478" spans="1:13" hidden="1" x14ac:dyDescent="0.25">
      <c r="A2478" t="s">
        <v>430</v>
      </c>
      <c r="B2478" t="s">
        <v>431</v>
      </c>
      <c r="C2478" t="s">
        <v>432</v>
      </c>
      <c r="D2478" t="s">
        <v>995</v>
      </c>
      <c r="E2478">
        <v>0</v>
      </c>
      <c r="F2478">
        <v>0</v>
      </c>
      <c r="G2478">
        <v>0</v>
      </c>
      <c r="H2478">
        <v>0</v>
      </c>
      <c r="I2478">
        <v>0</v>
      </c>
      <c r="J2478">
        <v>0</v>
      </c>
      <c r="K2478">
        <v>97907.1</v>
      </c>
      <c r="L2478">
        <v>2.7978561889829227E-4</v>
      </c>
      <c r="M2478" t="s">
        <v>1064</v>
      </c>
    </row>
    <row r="2479" spans="1:13" hidden="1" x14ac:dyDescent="0.25">
      <c r="A2479" t="s">
        <v>439</v>
      </c>
      <c r="B2479" t="s">
        <v>440</v>
      </c>
      <c r="C2479" t="s">
        <v>441</v>
      </c>
      <c r="D2479" t="s">
        <v>995</v>
      </c>
      <c r="E2479">
        <v>0</v>
      </c>
      <c r="F2479">
        <v>0</v>
      </c>
      <c r="G2479">
        <v>0</v>
      </c>
      <c r="H2479">
        <v>0</v>
      </c>
      <c r="I2479">
        <v>0</v>
      </c>
      <c r="J2479">
        <v>0</v>
      </c>
      <c r="K2479">
        <v>101240.52</v>
      </c>
      <c r="L2479">
        <v>2.8931141404234153E-4</v>
      </c>
      <c r="M2479" t="s">
        <v>1064</v>
      </c>
    </row>
    <row r="2480" spans="1:13" hidden="1" x14ac:dyDescent="0.25">
      <c r="A2480" t="s">
        <v>442</v>
      </c>
      <c r="B2480" t="s">
        <v>443</v>
      </c>
      <c r="C2480" t="s">
        <v>444</v>
      </c>
      <c r="D2480" t="s">
        <v>995</v>
      </c>
      <c r="E2480">
        <v>0</v>
      </c>
      <c r="F2480">
        <v>0</v>
      </c>
      <c r="G2480">
        <v>0</v>
      </c>
      <c r="H2480">
        <v>0</v>
      </c>
      <c r="I2480">
        <v>0</v>
      </c>
      <c r="J2480">
        <v>0</v>
      </c>
      <c r="K2480">
        <v>384205.89</v>
      </c>
      <c r="L2480">
        <v>1.097931434165849E-3</v>
      </c>
      <c r="M2480" t="s">
        <v>1064</v>
      </c>
    </row>
    <row r="2481" spans="1:13" hidden="1" x14ac:dyDescent="0.25">
      <c r="A2481" t="s">
        <v>448</v>
      </c>
      <c r="B2481" t="s">
        <v>449</v>
      </c>
      <c r="C2481" t="s">
        <v>450</v>
      </c>
      <c r="D2481" t="s">
        <v>995</v>
      </c>
      <c r="E2481">
        <v>0</v>
      </c>
      <c r="F2481">
        <v>0</v>
      </c>
      <c r="G2481">
        <v>0</v>
      </c>
      <c r="H2481">
        <v>0</v>
      </c>
      <c r="I2481">
        <v>0</v>
      </c>
      <c r="J2481">
        <v>0</v>
      </c>
      <c r="K2481">
        <v>655130.41</v>
      </c>
      <c r="L2481">
        <v>1.8721427477776582E-3</v>
      </c>
      <c r="M2481" t="s">
        <v>1064</v>
      </c>
    </row>
    <row r="2482" spans="1:13" hidden="1" x14ac:dyDescent="0.25">
      <c r="A2482" t="s">
        <v>451</v>
      </c>
      <c r="B2482" t="s">
        <v>452</v>
      </c>
      <c r="C2482" t="s">
        <v>453</v>
      </c>
      <c r="D2482" t="s">
        <v>995</v>
      </c>
      <c r="E2482">
        <v>0</v>
      </c>
      <c r="F2482">
        <v>0</v>
      </c>
      <c r="G2482">
        <v>0</v>
      </c>
      <c r="H2482">
        <v>0</v>
      </c>
      <c r="I2482">
        <v>0</v>
      </c>
      <c r="J2482">
        <v>0</v>
      </c>
      <c r="K2482">
        <v>17478.240000000002</v>
      </c>
      <c r="L2482">
        <v>4.9946941495079387E-5</v>
      </c>
      <c r="M2482" t="s">
        <v>1064</v>
      </c>
    </row>
    <row r="2483" spans="1:13" hidden="1" x14ac:dyDescent="0.25">
      <c r="A2483" t="s">
        <v>454</v>
      </c>
      <c r="B2483" t="s">
        <v>455</v>
      </c>
      <c r="C2483" t="s">
        <v>456</v>
      </c>
      <c r="D2483" t="s">
        <v>995</v>
      </c>
      <c r="E2483">
        <v>0</v>
      </c>
      <c r="F2483">
        <v>0</v>
      </c>
      <c r="G2483">
        <v>0</v>
      </c>
      <c r="H2483">
        <v>0</v>
      </c>
      <c r="I2483">
        <v>0</v>
      </c>
      <c r="J2483">
        <v>0</v>
      </c>
      <c r="K2483">
        <v>117248.58</v>
      </c>
      <c r="L2483">
        <v>3.3505707471925871E-4</v>
      </c>
      <c r="M2483" t="s">
        <v>1064</v>
      </c>
    </row>
    <row r="2484" spans="1:13" hidden="1" x14ac:dyDescent="0.25">
      <c r="A2484" t="s">
        <v>460</v>
      </c>
      <c r="B2484" t="s">
        <v>461</v>
      </c>
      <c r="C2484" t="s">
        <v>462</v>
      </c>
      <c r="D2484" t="s">
        <v>995</v>
      </c>
      <c r="E2484">
        <v>0</v>
      </c>
      <c r="F2484">
        <v>0</v>
      </c>
      <c r="G2484">
        <v>0</v>
      </c>
      <c r="H2484">
        <v>0</v>
      </c>
      <c r="I2484">
        <v>0</v>
      </c>
      <c r="J2484">
        <v>0</v>
      </c>
      <c r="K2484">
        <v>62770.86</v>
      </c>
      <c r="L2484">
        <v>1.7937804218364205E-4</v>
      </c>
      <c r="M2484" t="s">
        <v>1064</v>
      </c>
    </row>
    <row r="2485" spans="1:13" hidden="1" x14ac:dyDescent="0.25">
      <c r="A2485" t="s">
        <v>472</v>
      </c>
      <c r="B2485" t="s">
        <v>473</v>
      </c>
      <c r="C2485" t="s">
        <v>474</v>
      </c>
      <c r="D2485" t="s">
        <v>995</v>
      </c>
      <c r="E2485">
        <v>0</v>
      </c>
      <c r="F2485">
        <v>0</v>
      </c>
      <c r="G2485">
        <v>0</v>
      </c>
      <c r="H2485">
        <v>0</v>
      </c>
      <c r="I2485">
        <v>0</v>
      </c>
      <c r="J2485">
        <v>0</v>
      </c>
      <c r="K2485">
        <v>104144.47</v>
      </c>
      <c r="L2485">
        <v>2.9760992812354401E-4</v>
      </c>
      <c r="M2485" t="s">
        <v>1064</v>
      </c>
    </row>
    <row r="2486" spans="1:13" hidden="1" x14ac:dyDescent="0.25">
      <c r="A2486" t="s">
        <v>478</v>
      </c>
      <c r="B2486" t="s">
        <v>479</v>
      </c>
      <c r="C2486" t="s">
        <v>480</v>
      </c>
      <c r="D2486" t="s">
        <v>995</v>
      </c>
      <c r="E2486">
        <v>0</v>
      </c>
      <c r="F2486">
        <v>0</v>
      </c>
      <c r="G2486">
        <v>0</v>
      </c>
      <c r="H2486">
        <v>0</v>
      </c>
      <c r="I2486">
        <v>0</v>
      </c>
      <c r="J2486">
        <v>0</v>
      </c>
      <c r="K2486">
        <v>112842.46</v>
      </c>
      <c r="L2486">
        <v>3.2246586314073025E-4</v>
      </c>
      <c r="M2486" t="s">
        <v>1064</v>
      </c>
    </row>
    <row r="2487" spans="1:13" hidden="1" x14ac:dyDescent="0.25">
      <c r="A2487" t="s">
        <v>487</v>
      </c>
      <c r="B2487" t="s">
        <v>488</v>
      </c>
      <c r="C2487" t="s">
        <v>489</v>
      </c>
      <c r="D2487" t="s">
        <v>995</v>
      </c>
      <c r="E2487">
        <v>0</v>
      </c>
      <c r="F2487">
        <v>0</v>
      </c>
      <c r="G2487">
        <v>0</v>
      </c>
      <c r="H2487">
        <v>0</v>
      </c>
      <c r="I2487">
        <v>0</v>
      </c>
      <c r="J2487">
        <v>0</v>
      </c>
      <c r="K2487">
        <v>579288.68000000005</v>
      </c>
      <c r="L2487">
        <v>1.6554125477577703E-3</v>
      </c>
      <c r="M2487" t="s">
        <v>1064</v>
      </c>
    </row>
    <row r="2488" spans="1:13" hidden="1" x14ac:dyDescent="0.25">
      <c r="A2488" t="s">
        <v>490</v>
      </c>
      <c r="B2488" t="s">
        <v>491</v>
      </c>
      <c r="C2488" t="s">
        <v>492</v>
      </c>
      <c r="D2488" t="s">
        <v>995</v>
      </c>
      <c r="E2488">
        <v>0</v>
      </c>
      <c r="F2488">
        <v>0</v>
      </c>
      <c r="G2488">
        <v>0</v>
      </c>
      <c r="H2488">
        <v>0</v>
      </c>
      <c r="I2488">
        <v>0</v>
      </c>
      <c r="J2488">
        <v>0</v>
      </c>
      <c r="K2488">
        <v>6562.34</v>
      </c>
      <c r="L2488">
        <v>1.8752964374606321E-5</v>
      </c>
      <c r="M2488" t="s">
        <v>1064</v>
      </c>
    </row>
    <row r="2489" spans="1:13" hidden="1" x14ac:dyDescent="0.25">
      <c r="A2489" t="s">
        <v>496</v>
      </c>
      <c r="B2489" t="s">
        <v>497</v>
      </c>
      <c r="C2489" t="s">
        <v>498</v>
      </c>
      <c r="D2489" t="s">
        <v>995</v>
      </c>
      <c r="E2489">
        <v>0</v>
      </c>
      <c r="F2489">
        <v>0</v>
      </c>
      <c r="G2489">
        <v>0</v>
      </c>
      <c r="H2489">
        <v>0</v>
      </c>
      <c r="I2489">
        <v>0</v>
      </c>
      <c r="J2489">
        <v>0</v>
      </c>
      <c r="K2489">
        <v>267020.34000000003</v>
      </c>
      <c r="L2489">
        <v>7.630544780238862E-4</v>
      </c>
      <c r="M2489" t="s">
        <v>1064</v>
      </c>
    </row>
    <row r="2490" spans="1:13" hidden="1" x14ac:dyDescent="0.25">
      <c r="A2490" t="s">
        <v>502</v>
      </c>
      <c r="B2490" t="s">
        <v>503</v>
      </c>
      <c r="C2490" t="s">
        <v>504</v>
      </c>
      <c r="D2490" t="s">
        <v>995</v>
      </c>
      <c r="E2490">
        <v>0</v>
      </c>
      <c r="F2490">
        <v>0</v>
      </c>
      <c r="G2490">
        <v>0</v>
      </c>
      <c r="H2490">
        <v>0</v>
      </c>
      <c r="I2490">
        <v>0</v>
      </c>
      <c r="J2490">
        <v>0</v>
      </c>
      <c r="K2490">
        <v>1036729.72</v>
      </c>
      <c r="L2490">
        <v>2.9626254514785269E-3</v>
      </c>
      <c r="M2490" t="s">
        <v>1064</v>
      </c>
    </row>
    <row r="2491" spans="1:13" hidden="1" x14ac:dyDescent="0.25">
      <c r="A2491" t="s">
        <v>511</v>
      </c>
      <c r="B2491" t="s">
        <v>512</v>
      </c>
      <c r="C2491" t="s">
        <v>513</v>
      </c>
      <c r="D2491" t="s">
        <v>995</v>
      </c>
      <c r="E2491">
        <v>0</v>
      </c>
      <c r="F2491">
        <v>0</v>
      </c>
      <c r="G2491">
        <v>0</v>
      </c>
      <c r="H2491">
        <v>0</v>
      </c>
      <c r="I2491">
        <v>0</v>
      </c>
      <c r="J2491">
        <v>0</v>
      </c>
      <c r="K2491">
        <v>4416.7700000000004</v>
      </c>
      <c r="L2491">
        <v>1.2621645702726461E-5</v>
      </c>
      <c r="M2491" t="s">
        <v>1064</v>
      </c>
    </row>
    <row r="2492" spans="1:13" hidden="1" x14ac:dyDescent="0.25">
      <c r="A2492" t="s">
        <v>520</v>
      </c>
      <c r="B2492" t="s">
        <v>521</v>
      </c>
      <c r="C2492" t="s">
        <v>522</v>
      </c>
      <c r="D2492" t="s">
        <v>995</v>
      </c>
      <c r="E2492">
        <v>0</v>
      </c>
      <c r="F2492">
        <v>0</v>
      </c>
      <c r="G2492">
        <v>0</v>
      </c>
      <c r="H2492">
        <v>0</v>
      </c>
      <c r="I2492">
        <v>0</v>
      </c>
      <c r="J2492">
        <v>0</v>
      </c>
      <c r="K2492">
        <v>50637.63</v>
      </c>
      <c r="L2492">
        <v>1.4470534464908807E-4</v>
      </c>
      <c r="M2492" t="s">
        <v>1064</v>
      </c>
    </row>
    <row r="2493" spans="1:13" hidden="1" x14ac:dyDescent="0.25">
      <c r="A2493" t="s">
        <v>526</v>
      </c>
      <c r="B2493" t="s">
        <v>527</v>
      </c>
      <c r="C2493" t="s">
        <v>528</v>
      </c>
      <c r="D2493" t="s">
        <v>995</v>
      </c>
      <c r="E2493">
        <v>0</v>
      </c>
      <c r="F2493">
        <v>0</v>
      </c>
      <c r="G2493">
        <v>0</v>
      </c>
      <c r="H2493">
        <v>0</v>
      </c>
      <c r="I2493">
        <v>0</v>
      </c>
      <c r="J2493">
        <v>0</v>
      </c>
      <c r="K2493">
        <v>142623.17000000001</v>
      </c>
      <c r="L2493">
        <v>4.0756913326700874E-4</v>
      </c>
      <c r="M2493" t="s">
        <v>1064</v>
      </c>
    </row>
    <row r="2494" spans="1:13" hidden="1" x14ac:dyDescent="0.25">
      <c r="A2494" t="s">
        <v>529</v>
      </c>
      <c r="B2494" t="s">
        <v>530</v>
      </c>
      <c r="C2494" t="s">
        <v>531</v>
      </c>
      <c r="D2494" t="s">
        <v>995</v>
      </c>
      <c r="E2494">
        <v>0</v>
      </c>
      <c r="F2494">
        <v>0</v>
      </c>
      <c r="G2494">
        <v>0</v>
      </c>
      <c r="H2494">
        <v>0</v>
      </c>
      <c r="I2494">
        <v>0</v>
      </c>
      <c r="J2494">
        <v>0</v>
      </c>
      <c r="K2494">
        <v>179586.39</v>
      </c>
      <c r="L2494">
        <v>5.1319760540206069E-4</v>
      </c>
      <c r="M2494" t="s">
        <v>1064</v>
      </c>
    </row>
    <row r="2495" spans="1:13" hidden="1" x14ac:dyDescent="0.25">
      <c r="A2495" t="s">
        <v>535</v>
      </c>
      <c r="B2495" t="s">
        <v>536</v>
      </c>
      <c r="C2495" t="s">
        <v>537</v>
      </c>
      <c r="D2495" t="s">
        <v>995</v>
      </c>
      <c r="E2495">
        <v>0</v>
      </c>
      <c r="F2495">
        <v>0</v>
      </c>
      <c r="G2495">
        <v>0</v>
      </c>
      <c r="H2495">
        <v>0</v>
      </c>
      <c r="I2495">
        <v>0</v>
      </c>
      <c r="J2495">
        <v>0</v>
      </c>
      <c r="K2495">
        <v>53141.94</v>
      </c>
      <c r="L2495">
        <v>1.5186182179184057E-4</v>
      </c>
      <c r="M2495" t="s">
        <v>1064</v>
      </c>
    </row>
    <row r="2496" spans="1:13" hidden="1" x14ac:dyDescent="0.25">
      <c r="A2496" t="s">
        <v>538</v>
      </c>
      <c r="B2496" t="s">
        <v>539</v>
      </c>
      <c r="C2496" t="s">
        <v>540</v>
      </c>
      <c r="D2496" t="s">
        <v>995</v>
      </c>
      <c r="E2496">
        <v>0</v>
      </c>
      <c r="F2496">
        <v>0</v>
      </c>
      <c r="G2496">
        <v>0</v>
      </c>
      <c r="H2496">
        <v>0</v>
      </c>
      <c r="I2496">
        <v>0</v>
      </c>
      <c r="J2496">
        <v>0</v>
      </c>
      <c r="K2496">
        <v>40729.07</v>
      </c>
      <c r="L2496">
        <v>1.1639000702811E-4</v>
      </c>
      <c r="M2496" t="s">
        <v>1064</v>
      </c>
    </row>
    <row r="2497" spans="1:13" hidden="1" x14ac:dyDescent="0.25">
      <c r="A2497" t="s">
        <v>544</v>
      </c>
      <c r="B2497" t="s">
        <v>545</v>
      </c>
      <c r="C2497" t="s">
        <v>546</v>
      </c>
      <c r="D2497" t="s">
        <v>995</v>
      </c>
      <c r="E2497">
        <v>0</v>
      </c>
      <c r="F2497">
        <v>0</v>
      </c>
      <c r="G2497">
        <v>0</v>
      </c>
      <c r="H2497">
        <v>0</v>
      </c>
      <c r="I2497">
        <v>0</v>
      </c>
      <c r="J2497">
        <v>0</v>
      </c>
      <c r="K2497">
        <v>6315.19</v>
      </c>
      <c r="L2497">
        <v>1.8046692656715462E-5</v>
      </c>
      <c r="M2497" t="s">
        <v>1064</v>
      </c>
    </row>
    <row r="2498" spans="1:13" hidden="1" x14ac:dyDescent="0.25">
      <c r="A2498" t="s">
        <v>547</v>
      </c>
      <c r="B2498" t="s">
        <v>548</v>
      </c>
      <c r="C2498" t="s">
        <v>549</v>
      </c>
      <c r="D2498" t="s">
        <v>995</v>
      </c>
      <c r="E2498">
        <v>0</v>
      </c>
      <c r="F2498">
        <v>0</v>
      </c>
      <c r="G2498">
        <v>0</v>
      </c>
      <c r="H2498">
        <v>0</v>
      </c>
      <c r="I2498">
        <v>0</v>
      </c>
      <c r="J2498">
        <v>0</v>
      </c>
      <c r="K2498">
        <v>11277.32</v>
      </c>
      <c r="L2498">
        <v>3.2226794131519461E-5</v>
      </c>
      <c r="M2498" t="s">
        <v>1064</v>
      </c>
    </row>
    <row r="2499" spans="1:13" hidden="1" x14ac:dyDescent="0.25">
      <c r="A2499" t="s">
        <v>553</v>
      </c>
      <c r="B2499" t="s">
        <v>554</v>
      </c>
      <c r="C2499" t="s">
        <v>555</v>
      </c>
      <c r="D2499" t="s">
        <v>995</v>
      </c>
      <c r="E2499">
        <v>0</v>
      </c>
      <c r="F2499">
        <v>0</v>
      </c>
      <c r="G2499">
        <v>0</v>
      </c>
      <c r="H2499">
        <v>0</v>
      </c>
      <c r="I2499">
        <v>0</v>
      </c>
      <c r="J2499">
        <v>0</v>
      </c>
      <c r="K2499">
        <v>15189.39</v>
      </c>
      <c r="L2499">
        <v>4.3406176690327169E-5</v>
      </c>
      <c r="M2499" t="s">
        <v>1064</v>
      </c>
    </row>
    <row r="2500" spans="1:13" hidden="1" x14ac:dyDescent="0.25">
      <c r="A2500" t="s">
        <v>556</v>
      </c>
      <c r="B2500" t="s">
        <v>557</v>
      </c>
      <c r="C2500" t="s">
        <v>558</v>
      </c>
      <c r="D2500" t="s">
        <v>995</v>
      </c>
      <c r="E2500">
        <v>0</v>
      </c>
      <c r="F2500">
        <v>0</v>
      </c>
      <c r="G2500">
        <v>0</v>
      </c>
      <c r="H2500">
        <v>0</v>
      </c>
      <c r="I2500">
        <v>0</v>
      </c>
      <c r="J2500">
        <v>0</v>
      </c>
      <c r="K2500">
        <v>254201.72</v>
      </c>
      <c r="L2500">
        <v>7.2642316599317517E-4</v>
      </c>
      <c r="M2500" t="s">
        <v>1064</v>
      </c>
    </row>
    <row r="2501" spans="1:13" hidden="1" x14ac:dyDescent="0.25">
      <c r="A2501" t="s">
        <v>562</v>
      </c>
      <c r="B2501" t="s">
        <v>563</v>
      </c>
      <c r="C2501" t="s">
        <v>564</v>
      </c>
      <c r="D2501" t="s">
        <v>995</v>
      </c>
      <c r="E2501">
        <v>0</v>
      </c>
      <c r="F2501">
        <v>0</v>
      </c>
      <c r="G2501">
        <v>0</v>
      </c>
      <c r="H2501">
        <v>0</v>
      </c>
      <c r="I2501">
        <v>0</v>
      </c>
      <c r="J2501">
        <v>0</v>
      </c>
      <c r="K2501">
        <v>18980.2</v>
      </c>
      <c r="L2501">
        <v>5.4239038882914182E-5</v>
      </c>
      <c r="M2501" t="s">
        <v>1064</v>
      </c>
    </row>
    <row r="2502" spans="1:13" hidden="1" x14ac:dyDescent="0.25">
      <c r="A2502" t="s">
        <v>571</v>
      </c>
      <c r="B2502" t="s">
        <v>572</v>
      </c>
      <c r="C2502" t="s">
        <v>573</v>
      </c>
      <c r="D2502" t="s">
        <v>995</v>
      </c>
      <c r="E2502">
        <v>0</v>
      </c>
      <c r="F2502">
        <v>0</v>
      </c>
      <c r="G2502">
        <v>0</v>
      </c>
      <c r="H2502">
        <v>0</v>
      </c>
      <c r="I2502">
        <v>0</v>
      </c>
      <c r="J2502">
        <v>0</v>
      </c>
      <c r="K2502">
        <v>86916.800000000003</v>
      </c>
      <c r="L2502">
        <v>2.4837903155806976E-4</v>
      </c>
      <c r="M2502" t="s">
        <v>1064</v>
      </c>
    </row>
    <row r="2503" spans="1:13" hidden="1" x14ac:dyDescent="0.25">
      <c r="A2503" t="s">
        <v>577</v>
      </c>
      <c r="B2503" t="s">
        <v>578</v>
      </c>
      <c r="C2503" t="s">
        <v>579</v>
      </c>
      <c r="D2503" t="s">
        <v>995</v>
      </c>
      <c r="E2503">
        <v>0</v>
      </c>
      <c r="F2503">
        <v>0</v>
      </c>
      <c r="G2503">
        <v>0</v>
      </c>
      <c r="H2503">
        <v>0</v>
      </c>
      <c r="I2503">
        <v>0</v>
      </c>
      <c r="J2503">
        <v>0</v>
      </c>
      <c r="K2503">
        <v>215504.96</v>
      </c>
      <c r="L2503">
        <v>6.1584081858467594E-4</v>
      </c>
      <c r="M2503" t="s">
        <v>1064</v>
      </c>
    </row>
    <row r="2504" spans="1:13" hidden="1" x14ac:dyDescent="0.25">
      <c r="A2504" t="s">
        <v>583</v>
      </c>
      <c r="B2504" t="s">
        <v>584</v>
      </c>
      <c r="C2504" t="s">
        <v>585</v>
      </c>
      <c r="D2504" t="s">
        <v>995</v>
      </c>
      <c r="E2504">
        <v>0</v>
      </c>
      <c r="F2504">
        <v>0</v>
      </c>
      <c r="G2504">
        <v>0</v>
      </c>
      <c r="H2504">
        <v>0</v>
      </c>
      <c r="I2504">
        <v>0</v>
      </c>
      <c r="J2504">
        <v>0</v>
      </c>
      <c r="K2504">
        <v>91579.21</v>
      </c>
      <c r="L2504">
        <v>2.617026339056787E-4</v>
      </c>
      <c r="M2504" t="s">
        <v>1064</v>
      </c>
    </row>
    <row r="2505" spans="1:13" hidden="1" x14ac:dyDescent="0.25">
      <c r="A2505" t="s">
        <v>589</v>
      </c>
      <c r="B2505" t="s">
        <v>590</v>
      </c>
      <c r="C2505" t="s">
        <v>591</v>
      </c>
      <c r="D2505" t="s">
        <v>995</v>
      </c>
      <c r="E2505">
        <v>0</v>
      </c>
      <c r="F2505">
        <v>0</v>
      </c>
      <c r="G2505">
        <v>0</v>
      </c>
      <c r="H2505">
        <v>0</v>
      </c>
      <c r="I2505">
        <v>0</v>
      </c>
      <c r="J2505">
        <v>0</v>
      </c>
      <c r="K2505">
        <v>74323.600000000006</v>
      </c>
      <c r="L2505">
        <v>2.1239189420122867E-4</v>
      </c>
      <c r="M2505" t="s">
        <v>1064</v>
      </c>
    </row>
    <row r="2506" spans="1:13" hidden="1" x14ac:dyDescent="0.25">
      <c r="A2506" t="s">
        <v>592</v>
      </c>
      <c r="B2506" t="s">
        <v>593</v>
      </c>
      <c r="C2506" t="s">
        <v>594</v>
      </c>
      <c r="D2506" t="s">
        <v>995</v>
      </c>
      <c r="E2506">
        <v>0</v>
      </c>
      <c r="F2506">
        <v>0</v>
      </c>
      <c r="G2506">
        <v>0</v>
      </c>
      <c r="H2506">
        <v>0</v>
      </c>
      <c r="I2506">
        <v>0</v>
      </c>
      <c r="J2506">
        <v>0</v>
      </c>
      <c r="K2506">
        <v>151584.57999999999</v>
      </c>
      <c r="L2506">
        <v>4.3317783419933486E-4</v>
      </c>
      <c r="M2506" t="s">
        <v>1064</v>
      </c>
    </row>
    <row r="2507" spans="1:13" hidden="1" x14ac:dyDescent="0.25">
      <c r="A2507" t="s">
        <v>598</v>
      </c>
      <c r="B2507" t="s">
        <v>599</v>
      </c>
      <c r="C2507" t="s">
        <v>600</v>
      </c>
      <c r="D2507" t="s">
        <v>995</v>
      </c>
      <c r="E2507">
        <v>0</v>
      </c>
      <c r="F2507">
        <v>0</v>
      </c>
      <c r="G2507">
        <v>0</v>
      </c>
      <c r="H2507">
        <v>0</v>
      </c>
      <c r="I2507">
        <v>0</v>
      </c>
      <c r="J2507">
        <v>0</v>
      </c>
      <c r="K2507">
        <v>148354.47</v>
      </c>
      <c r="L2507">
        <v>4.239472643483275E-4</v>
      </c>
      <c r="M2507" t="s">
        <v>1064</v>
      </c>
    </row>
    <row r="2508" spans="1:13" hidden="1" x14ac:dyDescent="0.25">
      <c r="A2508" t="s">
        <v>604</v>
      </c>
      <c r="B2508" t="s">
        <v>605</v>
      </c>
      <c r="C2508" t="s">
        <v>606</v>
      </c>
      <c r="D2508" t="s">
        <v>995</v>
      </c>
      <c r="E2508">
        <v>0</v>
      </c>
      <c r="F2508">
        <v>0</v>
      </c>
      <c r="G2508">
        <v>0</v>
      </c>
      <c r="H2508">
        <v>0</v>
      </c>
      <c r="I2508">
        <v>0</v>
      </c>
      <c r="J2508">
        <v>0</v>
      </c>
      <c r="K2508">
        <v>108441.3</v>
      </c>
      <c r="L2508">
        <v>3.0988882557685175E-4</v>
      </c>
      <c r="M2508" t="s">
        <v>1064</v>
      </c>
    </row>
    <row r="2509" spans="1:13" hidden="1" x14ac:dyDescent="0.25">
      <c r="A2509" t="s">
        <v>607</v>
      </c>
      <c r="B2509" t="s">
        <v>608</v>
      </c>
      <c r="C2509" t="s">
        <v>609</v>
      </c>
      <c r="D2509" t="s">
        <v>995</v>
      </c>
      <c r="E2509">
        <v>0</v>
      </c>
      <c r="F2509">
        <v>0</v>
      </c>
      <c r="G2509">
        <v>0</v>
      </c>
      <c r="H2509">
        <v>0</v>
      </c>
      <c r="I2509">
        <v>0</v>
      </c>
      <c r="J2509">
        <v>0</v>
      </c>
      <c r="K2509">
        <v>639863.97</v>
      </c>
      <c r="L2509">
        <v>1.8285163880573353E-3</v>
      </c>
      <c r="M2509" t="s">
        <v>1064</v>
      </c>
    </row>
    <row r="2510" spans="1:13" hidden="1" x14ac:dyDescent="0.25">
      <c r="A2510" t="s">
        <v>610</v>
      </c>
      <c r="B2510" t="s">
        <v>611</v>
      </c>
      <c r="C2510" t="s">
        <v>612</v>
      </c>
      <c r="D2510" t="s">
        <v>995</v>
      </c>
      <c r="E2510">
        <v>0</v>
      </c>
      <c r="F2510">
        <v>0</v>
      </c>
      <c r="G2510">
        <v>0</v>
      </c>
      <c r="H2510">
        <v>0</v>
      </c>
      <c r="I2510">
        <v>0</v>
      </c>
      <c r="J2510">
        <v>0</v>
      </c>
      <c r="K2510">
        <v>90357.98</v>
      </c>
      <c r="L2510">
        <v>2.5821276860104648E-4</v>
      </c>
      <c r="M2510" t="s">
        <v>1064</v>
      </c>
    </row>
    <row r="2511" spans="1:13" hidden="1" x14ac:dyDescent="0.25">
      <c r="A2511" t="s">
        <v>616</v>
      </c>
      <c r="B2511" t="s">
        <v>617</v>
      </c>
      <c r="C2511" t="s">
        <v>618</v>
      </c>
      <c r="D2511" t="s">
        <v>995</v>
      </c>
      <c r="E2511">
        <v>0</v>
      </c>
      <c r="F2511">
        <v>0</v>
      </c>
      <c r="G2511">
        <v>0</v>
      </c>
      <c r="H2511">
        <v>0</v>
      </c>
      <c r="I2511">
        <v>0</v>
      </c>
      <c r="J2511">
        <v>0</v>
      </c>
      <c r="K2511">
        <v>49301.05</v>
      </c>
      <c r="L2511">
        <v>1.4088584777391684E-4</v>
      </c>
      <c r="M2511" t="s">
        <v>1064</v>
      </c>
    </row>
    <row r="2512" spans="1:13" hidden="1" x14ac:dyDescent="0.25">
      <c r="A2512" t="s">
        <v>619</v>
      </c>
      <c r="B2512" t="s">
        <v>620</v>
      </c>
      <c r="C2512" t="s">
        <v>621</v>
      </c>
      <c r="D2512" t="s">
        <v>995</v>
      </c>
      <c r="E2512">
        <v>0</v>
      </c>
      <c r="F2512">
        <v>0</v>
      </c>
      <c r="G2512">
        <v>0</v>
      </c>
      <c r="H2512">
        <v>0</v>
      </c>
      <c r="I2512">
        <v>0</v>
      </c>
      <c r="J2512">
        <v>0</v>
      </c>
      <c r="K2512">
        <v>88564.73</v>
      </c>
      <c r="L2512">
        <v>2.5308826219559315E-4</v>
      </c>
      <c r="M2512" t="s">
        <v>1064</v>
      </c>
    </row>
    <row r="2513" spans="1:13" hidden="1" x14ac:dyDescent="0.25">
      <c r="A2513" t="s">
        <v>622</v>
      </c>
      <c r="B2513" t="s">
        <v>623</v>
      </c>
      <c r="C2513" t="s">
        <v>624</v>
      </c>
      <c r="D2513" t="s">
        <v>995</v>
      </c>
      <c r="E2513">
        <v>0</v>
      </c>
      <c r="F2513">
        <v>0</v>
      </c>
      <c r="G2513">
        <v>0</v>
      </c>
      <c r="H2513">
        <v>0</v>
      </c>
      <c r="I2513">
        <v>0</v>
      </c>
      <c r="J2513">
        <v>0</v>
      </c>
      <c r="K2513">
        <v>162291.60999999999</v>
      </c>
      <c r="L2513">
        <v>4.6377493098917526E-4</v>
      </c>
      <c r="M2513" t="s">
        <v>1064</v>
      </c>
    </row>
    <row r="2514" spans="1:13" hidden="1" x14ac:dyDescent="0.25">
      <c r="A2514" t="s">
        <v>628</v>
      </c>
      <c r="B2514" t="s">
        <v>629</v>
      </c>
      <c r="C2514" t="s">
        <v>630</v>
      </c>
      <c r="D2514" t="s">
        <v>995</v>
      </c>
      <c r="E2514">
        <v>0</v>
      </c>
      <c r="F2514">
        <v>0</v>
      </c>
      <c r="G2514">
        <v>0</v>
      </c>
      <c r="H2514">
        <v>0</v>
      </c>
      <c r="I2514">
        <v>0</v>
      </c>
      <c r="J2514">
        <v>0</v>
      </c>
      <c r="K2514">
        <v>119740.64</v>
      </c>
      <c r="L2514">
        <v>3.421785454750229E-4</v>
      </c>
      <c r="M2514" t="s">
        <v>1064</v>
      </c>
    </row>
    <row r="2515" spans="1:13" hidden="1" x14ac:dyDescent="0.25">
      <c r="A2515" t="s">
        <v>631</v>
      </c>
      <c r="B2515" t="s">
        <v>632</v>
      </c>
      <c r="C2515" t="s">
        <v>633</v>
      </c>
      <c r="D2515" t="s">
        <v>995</v>
      </c>
      <c r="E2515">
        <v>0</v>
      </c>
      <c r="F2515">
        <v>0</v>
      </c>
      <c r="G2515">
        <v>0</v>
      </c>
      <c r="H2515">
        <v>0</v>
      </c>
      <c r="I2515">
        <v>0</v>
      </c>
      <c r="J2515">
        <v>0</v>
      </c>
      <c r="K2515">
        <v>938090.2</v>
      </c>
      <c r="L2515">
        <v>2.6807468221346849E-3</v>
      </c>
      <c r="M2515" t="s">
        <v>1064</v>
      </c>
    </row>
    <row r="2516" spans="1:13" hidden="1" x14ac:dyDescent="0.25">
      <c r="A2516" t="s">
        <v>977</v>
      </c>
      <c r="B2516" t="s">
        <v>978</v>
      </c>
      <c r="C2516" t="s">
        <v>979</v>
      </c>
      <c r="D2516" t="s">
        <v>995</v>
      </c>
      <c r="E2516">
        <v>0</v>
      </c>
      <c r="F2516">
        <v>0</v>
      </c>
      <c r="G2516">
        <v>0</v>
      </c>
      <c r="H2516">
        <v>0</v>
      </c>
      <c r="I2516">
        <v>0</v>
      </c>
      <c r="J2516">
        <v>0</v>
      </c>
      <c r="K2516">
        <v>345026.35</v>
      </c>
      <c r="L2516">
        <v>9.8596946361365848E-4</v>
      </c>
      <c r="M2516" t="s">
        <v>1064</v>
      </c>
    </row>
    <row r="2517" spans="1:13" hidden="1" x14ac:dyDescent="0.25">
      <c r="A2517" t="s">
        <v>634</v>
      </c>
      <c r="B2517" t="s">
        <v>635</v>
      </c>
      <c r="C2517" t="s">
        <v>636</v>
      </c>
      <c r="D2517" t="s">
        <v>995</v>
      </c>
      <c r="E2517">
        <v>0</v>
      </c>
      <c r="F2517">
        <v>0</v>
      </c>
      <c r="G2517">
        <v>0</v>
      </c>
      <c r="H2517">
        <v>0</v>
      </c>
      <c r="I2517">
        <v>0</v>
      </c>
      <c r="J2517">
        <v>0</v>
      </c>
      <c r="K2517">
        <v>101778.3</v>
      </c>
      <c r="L2517">
        <v>2.9084820871945E-4</v>
      </c>
      <c r="M2517" t="s">
        <v>1064</v>
      </c>
    </row>
    <row r="2518" spans="1:13" hidden="1" x14ac:dyDescent="0.25">
      <c r="A2518" t="s">
        <v>640</v>
      </c>
      <c r="B2518" t="s">
        <v>641</v>
      </c>
      <c r="C2518" t="s">
        <v>642</v>
      </c>
      <c r="D2518" t="s">
        <v>995</v>
      </c>
      <c r="E2518">
        <v>0</v>
      </c>
      <c r="F2518">
        <v>0</v>
      </c>
      <c r="G2518">
        <v>0</v>
      </c>
      <c r="H2518">
        <v>0</v>
      </c>
      <c r="I2518">
        <v>0</v>
      </c>
      <c r="J2518">
        <v>0</v>
      </c>
      <c r="K2518">
        <v>58897.07</v>
      </c>
      <c r="L2518">
        <v>1.6830805101209251E-4</v>
      </c>
      <c r="M2518" t="s">
        <v>1064</v>
      </c>
    </row>
    <row r="2519" spans="1:13" hidden="1" x14ac:dyDescent="0.25">
      <c r="A2519" t="s">
        <v>646</v>
      </c>
      <c r="B2519" t="s">
        <v>647</v>
      </c>
      <c r="C2519" t="s">
        <v>648</v>
      </c>
      <c r="D2519" t="s">
        <v>995</v>
      </c>
      <c r="E2519">
        <v>0</v>
      </c>
      <c r="F2519">
        <v>0</v>
      </c>
      <c r="G2519">
        <v>0</v>
      </c>
      <c r="H2519">
        <v>0</v>
      </c>
      <c r="I2519">
        <v>0</v>
      </c>
      <c r="J2519">
        <v>0</v>
      </c>
      <c r="K2519">
        <v>54027.3</v>
      </c>
      <c r="L2519">
        <v>1.5439188340685923E-4</v>
      </c>
      <c r="M2519" t="s">
        <v>1064</v>
      </c>
    </row>
    <row r="2520" spans="1:13" hidden="1" x14ac:dyDescent="0.25">
      <c r="A2520" t="s">
        <v>649</v>
      </c>
      <c r="B2520" t="s">
        <v>650</v>
      </c>
      <c r="C2520" t="s">
        <v>651</v>
      </c>
      <c r="D2520" t="s">
        <v>995</v>
      </c>
      <c r="E2520">
        <v>0</v>
      </c>
      <c r="F2520">
        <v>0</v>
      </c>
      <c r="G2520">
        <v>0</v>
      </c>
      <c r="H2520">
        <v>0</v>
      </c>
      <c r="I2520">
        <v>0</v>
      </c>
      <c r="J2520">
        <v>0</v>
      </c>
      <c r="K2520">
        <v>36559.94</v>
      </c>
      <c r="L2520">
        <v>1.0447603329875394E-4</v>
      </c>
      <c r="M2520" t="s">
        <v>1064</v>
      </c>
    </row>
    <row r="2521" spans="1:13" hidden="1" x14ac:dyDescent="0.25">
      <c r="A2521" t="s">
        <v>1061</v>
      </c>
      <c r="D2521" t="s">
        <v>995</v>
      </c>
      <c r="E2521">
        <v>0</v>
      </c>
      <c r="F2521">
        <v>0</v>
      </c>
      <c r="G2521">
        <v>0</v>
      </c>
      <c r="H2521">
        <v>0</v>
      </c>
      <c r="I2521">
        <v>0</v>
      </c>
      <c r="J2521">
        <v>0</v>
      </c>
      <c r="K2521">
        <v>35202.79</v>
      </c>
      <c r="L2521">
        <v>1.0059775427008476E-4</v>
      </c>
      <c r="M2521" t="s">
        <v>1064</v>
      </c>
    </row>
    <row r="2522" spans="1:13" hidden="1" x14ac:dyDescent="0.25">
      <c r="A2522" t="s">
        <v>661</v>
      </c>
      <c r="B2522" t="s">
        <v>662</v>
      </c>
      <c r="C2522" t="s">
        <v>663</v>
      </c>
      <c r="D2522" t="s">
        <v>995</v>
      </c>
      <c r="E2522">
        <v>0</v>
      </c>
      <c r="F2522">
        <v>0</v>
      </c>
      <c r="G2522">
        <v>0</v>
      </c>
      <c r="H2522">
        <v>0</v>
      </c>
      <c r="I2522">
        <v>0</v>
      </c>
      <c r="J2522">
        <v>0</v>
      </c>
      <c r="K2522">
        <v>58302.9</v>
      </c>
      <c r="L2522">
        <v>1.6661011264826805E-4</v>
      </c>
      <c r="M2522" t="s">
        <v>1064</v>
      </c>
    </row>
    <row r="2523" spans="1:13" hidden="1" x14ac:dyDescent="0.25">
      <c r="A2523" t="s">
        <v>666</v>
      </c>
      <c r="B2523" t="s">
        <v>664</v>
      </c>
      <c r="C2523" t="s">
        <v>665</v>
      </c>
      <c r="D2523" t="s">
        <v>995</v>
      </c>
      <c r="E2523">
        <v>0</v>
      </c>
      <c r="F2523">
        <v>0</v>
      </c>
      <c r="G2523">
        <v>0</v>
      </c>
      <c r="H2523">
        <v>0</v>
      </c>
      <c r="I2523">
        <v>0</v>
      </c>
      <c r="J2523">
        <v>0</v>
      </c>
      <c r="K2523">
        <v>82185.960000000006</v>
      </c>
      <c r="L2523">
        <v>2.3485987924624764E-4</v>
      </c>
      <c r="M2523" t="s">
        <v>1064</v>
      </c>
    </row>
    <row r="2524" spans="1:13" hidden="1" x14ac:dyDescent="0.25">
      <c r="A2524" t="s">
        <v>667</v>
      </c>
      <c r="B2524" t="s">
        <v>668</v>
      </c>
      <c r="C2524" t="s">
        <v>669</v>
      </c>
      <c r="D2524" t="s">
        <v>995</v>
      </c>
      <c r="E2524">
        <v>0</v>
      </c>
      <c r="F2524">
        <v>0</v>
      </c>
      <c r="G2524">
        <v>0</v>
      </c>
      <c r="H2524">
        <v>0</v>
      </c>
      <c r="I2524">
        <v>0</v>
      </c>
      <c r="J2524">
        <v>0</v>
      </c>
      <c r="K2524">
        <v>54998.400000000001</v>
      </c>
      <c r="L2524">
        <v>1.5716696115415367E-4</v>
      </c>
      <c r="M2524" t="s">
        <v>1064</v>
      </c>
    </row>
    <row r="2525" spans="1:13" hidden="1" x14ac:dyDescent="0.25">
      <c r="A2525" t="s">
        <v>670</v>
      </c>
      <c r="B2525" t="s">
        <v>671</v>
      </c>
      <c r="C2525" t="s">
        <v>672</v>
      </c>
      <c r="D2525" t="s">
        <v>995</v>
      </c>
      <c r="E2525">
        <v>0</v>
      </c>
      <c r="F2525">
        <v>0</v>
      </c>
      <c r="G2525">
        <v>0</v>
      </c>
      <c r="H2525">
        <v>0</v>
      </c>
      <c r="I2525">
        <v>0</v>
      </c>
      <c r="J2525">
        <v>0</v>
      </c>
      <c r="K2525">
        <v>92066.08</v>
      </c>
      <c r="L2525">
        <v>2.6309394489612797E-4</v>
      </c>
      <c r="M2525" t="s">
        <v>1064</v>
      </c>
    </row>
    <row r="2526" spans="1:13" hidden="1" x14ac:dyDescent="0.25">
      <c r="A2526" t="s">
        <v>670</v>
      </c>
      <c r="B2526" t="s">
        <v>673</v>
      </c>
      <c r="C2526" t="s">
        <v>674</v>
      </c>
      <c r="D2526" t="s">
        <v>995</v>
      </c>
      <c r="E2526">
        <v>0</v>
      </c>
      <c r="F2526">
        <v>0</v>
      </c>
      <c r="G2526">
        <v>0</v>
      </c>
      <c r="H2526">
        <v>0</v>
      </c>
      <c r="I2526">
        <v>0</v>
      </c>
      <c r="J2526">
        <v>0</v>
      </c>
      <c r="K2526">
        <v>92066.08</v>
      </c>
      <c r="L2526">
        <v>2.6309394489612797E-4</v>
      </c>
      <c r="M2526" t="s">
        <v>1064</v>
      </c>
    </row>
    <row r="2527" spans="1:13" hidden="1" x14ac:dyDescent="0.25">
      <c r="A2527" t="s">
        <v>670</v>
      </c>
      <c r="B2527" t="s">
        <v>675</v>
      </c>
      <c r="C2527" t="s">
        <v>676</v>
      </c>
      <c r="D2527" t="s">
        <v>995</v>
      </c>
      <c r="E2527">
        <v>0</v>
      </c>
      <c r="F2527">
        <v>0</v>
      </c>
      <c r="G2527">
        <v>0</v>
      </c>
      <c r="H2527">
        <v>0</v>
      </c>
      <c r="I2527">
        <v>0</v>
      </c>
      <c r="J2527">
        <v>0</v>
      </c>
      <c r="K2527">
        <v>92066.08</v>
      </c>
      <c r="L2527">
        <v>2.6309394489612797E-4</v>
      </c>
      <c r="M2527" t="s">
        <v>1064</v>
      </c>
    </row>
    <row r="2528" spans="1:13" hidden="1" x14ac:dyDescent="0.25">
      <c r="A2528" t="s">
        <v>1021</v>
      </c>
      <c r="B2528" t="s">
        <v>1022</v>
      </c>
      <c r="C2528" t="s">
        <v>1023</v>
      </c>
      <c r="D2528" t="s">
        <v>995</v>
      </c>
      <c r="E2528">
        <v>0</v>
      </c>
      <c r="F2528">
        <v>0</v>
      </c>
      <c r="G2528">
        <v>0</v>
      </c>
      <c r="H2528">
        <v>0</v>
      </c>
      <c r="I2528">
        <v>0</v>
      </c>
      <c r="J2528">
        <v>0</v>
      </c>
      <c r="K2528">
        <v>18721.62</v>
      </c>
      <c r="L2528">
        <v>5.3500104062715028E-5</v>
      </c>
      <c r="M2528" t="s">
        <v>1064</v>
      </c>
    </row>
    <row r="2529" spans="1:13" hidden="1" x14ac:dyDescent="0.25">
      <c r="A2529" t="s">
        <v>677</v>
      </c>
      <c r="B2529" t="s">
        <v>678</v>
      </c>
      <c r="C2529" t="s">
        <v>679</v>
      </c>
      <c r="D2529" t="s">
        <v>995</v>
      </c>
      <c r="E2529">
        <v>0</v>
      </c>
      <c r="F2529">
        <v>0</v>
      </c>
      <c r="G2529">
        <v>0</v>
      </c>
      <c r="H2529">
        <v>0</v>
      </c>
      <c r="I2529">
        <v>0</v>
      </c>
      <c r="J2529">
        <v>0</v>
      </c>
      <c r="K2529">
        <v>44221.440000000002</v>
      </c>
      <c r="L2529">
        <v>1.2637002790373425E-4</v>
      </c>
      <c r="M2529" t="s">
        <v>1064</v>
      </c>
    </row>
    <row r="2530" spans="1:13" hidden="1" x14ac:dyDescent="0.25">
      <c r="A2530" t="s">
        <v>680</v>
      </c>
      <c r="B2530" t="s">
        <v>681</v>
      </c>
      <c r="C2530" t="s">
        <v>682</v>
      </c>
      <c r="D2530" t="s">
        <v>995</v>
      </c>
      <c r="E2530">
        <v>0</v>
      </c>
      <c r="F2530">
        <v>0</v>
      </c>
      <c r="G2530">
        <v>0</v>
      </c>
      <c r="H2530">
        <v>0</v>
      </c>
      <c r="I2530">
        <v>0</v>
      </c>
      <c r="J2530">
        <v>0</v>
      </c>
      <c r="K2530">
        <v>31659.41</v>
      </c>
      <c r="L2530">
        <v>9.0471963941376923E-5</v>
      </c>
      <c r="M2530" t="s">
        <v>1064</v>
      </c>
    </row>
    <row r="2531" spans="1:13" hidden="1" x14ac:dyDescent="0.25">
      <c r="A2531" t="s">
        <v>658</v>
      </c>
      <c r="B2531" t="s">
        <v>659</v>
      </c>
      <c r="C2531" t="s">
        <v>660</v>
      </c>
      <c r="D2531" t="s">
        <v>993</v>
      </c>
      <c r="E2531">
        <v>0</v>
      </c>
      <c r="F2531">
        <v>0</v>
      </c>
      <c r="G2531">
        <v>0</v>
      </c>
      <c r="H2531">
        <v>10323.530000000001</v>
      </c>
      <c r="I2531">
        <v>1.7162244882401421E-5</v>
      </c>
      <c r="J2531">
        <v>0</v>
      </c>
      <c r="K2531">
        <v>341035.88</v>
      </c>
      <c r="L2531">
        <v>5.6695154528008031E-4</v>
      </c>
      <c r="M2531" t="s">
        <v>1064</v>
      </c>
    </row>
    <row r="2532" spans="1:13" hidden="1" x14ac:dyDescent="0.25">
      <c r="A2532" t="s">
        <v>15</v>
      </c>
      <c r="B2532" t="s">
        <v>16</v>
      </c>
      <c r="C2532" t="s">
        <v>17</v>
      </c>
      <c r="D2532" t="s">
        <v>995</v>
      </c>
      <c r="E2532">
        <v>68459.3</v>
      </c>
      <c r="F2532">
        <v>0</v>
      </c>
      <c r="G2532">
        <v>4107.55</v>
      </c>
      <c r="H2532">
        <v>8865.49</v>
      </c>
      <c r="I2532">
        <v>2.5334593778046949E-5</v>
      </c>
      <c r="J2532">
        <v>123.21</v>
      </c>
      <c r="K2532">
        <v>44588.35</v>
      </c>
      <c r="L2532">
        <v>1.2741853349147988E-4</v>
      </c>
      <c r="M2532" t="s">
        <v>1064</v>
      </c>
    </row>
    <row r="2533" spans="1:13" hidden="1" x14ac:dyDescent="0.25">
      <c r="A2533" t="s">
        <v>45</v>
      </c>
      <c r="B2533" t="s">
        <v>46</v>
      </c>
      <c r="C2533" t="s">
        <v>47</v>
      </c>
      <c r="D2533" t="s">
        <v>995</v>
      </c>
      <c r="E2533">
        <v>11016.5</v>
      </c>
      <c r="F2533">
        <v>0</v>
      </c>
      <c r="G2533">
        <v>660.98</v>
      </c>
      <c r="H2533">
        <v>1426.64</v>
      </c>
      <c r="I2533">
        <v>4.0768581169808904E-6</v>
      </c>
      <c r="J2533">
        <v>19.829999999999998</v>
      </c>
      <c r="K2533">
        <v>231792.5</v>
      </c>
      <c r="L2533">
        <v>6.623851392644906E-4</v>
      </c>
      <c r="M2533" t="s">
        <v>1064</v>
      </c>
    </row>
    <row r="2534" spans="1:13" hidden="1" x14ac:dyDescent="0.25">
      <c r="A2534" t="s">
        <v>714</v>
      </c>
      <c r="B2534" t="s">
        <v>715</v>
      </c>
      <c r="C2534" t="s">
        <v>716</v>
      </c>
      <c r="D2534" t="s">
        <v>995</v>
      </c>
      <c r="E2534">
        <v>8899.48</v>
      </c>
      <c r="F2534">
        <v>0</v>
      </c>
      <c r="G2534">
        <v>533.96</v>
      </c>
      <c r="H2534">
        <v>1152.49</v>
      </c>
      <c r="I2534">
        <v>3.2934294645035198E-6</v>
      </c>
      <c r="J2534">
        <v>16.02</v>
      </c>
      <c r="K2534">
        <v>235193.59</v>
      </c>
      <c r="L2534">
        <v>6.7210431254792773E-4</v>
      </c>
      <c r="M2534" t="s">
        <v>1064</v>
      </c>
    </row>
    <row r="2535" spans="1:13" hidden="1" x14ac:dyDescent="0.25">
      <c r="A2535" t="s">
        <v>117</v>
      </c>
      <c r="B2535" t="s">
        <v>118</v>
      </c>
      <c r="C2535" t="s">
        <v>119</v>
      </c>
      <c r="D2535" t="s">
        <v>995</v>
      </c>
      <c r="E2535">
        <v>148319.82</v>
      </c>
      <c r="F2535">
        <v>0</v>
      </c>
      <c r="G2535">
        <v>8899.2099999999991</v>
      </c>
      <c r="H2535">
        <v>19207.5</v>
      </c>
      <c r="I2535">
        <v>5.4888585965562747E-5</v>
      </c>
      <c r="J2535">
        <v>266.94</v>
      </c>
      <c r="K2535">
        <v>71319.03</v>
      </c>
      <c r="L2535">
        <v>2.0380584194380056E-4</v>
      </c>
      <c r="M2535" t="s">
        <v>1064</v>
      </c>
    </row>
    <row r="2536" spans="1:13" hidden="1" x14ac:dyDescent="0.25">
      <c r="A2536" t="s">
        <v>155</v>
      </c>
      <c r="B2536" t="s">
        <v>156</v>
      </c>
      <c r="C2536" t="s">
        <v>157</v>
      </c>
      <c r="D2536" t="s">
        <v>995</v>
      </c>
      <c r="E2536">
        <v>44248.959999999999</v>
      </c>
      <c r="F2536">
        <v>0</v>
      </c>
      <c r="G2536">
        <v>2654.96</v>
      </c>
      <c r="H2536">
        <v>5730.24</v>
      </c>
      <c r="I2536">
        <v>1.6375101957220161E-5</v>
      </c>
      <c r="J2536">
        <v>79.650000000000006</v>
      </c>
      <c r="K2536">
        <v>123630.85</v>
      </c>
      <c r="L2536">
        <v>3.5329545949345798E-4</v>
      </c>
      <c r="M2536" t="s">
        <v>1064</v>
      </c>
    </row>
    <row r="2537" spans="1:13" hidden="1" x14ac:dyDescent="0.25">
      <c r="A2537" t="s">
        <v>200</v>
      </c>
      <c r="B2537" t="s">
        <v>201</v>
      </c>
      <c r="C2537" t="s">
        <v>202</v>
      </c>
      <c r="D2537" t="s">
        <v>995</v>
      </c>
      <c r="E2537">
        <v>93790.18</v>
      </c>
      <c r="F2537">
        <v>0</v>
      </c>
      <c r="G2537">
        <v>5627.46</v>
      </c>
      <c r="H2537">
        <v>12145.87</v>
      </c>
      <c r="I2537">
        <v>3.4708818410597403E-5</v>
      </c>
      <c r="J2537">
        <v>168.79</v>
      </c>
      <c r="K2537">
        <v>279831.31</v>
      </c>
      <c r="L2537">
        <v>7.9966392892313106E-4</v>
      </c>
      <c r="M2537" t="s">
        <v>1064</v>
      </c>
    </row>
    <row r="2538" spans="1:13" hidden="1" x14ac:dyDescent="0.25">
      <c r="A2538" t="s">
        <v>203</v>
      </c>
      <c r="B2538" t="s">
        <v>204</v>
      </c>
      <c r="C2538" t="s">
        <v>205</v>
      </c>
      <c r="D2538" t="s">
        <v>995</v>
      </c>
      <c r="E2538">
        <v>59745.62</v>
      </c>
      <c r="F2538">
        <v>0</v>
      </c>
      <c r="G2538">
        <v>3584.74</v>
      </c>
      <c r="H2538">
        <v>7737.09</v>
      </c>
      <c r="I2538">
        <v>2.211000544518005E-5</v>
      </c>
      <c r="J2538">
        <v>107.51</v>
      </c>
      <c r="K2538">
        <v>403191.97</v>
      </c>
      <c r="L2538">
        <v>1.1521872761145178E-3</v>
      </c>
      <c r="M2538" t="s">
        <v>1064</v>
      </c>
    </row>
    <row r="2539" spans="1:13" hidden="1" x14ac:dyDescent="0.25">
      <c r="A2539" t="s">
        <v>227</v>
      </c>
      <c r="B2539" t="s">
        <v>228</v>
      </c>
      <c r="C2539" t="s">
        <v>229</v>
      </c>
      <c r="D2539" t="s">
        <v>995</v>
      </c>
      <c r="E2539">
        <v>82256.14</v>
      </c>
      <c r="F2539">
        <v>0</v>
      </c>
      <c r="G2539">
        <v>4935.41</v>
      </c>
      <c r="H2539">
        <v>10652.25</v>
      </c>
      <c r="I2539">
        <v>3.0440553942557111E-5</v>
      </c>
      <c r="J2539">
        <v>148.01</v>
      </c>
      <c r="K2539">
        <v>107307.7</v>
      </c>
      <c r="L2539">
        <v>3.0664937738991634E-4</v>
      </c>
      <c r="M2539" t="s">
        <v>1064</v>
      </c>
    </row>
    <row r="2540" spans="1:13" hidden="1" x14ac:dyDescent="0.25">
      <c r="A2540" t="s">
        <v>302</v>
      </c>
      <c r="B2540" t="s">
        <v>303</v>
      </c>
      <c r="C2540" t="s">
        <v>304</v>
      </c>
      <c r="D2540" t="s">
        <v>995</v>
      </c>
      <c r="E2540">
        <v>10665.42</v>
      </c>
      <c r="F2540">
        <v>0</v>
      </c>
      <c r="G2540">
        <v>639.92999999999995</v>
      </c>
      <c r="H2540">
        <v>1377.96</v>
      </c>
      <c r="I2540">
        <v>3.9377470215856697E-6</v>
      </c>
      <c r="J2540">
        <v>19.2</v>
      </c>
      <c r="K2540">
        <v>83522.240000000005</v>
      </c>
      <c r="L2540">
        <v>2.3867851882214571E-4</v>
      </c>
      <c r="M2540" t="s">
        <v>1064</v>
      </c>
    </row>
    <row r="2541" spans="1:13" hidden="1" x14ac:dyDescent="0.25">
      <c r="A2541" t="s">
        <v>353</v>
      </c>
      <c r="B2541" t="s">
        <v>354</v>
      </c>
      <c r="C2541" t="s">
        <v>355</v>
      </c>
      <c r="D2541" t="s">
        <v>995</v>
      </c>
      <c r="E2541">
        <v>91534.99</v>
      </c>
      <c r="F2541">
        <v>0</v>
      </c>
      <c r="G2541">
        <v>5492.09</v>
      </c>
      <c r="H2541">
        <v>11853.78</v>
      </c>
      <c r="I2541">
        <v>3.3874123261583667E-5</v>
      </c>
      <c r="J2541">
        <v>164.75</v>
      </c>
      <c r="K2541">
        <v>38135.1</v>
      </c>
      <c r="L2541">
        <v>1.0897731170924543E-4</v>
      </c>
      <c r="M2541" t="s">
        <v>1064</v>
      </c>
    </row>
    <row r="2542" spans="1:13" hidden="1" x14ac:dyDescent="0.25">
      <c r="A2542" t="s">
        <v>734</v>
      </c>
      <c r="B2542" t="s">
        <v>735</v>
      </c>
      <c r="C2542" t="s">
        <v>736</v>
      </c>
      <c r="D2542" t="s">
        <v>995</v>
      </c>
      <c r="E2542">
        <v>10660.62</v>
      </c>
      <c r="F2542">
        <v>0</v>
      </c>
      <c r="G2542">
        <v>639.64</v>
      </c>
      <c r="H2542">
        <v>1370.69</v>
      </c>
      <c r="I2542">
        <v>3.9169718025321899E-6</v>
      </c>
      <c r="J2542">
        <v>19.190000000000001</v>
      </c>
      <c r="K2542">
        <v>240390.8</v>
      </c>
      <c r="L2542">
        <v>6.8695619373319806E-4</v>
      </c>
      <c r="M2542" t="s">
        <v>1064</v>
      </c>
    </row>
    <row r="2543" spans="1:13" hidden="1" x14ac:dyDescent="0.25">
      <c r="A2543" t="s">
        <v>424</v>
      </c>
      <c r="B2543" t="s">
        <v>425</v>
      </c>
      <c r="C2543" t="s">
        <v>426</v>
      </c>
      <c r="D2543" t="s">
        <v>995</v>
      </c>
      <c r="E2543">
        <v>85113.38</v>
      </c>
      <c r="F2543">
        <v>0</v>
      </c>
      <c r="G2543">
        <v>5106.82</v>
      </c>
      <c r="H2543">
        <v>11022.17</v>
      </c>
      <c r="I2543">
        <v>3.1497661099677043E-5</v>
      </c>
      <c r="J2543">
        <v>153.21</v>
      </c>
      <c r="K2543">
        <v>84651.28</v>
      </c>
      <c r="L2543">
        <v>2.4190493606012875E-4</v>
      </c>
      <c r="M2543" t="s">
        <v>1064</v>
      </c>
    </row>
    <row r="2544" spans="1:13" hidden="1" x14ac:dyDescent="0.25">
      <c r="A2544" t="s">
        <v>517</v>
      </c>
      <c r="B2544" t="s">
        <v>518</v>
      </c>
      <c r="C2544" t="s">
        <v>519</v>
      </c>
      <c r="D2544" t="s">
        <v>995</v>
      </c>
      <c r="E2544">
        <v>11391.87</v>
      </c>
      <c r="F2544">
        <v>0</v>
      </c>
      <c r="G2544">
        <v>683.51</v>
      </c>
      <c r="H2544">
        <v>1475.26</v>
      </c>
      <c r="I2544">
        <v>4.2157977525214604E-6</v>
      </c>
      <c r="J2544">
        <v>20.5</v>
      </c>
      <c r="K2544">
        <v>16707.95</v>
      </c>
      <c r="L2544">
        <v>4.7745711304611428E-5</v>
      </c>
      <c r="M2544" t="s">
        <v>1064</v>
      </c>
    </row>
    <row r="2545" spans="1:13" hidden="1" x14ac:dyDescent="0.25">
      <c r="A2545" t="s">
        <v>986</v>
      </c>
      <c r="B2545" t="s">
        <v>987</v>
      </c>
      <c r="C2545" t="s">
        <v>988</v>
      </c>
      <c r="D2545" t="s">
        <v>995</v>
      </c>
      <c r="E2545">
        <v>18882.47</v>
      </c>
      <c r="F2545">
        <v>0</v>
      </c>
      <c r="G2545">
        <v>1132.94</v>
      </c>
      <c r="H2545">
        <v>2445.2800000000002</v>
      </c>
      <c r="I2545">
        <v>6.9877892224324496E-6</v>
      </c>
      <c r="J2545">
        <v>33.99</v>
      </c>
      <c r="K2545">
        <v>3626.87</v>
      </c>
      <c r="L2545">
        <v>1.0364376716434751E-5</v>
      </c>
      <c r="M2545" t="s">
        <v>1064</v>
      </c>
    </row>
    <row r="2546" spans="1:13" hidden="1" x14ac:dyDescent="0.25">
      <c r="A2546" t="s">
        <v>11</v>
      </c>
      <c r="B2546" t="s">
        <v>12</v>
      </c>
      <c r="C2546" t="s">
        <v>13</v>
      </c>
      <c r="D2546" t="s">
        <v>993</v>
      </c>
      <c r="E2546">
        <v>139241.26</v>
      </c>
      <c r="F2546">
        <v>0</v>
      </c>
      <c r="G2546">
        <v>8354.5</v>
      </c>
      <c r="H2546">
        <v>15316.59</v>
      </c>
      <c r="I2546">
        <v>2.546290545417516E-5</v>
      </c>
      <c r="J2546">
        <v>250.64</v>
      </c>
      <c r="K2546">
        <v>0</v>
      </c>
      <c r="L2546">
        <v>0</v>
      </c>
      <c r="M2546" t="s">
        <v>1064</v>
      </c>
    </row>
    <row r="2547" spans="1:13" hidden="1" x14ac:dyDescent="0.25">
      <c r="A2547" t="s">
        <v>752</v>
      </c>
      <c r="B2547" t="s">
        <v>753</v>
      </c>
      <c r="C2547" t="s">
        <v>754</v>
      </c>
      <c r="D2547" t="s">
        <v>993</v>
      </c>
      <c r="E2547">
        <v>28704.85</v>
      </c>
      <c r="F2547">
        <v>0</v>
      </c>
      <c r="G2547">
        <v>1722.28</v>
      </c>
      <c r="H2547">
        <v>3157.56</v>
      </c>
      <c r="I2547">
        <v>5.2492527217798003E-6</v>
      </c>
      <c r="J2547">
        <v>51.65</v>
      </c>
      <c r="K2547">
        <v>0</v>
      </c>
      <c r="L2547">
        <v>0</v>
      </c>
      <c r="M2547" t="s">
        <v>1064</v>
      </c>
    </row>
    <row r="2548" spans="1:13" hidden="1" x14ac:dyDescent="0.25">
      <c r="A2548" t="s">
        <v>18</v>
      </c>
      <c r="B2548" t="s">
        <v>19</v>
      </c>
      <c r="C2548" t="s">
        <v>20</v>
      </c>
      <c r="D2548" t="s">
        <v>993</v>
      </c>
      <c r="E2548">
        <v>8280.91</v>
      </c>
      <c r="F2548">
        <v>0</v>
      </c>
      <c r="G2548">
        <v>496.86</v>
      </c>
      <c r="H2548">
        <v>910.9</v>
      </c>
      <c r="I2548">
        <v>1.5143162138705901E-6</v>
      </c>
      <c r="J2548">
        <v>14.91</v>
      </c>
      <c r="K2548">
        <v>0</v>
      </c>
      <c r="L2548">
        <v>0</v>
      </c>
      <c r="M2548" t="s">
        <v>1064</v>
      </c>
    </row>
    <row r="2549" spans="1:13" hidden="1" x14ac:dyDescent="0.25">
      <c r="A2549" t="s">
        <v>755</v>
      </c>
      <c r="B2549" t="s">
        <v>756</v>
      </c>
      <c r="C2549" t="s">
        <v>757</v>
      </c>
      <c r="D2549" t="s">
        <v>993</v>
      </c>
      <c r="E2549">
        <v>67787.12</v>
      </c>
      <c r="F2549">
        <v>0</v>
      </c>
      <c r="G2549">
        <v>4067.23</v>
      </c>
      <c r="H2549">
        <v>7456.67</v>
      </c>
      <c r="I2549">
        <v>1.2396263346670781E-5</v>
      </c>
      <c r="J2549">
        <v>122.01</v>
      </c>
      <c r="K2549">
        <v>0</v>
      </c>
      <c r="L2549">
        <v>0</v>
      </c>
      <c r="M2549" t="s">
        <v>1064</v>
      </c>
    </row>
    <row r="2550" spans="1:13" hidden="1" x14ac:dyDescent="0.25">
      <c r="A2550" t="s">
        <v>758</v>
      </c>
      <c r="B2550" t="s">
        <v>759</v>
      </c>
      <c r="C2550" t="s">
        <v>760</v>
      </c>
      <c r="D2550" t="s">
        <v>993</v>
      </c>
      <c r="E2550">
        <v>261015.97</v>
      </c>
      <c r="F2550">
        <v>0</v>
      </c>
      <c r="G2550">
        <v>15660.96</v>
      </c>
      <c r="H2550">
        <v>28711.64</v>
      </c>
      <c r="I2550">
        <v>4.7731366756850822E-5</v>
      </c>
      <c r="J2550">
        <v>469.9</v>
      </c>
      <c r="K2550">
        <v>0</v>
      </c>
      <c r="L2550">
        <v>0</v>
      </c>
      <c r="M2550" t="s">
        <v>1064</v>
      </c>
    </row>
    <row r="2551" spans="1:13" hidden="1" x14ac:dyDescent="0.25">
      <c r="A2551" t="s">
        <v>24</v>
      </c>
      <c r="B2551" t="s">
        <v>25</v>
      </c>
      <c r="C2551" t="s">
        <v>26</v>
      </c>
      <c r="D2551" t="s">
        <v>993</v>
      </c>
      <c r="E2551">
        <v>22389.119999999999</v>
      </c>
      <c r="F2551">
        <v>0</v>
      </c>
      <c r="G2551">
        <v>1343.35</v>
      </c>
      <c r="H2551">
        <v>2462.8200000000002</v>
      </c>
      <c r="I2551">
        <v>4.0942894476284598E-6</v>
      </c>
      <c r="J2551">
        <v>40.28</v>
      </c>
      <c r="K2551">
        <v>0</v>
      </c>
      <c r="L2551">
        <v>0</v>
      </c>
      <c r="M2551" t="s">
        <v>1064</v>
      </c>
    </row>
    <row r="2552" spans="1:13" hidden="1" x14ac:dyDescent="0.25">
      <c r="A2552" t="s">
        <v>761</v>
      </c>
      <c r="B2552" t="s">
        <v>762</v>
      </c>
      <c r="C2552" t="s">
        <v>763</v>
      </c>
      <c r="D2552" t="s">
        <v>993</v>
      </c>
      <c r="E2552">
        <v>96808.87</v>
      </c>
      <c r="F2552">
        <v>0</v>
      </c>
      <c r="G2552">
        <v>5808.56</v>
      </c>
      <c r="H2552">
        <v>10648.91</v>
      </c>
      <c r="I2552">
        <v>1.7703169473102059E-5</v>
      </c>
      <c r="J2552">
        <v>174.26</v>
      </c>
      <c r="K2552">
        <v>0</v>
      </c>
      <c r="L2552">
        <v>0</v>
      </c>
      <c r="M2552" t="s">
        <v>1064</v>
      </c>
    </row>
    <row r="2553" spans="1:13" hidden="1" x14ac:dyDescent="0.25">
      <c r="A2553" t="s">
        <v>764</v>
      </c>
      <c r="B2553" t="s">
        <v>765</v>
      </c>
      <c r="C2553" t="s">
        <v>766</v>
      </c>
      <c r="D2553" t="s">
        <v>993</v>
      </c>
      <c r="E2553">
        <v>590292.09</v>
      </c>
      <c r="F2553">
        <v>0</v>
      </c>
      <c r="G2553">
        <v>35417.54</v>
      </c>
      <c r="H2553">
        <v>64932.17</v>
      </c>
      <c r="I2553">
        <v>1.0794580945526574E-4</v>
      </c>
      <c r="J2553">
        <v>1062.47</v>
      </c>
      <c r="K2553">
        <v>0</v>
      </c>
      <c r="L2553">
        <v>0</v>
      </c>
      <c r="M2553" t="s">
        <v>1064</v>
      </c>
    </row>
    <row r="2554" spans="1:13" hidden="1" x14ac:dyDescent="0.25">
      <c r="A2554" t="s">
        <v>767</v>
      </c>
      <c r="B2554" t="s">
        <v>768</v>
      </c>
      <c r="C2554" t="s">
        <v>769</v>
      </c>
      <c r="D2554" t="s">
        <v>993</v>
      </c>
      <c r="E2554">
        <v>424097.98</v>
      </c>
      <c r="F2554">
        <v>0</v>
      </c>
      <c r="G2554">
        <v>25445.83</v>
      </c>
      <c r="H2554">
        <v>46650.8</v>
      </c>
      <c r="I2554">
        <v>7.7554136381638116E-5</v>
      </c>
      <c r="J2554">
        <v>763.37</v>
      </c>
      <c r="K2554">
        <v>0</v>
      </c>
      <c r="L2554">
        <v>0</v>
      </c>
      <c r="M2554" t="s">
        <v>1064</v>
      </c>
    </row>
    <row r="2555" spans="1:13" hidden="1" x14ac:dyDescent="0.25">
      <c r="A2555" t="s">
        <v>30</v>
      </c>
      <c r="B2555" t="s">
        <v>31</v>
      </c>
      <c r="C2555" t="s">
        <v>32</v>
      </c>
      <c r="D2555" t="s">
        <v>993</v>
      </c>
      <c r="E2555">
        <v>99686.720000000001</v>
      </c>
      <c r="F2555">
        <v>0</v>
      </c>
      <c r="G2555">
        <v>5981.2</v>
      </c>
      <c r="H2555">
        <v>10965.6</v>
      </c>
      <c r="I2555">
        <v>1.8229647463848219E-5</v>
      </c>
      <c r="J2555">
        <v>179.42</v>
      </c>
      <c r="K2555">
        <v>0</v>
      </c>
      <c r="L2555">
        <v>0</v>
      </c>
      <c r="M2555" t="s">
        <v>1064</v>
      </c>
    </row>
    <row r="2556" spans="1:13" hidden="1" x14ac:dyDescent="0.25">
      <c r="A2556" t="s">
        <v>36</v>
      </c>
      <c r="B2556" t="s">
        <v>37</v>
      </c>
      <c r="C2556" t="s">
        <v>38</v>
      </c>
      <c r="D2556" t="s">
        <v>993</v>
      </c>
      <c r="E2556">
        <v>42010.63</v>
      </c>
      <c r="F2556">
        <v>0</v>
      </c>
      <c r="G2556">
        <v>2520.61</v>
      </c>
      <c r="H2556">
        <v>4621.21</v>
      </c>
      <c r="I2556">
        <v>7.6824824137675992E-6</v>
      </c>
      <c r="J2556">
        <v>75.61</v>
      </c>
      <c r="K2556">
        <v>0</v>
      </c>
      <c r="L2556">
        <v>0</v>
      </c>
      <c r="M2556" t="s">
        <v>1064</v>
      </c>
    </row>
    <row r="2557" spans="1:13" hidden="1" x14ac:dyDescent="0.25">
      <c r="A2557" t="s">
        <v>39</v>
      </c>
      <c r="B2557" t="s">
        <v>40</v>
      </c>
      <c r="C2557" t="s">
        <v>41</v>
      </c>
      <c r="D2557" t="s">
        <v>993</v>
      </c>
      <c r="E2557">
        <v>24662.09</v>
      </c>
      <c r="F2557">
        <v>0</v>
      </c>
      <c r="G2557">
        <v>1479.76</v>
      </c>
      <c r="H2557">
        <v>2712.84</v>
      </c>
      <c r="I2557">
        <v>4.5099325915431903E-6</v>
      </c>
      <c r="J2557">
        <v>44.4</v>
      </c>
      <c r="K2557">
        <v>0</v>
      </c>
      <c r="L2557">
        <v>0</v>
      </c>
      <c r="M2557" t="s">
        <v>1064</v>
      </c>
    </row>
    <row r="2558" spans="1:13" hidden="1" x14ac:dyDescent="0.25">
      <c r="A2558" t="s">
        <v>770</v>
      </c>
      <c r="B2558" t="s">
        <v>771</v>
      </c>
      <c r="C2558" t="s">
        <v>772</v>
      </c>
      <c r="D2558" t="s">
        <v>993</v>
      </c>
      <c r="E2558">
        <v>172081.56</v>
      </c>
      <c r="F2558">
        <v>0</v>
      </c>
      <c r="G2558">
        <v>10324.94</v>
      </c>
      <c r="H2558">
        <v>18929.07</v>
      </c>
      <c r="I2558">
        <v>3.1468435189912601E-5</v>
      </c>
      <c r="J2558">
        <v>309.73</v>
      </c>
      <c r="K2558">
        <v>0</v>
      </c>
      <c r="L2558">
        <v>0</v>
      </c>
      <c r="M2558" t="s">
        <v>1064</v>
      </c>
    </row>
    <row r="2559" spans="1:13" hidden="1" x14ac:dyDescent="0.25">
      <c r="A2559" t="s">
        <v>42</v>
      </c>
      <c r="B2559" t="s">
        <v>43</v>
      </c>
      <c r="C2559" t="s">
        <v>44</v>
      </c>
      <c r="D2559" t="s">
        <v>993</v>
      </c>
      <c r="E2559">
        <v>21156.9</v>
      </c>
      <c r="F2559">
        <v>0</v>
      </c>
      <c r="G2559">
        <v>1269.44</v>
      </c>
      <c r="H2559">
        <v>2327.27</v>
      </c>
      <c r="I2559">
        <v>3.8689457624927099E-6</v>
      </c>
      <c r="J2559">
        <v>38.06</v>
      </c>
      <c r="K2559">
        <v>0</v>
      </c>
      <c r="L2559">
        <v>0</v>
      </c>
      <c r="M2559" t="s">
        <v>1064</v>
      </c>
    </row>
    <row r="2560" spans="1:13" hidden="1" x14ac:dyDescent="0.25">
      <c r="A2560" t="s">
        <v>51</v>
      </c>
      <c r="B2560" t="s">
        <v>52</v>
      </c>
      <c r="C2560" t="s">
        <v>53</v>
      </c>
      <c r="D2560" t="s">
        <v>993</v>
      </c>
      <c r="E2560">
        <v>67380.929999999993</v>
      </c>
      <c r="F2560">
        <v>0</v>
      </c>
      <c r="G2560">
        <v>4042.88</v>
      </c>
      <c r="H2560">
        <v>7411.86</v>
      </c>
      <c r="I2560">
        <v>1.232176942906891E-5</v>
      </c>
      <c r="J2560">
        <v>121.33</v>
      </c>
      <c r="K2560">
        <v>0</v>
      </c>
      <c r="L2560">
        <v>0</v>
      </c>
      <c r="M2560" t="s">
        <v>1064</v>
      </c>
    </row>
    <row r="2561" spans="1:13" hidden="1" x14ac:dyDescent="0.25">
      <c r="A2561" t="s">
        <v>54</v>
      </c>
      <c r="B2561" t="s">
        <v>55</v>
      </c>
      <c r="C2561" t="s">
        <v>56</v>
      </c>
      <c r="D2561" t="s">
        <v>993</v>
      </c>
      <c r="E2561">
        <v>32304.59</v>
      </c>
      <c r="F2561">
        <v>0</v>
      </c>
      <c r="G2561">
        <v>1938.27</v>
      </c>
      <c r="H2561">
        <v>3553.49</v>
      </c>
      <c r="I2561">
        <v>5.9074624248841803E-6</v>
      </c>
      <c r="J2561">
        <v>58.18</v>
      </c>
      <c r="K2561">
        <v>0</v>
      </c>
      <c r="L2561">
        <v>0</v>
      </c>
      <c r="M2561" t="s">
        <v>1064</v>
      </c>
    </row>
    <row r="2562" spans="1:13" hidden="1" x14ac:dyDescent="0.25">
      <c r="A2562" t="s">
        <v>711</v>
      </c>
      <c r="B2562" t="s">
        <v>712</v>
      </c>
      <c r="C2562" t="s">
        <v>713</v>
      </c>
      <c r="D2562" t="s">
        <v>993</v>
      </c>
      <c r="E2562">
        <v>34783.22</v>
      </c>
      <c r="F2562">
        <v>0</v>
      </c>
      <c r="G2562">
        <v>2086.9899999999998</v>
      </c>
      <c r="H2562">
        <v>3826.17</v>
      </c>
      <c r="I2562">
        <v>6.3607764496928702E-6</v>
      </c>
      <c r="J2562">
        <v>62.62</v>
      </c>
      <c r="K2562">
        <v>0</v>
      </c>
      <c r="L2562">
        <v>0</v>
      </c>
      <c r="M2562" t="s">
        <v>1064</v>
      </c>
    </row>
    <row r="2563" spans="1:13" hidden="1" x14ac:dyDescent="0.25">
      <c r="A2563" t="s">
        <v>57</v>
      </c>
      <c r="B2563" t="s">
        <v>58</v>
      </c>
      <c r="C2563" t="s">
        <v>59</v>
      </c>
      <c r="D2563" t="s">
        <v>993</v>
      </c>
      <c r="E2563">
        <v>63032.35</v>
      </c>
      <c r="F2563">
        <v>0</v>
      </c>
      <c r="G2563">
        <v>3781.97</v>
      </c>
      <c r="H2563">
        <v>6933.58</v>
      </c>
      <c r="I2563">
        <v>1.152665782651098E-5</v>
      </c>
      <c r="J2563">
        <v>113.46</v>
      </c>
      <c r="K2563">
        <v>0</v>
      </c>
      <c r="L2563">
        <v>0</v>
      </c>
      <c r="M2563" t="s">
        <v>1064</v>
      </c>
    </row>
    <row r="2564" spans="1:13" hidden="1" x14ac:dyDescent="0.25">
      <c r="A2564" t="s">
        <v>60</v>
      </c>
      <c r="B2564" t="s">
        <v>61</v>
      </c>
      <c r="C2564" t="s">
        <v>62</v>
      </c>
      <c r="D2564" t="s">
        <v>993</v>
      </c>
      <c r="E2564">
        <v>5872.4</v>
      </c>
      <c r="F2564">
        <v>0</v>
      </c>
      <c r="G2564">
        <v>352.34</v>
      </c>
      <c r="H2564">
        <v>530.27</v>
      </c>
      <c r="I2564">
        <v>8.8154183634774004E-7</v>
      </c>
      <c r="J2564">
        <v>10.57</v>
      </c>
      <c r="K2564">
        <v>0</v>
      </c>
      <c r="L2564">
        <v>0</v>
      </c>
      <c r="M2564" t="s">
        <v>1064</v>
      </c>
    </row>
    <row r="2565" spans="1:13" hidden="1" x14ac:dyDescent="0.25">
      <c r="A2565" t="s">
        <v>773</v>
      </c>
      <c r="B2565" t="s">
        <v>774</v>
      </c>
      <c r="C2565" t="s">
        <v>775</v>
      </c>
      <c r="D2565" t="s">
        <v>993</v>
      </c>
      <c r="E2565">
        <v>207908</v>
      </c>
      <c r="F2565">
        <v>0</v>
      </c>
      <c r="G2565">
        <v>12474.57</v>
      </c>
      <c r="H2565">
        <v>22869.85</v>
      </c>
      <c r="I2565">
        <v>3.8019743839925713E-5</v>
      </c>
      <c r="J2565">
        <v>374.26</v>
      </c>
      <c r="K2565">
        <v>0</v>
      </c>
      <c r="L2565">
        <v>0</v>
      </c>
      <c r="M2565" t="s">
        <v>1064</v>
      </c>
    </row>
    <row r="2566" spans="1:13" hidden="1" x14ac:dyDescent="0.25">
      <c r="A2566" t="s">
        <v>776</v>
      </c>
      <c r="B2566" t="s">
        <v>777</v>
      </c>
      <c r="C2566" t="s">
        <v>778</v>
      </c>
      <c r="D2566" t="s">
        <v>993</v>
      </c>
      <c r="E2566">
        <v>327019.88</v>
      </c>
      <c r="F2566">
        <v>0</v>
      </c>
      <c r="G2566">
        <v>19621.13</v>
      </c>
      <c r="H2566">
        <v>35972.089999999997</v>
      </c>
      <c r="I2566">
        <v>5.9801426209037368E-5</v>
      </c>
      <c r="J2566">
        <v>588.63</v>
      </c>
      <c r="K2566">
        <v>0</v>
      </c>
      <c r="L2566">
        <v>0</v>
      </c>
      <c r="M2566" t="s">
        <v>1064</v>
      </c>
    </row>
    <row r="2567" spans="1:13" hidden="1" x14ac:dyDescent="0.25">
      <c r="A2567" t="s">
        <v>72</v>
      </c>
      <c r="B2567" t="s">
        <v>73</v>
      </c>
      <c r="C2567" t="s">
        <v>74</v>
      </c>
      <c r="D2567" t="s">
        <v>993</v>
      </c>
      <c r="E2567">
        <v>44285.14</v>
      </c>
      <c r="F2567">
        <v>0</v>
      </c>
      <c r="G2567">
        <v>2657.11</v>
      </c>
      <c r="H2567">
        <v>4871.37</v>
      </c>
      <c r="I2567">
        <v>8.0983582992235996E-6</v>
      </c>
      <c r="J2567">
        <v>79.7</v>
      </c>
      <c r="K2567">
        <v>0</v>
      </c>
      <c r="L2567">
        <v>0</v>
      </c>
      <c r="M2567" t="s">
        <v>1064</v>
      </c>
    </row>
    <row r="2568" spans="1:13" hidden="1" x14ac:dyDescent="0.25">
      <c r="A2568" t="s">
        <v>779</v>
      </c>
      <c r="B2568" t="s">
        <v>780</v>
      </c>
      <c r="C2568" t="s">
        <v>781</v>
      </c>
      <c r="D2568" t="s">
        <v>993</v>
      </c>
      <c r="E2568">
        <v>34121.300000000003</v>
      </c>
      <c r="F2568">
        <v>0</v>
      </c>
      <c r="G2568">
        <v>2047.24</v>
      </c>
      <c r="H2568">
        <v>3753.36</v>
      </c>
      <c r="I2568">
        <v>6.2397342238372098E-6</v>
      </c>
      <c r="J2568">
        <v>61.41</v>
      </c>
      <c r="K2568">
        <v>0</v>
      </c>
      <c r="L2568">
        <v>0</v>
      </c>
      <c r="M2568" t="s">
        <v>1064</v>
      </c>
    </row>
    <row r="2569" spans="1:13" hidden="1" x14ac:dyDescent="0.25">
      <c r="A2569" t="s">
        <v>782</v>
      </c>
      <c r="B2569" t="s">
        <v>783</v>
      </c>
      <c r="C2569" t="s">
        <v>784</v>
      </c>
      <c r="D2569" t="s">
        <v>993</v>
      </c>
      <c r="E2569">
        <v>80558.63</v>
      </c>
      <c r="F2569">
        <v>0</v>
      </c>
      <c r="G2569">
        <v>4833.58</v>
      </c>
      <c r="H2569">
        <v>8861.4699999999993</v>
      </c>
      <c r="I2569">
        <v>1.4731658469346601E-5</v>
      </c>
      <c r="J2569">
        <v>145.01</v>
      </c>
      <c r="K2569">
        <v>0</v>
      </c>
      <c r="L2569">
        <v>0</v>
      </c>
      <c r="M2569" t="s">
        <v>1064</v>
      </c>
    </row>
    <row r="2570" spans="1:13" hidden="1" x14ac:dyDescent="0.25">
      <c r="A2570" t="s">
        <v>75</v>
      </c>
      <c r="B2570" t="s">
        <v>76</v>
      </c>
      <c r="C2570" t="s">
        <v>77</v>
      </c>
      <c r="D2570" t="s">
        <v>993</v>
      </c>
      <c r="E2570">
        <v>36804.39</v>
      </c>
      <c r="F2570">
        <v>0</v>
      </c>
      <c r="G2570">
        <v>2208.27</v>
      </c>
      <c r="H2570">
        <v>4048.42</v>
      </c>
      <c r="I2570">
        <v>6.7302536464573202E-6</v>
      </c>
      <c r="J2570">
        <v>66.27</v>
      </c>
      <c r="K2570">
        <v>0</v>
      </c>
      <c r="L2570">
        <v>0</v>
      </c>
      <c r="M2570" t="s">
        <v>1064</v>
      </c>
    </row>
    <row r="2571" spans="1:13" hidden="1" x14ac:dyDescent="0.25">
      <c r="A2571" t="s">
        <v>785</v>
      </c>
      <c r="B2571" t="s">
        <v>786</v>
      </c>
      <c r="C2571" t="s">
        <v>787</v>
      </c>
      <c r="D2571" t="s">
        <v>993</v>
      </c>
      <c r="E2571">
        <v>24395.1</v>
      </c>
      <c r="F2571">
        <v>0</v>
      </c>
      <c r="G2571">
        <v>1463.71</v>
      </c>
      <c r="H2571">
        <v>2683.5</v>
      </c>
      <c r="I2571">
        <v>4.4611566142515401E-6</v>
      </c>
      <c r="J2571">
        <v>43.9</v>
      </c>
      <c r="K2571">
        <v>0</v>
      </c>
      <c r="L2571">
        <v>0</v>
      </c>
      <c r="M2571" t="s">
        <v>1064</v>
      </c>
    </row>
    <row r="2572" spans="1:13" hidden="1" x14ac:dyDescent="0.25">
      <c r="A2572" t="s">
        <v>791</v>
      </c>
      <c r="B2572" t="s">
        <v>792</v>
      </c>
      <c r="C2572" t="s">
        <v>793</v>
      </c>
      <c r="D2572" t="s">
        <v>993</v>
      </c>
      <c r="E2572">
        <v>347206.14</v>
      </c>
      <c r="F2572">
        <v>0</v>
      </c>
      <c r="G2572">
        <v>20832.560000000001</v>
      </c>
      <c r="H2572">
        <v>38192.53</v>
      </c>
      <c r="I2572">
        <v>6.3492773551146066E-5</v>
      </c>
      <c r="J2572">
        <v>625.04999999999995</v>
      </c>
      <c r="K2572">
        <v>0</v>
      </c>
      <c r="L2572">
        <v>0</v>
      </c>
      <c r="M2572" t="s">
        <v>1064</v>
      </c>
    </row>
    <row r="2573" spans="1:13" hidden="1" x14ac:dyDescent="0.25">
      <c r="A2573" t="s">
        <v>84</v>
      </c>
      <c r="B2573" t="s">
        <v>85</v>
      </c>
      <c r="C2573" t="s">
        <v>86</v>
      </c>
      <c r="D2573" t="s">
        <v>993</v>
      </c>
      <c r="E2573">
        <v>19477.169999999998</v>
      </c>
      <c r="F2573">
        <v>0</v>
      </c>
      <c r="G2573">
        <v>1168.6500000000001</v>
      </c>
      <c r="H2573">
        <v>2142.48</v>
      </c>
      <c r="I2573">
        <v>3.5617435524135E-6</v>
      </c>
      <c r="J2573">
        <v>35.07</v>
      </c>
      <c r="K2573">
        <v>0</v>
      </c>
      <c r="L2573">
        <v>0</v>
      </c>
      <c r="M2573" t="s">
        <v>1064</v>
      </c>
    </row>
    <row r="2574" spans="1:13" hidden="1" x14ac:dyDescent="0.25">
      <c r="A2574" t="s">
        <v>714</v>
      </c>
      <c r="B2574" t="s">
        <v>715</v>
      </c>
      <c r="C2574" t="s">
        <v>716</v>
      </c>
      <c r="D2574" t="s">
        <v>993</v>
      </c>
      <c r="E2574">
        <v>43836.02</v>
      </c>
      <c r="F2574">
        <v>0</v>
      </c>
      <c r="G2574">
        <v>2630.2</v>
      </c>
      <c r="H2574">
        <v>4788.57</v>
      </c>
      <c r="I2574">
        <v>7.9607083019588195E-6</v>
      </c>
      <c r="J2574">
        <v>79.180000000000007</v>
      </c>
      <c r="K2574">
        <v>0</v>
      </c>
      <c r="L2574">
        <v>0</v>
      </c>
      <c r="M2574" t="s">
        <v>1064</v>
      </c>
    </row>
    <row r="2575" spans="1:13" hidden="1" x14ac:dyDescent="0.25">
      <c r="A2575" t="s">
        <v>108</v>
      </c>
      <c r="B2575" t="s">
        <v>109</v>
      </c>
      <c r="C2575" t="s">
        <v>110</v>
      </c>
      <c r="D2575" t="s">
        <v>993</v>
      </c>
      <c r="E2575">
        <v>54667.54</v>
      </c>
      <c r="F2575">
        <v>0</v>
      </c>
      <c r="G2575">
        <v>3280.05</v>
      </c>
      <c r="H2575">
        <v>6013.45</v>
      </c>
      <c r="I2575">
        <v>9.9969972953124393E-6</v>
      </c>
      <c r="J2575">
        <v>98.4</v>
      </c>
      <c r="K2575">
        <v>0</v>
      </c>
      <c r="L2575">
        <v>0</v>
      </c>
      <c r="M2575" t="s">
        <v>1064</v>
      </c>
    </row>
    <row r="2576" spans="1:13" hidden="1" x14ac:dyDescent="0.25">
      <c r="A2576" t="s">
        <v>114</v>
      </c>
      <c r="B2576" t="s">
        <v>115</v>
      </c>
      <c r="C2576" t="s">
        <v>116</v>
      </c>
      <c r="D2576" t="s">
        <v>993</v>
      </c>
      <c r="E2576">
        <v>15403.15</v>
      </c>
      <c r="F2576">
        <v>0</v>
      </c>
      <c r="G2576">
        <v>924.19</v>
      </c>
      <c r="H2576">
        <v>1694.34</v>
      </c>
      <c r="I2576">
        <v>2.8167378788116101E-6</v>
      </c>
      <c r="J2576">
        <v>27.74</v>
      </c>
      <c r="K2576">
        <v>0</v>
      </c>
      <c r="L2576">
        <v>0</v>
      </c>
      <c r="M2576" t="s">
        <v>1064</v>
      </c>
    </row>
    <row r="2577" spans="1:13" hidden="1" x14ac:dyDescent="0.25">
      <c r="A2577" t="s">
        <v>117</v>
      </c>
      <c r="B2577" t="s">
        <v>118</v>
      </c>
      <c r="C2577" t="s">
        <v>119</v>
      </c>
      <c r="D2577" t="s">
        <v>993</v>
      </c>
      <c r="E2577">
        <v>19298.98</v>
      </c>
      <c r="F2577">
        <v>0</v>
      </c>
      <c r="G2577">
        <v>1157.93</v>
      </c>
      <c r="H2577">
        <v>2122.86</v>
      </c>
      <c r="I2577">
        <v>3.5291264878442401E-6</v>
      </c>
      <c r="J2577">
        <v>34.74</v>
      </c>
      <c r="K2577">
        <v>0</v>
      </c>
      <c r="L2577">
        <v>0</v>
      </c>
      <c r="M2577" t="s">
        <v>1064</v>
      </c>
    </row>
    <row r="2578" spans="1:13" hidden="1" x14ac:dyDescent="0.25">
      <c r="A2578" t="s">
        <v>794</v>
      </c>
      <c r="B2578" t="s">
        <v>795</v>
      </c>
      <c r="C2578" t="s">
        <v>796</v>
      </c>
      <c r="D2578" t="s">
        <v>993</v>
      </c>
      <c r="E2578">
        <v>50238.97</v>
      </c>
      <c r="F2578">
        <v>0</v>
      </c>
      <c r="G2578">
        <v>3014.32</v>
      </c>
      <c r="H2578">
        <v>5526.29</v>
      </c>
      <c r="I2578">
        <v>9.1871232292797301E-6</v>
      </c>
      <c r="J2578">
        <v>90.43</v>
      </c>
      <c r="K2578">
        <v>0</v>
      </c>
      <c r="L2578">
        <v>0</v>
      </c>
      <c r="M2578" t="s">
        <v>1064</v>
      </c>
    </row>
    <row r="2579" spans="1:13" hidden="1" x14ac:dyDescent="0.25">
      <c r="A2579" t="s">
        <v>126</v>
      </c>
      <c r="B2579" t="s">
        <v>127</v>
      </c>
      <c r="C2579" t="s">
        <v>128</v>
      </c>
      <c r="D2579" t="s">
        <v>993</v>
      </c>
      <c r="E2579">
        <v>20769.439999999999</v>
      </c>
      <c r="F2579">
        <v>0</v>
      </c>
      <c r="G2579">
        <v>1246.18</v>
      </c>
      <c r="H2579">
        <v>2284.6</v>
      </c>
      <c r="I2579">
        <v>3.7980094655930902E-6</v>
      </c>
      <c r="J2579">
        <v>37.39</v>
      </c>
      <c r="K2579">
        <v>0</v>
      </c>
      <c r="L2579">
        <v>0</v>
      </c>
      <c r="M2579" t="s">
        <v>1064</v>
      </c>
    </row>
    <row r="2580" spans="1:13" hidden="1" x14ac:dyDescent="0.25">
      <c r="A2580" t="s">
        <v>129</v>
      </c>
      <c r="B2580" t="s">
        <v>130</v>
      </c>
      <c r="C2580" t="s">
        <v>131</v>
      </c>
      <c r="D2580" t="s">
        <v>993</v>
      </c>
      <c r="E2580">
        <v>16915.189999999999</v>
      </c>
      <c r="F2580">
        <v>0</v>
      </c>
      <c r="G2580">
        <v>1014.93</v>
      </c>
      <c r="H2580">
        <v>1860.68</v>
      </c>
      <c r="I2580">
        <v>3.0932680786307199E-6</v>
      </c>
      <c r="J2580">
        <v>30.44</v>
      </c>
      <c r="K2580">
        <v>0</v>
      </c>
      <c r="L2580">
        <v>0</v>
      </c>
      <c r="M2580" t="s">
        <v>1064</v>
      </c>
    </row>
    <row r="2581" spans="1:13" hidden="1" x14ac:dyDescent="0.25">
      <c r="A2581" t="s">
        <v>797</v>
      </c>
      <c r="B2581" t="s">
        <v>798</v>
      </c>
      <c r="C2581" t="s">
        <v>799</v>
      </c>
      <c r="D2581" t="s">
        <v>993</v>
      </c>
      <c r="E2581">
        <v>107056.88</v>
      </c>
      <c r="F2581">
        <v>0</v>
      </c>
      <c r="G2581">
        <v>6423.44</v>
      </c>
      <c r="H2581">
        <v>11776.26</v>
      </c>
      <c r="I2581">
        <v>1.957732073417025E-5</v>
      </c>
      <c r="J2581">
        <v>192.67</v>
      </c>
      <c r="K2581">
        <v>0</v>
      </c>
      <c r="L2581">
        <v>0</v>
      </c>
      <c r="M2581" t="s">
        <v>1064</v>
      </c>
    </row>
    <row r="2582" spans="1:13" hidden="1" x14ac:dyDescent="0.25">
      <c r="A2582" t="s">
        <v>800</v>
      </c>
      <c r="B2582" t="s">
        <v>801</v>
      </c>
      <c r="C2582" t="s">
        <v>802</v>
      </c>
      <c r="D2582" t="s">
        <v>993</v>
      </c>
      <c r="E2582">
        <v>49809.81</v>
      </c>
      <c r="F2582">
        <v>0</v>
      </c>
      <c r="G2582">
        <v>2988.6</v>
      </c>
      <c r="H2582">
        <v>5592.65</v>
      </c>
      <c r="I2582">
        <v>9.2974427198412094E-6</v>
      </c>
      <c r="J2582">
        <v>89.69</v>
      </c>
      <c r="K2582">
        <v>0</v>
      </c>
      <c r="L2582">
        <v>0</v>
      </c>
      <c r="M2582" t="s">
        <v>1064</v>
      </c>
    </row>
    <row r="2583" spans="1:13" hidden="1" x14ac:dyDescent="0.25">
      <c r="A2583" t="s">
        <v>803</v>
      </c>
      <c r="B2583" t="s">
        <v>804</v>
      </c>
      <c r="C2583" t="s">
        <v>805</v>
      </c>
      <c r="D2583" t="s">
        <v>993</v>
      </c>
      <c r="E2583">
        <v>154662.82</v>
      </c>
      <c r="F2583">
        <v>0</v>
      </c>
      <c r="G2583">
        <v>9279.7999999999993</v>
      </c>
      <c r="H2583">
        <v>17012.900000000001</v>
      </c>
      <c r="I2583">
        <v>2.8282918338960342E-5</v>
      </c>
      <c r="J2583">
        <v>278.36</v>
      </c>
      <c r="K2583">
        <v>0</v>
      </c>
      <c r="L2583">
        <v>0</v>
      </c>
      <c r="M2583" t="s">
        <v>1064</v>
      </c>
    </row>
    <row r="2584" spans="1:13" hidden="1" x14ac:dyDescent="0.25">
      <c r="A2584" t="s">
        <v>138</v>
      </c>
      <c r="B2584" t="s">
        <v>139</v>
      </c>
      <c r="C2584" t="s">
        <v>140</v>
      </c>
      <c r="D2584" t="s">
        <v>993</v>
      </c>
      <c r="E2584">
        <v>18833.330000000002</v>
      </c>
      <c r="F2584">
        <v>0</v>
      </c>
      <c r="G2584">
        <v>1129.98</v>
      </c>
      <c r="H2584">
        <v>2071.67</v>
      </c>
      <c r="I2584">
        <v>3.4440262057188299E-6</v>
      </c>
      <c r="J2584">
        <v>33.89</v>
      </c>
      <c r="K2584">
        <v>0</v>
      </c>
      <c r="L2584">
        <v>0</v>
      </c>
      <c r="M2584" t="s">
        <v>1064</v>
      </c>
    </row>
    <row r="2585" spans="1:13" hidden="1" x14ac:dyDescent="0.25">
      <c r="A2585" t="s">
        <v>806</v>
      </c>
      <c r="B2585" t="s">
        <v>807</v>
      </c>
      <c r="C2585" t="s">
        <v>808</v>
      </c>
      <c r="D2585" t="s">
        <v>993</v>
      </c>
      <c r="E2585">
        <v>217048.95999999999</v>
      </c>
      <c r="F2585">
        <v>0</v>
      </c>
      <c r="G2585">
        <v>13022.87</v>
      </c>
      <c r="H2585">
        <v>23875.42</v>
      </c>
      <c r="I2585">
        <v>3.9691443208881518E-5</v>
      </c>
      <c r="J2585">
        <v>390.7</v>
      </c>
      <c r="K2585">
        <v>0</v>
      </c>
      <c r="L2585">
        <v>0</v>
      </c>
      <c r="M2585" t="s">
        <v>1064</v>
      </c>
    </row>
    <row r="2586" spans="1:13" hidden="1" x14ac:dyDescent="0.25">
      <c r="A2586" t="s">
        <v>720</v>
      </c>
      <c r="B2586" t="s">
        <v>721</v>
      </c>
      <c r="C2586" t="s">
        <v>722</v>
      </c>
      <c r="D2586" t="s">
        <v>993</v>
      </c>
      <c r="E2586">
        <v>67495.23</v>
      </c>
      <c r="F2586">
        <v>0</v>
      </c>
      <c r="G2586">
        <v>4049.71</v>
      </c>
      <c r="H2586">
        <v>7424.5</v>
      </c>
      <c r="I2586">
        <v>1.2342782665366341E-5</v>
      </c>
      <c r="J2586">
        <v>121.48</v>
      </c>
      <c r="K2586">
        <v>0</v>
      </c>
      <c r="L2586">
        <v>0</v>
      </c>
      <c r="M2586" t="s">
        <v>1064</v>
      </c>
    </row>
    <row r="2587" spans="1:13" hidden="1" x14ac:dyDescent="0.25">
      <c r="A2587" t="s">
        <v>141</v>
      </c>
      <c r="B2587" t="s">
        <v>142</v>
      </c>
      <c r="C2587" t="s">
        <v>143</v>
      </c>
      <c r="D2587" t="s">
        <v>993</v>
      </c>
      <c r="E2587">
        <v>336129.49</v>
      </c>
      <c r="F2587">
        <v>0</v>
      </c>
      <c r="G2587">
        <v>20167.75</v>
      </c>
      <c r="H2587">
        <v>36974.25</v>
      </c>
      <c r="I2587">
        <v>6.1467456659023705E-5</v>
      </c>
      <c r="J2587">
        <v>605.04999999999995</v>
      </c>
      <c r="K2587">
        <v>0</v>
      </c>
      <c r="L2587">
        <v>0</v>
      </c>
      <c r="M2587" t="s">
        <v>1064</v>
      </c>
    </row>
    <row r="2588" spans="1:13" hidden="1" x14ac:dyDescent="0.25">
      <c r="A2588" t="s">
        <v>144</v>
      </c>
      <c r="B2588" t="s">
        <v>145</v>
      </c>
      <c r="C2588" t="s">
        <v>146</v>
      </c>
      <c r="D2588" t="s">
        <v>993</v>
      </c>
      <c r="E2588">
        <v>35763.86</v>
      </c>
      <c r="F2588">
        <v>0</v>
      </c>
      <c r="G2588">
        <v>2145.84</v>
      </c>
      <c r="H2588">
        <v>3934.04</v>
      </c>
      <c r="I2588">
        <v>6.5401038072405898E-6</v>
      </c>
      <c r="J2588">
        <v>64.37</v>
      </c>
      <c r="K2588">
        <v>0</v>
      </c>
      <c r="L2588">
        <v>0</v>
      </c>
      <c r="M2588" t="s">
        <v>1064</v>
      </c>
    </row>
    <row r="2589" spans="1:13" hidden="1" x14ac:dyDescent="0.25">
      <c r="A2589" t="s">
        <v>144</v>
      </c>
      <c r="B2589" t="s">
        <v>147</v>
      </c>
      <c r="C2589" t="s">
        <v>148</v>
      </c>
      <c r="D2589" t="s">
        <v>993</v>
      </c>
      <c r="E2589">
        <v>35763.86</v>
      </c>
      <c r="F2589">
        <v>0</v>
      </c>
      <c r="G2589">
        <v>2145.84</v>
      </c>
      <c r="H2589">
        <v>3934.04</v>
      </c>
      <c r="I2589">
        <v>6.5401038072405898E-6</v>
      </c>
      <c r="J2589">
        <v>64.37</v>
      </c>
      <c r="K2589">
        <v>0</v>
      </c>
      <c r="L2589">
        <v>0</v>
      </c>
      <c r="M2589" t="s">
        <v>1064</v>
      </c>
    </row>
    <row r="2590" spans="1:13" hidden="1" x14ac:dyDescent="0.25">
      <c r="A2590" t="s">
        <v>144</v>
      </c>
      <c r="B2590" t="s">
        <v>149</v>
      </c>
      <c r="C2590" t="s">
        <v>150</v>
      </c>
      <c r="D2590" t="s">
        <v>993</v>
      </c>
      <c r="E2590">
        <v>35763.86</v>
      </c>
      <c r="F2590">
        <v>0</v>
      </c>
      <c r="G2590">
        <v>2145.84</v>
      </c>
      <c r="H2590">
        <v>3934.04</v>
      </c>
      <c r="I2590">
        <v>6.5401038072405898E-6</v>
      </c>
      <c r="J2590">
        <v>64.37</v>
      </c>
      <c r="K2590">
        <v>0</v>
      </c>
      <c r="L2590">
        <v>0</v>
      </c>
      <c r="M2590" t="s">
        <v>1064</v>
      </c>
    </row>
    <row r="2591" spans="1:13" hidden="1" x14ac:dyDescent="0.25">
      <c r="A2591" t="s">
        <v>144</v>
      </c>
      <c r="B2591" t="s">
        <v>151</v>
      </c>
      <c r="C2591" t="s">
        <v>152</v>
      </c>
      <c r="D2591" t="s">
        <v>993</v>
      </c>
      <c r="E2591">
        <v>35763.86</v>
      </c>
      <c r="F2591">
        <v>0</v>
      </c>
      <c r="G2591">
        <v>2145.84</v>
      </c>
      <c r="H2591">
        <v>3934.04</v>
      </c>
      <c r="I2591">
        <v>6.5401038072405898E-6</v>
      </c>
      <c r="J2591">
        <v>64.37</v>
      </c>
      <c r="K2591">
        <v>0</v>
      </c>
      <c r="L2591">
        <v>0</v>
      </c>
      <c r="M2591" t="s">
        <v>1064</v>
      </c>
    </row>
    <row r="2592" spans="1:13" hidden="1" x14ac:dyDescent="0.25">
      <c r="A2592" t="s">
        <v>144</v>
      </c>
      <c r="B2592" t="s">
        <v>153</v>
      </c>
      <c r="C2592" t="s">
        <v>154</v>
      </c>
      <c r="D2592" t="s">
        <v>993</v>
      </c>
      <c r="E2592">
        <v>35763.86</v>
      </c>
      <c r="F2592">
        <v>0</v>
      </c>
      <c r="G2592">
        <v>2145.84</v>
      </c>
      <c r="H2592">
        <v>3934.04</v>
      </c>
      <c r="I2592">
        <v>6.5401038072405898E-6</v>
      </c>
      <c r="J2592">
        <v>64.37</v>
      </c>
      <c r="K2592">
        <v>0</v>
      </c>
      <c r="L2592">
        <v>0</v>
      </c>
      <c r="M2592" t="s">
        <v>1064</v>
      </c>
    </row>
    <row r="2593" spans="1:13" hidden="1" x14ac:dyDescent="0.25">
      <c r="A2593" t="s">
        <v>155</v>
      </c>
      <c r="B2593" t="s">
        <v>156</v>
      </c>
      <c r="C2593" t="s">
        <v>157</v>
      </c>
      <c r="D2593" t="s">
        <v>993</v>
      </c>
      <c r="E2593">
        <v>58422.22</v>
      </c>
      <c r="F2593">
        <v>0</v>
      </c>
      <c r="G2593">
        <v>3505.31</v>
      </c>
      <c r="H2593">
        <v>6426.34</v>
      </c>
      <c r="I2593">
        <v>1.0683401973701981E-5</v>
      </c>
      <c r="J2593">
        <v>105.18</v>
      </c>
      <c r="K2593">
        <v>0</v>
      </c>
      <c r="L2593">
        <v>0</v>
      </c>
      <c r="M2593" t="s">
        <v>1064</v>
      </c>
    </row>
    <row r="2594" spans="1:13" hidden="1" x14ac:dyDescent="0.25">
      <c r="A2594" t="s">
        <v>158</v>
      </c>
      <c r="B2594" t="s">
        <v>159</v>
      </c>
      <c r="C2594" t="s">
        <v>160</v>
      </c>
      <c r="D2594" t="s">
        <v>993</v>
      </c>
      <c r="E2594">
        <v>48619.83</v>
      </c>
      <c r="F2594">
        <v>0</v>
      </c>
      <c r="G2594">
        <v>2917.22</v>
      </c>
      <c r="H2594">
        <v>5348.18</v>
      </c>
      <c r="I2594">
        <v>8.8910261155982095E-6</v>
      </c>
      <c r="J2594">
        <v>87.51</v>
      </c>
      <c r="K2594">
        <v>0</v>
      </c>
      <c r="L2594">
        <v>0</v>
      </c>
      <c r="M2594" t="s">
        <v>1064</v>
      </c>
    </row>
    <row r="2595" spans="1:13" hidden="1" x14ac:dyDescent="0.25">
      <c r="A2595" t="s">
        <v>161</v>
      </c>
      <c r="B2595" t="s">
        <v>162</v>
      </c>
      <c r="C2595" t="s">
        <v>163</v>
      </c>
      <c r="D2595" t="s">
        <v>993</v>
      </c>
      <c r="E2595">
        <v>126327.34</v>
      </c>
      <c r="F2595">
        <v>0</v>
      </c>
      <c r="G2595">
        <v>7579.64</v>
      </c>
      <c r="H2595">
        <v>13896.04</v>
      </c>
      <c r="I2595">
        <v>2.310132690810658E-5</v>
      </c>
      <c r="J2595">
        <v>227.37</v>
      </c>
      <c r="K2595">
        <v>0</v>
      </c>
      <c r="L2595">
        <v>0</v>
      </c>
      <c r="M2595" t="s">
        <v>1064</v>
      </c>
    </row>
    <row r="2596" spans="1:13" hidden="1" x14ac:dyDescent="0.25">
      <c r="A2596" t="s">
        <v>167</v>
      </c>
      <c r="B2596" t="s">
        <v>168</v>
      </c>
      <c r="C2596" t="s">
        <v>169</v>
      </c>
      <c r="D2596" t="s">
        <v>993</v>
      </c>
      <c r="E2596">
        <v>102115.84</v>
      </c>
      <c r="F2596">
        <v>0</v>
      </c>
      <c r="G2596">
        <v>6126.89</v>
      </c>
      <c r="H2596">
        <v>11232.71</v>
      </c>
      <c r="I2596">
        <v>1.8673701700193568E-5</v>
      </c>
      <c r="J2596">
        <v>183.8</v>
      </c>
      <c r="K2596">
        <v>0</v>
      </c>
      <c r="L2596">
        <v>0</v>
      </c>
      <c r="M2596" t="s">
        <v>1064</v>
      </c>
    </row>
    <row r="2597" spans="1:13" hidden="1" x14ac:dyDescent="0.25">
      <c r="A2597" t="s">
        <v>809</v>
      </c>
      <c r="B2597" t="s">
        <v>810</v>
      </c>
      <c r="C2597" t="s">
        <v>811</v>
      </c>
      <c r="D2597" t="s">
        <v>993</v>
      </c>
      <c r="E2597">
        <v>156205.68</v>
      </c>
      <c r="F2597">
        <v>0</v>
      </c>
      <c r="G2597">
        <v>9372.35</v>
      </c>
      <c r="H2597">
        <v>17182.62</v>
      </c>
      <c r="I2597">
        <v>2.8565067584561521E-5</v>
      </c>
      <c r="J2597">
        <v>281.17</v>
      </c>
      <c r="K2597">
        <v>0</v>
      </c>
      <c r="L2597">
        <v>0</v>
      </c>
      <c r="M2597" t="s">
        <v>1064</v>
      </c>
    </row>
    <row r="2598" spans="1:13" hidden="1" x14ac:dyDescent="0.25">
      <c r="A2598" t="s">
        <v>812</v>
      </c>
      <c r="B2598" t="s">
        <v>813</v>
      </c>
      <c r="C2598" t="s">
        <v>814</v>
      </c>
      <c r="D2598" t="s">
        <v>993</v>
      </c>
      <c r="E2598">
        <v>104758.73</v>
      </c>
      <c r="F2598">
        <v>0</v>
      </c>
      <c r="G2598">
        <v>6285.51</v>
      </c>
      <c r="H2598">
        <v>11444.48</v>
      </c>
      <c r="I2598">
        <v>1.9025756530154459E-5</v>
      </c>
      <c r="J2598">
        <v>188.54</v>
      </c>
      <c r="K2598">
        <v>0</v>
      </c>
      <c r="L2598">
        <v>0</v>
      </c>
      <c r="M2598" t="s">
        <v>1064</v>
      </c>
    </row>
    <row r="2599" spans="1:13" hidden="1" x14ac:dyDescent="0.25">
      <c r="A2599" t="s">
        <v>173</v>
      </c>
      <c r="B2599" t="s">
        <v>174</v>
      </c>
      <c r="C2599" t="s">
        <v>175</v>
      </c>
      <c r="D2599" t="s">
        <v>993</v>
      </c>
      <c r="E2599">
        <v>49065.57</v>
      </c>
      <c r="F2599">
        <v>0</v>
      </c>
      <c r="G2599">
        <v>2943.95</v>
      </c>
      <c r="H2599">
        <v>5397.8</v>
      </c>
      <c r="I2599">
        <v>8.9735163675822499E-6</v>
      </c>
      <c r="J2599">
        <v>88.31</v>
      </c>
      <c r="K2599">
        <v>0</v>
      </c>
      <c r="L2599">
        <v>0</v>
      </c>
      <c r="M2599" t="s">
        <v>1064</v>
      </c>
    </row>
    <row r="2600" spans="1:13" hidden="1" x14ac:dyDescent="0.25">
      <c r="A2600" t="s">
        <v>176</v>
      </c>
      <c r="B2600" t="s">
        <v>177</v>
      </c>
      <c r="C2600" t="s">
        <v>178</v>
      </c>
      <c r="D2600" t="s">
        <v>993</v>
      </c>
      <c r="E2600">
        <v>66581</v>
      </c>
      <c r="F2600">
        <v>0</v>
      </c>
      <c r="G2600">
        <v>3994.87</v>
      </c>
      <c r="H2600">
        <v>7323.92</v>
      </c>
      <c r="I2600">
        <v>1.2175574492360409E-5</v>
      </c>
      <c r="J2600">
        <v>119.85</v>
      </c>
      <c r="K2600">
        <v>0</v>
      </c>
      <c r="L2600">
        <v>0</v>
      </c>
      <c r="M2600" t="s">
        <v>1064</v>
      </c>
    </row>
    <row r="2601" spans="1:13" hidden="1" x14ac:dyDescent="0.25">
      <c r="A2601" t="s">
        <v>179</v>
      </c>
      <c r="B2601" t="s">
        <v>180</v>
      </c>
      <c r="C2601" t="s">
        <v>181</v>
      </c>
      <c r="D2601" t="s">
        <v>993</v>
      </c>
      <c r="E2601">
        <v>55913.51</v>
      </c>
      <c r="F2601">
        <v>0</v>
      </c>
      <c r="G2601">
        <v>3354.78</v>
      </c>
      <c r="H2601">
        <v>6150.51</v>
      </c>
      <c r="I2601">
        <v>1.022485126421474E-5</v>
      </c>
      <c r="J2601">
        <v>100.64</v>
      </c>
      <c r="K2601">
        <v>0</v>
      </c>
      <c r="L2601">
        <v>0</v>
      </c>
      <c r="M2601" t="s">
        <v>1064</v>
      </c>
    </row>
    <row r="2602" spans="1:13" hidden="1" x14ac:dyDescent="0.25">
      <c r="A2602" t="s">
        <v>815</v>
      </c>
      <c r="B2602" t="s">
        <v>816</v>
      </c>
      <c r="C2602" t="s">
        <v>817</v>
      </c>
      <c r="D2602" t="s">
        <v>993</v>
      </c>
      <c r="E2602">
        <v>386553.57</v>
      </c>
      <c r="F2602">
        <v>0</v>
      </c>
      <c r="G2602">
        <v>23193.24</v>
      </c>
      <c r="H2602">
        <v>42596.98</v>
      </c>
      <c r="I2602">
        <v>7.0814905561446132E-5</v>
      </c>
      <c r="J2602">
        <v>695.95</v>
      </c>
      <c r="K2602">
        <v>0</v>
      </c>
      <c r="L2602">
        <v>0</v>
      </c>
      <c r="M2602" t="s">
        <v>1064</v>
      </c>
    </row>
    <row r="2603" spans="1:13" hidden="1" x14ac:dyDescent="0.25">
      <c r="A2603" t="s">
        <v>818</v>
      </c>
      <c r="B2603" t="s">
        <v>819</v>
      </c>
      <c r="C2603" t="s">
        <v>820</v>
      </c>
      <c r="D2603" t="s">
        <v>993</v>
      </c>
      <c r="E2603">
        <v>105240.97</v>
      </c>
      <c r="F2603">
        <v>0</v>
      </c>
      <c r="G2603">
        <v>6314.48</v>
      </c>
      <c r="H2603">
        <v>11576.55</v>
      </c>
      <c r="I2603">
        <v>1.9245314925550101E-5</v>
      </c>
      <c r="J2603">
        <v>189.4</v>
      </c>
      <c r="K2603">
        <v>0</v>
      </c>
      <c r="L2603">
        <v>0</v>
      </c>
      <c r="M2603" t="s">
        <v>1064</v>
      </c>
    </row>
    <row r="2604" spans="1:13" hidden="1" x14ac:dyDescent="0.25">
      <c r="A2604" t="s">
        <v>821</v>
      </c>
      <c r="B2604" t="s">
        <v>822</v>
      </c>
      <c r="C2604" t="s">
        <v>823</v>
      </c>
      <c r="D2604" t="s">
        <v>993</v>
      </c>
      <c r="E2604">
        <v>408609.65</v>
      </c>
      <c r="F2604">
        <v>0</v>
      </c>
      <c r="G2604">
        <v>24516.68</v>
      </c>
      <c r="H2604">
        <v>44967.62</v>
      </c>
      <c r="I2604">
        <v>7.4755951328544802E-5</v>
      </c>
      <c r="J2604">
        <v>735.51</v>
      </c>
      <c r="K2604">
        <v>0</v>
      </c>
      <c r="L2604">
        <v>0</v>
      </c>
      <c r="M2604" t="s">
        <v>1064</v>
      </c>
    </row>
    <row r="2605" spans="1:13" hidden="1" x14ac:dyDescent="0.25">
      <c r="A2605" t="s">
        <v>824</v>
      </c>
      <c r="B2605" t="s">
        <v>825</v>
      </c>
      <c r="C2605" t="s">
        <v>826</v>
      </c>
      <c r="D2605" t="s">
        <v>993</v>
      </c>
      <c r="E2605">
        <v>90101.08</v>
      </c>
      <c r="F2605">
        <v>0</v>
      </c>
      <c r="G2605">
        <v>5406.11</v>
      </c>
      <c r="H2605">
        <v>9911.08</v>
      </c>
      <c r="I2605">
        <v>1.647657167742731E-5</v>
      </c>
      <c r="J2605">
        <v>162.19</v>
      </c>
      <c r="K2605">
        <v>0</v>
      </c>
      <c r="L2605">
        <v>0</v>
      </c>
      <c r="M2605" t="s">
        <v>1064</v>
      </c>
    </row>
    <row r="2606" spans="1:13" hidden="1" x14ac:dyDescent="0.25">
      <c r="A2606" t="s">
        <v>827</v>
      </c>
      <c r="B2606" t="s">
        <v>828</v>
      </c>
      <c r="C2606" t="s">
        <v>829</v>
      </c>
      <c r="D2606" t="s">
        <v>993</v>
      </c>
      <c r="E2606">
        <v>157943.85999999999</v>
      </c>
      <c r="F2606">
        <v>0</v>
      </c>
      <c r="G2606">
        <v>9476.59</v>
      </c>
      <c r="H2606">
        <v>17456.91</v>
      </c>
      <c r="I2606">
        <v>2.9021058137094801E-5</v>
      </c>
      <c r="J2606">
        <v>284.32</v>
      </c>
      <c r="K2606">
        <v>0</v>
      </c>
      <c r="L2606">
        <v>0</v>
      </c>
      <c r="M2606" t="s">
        <v>1064</v>
      </c>
    </row>
    <row r="2607" spans="1:13" hidden="1" x14ac:dyDescent="0.25">
      <c r="A2607" t="s">
        <v>830</v>
      </c>
      <c r="B2607" t="s">
        <v>831</v>
      </c>
      <c r="C2607" t="s">
        <v>832</v>
      </c>
      <c r="D2607" t="s">
        <v>993</v>
      </c>
      <c r="E2607">
        <v>216217.92</v>
      </c>
      <c r="F2607">
        <v>0</v>
      </c>
      <c r="G2607">
        <v>12973.05</v>
      </c>
      <c r="H2607">
        <v>23783.9</v>
      </c>
      <c r="I2607">
        <v>3.9539296738474852E-5</v>
      </c>
      <c r="J2607">
        <v>389.22</v>
      </c>
      <c r="K2607">
        <v>0</v>
      </c>
      <c r="L2607">
        <v>0</v>
      </c>
      <c r="M2607" t="s">
        <v>1064</v>
      </c>
    </row>
    <row r="2608" spans="1:13" hidden="1" x14ac:dyDescent="0.25">
      <c r="A2608" t="s">
        <v>191</v>
      </c>
      <c r="B2608" t="s">
        <v>192</v>
      </c>
      <c r="C2608" t="s">
        <v>193</v>
      </c>
      <c r="D2608" t="s">
        <v>993</v>
      </c>
      <c r="E2608">
        <v>31358.05</v>
      </c>
      <c r="F2608">
        <v>0</v>
      </c>
      <c r="G2608">
        <v>1881.48</v>
      </c>
      <c r="H2608">
        <v>3449.39</v>
      </c>
      <c r="I2608">
        <v>5.7344024645549202E-6</v>
      </c>
      <c r="J2608">
        <v>56.49</v>
      </c>
      <c r="K2608">
        <v>0</v>
      </c>
      <c r="L2608">
        <v>0</v>
      </c>
      <c r="M2608" t="s">
        <v>1064</v>
      </c>
    </row>
    <row r="2609" spans="1:13" hidden="1" x14ac:dyDescent="0.25">
      <c r="A2609" t="s">
        <v>194</v>
      </c>
      <c r="B2609" t="s">
        <v>195</v>
      </c>
      <c r="C2609" t="s">
        <v>196</v>
      </c>
      <c r="D2609" t="s">
        <v>993</v>
      </c>
      <c r="E2609">
        <v>11772.86</v>
      </c>
      <c r="F2609">
        <v>0</v>
      </c>
      <c r="G2609">
        <v>706.41</v>
      </c>
      <c r="H2609">
        <v>1295.03</v>
      </c>
      <c r="I2609">
        <v>2.15290912992516E-6</v>
      </c>
      <c r="J2609">
        <v>21.17</v>
      </c>
      <c r="K2609">
        <v>0</v>
      </c>
      <c r="L2609">
        <v>0</v>
      </c>
      <c r="M2609" t="s">
        <v>1064</v>
      </c>
    </row>
    <row r="2610" spans="1:13" hidden="1" x14ac:dyDescent="0.25">
      <c r="A2610" t="s">
        <v>200</v>
      </c>
      <c r="B2610" t="s">
        <v>201</v>
      </c>
      <c r="C2610" t="s">
        <v>202</v>
      </c>
      <c r="D2610" t="s">
        <v>993</v>
      </c>
      <c r="E2610">
        <v>64273.99</v>
      </c>
      <c r="F2610">
        <v>0</v>
      </c>
      <c r="G2610">
        <v>3856.41</v>
      </c>
      <c r="H2610">
        <v>7070.12</v>
      </c>
      <c r="I2610">
        <v>1.1753647326831421E-5</v>
      </c>
      <c r="J2610">
        <v>115.74</v>
      </c>
      <c r="K2610">
        <v>0</v>
      </c>
      <c r="L2610">
        <v>0</v>
      </c>
      <c r="M2610" t="s">
        <v>1064</v>
      </c>
    </row>
    <row r="2611" spans="1:13" hidden="1" x14ac:dyDescent="0.25">
      <c r="A2611" t="s">
        <v>728</v>
      </c>
      <c r="B2611" t="s">
        <v>729</v>
      </c>
      <c r="C2611" t="s">
        <v>730</v>
      </c>
      <c r="D2611" t="s">
        <v>993</v>
      </c>
      <c r="E2611">
        <v>52347.46</v>
      </c>
      <c r="F2611">
        <v>0</v>
      </c>
      <c r="G2611">
        <v>3140.86</v>
      </c>
      <c r="H2611">
        <v>5758.23</v>
      </c>
      <c r="I2611">
        <v>9.5727094655791492E-6</v>
      </c>
      <c r="J2611">
        <v>94.23</v>
      </c>
      <c r="K2611">
        <v>0</v>
      </c>
      <c r="L2611">
        <v>0</v>
      </c>
      <c r="M2611" t="s">
        <v>1064</v>
      </c>
    </row>
    <row r="2612" spans="1:13" hidden="1" x14ac:dyDescent="0.25">
      <c r="A2612" t="s">
        <v>833</v>
      </c>
      <c r="B2612" t="s">
        <v>834</v>
      </c>
      <c r="C2612" t="s">
        <v>835</v>
      </c>
      <c r="D2612" t="s">
        <v>993</v>
      </c>
      <c r="E2612">
        <v>143259.19</v>
      </c>
      <c r="F2612">
        <v>0</v>
      </c>
      <c r="G2612">
        <v>8595.5400000000009</v>
      </c>
      <c r="H2612">
        <v>15758.55</v>
      </c>
      <c r="I2612">
        <v>2.6197637251169608E-5</v>
      </c>
      <c r="J2612">
        <v>257.86</v>
      </c>
      <c r="K2612">
        <v>0</v>
      </c>
      <c r="L2612">
        <v>0</v>
      </c>
      <c r="M2612" t="s">
        <v>1064</v>
      </c>
    </row>
    <row r="2613" spans="1:13" hidden="1" x14ac:dyDescent="0.25">
      <c r="A2613" t="s">
        <v>203</v>
      </c>
      <c r="B2613" t="s">
        <v>204</v>
      </c>
      <c r="C2613" t="s">
        <v>205</v>
      </c>
      <c r="D2613" t="s">
        <v>993</v>
      </c>
      <c r="E2613">
        <v>138291.07</v>
      </c>
      <c r="F2613">
        <v>0</v>
      </c>
      <c r="G2613">
        <v>8297.5</v>
      </c>
      <c r="H2613">
        <v>15212.05</v>
      </c>
      <c r="I2613">
        <v>2.5289114020430468E-5</v>
      </c>
      <c r="J2613">
        <v>248.9</v>
      </c>
      <c r="K2613">
        <v>0</v>
      </c>
      <c r="L2613">
        <v>0</v>
      </c>
      <c r="M2613" t="s">
        <v>1064</v>
      </c>
    </row>
    <row r="2614" spans="1:13" hidden="1" x14ac:dyDescent="0.25">
      <c r="A2614" t="s">
        <v>209</v>
      </c>
      <c r="B2614" t="s">
        <v>210</v>
      </c>
      <c r="C2614" t="s">
        <v>211</v>
      </c>
      <c r="D2614" t="s">
        <v>993</v>
      </c>
      <c r="E2614">
        <v>20363.12</v>
      </c>
      <c r="F2614">
        <v>0</v>
      </c>
      <c r="G2614">
        <v>1221.81</v>
      </c>
      <c r="H2614">
        <v>2239.9299999999998</v>
      </c>
      <c r="I2614">
        <v>3.72374828953249E-6</v>
      </c>
      <c r="J2614">
        <v>36.659999999999997</v>
      </c>
      <c r="K2614">
        <v>0</v>
      </c>
      <c r="L2614">
        <v>0</v>
      </c>
      <c r="M2614" t="s">
        <v>1064</v>
      </c>
    </row>
    <row r="2615" spans="1:13" hidden="1" x14ac:dyDescent="0.25">
      <c r="A2615" t="s">
        <v>218</v>
      </c>
      <c r="B2615" t="s">
        <v>219</v>
      </c>
      <c r="C2615" t="s">
        <v>220</v>
      </c>
      <c r="D2615" t="s">
        <v>993</v>
      </c>
      <c r="E2615">
        <v>19478.169999999998</v>
      </c>
      <c r="F2615">
        <v>0</v>
      </c>
      <c r="G2615">
        <v>1168.69</v>
      </c>
      <c r="H2615">
        <v>2142.54</v>
      </c>
      <c r="I2615">
        <v>3.5618432987883298E-6</v>
      </c>
      <c r="J2615">
        <v>35.08</v>
      </c>
      <c r="K2615">
        <v>0</v>
      </c>
      <c r="L2615">
        <v>0</v>
      </c>
      <c r="M2615" t="s">
        <v>1064</v>
      </c>
    </row>
    <row r="2616" spans="1:13" hidden="1" x14ac:dyDescent="0.25">
      <c r="A2616" t="s">
        <v>836</v>
      </c>
      <c r="B2616" t="s">
        <v>837</v>
      </c>
      <c r="C2616" t="s">
        <v>838</v>
      </c>
      <c r="D2616" t="s">
        <v>993</v>
      </c>
      <c r="E2616">
        <v>51841.07</v>
      </c>
      <c r="F2616">
        <v>0</v>
      </c>
      <c r="G2616">
        <v>3110.47</v>
      </c>
      <c r="H2616">
        <v>5702.53</v>
      </c>
      <c r="I2616">
        <v>9.4801115809457201E-6</v>
      </c>
      <c r="J2616">
        <v>93.29</v>
      </c>
      <c r="K2616">
        <v>0</v>
      </c>
      <c r="L2616">
        <v>0</v>
      </c>
      <c r="M2616" t="s">
        <v>1064</v>
      </c>
    </row>
    <row r="2617" spans="1:13" hidden="1" x14ac:dyDescent="0.25">
      <c r="A2617" t="s">
        <v>839</v>
      </c>
      <c r="B2617" t="s">
        <v>840</v>
      </c>
      <c r="C2617" t="s">
        <v>841</v>
      </c>
      <c r="D2617" t="s">
        <v>993</v>
      </c>
      <c r="E2617">
        <v>510423.67</v>
      </c>
      <c r="F2617">
        <v>0</v>
      </c>
      <c r="G2617">
        <v>30625.43</v>
      </c>
      <c r="H2617">
        <v>56131.31</v>
      </c>
      <c r="I2617">
        <v>9.3314911448892781E-5</v>
      </c>
      <c r="J2617">
        <v>918.24</v>
      </c>
      <c r="K2617">
        <v>0</v>
      </c>
      <c r="L2617">
        <v>0</v>
      </c>
      <c r="M2617" t="s">
        <v>1064</v>
      </c>
    </row>
    <row r="2618" spans="1:13" hidden="1" x14ac:dyDescent="0.25">
      <c r="A2618" t="s">
        <v>842</v>
      </c>
      <c r="B2618" t="s">
        <v>843</v>
      </c>
      <c r="C2618" t="s">
        <v>844</v>
      </c>
      <c r="D2618" t="s">
        <v>993</v>
      </c>
      <c r="E2618">
        <v>135621.29</v>
      </c>
      <c r="F2618">
        <v>0</v>
      </c>
      <c r="G2618">
        <v>8137.3</v>
      </c>
      <c r="H2618">
        <v>14918.34</v>
      </c>
      <c r="I2618">
        <v>2.4800838891244031E-5</v>
      </c>
      <c r="J2618">
        <v>244.14</v>
      </c>
      <c r="K2618">
        <v>0</v>
      </c>
      <c r="L2618">
        <v>0</v>
      </c>
      <c r="M2618" t="s">
        <v>1064</v>
      </c>
    </row>
    <row r="2619" spans="1:13" hidden="1" x14ac:dyDescent="0.25">
      <c r="A2619" t="s">
        <v>236</v>
      </c>
      <c r="B2619" t="s">
        <v>237</v>
      </c>
      <c r="C2619" t="s">
        <v>238</v>
      </c>
      <c r="D2619" t="s">
        <v>993</v>
      </c>
      <c r="E2619">
        <v>333342.09000000003</v>
      </c>
      <c r="F2619">
        <v>0</v>
      </c>
      <c r="G2619">
        <v>20000.47</v>
      </c>
      <c r="H2619">
        <v>36574.46</v>
      </c>
      <c r="I2619">
        <v>6.0802829939138618E-5</v>
      </c>
      <c r="J2619">
        <v>600.05999999999995</v>
      </c>
      <c r="K2619">
        <v>0</v>
      </c>
      <c r="L2619">
        <v>0</v>
      </c>
      <c r="M2619" t="s">
        <v>1064</v>
      </c>
    </row>
    <row r="2620" spans="1:13" hidden="1" x14ac:dyDescent="0.25">
      <c r="A2620" t="s">
        <v>239</v>
      </c>
      <c r="B2620" t="s">
        <v>240</v>
      </c>
      <c r="C2620" t="s">
        <v>241</v>
      </c>
      <c r="D2620" t="s">
        <v>993</v>
      </c>
      <c r="E2620">
        <v>24167.29</v>
      </c>
      <c r="F2620">
        <v>0</v>
      </c>
      <c r="G2620">
        <v>1450.03</v>
      </c>
      <c r="H2620">
        <v>2658.42</v>
      </c>
      <c r="I2620">
        <v>4.4194626295727896E-6</v>
      </c>
      <c r="J2620">
        <v>43.5</v>
      </c>
      <c r="K2620">
        <v>0</v>
      </c>
      <c r="L2620">
        <v>0</v>
      </c>
      <c r="M2620" t="s">
        <v>1064</v>
      </c>
    </row>
    <row r="2621" spans="1:13" hidden="1" x14ac:dyDescent="0.25">
      <c r="A2621" t="s">
        <v>242</v>
      </c>
      <c r="B2621" t="s">
        <v>243</v>
      </c>
      <c r="C2621" t="s">
        <v>244</v>
      </c>
      <c r="D2621" t="s">
        <v>993</v>
      </c>
      <c r="E2621">
        <v>90530.95</v>
      </c>
      <c r="F2621">
        <v>0</v>
      </c>
      <c r="G2621">
        <v>5431.88</v>
      </c>
      <c r="H2621">
        <v>9958.39</v>
      </c>
      <c r="I2621">
        <v>1.65552216939804E-5</v>
      </c>
      <c r="J2621">
        <v>162.96</v>
      </c>
      <c r="K2621">
        <v>0</v>
      </c>
      <c r="L2621">
        <v>0</v>
      </c>
      <c r="M2621" t="s">
        <v>1064</v>
      </c>
    </row>
    <row r="2622" spans="1:13" hidden="1" x14ac:dyDescent="0.25">
      <c r="A2622" t="s">
        <v>845</v>
      </c>
      <c r="B2622" t="s">
        <v>846</v>
      </c>
      <c r="C2622" t="s">
        <v>847</v>
      </c>
      <c r="D2622" t="s">
        <v>993</v>
      </c>
      <c r="E2622">
        <v>298309.05</v>
      </c>
      <c r="F2622">
        <v>0</v>
      </c>
      <c r="G2622">
        <v>17898.490000000002</v>
      </c>
      <c r="H2622">
        <v>32814.050000000003</v>
      </c>
      <c r="I2622">
        <v>5.455137551625893E-5</v>
      </c>
      <c r="J2622">
        <v>536.89</v>
      </c>
      <c r="K2622">
        <v>0</v>
      </c>
      <c r="L2622">
        <v>0</v>
      </c>
      <c r="M2622" t="s">
        <v>1064</v>
      </c>
    </row>
    <row r="2623" spans="1:13" hidden="1" x14ac:dyDescent="0.25">
      <c r="A2623" t="s">
        <v>848</v>
      </c>
      <c r="B2623" t="s">
        <v>849</v>
      </c>
      <c r="C2623" t="s">
        <v>850</v>
      </c>
      <c r="D2623" t="s">
        <v>993</v>
      </c>
      <c r="E2623">
        <v>328071.31</v>
      </c>
      <c r="F2623">
        <v>0</v>
      </c>
      <c r="G2623">
        <v>19684.28</v>
      </c>
      <c r="H2623">
        <v>35985.51</v>
      </c>
      <c r="I2623">
        <v>5.9823736148207577E-5</v>
      </c>
      <c r="J2623">
        <v>590.16</v>
      </c>
      <c r="K2623">
        <v>0</v>
      </c>
      <c r="L2623">
        <v>0</v>
      </c>
      <c r="M2623" t="s">
        <v>1064</v>
      </c>
    </row>
    <row r="2624" spans="1:13" hidden="1" x14ac:dyDescent="0.25">
      <c r="A2624" t="s">
        <v>851</v>
      </c>
      <c r="B2624" t="s">
        <v>852</v>
      </c>
      <c r="C2624" t="s">
        <v>853</v>
      </c>
      <c r="D2624" t="s">
        <v>993</v>
      </c>
      <c r="E2624">
        <v>701052.09</v>
      </c>
      <c r="F2624">
        <v>0</v>
      </c>
      <c r="G2624">
        <v>42063.21</v>
      </c>
      <c r="H2624">
        <v>77115.600000000006</v>
      </c>
      <c r="I2624">
        <v>1.2820002571342512E-4</v>
      </c>
      <c r="J2624">
        <v>1261.95</v>
      </c>
      <c r="K2624">
        <v>0</v>
      </c>
      <c r="L2624">
        <v>0</v>
      </c>
      <c r="M2624" t="s">
        <v>1064</v>
      </c>
    </row>
    <row r="2625" spans="1:13" hidden="1" x14ac:dyDescent="0.25">
      <c r="A2625" t="s">
        <v>260</v>
      </c>
      <c r="B2625" t="s">
        <v>261</v>
      </c>
      <c r="C2625" t="s">
        <v>262</v>
      </c>
      <c r="D2625" t="s">
        <v>993</v>
      </c>
      <c r="E2625">
        <v>314.33999999999997</v>
      </c>
      <c r="F2625">
        <v>0</v>
      </c>
      <c r="G2625">
        <v>18.86</v>
      </c>
      <c r="H2625">
        <v>34.57</v>
      </c>
      <c r="I2625">
        <v>5.7470536297619998E-8</v>
      </c>
      <c r="J2625">
        <v>0.56999999999999995</v>
      </c>
      <c r="K2625">
        <v>0</v>
      </c>
      <c r="L2625">
        <v>0</v>
      </c>
      <c r="M2625" t="s">
        <v>1064</v>
      </c>
    </row>
    <row r="2626" spans="1:13" hidden="1" x14ac:dyDescent="0.25">
      <c r="A2626" t="s">
        <v>854</v>
      </c>
      <c r="B2626" t="s">
        <v>855</v>
      </c>
      <c r="C2626" t="s">
        <v>856</v>
      </c>
      <c r="D2626" t="s">
        <v>993</v>
      </c>
      <c r="E2626">
        <v>110918.43</v>
      </c>
      <c r="F2626">
        <v>0</v>
      </c>
      <c r="G2626">
        <v>6655.2</v>
      </c>
      <c r="H2626">
        <v>11803.12</v>
      </c>
      <c r="I2626">
        <v>1.962197386130228E-5</v>
      </c>
      <c r="J2626">
        <v>199.56</v>
      </c>
      <c r="K2626">
        <v>0</v>
      </c>
      <c r="L2626">
        <v>0</v>
      </c>
      <c r="M2626" t="s">
        <v>1064</v>
      </c>
    </row>
    <row r="2627" spans="1:13" hidden="1" x14ac:dyDescent="0.25">
      <c r="A2627" t="s">
        <v>860</v>
      </c>
      <c r="B2627" t="s">
        <v>861</v>
      </c>
      <c r="C2627" t="s">
        <v>862</v>
      </c>
      <c r="D2627" t="s">
        <v>993</v>
      </c>
      <c r="E2627">
        <v>195518.67</v>
      </c>
      <c r="F2627">
        <v>0</v>
      </c>
      <c r="G2627">
        <v>11731.11</v>
      </c>
      <c r="H2627">
        <v>21507.08</v>
      </c>
      <c r="I2627">
        <v>3.5754221052817988E-5</v>
      </c>
      <c r="J2627">
        <v>351.97</v>
      </c>
      <c r="K2627">
        <v>0</v>
      </c>
      <c r="L2627">
        <v>0</v>
      </c>
      <c r="M2627" t="s">
        <v>1064</v>
      </c>
    </row>
    <row r="2628" spans="1:13" hidden="1" x14ac:dyDescent="0.25">
      <c r="A2628" t="s">
        <v>863</v>
      </c>
      <c r="B2628" t="s">
        <v>864</v>
      </c>
      <c r="C2628" t="s">
        <v>865</v>
      </c>
      <c r="D2628" t="s">
        <v>993</v>
      </c>
      <c r="E2628">
        <v>502816.26</v>
      </c>
      <c r="F2628">
        <v>0</v>
      </c>
      <c r="G2628">
        <v>30169.08</v>
      </c>
      <c r="H2628">
        <v>55305.07</v>
      </c>
      <c r="I2628">
        <v>9.1941337369906676E-5</v>
      </c>
      <c r="J2628">
        <v>904.98</v>
      </c>
      <c r="K2628">
        <v>0</v>
      </c>
      <c r="L2628">
        <v>0</v>
      </c>
      <c r="M2628" t="s">
        <v>1064</v>
      </c>
    </row>
    <row r="2629" spans="1:13" hidden="1" x14ac:dyDescent="0.25">
      <c r="A2629" t="s">
        <v>266</v>
      </c>
      <c r="B2629" t="s">
        <v>267</v>
      </c>
      <c r="C2629" t="s">
        <v>268</v>
      </c>
      <c r="D2629" t="s">
        <v>993</v>
      </c>
      <c r="E2629">
        <v>30245.22</v>
      </c>
      <c r="F2629">
        <v>0</v>
      </c>
      <c r="G2629">
        <v>1814.71</v>
      </c>
      <c r="H2629">
        <v>3326.96</v>
      </c>
      <c r="I2629">
        <v>5.5308699867152203E-6</v>
      </c>
      <c r="J2629">
        <v>54.45</v>
      </c>
      <c r="K2629">
        <v>0</v>
      </c>
      <c r="L2629">
        <v>0</v>
      </c>
      <c r="M2629" t="s">
        <v>1064</v>
      </c>
    </row>
    <row r="2630" spans="1:13" hidden="1" x14ac:dyDescent="0.25">
      <c r="A2630" t="s">
        <v>272</v>
      </c>
      <c r="B2630" t="s">
        <v>273</v>
      </c>
      <c r="C2630" t="s">
        <v>274</v>
      </c>
      <c r="D2630" t="s">
        <v>993</v>
      </c>
      <c r="E2630">
        <v>128660.26</v>
      </c>
      <c r="F2630">
        <v>0</v>
      </c>
      <c r="G2630">
        <v>7719.62</v>
      </c>
      <c r="H2630">
        <v>14152.65</v>
      </c>
      <c r="I2630">
        <v>2.3527925528856751E-5</v>
      </c>
      <c r="J2630">
        <v>231.6</v>
      </c>
      <c r="K2630">
        <v>0</v>
      </c>
      <c r="L2630">
        <v>0</v>
      </c>
      <c r="M2630" t="s">
        <v>1064</v>
      </c>
    </row>
    <row r="2631" spans="1:13" hidden="1" x14ac:dyDescent="0.25">
      <c r="A2631" t="s">
        <v>275</v>
      </c>
      <c r="B2631" t="s">
        <v>276</v>
      </c>
      <c r="C2631" t="s">
        <v>277</v>
      </c>
      <c r="D2631" t="s">
        <v>993</v>
      </c>
      <c r="E2631">
        <v>19168.240000000002</v>
      </c>
      <c r="F2631">
        <v>0</v>
      </c>
      <c r="G2631">
        <v>1150.07</v>
      </c>
      <c r="H2631">
        <v>2108.52</v>
      </c>
      <c r="I2631">
        <v>3.5052871042599802E-6</v>
      </c>
      <c r="J2631">
        <v>34.5</v>
      </c>
      <c r="K2631">
        <v>0</v>
      </c>
      <c r="L2631">
        <v>0</v>
      </c>
      <c r="M2631" t="s">
        <v>1064</v>
      </c>
    </row>
    <row r="2632" spans="1:13" hidden="1" x14ac:dyDescent="0.25">
      <c r="A2632" t="s">
        <v>866</v>
      </c>
      <c r="B2632" t="s">
        <v>867</v>
      </c>
      <c r="C2632" t="s">
        <v>868</v>
      </c>
      <c r="D2632" t="s">
        <v>993</v>
      </c>
      <c r="E2632">
        <v>169605.16</v>
      </c>
      <c r="F2632">
        <v>0</v>
      </c>
      <c r="G2632">
        <v>10176.280000000001</v>
      </c>
      <c r="H2632">
        <v>18656.560000000001</v>
      </c>
      <c r="I2632">
        <v>3.1015403779832588E-5</v>
      </c>
      <c r="J2632">
        <v>305.29000000000002</v>
      </c>
      <c r="K2632">
        <v>0</v>
      </c>
      <c r="L2632">
        <v>0</v>
      </c>
      <c r="M2632" t="s">
        <v>1064</v>
      </c>
    </row>
    <row r="2633" spans="1:13" hidden="1" x14ac:dyDescent="0.25">
      <c r="A2633" t="s">
        <v>278</v>
      </c>
      <c r="B2633" t="s">
        <v>279</v>
      </c>
      <c r="C2633" t="s">
        <v>280</v>
      </c>
      <c r="D2633" t="s">
        <v>993</v>
      </c>
      <c r="E2633">
        <v>17024</v>
      </c>
      <c r="F2633">
        <v>0</v>
      </c>
      <c r="G2633">
        <v>1021.44</v>
      </c>
      <c r="H2633">
        <v>1872.64</v>
      </c>
      <c r="I2633">
        <v>3.1131508560134099E-6</v>
      </c>
      <c r="J2633">
        <v>30.66</v>
      </c>
      <c r="K2633">
        <v>0</v>
      </c>
      <c r="L2633">
        <v>0</v>
      </c>
      <c r="M2633" t="s">
        <v>1064</v>
      </c>
    </row>
    <row r="2634" spans="1:13" hidden="1" x14ac:dyDescent="0.25">
      <c r="A2634" t="s">
        <v>287</v>
      </c>
      <c r="B2634" t="s">
        <v>288</v>
      </c>
      <c r="C2634" t="s">
        <v>289</v>
      </c>
      <c r="D2634" t="s">
        <v>993</v>
      </c>
      <c r="E2634">
        <v>29175.759999999998</v>
      </c>
      <c r="F2634">
        <v>0</v>
      </c>
      <c r="G2634">
        <v>1750.5</v>
      </c>
      <c r="H2634">
        <v>3209.35</v>
      </c>
      <c r="I2634">
        <v>5.3353504676535001E-6</v>
      </c>
      <c r="J2634">
        <v>52.51</v>
      </c>
      <c r="K2634">
        <v>0</v>
      </c>
      <c r="L2634">
        <v>0</v>
      </c>
      <c r="M2634" t="s">
        <v>1064</v>
      </c>
    </row>
    <row r="2635" spans="1:13" hidden="1" x14ac:dyDescent="0.25">
      <c r="A2635" t="s">
        <v>290</v>
      </c>
      <c r="B2635" t="s">
        <v>291</v>
      </c>
      <c r="C2635" t="s">
        <v>292</v>
      </c>
      <c r="D2635" t="s">
        <v>993</v>
      </c>
      <c r="E2635">
        <v>20482.22</v>
      </c>
      <c r="F2635">
        <v>0</v>
      </c>
      <c r="G2635">
        <v>1228.98</v>
      </c>
      <c r="H2635">
        <v>2253.08</v>
      </c>
      <c r="I2635">
        <v>3.74560937001597E-6</v>
      </c>
      <c r="J2635">
        <v>36.85</v>
      </c>
      <c r="K2635">
        <v>0</v>
      </c>
      <c r="L2635">
        <v>0</v>
      </c>
      <c r="M2635" t="s">
        <v>1064</v>
      </c>
    </row>
    <row r="2636" spans="1:13" hidden="1" x14ac:dyDescent="0.25">
      <c r="A2636" t="s">
        <v>869</v>
      </c>
      <c r="B2636" t="s">
        <v>870</v>
      </c>
      <c r="C2636" t="s">
        <v>871</v>
      </c>
      <c r="D2636" t="s">
        <v>993</v>
      </c>
      <c r="E2636">
        <v>19833.849999999999</v>
      </c>
      <c r="F2636">
        <v>0</v>
      </c>
      <c r="G2636">
        <v>1190</v>
      </c>
      <c r="H2636">
        <v>2181.7600000000002</v>
      </c>
      <c r="I2636">
        <v>3.62704417913525E-6</v>
      </c>
      <c r="J2636">
        <v>35.700000000000003</v>
      </c>
      <c r="K2636">
        <v>0</v>
      </c>
      <c r="L2636">
        <v>0</v>
      </c>
      <c r="M2636" t="s">
        <v>1064</v>
      </c>
    </row>
    <row r="2637" spans="1:13" hidden="1" x14ac:dyDescent="0.25">
      <c r="A2637" t="s">
        <v>872</v>
      </c>
      <c r="B2637" t="s">
        <v>873</v>
      </c>
      <c r="C2637" t="s">
        <v>874</v>
      </c>
      <c r="D2637" t="s">
        <v>993</v>
      </c>
      <c r="E2637">
        <v>352034.33</v>
      </c>
      <c r="F2637">
        <v>0</v>
      </c>
      <c r="G2637">
        <v>21122.09</v>
      </c>
      <c r="H2637">
        <v>38723.93</v>
      </c>
      <c r="I2637">
        <v>6.4376193944219769E-5</v>
      </c>
      <c r="J2637">
        <v>633.66</v>
      </c>
      <c r="K2637">
        <v>0</v>
      </c>
      <c r="L2637">
        <v>0</v>
      </c>
      <c r="M2637" t="s">
        <v>1064</v>
      </c>
    </row>
    <row r="2638" spans="1:13" hidden="1" x14ac:dyDescent="0.25">
      <c r="A2638" t="s">
        <v>302</v>
      </c>
      <c r="B2638" t="s">
        <v>303</v>
      </c>
      <c r="C2638" t="s">
        <v>304</v>
      </c>
      <c r="D2638" t="s">
        <v>993</v>
      </c>
      <c r="E2638">
        <v>20266.77</v>
      </c>
      <c r="F2638">
        <v>0</v>
      </c>
      <c r="G2638">
        <v>1215.99</v>
      </c>
      <c r="H2638">
        <v>2229.34</v>
      </c>
      <c r="I2638">
        <v>3.7061430543750798E-6</v>
      </c>
      <c r="J2638">
        <v>36.47</v>
      </c>
      <c r="K2638">
        <v>0</v>
      </c>
      <c r="L2638">
        <v>0</v>
      </c>
      <c r="M2638" t="s">
        <v>1064</v>
      </c>
    </row>
    <row r="2639" spans="1:13" hidden="1" x14ac:dyDescent="0.25">
      <c r="A2639" t="s">
        <v>875</v>
      </c>
      <c r="B2639" t="s">
        <v>876</v>
      </c>
      <c r="C2639" t="s">
        <v>877</v>
      </c>
      <c r="D2639" t="s">
        <v>993</v>
      </c>
      <c r="E2639">
        <v>176371.21</v>
      </c>
      <c r="F2639">
        <v>0</v>
      </c>
      <c r="G2639">
        <v>10582.25</v>
      </c>
      <c r="H2639">
        <v>19400.939999999999</v>
      </c>
      <c r="I2639">
        <v>3.2252890554759577E-5</v>
      </c>
      <c r="J2639">
        <v>317.39</v>
      </c>
      <c r="K2639">
        <v>0</v>
      </c>
      <c r="L2639">
        <v>0</v>
      </c>
      <c r="M2639" t="s">
        <v>1064</v>
      </c>
    </row>
    <row r="2640" spans="1:13" hidden="1" x14ac:dyDescent="0.25">
      <c r="A2640" t="s">
        <v>878</v>
      </c>
      <c r="B2640" t="s">
        <v>879</v>
      </c>
      <c r="C2640" t="s">
        <v>880</v>
      </c>
      <c r="D2640" t="s">
        <v>993</v>
      </c>
      <c r="E2640">
        <v>53877.5</v>
      </c>
      <c r="F2640">
        <v>0</v>
      </c>
      <c r="G2640">
        <v>3232.61</v>
      </c>
      <c r="H2640">
        <v>5926.53</v>
      </c>
      <c r="I2640">
        <v>9.8524980469760293E-6</v>
      </c>
      <c r="J2640">
        <v>96.99</v>
      </c>
      <c r="K2640">
        <v>0</v>
      </c>
      <c r="L2640">
        <v>0</v>
      </c>
      <c r="M2640" t="s">
        <v>1064</v>
      </c>
    </row>
    <row r="2641" spans="1:13" hidden="1" x14ac:dyDescent="0.25">
      <c r="A2641" t="s">
        <v>305</v>
      </c>
      <c r="B2641" t="s">
        <v>306</v>
      </c>
      <c r="C2641" t="s">
        <v>307</v>
      </c>
      <c r="D2641" t="s">
        <v>993</v>
      </c>
      <c r="E2641">
        <v>35046.74</v>
      </c>
      <c r="F2641">
        <v>0</v>
      </c>
      <c r="G2641">
        <v>2102.86</v>
      </c>
      <c r="H2641">
        <v>3855.18</v>
      </c>
      <c r="I2641">
        <v>6.4090038219229603E-6</v>
      </c>
      <c r="J2641">
        <v>63.09</v>
      </c>
      <c r="K2641">
        <v>0</v>
      </c>
      <c r="L2641">
        <v>0</v>
      </c>
      <c r="M2641" t="s">
        <v>1064</v>
      </c>
    </row>
    <row r="2642" spans="1:13" hidden="1" x14ac:dyDescent="0.25">
      <c r="A2642" t="s">
        <v>308</v>
      </c>
      <c r="B2642" t="s">
        <v>309</v>
      </c>
      <c r="C2642" t="s">
        <v>310</v>
      </c>
      <c r="D2642" t="s">
        <v>993</v>
      </c>
      <c r="E2642">
        <v>51039.37</v>
      </c>
      <c r="F2642">
        <v>0</v>
      </c>
      <c r="G2642">
        <v>3062.34</v>
      </c>
      <c r="H2642">
        <v>5614.38</v>
      </c>
      <c r="I2642">
        <v>9.3335675319253097E-6</v>
      </c>
      <c r="J2642">
        <v>91.85</v>
      </c>
      <c r="K2642">
        <v>0</v>
      </c>
      <c r="L2642">
        <v>0</v>
      </c>
      <c r="M2642" t="s">
        <v>1064</v>
      </c>
    </row>
    <row r="2643" spans="1:13" hidden="1" x14ac:dyDescent="0.25">
      <c r="A2643" t="s">
        <v>317</v>
      </c>
      <c r="B2643" t="s">
        <v>318</v>
      </c>
      <c r="C2643" t="s">
        <v>319</v>
      </c>
      <c r="D2643" t="s">
        <v>993</v>
      </c>
      <c r="E2643">
        <v>63700.23</v>
      </c>
      <c r="F2643">
        <v>0</v>
      </c>
      <c r="G2643">
        <v>3821.99</v>
      </c>
      <c r="H2643">
        <v>7007.01</v>
      </c>
      <c r="I2643">
        <v>1.164873076490654E-5</v>
      </c>
      <c r="J2643">
        <v>114.67</v>
      </c>
      <c r="K2643">
        <v>0</v>
      </c>
      <c r="L2643">
        <v>0</v>
      </c>
      <c r="M2643" t="s">
        <v>1064</v>
      </c>
    </row>
    <row r="2644" spans="1:13" hidden="1" x14ac:dyDescent="0.25">
      <c r="A2644" t="s">
        <v>320</v>
      </c>
      <c r="B2644" t="s">
        <v>321</v>
      </c>
      <c r="C2644" t="s">
        <v>322</v>
      </c>
      <c r="D2644" t="s">
        <v>993</v>
      </c>
      <c r="E2644">
        <v>105333.01</v>
      </c>
      <c r="F2644">
        <v>0</v>
      </c>
      <c r="G2644">
        <v>6320.02</v>
      </c>
      <c r="H2644">
        <v>11586.6</v>
      </c>
      <c r="I2644">
        <v>1.9262022443334049E-5</v>
      </c>
      <c r="J2644">
        <v>189.6</v>
      </c>
      <c r="K2644">
        <v>0</v>
      </c>
      <c r="L2644">
        <v>0</v>
      </c>
      <c r="M2644" t="s">
        <v>1064</v>
      </c>
    </row>
    <row r="2645" spans="1:13" hidden="1" x14ac:dyDescent="0.25">
      <c r="A2645" t="s">
        <v>326</v>
      </c>
      <c r="B2645" t="s">
        <v>327</v>
      </c>
      <c r="C2645" t="s">
        <v>328</v>
      </c>
      <c r="D2645" t="s">
        <v>993</v>
      </c>
      <c r="E2645">
        <v>340049.42</v>
      </c>
      <c r="F2645">
        <v>0</v>
      </c>
      <c r="G2645">
        <v>20402.96</v>
      </c>
      <c r="H2645">
        <v>37405.5</v>
      </c>
      <c r="I2645">
        <v>6.2184383728111081E-5</v>
      </c>
      <c r="J2645">
        <v>612.13</v>
      </c>
      <c r="K2645">
        <v>0</v>
      </c>
      <c r="L2645">
        <v>0</v>
      </c>
      <c r="M2645" t="s">
        <v>1064</v>
      </c>
    </row>
    <row r="2646" spans="1:13" hidden="1" x14ac:dyDescent="0.25">
      <c r="A2646" t="s">
        <v>731</v>
      </c>
      <c r="B2646" t="s">
        <v>732</v>
      </c>
      <c r="C2646" t="s">
        <v>733</v>
      </c>
      <c r="D2646" t="s">
        <v>993</v>
      </c>
      <c r="E2646">
        <v>113428.44</v>
      </c>
      <c r="F2646">
        <v>0</v>
      </c>
      <c r="G2646">
        <v>6805.7</v>
      </c>
      <c r="H2646">
        <v>12477.13</v>
      </c>
      <c r="I2646">
        <v>2.0742474762950012E-5</v>
      </c>
      <c r="J2646">
        <v>204.16</v>
      </c>
      <c r="K2646">
        <v>0</v>
      </c>
      <c r="L2646">
        <v>0</v>
      </c>
      <c r="M2646" t="s">
        <v>1064</v>
      </c>
    </row>
    <row r="2647" spans="1:13" hidden="1" x14ac:dyDescent="0.25">
      <c r="A2647" t="s">
        <v>881</v>
      </c>
      <c r="B2647" t="s">
        <v>882</v>
      </c>
      <c r="C2647" t="s">
        <v>883</v>
      </c>
      <c r="D2647" t="s">
        <v>993</v>
      </c>
      <c r="E2647">
        <v>20454.05</v>
      </c>
      <c r="F2647">
        <v>0</v>
      </c>
      <c r="G2647">
        <v>1227.23</v>
      </c>
      <c r="H2647">
        <v>2249.9299999999998</v>
      </c>
      <c r="I2647">
        <v>3.7403726853374199E-6</v>
      </c>
      <c r="J2647">
        <v>36.840000000000003</v>
      </c>
      <c r="K2647">
        <v>0</v>
      </c>
      <c r="L2647">
        <v>0</v>
      </c>
      <c r="M2647" t="s">
        <v>1064</v>
      </c>
    </row>
    <row r="2648" spans="1:13" hidden="1" x14ac:dyDescent="0.25">
      <c r="A2648" t="s">
        <v>884</v>
      </c>
      <c r="B2648" t="s">
        <v>885</v>
      </c>
      <c r="C2648" t="s">
        <v>886</v>
      </c>
      <c r="D2648" t="s">
        <v>993</v>
      </c>
      <c r="E2648">
        <v>234951.82</v>
      </c>
      <c r="F2648">
        <v>0</v>
      </c>
      <c r="G2648">
        <v>14097.24</v>
      </c>
      <c r="H2648">
        <v>25944.43</v>
      </c>
      <c r="I2648">
        <v>4.313104732531625E-5</v>
      </c>
      <c r="J2648">
        <v>422.96</v>
      </c>
      <c r="K2648">
        <v>0</v>
      </c>
      <c r="L2648">
        <v>0</v>
      </c>
      <c r="M2648" t="s">
        <v>1064</v>
      </c>
    </row>
    <row r="2649" spans="1:13" hidden="1" x14ac:dyDescent="0.25">
      <c r="A2649" t="s">
        <v>335</v>
      </c>
      <c r="B2649" t="s">
        <v>336</v>
      </c>
      <c r="C2649" t="s">
        <v>337</v>
      </c>
      <c r="D2649" t="s">
        <v>993</v>
      </c>
      <c r="E2649">
        <v>8416.93</v>
      </c>
      <c r="F2649">
        <v>0</v>
      </c>
      <c r="G2649">
        <v>505.01</v>
      </c>
      <c r="H2649">
        <v>925.85</v>
      </c>
      <c r="I2649">
        <v>1.53916968559895E-6</v>
      </c>
      <c r="J2649">
        <v>15.15</v>
      </c>
      <c r="K2649">
        <v>0</v>
      </c>
      <c r="L2649">
        <v>0</v>
      </c>
      <c r="M2649" t="s">
        <v>1064</v>
      </c>
    </row>
    <row r="2650" spans="1:13" hidden="1" x14ac:dyDescent="0.25">
      <c r="A2650" t="s">
        <v>887</v>
      </c>
      <c r="B2650" t="s">
        <v>888</v>
      </c>
      <c r="C2650" t="s">
        <v>889</v>
      </c>
      <c r="D2650" t="s">
        <v>993</v>
      </c>
      <c r="E2650">
        <v>473606.62</v>
      </c>
      <c r="F2650">
        <v>0</v>
      </c>
      <c r="G2650">
        <v>28416.45</v>
      </c>
      <c r="H2650">
        <v>52096.9</v>
      </c>
      <c r="I2650">
        <v>8.660794858095816E-5</v>
      </c>
      <c r="J2650">
        <v>852.41</v>
      </c>
      <c r="K2650">
        <v>0</v>
      </c>
      <c r="L2650">
        <v>0</v>
      </c>
      <c r="M2650" t="s">
        <v>1064</v>
      </c>
    </row>
    <row r="2651" spans="1:13" hidden="1" x14ac:dyDescent="0.25">
      <c r="A2651" t="s">
        <v>341</v>
      </c>
      <c r="B2651" t="s">
        <v>342</v>
      </c>
      <c r="C2651" t="s">
        <v>343</v>
      </c>
      <c r="D2651" t="s">
        <v>993</v>
      </c>
      <c r="E2651">
        <v>18907.060000000001</v>
      </c>
      <c r="F2651">
        <v>0</v>
      </c>
      <c r="G2651">
        <v>1134.4100000000001</v>
      </c>
      <c r="H2651">
        <v>2079.7399999999998</v>
      </c>
      <c r="I2651">
        <v>3.4574420931333999E-6</v>
      </c>
      <c r="J2651">
        <v>34.049999999999997</v>
      </c>
      <c r="K2651">
        <v>0</v>
      </c>
      <c r="L2651">
        <v>0</v>
      </c>
      <c r="M2651" t="s">
        <v>1064</v>
      </c>
    </row>
    <row r="2652" spans="1:13" hidden="1" x14ac:dyDescent="0.25">
      <c r="A2652" t="s">
        <v>344</v>
      </c>
      <c r="B2652" t="s">
        <v>345</v>
      </c>
      <c r="C2652" t="s">
        <v>346</v>
      </c>
      <c r="D2652" t="s">
        <v>993</v>
      </c>
      <c r="E2652">
        <v>31774.78</v>
      </c>
      <c r="F2652">
        <v>0</v>
      </c>
      <c r="G2652">
        <v>1906.49</v>
      </c>
      <c r="H2652">
        <v>3495.22</v>
      </c>
      <c r="I2652">
        <v>5.8105920705288901E-6</v>
      </c>
      <c r="J2652">
        <v>57.19</v>
      </c>
      <c r="K2652">
        <v>0</v>
      </c>
      <c r="L2652">
        <v>0</v>
      </c>
      <c r="M2652" t="s">
        <v>1064</v>
      </c>
    </row>
    <row r="2653" spans="1:13" hidden="1" x14ac:dyDescent="0.25">
      <c r="A2653" t="s">
        <v>347</v>
      </c>
      <c r="B2653" t="s">
        <v>348</v>
      </c>
      <c r="C2653" t="s">
        <v>349</v>
      </c>
      <c r="D2653" t="s">
        <v>993</v>
      </c>
      <c r="E2653">
        <v>18047.13</v>
      </c>
      <c r="F2653">
        <v>0</v>
      </c>
      <c r="G2653">
        <v>1082.8499999999999</v>
      </c>
      <c r="H2653">
        <v>1985.17</v>
      </c>
      <c r="I2653">
        <v>3.3002251820062302E-6</v>
      </c>
      <c r="J2653">
        <v>32.49</v>
      </c>
      <c r="K2653">
        <v>0</v>
      </c>
      <c r="L2653">
        <v>0</v>
      </c>
      <c r="M2653" t="s">
        <v>1064</v>
      </c>
    </row>
    <row r="2654" spans="1:13" hidden="1" x14ac:dyDescent="0.25">
      <c r="A2654" t="s">
        <v>356</v>
      </c>
      <c r="B2654" t="s">
        <v>357</v>
      </c>
      <c r="C2654" t="s">
        <v>358</v>
      </c>
      <c r="D2654" t="s">
        <v>993</v>
      </c>
      <c r="E2654">
        <v>50969.66</v>
      </c>
      <c r="F2654">
        <v>0</v>
      </c>
      <c r="G2654">
        <v>3058.19</v>
      </c>
      <c r="H2654">
        <v>5606.62</v>
      </c>
      <c r="I2654">
        <v>9.3206670007806901E-6</v>
      </c>
      <c r="J2654">
        <v>91.77</v>
      </c>
      <c r="K2654">
        <v>0</v>
      </c>
      <c r="L2654">
        <v>0</v>
      </c>
      <c r="M2654" t="s">
        <v>1064</v>
      </c>
    </row>
    <row r="2655" spans="1:13" hidden="1" x14ac:dyDescent="0.25">
      <c r="A2655" t="s">
        <v>359</v>
      </c>
      <c r="B2655" t="s">
        <v>360</v>
      </c>
      <c r="C2655" t="s">
        <v>361</v>
      </c>
      <c r="D2655" t="s">
        <v>993</v>
      </c>
      <c r="E2655">
        <v>84247.73</v>
      </c>
      <c r="F2655">
        <v>0</v>
      </c>
      <c r="G2655">
        <v>5054.83</v>
      </c>
      <c r="H2655">
        <v>9267.23</v>
      </c>
      <c r="I2655">
        <v>1.5406209953527231E-5</v>
      </c>
      <c r="J2655">
        <v>151.68</v>
      </c>
      <c r="K2655">
        <v>0</v>
      </c>
      <c r="L2655">
        <v>0</v>
      </c>
      <c r="M2655" t="s">
        <v>1064</v>
      </c>
    </row>
    <row r="2656" spans="1:13" hidden="1" x14ac:dyDescent="0.25">
      <c r="A2656" t="s">
        <v>362</v>
      </c>
      <c r="B2656" t="s">
        <v>363</v>
      </c>
      <c r="C2656" t="s">
        <v>364</v>
      </c>
      <c r="D2656" t="s">
        <v>993</v>
      </c>
      <c r="E2656">
        <v>115685.21</v>
      </c>
      <c r="F2656">
        <v>0</v>
      </c>
      <c r="G2656">
        <v>6941.03</v>
      </c>
      <c r="H2656">
        <v>12725.31</v>
      </c>
      <c r="I2656">
        <v>2.1155059018036629E-5</v>
      </c>
      <c r="J2656">
        <v>208.27</v>
      </c>
      <c r="K2656">
        <v>0</v>
      </c>
      <c r="L2656">
        <v>0</v>
      </c>
      <c r="M2656" t="s">
        <v>1064</v>
      </c>
    </row>
    <row r="2657" spans="1:13" hidden="1" x14ac:dyDescent="0.25">
      <c r="A2657" t="s">
        <v>893</v>
      </c>
      <c r="B2657" t="s">
        <v>894</v>
      </c>
      <c r="C2657" t="s">
        <v>895</v>
      </c>
      <c r="D2657" t="s">
        <v>993</v>
      </c>
      <c r="E2657">
        <v>239052.77</v>
      </c>
      <c r="F2657">
        <v>0</v>
      </c>
      <c r="G2657">
        <v>14343.06</v>
      </c>
      <c r="H2657">
        <v>26295.7</v>
      </c>
      <c r="I2657">
        <v>4.3715012476755839E-5</v>
      </c>
      <c r="J2657">
        <v>430.38</v>
      </c>
      <c r="K2657">
        <v>0</v>
      </c>
      <c r="L2657">
        <v>0</v>
      </c>
      <c r="M2657" t="s">
        <v>1064</v>
      </c>
    </row>
    <row r="2658" spans="1:13" hidden="1" x14ac:dyDescent="0.25">
      <c r="A2658" t="s">
        <v>896</v>
      </c>
      <c r="B2658" t="s">
        <v>897</v>
      </c>
      <c r="C2658" t="s">
        <v>898</v>
      </c>
      <c r="D2658" t="s">
        <v>993</v>
      </c>
      <c r="E2658">
        <v>354431.31</v>
      </c>
      <c r="F2658">
        <v>0</v>
      </c>
      <c r="G2658">
        <v>21265.85</v>
      </c>
      <c r="H2658">
        <v>38986.43</v>
      </c>
      <c r="I2658">
        <v>6.481258433409904E-5</v>
      </c>
      <c r="J2658">
        <v>637.97</v>
      </c>
      <c r="K2658">
        <v>0</v>
      </c>
      <c r="L2658">
        <v>0</v>
      </c>
      <c r="M2658" t="s">
        <v>1064</v>
      </c>
    </row>
    <row r="2659" spans="1:13" hidden="1" x14ac:dyDescent="0.25">
      <c r="A2659" t="s">
        <v>899</v>
      </c>
      <c r="B2659" t="s">
        <v>900</v>
      </c>
      <c r="C2659" t="s">
        <v>901</v>
      </c>
      <c r="D2659" t="s">
        <v>993</v>
      </c>
      <c r="E2659">
        <v>319255.94</v>
      </c>
      <c r="F2659">
        <v>0</v>
      </c>
      <c r="G2659">
        <v>19155.32</v>
      </c>
      <c r="H2659">
        <v>35109.629999999997</v>
      </c>
      <c r="I2659">
        <v>5.8367638568445841E-5</v>
      </c>
      <c r="J2659">
        <v>574.70000000000005</v>
      </c>
      <c r="K2659">
        <v>0</v>
      </c>
      <c r="L2659">
        <v>0</v>
      </c>
      <c r="M2659" t="s">
        <v>1064</v>
      </c>
    </row>
    <row r="2660" spans="1:13" hidden="1" x14ac:dyDescent="0.25">
      <c r="A2660" t="s">
        <v>371</v>
      </c>
      <c r="B2660" t="s">
        <v>372</v>
      </c>
      <c r="C2660" t="s">
        <v>373</v>
      </c>
      <c r="D2660" t="s">
        <v>993</v>
      </c>
      <c r="E2660">
        <v>98272.38</v>
      </c>
      <c r="F2660">
        <v>0</v>
      </c>
      <c r="G2660">
        <v>5896.37</v>
      </c>
      <c r="H2660">
        <v>10810</v>
      </c>
      <c r="I2660">
        <v>1.7970971865123601E-5</v>
      </c>
      <c r="J2660">
        <v>176.87</v>
      </c>
      <c r="K2660">
        <v>0</v>
      </c>
      <c r="L2660">
        <v>0</v>
      </c>
      <c r="M2660" t="s">
        <v>1064</v>
      </c>
    </row>
    <row r="2661" spans="1:13" hidden="1" x14ac:dyDescent="0.25">
      <c r="A2661" t="s">
        <v>377</v>
      </c>
      <c r="B2661" t="s">
        <v>378</v>
      </c>
      <c r="C2661" t="s">
        <v>379</v>
      </c>
      <c r="D2661" t="s">
        <v>993</v>
      </c>
      <c r="E2661">
        <v>12302.2</v>
      </c>
      <c r="F2661">
        <v>0</v>
      </c>
      <c r="G2661">
        <v>738.16</v>
      </c>
      <c r="H2661">
        <v>1353.22</v>
      </c>
      <c r="I2661">
        <v>2.24964648911402E-6</v>
      </c>
      <c r="J2661">
        <v>22.14</v>
      </c>
      <c r="K2661">
        <v>0</v>
      </c>
      <c r="L2661">
        <v>0</v>
      </c>
      <c r="M2661" t="s">
        <v>1064</v>
      </c>
    </row>
    <row r="2662" spans="1:13" hidden="1" x14ac:dyDescent="0.25">
      <c r="A2662" t="s">
        <v>734</v>
      </c>
      <c r="B2662" t="s">
        <v>735</v>
      </c>
      <c r="C2662" t="s">
        <v>736</v>
      </c>
      <c r="D2662" t="s">
        <v>993</v>
      </c>
      <c r="E2662">
        <v>46861.52</v>
      </c>
      <c r="F2662">
        <v>0</v>
      </c>
      <c r="G2662">
        <v>2811.72</v>
      </c>
      <c r="H2662">
        <v>5154.83</v>
      </c>
      <c r="I2662">
        <v>8.5695934227099908E-6</v>
      </c>
      <c r="J2662">
        <v>84.35</v>
      </c>
      <c r="K2662">
        <v>0</v>
      </c>
      <c r="L2662">
        <v>0</v>
      </c>
      <c r="M2662" t="s">
        <v>1064</v>
      </c>
    </row>
    <row r="2663" spans="1:13" hidden="1" x14ac:dyDescent="0.25">
      <c r="A2663" t="s">
        <v>380</v>
      </c>
      <c r="B2663" t="s">
        <v>381</v>
      </c>
      <c r="C2663" t="s">
        <v>382</v>
      </c>
      <c r="D2663" t="s">
        <v>993</v>
      </c>
      <c r="E2663">
        <v>69602.759999999995</v>
      </c>
      <c r="F2663">
        <v>0</v>
      </c>
      <c r="G2663">
        <v>4176.17</v>
      </c>
      <c r="H2663">
        <v>7656.32</v>
      </c>
      <c r="I2663">
        <v>1.27281694089161E-5</v>
      </c>
      <c r="J2663">
        <v>125.29</v>
      </c>
      <c r="K2663">
        <v>0</v>
      </c>
      <c r="L2663">
        <v>0</v>
      </c>
      <c r="M2663" t="s">
        <v>1064</v>
      </c>
    </row>
    <row r="2664" spans="1:13" hidden="1" x14ac:dyDescent="0.25">
      <c r="A2664" t="s">
        <v>383</v>
      </c>
      <c r="B2664" t="s">
        <v>384</v>
      </c>
      <c r="C2664" t="s">
        <v>385</v>
      </c>
      <c r="D2664" t="s">
        <v>993</v>
      </c>
      <c r="E2664">
        <v>12844.16</v>
      </c>
      <c r="F2664">
        <v>0</v>
      </c>
      <c r="G2664">
        <v>770.65</v>
      </c>
      <c r="H2664">
        <v>1412.89</v>
      </c>
      <c r="I2664">
        <v>2.3488442588819998E-6</v>
      </c>
      <c r="J2664">
        <v>23.09</v>
      </c>
      <c r="K2664">
        <v>0</v>
      </c>
      <c r="L2664">
        <v>0</v>
      </c>
      <c r="M2664" t="s">
        <v>1064</v>
      </c>
    </row>
    <row r="2665" spans="1:13" hidden="1" x14ac:dyDescent="0.25">
      <c r="A2665" t="s">
        <v>386</v>
      </c>
      <c r="B2665" t="s">
        <v>387</v>
      </c>
      <c r="C2665" t="s">
        <v>388</v>
      </c>
      <c r="D2665" t="s">
        <v>993</v>
      </c>
      <c r="E2665">
        <v>47178.45</v>
      </c>
      <c r="F2665">
        <v>0</v>
      </c>
      <c r="G2665">
        <v>2830.73</v>
      </c>
      <c r="H2665">
        <v>5189.68</v>
      </c>
      <c r="I2665">
        <v>8.6275294420901606E-6</v>
      </c>
      <c r="J2665">
        <v>84.91</v>
      </c>
      <c r="K2665">
        <v>0</v>
      </c>
      <c r="L2665">
        <v>0</v>
      </c>
      <c r="M2665" t="s">
        <v>1064</v>
      </c>
    </row>
    <row r="2666" spans="1:13" hidden="1" x14ac:dyDescent="0.25">
      <c r="A2666" t="s">
        <v>902</v>
      </c>
      <c r="B2666" t="s">
        <v>903</v>
      </c>
      <c r="C2666" t="s">
        <v>904</v>
      </c>
      <c r="D2666" t="s">
        <v>993</v>
      </c>
      <c r="E2666">
        <v>460670.55</v>
      </c>
      <c r="F2666">
        <v>0</v>
      </c>
      <c r="G2666">
        <v>27640.22</v>
      </c>
      <c r="H2666">
        <v>50673.79</v>
      </c>
      <c r="I2666">
        <v>8.4242114189563523E-5</v>
      </c>
      <c r="J2666">
        <v>829.25</v>
      </c>
      <c r="K2666">
        <v>0</v>
      </c>
      <c r="L2666">
        <v>0</v>
      </c>
      <c r="M2666" t="s">
        <v>1064</v>
      </c>
    </row>
    <row r="2667" spans="1:13" hidden="1" x14ac:dyDescent="0.25">
      <c r="A2667" t="s">
        <v>389</v>
      </c>
      <c r="B2667" t="s">
        <v>390</v>
      </c>
      <c r="C2667" t="s">
        <v>391</v>
      </c>
      <c r="D2667" t="s">
        <v>993</v>
      </c>
      <c r="E2667">
        <v>78017.19</v>
      </c>
      <c r="F2667">
        <v>0</v>
      </c>
      <c r="G2667">
        <v>4680.99</v>
      </c>
      <c r="H2667">
        <v>8581.8799999999992</v>
      </c>
      <c r="I2667">
        <v>1.4266856987036709E-5</v>
      </c>
      <c r="J2667">
        <v>140.43</v>
      </c>
      <c r="K2667">
        <v>0</v>
      </c>
      <c r="L2667">
        <v>0</v>
      </c>
      <c r="M2667" t="s">
        <v>1064</v>
      </c>
    </row>
    <row r="2668" spans="1:13" hidden="1" x14ac:dyDescent="0.25">
      <c r="A2668" t="s">
        <v>392</v>
      </c>
      <c r="B2668" t="s">
        <v>393</v>
      </c>
      <c r="C2668" t="s">
        <v>394</v>
      </c>
      <c r="D2668" t="s">
        <v>993</v>
      </c>
      <c r="E2668">
        <v>9402.7000000000007</v>
      </c>
      <c r="F2668">
        <v>0</v>
      </c>
      <c r="G2668">
        <v>564.16999999999996</v>
      </c>
      <c r="H2668">
        <v>1034.25</v>
      </c>
      <c r="I2668">
        <v>1.7193781361243299E-6</v>
      </c>
      <c r="J2668">
        <v>16.95</v>
      </c>
      <c r="K2668">
        <v>0</v>
      </c>
      <c r="L2668">
        <v>0</v>
      </c>
      <c r="M2668" t="s">
        <v>1064</v>
      </c>
    </row>
    <row r="2669" spans="1:13" hidden="1" x14ac:dyDescent="0.25">
      <c r="A2669" t="s">
        <v>404</v>
      </c>
      <c r="B2669" t="s">
        <v>405</v>
      </c>
      <c r="C2669" t="s">
        <v>406</v>
      </c>
      <c r="D2669" t="s">
        <v>993</v>
      </c>
      <c r="E2669">
        <v>33959.949999999997</v>
      </c>
      <c r="F2669">
        <v>0</v>
      </c>
      <c r="G2669">
        <v>2037.62</v>
      </c>
      <c r="H2669">
        <v>3735.61</v>
      </c>
      <c r="I2669">
        <v>6.2102259212834703E-6</v>
      </c>
      <c r="J2669">
        <v>61.12</v>
      </c>
      <c r="K2669">
        <v>0</v>
      </c>
      <c r="L2669">
        <v>0</v>
      </c>
      <c r="M2669" t="s">
        <v>1064</v>
      </c>
    </row>
    <row r="2670" spans="1:13" hidden="1" x14ac:dyDescent="0.25">
      <c r="A2670" t="s">
        <v>404</v>
      </c>
      <c r="B2670" t="s">
        <v>407</v>
      </c>
      <c r="C2670" t="s">
        <v>408</v>
      </c>
      <c r="D2670" t="s">
        <v>993</v>
      </c>
      <c r="E2670">
        <v>33959.949999999997</v>
      </c>
      <c r="F2670">
        <v>0</v>
      </c>
      <c r="G2670">
        <v>2037.62</v>
      </c>
      <c r="H2670">
        <v>3735.61</v>
      </c>
      <c r="I2670">
        <v>6.2102259212834703E-6</v>
      </c>
      <c r="J2670">
        <v>61.12</v>
      </c>
      <c r="K2670">
        <v>0</v>
      </c>
      <c r="L2670">
        <v>0</v>
      </c>
      <c r="M2670" t="s">
        <v>1064</v>
      </c>
    </row>
    <row r="2671" spans="1:13" hidden="1" x14ac:dyDescent="0.25">
      <c r="A2671" t="s">
        <v>409</v>
      </c>
      <c r="B2671" t="s">
        <v>410</v>
      </c>
      <c r="C2671" t="s">
        <v>411</v>
      </c>
      <c r="D2671" t="s">
        <v>993</v>
      </c>
      <c r="E2671">
        <v>25689.35</v>
      </c>
      <c r="F2671">
        <v>0</v>
      </c>
      <c r="G2671">
        <v>1541.39</v>
      </c>
      <c r="H2671">
        <v>2825.88</v>
      </c>
      <c r="I2671">
        <v>4.6978547617220601E-6</v>
      </c>
      <c r="J2671">
        <v>46.2</v>
      </c>
      <c r="K2671">
        <v>0</v>
      </c>
      <c r="L2671">
        <v>0</v>
      </c>
      <c r="M2671" t="s">
        <v>1064</v>
      </c>
    </row>
    <row r="2672" spans="1:13" hidden="1" x14ac:dyDescent="0.25">
      <c r="A2672" t="s">
        <v>412</v>
      </c>
      <c r="B2672" t="s">
        <v>413</v>
      </c>
      <c r="C2672" t="s">
        <v>414</v>
      </c>
      <c r="D2672" t="s">
        <v>993</v>
      </c>
      <c r="E2672">
        <v>53094.32</v>
      </c>
      <c r="F2672">
        <v>0</v>
      </c>
      <c r="G2672">
        <v>3185.67</v>
      </c>
      <c r="H2672">
        <v>5840.39</v>
      </c>
      <c r="I2672">
        <v>9.7092955015124092E-6</v>
      </c>
      <c r="J2672">
        <v>95.56</v>
      </c>
      <c r="K2672">
        <v>0</v>
      </c>
      <c r="L2672">
        <v>0</v>
      </c>
      <c r="M2672" t="s">
        <v>1064</v>
      </c>
    </row>
    <row r="2673" spans="1:13" hidden="1" x14ac:dyDescent="0.25">
      <c r="A2673" t="s">
        <v>421</v>
      </c>
      <c r="B2673" t="s">
        <v>422</v>
      </c>
      <c r="C2673" t="s">
        <v>423</v>
      </c>
      <c r="D2673" t="s">
        <v>993</v>
      </c>
      <c r="E2673">
        <v>354901.49</v>
      </c>
      <c r="F2673">
        <v>0</v>
      </c>
      <c r="G2673">
        <v>21294.13</v>
      </c>
      <c r="H2673">
        <v>39039.06</v>
      </c>
      <c r="I2673">
        <v>6.4900078529220363E-5</v>
      </c>
      <c r="J2673">
        <v>638.9</v>
      </c>
      <c r="K2673">
        <v>0</v>
      </c>
      <c r="L2673">
        <v>0</v>
      </c>
      <c r="M2673" t="s">
        <v>1064</v>
      </c>
    </row>
    <row r="2674" spans="1:13" hidden="1" x14ac:dyDescent="0.25">
      <c r="A2674" t="s">
        <v>433</v>
      </c>
      <c r="B2674" t="s">
        <v>434</v>
      </c>
      <c r="C2674" t="s">
        <v>435</v>
      </c>
      <c r="D2674" t="s">
        <v>993</v>
      </c>
      <c r="E2674">
        <v>405706.62</v>
      </c>
      <c r="F2674">
        <v>0</v>
      </c>
      <c r="G2674">
        <v>24342.42</v>
      </c>
      <c r="H2674">
        <v>44617.79</v>
      </c>
      <c r="I2674">
        <v>7.4174380090101115E-5</v>
      </c>
      <c r="J2674">
        <v>730.27</v>
      </c>
      <c r="K2674">
        <v>0</v>
      </c>
      <c r="L2674">
        <v>0</v>
      </c>
      <c r="M2674" t="s">
        <v>1064</v>
      </c>
    </row>
    <row r="2675" spans="1:13" hidden="1" x14ac:dyDescent="0.25">
      <c r="A2675" t="s">
        <v>436</v>
      </c>
      <c r="B2675" t="s">
        <v>437</v>
      </c>
      <c r="C2675" t="s">
        <v>438</v>
      </c>
      <c r="D2675" t="s">
        <v>993</v>
      </c>
      <c r="E2675">
        <v>28778.3</v>
      </c>
      <c r="F2675">
        <v>0</v>
      </c>
      <c r="G2675">
        <v>1726.7</v>
      </c>
      <c r="H2675">
        <v>3165.59</v>
      </c>
      <c r="I2675">
        <v>5.2626021116111503E-6</v>
      </c>
      <c r="J2675">
        <v>51.83</v>
      </c>
      <c r="K2675">
        <v>0</v>
      </c>
      <c r="L2675">
        <v>0</v>
      </c>
      <c r="M2675" t="s">
        <v>1064</v>
      </c>
    </row>
    <row r="2676" spans="1:13" hidden="1" x14ac:dyDescent="0.25">
      <c r="A2676" t="s">
        <v>908</v>
      </c>
      <c r="B2676" t="s">
        <v>909</v>
      </c>
      <c r="C2676" t="s">
        <v>910</v>
      </c>
      <c r="D2676" t="s">
        <v>993</v>
      </c>
      <c r="E2676">
        <v>211318.08</v>
      </c>
      <c r="F2676">
        <v>0</v>
      </c>
      <c r="G2676">
        <v>12679.06</v>
      </c>
      <c r="H2676">
        <v>23244.83</v>
      </c>
      <c r="I2676">
        <v>3.8643125433818777E-5</v>
      </c>
      <c r="J2676">
        <v>380.47</v>
      </c>
      <c r="K2676">
        <v>0</v>
      </c>
      <c r="L2676">
        <v>0</v>
      </c>
      <c r="M2676" t="s">
        <v>1064</v>
      </c>
    </row>
    <row r="2677" spans="1:13" hidden="1" x14ac:dyDescent="0.25">
      <c r="A2677" t="s">
        <v>442</v>
      </c>
      <c r="B2677" t="s">
        <v>443</v>
      </c>
      <c r="C2677" t="s">
        <v>444</v>
      </c>
      <c r="D2677" t="s">
        <v>993</v>
      </c>
      <c r="E2677">
        <v>80932</v>
      </c>
      <c r="F2677">
        <v>0</v>
      </c>
      <c r="G2677">
        <v>4855.93</v>
      </c>
      <c r="H2677">
        <v>8902.5</v>
      </c>
      <c r="I2677">
        <v>1.479986836533421E-5</v>
      </c>
      <c r="J2677">
        <v>145.68</v>
      </c>
      <c r="K2677">
        <v>0</v>
      </c>
      <c r="L2677">
        <v>0</v>
      </c>
      <c r="M2677" t="s">
        <v>1064</v>
      </c>
    </row>
    <row r="2678" spans="1:13" hidden="1" x14ac:dyDescent="0.25">
      <c r="A2678" t="s">
        <v>911</v>
      </c>
      <c r="B2678" t="s">
        <v>912</v>
      </c>
      <c r="C2678" t="s">
        <v>913</v>
      </c>
      <c r="D2678" t="s">
        <v>993</v>
      </c>
      <c r="E2678">
        <v>107663.38</v>
      </c>
      <c r="F2678">
        <v>0</v>
      </c>
      <c r="G2678">
        <v>6459.82</v>
      </c>
      <c r="H2678">
        <v>11842.95</v>
      </c>
      <c r="I2678">
        <v>1.9688188829793289E-5</v>
      </c>
      <c r="J2678">
        <v>193.84</v>
      </c>
      <c r="K2678">
        <v>0</v>
      </c>
      <c r="L2678">
        <v>0</v>
      </c>
      <c r="M2678" t="s">
        <v>1064</v>
      </c>
    </row>
    <row r="2679" spans="1:13" hidden="1" x14ac:dyDescent="0.25">
      <c r="A2679" t="s">
        <v>448</v>
      </c>
      <c r="B2679" t="s">
        <v>449</v>
      </c>
      <c r="C2679" t="s">
        <v>450</v>
      </c>
      <c r="D2679" t="s">
        <v>993</v>
      </c>
      <c r="E2679">
        <v>27885.119999999999</v>
      </c>
      <c r="F2679">
        <v>0</v>
      </c>
      <c r="G2679">
        <v>1673.11</v>
      </c>
      <c r="H2679">
        <v>3067.36</v>
      </c>
      <c r="I2679">
        <v>5.0993006716193802E-6</v>
      </c>
      <c r="J2679">
        <v>50.2</v>
      </c>
      <c r="K2679">
        <v>0</v>
      </c>
      <c r="L2679">
        <v>0</v>
      </c>
      <c r="M2679" t="s">
        <v>1064</v>
      </c>
    </row>
    <row r="2680" spans="1:13" hidden="1" x14ac:dyDescent="0.25">
      <c r="A2680" t="s">
        <v>914</v>
      </c>
      <c r="B2680" t="s">
        <v>915</v>
      </c>
      <c r="C2680" t="s">
        <v>916</v>
      </c>
      <c r="D2680" t="s">
        <v>993</v>
      </c>
      <c r="E2680">
        <v>318362.55</v>
      </c>
      <c r="F2680">
        <v>0</v>
      </c>
      <c r="G2680">
        <v>19101.72</v>
      </c>
      <c r="H2680">
        <v>35024.89</v>
      </c>
      <c r="I2680">
        <v>5.82267634383949E-5</v>
      </c>
      <c r="J2680">
        <v>573.04</v>
      </c>
      <c r="K2680">
        <v>0</v>
      </c>
      <c r="L2680">
        <v>0</v>
      </c>
      <c r="M2680" t="s">
        <v>1064</v>
      </c>
    </row>
    <row r="2681" spans="1:13" hidden="1" x14ac:dyDescent="0.25">
      <c r="A2681" t="s">
        <v>457</v>
      </c>
      <c r="B2681" t="s">
        <v>458</v>
      </c>
      <c r="C2681" t="s">
        <v>459</v>
      </c>
      <c r="D2681" t="s">
        <v>993</v>
      </c>
      <c r="E2681">
        <v>81405.17</v>
      </c>
      <c r="F2681">
        <v>0</v>
      </c>
      <c r="G2681">
        <v>4884.3</v>
      </c>
      <c r="H2681">
        <v>8954.57</v>
      </c>
      <c r="I2681">
        <v>1.4886431594290451E-5</v>
      </c>
      <c r="J2681">
        <v>146.55000000000001</v>
      </c>
      <c r="K2681">
        <v>0</v>
      </c>
      <c r="L2681">
        <v>0</v>
      </c>
      <c r="M2681" t="s">
        <v>1064</v>
      </c>
    </row>
    <row r="2682" spans="1:13" hidden="1" x14ac:dyDescent="0.25">
      <c r="A2682" t="s">
        <v>460</v>
      </c>
      <c r="B2682" t="s">
        <v>461</v>
      </c>
      <c r="C2682" t="s">
        <v>462</v>
      </c>
      <c r="D2682" t="s">
        <v>993</v>
      </c>
      <c r="E2682">
        <v>9328.65</v>
      </c>
      <c r="F2682">
        <v>0</v>
      </c>
      <c r="G2682">
        <v>559.71</v>
      </c>
      <c r="H2682">
        <v>1026.1500000000001</v>
      </c>
      <c r="I2682">
        <v>1.70591237552234E-6</v>
      </c>
      <c r="J2682">
        <v>16.79</v>
      </c>
      <c r="K2682">
        <v>0</v>
      </c>
      <c r="L2682">
        <v>0</v>
      </c>
      <c r="M2682" t="s">
        <v>1064</v>
      </c>
    </row>
    <row r="2683" spans="1:13" hidden="1" x14ac:dyDescent="0.25">
      <c r="A2683" t="s">
        <v>463</v>
      </c>
      <c r="B2683" t="s">
        <v>464</v>
      </c>
      <c r="C2683" t="s">
        <v>465</v>
      </c>
      <c r="D2683" t="s">
        <v>993</v>
      </c>
      <c r="E2683">
        <v>41945.8</v>
      </c>
      <c r="F2683">
        <v>0</v>
      </c>
      <c r="G2683">
        <v>2516.79</v>
      </c>
      <c r="H2683">
        <v>4613.95</v>
      </c>
      <c r="I2683">
        <v>7.6704131024132299E-6</v>
      </c>
      <c r="J2683">
        <v>75.55</v>
      </c>
      <c r="K2683">
        <v>0</v>
      </c>
      <c r="L2683">
        <v>0</v>
      </c>
      <c r="M2683" t="s">
        <v>1064</v>
      </c>
    </row>
    <row r="2684" spans="1:13" hidden="1" x14ac:dyDescent="0.25">
      <c r="A2684" t="s">
        <v>466</v>
      </c>
      <c r="B2684" t="s">
        <v>467</v>
      </c>
      <c r="C2684" t="s">
        <v>468</v>
      </c>
      <c r="D2684" t="s">
        <v>993</v>
      </c>
      <c r="E2684">
        <v>17167.93</v>
      </c>
      <c r="F2684">
        <v>0</v>
      </c>
      <c r="G2684">
        <v>1030.1099999999999</v>
      </c>
      <c r="H2684">
        <v>1888.5</v>
      </c>
      <c r="I2684">
        <v>3.13951714776002E-6</v>
      </c>
      <c r="J2684">
        <v>30.89</v>
      </c>
      <c r="K2684">
        <v>0</v>
      </c>
      <c r="L2684">
        <v>0</v>
      </c>
      <c r="M2684" t="s">
        <v>1064</v>
      </c>
    </row>
    <row r="2685" spans="1:13" hidden="1" x14ac:dyDescent="0.25">
      <c r="A2685" t="s">
        <v>920</v>
      </c>
      <c r="B2685" t="s">
        <v>921</v>
      </c>
      <c r="C2685" t="s">
        <v>922</v>
      </c>
      <c r="D2685" t="s">
        <v>993</v>
      </c>
      <c r="E2685">
        <v>539325.56000000006</v>
      </c>
      <c r="F2685">
        <v>0</v>
      </c>
      <c r="G2685">
        <v>32359.57</v>
      </c>
      <c r="H2685">
        <v>59325.85</v>
      </c>
      <c r="I2685">
        <v>9.86256411863592E-5</v>
      </c>
      <c r="J2685">
        <v>970.76</v>
      </c>
      <c r="K2685">
        <v>0</v>
      </c>
      <c r="L2685">
        <v>0</v>
      </c>
      <c r="M2685" t="s">
        <v>1064</v>
      </c>
    </row>
    <row r="2686" spans="1:13" hidden="1" x14ac:dyDescent="0.25">
      <c r="A2686" t="s">
        <v>923</v>
      </c>
      <c r="B2686" t="s">
        <v>924</v>
      </c>
      <c r="C2686" t="s">
        <v>925</v>
      </c>
      <c r="D2686" t="s">
        <v>993</v>
      </c>
      <c r="E2686">
        <v>422319.21</v>
      </c>
      <c r="F2686">
        <v>0</v>
      </c>
      <c r="G2686">
        <v>25339.15</v>
      </c>
      <c r="H2686">
        <v>46720.55</v>
      </c>
      <c r="I2686">
        <v>7.7670091542377472E-5</v>
      </c>
      <c r="J2686">
        <v>760.19</v>
      </c>
      <c r="K2686">
        <v>0</v>
      </c>
      <c r="L2686">
        <v>0</v>
      </c>
      <c r="M2686" t="s">
        <v>1064</v>
      </c>
    </row>
    <row r="2687" spans="1:13" hidden="1" x14ac:dyDescent="0.25">
      <c r="A2687" t="s">
        <v>481</v>
      </c>
      <c r="B2687" t="s">
        <v>482</v>
      </c>
      <c r="C2687" t="s">
        <v>483</v>
      </c>
      <c r="D2687" t="s">
        <v>993</v>
      </c>
      <c r="E2687">
        <v>37171.300000000003</v>
      </c>
      <c r="F2687">
        <v>0</v>
      </c>
      <c r="G2687">
        <v>2230.3200000000002</v>
      </c>
      <c r="H2687">
        <v>4088.83</v>
      </c>
      <c r="I2687">
        <v>6.7974328299050199E-6</v>
      </c>
      <c r="J2687">
        <v>66.930000000000007</v>
      </c>
      <c r="K2687">
        <v>0</v>
      </c>
      <c r="L2687">
        <v>0</v>
      </c>
      <c r="M2687" t="s">
        <v>1064</v>
      </c>
    </row>
    <row r="2688" spans="1:13" hidden="1" x14ac:dyDescent="0.25">
      <c r="A2688" t="s">
        <v>484</v>
      </c>
      <c r="B2688" t="s">
        <v>485</v>
      </c>
      <c r="C2688" t="s">
        <v>486</v>
      </c>
      <c r="D2688" t="s">
        <v>993</v>
      </c>
      <c r="E2688">
        <v>28278.94</v>
      </c>
      <c r="F2688">
        <v>0</v>
      </c>
      <c r="G2688">
        <v>1696.74</v>
      </c>
      <c r="H2688">
        <v>3110.73</v>
      </c>
      <c r="I2688">
        <v>5.1714006762253401E-6</v>
      </c>
      <c r="J2688">
        <v>50.9</v>
      </c>
      <c r="K2688">
        <v>0</v>
      </c>
      <c r="L2688">
        <v>0</v>
      </c>
      <c r="M2688" t="s">
        <v>1064</v>
      </c>
    </row>
    <row r="2689" spans="1:13" hidden="1" x14ac:dyDescent="0.25">
      <c r="A2689" t="s">
        <v>487</v>
      </c>
      <c r="B2689" t="s">
        <v>488</v>
      </c>
      <c r="C2689" t="s">
        <v>489</v>
      </c>
      <c r="D2689" t="s">
        <v>993</v>
      </c>
      <c r="E2689">
        <v>51140.09</v>
      </c>
      <c r="F2689">
        <v>0</v>
      </c>
      <c r="G2689">
        <v>3068.39</v>
      </c>
      <c r="H2689">
        <v>5625.44</v>
      </c>
      <c r="I2689">
        <v>9.3519541136855608E-6</v>
      </c>
      <c r="J2689">
        <v>92.03</v>
      </c>
      <c r="K2689">
        <v>0</v>
      </c>
      <c r="L2689">
        <v>0</v>
      </c>
      <c r="M2689" t="s">
        <v>1064</v>
      </c>
    </row>
    <row r="2690" spans="1:13" hidden="1" x14ac:dyDescent="0.25">
      <c r="A2690" t="s">
        <v>740</v>
      </c>
      <c r="B2690" t="s">
        <v>741</v>
      </c>
      <c r="C2690" t="s">
        <v>742</v>
      </c>
      <c r="D2690" t="s">
        <v>993</v>
      </c>
      <c r="E2690">
        <v>61706.46</v>
      </c>
      <c r="F2690">
        <v>0</v>
      </c>
      <c r="G2690">
        <v>3702.4</v>
      </c>
      <c r="H2690">
        <v>6787.7</v>
      </c>
      <c r="I2690">
        <v>1.128414114050873E-5</v>
      </c>
      <c r="J2690">
        <v>111.12</v>
      </c>
      <c r="K2690">
        <v>0</v>
      </c>
      <c r="L2690">
        <v>0</v>
      </c>
      <c r="M2690" t="s">
        <v>1064</v>
      </c>
    </row>
    <row r="2691" spans="1:13" hidden="1" x14ac:dyDescent="0.25">
      <c r="A2691" t="s">
        <v>493</v>
      </c>
      <c r="B2691" t="s">
        <v>494</v>
      </c>
      <c r="C2691" t="s">
        <v>495</v>
      </c>
      <c r="D2691" t="s">
        <v>993</v>
      </c>
      <c r="E2691">
        <v>52503.23</v>
      </c>
      <c r="F2691">
        <v>0</v>
      </c>
      <c r="G2691">
        <v>3150.21</v>
      </c>
      <c r="H2691">
        <v>5775.38</v>
      </c>
      <c r="I2691">
        <v>9.6012203043846E-6</v>
      </c>
      <c r="J2691">
        <v>94.48</v>
      </c>
      <c r="K2691">
        <v>0</v>
      </c>
      <c r="L2691">
        <v>0</v>
      </c>
      <c r="M2691" t="s">
        <v>1064</v>
      </c>
    </row>
    <row r="2692" spans="1:13" hidden="1" x14ac:dyDescent="0.25">
      <c r="A2692" t="s">
        <v>499</v>
      </c>
      <c r="B2692" t="s">
        <v>500</v>
      </c>
      <c r="C2692" t="s">
        <v>501</v>
      </c>
      <c r="D2692" t="s">
        <v>993</v>
      </c>
      <c r="E2692">
        <v>22236.65</v>
      </c>
      <c r="F2692">
        <v>0</v>
      </c>
      <c r="G2692">
        <v>1334.2</v>
      </c>
      <c r="H2692">
        <v>2446.02</v>
      </c>
      <c r="I2692">
        <v>4.0663604626761903E-6</v>
      </c>
      <c r="J2692">
        <v>40.04</v>
      </c>
      <c r="K2692">
        <v>0</v>
      </c>
      <c r="L2692">
        <v>0</v>
      </c>
      <c r="M2692" t="s">
        <v>1064</v>
      </c>
    </row>
    <row r="2693" spans="1:13" hidden="1" x14ac:dyDescent="0.25">
      <c r="A2693" t="s">
        <v>926</v>
      </c>
      <c r="B2693" t="s">
        <v>927</v>
      </c>
      <c r="C2693" t="s">
        <v>928</v>
      </c>
      <c r="D2693" t="s">
        <v>993</v>
      </c>
      <c r="E2693">
        <v>3580030.45</v>
      </c>
      <c r="F2693">
        <v>0</v>
      </c>
      <c r="G2693">
        <v>214801.76</v>
      </c>
      <c r="H2693">
        <v>393860.61</v>
      </c>
      <c r="I2693">
        <v>6.5476946726090827E-4</v>
      </c>
      <c r="J2693">
        <v>6444.92</v>
      </c>
      <c r="K2693">
        <v>0</v>
      </c>
      <c r="L2693">
        <v>0</v>
      </c>
      <c r="M2693" t="s">
        <v>1064</v>
      </c>
    </row>
    <row r="2694" spans="1:13" hidden="1" x14ac:dyDescent="0.25">
      <c r="A2694" t="s">
        <v>929</v>
      </c>
      <c r="B2694" t="s">
        <v>930</v>
      </c>
      <c r="C2694" t="s">
        <v>931</v>
      </c>
      <c r="D2694" t="s">
        <v>993</v>
      </c>
      <c r="E2694">
        <v>225582.01</v>
      </c>
      <c r="F2694">
        <v>0</v>
      </c>
      <c r="G2694">
        <v>13534.87</v>
      </c>
      <c r="H2694">
        <v>24814.04</v>
      </c>
      <c r="I2694">
        <v>4.1251842247923371E-5</v>
      </c>
      <c r="J2694">
        <v>406.04</v>
      </c>
      <c r="K2694">
        <v>0</v>
      </c>
      <c r="L2694">
        <v>0</v>
      </c>
      <c r="M2694" t="s">
        <v>1064</v>
      </c>
    </row>
    <row r="2695" spans="1:13" hidden="1" x14ac:dyDescent="0.25">
      <c r="A2695" t="s">
        <v>502</v>
      </c>
      <c r="B2695" t="s">
        <v>503</v>
      </c>
      <c r="C2695" t="s">
        <v>504</v>
      </c>
      <c r="D2695" t="s">
        <v>993</v>
      </c>
      <c r="E2695">
        <v>133342.54999999999</v>
      </c>
      <c r="F2695">
        <v>0</v>
      </c>
      <c r="G2695">
        <v>8000.48</v>
      </c>
      <c r="H2695">
        <v>14667.67</v>
      </c>
      <c r="I2695">
        <v>2.4384115161601981E-5</v>
      </c>
      <c r="J2695">
        <v>240.02</v>
      </c>
      <c r="K2695">
        <v>0</v>
      </c>
      <c r="L2695">
        <v>0</v>
      </c>
      <c r="M2695" t="s">
        <v>1064</v>
      </c>
    </row>
    <row r="2696" spans="1:13" hidden="1" x14ac:dyDescent="0.25">
      <c r="A2696" t="s">
        <v>514</v>
      </c>
      <c r="B2696" t="s">
        <v>515</v>
      </c>
      <c r="C2696" t="s">
        <v>516</v>
      </c>
      <c r="D2696" t="s">
        <v>993</v>
      </c>
      <c r="E2696">
        <v>131079.87</v>
      </c>
      <c r="F2696">
        <v>0</v>
      </c>
      <c r="G2696">
        <v>7864.84</v>
      </c>
      <c r="H2696">
        <v>14418.81</v>
      </c>
      <c r="I2696">
        <v>2.3970400447600629E-5</v>
      </c>
      <c r="J2696">
        <v>235.95</v>
      </c>
      <c r="K2696">
        <v>0</v>
      </c>
      <c r="L2696">
        <v>0</v>
      </c>
      <c r="M2696" t="s">
        <v>1064</v>
      </c>
    </row>
    <row r="2697" spans="1:13" hidden="1" x14ac:dyDescent="0.25">
      <c r="A2697" t="s">
        <v>989</v>
      </c>
      <c r="B2697" t="s">
        <v>990</v>
      </c>
      <c r="C2697" t="s">
        <v>991</v>
      </c>
      <c r="D2697" t="s">
        <v>993</v>
      </c>
      <c r="E2697">
        <v>495980.29</v>
      </c>
      <c r="F2697">
        <v>0</v>
      </c>
      <c r="G2697">
        <v>29758.94</v>
      </c>
      <c r="H2697">
        <v>54557.75</v>
      </c>
      <c r="I2697">
        <v>9.0698963022613034E-5</v>
      </c>
      <c r="J2697">
        <v>892.89</v>
      </c>
      <c r="K2697">
        <v>0</v>
      </c>
      <c r="L2697">
        <v>0</v>
      </c>
      <c r="M2697" t="s">
        <v>1064</v>
      </c>
    </row>
    <row r="2698" spans="1:13" hidden="1" x14ac:dyDescent="0.25">
      <c r="A2698" t="s">
        <v>932</v>
      </c>
      <c r="B2698" t="s">
        <v>933</v>
      </c>
      <c r="C2698" t="s">
        <v>934</v>
      </c>
      <c r="D2698" t="s">
        <v>993</v>
      </c>
      <c r="E2698">
        <v>146379.98000000001</v>
      </c>
      <c r="F2698">
        <v>0</v>
      </c>
      <c r="G2698">
        <v>8782.75</v>
      </c>
      <c r="H2698">
        <v>16101.91</v>
      </c>
      <c r="I2698">
        <v>2.67684525055275E-5</v>
      </c>
      <c r="J2698">
        <v>263.47000000000003</v>
      </c>
      <c r="K2698">
        <v>0</v>
      </c>
      <c r="L2698">
        <v>0</v>
      </c>
      <c r="M2698" t="s">
        <v>1064</v>
      </c>
    </row>
    <row r="2699" spans="1:13" hidden="1" x14ac:dyDescent="0.25">
      <c r="A2699" t="s">
        <v>523</v>
      </c>
      <c r="B2699" t="s">
        <v>524</v>
      </c>
      <c r="C2699" t="s">
        <v>525</v>
      </c>
      <c r="D2699" t="s">
        <v>993</v>
      </c>
      <c r="E2699">
        <v>69350.42</v>
      </c>
      <c r="F2699">
        <v>0</v>
      </c>
      <c r="G2699">
        <v>4161.0600000000004</v>
      </c>
      <c r="H2699">
        <v>7628.57</v>
      </c>
      <c r="I2699">
        <v>1.268203671055744E-5</v>
      </c>
      <c r="J2699">
        <v>124.83</v>
      </c>
      <c r="K2699">
        <v>0</v>
      </c>
      <c r="L2699">
        <v>0</v>
      </c>
      <c r="M2699" t="s">
        <v>1064</v>
      </c>
    </row>
    <row r="2700" spans="1:13" hidden="1" x14ac:dyDescent="0.25">
      <c r="A2700" t="s">
        <v>935</v>
      </c>
      <c r="B2700" t="s">
        <v>936</v>
      </c>
      <c r="C2700" t="s">
        <v>937</v>
      </c>
      <c r="D2700" t="s">
        <v>993</v>
      </c>
      <c r="E2700">
        <v>132328.49</v>
      </c>
      <c r="F2700">
        <v>0</v>
      </c>
      <c r="G2700">
        <v>7939.77</v>
      </c>
      <c r="H2700">
        <v>14556.17</v>
      </c>
      <c r="I2700">
        <v>2.419875314837707E-5</v>
      </c>
      <c r="J2700">
        <v>238.17</v>
      </c>
      <c r="K2700">
        <v>0</v>
      </c>
      <c r="L2700">
        <v>0</v>
      </c>
      <c r="M2700" t="s">
        <v>1064</v>
      </c>
    </row>
    <row r="2701" spans="1:13" hidden="1" x14ac:dyDescent="0.25">
      <c r="A2701" t="s">
        <v>526</v>
      </c>
      <c r="B2701" t="s">
        <v>527</v>
      </c>
      <c r="C2701" t="s">
        <v>528</v>
      </c>
      <c r="D2701" t="s">
        <v>993</v>
      </c>
      <c r="E2701">
        <v>40542.769999999997</v>
      </c>
      <c r="F2701">
        <v>0</v>
      </c>
      <c r="G2701">
        <v>2432.59</v>
      </c>
      <c r="H2701">
        <v>4459.66</v>
      </c>
      <c r="I2701">
        <v>7.4139152995390399E-6</v>
      </c>
      <c r="J2701">
        <v>72.989999999999995</v>
      </c>
      <c r="K2701">
        <v>0</v>
      </c>
      <c r="L2701">
        <v>0</v>
      </c>
      <c r="M2701" t="s">
        <v>1064</v>
      </c>
    </row>
    <row r="2702" spans="1:13" hidden="1" x14ac:dyDescent="0.25">
      <c r="A2702" t="s">
        <v>529</v>
      </c>
      <c r="B2702" t="s">
        <v>530</v>
      </c>
      <c r="C2702" t="s">
        <v>531</v>
      </c>
      <c r="D2702" t="s">
        <v>993</v>
      </c>
      <c r="E2702">
        <v>20167.98</v>
      </c>
      <c r="F2702">
        <v>0</v>
      </c>
      <c r="G2702">
        <v>1210.07</v>
      </c>
      <c r="H2702">
        <v>2218.48</v>
      </c>
      <c r="I2702">
        <v>3.6880889605309301E-6</v>
      </c>
      <c r="J2702">
        <v>36.29</v>
      </c>
      <c r="K2702">
        <v>0</v>
      </c>
      <c r="L2702">
        <v>0</v>
      </c>
      <c r="M2702" t="s">
        <v>1064</v>
      </c>
    </row>
    <row r="2703" spans="1:13" hidden="1" x14ac:dyDescent="0.25">
      <c r="A2703" t="s">
        <v>532</v>
      </c>
      <c r="B2703" t="s">
        <v>533</v>
      </c>
      <c r="C2703" t="s">
        <v>534</v>
      </c>
      <c r="D2703" t="s">
        <v>993</v>
      </c>
      <c r="E2703">
        <v>48589.52</v>
      </c>
      <c r="F2703">
        <v>0</v>
      </c>
      <c r="G2703">
        <v>2915.38</v>
      </c>
      <c r="H2703">
        <v>5344.86</v>
      </c>
      <c r="I2703">
        <v>8.8855068161909797E-6</v>
      </c>
      <c r="J2703">
        <v>87.41</v>
      </c>
      <c r="K2703">
        <v>0</v>
      </c>
      <c r="L2703">
        <v>0</v>
      </c>
      <c r="M2703" t="s">
        <v>1064</v>
      </c>
    </row>
    <row r="2704" spans="1:13" hidden="1" x14ac:dyDescent="0.25">
      <c r="A2704" t="s">
        <v>938</v>
      </c>
      <c r="B2704" t="s">
        <v>939</v>
      </c>
      <c r="C2704" t="s">
        <v>940</v>
      </c>
      <c r="D2704" t="s">
        <v>993</v>
      </c>
      <c r="E2704">
        <v>128306.96</v>
      </c>
      <c r="F2704">
        <v>0</v>
      </c>
      <c r="G2704">
        <v>7698.57</v>
      </c>
      <c r="H2704">
        <v>14113.83</v>
      </c>
      <c r="I2704">
        <v>2.3463389624342029E-5</v>
      </c>
      <c r="J2704">
        <v>230.96</v>
      </c>
      <c r="K2704">
        <v>0</v>
      </c>
      <c r="L2704">
        <v>0</v>
      </c>
      <c r="M2704" t="s">
        <v>1064</v>
      </c>
    </row>
    <row r="2705" spans="1:13" hidden="1" x14ac:dyDescent="0.25">
      <c r="A2705" t="s">
        <v>941</v>
      </c>
      <c r="B2705" t="s">
        <v>942</v>
      </c>
      <c r="C2705" t="s">
        <v>943</v>
      </c>
      <c r="D2705" t="s">
        <v>993</v>
      </c>
      <c r="E2705">
        <v>980162.46</v>
      </c>
      <c r="F2705">
        <v>0</v>
      </c>
      <c r="G2705">
        <v>58809.9</v>
      </c>
      <c r="H2705">
        <v>107817.69</v>
      </c>
      <c r="I2705">
        <v>1.7924039533326718E-4</v>
      </c>
      <c r="J2705">
        <v>1764.31</v>
      </c>
      <c r="K2705">
        <v>0</v>
      </c>
      <c r="L2705">
        <v>0</v>
      </c>
      <c r="M2705" t="s">
        <v>1064</v>
      </c>
    </row>
    <row r="2706" spans="1:13" hidden="1" x14ac:dyDescent="0.25">
      <c r="A2706" t="s">
        <v>944</v>
      </c>
      <c r="B2706" t="s">
        <v>945</v>
      </c>
      <c r="C2706" t="s">
        <v>946</v>
      </c>
      <c r="D2706" t="s">
        <v>993</v>
      </c>
      <c r="E2706">
        <v>182055.6</v>
      </c>
      <c r="F2706">
        <v>0</v>
      </c>
      <c r="G2706">
        <v>10923.43</v>
      </c>
      <c r="H2706">
        <v>20026.16</v>
      </c>
      <c r="I2706">
        <v>3.3292281029275079E-5</v>
      </c>
      <c r="J2706">
        <v>327.66000000000003</v>
      </c>
      <c r="K2706">
        <v>0</v>
      </c>
      <c r="L2706">
        <v>0</v>
      </c>
      <c r="M2706" t="s">
        <v>1064</v>
      </c>
    </row>
    <row r="2707" spans="1:13" hidden="1" x14ac:dyDescent="0.25">
      <c r="A2707" t="s">
        <v>550</v>
      </c>
      <c r="B2707" t="s">
        <v>551</v>
      </c>
      <c r="C2707" t="s">
        <v>552</v>
      </c>
      <c r="D2707" t="s">
        <v>993</v>
      </c>
      <c r="E2707">
        <v>29927.24</v>
      </c>
      <c r="F2707">
        <v>0</v>
      </c>
      <c r="G2707">
        <v>1795.64</v>
      </c>
      <c r="H2707">
        <v>3291.99</v>
      </c>
      <c r="I2707">
        <v>5.4727344745854002E-6</v>
      </c>
      <c r="J2707">
        <v>53.88</v>
      </c>
      <c r="K2707">
        <v>0</v>
      </c>
      <c r="L2707">
        <v>0</v>
      </c>
      <c r="M2707" t="s">
        <v>1064</v>
      </c>
    </row>
    <row r="2708" spans="1:13" hidden="1" x14ac:dyDescent="0.25">
      <c r="A2708" t="s">
        <v>565</v>
      </c>
      <c r="B2708" t="s">
        <v>566</v>
      </c>
      <c r="C2708" t="s">
        <v>567</v>
      </c>
      <c r="D2708" t="s">
        <v>993</v>
      </c>
      <c r="E2708">
        <v>127316.61</v>
      </c>
      <c r="F2708">
        <v>0</v>
      </c>
      <c r="G2708">
        <v>7639.02</v>
      </c>
      <c r="H2708">
        <v>14004.85</v>
      </c>
      <c r="I2708">
        <v>2.3282216958859961E-5</v>
      </c>
      <c r="J2708">
        <v>229.13</v>
      </c>
      <c r="K2708">
        <v>0</v>
      </c>
      <c r="L2708">
        <v>0</v>
      </c>
      <c r="M2708" t="s">
        <v>1064</v>
      </c>
    </row>
    <row r="2709" spans="1:13" hidden="1" x14ac:dyDescent="0.25">
      <c r="A2709" t="s">
        <v>947</v>
      </c>
      <c r="B2709" t="s">
        <v>948</v>
      </c>
      <c r="C2709" t="s">
        <v>949</v>
      </c>
      <c r="D2709" t="s">
        <v>993</v>
      </c>
      <c r="E2709">
        <v>371322.75</v>
      </c>
      <c r="F2709">
        <v>0</v>
      </c>
      <c r="G2709">
        <v>22279.39</v>
      </c>
      <c r="H2709">
        <v>40845.33</v>
      </c>
      <c r="I2709">
        <v>6.7902893270276502E-5</v>
      </c>
      <c r="J2709">
        <v>668.44</v>
      </c>
      <c r="K2709">
        <v>0</v>
      </c>
      <c r="L2709">
        <v>0</v>
      </c>
      <c r="M2709" t="s">
        <v>1064</v>
      </c>
    </row>
    <row r="2710" spans="1:13" hidden="1" x14ac:dyDescent="0.25">
      <c r="A2710" t="s">
        <v>950</v>
      </c>
      <c r="B2710" t="s">
        <v>951</v>
      </c>
      <c r="C2710" t="s">
        <v>952</v>
      </c>
      <c r="D2710" t="s">
        <v>993</v>
      </c>
      <c r="E2710">
        <v>1016626.49</v>
      </c>
      <c r="F2710">
        <v>0</v>
      </c>
      <c r="G2710">
        <v>60997.66</v>
      </c>
      <c r="H2710">
        <v>111829.1</v>
      </c>
      <c r="I2710">
        <v>1.8590912209085048E-4</v>
      </c>
      <c r="J2710">
        <v>1829.85</v>
      </c>
      <c r="K2710">
        <v>0</v>
      </c>
      <c r="L2710">
        <v>0</v>
      </c>
      <c r="M2710" t="s">
        <v>1064</v>
      </c>
    </row>
    <row r="2711" spans="1:13" hidden="1" x14ac:dyDescent="0.25">
      <c r="A2711" t="s">
        <v>953</v>
      </c>
      <c r="B2711" t="s">
        <v>954</v>
      </c>
      <c r="C2711" t="s">
        <v>955</v>
      </c>
      <c r="D2711" t="s">
        <v>993</v>
      </c>
      <c r="E2711">
        <v>143672.34</v>
      </c>
      <c r="F2711">
        <v>0</v>
      </c>
      <c r="G2711">
        <v>8620.27</v>
      </c>
      <c r="H2711">
        <v>15803.9</v>
      </c>
      <c r="I2711">
        <v>2.6273028886144942E-5</v>
      </c>
      <c r="J2711">
        <v>258.63</v>
      </c>
      <c r="K2711">
        <v>0</v>
      </c>
      <c r="L2711">
        <v>0</v>
      </c>
      <c r="M2711" t="s">
        <v>1064</v>
      </c>
    </row>
    <row r="2712" spans="1:13" hidden="1" x14ac:dyDescent="0.25">
      <c r="A2712" t="s">
        <v>743</v>
      </c>
      <c r="B2712" t="s">
        <v>744</v>
      </c>
      <c r="C2712" t="s">
        <v>745</v>
      </c>
      <c r="D2712" t="s">
        <v>993</v>
      </c>
      <c r="E2712">
        <v>143102.41</v>
      </c>
      <c r="F2712">
        <v>0</v>
      </c>
      <c r="G2712">
        <v>8586.11</v>
      </c>
      <c r="H2712">
        <v>15741.31</v>
      </c>
      <c r="I2712">
        <v>2.6168976792801921E-5</v>
      </c>
      <c r="J2712">
        <v>257.56</v>
      </c>
      <c r="K2712">
        <v>0</v>
      </c>
      <c r="L2712">
        <v>0</v>
      </c>
      <c r="M2712" t="s">
        <v>1064</v>
      </c>
    </row>
    <row r="2713" spans="1:13" hidden="1" x14ac:dyDescent="0.25">
      <c r="A2713" t="s">
        <v>577</v>
      </c>
      <c r="B2713" t="s">
        <v>578</v>
      </c>
      <c r="C2713" t="s">
        <v>579</v>
      </c>
      <c r="D2713" t="s">
        <v>993</v>
      </c>
      <c r="E2713">
        <v>8604.6299999999992</v>
      </c>
      <c r="F2713">
        <v>0</v>
      </c>
      <c r="G2713">
        <v>516.26</v>
      </c>
      <c r="H2713">
        <v>946.51</v>
      </c>
      <c r="I2713">
        <v>1.5735156873319199E-6</v>
      </c>
      <c r="J2713">
        <v>15.49</v>
      </c>
      <c r="K2713">
        <v>0</v>
      </c>
      <c r="L2713">
        <v>0</v>
      </c>
      <c r="M2713" t="s">
        <v>1064</v>
      </c>
    </row>
    <row r="2714" spans="1:13" hidden="1" x14ac:dyDescent="0.25">
      <c r="A2714" t="s">
        <v>956</v>
      </c>
      <c r="B2714" t="s">
        <v>957</v>
      </c>
      <c r="C2714" t="s">
        <v>958</v>
      </c>
      <c r="D2714" t="s">
        <v>993</v>
      </c>
      <c r="E2714">
        <v>311516.34999999998</v>
      </c>
      <c r="F2714">
        <v>0</v>
      </c>
      <c r="G2714">
        <v>18691.009999999998</v>
      </c>
      <c r="H2714">
        <v>34266.99</v>
      </c>
      <c r="I2714">
        <v>5.6966800480339657E-5</v>
      </c>
      <c r="J2714">
        <v>560.77</v>
      </c>
      <c r="K2714">
        <v>0</v>
      </c>
      <c r="L2714">
        <v>0</v>
      </c>
      <c r="M2714" t="s">
        <v>1064</v>
      </c>
    </row>
    <row r="2715" spans="1:13" hidden="1" x14ac:dyDescent="0.25">
      <c r="A2715" t="s">
        <v>959</v>
      </c>
      <c r="B2715" t="s">
        <v>960</v>
      </c>
      <c r="C2715" t="s">
        <v>961</v>
      </c>
      <c r="D2715" t="s">
        <v>993</v>
      </c>
      <c r="E2715">
        <v>192260.89</v>
      </c>
      <c r="F2715">
        <v>0</v>
      </c>
      <c r="G2715">
        <v>11535.66</v>
      </c>
      <c r="H2715">
        <v>21148.71</v>
      </c>
      <c r="I2715">
        <v>3.5158452580356903E-5</v>
      </c>
      <c r="J2715">
        <v>346.11</v>
      </c>
      <c r="K2715">
        <v>0</v>
      </c>
      <c r="L2715">
        <v>0</v>
      </c>
      <c r="M2715" t="s">
        <v>1064</v>
      </c>
    </row>
    <row r="2716" spans="1:13" hidden="1" x14ac:dyDescent="0.25">
      <c r="A2716" t="s">
        <v>592</v>
      </c>
      <c r="B2716" t="s">
        <v>593</v>
      </c>
      <c r="C2716" t="s">
        <v>594</v>
      </c>
      <c r="D2716" t="s">
        <v>993</v>
      </c>
      <c r="E2716">
        <v>76354.47</v>
      </c>
      <c r="F2716">
        <v>0</v>
      </c>
      <c r="G2716">
        <v>4581.26</v>
      </c>
      <c r="H2716">
        <v>8398.9699999999993</v>
      </c>
      <c r="I2716">
        <v>1.396278016336884E-5</v>
      </c>
      <c r="J2716">
        <v>137.44999999999999</v>
      </c>
      <c r="K2716">
        <v>0</v>
      </c>
      <c r="L2716">
        <v>0</v>
      </c>
      <c r="M2716" t="s">
        <v>1064</v>
      </c>
    </row>
    <row r="2717" spans="1:13" hidden="1" x14ac:dyDescent="0.25">
      <c r="A2717" t="s">
        <v>595</v>
      </c>
      <c r="B2717" t="s">
        <v>596</v>
      </c>
      <c r="C2717" t="s">
        <v>597</v>
      </c>
      <c r="D2717" t="s">
        <v>993</v>
      </c>
      <c r="E2717">
        <v>95047.52</v>
      </c>
      <c r="F2717">
        <v>0</v>
      </c>
      <c r="G2717">
        <v>5702.85</v>
      </c>
      <c r="H2717">
        <v>10455.16</v>
      </c>
      <c r="I2717">
        <v>1.7381071804381649E-5</v>
      </c>
      <c r="J2717">
        <v>171.16</v>
      </c>
      <c r="K2717">
        <v>0</v>
      </c>
      <c r="L2717">
        <v>0</v>
      </c>
      <c r="M2717" t="s">
        <v>1064</v>
      </c>
    </row>
    <row r="2718" spans="1:13" hidden="1" x14ac:dyDescent="0.25">
      <c r="A2718" t="s">
        <v>962</v>
      </c>
      <c r="B2718" t="s">
        <v>963</v>
      </c>
      <c r="C2718" t="s">
        <v>964</v>
      </c>
      <c r="D2718" t="s">
        <v>993</v>
      </c>
      <c r="E2718">
        <v>816564.83</v>
      </c>
      <c r="F2718">
        <v>0</v>
      </c>
      <c r="G2718">
        <v>48994.03</v>
      </c>
      <c r="H2718">
        <v>89798.95</v>
      </c>
      <c r="I2718">
        <v>1.4928532876666429E-4</v>
      </c>
      <c r="J2718">
        <v>1469.78</v>
      </c>
      <c r="K2718">
        <v>0</v>
      </c>
      <c r="L2718">
        <v>0</v>
      </c>
      <c r="M2718" t="s">
        <v>1064</v>
      </c>
    </row>
    <row r="2719" spans="1:13" hidden="1" x14ac:dyDescent="0.25">
      <c r="A2719" t="s">
        <v>601</v>
      </c>
      <c r="B2719" t="s">
        <v>602</v>
      </c>
      <c r="C2719" t="s">
        <v>603</v>
      </c>
      <c r="D2719" t="s">
        <v>993</v>
      </c>
      <c r="E2719">
        <v>51695.22</v>
      </c>
      <c r="F2719">
        <v>0</v>
      </c>
      <c r="G2719">
        <v>3101.75</v>
      </c>
      <c r="H2719">
        <v>5686.52</v>
      </c>
      <c r="I2719">
        <v>9.4534959232620397E-6</v>
      </c>
      <c r="J2719">
        <v>93.01</v>
      </c>
      <c r="K2719">
        <v>0</v>
      </c>
      <c r="L2719">
        <v>0</v>
      </c>
      <c r="M2719" t="s">
        <v>1064</v>
      </c>
    </row>
    <row r="2720" spans="1:13" hidden="1" x14ac:dyDescent="0.25">
      <c r="A2720" t="s">
        <v>607</v>
      </c>
      <c r="B2720" t="s">
        <v>608</v>
      </c>
      <c r="C2720" t="s">
        <v>609</v>
      </c>
      <c r="D2720" t="s">
        <v>993</v>
      </c>
      <c r="E2720">
        <v>52202.13</v>
      </c>
      <c r="F2720">
        <v>0</v>
      </c>
      <c r="G2720">
        <v>3132.14</v>
      </c>
      <c r="H2720">
        <v>5742.2</v>
      </c>
      <c r="I2720">
        <v>9.5460605591038604E-6</v>
      </c>
      <c r="J2720">
        <v>93.97</v>
      </c>
      <c r="K2720">
        <v>0</v>
      </c>
      <c r="L2720">
        <v>0</v>
      </c>
      <c r="M2720" t="s">
        <v>1064</v>
      </c>
    </row>
    <row r="2721" spans="1:13" hidden="1" x14ac:dyDescent="0.25">
      <c r="A2721" t="s">
        <v>965</v>
      </c>
      <c r="B2721" t="s">
        <v>966</v>
      </c>
      <c r="C2721" t="s">
        <v>967</v>
      </c>
      <c r="D2721" t="s">
        <v>993</v>
      </c>
      <c r="E2721">
        <v>41012.43</v>
      </c>
      <c r="F2721">
        <v>0</v>
      </c>
      <c r="G2721">
        <v>2460.71</v>
      </c>
      <c r="H2721">
        <v>4511.3500000000004</v>
      </c>
      <c r="I2721">
        <v>7.4998468014546996E-6</v>
      </c>
      <c r="J2721">
        <v>73.81</v>
      </c>
      <c r="K2721">
        <v>0</v>
      </c>
      <c r="L2721">
        <v>0</v>
      </c>
      <c r="M2721" t="s">
        <v>1064</v>
      </c>
    </row>
    <row r="2722" spans="1:13" hidden="1" x14ac:dyDescent="0.25">
      <c r="A2722" t="s">
        <v>968</v>
      </c>
      <c r="B2722" t="s">
        <v>969</v>
      </c>
      <c r="C2722" t="s">
        <v>970</v>
      </c>
      <c r="D2722" t="s">
        <v>993</v>
      </c>
      <c r="E2722">
        <v>143343.28</v>
      </c>
      <c r="F2722">
        <v>0</v>
      </c>
      <c r="G2722">
        <v>8600.66</v>
      </c>
      <c r="H2722">
        <v>15749.71</v>
      </c>
      <c r="I2722">
        <v>2.6182941285278059E-5</v>
      </c>
      <c r="J2722">
        <v>258.06</v>
      </c>
      <c r="K2722">
        <v>0</v>
      </c>
      <c r="L2722">
        <v>0</v>
      </c>
      <c r="M2722" t="s">
        <v>1064</v>
      </c>
    </row>
    <row r="2723" spans="1:13" hidden="1" x14ac:dyDescent="0.25">
      <c r="A2723" t="s">
        <v>746</v>
      </c>
      <c r="B2723" t="s">
        <v>747</v>
      </c>
      <c r="C2723" t="s">
        <v>748</v>
      </c>
      <c r="D2723" t="s">
        <v>993</v>
      </c>
      <c r="E2723">
        <v>58239.86</v>
      </c>
      <c r="F2723">
        <v>0</v>
      </c>
      <c r="G2723">
        <v>3494.39</v>
      </c>
      <c r="H2723">
        <v>6406.4</v>
      </c>
      <c r="I2723">
        <v>1.065025292846696E-5</v>
      </c>
      <c r="J2723">
        <v>104.84</v>
      </c>
      <c r="K2723">
        <v>0</v>
      </c>
      <c r="L2723">
        <v>0</v>
      </c>
      <c r="M2723" t="s">
        <v>1064</v>
      </c>
    </row>
    <row r="2724" spans="1:13" hidden="1" x14ac:dyDescent="0.25">
      <c r="A2724" t="s">
        <v>613</v>
      </c>
      <c r="B2724" t="s">
        <v>614</v>
      </c>
      <c r="C2724" t="s">
        <v>615</v>
      </c>
      <c r="D2724" t="s">
        <v>993</v>
      </c>
      <c r="E2724">
        <v>31250.11</v>
      </c>
      <c r="F2724">
        <v>0</v>
      </c>
      <c r="G2724">
        <v>1875.02</v>
      </c>
      <c r="H2724">
        <v>3437.47</v>
      </c>
      <c r="I2724">
        <v>5.7145861847554502E-6</v>
      </c>
      <c r="J2724">
        <v>56.29</v>
      </c>
      <c r="K2724">
        <v>0</v>
      </c>
      <c r="L2724">
        <v>0</v>
      </c>
      <c r="M2724" t="s">
        <v>1064</v>
      </c>
    </row>
    <row r="2725" spans="1:13" hidden="1" x14ac:dyDescent="0.25">
      <c r="A2725" t="s">
        <v>622</v>
      </c>
      <c r="B2725" t="s">
        <v>623</v>
      </c>
      <c r="C2725" t="s">
        <v>624</v>
      </c>
      <c r="D2725" t="s">
        <v>993</v>
      </c>
      <c r="E2725">
        <v>26165.94</v>
      </c>
      <c r="F2725">
        <v>0</v>
      </c>
      <c r="G2725">
        <v>1569.97</v>
      </c>
      <c r="H2725">
        <v>2878.23</v>
      </c>
      <c r="I2725">
        <v>4.7848834737608399E-6</v>
      </c>
      <c r="J2725">
        <v>47.11</v>
      </c>
      <c r="K2725">
        <v>0</v>
      </c>
      <c r="L2725">
        <v>0</v>
      </c>
      <c r="M2725" t="s">
        <v>1064</v>
      </c>
    </row>
    <row r="2726" spans="1:13" hidden="1" x14ac:dyDescent="0.25">
      <c r="A2726" t="s">
        <v>971</v>
      </c>
      <c r="B2726" t="s">
        <v>972</v>
      </c>
      <c r="C2726" t="s">
        <v>973</v>
      </c>
      <c r="D2726" t="s">
        <v>993</v>
      </c>
      <c r="E2726">
        <v>91480.98</v>
      </c>
      <c r="F2726">
        <v>0</v>
      </c>
      <c r="G2726">
        <v>5488.83</v>
      </c>
      <c r="H2726">
        <v>10062.969999999999</v>
      </c>
      <c r="I2726">
        <v>1.6729079625308309E-5</v>
      </c>
      <c r="J2726">
        <v>164.64</v>
      </c>
      <c r="K2726">
        <v>0</v>
      </c>
      <c r="L2726">
        <v>0</v>
      </c>
      <c r="M2726" t="s">
        <v>1064</v>
      </c>
    </row>
    <row r="2727" spans="1:13" hidden="1" x14ac:dyDescent="0.25">
      <c r="A2727" t="s">
        <v>974</v>
      </c>
      <c r="B2727" t="s">
        <v>975</v>
      </c>
      <c r="C2727" t="s">
        <v>976</v>
      </c>
      <c r="D2727" t="s">
        <v>993</v>
      </c>
      <c r="E2727">
        <v>112886.43</v>
      </c>
      <c r="F2727">
        <v>0</v>
      </c>
      <c r="G2727">
        <v>6773.24</v>
      </c>
      <c r="H2727">
        <v>12417.45</v>
      </c>
      <c r="I2727">
        <v>2.0643260368786219E-5</v>
      </c>
      <c r="J2727">
        <v>203.27</v>
      </c>
      <c r="K2727">
        <v>0</v>
      </c>
      <c r="L2727">
        <v>0</v>
      </c>
      <c r="M2727" t="s">
        <v>1064</v>
      </c>
    </row>
    <row r="2728" spans="1:13" hidden="1" x14ac:dyDescent="0.25">
      <c r="A2728" t="s">
        <v>625</v>
      </c>
      <c r="B2728" t="s">
        <v>626</v>
      </c>
      <c r="C2728" t="s">
        <v>627</v>
      </c>
      <c r="D2728" t="s">
        <v>993</v>
      </c>
      <c r="E2728">
        <v>60132.73</v>
      </c>
      <c r="F2728">
        <v>0</v>
      </c>
      <c r="G2728">
        <v>3607.99</v>
      </c>
      <c r="H2728">
        <v>6614.59</v>
      </c>
      <c r="I2728">
        <v>1.0996356224729681E-5</v>
      </c>
      <c r="J2728">
        <v>108.25</v>
      </c>
      <c r="K2728">
        <v>0</v>
      </c>
      <c r="L2728">
        <v>0</v>
      </c>
      <c r="M2728" t="s">
        <v>1064</v>
      </c>
    </row>
    <row r="2729" spans="1:13" hidden="1" x14ac:dyDescent="0.25">
      <c r="A2729" t="s">
        <v>628</v>
      </c>
      <c r="B2729" t="s">
        <v>629</v>
      </c>
      <c r="C2729" t="s">
        <v>630</v>
      </c>
      <c r="D2729" t="s">
        <v>993</v>
      </c>
      <c r="E2729">
        <v>18613.64</v>
      </c>
      <c r="F2729">
        <v>0</v>
      </c>
      <c r="G2729">
        <v>1116.82</v>
      </c>
      <c r="H2729">
        <v>2047.52</v>
      </c>
      <c r="I2729">
        <v>3.40387828984994E-6</v>
      </c>
      <c r="J2729">
        <v>33.51</v>
      </c>
      <c r="K2729">
        <v>0</v>
      </c>
      <c r="L2729">
        <v>0</v>
      </c>
      <c r="M2729" t="s">
        <v>1064</v>
      </c>
    </row>
    <row r="2730" spans="1:13" hidden="1" x14ac:dyDescent="0.25">
      <c r="A2730" t="s">
        <v>631</v>
      </c>
      <c r="B2730" t="s">
        <v>632</v>
      </c>
      <c r="C2730" t="s">
        <v>633</v>
      </c>
      <c r="D2730" t="s">
        <v>993</v>
      </c>
      <c r="E2730">
        <v>5478.36</v>
      </c>
      <c r="F2730">
        <v>0</v>
      </c>
      <c r="G2730">
        <v>328.71</v>
      </c>
      <c r="H2730">
        <v>602.62</v>
      </c>
      <c r="I2730">
        <v>1.00181933999637E-6</v>
      </c>
      <c r="J2730">
        <v>9.86</v>
      </c>
      <c r="K2730">
        <v>0</v>
      </c>
      <c r="L2730">
        <v>0</v>
      </c>
      <c r="M2730" t="s">
        <v>1064</v>
      </c>
    </row>
    <row r="2731" spans="1:13" hidden="1" x14ac:dyDescent="0.25">
      <c r="A2731" t="s">
        <v>977</v>
      </c>
      <c r="B2731" t="s">
        <v>978</v>
      </c>
      <c r="C2731" t="s">
        <v>979</v>
      </c>
      <c r="D2731" t="s">
        <v>993</v>
      </c>
      <c r="E2731">
        <v>81647.320000000007</v>
      </c>
      <c r="F2731">
        <v>0</v>
      </c>
      <c r="G2731">
        <v>4898.83</v>
      </c>
      <c r="H2731">
        <v>8981.15</v>
      </c>
      <c r="I2731">
        <v>1.4930619238339939E-5</v>
      </c>
      <c r="J2731">
        <v>147.01</v>
      </c>
      <c r="K2731">
        <v>0</v>
      </c>
      <c r="L2731">
        <v>0</v>
      </c>
      <c r="M2731" t="s">
        <v>1064</v>
      </c>
    </row>
    <row r="2732" spans="1:13" hidden="1" x14ac:dyDescent="0.25">
      <c r="A2732" t="s">
        <v>643</v>
      </c>
      <c r="B2732" t="s">
        <v>644</v>
      </c>
      <c r="C2732" t="s">
        <v>645</v>
      </c>
      <c r="D2732" t="s">
        <v>993</v>
      </c>
      <c r="E2732">
        <v>48683</v>
      </c>
      <c r="F2732">
        <v>0</v>
      </c>
      <c r="G2732">
        <v>2921</v>
      </c>
      <c r="H2732">
        <v>5355.12</v>
      </c>
      <c r="I2732">
        <v>8.9025634462868306E-6</v>
      </c>
      <c r="J2732">
        <v>87.63</v>
      </c>
      <c r="K2732">
        <v>0</v>
      </c>
      <c r="L2732">
        <v>0</v>
      </c>
      <c r="M2732" t="s">
        <v>1064</v>
      </c>
    </row>
    <row r="2733" spans="1:13" hidden="1" x14ac:dyDescent="0.25">
      <c r="A2733" t="s">
        <v>652</v>
      </c>
      <c r="B2733" t="s">
        <v>653</v>
      </c>
      <c r="C2733" t="s">
        <v>654</v>
      </c>
      <c r="D2733" t="s">
        <v>993</v>
      </c>
      <c r="E2733">
        <v>3568.4</v>
      </c>
      <c r="F2733">
        <v>0</v>
      </c>
      <c r="G2733">
        <v>214.11</v>
      </c>
      <c r="H2733">
        <v>392.53</v>
      </c>
      <c r="I2733">
        <v>6.5255740853070001E-7</v>
      </c>
      <c r="J2733">
        <v>6.43</v>
      </c>
      <c r="K2733">
        <v>0</v>
      </c>
      <c r="L2733">
        <v>0</v>
      </c>
      <c r="M2733" t="s">
        <v>1064</v>
      </c>
    </row>
    <row r="2734" spans="1:13" hidden="1" x14ac:dyDescent="0.25">
      <c r="A2734" t="s">
        <v>980</v>
      </c>
      <c r="B2734" t="s">
        <v>981</v>
      </c>
      <c r="C2734" t="s">
        <v>982</v>
      </c>
      <c r="D2734" t="s">
        <v>993</v>
      </c>
      <c r="E2734">
        <v>296383.35999999999</v>
      </c>
      <c r="F2734">
        <v>0</v>
      </c>
      <c r="G2734">
        <v>17783.14</v>
      </c>
      <c r="H2734">
        <v>32585.54</v>
      </c>
      <c r="I2734">
        <v>5.4171491447720599E-5</v>
      </c>
      <c r="J2734">
        <v>533.49</v>
      </c>
      <c r="K2734">
        <v>0</v>
      </c>
      <c r="L2734">
        <v>0</v>
      </c>
      <c r="M2734" t="s">
        <v>1064</v>
      </c>
    </row>
    <row r="2735" spans="1:13" hidden="1" x14ac:dyDescent="0.25">
      <c r="A2735" t="s">
        <v>983</v>
      </c>
      <c r="B2735" t="s">
        <v>984</v>
      </c>
      <c r="C2735" t="s">
        <v>985</v>
      </c>
      <c r="D2735" t="s">
        <v>993</v>
      </c>
      <c r="E2735">
        <v>126065.95</v>
      </c>
      <c r="F2735">
        <v>0</v>
      </c>
      <c r="G2735">
        <v>7563.93</v>
      </c>
      <c r="H2735">
        <v>13867.18</v>
      </c>
      <c r="I2735">
        <v>2.3053348901813569E-5</v>
      </c>
      <c r="J2735">
        <v>226.93</v>
      </c>
      <c r="K2735">
        <v>0</v>
      </c>
      <c r="L2735">
        <v>0</v>
      </c>
      <c r="M2735" t="s">
        <v>1064</v>
      </c>
    </row>
    <row r="2736" spans="1:13" hidden="1" x14ac:dyDescent="0.25">
      <c r="A2736" t="s">
        <v>655</v>
      </c>
      <c r="B2736" t="s">
        <v>656</v>
      </c>
      <c r="C2736" t="s">
        <v>657</v>
      </c>
      <c r="D2736" t="s">
        <v>993</v>
      </c>
      <c r="E2736">
        <v>2901.24</v>
      </c>
      <c r="F2736">
        <v>0</v>
      </c>
      <c r="G2736">
        <v>174.08</v>
      </c>
      <c r="H2736">
        <v>319.14</v>
      </c>
      <c r="I2736">
        <v>5.3055096771836002E-7</v>
      </c>
      <c r="J2736">
        <v>5.22</v>
      </c>
      <c r="K2736">
        <v>0</v>
      </c>
      <c r="L2736">
        <v>0</v>
      </c>
      <c r="M2736" t="s">
        <v>1064</v>
      </c>
    </row>
    <row r="2737" spans="1:13" hidden="1" x14ac:dyDescent="0.25">
      <c r="A2737" t="s">
        <v>120</v>
      </c>
      <c r="B2737" t="s">
        <v>121</v>
      </c>
      <c r="C2737" t="s">
        <v>122</v>
      </c>
      <c r="D2737" t="s">
        <v>994</v>
      </c>
      <c r="E2737">
        <v>42840.26</v>
      </c>
      <c r="F2737">
        <v>0</v>
      </c>
      <c r="G2737">
        <v>2277.38</v>
      </c>
      <c r="H2737">
        <v>2840.32</v>
      </c>
      <c r="I2737">
        <v>2.0969965151893931E-5</v>
      </c>
      <c r="J2737">
        <v>77.13</v>
      </c>
      <c r="K2737">
        <v>0</v>
      </c>
      <c r="L2737">
        <v>0</v>
      </c>
      <c r="M2737" t="s">
        <v>1064</v>
      </c>
    </row>
    <row r="2738" spans="1:13" hidden="1" x14ac:dyDescent="0.25">
      <c r="A2738" t="s">
        <v>120</v>
      </c>
      <c r="B2738" t="s">
        <v>121</v>
      </c>
      <c r="C2738" t="s">
        <v>122</v>
      </c>
      <c r="D2738" t="s">
        <v>996</v>
      </c>
      <c r="E2738">
        <v>135553.54</v>
      </c>
      <c r="F2738">
        <v>0</v>
      </c>
      <c r="G2738">
        <v>8840.32</v>
      </c>
      <c r="H2738">
        <v>9109.16</v>
      </c>
      <c r="I2738">
        <v>2.4722912984482532E-5</v>
      </c>
      <c r="J2738">
        <v>243.93</v>
      </c>
      <c r="K2738">
        <v>0</v>
      </c>
      <c r="L2738">
        <v>0</v>
      </c>
      <c r="M2738" t="s">
        <v>1064</v>
      </c>
    </row>
    <row r="2739" spans="1:13" hidden="1" x14ac:dyDescent="0.25">
      <c r="A2739" t="s">
        <v>132</v>
      </c>
      <c r="B2739" t="s">
        <v>133</v>
      </c>
      <c r="C2739" t="s">
        <v>134</v>
      </c>
      <c r="D2739" t="s">
        <v>996</v>
      </c>
      <c r="E2739">
        <v>124122.32</v>
      </c>
      <c r="F2739">
        <v>0</v>
      </c>
      <c r="G2739">
        <v>7225.4</v>
      </c>
      <c r="H2739">
        <v>8334.92</v>
      </c>
      <c r="I2739">
        <v>2.2621570143967518E-5</v>
      </c>
      <c r="J2739">
        <v>223.4</v>
      </c>
      <c r="K2739">
        <v>0</v>
      </c>
      <c r="L2739">
        <v>0</v>
      </c>
      <c r="M2739" t="s">
        <v>1064</v>
      </c>
    </row>
    <row r="2740" spans="1:13" hidden="1" x14ac:dyDescent="0.25">
      <c r="A2740" t="s">
        <v>314</v>
      </c>
      <c r="B2740" t="s">
        <v>315</v>
      </c>
      <c r="C2740" t="s">
        <v>316</v>
      </c>
      <c r="D2740" t="s">
        <v>994</v>
      </c>
      <c r="E2740">
        <v>85716.98</v>
      </c>
      <c r="F2740">
        <v>0</v>
      </c>
      <c r="G2740">
        <v>6627.42</v>
      </c>
      <c r="H2740">
        <v>5682.97</v>
      </c>
      <c r="I2740">
        <v>4.1957132597474462E-5</v>
      </c>
      <c r="J2740">
        <v>154.38</v>
      </c>
      <c r="K2740">
        <v>0</v>
      </c>
      <c r="L2740">
        <v>0</v>
      </c>
      <c r="M2740" t="s">
        <v>1064</v>
      </c>
    </row>
    <row r="2741" spans="1:13" hidden="1" x14ac:dyDescent="0.25">
      <c r="A2741" t="s">
        <v>314</v>
      </c>
      <c r="B2741" t="s">
        <v>315</v>
      </c>
      <c r="C2741" t="s">
        <v>316</v>
      </c>
      <c r="D2741" t="s">
        <v>996</v>
      </c>
      <c r="E2741">
        <v>123133.06</v>
      </c>
      <c r="F2741">
        <v>0</v>
      </c>
      <c r="G2741">
        <v>8248.11</v>
      </c>
      <c r="H2741">
        <v>8274.69</v>
      </c>
      <c r="I2741">
        <v>2.2458101608004231E-5</v>
      </c>
      <c r="J2741">
        <v>221.59</v>
      </c>
      <c r="K2741">
        <v>0</v>
      </c>
      <c r="L2741">
        <v>0</v>
      </c>
      <c r="M2741" t="s">
        <v>1064</v>
      </c>
    </row>
    <row r="2742" spans="1:13" hidden="1" x14ac:dyDescent="0.25">
      <c r="A2742" t="s">
        <v>332</v>
      </c>
      <c r="B2742" t="s">
        <v>333</v>
      </c>
      <c r="C2742" t="s">
        <v>334</v>
      </c>
      <c r="D2742" t="s">
        <v>996</v>
      </c>
      <c r="E2742">
        <v>229511.25</v>
      </c>
      <c r="F2742">
        <v>0</v>
      </c>
      <c r="G2742">
        <v>13182.3</v>
      </c>
      <c r="H2742">
        <v>15423.16</v>
      </c>
      <c r="I2742">
        <v>4.1859561433299191E-5</v>
      </c>
      <c r="J2742">
        <v>413.08</v>
      </c>
      <c r="K2742">
        <v>0</v>
      </c>
      <c r="L2742">
        <v>0</v>
      </c>
      <c r="M2742" t="s">
        <v>1064</v>
      </c>
    </row>
    <row r="2743" spans="1:13" hidden="1" x14ac:dyDescent="0.25">
      <c r="A2743" t="s">
        <v>353</v>
      </c>
      <c r="B2743" t="s">
        <v>354</v>
      </c>
      <c r="C2743" t="s">
        <v>355</v>
      </c>
      <c r="D2743" t="s">
        <v>994</v>
      </c>
      <c r="E2743">
        <v>333709.08</v>
      </c>
      <c r="F2743">
        <v>0</v>
      </c>
      <c r="G2743">
        <v>17708.47</v>
      </c>
      <c r="H2743">
        <v>22125.03</v>
      </c>
      <c r="I2743">
        <v>1.633481819247859E-4</v>
      </c>
      <c r="J2743">
        <v>600.55999999999995</v>
      </c>
      <c r="K2743">
        <v>0</v>
      </c>
      <c r="L2743">
        <v>0</v>
      </c>
      <c r="M2743" t="s">
        <v>1064</v>
      </c>
    </row>
    <row r="2744" spans="1:13" hidden="1" x14ac:dyDescent="0.25">
      <c r="A2744" t="s">
        <v>415</v>
      </c>
      <c r="B2744" t="s">
        <v>416</v>
      </c>
      <c r="C2744" t="s">
        <v>417</v>
      </c>
      <c r="D2744" t="s">
        <v>996</v>
      </c>
      <c r="E2744">
        <v>130896.36</v>
      </c>
      <c r="F2744">
        <v>0</v>
      </c>
      <c r="G2744">
        <v>10089.67</v>
      </c>
      <c r="H2744">
        <v>8794.25</v>
      </c>
      <c r="I2744">
        <v>2.3868224678651551E-5</v>
      </c>
      <c r="J2744">
        <v>235.63</v>
      </c>
      <c r="K2744">
        <v>0</v>
      </c>
      <c r="L2744">
        <v>0</v>
      </c>
      <c r="M2744" t="s">
        <v>1064</v>
      </c>
    </row>
    <row r="2745" spans="1:13" hidden="1" x14ac:dyDescent="0.25">
      <c r="A2745" t="s">
        <v>427</v>
      </c>
      <c r="B2745" t="s">
        <v>428</v>
      </c>
      <c r="C2745" t="s">
        <v>429</v>
      </c>
      <c r="D2745" t="s">
        <v>994</v>
      </c>
      <c r="E2745">
        <v>263285.15000000002</v>
      </c>
      <c r="F2745">
        <v>0</v>
      </c>
      <c r="G2745">
        <v>16345.53</v>
      </c>
      <c r="H2745">
        <v>17455.82</v>
      </c>
      <c r="I2745">
        <v>1.2887559750230016E-4</v>
      </c>
      <c r="J2745">
        <v>473.95</v>
      </c>
      <c r="K2745">
        <v>0</v>
      </c>
      <c r="L2745">
        <v>0</v>
      </c>
      <c r="M2745" t="s">
        <v>1064</v>
      </c>
    </row>
    <row r="2746" spans="1:13" hidden="1" x14ac:dyDescent="0.25">
      <c r="A2746" t="s">
        <v>427</v>
      </c>
      <c r="B2746" t="s">
        <v>428</v>
      </c>
      <c r="C2746" t="s">
        <v>429</v>
      </c>
      <c r="D2746" t="s">
        <v>996</v>
      </c>
      <c r="E2746">
        <v>582566.66</v>
      </c>
      <c r="F2746">
        <v>0</v>
      </c>
      <c r="G2746">
        <v>44861.599999999999</v>
      </c>
      <c r="H2746">
        <v>39148.300000000003</v>
      </c>
      <c r="I2746">
        <v>1.0625129149015032E-4</v>
      </c>
      <c r="J2746">
        <v>1048.67</v>
      </c>
      <c r="K2746">
        <v>0</v>
      </c>
      <c r="L2746">
        <v>0</v>
      </c>
      <c r="M2746" t="s">
        <v>1064</v>
      </c>
    </row>
    <row r="2747" spans="1:13" hidden="1" x14ac:dyDescent="0.25">
      <c r="A2747" t="s">
        <v>451</v>
      </c>
      <c r="B2747" t="s">
        <v>452</v>
      </c>
      <c r="C2747" t="s">
        <v>453</v>
      </c>
      <c r="D2747" t="s">
        <v>996</v>
      </c>
      <c r="E2747">
        <v>280550.09000000003</v>
      </c>
      <c r="F2747">
        <v>0</v>
      </c>
      <c r="G2747">
        <v>22503.27</v>
      </c>
      <c r="H2747">
        <v>18852.98</v>
      </c>
      <c r="I2747">
        <v>5.116833868745192E-5</v>
      </c>
      <c r="J2747">
        <v>504.99</v>
      </c>
      <c r="K2747">
        <v>0</v>
      </c>
      <c r="L2747">
        <v>0</v>
      </c>
      <c r="M2747" t="s">
        <v>1064</v>
      </c>
    </row>
    <row r="2748" spans="1:13" hidden="1" x14ac:dyDescent="0.25">
      <c r="A2748" t="s">
        <v>511</v>
      </c>
      <c r="B2748" t="s">
        <v>512</v>
      </c>
      <c r="C2748" t="s">
        <v>513</v>
      </c>
      <c r="D2748" t="s">
        <v>994</v>
      </c>
      <c r="E2748">
        <v>30680.15</v>
      </c>
      <c r="F2748">
        <v>0</v>
      </c>
      <c r="G2748">
        <v>1727.3</v>
      </c>
      <c r="H2748">
        <v>2034.09</v>
      </c>
      <c r="I2748">
        <v>1.5017602388398459E-5</v>
      </c>
      <c r="J2748">
        <v>55.24</v>
      </c>
      <c r="K2748">
        <v>0</v>
      </c>
      <c r="L2748">
        <v>0</v>
      </c>
      <c r="M2748" t="s">
        <v>1064</v>
      </c>
    </row>
    <row r="2749" spans="1:13" hidden="1" x14ac:dyDescent="0.25">
      <c r="A2749" t="s">
        <v>511</v>
      </c>
      <c r="B2749" t="s">
        <v>512</v>
      </c>
      <c r="C2749" t="s">
        <v>513</v>
      </c>
      <c r="D2749" t="s">
        <v>996</v>
      </c>
      <c r="E2749">
        <v>70895.86</v>
      </c>
      <c r="F2749">
        <v>0</v>
      </c>
      <c r="G2749">
        <v>3740.32</v>
      </c>
      <c r="H2749">
        <v>4764.28</v>
      </c>
      <c r="I2749">
        <v>1.2930597318930661E-5</v>
      </c>
      <c r="J2749">
        <v>127.59</v>
      </c>
      <c r="K2749">
        <v>0</v>
      </c>
      <c r="L2749">
        <v>0</v>
      </c>
      <c r="M2749" t="s">
        <v>1064</v>
      </c>
    </row>
    <row r="2750" spans="1:13" hidden="1" x14ac:dyDescent="0.25">
      <c r="A2750" t="s">
        <v>517</v>
      </c>
      <c r="B2750" t="s">
        <v>518</v>
      </c>
      <c r="C2750" t="s">
        <v>519</v>
      </c>
      <c r="D2750" t="s">
        <v>996</v>
      </c>
      <c r="E2750">
        <v>268185.44</v>
      </c>
      <c r="F2750">
        <v>0</v>
      </c>
      <c r="G2750">
        <v>19144.52</v>
      </c>
      <c r="H2750">
        <v>18022.03</v>
      </c>
      <c r="I2750">
        <v>4.8913080843209891E-5</v>
      </c>
      <c r="J2750">
        <v>482.76</v>
      </c>
      <c r="K2750">
        <v>0</v>
      </c>
      <c r="L2750">
        <v>0</v>
      </c>
      <c r="M2750" t="s">
        <v>1064</v>
      </c>
    </row>
    <row r="2751" spans="1:13" hidden="1" x14ac:dyDescent="0.25">
      <c r="A2751" t="s">
        <v>544</v>
      </c>
      <c r="B2751" t="s">
        <v>545</v>
      </c>
      <c r="C2751" t="s">
        <v>546</v>
      </c>
      <c r="D2751" t="s">
        <v>994</v>
      </c>
      <c r="E2751">
        <v>69651.02</v>
      </c>
      <c r="F2751">
        <v>0</v>
      </c>
      <c r="G2751">
        <v>4220.53</v>
      </c>
      <c r="H2751">
        <v>4617.9799999999996</v>
      </c>
      <c r="I2751">
        <v>3.4094355450140529E-5</v>
      </c>
      <c r="J2751">
        <v>125.26</v>
      </c>
      <c r="K2751">
        <v>0</v>
      </c>
      <c r="L2751">
        <v>0</v>
      </c>
      <c r="M2751" t="s">
        <v>1064</v>
      </c>
    </row>
    <row r="2752" spans="1:13" hidden="1" x14ac:dyDescent="0.25">
      <c r="A2752" t="s">
        <v>544</v>
      </c>
      <c r="B2752" t="s">
        <v>545</v>
      </c>
      <c r="C2752" t="s">
        <v>546</v>
      </c>
      <c r="D2752" t="s">
        <v>996</v>
      </c>
      <c r="E2752">
        <v>101368.2</v>
      </c>
      <c r="F2752">
        <v>0</v>
      </c>
      <c r="G2752">
        <v>5633.82</v>
      </c>
      <c r="H2752">
        <v>6812.01</v>
      </c>
      <c r="I2752">
        <v>1.8488283275233379E-5</v>
      </c>
      <c r="J2752">
        <v>182.45</v>
      </c>
      <c r="K2752">
        <v>0</v>
      </c>
      <c r="L2752">
        <v>0</v>
      </c>
      <c r="M2752" t="s">
        <v>1064</v>
      </c>
    </row>
    <row r="2753" spans="1:13" hidden="1" x14ac:dyDescent="0.25">
      <c r="A2753" t="s">
        <v>986</v>
      </c>
      <c r="B2753" t="s">
        <v>987</v>
      </c>
      <c r="C2753" t="s">
        <v>988</v>
      </c>
      <c r="D2753" t="s">
        <v>996</v>
      </c>
      <c r="E2753">
        <v>58216.12</v>
      </c>
      <c r="F2753">
        <v>0</v>
      </c>
      <c r="G2753">
        <v>2220.33</v>
      </c>
      <c r="H2753">
        <v>3912.07</v>
      </c>
      <c r="I2753">
        <v>1.061763831123886E-5</v>
      </c>
      <c r="J2753">
        <v>104.8</v>
      </c>
      <c r="K2753">
        <v>0</v>
      </c>
      <c r="L2753">
        <v>0</v>
      </c>
      <c r="M2753" t="s">
        <v>1064</v>
      </c>
    </row>
    <row r="2754" spans="1:13" hidden="1" x14ac:dyDescent="0.25">
      <c r="A2754" t="s">
        <v>658</v>
      </c>
      <c r="B2754" t="s">
        <v>659</v>
      </c>
      <c r="C2754" t="s">
        <v>660</v>
      </c>
      <c r="D2754" t="s">
        <v>997</v>
      </c>
      <c r="E2754">
        <v>7149595.9299999997</v>
      </c>
      <c r="F2754">
        <v>0</v>
      </c>
      <c r="G2754">
        <v>468833.88</v>
      </c>
      <c r="H2754">
        <v>445419.47</v>
      </c>
      <c r="I2754">
        <v>7.2925248728114382E-4</v>
      </c>
      <c r="J2754">
        <v>12869.39</v>
      </c>
      <c r="K2754">
        <v>0</v>
      </c>
      <c r="L2754">
        <v>0</v>
      </c>
      <c r="M2754" t="s">
        <v>1064</v>
      </c>
    </row>
    <row r="2755" spans="1:13" hidden="1" x14ac:dyDescent="0.25">
      <c r="A2755" t="s">
        <v>1061</v>
      </c>
      <c r="D2755" t="s">
        <v>994</v>
      </c>
      <c r="E2755">
        <v>461833.34</v>
      </c>
      <c r="F2755">
        <v>0</v>
      </c>
      <c r="G2755">
        <v>27380.6</v>
      </c>
      <c r="H2755">
        <v>30619.46</v>
      </c>
      <c r="I2755">
        <v>2.2606220748711776E-4</v>
      </c>
      <c r="J2755">
        <v>831.27</v>
      </c>
      <c r="K2755">
        <v>0</v>
      </c>
      <c r="L2755">
        <v>0</v>
      </c>
      <c r="M2755" t="s">
        <v>1064</v>
      </c>
    </row>
    <row r="2756" spans="1:13" hidden="1" x14ac:dyDescent="0.25">
      <c r="A2756" t="s">
        <v>1061</v>
      </c>
      <c r="D2756" t="s">
        <v>996</v>
      </c>
      <c r="E2756">
        <v>565054.03</v>
      </c>
      <c r="F2756">
        <v>0</v>
      </c>
      <c r="G2756">
        <v>31317.49</v>
      </c>
      <c r="H2756">
        <v>37971.870000000003</v>
      </c>
      <c r="I2756">
        <v>1.0305837616949124E-4</v>
      </c>
      <c r="J2756">
        <v>1017</v>
      </c>
      <c r="K2756">
        <v>0</v>
      </c>
      <c r="L2756">
        <v>0</v>
      </c>
      <c r="M2756" t="s">
        <v>1064</v>
      </c>
    </row>
    <row r="2757" spans="1:13" hidden="1" x14ac:dyDescent="0.25">
      <c r="A2757" t="s">
        <v>661</v>
      </c>
      <c r="B2757" t="s">
        <v>662</v>
      </c>
      <c r="C2757" t="s">
        <v>663</v>
      </c>
      <c r="D2757" t="s">
        <v>994</v>
      </c>
      <c r="E2757">
        <v>225323.92</v>
      </c>
      <c r="F2757">
        <v>0</v>
      </c>
      <c r="G2757">
        <v>11452.97</v>
      </c>
      <c r="H2757">
        <v>14938.82</v>
      </c>
      <c r="I2757">
        <v>1.1029269054557802E-4</v>
      </c>
      <c r="J2757">
        <v>405.51</v>
      </c>
      <c r="K2757">
        <v>0</v>
      </c>
      <c r="L2757">
        <v>0</v>
      </c>
      <c r="M2757" t="s">
        <v>1064</v>
      </c>
    </row>
    <row r="2758" spans="1:13" hidden="1" x14ac:dyDescent="0.25">
      <c r="A2758" t="s">
        <v>661</v>
      </c>
      <c r="B2758" t="s">
        <v>662</v>
      </c>
      <c r="C2758" t="s">
        <v>663</v>
      </c>
      <c r="D2758" t="s">
        <v>996</v>
      </c>
      <c r="E2758">
        <v>935843.47</v>
      </c>
      <c r="F2758">
        <v>0</v>
      </c>
      <c r="G2758">
        <v>59707.6</v>
      </c>
      <c r="H2758">
        <v>62889.35</v>
      </c>
      <c r="I2758">
        <v>1.7068620242708077E-4</v>
      </c>
      <c r="J2758">
        <v>1684.32</v>
      </c>
      <c r="K2758">
        <v>0</v>
      </c>
      <c r="L2758">
        <v>0</v>
      </c>
      <c r="M2758" t="s">
        <v>1064</v>
      </c>
    </row>
    <row r="2759" spans="1:13" hidden="1" x14ac:dyDescent="0.25">
      <c r="A2759" t="s">
        <v>666</v>
      </c>
      <c r="B2759" t="s">
        <v>664</v>
      </c>
      <c r="C2759" t="s">
        <v>665</v>
      </c>
      <c r="D2759" t="s">
        <v>994</v>
      </c>
      <c r="E2759">
        <v>999137.57</v>
      </c>
      <c r="F2759">
        <v>0</v>
      </c>
      <c r="G2759">
        <v>52458.400000000001</v>
      </c>
      <c r="H2759">
        <v>66242.63</v>
      </c>
      <c r="I2759">
        <v>4.8906659906975411E-4</v>
      </c>
      <c r="J2759">
        <v>1798.55</v>
      </c>
      <c r="K2759">
        <v>0</v>
      </c>
      <c r="L2759">
        <v>0</v>
      </c>
      <c r="M2759" t="s">
        <v>1064</v>
      </c>
    </row>
    <row r="2760" spans="1:13" hidden="1" x14ac:dyDescent="0.25">
      <c r="A2760" t="s">
        <v>666</v>
      </c>
      <c r="B2760" t="s">
        <v>664</v>
      </c>
      <c r="C2760" t="s">
        <v>665</v>
      </c>
      <c r="D2760" t="s">
        <v>996</v>
      </c>
      <c r="E2760">
        <v>1319194.3700000001</v>
      </c>
      <c r="F2760">
        <v>0</v>
      </c>
      <c r="G2760">
        <v>69463.91</v>
      </c>
      <c r="H2760">
        <v>88649.54</v>
      </c>
      <c r="I2760">
        <v>2.4060120401161073E-4</v>
      </c>
      <c r="J2760">
        <v>2374.69</v>
      </c>
      <c r="K2760">
        <v>0</v>
      </c>
      <c r="L2760">
        <v>0</v>
      </c>
      <c r="M2760" t="s">
        <v>1064</v>
      </c>
    </row>
    <row r="2761" spans="1:13" hidden="1" x14ac:dyDescent="0.25">
      <c r="A2761" t="s">
        <v>670</v>
      </c>
      <c r="B2761" t="s">
        <v>671</v>
      </c>
      <c r="C2761" t="s">
        <v>672</v>
      </c>
      <c r="D2761" t="s">
        <v>994</v>
      </c>
      <c r="E2761">
        <v>456770.62</v>
      </c>
      <c r="F2761">
        <v>0</v>
      </c>
      <c r="G2761">
        <v>25601.06</v>
      </c>
      <c r="H2761">
        <v>30545.31</v>
      </c>
      <c r="I2761">
        <v>2.255147611021988E-4</v>
      </c>
      <c r="J2761">
        <v>822.24</v>
      </c>
      <c r="K2761">
        <v>0</v>
      </c>
      <c r="L2761">
        <v>0</v>
      </c>
      <c r="M2761" t="s">
        <v>1064</v>
      </c>
    </row>
    <row r="2762" spans="1:13" hidden="1" x14ac:dyDescent="0.25">
      <c r="A2762" t="s">
        <v>670</v>
      </c>
      <c r="B2762" t="s">
        <v>671</v>
      </c>
      <c r="C2762" t="s">
        <v>672</v>
      </c>
      <c r="D2762" t="s">
        <v>996</v>
      </c>
      <c r="E2762">
        <v>1587195</v>
      </c>
      <c r="F2762">
        <v>0</v>
      </c>
      <c r="G2762">
        <v>90326.64</v>
      </c>
      <c r="H2762">
        <v>113475.96</v>
      </c>
      <c r="I2762">
        <v>3.0798188690401982E-4</v>
      </c>
      <c r="J2762">
        <v>2856.69</v>
      </c>
      <c r="K2762">
        <v>0</v>
      </c>
      <c r="L2762">
        <v>0</v>
      </c>
      <c r="M2762" t="s">
        <v>1064</v>
      </c>
    </row>
    <row r="2763" spans="1:13" hidden="1" x14ac:dyDescent="0.25">
      <c r="A2763" t="s">
        <v>670</v>
      </c>
      <c r="B2763" t="s">
        <v>673</v>
      </c>
      <c r="C2763" t="s">
        <v>674</v>
      </c>
      <c r="D2763" t="s">
        <v>994</v>
      </c>
      <c r="E2763">
        <v>456770.62</v>
      </c>
      <c r="F2763">
        <v>0</v>
      </c>
      <c r="G2763">
        <v>25601.06</v>
      </c>
      <c r="H2763">
        <v>30545.31</v>
      </c>
      <c r="I2763">
        <v>2.255147611021988E-4</v>
      </c>
      <c r="J2763">
        <v>822.24</v>
      </c>
      <c r="K2763">
        <v>0</v>
      </c>
      <c r="L2763">
        <v>0</v>
      </c>
      <c r="M2763" t="s">
        <v>1064</v>
      </c>
    </row>
    <row r="2764" spans="1:13" hidden="1" x14ac:dyDescent="0.25">
      <c r="A2764" t="s">
        <v>670</v>
      </c>
      <c r="B2764" t="s">
        <v>673</v>
      </c>
      <c r="C2764" t="s">
        <v>674</v>
      </c>
      <c r="D2764" t="s">
        <v>996</v>
      </c>
      <c r="E2764">
        <v>1587195</v>
      </c>
      <c r="F2764">
        <v>0</v>
      </c>
      <c r="G2764">
        <v>90326.64</v>
      </c>
      <c r="H2764">
        <v>113475.96</v>
      </c>
      <c r="I2764">
        <v>3.0798188690401982E-4</v>
      </c>
      <c r="J2764">
        <v>2856.69</v>
      </c>
      <c r="K2764">
        <v>0</v>
      </c>
      <c r="L2764">
        <v>0</v>
      </c>
      <c r="M2764" t="s">
        <v>1064</v>
      </c>
    </row>
    <row r="2765" spans="1:13" hidden="1" x14ac:dyDescent="0.25">
      <c r="A2765" t="s">
        <v>670</v>
      </c>
      <c r="B2765" t="s">
        <v>675</v>
      </c>
      <c r="C2765" t="s">
        <v>676</v>
      </c>
      <c r="D2765" t="s">
        <v>994</v>
      </c>
      <c r="E2765">
        <v>456770.62</v>
      </c>
      <c r="F2765">
        <v>0</v>
      </c>
      <c r="G2765">
        <v>25601.06</v>
      </c>
      <c r="H2765">
        <v>30545.31</v>
      </c>
      <c r="I2765">
        <v>2.255147611021988E-4</v>
      </c>
      <c r="J2765">
        <v>822.24</v>
      </c>
      <c r="K2765">
        <v>0</v>
      </c>
      <c r="L2765">
        <v>0</v>
      </c>
      <c r="M2765" t="s">
        <v>1064</v>
      </c>
    </row>
    <row r="2766" spans="1:13" hidden="1" x14ac:dyDescent="0.25">
      <c r="A2766" t="s">
        <v>670</v>
      </c>
      <c r="B2766" t="s">
        <v>675</v>
      </c>
      <c r="C2766" t="s">
        <v>676</v>
      </c>
      <c r="D2766" t="s">
        <v>996</v>
      </c>
      <c r="E2766">
        <v>1587195</v>
      </c>
      <c r="F2766">
        <v>0</v>
      </c>
      <c r="G2766">
        <v>90326.64</v>
      </c>
      <c r="H2766">
        <v>113475.96</v>
      </c>
      <c r="I2766">
        <v>3.0798188690401982E-4</v>
      </c>
      <c r="J2766">
        <v>2856.69</v>
      </c>
      <c r="K2766">
        <v>0</v>
      </c>
      <c r="L2766">
        <v>0</v>
      </c>
      <c r="M2766" t="s">
        <v>1064</v>
      </c>
    </row>
    <row r="2767" spans="1:13" hidden="1" x14ac:dyDescent="0.25">
      <c r="A2767" t="s">
        <v>1021</v>
      </c>
      <c r="B2767" t="s">
        <v>1022</v>
      </c>
      <c r="C2767" t="s">
        <v>1023</v>
      </c>
      <c r="D2767" t="s">
        <v>994</v>
      </c>
      <c r="E2767">
        <v>130390.63</v>
      </c>
      <c r="F2767">
        <v>0</v>
      </c>
      <c r="G2767">
        <v>7118.78</v>
      </c>
      <c r="H2767">
        <v>8644.94</v>
      </c>
      <c r="I2767">
        <v>6.3825234670816653E-5</v>
      </c>
      <c r="J2767">
        <v>234.7</v>
      </c>
      <c r="K2767">
        <v>0</v>
      </c>
      <c r="L2767">
        <v>0</v>
      </c>
      <c r="M2767" t="s">
        <v>1064</v>
      </c>
    </row>
    <row r="2768" spans="1:13" hidden="1" x14ac:dyDescent="0.25">
      <c r="A2768" t="s">
        <v>1021</v>
      </c>
      <c r="B2768" t="s">
        <v>1022</v>
      </c>
      <c r="C2768" t="s">
        <v>1023</v>
      </c>
      <c r="D2768" t="s">
        <v>996</v>
      </c>
      <c r="E2768">
        <v>300509.58</v>
      </c>
      <c r="F2768">
        <v>0</v>
      </c>
      <c r="G2768">
        <v>17919.77</v>
      </c>
      <c r="H2768">
        <v>20194.580000000002</v>
      </c>
      <c r="I2768">
        <v>5.4809537223868211E-5</v>
      </c>
      <c r="J2768">
        <v>540.79999999999995</v>
      </c>
      <c r="K2768">
        <v>0</v>
      </c>
      <c r="L2768">
        <v>0</v>
      </c>
      <c r="M2768" t="s">
        <v>1064</v>
      </c>
    </row>
    <row r="2769" spans="1:13" hidden="1" x14ac:dyDescent="0.25">
      <c r="A2769" t="s">
        <v>11</v>
      </c>
      <c r="B2769" t="s">
        <v>12</v>
      </c>
      <c r="C2769" t="s">
        <v>13</v>
      </c>
      <c r="D2769" t="s">
        <v>995</v>
      </c>
      <c r="E2769">
        <v>83285.78</v>
      </c>
      <c r="F2769">
        <v>133993.26</v>
      </c>
      <c r="G2769">
        <v>4997.26</v>
      </c>
      <c r="H2769">
        <v>10785.44</v>
      </c>
      <c r="I2769">
        <v>3.0821166243208071E-5</v>
      </c>
      <c r="J2769">
        <v>149.93</v>
      </c>
      <c r="K2769">
        <v>1094541.47</v>
      </c>
      <c r="L2769">
        <v>3.1278320223333818E-3</v>
      </c>
      <c r="M2769" t="s">
        <v>1064</v>
      </c>
    </row>
    <row r="2770" spans="1:13" hidden="1" x14ac:dyDescent="0.25">
      <c r="A2770" t="s">
        <v>752</v>
      </c>
      <c r="B2770" t="s">
        <v>753</v>
      </c>
      <c r="C2770" t="s">
        <v>754</v>
      </c>
      <c r="D2770" t="s">
        <v>995</v>
      </c>
      <c r="E2770">
        <v>35607.21</v>
      </c>
      <c r="F2770">
        <v>27388.9</v>
      </c>
      <c r="G2770">
        <v>2136.4499999999998</v>
      </c>
      <c r="H2770">
        <v>4606.1400000000003</v>
      </c>
      <c r="I2770">
        <v>1.316280158060222E-5</v>
      </c>
      <c r="J2770">
        <v>64.06</v>
      </c>
      <c r="K2770">
        <v>146295.19</v>
      </c>
      <c r="L2770">
        <v>4.1806253352405758E-4</v>
      </c>
      <c r="M2770" t="s">
        <v>1064</v>
      </c>
    </row>
    <row r="2771" spans="1:13" hidden="1" x14ac:dyDescent="0.25">
      <c r="A2771" t="s">
        <v>18</v>
      </c>
      <c r="B2771" t="s">
        <v>19</v>
      </c>
      <c r="C2771" t="s">
        <v>20</v>
      </c>
      <c r="D2771" t="s">
        <v>995</v>
      </c>
      <c r="E2771">
        <v>97169.8</v>
      </c>
      <c r="F2771">
        <v>39456.26</v>
      </c>
      <c r="G2771">
        <v>5830.16</v>
      </c>
      <c r="H2771">
        <v>12583.5</v>
      </c>
      <c r="I2771">
        <v>3.5959418013674801E-5</v>
      </c>
      <c r="J2771">
        <v>174.9</v>
      </c>
      <c r="K2771">
        <v>827580.1</v>
      </c>
      <c r="L2771">
        <v>2.3649460607699608E-3</v>
      </c>
      <c r="M2771" t="s">
        <v>1064</v>
      </c>
    </row>
    <row r="2772" spans="1:13" hidden="1" x14ac:dyDescent="0.25">
      <c r="A2772" t="s">
        <v>755</v>
      </c>
      <c r="B2772" t="s">
        <v>756</v>
      </c>
      <c r="C2772" t="s">
        <v>757</v>
      </c>
      <c r="D2772" t="s">
        <v>995</v>
      </c>
      <c r="E2772">
        <v>298118.55</v>
      </c>
      <c r="F2772">
        <v>71156.63</v>
      </c>
      <c r="G2772">
        <v>17887.259999999998</v>
      </c>
      <c r="H2772">
        <v>37765.800000000003</v>
      </c>
      <c r="I2772">
        <v>1.0792197630395676E-4</v>
      </c>
      <c r="J2772">
        <v>533.27</v>
      </c>
      <c r="K2772">
        <v>1805047.56</v>
      </c>
      <c r="L2772">
        <v>5.1582198708311489E-3</v>
      </c>
      <c r="M2772" t="s">
        <v>1064</v>
      </c>
    </row>
    <row r="2773" spans="1:13" hidden="1" x14ac:dyDescent="0.25">
      <c r="A2773" t="s">
        <v>758</v>
      </c>
      <c r="B2773" t="s">
        <v>759</v>
      </c>
      <c r="C2773" t="s">
        <v>760</v>
      </c>
      <c r="D2773" t="s">
        <v>995</v>
      </c>
      <c r="E2773">
        <v>946705.12</v>
      </c>
      <c r="F2773">
        <v>510456.62</v>
      </c>
      <c r="G2773">
        <v>56802.69</v>
      </c>
      <c r="H2773">
        <v>122598.39</v>
      </c>
      <c r="I2773">
        <v>3.5034503546815506E-4</v>
      </c>
      <c r="J2773">
        <v>1704</v>
      </c>
      <c r="K2773">
        <v>5482235.3099999996</v>
      </c>
      <c r="L2773">
        <v>1.5666387822276643E-2</v>
      </c>
      <c r="M2773" t="s">
        <v>1064</v>
      </c>
    </row>
    <row r="2774" spans="1:13" hidden="1" x14ac:dyDescent="0.25">
      <c r="A2774" t="s">
        <v>24</v>
      </c>
      <c r="B2774" t="s">
        <v>25</v>
      </c>
      <c r="C2774" t="s">
        <v>26</v>
      </c>
      <c r="D2774" t="s">
        <v>995</v>
      </c>
      <c r="E2774">
        <v>299056.68</v>
      </c>
      <c r="F2774">
        <v>72362.22</v>
      </c>
      <c r="G2774">
        <v>17943.45</v>
      </c>
      <c r="H2774">
        <v>38727.79</v>
      </c>
      <c r="I2774">
        <v>1.1067102072998888E-4</v>
      </c>
      <c r="J2774">
        <v>538.30999999999995</v>
      </c>
      <c r="K2774">
        <v>1237718</v>
      </c>
      <c r="L2774">
        <v>3.5369824726864192E-3</v>
      </c>
      <c r="M2774" t="s">
        <v>1064</v>
      </c>
    </row>
    <row r="2775" spans="1:13" hidden="1" x14ac:dyDescent="0.25">
      <c r="A2775" t="s">
        <v>761</v>
      </c>
      <c r="B2775" t="s">
        <v>762</v>
      </c>
      <c r="C2775" t="s">
        <v>763</v>
      </c>
      <c r="D2775" t="s">
        <v>995</v>
      </c>
      <c r="E2775">
        <v>1041232</v>
      </c>
      <c r="F2775">
        <v>137798.94</v>
      </c>
      <c r="G2775">
        <v>62473.99</v>
      </c>
      <c r="H2775">
        <v>134837.35</v>
      </c>
      <c r="I2775">
        <v>3.8531987384322127E-4</v>
      </c>
      <c r="J2775">
        <v>1874.17</v>
      </c>
      <c r="K2775">
        <v>4078824.71</v>
      </c>
      <c r="L2775">
        <v>1.1655911531084032E-2</v>
      </c>
      <c r="M2775" t="s">
        <v>1064</v>
      </c>
    </row>
    <row r="2776" spans="1:13" hidden="1" x14ac:dyDescent="0.25">
      <c r="A2776" t="s">
        <v>764</v>
      </c>
      <c r="B2776" t="s">
        <v>765</v>
      </c>
      <c r="C2776" t="s">
        <v>766</v>
      </c>
      <c r="D2776" t="s">
        <v>995</v>
      </c>
      <c r="E2776">
        <v>1265630.57</v>
      </c>
      <c r="F2776">
        <v>584495.35</v>
      </c>
      <c r="G2776">
        <v>75937.73</v>
      </c>
      <c r="H2776">
        <v>163899.39000000001</v>
      </c>
      <c r="I2776">
        <v>4.6836942640730422E-4</v>
      </c>
      <c r="J2776">
        <v>2278.02</v>
      </c>
      <c r="K2776">
        <v>7018356.4699999997</v>
      </c>
      <c r="L2776">
        <v>2.0056106335575093E-2</v>
      </c>
      <c r="M2776" t="s">
        <v>1064</v>
      </c>
    </row>
    <row r="2777" spans="1:13" hidden="1" x14ac:dyDescent="0.25">
      <c r="A2777" t="s">
        <v>767</v>
      </c>
      <c r="B2777" t="s">
        <v>768</v>
      </c>
      <c r="C2777" t="s">
        <v>769</v>
      </c>
      <c r="D2777" t="s">
        <v>995</v>
      </c>
      <c r="E2777">
        <v>441219.06</v>
      </c>
      <c r="F2777">
        <v>247631.42</v>
      </c>
      <c r="G2777">
        <v>26473.29</v>
      </c>
      <c r="H2777">
        <v>57137.91</v>
      </c>
      <c r="I2777">
        <v>1.6328096238071521E-4</v>
      </c>
      <c r="J2777">
        <v>794.18</v>
      </c>
      <c r="K2777">
        <v>3821386.97</v>
      </c>
      <c r="L2777">
        <v>1.0920240906444169E-2</v>
      </c>
      <c r="M2777" t="s">
        <v>1064</v>
      </c>
    </row>
    <row r="2778" spans="1:13" hidden="1" x14ac:dyDescent="0.25">
      <c r="A2778" t="s">
        <v>30</v>
      </c>
      <c r="B2778" t="s">
        <v>31</v>
      </c>
      <c r="C2778" t="s">
        <v>32</v>
      </c>
      <c r="D2778" t="s">
        <v>995</v>
      </c>
      <c r="E2778">
        <v>879226.52</v>
      </c>
      <c r="F2778">
        <v>426309.4</v>
      </c>
      <c r="G2778">
        <v>52753.73</v>
      </c>
      <c r="H2778">
        <v>113774.47</v>
      </c>
      <c r="I2778">
        <v>3.2512923479272889E-4</v>
      </c>
      <c r="J2778">
        <v>1582.58</v>
      </c>
      <c r="K2778">
        <v>5950057.8700000001</v>
      </c>
      <c r="L2778">
        <v>1.7003267624499191E-2</v>
      </c>
      <c r="M2778" t="s">
        <v>1064</v>
      </c>
    </row>
    <row r="2779" spans="1:13" hidden="1" x14ac:dyDescent="0.25">
      <c r="A2779" t="s">
        <v>36</v>
      </c>
      <c r="B2779" t="s">
        <v>37</v>
      </c>
      <c r="C2779" t="s">
        <v>38</v>
      </c>
      <c r="D2779" t="s">
        <v>995</v>
      </c>
      <c r="E2779">
        <v>116029.22</v>
      </c>
      <c r="F2779">
        <v>32660.22</v>
      </c>
      <c r="G2779">
        <v>6961.83</v>
      </c>
      <c r="H2779">
        <v>15025.76</v>
      </c>
      <c r="I2779">
        <v>4.2938577090090539E-5</v>
      </c>
      <c r="J2779">
        <v>208.86</v>
      </c>
      <c r="K2779">
        <v>758104.97</v>
      </c>
      <c r="L2779">
        <v>2.1664094659255692E-3</v>
      </c>
      <c r="M2779" t="s">
        <v>1064</v>
      </c>
    </row>
    <row r="2780" spans="1:13" hidden="1" x14ac:dyDescent="0.25">
      <c r="A2780" t="s">
        <v>770</v>
      </c>
      <c r="B2780" t="s">
        <v>771</v>
      </c>
      <c r="C2780" t="s">
        <v>772</v>
      </c>
      <c r="D2780" t="s">
        <v>995</v>
      </c>
      <c r="E2780">
        <v>384698.74</v>
      </c>
      <c r="F2780">
        <v>212172.14</v>
      </c>
      <c r="G2780">
        <v>23082.06</v>
      </c>
      <c r="H2780">
        <v>49818.63</v>
      </c>
      <c r="I2780">
        <v>1.423649176332976E-4</v>
      </c>
      <c r="J2780">
        <v>692.35</v>
      </c>
      <c r="K2780">
        <v>1604977.2</v>
      </c>
      <c r="L2780">
        <v>4.5864859567860579E-3</v>
      </c>
      <c r="M2780" t="s">
        <v>1064</v>
      </c>
    </row>
    <row r="2781" spans="1:13" hidden="1" x14ac:dyDescent="0.25">
      <c r="A2781" t="s">
        <v>42</v>
      </c>
      <c r="B2781" t="s">
        <v>43</v>
      </c>
      <c r="C2781" t="s">
        <v>44</v>
      </c>
      <c r="D2781" t="s">
        <v>995</v>
      </c>
      <c r="E2781">
        <v>14987.79</v>
      </c>
      <c r="F2781">
        <v>14766.49</v>
      </c>
      <c r="G2781">
        <v>899.26</v>
      </c>
      <c r="H2781">
        <v>2200.38</v>
      </c>
      <c r="I2781">
        <v>6.2879472490904497E-6</v>
      </c>
      <c r="J2781">
        <v>30.58</v>
      </c>
      <c r="K2781">
        <v>271048.06</v>
      </c>
      <c r="L2781">
        <v>7.7456434945250604E-4</v>
      </c>
      <c r="M2781" t="s">
        <v>1064</v>
      </c>
    </row>
    <row r="2782" spans="1:13" hidden="1" x14ac:dyDescent="0.25">
      <c r="A2782" t="s">
        <v>51</v>
      </c>
      <c r="B2782" t="s">
        <v>52</v>
      </c>
      <c r="C2782" t="s">
        <v>53</v>
      </c>
      <c r="D2782" t="s">
        <v>995</v>
      </c>
      <c r="E2782">
        <v>110875.06</v>
      </c>
      <c r="F2782">
        <v>122622.84</v>
      </c>
      <c r="G2782">
        <v>6652.54</v>
      </c>
      <c r="H2782">
        <v>14358.29</v>
      </c>
      <c r="I2782">
        <v>4.1031171937184949E-5</v>
      </c>
      <c r="J2782">
        <v>199.57</v>
      </c>
      <c r="K2782">
        <v>1240222.8999999999</v>
      </c>
      <c r="L2782">
        <v>3.5441406358510757E-3</v>
      </c>
      <c r="M2782" t="s">
        <v>1064</v>
      </c>
    </row>
    <row r="2783" spans="1:13" hidden="1" x14ac:dyDescent="0.25">
      <c r="A2783" t="s">
        <v>54</v>
      </c>
      <c r="B2783" t="s">
        <v>55</v>
      </c>
      <c r="C2783" t="s">
        <v>56</v>
      </c>
      <c r="D2783" t="s">
        <v>995</v>
      </c>
      <c r="E2783">
        <v>260255.15</v>
      </c>
      <c r="F2783">
        <v>61940.46</v>
      </c>
      <c r="G2783">
        <v>15615.27</v>
      </c>
      <c r="H2783">
        <v>33682.379999999997</v>
      </c>
      <c r="I2783">
        <v>9.6252932976949196E-5</v>
      </c>
      <c r="J2783">
        <v>468.52</v>
      </c>
      <c r="K2783">
        <v>2016073.17</v>
      </c>
      <c r="L2783">
        <v>5.761260211084712E-3</v>
      </c>
      <c r="M2783" t="s">
        <v>1064</v>
      </c>
    </row>
    <row r="2784" spans="1:13" hidden="1" x14ac:dyDescent="0.25">
      <c r="A2784" t="s">
        <v>60</v>
      </c>
      <c r="B2784" t="s">
        <v>61</v>
      </c>
      <c r="C2784" t="s">
        <v>62</v>
      </c>
      <c r="D2784" t="s">
        <v>995</v>
      </c>
      <c r="E2784">
        <v>11444.86</v>
      </c>
      <c r="F2784">
        <v>1956.61</v>
      </c>
      <c r="G2784">
        <v>686.69</v>
      </c>
      <c r="H2784">
        <v>1482.11</v>
      </c>
      <c r="I2784">
        <v>4.2353727525924796E-6</v>
      </c>
      <c r="J2784">
        <v>20.6</v>
      </c>
      <c r="K2784">
        <v>352844.05</v>
      </c>
      <c r="L2784">
        <v>1.0083098253735427E-3</v>
      </c>
      <c r="M2784" t="s">
        <v>1064</v>
      </c>
    </row>
    <row r="2785" spans="1:13" hidden="1" x14ac:dyDescent="0.25">
      <c r="A2785" t="s">
        <v>773</v>
      </c>
      <c r="B2785" t="s">
        <v>774</v>
      </c>
      <c r="C2785" t="s">
        <v>775</v>
      </c>
      <c r="D2785" t="s">
        <v>995</v>
      </c>
      <c r="E2785">
        <v>294538.06</v>
      </c>
      <c r="F2785">
        <v>174823.98</v>
      </c>
      <c r="G2785">
        <v>17672.25</v>
      </c>
      <c r="H2785">
        <v>38142.74</v>
      </c>
      <c r="I2785">
        <v>1.089991442640692E-4</v>
      </c>
      <c r="J2785">
        <v>530.15</v>
      </c>
      <c r="K2785">
        <v>3250999.84</v>
      </c>
      <c r="L2785">
        <v>9.2902659998370819E-3</v>
      </c>
      <c r="M2785" t="s">
        <v>1064</v>
      </c>
    </row>
    <row r="2786" spans="1:13" hidden="1" x14ac:dyDescent="0.25">
      <c r="A2786" t="s">
        <v>776</v>
      </c>
      <c r="B2786" t="s">
        <v>777</v>
      </c>
      <c r="C2786" t="s">
        <v>778</v>
      </c>
      <c r="D2786" t="s">
        <v>995</v>
      </c>
      <c r="E2786">
        <v>1048172.66</v>
      </c>
      <c r="F2786">
        <v>103295.46</v>
      </c>
      <c r="G2786">
        <v>62890.37</v>
      </c>
      <c r="H2786">
        <v>135598.79999999999</v>
      </c>
      <c r="I2786">
        <v>3.8749584228177277E-4</v>
      </c>
      <c r="J2786">
        <v>1886.67</v>
      </c>
      <c r="K2786">
        <v>4061112.01</v>
      </c>
      <c r="L2786">
        <v>1.1605294581630319E-2</v>
      </c>
      <c r="M2786" t="s">
        <v>1064</v>
      </c>
    </row>
    <row r="2787" spans="1:13" hidden="1" x14ac:dyDescent="0.25">
      <c r="A2787" t="s">
        <v>72</v>
      </c>
      <c r="B2787" t="s">
        <v>73</v>
      </c>
      <c r="C2787" t="s">
        <v>74</v>
      </c>
      <c r="D2787" t="s">
        <v>995</v>
      </c>
      <c r="E2787">
        <v>281507.40000000002</v>
      </c>
      <c r="F2787">
        <v>91732.14</v>
      </c>
      <c r="G2787">
        <v>16890.48</v>
      </c>
      <c r="H2787">
        <v>36455.11</v>
      </c>
      <c r="I2787">
        <v>1.0417646435606124E-4</v>
      </c>
      <c r="J2787">
        <v>506.68</v>
      </c>
      <c r="K2787">
        <v>864034.29</v>
      </c>
      <c r="L2787">
        <v>2.4691198960749175E-3</v>
      </c>
      <c r="M2787" t="s">
        <v>1064</v>
      </c>
    </row>
    <row r="2788" spans="1:13" hidden="1" x14ac:dyDescent="0.25">
      <c r="A2788" t="s">
        <v>779</v>
      </c>
      <c r="B2788" t="s">
        <v>780</v>
      </c>
      <c r="C2788" t="s">
        <v>781</v>
      </c>
      <c r="D2788" t="s">
        <v>995</v>
      </c>
      <c r="E2788">
        <v>262692</v>
      </c>
      <c r="F2788">
        <v>186621.08</v>
      </c>
      <c r="G2788">
        <v>15761.71</v>
      </c>
      <c r="H2788">
        <v>34010.44</v>
      </c>
      <c r="I2788">
        <v>9.7190418308817594E-5</v>
      </c>
      <c r="J2788">
        <v>472.79</v>
      </c>
      <c r="K2788">
        <v>886738.29</v>
      </c>
      <c r="L2788">
        <v>2.5340003050694322E-3</v>
      </c>
      <c r="M2788" t="s">
        <v>1064</v>
      </c>
    </row>
    <row r="2789" spans="1:13" hidden="1" x14ac:dyDescent="0.25">
      <c r="A2789" t="s">
        <v>782</v>
      </c>
      <c r="B2789" t="s">
        <v>783</v>
      </c>
      <c r="C2789" t="s">
        <v>784</v>
      </c>
      <c r="D2789" t="s">
        <v>995</v>
      </c>
      <c r="E2789">
        <v>28987.26</v>
      </c>
      <c r="F2789">
        <v>13620.13</v>
      </c>
      <c r="G2789">
        <v>1739.23</v>
      </c>
      <c r="H2789">
        <v>3753.84</v>
      </c>
      <c r="I2789">
        <v>1.0727214345488381E-5</v>
      </c>
      <c r="J2789">
        <v>52.18</v>
      </c>
      <c r="K2789">
        <v>1351181.15</v>
      </c>
      <c r="L2789">
        <v>3.8612220594467232E-3</v>
      </c>
      <c r="M2789" t="s">
        <v>1064</v>
      </c>
    </row>
    <row r="2790" spans="1:13" hidden="1" x14ac:dyDescent="0.25">
      <c r="A2790" t="s">
        <v>75</v>
      </c>
      <c r="B2790" t="s">
        <v>76</v>
      </c>
      <c r="C2790" t="s">
        <v>77</v>
      </c>
      <c r="D2790" t="s">
        <v>995</v>
      </c>
      <c r="E2790">
        <v>71293.460000000006</v>
      </c>
      <c r="F2790">
        <v>6366.92</v>
      </c>
      <c r="G2790">
        <v>4277.59</v>
      </c>
      <c r="H2790">
        <v>9232.51</v>
      </c>
      <c r="I2790">
        <v>2.6383413708859438E-5</v>
      </c>
      <c r="J2790">
        <v>128.33000000000001</v>
      </c>
      <c r="K2790">
        <v>229713.46</v>
      </c>
      <c r="L2790">
        <v>6.5644394099476035E-4</v>
      </c>
      <c r="M2790" t="s">
        <v>1064</v>
      </c>
    </row>
    <row r="2791" spans="1:13" hidden="1" x14ac:dyDescent="0.25">
      <c r="A2791" t="s">
        <v>785</v>
      </c>
      <c r="B2791" t="s">
        <v>786</v>
      </c>
      <c r="C2791" t="s">
        <v>787</v>
      </c>
      <c r="D2791" t="s">
        <v>995</v>
      </c>
      <c r="E2791">
        <v>85323.33</v>
      </c>
      <c r="F2791">
        <v>46390.82</v>
      </c>
      <c r="G2791">
        <v>5119.34</v>
      </c>
      <c r="H2791">
        <v>11049.33</v>
      </c>
      <c r="I2791">
        <v>3.1575275260542572E-5</v>
      </c>
      <c r="J2791">
        <v>153.62</v>
      </c>
      <c r="K2791">
        <v>271302.25</v>
      </c>
      <c r="L2791">
        <v>7.7529073912667435E-4</v>
      </c>
      <c r="M2791" t="s">
        <v>1064</v>
      </c>
    </row>
    <row r="2792" spans="1:13" hidden="1" x14ac:dyDescent="0.25">
      <c r="A2792" t="s">
        <v>788</v>
      </c>
      <c r="B2792" t="s">
        <v>789</v>
      </c>
      <c r="C2792" t="s">
        <v>790</v>
      </c>
      <c r="D2792" t="s">
        <v>995</v>
      </c>
      <c r="E2792">
        <v>207413.3</v>
      </c>
      <c r="F2792">
        <v>20705.900000000001</v>
      </c>
      <c r="G2792">
        <v>12444.84</v>
      </c>
      <c r="H2792">
        <v>26859.98</v>
      </c>
      <c r="I2792">
        <v>7.6756804439062667E-5</v>
      </c>
      <c r="J2792">
        <v>373.35</v>
      </c>
      <c r="K2792">
        <v>760671.81</v>
      </c>
      <c r="L2792">
        <v>2.1737446328134956E-3</v>
      </c>
      <c r="M2792" t="s">
        <v>1064</v>
      </c>
    </row>
    <row r="2793" spans="1:13" hidden="1" x14ac:dyDescent="0.25">
      <c r="A2793" t="s">
        <v>78</v>
      </c>
      <c r="B2793" t="s">
        <v>79</v>
      </c>
      <c r="C2793" t="s">
        <v>80</v>
      </c>
      <c r="D2793" t="s">
        <v>995</v>
      </c>
      <c r="E2793">
        <v>123850.65</v>
      </c>
      <c r="F2793">
        <v>42918.69</v>
      </c>
      <c r="G2793">
        <v>7431.04</v>
      </c>
      <c r="H2793">
        <v>16038.66</v>
      </c>
      <c r="I2793">
        <v>4.5833105202781863E-5</v>
      </c>
      <c r="J2793">
        <v>222.93</v>
      </c>
      <c r="K2793">
        <v>251737.7</v>
      </c>
      <c r="L2793">
        <v>7.1938182414281124E-4</v>
      </c>
      <c r="M2793" t="s">
        <v>1064</v>
      </c>
    </row>
    <row r="2794" spans="1:13" hidden="1" x14ac:dyDescent="0.25">
      <c r="A2794" t="s">
        <v>791</v>
      </c>
      <c r="B2794" t="s">
        <v>792</v>
      </c>
      <c r="C2794" t="s">
        <v>793</v>
      </c>
      <c r="D2794" t="s">
        <v>995</v>
      </c>
      <c r="E2794">
        <v>299016.82</v>
      </c>
      <c r="F2794">
        <v>40554.9</v>
      </c>
      <c r="G2794">
        <v>17940.919999999998</v>
      </c>
      <c r="H2794">
        <v>38722.730000000003</v>
      </c>
      <c r="I2794">
        <v>1.1065656094891452E-4</v>
      </c>
      <c r="J2794">
        <v>538.19000000000005</v>
      </c>
      <c r="K2794">
        <v>3807423.25</v>
      </c>
      <c r="L2794">
        <v>1.0880337283087717E-2</v>
      </c>
      <c r="M2794" t="s">
        <v>1064</v>
      </c>
    </row>
    <row r="2795" spans="1:13" hidden="1" x14ac:dyDescent="0.25">
      <c r="A2795" t="s">
        <v>84</v>
      </c>
      <c r="B2795" t="s">
        <v>85</v>
      </c>
      <c r="C2795" t="s">
        <v>86</v>
      </c>
      <c r="D2795" t="s">
        <v>995</v>
      </c>
      <c r="E2795">
        <v>147683.65</v>
      </c>
      <c r="F2795">
        <v>22233.49</v>
      </c>
      <c r="G2795">
        <v>8861.0499999999993</v>
      </c>
      <c r="H2795">
        <v>19125.07</v>
      </c>
      <c r="I2795">
        <v>5.4653028701934411E-5</v>
      </c>
      <c r="J2795">
        <v>265.83</v>
      </c>
      <c r="K2795">
        <v>369235.29</v>
      </c>
      <c r="L2795">
        <v>1.0551504858354545E-3</v>
      </c>
      <c r="M2795" t="s">
        <v>1064</v>
      </c>
    </row>
    <row r="2796" spans="1:13" hidden="1" x14ac:dyDescent="0.25">
      <c r="A2796" t="s">
        <v>93</v>
      </c>
      <c r="B2796" t="s">
        <v>94</v>
      </c>
      <c r="C2796" t="s">
        <v>95</v>
      </c>
      <c r="D2796" t="s">
        <v>995</v>
      </c>
      <c r="E2796">
        <v>16524.75</v>
      </c>
      <c r="F2796">
        <v>1850</v>
      </c>
      <c r="G2796">
        <v>991.48</v>
      </c>
      <c r="H2796">
        <v>2139.96</v>
      </c>
      <c r="I2796">
        <v>6.1152871754713301E-6</v>
      </c>
      <c r="J2796">
        <v>29.74</v>
      </c>
      <c r="K2796">
        <v>502634.23</v>
      </c>
      <c r="L2796">
        <v>1.4363598668535437E-3</v>
      </c>
      <c r="M2796" t="s">
        <v>1064</v>
      </c>
    </row>
    <row r="2797" spans="1:13" hidden="1" x14ac:dyDescent="0.25">
      <c r="A2797" t="s">
        <v>99</v>
      </c>
      <c r="B2797" t="s">
        <v>100</v>
      </c>
      <c r="C2797" t="s">
        <v>101</v>
      </c>
      <c r="D2797" t="s">
        <v>995</v>
      </c>
      <c r="E2797">
        <v>93301.05</v>
      </c>
      <c r="F2797">
        <v>17414.400000000001</v>
      </c>
      <c r="G2797">
        <v>5598.13</v>
      </c>
      <c r="H2797">
        <v>12082.42</v>
      </c>
      <c r="I2797">
        <v>3.4527499614319131E-5</v>
      </c>
      <c r="J2797">
        <v>167.94</v>
      </c>
      <c r="K2797">
        <v>129340.78</v>
      </c>
      <c r="L2797">
        <v>3.6961252228988361E-4</v>
      </c>
      <c r="M2797" t="s">
        <v>1064</v>
      </c>
    </row>
    <row r="2798" spans="1:13" hidden="1" x14ac:dyDescent="0.25">
      <c r="A2798" t="s">
        <v>102</v>
      </c>
      <c r="B2798" t="s">
        <v>103</v>
      </c>
      <c r="C2798" t="s">
        <v>104</v>
      </c>
      <c r="D2798" t="s">
        <v>995</v>
      </c>
      <c r="E2798">
        <v>61980.4</v>
      </c>
      <c r="F2798">
        <v>6656.46</v>
      </c>
      <c r="G2798">
        <v>3718.82</v>
      </c>
      <c r="H2798">
        <v>8026.45</v>
      </c>
      <c r="I2798">
        <v>2.293689917080781E-5</v>
      </c>
      <c r="J2798">
        <v>111.56</v>
      </c>
      <c r="K2798">
        <v>42411.01</v>
      </c>
      <c r="L2798">
        <v>1.2119642682656992E-4</v>
      </c>
      <c r="M2798" t="s">
        <v>1064</v>
      </c>
    </row>
    <row r="2799" spans="1:13" hidden="1" x14ac:dyDescent="0.25">
      <c r="A2799" t="s">
        <v>717</v>
      </c>
      <c r="B2799" t="s">
        <v>718</v>
      </c>
      <c r="C2799" t="s">
        <v>719</v>
      </c>
      <c r="D2799" t="s">
        <v>995</v>
      </c>
      <c r="E2799">
        <v>68910.259999999995</v>
      </c>
      <c r="F2799">
        <v>35921.410000000003</v>
      </c>
      <c r="G2799">
        <v>4134.6499999999996</v>
      </c>
      <c r="H2799">
        <v>8923.8700000000008</v>
      </c>
      <c r="I2799">
        <v>2.5501424216608431E-5</v>
      </c>
      <c r="J2799">
        <v>124.06</v>
      </c>
      <c r="K2799">
        <v>63819.13</v>
      </c>
      <c r="L2799">
        <v>1.8237364588064169E-4</v>
      </c>
      <c r="M2799" t="s">
        <v>1064</v>
      </c>
    </row>
    <row r="2800" spans="1:13" hidden="1" x14ac:dyDescent="0.25">
      <c r="A2800" t="s">
        <v>105</v>
      </c>
      <c r="B2800" t="s">
        <v>106</v>
      </c>
      <c r="C2800" t="s">
        <v>107</v>
      </c>
      <c r="D2800" t="s">
        <v>995</v>
      </c>
      <c r="E2800">
        <v>81385.3</v>
      </c>
      <c r="F2800">
        <v>4612.8</v>
      </c>
      <c r="G2800">
        <v>4883.1499999999996</v>
      </c>
      <c r="H2800">
        <v>10539.36</v>
      </c>
      <c r="I2800">
        <v>3.0117952226058231E-5</v>
      </c>
      <c r="J2800">
        <v>146.49</v>
      </c>
      <c r="K2800">
        <v>306755.28000000003</v>
      </c>
      <c r="L2800">
        <v>8.7660359529716366E-4</v>
      </c>
      <c r="M2800" t="s">
        <v>1064</v>
      </c>
    </row>
    <row r="2801" spans="1:13" hidden="1" x14ac:dyDescent="0.25">
      <c r="A2801" t="s">
        <v>108</v>
      </c>
      <c r="B2801" t="s">
        <v>109</v>
      </c>
      <c r="C2801" t="s">
        <v>110</v>
      </c>
      <c r="D2801" t="s">
        <v>995</v>
      </c>
      <c r="E2801">
        <v>17075.560000000001</v>
      </c>
      <c r="F2801">
        <v>1400</v>
      </c>
      <c r="G2801">
        <v>1024.54</v>
      </c>
      <c r="H2801">
        <v>2211.27</v>
      </c>
      <c r="I2801">
        <v>6.3190672127070102E-6</v>
      </c>
      <c r="J2801">
        <v>30.74</v>
      </c>
      <c r="K2801">
        <v>89620.95</v>
      </c>
      <c r="L2801">
        <v>2.561065843233321E-4</v>
      </c>
      <c r="M2801" t="s">
        <v>1064</v>
      </c>
    </row>
    <row r="2802" spans="1:13" hidden="1" x14ac:dyDescent="0.25">
      <c r="A2802" t="s">
        <v>123</v>
      </c>
      <c r="B2802" t="s">
        <v>124</v>
      </c>
      <c r="C2802" t="s">
        <v>125</v>
      </c>
      <c r="D2802" t="s">
        <v>995</v>
      </c>
      <c r="E2802">
        <v>85302.06</v>
      </c>
      <c r="F2802">
        <v>20305.96</v>
      </c>
      <c r="G2802">
        <v>5118.18</v>
      </c>
      <c r="H2802">
        <v>11046.61</v>
      </c>
      <c r="I2802">
        <v>3.1567502413799038E-5</v>
      </c>
      <c r="J2802">
        <v>153.56</v>
      </c>
      <c r="K2802">
        <v>135068.29999999999</v>
      </c>
      <c r="L2802">
        <v>3.8597985140036026E-4</v>
      </c>
      <c r="M2802" t="s">
        <v>1064</v>
      </c>
    </row>
    <row r="2803" spans="1:13" hidden="1" x14ac:dyDescent="0.25">
      <c r="A2803" t="s">
        <v>794</v>
      </c>
      <c r="B2803" t="s">
        <v>795</v>
      </c>
      <c r="C2803" t="s">
        <v>796</v>
      </c>
      <c r="D2803" t="s">
        <v>995</v>
      </c>
      <c r="E2803">
        <v>110134.12</v>
      </c>
      <c r="F2803">
        <v>10285.17</v>
      </c>
      <c r="G2803">
        <v>6608.03</v>
      </c>
      <c r="H2803">
        <v>14262.47</v>
      </c>
      <c r="I2803">
        <v>4.0757350549330188E-5</v>
      </c>
      <c r="J2803">
        <v>198.18</v>
      </c>
      <c r="K2803">
        <v>153032.82</v>
      </c>
      <c r="L2803">
        <v>4.3731641786398494E-4</v>
      </c>
      <c r="M2803" t="s">
        <v>1064</v>
      </c>
    </row>
    <row r="2804" spans="1:13" hidden="1" x14ac:dyDescent="0.25">
      <c r="A2804" t="s">
        <v>126</v>
      </c>
      <c r="B2804" t="s">
        <v>127</v>
      </c>
      <c r="C2804" t="s">
        <v>128</v>
      </c>
      <c r="D2804" t="s">
        <v>995</v>
      </c>
      <c r="E2804">
        <v>11200.05</v>
      </c>
      <c r="F2804">
        <v>725</v>
      </c>
      <c r="G2804">
        <v>672</v>
      </c>
      <c r="H2804">
        <v>1450.4</v>
      </c>
      <c r="I2804">
        <v>4.1447562194169996E-6</v>
      </c>
      <c r="J2804">
        <v>20.16</v>
      </c>
      <c r="K2804">
        <v>125479.67999999999</v>
      </c>
      <c r="L2804">
        <v>3.5857879487758977E-4</v>
      </c>
      <c r="M2804" t="s">
        <v>1064</v>
      </c>
    </row>
    <row r="2805" spans="1:13" hidden="1" x14ac:dyDescent="0.25">
      <c r="A2805" t="s">
        <v>129</v>
      </c>
      <c r="B2805" t="s">
        <v>130</v>
      </c>
      <c r="C2805" t="s">
        <v>131</v>
      </c>
      <c r="D2805" t="s">
        <v>995</v>
      </c>
      <c r="E2805">
        <v>45815.199999999997</v>
      </c>
      <c r="F2805">
        <v>80699.31</v>
      </c>
      <c r="G2805">
        <v>2748.9</v>
      </c>
      <c r="H2805">
        <v>5933.03</v>
      </c>
      <c r="I2805">
        <v>1.695460768924965E-5</v>
      </c>
      <c r="J2805">
        <v>82.47</v>
      </c>
      <c r="K2805">
        <v>588342.25</v>
      </c>
      <c r="L2805">
        <v>1.6812846110268182E-3</v>
      </c>
      <c r="M2805" t="s">
        <v>1064</v>
      </c>
    </row>
    <row r="2806" spans="1:13" hidden="1" x14ac:dyDescent="0.25">
      <c r="A2806" t="s">
        <v>797</v>
      </c>
      <c r="B2806" t="s">
        <v>798</v>
      </c>
      <c r="C2806" t="s">
        <v>799</v>
      </c>
      <c r="D2806" t="s">
        <v>995</v>
      </c>
      <c r="E2806">
        <v>169757.82</v>
      </c>
      <c r="F2806">
        <v>17960</v>
      </c>
      <c r="G2806">
        <v>10185.42</v>
      </c>
      <c r="H2806">
        <v>21983.66</v>
      </c>
      <c r="I2806">
        <v>6.2821919133031526E-5</v>
      </c>
      <c r="J2806">
        <v>305.52999999999997</v>
      </c>
      <c r="K2806">
        <v>438603.77</v>
      </c>
      <c r="L2806">
        <v>1.2533823107882293E-3</v>
      </c>
      <c r="M2806" t="s">
        <v>1064</v>
      </c>
    </row>
    <row r="2807" spans="1:13" hidden="1" x14ac:dyDescent="0.25">
      <c r="A2807" t="s">
        <v>800</v>
      </c>
      <c r="B2807" t="s">
        <v>801</v>
      </c>
      <c r="C2807" t="s">
        <v>802</v>
      </c>
      <c r="D2807" t="s">
        <v>995</v>
      </c>
      <c r="E2807">
        <v>237840.72</v>
      </c>
      <c r="F2807">
        <v>63506.06</v>
      </c>
      <c r="G2807">
        <v>14270.49</v>
      </c>
      <c r="H2807">
        <v>30800.42</v>
      </c>
      <c r="I2807">
        <v>8.8017258932471081E-5</v>
      </c>
      <c r="J2807">
        <v>428.08</v>
      </c>
      <c r="K2807">
        <v>1344455.59</v>
      </c>
      <c r="L2807">
        <v>3.8420026671142208E-3</v>
      </c>
      <c r="M2807" t="s">
        <v>1064</v>
      </c>
    </row>
    <row r="2808" spans="1:13" hidden="1" x14ac:dyDescent="0.25">
      <c r="A2808" t="s">
        <v>803</v>
      </c>
      <c r="B2808" t="s">
        <v>804</v>
      </c>
      <c r="C2808" t="s">
        <v>805</v>
      </c>
      <c r="D2808" t="s">
        <v>995</v>
      </c>
      <c r="E2808">
        <v>380433.68</v>
      </c>
      <c r="F2808">
        <v>128207.59</v>
      </c>
      <c r="G2808">
        <v>22826.06</v>
      </c>
      <c r="H2808">
        <v>49266.22</v>
      </c>
      <c r="I2808">
        <v>1.4078631532830023E-4</v>
      </c>
      <c r="J2808">
        <v>684.8</v>
      </c>
      <c r="K2808">
        <v>1886420.27</v>
      </c>
      <c r="L2808">
        <v>5.3907557546310084E-3</v>
      </c>
      <c r="M2808" t="s">
        <v>1064</v>
      </c>
    </row>
    <row r="2809" spans="1:13" hidden="1" x14ac:dyDescent="0.25">
      <c r="A2809" t="s">
        <v>138</v>
      </c>
      <c r="B2809" t="s">
        <v>139</v>
      </c>
      <c r="C2809" t="s">
        <v>140</v>
      </c>
      <c r="D2809" t="s">
        <v>995</v>
      </c>
      <c r="E2809">
        <v>140729.54999999999</v>
      </c>
      <c r="F2809">
        <v>70997.75</v>
      </c>
      <c r="G2809">
        <v>8443.7999999999993</v>
      </c>
      <c r="H2809">
        <v>18197.21</v>
      </c>
      <c r="I2809">
        <v>5.2001516356548122E-5</v>
      </c>
      <c r="J2809">
        <v>253.23</v>
      </c>
      <c r="K2809">
        <v>513104.53</v>
      </c>
      <c r="L2809">
        <v>1.4662804687869152E-3</v>
      </c>
      <c r="M2809" t="s">
        <v>1064</v>
      </c>
    </row>
    <row r="2810" spans="1:13" hidden="1" x14ac:dyDescent="0.25">
      <c r="A2810" t="s">
        <v>806</v>
      </c>
      <c r="B2810" t="s">
        <v>807</v>
      </c>
      <c r="C2810" t="s">
        <v>808</v>
      </c>
      <c r="D2810" t="s">
        <v>995</v>
      </c>
      <c r="E2810">
        <v>1150827.6100000001</v>
      </c>
      <c r="F2810">
        <v>616106.09</v>
      </c>
      <c r="G2810">
        <v>69049.649999999994</v>
      </c>
      <c r="H2810">
        <v>149032.41</v>
      </c>
      <c r="I2810">
        <v>4.2588458924586718E-4</v>
      </c>
      <c r="J2810">
        <v>2071.4699999999998</v>
      </c>
      <c r="K2810">
        <v>7060908.0700000003</v>
      </c>
      <c r="L2810">
        <v>2.0177704521417716E-2</v>
      </c>
      <c r="M2810" t="s">
        <v>1064</v>
      </c>
    </row>
    <row r="2811" spans="1:13" hidden="1" x14ac:dyDescent="0.25">
      <c r="A2811" t="s">
        <v>141</v>
      </c>
      <c r="B2811" t="s">
        <v>142</v>
      </c>
      <c r="C2811" t="s">
        <v>143</v>
      </c>
      <c r="D2811" t="s">
        <v>995</v>
      </c>
      <c r="E2811">
        <v>94364.29</v>
      </c>
      <c r="F2811">
        <v>15896.31</v>
      </c>
      <c r="G2811">
        <v>5661.85</v>
      </c>
      <c r="H2811">
        <v>12220.18</v>
      </c>
      <c r="I2811">
        <v>3.492117144056491E-5</v>
      </c>
      <c r="J2811">
        <v>169.88</v>
      </c>
      <c r="K2811">
        <v>162315.97</v>
      </c>
      <c r="L2811">
        <v>4.6384454369015777E-4</v>
      </c>
      <c r="M2811" t="s">
        <v>1064</v>
      </c>
    </row>
    <row r="2812" spans="1:13" hidden="1" x14ac:dyDescent="0.25">
      <c r="A2812" t="s">
        <v>161</v>
      </c>
      <c r="B2812" t="s">
        <v>162</v>
      </c>
      <c r="C2812" t="s">
        <v>163</v>
      </c>
      <c r="D2812" t="s">
        <v>995</v>
      </c>
      <c r="E2812">
        <v>41825.360000000001</v>
      </c>
      <c r="F2812">
        <v>29247</v>
      </c>
      <c r="G2812">
        <v>2509.5</v>
      </c>
      <c r="H2812">
        <v>5416.42</v>
      </c>
      <c r="I2812">
        <v>1.547830976418552E-5</v>
      </c>
      <c r="J2812">
        <v>75.290000000000006</v>
      </c>
      <c r="K2812">
        <v>81063.92</v>
      </c>
      <c r="L2812">
        <v>2.3165346565797224E-4</v>
      </c>
      <c r="M2812" t="s">
        <v>1064</v>
      </c>
    </row>
    <row r="2813" spans="1:13" hidden="1" x14ac:dyDescent="0.25">
      <c r="A2813" t="s">
        <v>167</v>
      </c>
      <c r="B2813" t="s">
        <v>168</v>
      </c>
      <c r="C2813" t="s">
        <v>169</v>
      </c>
      <c r="D2813" t="s">
        <v>995</v>
      </c>
      <c r="E2813">
        <v>86768.73</v>
      </c>
      <c r="F2813">
        <v>12569.25</v>
      </c>
      <c r="G2813">
        <v>5206.16</v>
      </c>
      <c r="H2813">
        <v>11236.63</v>
      </c>
      <c r="I2813">
        <v>3.2110515773433358E-5</v>
      </c>
      <c r="J2813">
        <v>156.18</v>
      </c>
      <c r="K2813">
        <v>163733.19</v>
      </c>
      <c r="L2813">
        <v>4.6789448260996062E-4</v>
      </c>
      <c r="M2813" t="s">
        <v>1064</v>
      </c>
    </row>
    <row r="2814" spans="1:13" hidden="1" x14ac:dyDescent="0.25">
      <c r="A2814" t="s">
        <v>809</v>
      </c>
      <c r="B2814" t="s">
        <v>810</v>
      </c>
      <c r="C2814" t="s">
        <v>811</v>
      </c>
      <c r="D2814" t="s">
        <v>995</v>
      </c>
      <c r="E2814">
        <v>206945.22</v>
      </c>
      <c r="F2814">
        <v>123630.39999999999</v>
      </c>
      <c r="G2814">
        <v>12416.77</v>
      </c>
      <c r="H2814">
        <v>26799.41</v>
      </c>
      <c r="I2814">
        <v>7.6583715715806955E-5</v>
      </c>
      <c r="J2814">
        <v>372.49</v>
      </c>
      <c r="K2814">
        <v>757269.74</v>
      </c>
      <c r="L2814">
        <v>2.1640226590190995E-3</v>
      </c>
      <c r="M2814" t="s">
        <v>1064</v>
      </c>
    </row>
    <row r="2815" spans="1:13" hidden="1" x14ac:dyDescent="0.25">
      <c r="A2815" t="s">
        <v>812</v>
      </c>
      <c r="B2815" t="s">
        <v>813</v>
      </c>
      <c r="C2815" t="s">
        <v>814</v>
      </c>
      <c r="D2815" t="s">
        <v>995</v>
      </c>
      <c r="E2815">
        <v>11016.5</v>
      </c>
      <c r="F2815">
        <v>330</v>
      </c>
      <c r="G2815">
        <v>660.99</v>
      </c>
      <c r="H2815">
        <v>1426.64</v>
      </c>
      <c r="I2815">
        <v>4.0768581169808904E-6</v>
      </c>
      <c r="J2815">
        <v>19.82</v>
      </c>
      <c r="K2815">
        <v>419886.32</v>
      </c>
      <c r="L2815">
        <v>1.1998941231854115E-3</v>
      </c>
      <c r="M2815" t="s">
        <v>1064</v>
      </c>
    </row>
    <row r="2816" spans="1:13" hidden="1" x14ac:dyDescent="0.25">
      <c r="A2816" t="s">
        <v>179</v>
      </c>
      <c r="B2816" t="s">
        <v>180</v>
      </c>
      <c r="C2816" t="s">
        <v>181</v>
      </c>
      <c r="D2816" t="s">
        <v>995</v>
      </c>
      <c r="E2816">
        <v>73090.61</v>
      </c>
      <c r="F2816">
        <v>114087.73</v>
      </c>
      <c r="G2816">
        <v>4385.4399999999996</v>
      </c>
      <c r="H2816">
        <v>9465.27</v>
      </c>
      <c r="I2816">
        <v>2.7048563638279949E-5</v>
      </c>
      <c r="J2816">
        <v>131.52000000000001</v>
      </c>
      <c r="K2816">
        <v>721966.93</v>
      </c>
      <c r="L2816">
        <v>2.0631390811713356E-3</v>
      </c>
      <c r="M2816" t="s">
        <v>1064</v>
      </c>
    </row>
    <row r="2817" spans="1:13" hidden="1" x14ac:dyDescent="0.25">
      <c r="A2817" t="s">
        <v>815</v>
      </c>
      <c r="B2817" t="s">
        <v>816</v>
      </c>
      <c r="C2817" t="s">
        <v>817</v>
      </c>
      <c r="D2817" t="s">
        <v>995</v>
      </c>
      <c r="E2817">
        <v>1351828.47</v>
      </c>
      <c r="F2817">
        <v>401954.78</v>
      </c>
      <c r="G2817">
        <v>81109.740000000005</v>
      </c>
      <c r="H2817">
        <v>175065.49</v>
      </c>
      <c r="I2817">
        <v>5.0027839112161225E-4</v>
      </c>
      <c r="J2817">
        <v>2433.34</v>
      </c>
      <c r="K2817">
        <v>6948330.2699999996</v>
      </c>
      <c r="L2817">
        <v>1.9855994967695786E-2</v>
      </c>
      <c r="M2817" t="s">
        <v>1064</v>
      </c>
    </row>
    <row r="2818" spans="1:13" hidden="1" x14ac:dyDescent="0.25">
      <c r="A2818" t="s">
        <v>818</v>
      </c>
      <c r="B2818" t="s">
        <v>819</v>
      </c>
      <c r="C2818" t="s">
        <v>820</v>
      </c>
      <c r="D2818" t="s">
        <v>995</v>
      </c>
      <c r="E2818">
        <v>1280567.8400000001</v>
      </c>
      <c r="F2818">
        <v>398799.3</v>
      </c>
      <c r="G2818">
        <v>76834.539999999994</v>
      </c>
      <c r="H2818">
        <v>166457.23000000001</v>
      </c>
      <c r="I2818">
        <v>4.7567887431703505E-4</v>
      </c>
      <c r="J2818">
        <v>2302.94</v>
      </c>
      <c r="K2818">
        <v>8368509.8899999997</v>
      </c>
      <c r="L2818">
        <v>2.3914391487748383E-2</v>
      </c>
      <c r="M2818" t="s">
        <v>1064</v>
      </c>
    </row>
    <row r="2819" spans="1:13" hidden="1" x14ac:dyDescent="0.25">
      <c r="A2819" t="s">
        <v>821</v>
      </c>
      <c r="B2819" t="s">
        <v>822</v>
      </c>
      <c r="C2819" t="s">
        <v>823</v>
      </c>
      <c r="D2819" t="s">
        <v>995</v>
      </c>
      <c r="E2819">
        <v>1020226.71</v>
      </c>
      <c r="F2819">
        <v>806559.4</v>
      </c>
      <c r="G2819">
        <v>61213.65</v>
      </c>
      <c r="H2819">
        <v>132119.74</v>
      </c>
      <c r="I2819">
        <v>3.7755385691723545E-4</v>
      </c>
      <c r="J2819">
        <v>1836.47</v>
      </c>
      <c r="K2819">
        <v>8163680.2400000002</v>
      </c>
      <c r="L2819">
        <v>2.3329057120843731E-2</v>
      </c>
      <c r="M2819" t="s">
        <v>1064</v>
      </c>
    </row>
    <row r="2820" spans="1:13" hidden="1" x14ac:dyDescent="0.25">
      <c r="A2820" t="s">
        <v>824</v>
      </c>
      <c r="B2820" t="s">
        <v>825</v>
      </c>
      <c r="C2820" t="s">
        <v>826</v>
      </c>
      <c r="D2820" t="s">
        <v>995</v>
      </c>
      <c r="E2820">
        <v>639446.15</v>
      </c>
      <c r="F2820">
        <v>102988.77</v>
      </c>
      <c r="G2820">
        <v>38366.79</v>
      </c>
      <c r="H2820">
        <v>82808.350000000006</v>
      </c>
      <c r="I2820">
        <v>2.3663846089503623E-4</v>
      </c>
      <c r="J2820">
        <v>1151.01</v>
      </c>
      <c r="K2820">
        <v>1496326.31</v>
      </c>
      <c r="L2820">
        <v>4.2759981933603178E-3</v>
      </c>
      <c r="M2820" t="s">
        <v>1064</v>
      </c>
    </row>
    <row r="2821" spans="1:13" hidden="1" x14ac:dyDescent="0.25">
      <c r="A2821" t="s">
        <v>827</v>
      </c>
      <c r="B2821" t="s">
        <v>828</v>
      </c>
      <c r="C2821" t="s">
        <v>829</v>
      </c>
      <c r="D2821" t="s">
        <v>995</v>
      </c>
      <c r="E2821">
        <v>96764.35</v>
      </c>
      <c r="F2821">
        <v>107492.08</v>
      </c>
      <c r="G2821">
        <v>5805.84</v>
      </c>
      <c r="H2821">
        <v>12510.82</v>
      </c>
      <c r="I2821">
        <v>3.575172297642492E-5</v>
      </c>
      <c r="J2821">
        <v>174.17</v>
      </c>
      <c r="K2821">
        <v>1190042.57</v>
      </c>
      <c r="L2821">
        <v>3.4007421010607435E-3</v>
      </c>
      <c r="M2821" t="s">
        <v>1064</v>
      </c>
    </row>
    <row r="2822" spans="1:13" hidden="1" x14ac:dyDescent="0.25">
      <c r="A2822" t="s">
        <v>188</v>
      </c>
      <c r="B2822" t="s">
        <v>189</v>
      </c>
      <c r="C2822" t="s">
        <v>190</v>
      </c>
      <c r="D2822" t="s">
        <v>995</v>
      </c>
      <c r="E2822">
        <v>17014.37</v>
      </c>
      <c r="F2822">
        <v>42168.49</v>
      </c>
      <c r="G2822">
        <v>1020.86</v>
      </c>
      <c r="H2822">
        <v>2203.36</v>
      </c>
      <c r="I2822">
        <v>6.2964630885374099E-6</v>
      </c>
      <c r="J2822">
        <v>30.61</v>
      </c>
      <c r="K2822">
        <v>306592.3</v>
      </c>
      <c r="L2822">
        <v>8.7613785317868572E-4</v>
      </c>
      <c r="M2822" t="s">
        <v>1064</v>
      </c>
    </row>
    <row r="2823" spans="1:13" hidden="1" x14ac:dyDescent="0.25">
      <c r="A2823" t="s">
        <v>830</v>
      </c>
      <c r="B2823" t="s">
        <v>831</v>
      </c>
      <c r="C2823" t="s">
        <v>832</v>
      </c>
      <c r="D2823" t="s">
        <v>995</v>
      </c>
      <c r="E2823">
        <v>362781.03</v>
      </c>
      <c r="F2823">
        <v>119008.99</v>
      </c>
      <c r="G2823">
        <v>21767.1</v>
      </c>
      <c r="H2823">
        <v>46978.52</v>
      </c>
      <c r="I2823">
        <v>1.3424883683742857E-4</v>
      </c>
      <c r="J2823">
        <v>652.92999999999995</v>
      </c>
      <c r="K2823">
        <v>2478643.0099999998</v>
      </c>
      <c r="L2823">
        <v>7.0831295031798108E-3</v>
      </c>
      <c r="M2823" t="s">
        <v>1064</v>
      </c>
    </row>
    <row r="2824" spans="1:13" hidden="1" x14ac:dyDescent="0.25">
      <c r="A2824" t="s">
        <v>197</v>
      </c>
      <c r="B2824" t="s">
        <v>198</v>
      </c>
      <c r="C2824" t="s">
        <v>199</v>
      </c>
      <c r="D2824" t="s">
        <v>995</v>
      </c>
      <c r="E2824">
        <v>68039.8</v>
      </c>
      <c r="F2824">
        <v>3697</v>
      </c>
      <c r="G2824">
        <v>4082.4</v>
      </c>
      <c r="H2824">
        <v>8811.16</v>
      </c>
      <c r="I2824">
        <v>2.517933687967345E-5</v>
      </c>
      <c r="J2824">
        <v>122.46</v>
      </c>
      <c r="K2824">
        <v>41565.65</v>
      </c>
      <c r="L2824">
        <v>1.1878067178130905E-4</v>
      </c>
      <c r="M2824" t="s">
        <v>1064</v>
      </c>
    </row>
    <row r="2825" spans="1:13" hidden="1" x14ac:dyDescent="0.25">
      <c r="A2825" t="s">
        <v>728</v>
      </c>
      <c r="B2825" t="s">
        <v>729</v>
      </c>
      <c r="C2825" t="s">
        <v>730</v>
      </c>
      <c r="D2825" t="s">
        <v>995</v>
      </c>
      <c r="E2825">
        <v>87848.09</v>
      </c>
      <c r="F2825">
        <v>28200.15</v>
      </c>
      <c r="G2825">
        <v>5270.95</v>
      </c>
      <c r="H2825">
        <v>11376.34</v>
      </c>
      <c r="I2825">
        <v>3.2509760044954839E-5</v>
      </c>
      <c r="J2825">
        <v>158.1</v>
      </c>
      <c r="K2825">
        <v>185578.27</v>
      </c>
      <c r="L2825">
        <v>5.3032038663206635E-4</v>
      </c>
      <c r="M2825" t="s">
        <v>1064</v>
      </c>
    </row>
    <row r="2826" spans="1:13" hidden="1" x14ac:dyDescent="0.25">
      <c r="A2826" t="s">
        <v>833</v>
      </c>
      <c r="B2826" t="s">
        <v>834</v>
      </c>
      <c r="C2826" t="s">
        <v>835</v>
      </c>
      <c r="D2826" t="s">
        <v>995</v>
      </c>
      <c r="E2826">
        <v>93149.59</v>
      </c>
      <c r="F2826">
        <v>122857.02</v>
      </c>
      <c r="G2826">
        <v>5588.93</v>
      </c>
      <c r="H2826">
        <v>12062.6</v>
      </c>
      <c r="I2826">
        <v>3.4470860709004151E-5</v>
      </c>
      <c r="J2826">
        <v>167.66</v>
      </c>
      <c r="K2826">
        <v>969745.46</v>
      </c>
      <c r="L2826">
        <v>2.7712069267694494E-3</v>
      </c>
      <c r="M2826" t="s">
        <v>1064</v>
      </c>
    </row>
    <row r="2827" spans="1:13" hidden="1" x14ac:dyDescent="0.25">
      <c r="A2827" t="s">
        <v>209</v>
      </c>
      <c r="B2827" t="s">
        <v>210</v>
      </c>
      <c r="C2827" t="s">
        <v>211</v>
      </c>
      <c r="D2827" t="s">
        <v>995</v>
      </c>
      <c r="E2827">
        <v>72426.95</v>
      </c>
      <c r="F2827">
        <v>62824.59</v>
      </c>
      <c r="G2827">
        <v>4345.6099999999997</v>
      </c>
      <c r="H2827">
        <v>9379.33</v>
      </c>
      <c r="I2827">
        <v>2.6802975973155359E-5</v>
      </c>
      <c r="J2827">
        <v>130.36000000000001</v>
      </c>
      <c r="K2827">
        <v>46927.47</v>
      </c>
      <c r="L2827">
        <v>1.3410295307777519E-4</v>
      </c>
      <c r="M2827" t="s">
        <v>1064</v>
      </c>
    </row>
    <row r="2828" spans="1:13" hidden="1" x14ac:dyDescent="0.25">
      <c r="A2828" t="s">
        <v>836</v>
      </c>
      <c r="B2828" t="s">
        <v>837</v>
      </c>
      <c r="C2828" t="s">
        <v>838</v>
      </c>
      <c r="D2828" t="s">
        <v>995</v>
      </c>
      <c r="E2828">
        <v>160300.26</v>
      </c>
      <c r="F2828">
        <v>47457.53</v>
      </c>
      <c r="G2828">
        <v>9618.01</v>
      </c>
      <c r="H2828">
        <v>20746.580000000002</v>
      </c>
      <c r="I2828">
        <v>5.9286759850132753E-5</v>
      </c>
      <c r="J2828">
        <v>288.51</v>
      </c>
      <c r="K2828">
        <v>345611.51</v>
      </c>
      <c r="L2828">
        <v>9.876416544226448E-4</v>
      </c>
      <c r="M2828" t="s">
        <v>1064</v>
      </c>
    </row>
    <row r="2829" spans="1:13" hidden="1" x14ac:dyDescent="0.25">
      <c r="A2829" t="s">
        <v>839</v>
      </c>
      <c r="B2829" t="s">
        <v>840</v>
      </c>
      <c r="C2829" t="s">
        <v>841</v>
      </c>
      <c r="D2829" t="s">
        <v>995</v>
      </c>
      <c r="E2829">
        <v>905216.92</v>
      </c>
      <c r="F2829">
        <v>416426.99</v>
      </c>
      <c r="G2829">
        <v>54313.08</v>
      </c>
      <c r="H2829">
        <v>117225.68</v>
      </c>
      <c r="I2829">
        <v>3.3499163420807238E-4</v>
      </c>
      <c r="J2829">
        <v>1629.43</v>
      </c>
      <c r="K2829">
        <v>5897190.2999999998</v>
      </c>
      <c r="L2829">
        <v>1.6852189860045962E-2</v>
      </c>
      <c r="M2829" t="s">
        <v>1064</v>
      </c>
    </row>
    <row r="2830" spans="1:13" hidden="1" x14ac:dyDescent="0.25">
      <c r="A2830" t="s">
        <v>842</v>
      </c>
      <c r="B2830" t="s">
        <v>843</v>
      </c>
      <c r="C2830" t="s">
        <v>844</v>
      </c>
      <c r="D2830" t="s">
        <v>995</v>
      </c>
      <c r="E2830">
        <v>223747.37</v>
      </c>
      <c r="F2830">
        <v>84579.04</v>
      </c>
      <c r="G2830">
        <v>13424.91</v>
      </c>
      <c r="H2830">
        <v>28975.3</v>
      </c>
      <c r="I2830">
        <v>8.2801678767563215E-5</v>
      </c>
      <c r="J2830">
        <v>402.75</v>
      </c>
      <c r="K2830">
        <v>429418.91</v>
      </c>
      <c r="L2830">
        <v>1.2271350647805937E-3</v>
      </c>
      <c r="M2830" t="s">
        <v>1064</v>
      </c>
    </row>
    <row r="2831" spans="1:13" hidden="1" x14ac:dyDescent="0.25">
      <c r="A2831" t="s">
        <v>236</v>
      </c>
      <c r="B2831" t="s">
        <v>237</v>
      </c>
      <c r="C2831" t="s">
        <v>238</v>
      </c>
      <c r="D2831" t="s">
        <v>995</v>
      </c>
      <c r="E2831">
        <v>459770.97</v>
      </c>
      <c r="F2831">
        <v>476229.65</v>
      </c>
      <c r="G2831">
        <v>27586.34</v>
      </c>
      <c r="H2831">
        <v>59492.800000000003</v>
      </c>
      <c r="I2831">
        <v>1.7001044733213751E-4</v>
      </c>
      <c r="J2831">
        <v>827.53</v>
      </c>
      <c r="K2831">
        <v>5746358.8399999999</v>
      </c>
      <c r="L2831">
        <v>1.6421164189942026E-2</v>
      </c>
      <c r="M2831" t="s">
        <v>1064</v>
      </c>
    </row>
    <row r="2832" spans="1:13" hidden="1" x14ac:dyDescent="0.25">
      <c r="A2832" t="s">
        <v>239</v>
      </c>
      <c r="B2832" t="s">
        <v>240</v>
      </c>
      <c r="C2832" t="s">
        <v>241</v>
      </c>
      <c r="D2832" t="s">
        <v>995</v>
      </c>
      <c r="E2832">
        <v>14682.8</v>
      </c>
      <c r="F2832">
        <v>575</v>
      </c>
      <c r="G2832">
        <v>880.98</v>
      </c>
      <c r="H2832">
        <v>1901.38</v>
      </c>
      <c r="I2832">
        <v>5.4335056401510699E-6</v>
      </c>
      <c r="J2832">
        <v>26.42</v>
      </c>
      <c r="K2832">
        <v>46567.63</v>
      </c>
      <c r="L2832">
        <v>1.3307465117623425E-4</v>
      </c>
      <c r="M2832" t="s">
        <v>1064</v>
      </c>
    </row>
    <row r="2833" spans="1:13" hidden="1" x14ac:dyDescent="0.25">
      <c r="A2833" t="s">
        <v>845</v>
      </c>
      <c r="B2833" t="s">
        <v>846</v>
      </c>
      <c r="C2833" t="s">
        <v>847</v>
      </c>
      <c r="D2833" t="s">
        <v>995</v>
      </c>
      <c r="E2833">
        <v>311682.94</v>
      </c>
      <c r="F2833">
        <v>533536.16</v>
      </c>
      <c r="G2833">
        <v>18700.990000000002</v>
      </c>
      <c r="H2833">
        <v>40363.03</v>
      </c>
      <c r="I2833">
        <v>1.1534398760825658E-4</v>
      </c>
      <c r="J2833">
        <v>560.99</v>
      </c>
      <c r="K2833">
        <v>1442285.02</v>
      </c>
      <c r="L2833">
        <v>4.1215663312306854E-3</v>
      </c>
      <c r="M2833" t="s">
        <v>1064</v>
      </c>
    </row>
    <row r="2834" spans="1:13" hidden="1" x14ac:dyDescent="0.25">
      <c r="A2834" t="s">
        <v>848</v>
      </c>
      <c r="B2834" t="s">
        <v>849</v>
      </c>
      <c r="C2834" t="s">
        <v>850</v>
      </c>
      <c r="D2834" t="s">
        <v>995</v>
      </c>
      <c r="E2834">
        <v>614308.55000000005</v>
      </c>
      <c r="F2834">
        <v>370464.04</v>
      </c>
      <c r="G2834">
        <v>36858.480000000003</v>
      </c>
      <c r="H2834">
        <v>79544.639999999999</v>
      </c>
      <c r="I2834">
        <v>2.2731187352543233E-4</v>
      </c>
      <c r="J2834">
        <v>1105.78</v>
      </c>
      <c r="K2834">
        <v>5283716.68</v>
      </c>
      <c r="L2834">
        <v>1.5099088231568806E-2</v>
      </c>
      <c r="M2834" t="s">
        <v>1064</v>
      </c>
    </row>
    <row r="2835" spans="1:13" hidden="1" x14ac:dyDescent="0.25">
      <c r="A2835" t="s">
        <v>851</v>
      </c>
      <c r="B2835" t="s">
        <v>852</v>
      </c>
      <c r="C2835" t="s">
        <v>853</v>
      </c>
      <c r="D2835" t="s">
        <v>995</v>
      </c>
      <c r="E2835">
        <v>853786.75</v>
      </c>
      <c r="F2835">
        <v>713736.54</v>
      </c>
      <c r="G2835">
        <v>51227.33</v>
      </c>
      <c r="H2835">
        <v>110545.55</v>
      </c>
      <c r="I2835">
        <v>3.1590206556217186E-4</v>
      </c>
      <c r="J2835">
        <v>1536.82</v>
      </c>
      <c r="K2835">
        <v>9302649.3499999996</v>
      </c>
      <c r="L2835">
        <v>2.6583848421447946E-2</v>
      </c>
      <c r="M2835" t="s">
        <v>1064</v>
      </c>
    </row>
    <row r="2836" spans="1:13" hidden="1" x14ac:dyDescent="0.25">
      <c r="A2836" t="s">
        <v>248</v>
      </c>
      <c r="B2836" t="s">
        <v>249</v>
      </c>
      <c r="C2836" t="s">
        <v>250</v>
      </c>
      <c r="D2836" t="s">
        <v>995</v>
      </c>
      <c r="E2836">
        <v>60098.23</v>
      </c>
      <c r="F2836">
        <v>6390</v>
      </c>
      <c r="G2836">
        <v>3605.88</v>
      </c>
      <c r="H2836">
        <v>7782.73</v>
      </c>
      <c r="I2836">
        <v>2.224042924127367E-5</v>
      </c>
      <c r="J2836">
        <v>108.18</v>
      </c>
      <c r="K2836">
        <v>238668.21</v>
      </c>
      <c r="L2836">
        <v>6.820336098832218E-4</v>
      </c>
      <c r="M2836" t="s">
        <v>1064</v>
      </c>
    </row>
    <row r="2837" spans="1:13" hidden="1" x14ac:dyDescent="0.25">
      <c r="A2837" t="s">
        <v>254</v>
      </c>
      <c r="B2837" t="s">
        <v>255</v>
      </c>
      <c r="C2837" t="s">
        <v>256</v>
      </c>
      <c r="D2837" t="s">
        <v>995</v>
      </c>
      <c r="E2837">
        <v>19415.41</v>
      </c>
      <c r="F2837">
        <v>1080</v>
      </c>
      <c r="G2837">
        <v>1164.93</v>
      </c>
      <c r="H2837">
        <v>2514.3200000000002</v>
      </c>
      <c r="I2837">
        <v>7.1850823618343697E-6</v>
      </c>
      <c r="J2837">
        <v>34.94</v>
      </c>
      <c r="K2837">
        <v>180631.8</v>
      </c>
      <c r="L2837">
        <v>5.1618503617932251E-4</v>
      </c>
      <c r="M2837" t="s">
        <v>1064</v>
      </c>
    </row>
    <row r="2838" spans="1:13" hidden="1" x14ac:dyDescent="0.25">
      <c r="A2838" t="s">
        <v>260</v>
      </c>
      <c r="B2838" t="s">
        <v>261</v>
      </c>
      <c r="C2838" t="s">
        <v>262</v>
      </c>
      <c r="D2838" t="s">
        <v>995</v>
      </c>
      <c r="E2838">
        <v>210897.1</v>
      </c>
      <c r="F2838">
        <v>7523.12</v>
      </c>
      <c r="G2838">
        <v>12653.78</v>
      </c>
      <c r="H2838">
        <v>27311.25</v>
      </c>
      <c r="I2838">
        <v>7.8046382582427467E-5</v>
      </c>
      <c r="J2838">
        <v>379.55</v>
      </c>
      <c r="K2838">
        <v>438768.74</v>
      </c>
      <c r="L2838">
        <v>1.2538537396585528E-3</v>
      </c>
      <c r="M2838" t="s">
        <v>1064</v>
      </c>
    </row>
    <row r="2839" spans="1:13" hidden="1" x14ac:dyDescent="0.25">
      <c r="A2839" t="s">
        <v>854</v>
      </c>
      <c r="B2839" t="s">
        <v>855</v>
      </c>
      <c r="C2839" t="s">
        <v>856</v>
      </c>
      <c r="D2839" t="s">
        <v>995</v>
      </c>
      <c r="E2839">
        <v>71866.16</v>
      </c>
      <c r="F2839">
        <v>1045.29</v>
      </c>
      <c r="G2839">
        <v>4312.03</v>
      </c>
      <c r="H2839">
        <v>9306.61</v>
      </c>
      <c r="I2839">
        <v>2.6595166629335721E-5</v>
      </c>
      <c r="J2839">
        <v>129.36000000000001</v>
      </c>
      <c r="K2839">
        <v>202701.4</v>
      </c>
      <c r="L2839">
        <v>5.7925254297747867E-4</v>
      </c>
      <c r="M2839" t="s">
        <v>1064</v>
      </c>
    </row>
    <row r="2840" spans="1:13" hidden="1" x14ac:dyDescent="0.25">
      <c r="A2840" t="s">
        <v>857</v>
      </c>
      <c r="B2840" t="s">
        <v>858</v>
      </c>
      <c r="C2840" t="s">
        <v>859</v>
      </c>
      <c r="D2840" t="s">
        <v>995</v>
      </c>
      <c r="E2840">
        <v>156346.75</v>
      </c>
      <c r="F2840">
        <v>74497.649999999994</v>
      </c>
      <c r="G2840">
        <v>9380.81</v>
      </c>
      <c r="H2840">
        <v>20239.18</v>
      </c>
      <c r="I2840">
        <v>5.7836781012755337E-5</v>
      </c>
      <c r="J2840">
        <v>281.42</v>
      </c>
      <c r="K2840">
        <v>419533.81</v>
      </c>
      <c r="L2840">
        <v>1.1988867679627786E-3</v>
      </c>
      <c r="M2840" t="s">
        <v>1064</v>
      </c>
    </row>
    <row r="2841" spans="1:13" hidden="1" x14ac:dyDescent="0.25">
      <c r="A2841" t="s">
        <v>860</v>
      </c>
      <c r="B2841" t="s">
        <v>861</v>
      </c>
      <c r="C2841" t="s">
        <v>862</v>
      </c>
      <c r="D2841" t="s">
        <v>995</v>
      </c>
      <c r="E2841">
        <v>691418.77</v>
      </c>
      <c r="F2841">
        <v>305954.32</v>
      </c>
      <c r="G2841">
        <v>41485.410000000003</v>
      </c>
      <c r="H2841">
        <v>89538.67</v>
      </c>
      <c r="I2841">
        <v>2.5587145570934034E-4</v>
      </c>
      <c r="J2841">
        <v>1244.6300000000001</v>
      </c>
      <c r="K2841">
        <v>2511106.7200000002</v>
      </c>
      <c r="L2841">
        <v>7.1758998864725927E-3</v>
      </c>
      <c r="M2841" t="s">
        <v>1064</v>
      </c>
    </row>
    <row r="2842" spans="1:13" hidden="1" x14ac:dyDescent="0.25">
      <c r="A2842" t="s">
        <v>863</v>
      </c>
      <c r="B2842" t="s">
        <v>864</v>
      </c>
      <c r="C2842" t="s">
        <v>865</v>
      </c>
      <c r="D2842" t="s">
        <v>995</v>
      </c>
      <c r="E2842">
        <v>2039032.9</v>
      </c>
      <c r="F2842">
        <v>755998.11</v>
      </c>
      <c r="G2842">
        <v>122340.49</v>
      </c>
      <c r="H2842">
        <v>264055.56</v>
      </c>
      <c r="I2842">
        <v>7.5458213222672464E-4</v>
      </c>
      <c r="J2842">
        <v>3670.18</v>
      </c>
      <c r="K2842">
        <v>9218494.0899999999</v>
      </c>
      <c r="L2842">
        <v>2.6343360944006102E-2</v>
      </c>
      <c r="M2842" t="s">
        <v>1064</v>
      </c>
    </row>
    <row r="2843" spans="1:13" hidden="1" x14ac:dyDescent="0.25">
      <c r="A2843" t="s">
        <v>266</v>
      </c>
      <c r="B2843" t="s">
        <v>267</v>
      </c>
      <c r="C2843" t="s">
        <v>268</v>
      </c>
      <c r="D2843" t="s">
        <v>995</v>
      </c>
      <c r="E2843">
        <v>378718.07</v>
      </c>
      <c r="F2843">
        <v>29337.21</v>
      </c>
      <c r="G2843">
        <v>22723.18</v>
      </c>
      <c r="H2843">
        <v>49043.89</v>
      </c>
      <c r="I2843">
        <v>1.4015097083694409E-4</v>
      </c>
      <c r="J2843">
        <v>681.68</v>
      </c>
      <c r="K2843">
        <v>661250.43000000005</v>
      </c>
      <c r="L2843">
        <v>1.8896317101038832E-3</v>
      </c>
      <c r="M2843" t="s">
        <v>1064</v>
      </c>
    </row>
    <row r="2844" spans="1:13" hidden="1" x14ac:dyDescent="0.25">
      <c r="A2844" t="s">
        <v>275</v>
      </c>
      <c r="B2844" t="s">
        <v>276</v>
      </c>
      <c r="C2844" t="s">
        <v>277</v>
      </c>
      <c r="D2844" t="s">
        <v>995</v>
      </c>
      <c r="E2844">
        <v>17232.11</v>
      </c>
      <c r="F2844">
        <v>195</v>
      </c>
      <c r="G2844">
        <v>1033.93</v>
      </c>
      <c r="H2844">
        <v>2231.5500000000002</v>
      </c>
      <c r="I2844">
        <v>6.3770206435741999E-6</v>
      </c>
      <c r="J2844">
        <v>31.02</v>
      </c>
      <c r="K2844">
        <v>62051.33</v>
      </c>
      <c r="L2844">
        <v>1.7732186703019667E-4</v>
      </c>
      <c r="M2844" t="s">
        <v>1064</v>
      </c>
    </row>
    <row r="2845" spans="1:13" hidden="1" x14ac:dyDescent="0.25">
      <c r="A2845" t="s">
        <v>866</v>
      </c>
      <c r="B2845" t="s">
        <v>867</v>
      </c>
      <c r="C2845" t="s">
        <v>868</v>
      </c>
      <c r="D2845" t="s">
        <v>995</v>
      </c>
      <c r="E2845">
        <v>582623.48</v>
      </c>
      <c r="F2845">
        <v>441420.35</v>
      </c>
      <c r="G2845">
        <v>34957.67</v>
      </c>
      <c r="H2845">
        <v>75449.679999999993</v>
      </c>
      <c r="I2845">
        <v>2.1560985275304961E-4</v>
      </c>
      <c r="J2845">
        <v>1048.73</v>
      </c>
      <c r="K2845">
        <v>1904382.08</v>
      </c>
      <c r="L2845">
        <v>5.4420845768245324E-3</v>
      </c>
      <c r="M2845" t="s">
        <v>1064</v>
      </c>
    </row>
    <row r="2846" spans="1:13" hidden="1" x14ac:dyDescent="0.25">
      <c r="A2846" t="s">
        <v>281</v>
      </c>
      <c r="B2846" t="s">
        <v>282</v>
      </c>
      <c r="C2846" t="s">
        <v>283</v>
      </c>
      <c r="D2846" t="s">
        <v>995</v>
      </c>
      <c r="E2846">
        <v>9680.85</v>
      </c>
      <c r="F2846">
        <v>240.25</v>
      </c>
      <c r="G2846">
        <v>580.83000000000004</v>
      </c>
      <c r="H2846">
        <v>1249.93</v>
      </c>
      <c r="I2846">
        <v>3.5718802684334598E-6</v>
      </c>
      <c r="J2846">
        <v>17.41</v>
      </c>
      <c r="K2846">
        <v>80652.009999999995</v>
      </c>
      <c r="L2846">
        <v>2.3047636517924908E-4</v>
      </c>
      <c r="M2846" t="s">
        <v>1064</v>
      </c>
    </row>
    <row r="2847" spans="1:13" hidden="1" x14ac:dyDescent="0.25">
      <c r="A2847" t="s">
        <v>284</v>
      </c>
      <c r="B2847" t="s">
        <v>285</v>
      </c>
      <c r="C2847" t="s">
        <v>286</v>
      </c>
      <c r="D2847" t="s">
        <v>995</v>
      </c>
      <c r="E2847">
        <v>67767.27</v>
      </c>
      <c r="F2847">
        <v>3375</v>
      </c>
      <c r="G2847">
        <v>4066.05</v>
      </c>
      <c r="H2847">
        <v>8773.18</v>
      </c>
      <c r="I2847">
        <v>2.5070802791688441E-5</v>
      </c>
      <c r="J2847">
        <v>121.95</v>
      </c>
      <c r="K2847">
        <v>56607.49</v>
      </c>
      <c r="L2847">
        <v>1.6176520011244221E-4</v>
      </c>
      <c r="M2847" t="s">
        <v>1064</v>
      </c>
    </row>
    <row r="2848" spans="1:13" hidden="1" x14ac:dyDescent="0.25">
      <c r="A2848" t="s">
        <v>287</v>
      </c>
      <c r="B2848" t="s">
        <v>288</v>
      </c>
      <c r="C2848" t="s">
        <v>289</v>
      </c>
      <c r="D2848" t="s">
        <v>995</v>
      </c>
      <c r="E2848">
        <v>234742.84</v>
      </c>
      <c r="F2848">
        <v>37982.5</v>
      </c>
      <c r="G2848">
        <v>14084.68</v>
      </c>
      <c r="H2848">
        <v>30399.16</v>
      </c>
      <c r="I2848">
        <v>8.6870592577945928E-5</v>
      </c>
      <c r="J2848">
        <v>422.6</v>
      </c>
      <c r="K2848">
        <v>879298.25</v>
      </c>
      <c r="L2848">
        <v>2.5127391687879154E-3</v>
      </c>
      <c r="M2848" t="s">
        <v>1064</v>
      </c>
    </row>
    <row r="2849" spans="1:13" hidden="1" x14ac:dyDescent="0.25">
      <c r="A2849" t="s">
        <v>290</v>
      </c>
      <c r="B2849" t="s">
        <v>291</v>
      </c>
      <c r="C2849" t="s">
        <v>292</v>
      </c>
      <c r="D2849" t="s">
        <v>995</v>
      </c>
      <c r="E2849">
        <v>105142.53</v>
      </c>
      <c r="F2849">
        <v>3243.02</v>
      </c>
      <c r="G2849">
        <v>6308.54</v>
      </c>
      <c r="H2849">
        <v>13616.08</v>
      </c>
      <c r="I2849">
        <v>3.8910184958686948E-5</v>
      </c>
      <c r="J2849">
        <v>189.19</v>
      </c>
      <c r="K2849">
        <v>262462.21999999997</v>
      </c>
      <c r="L2849">
        <v>7.5002890148027825E-4</v>
      </c>
      <c r="M2849" t="s">
        <v>1064</v>
      </c>
    </row>
    <row r="2850" spans="1:13" hidden="1" x14ac:dyDescent="0.25">
      <c r="A2850" t="s">
        <v>872</v>
      </c>
      <c r="B2850" t="s">
        <v>873</v>
      </c>
      <c r="C2850" t="s">
        <v>874</v>
      </c>
      <c r="D2850" t="s">
        <v>995</v>
      </c>
      <c r="E2850">
        <v>460134.49</v>
      </c>
      <c r="F2850">
        <v>125298.72</v>
      </c>
      <c r="G2850">
        <v>27608.12</v>
      </c>
      <c r="H2850">
        <v>59587.43</v>
      </c>
      <c r="I2850">
        <v>1.7028086809954199E-4</v>
      </c>
      <c r="J2850">
        <v>828.22</v>
      </c>
      <c r="K2850">
        <v>3751788.35</v>
      </c>
      <c r="L2850">
        <v>1.0721351418642293E-2</v>
      </c>
      <c r="M2850" t="s">
        <v>1064</v>
      </c>
    </row>
    <row r="2851" spans="1:13" hidden="1" x14ac:dyDescent="0.25">
      <c r="A2851" t="s">
        <v>875</v>
      </c>
      <c r="B2851" t="s">
        <v>876</v>
      </c>
      <c r="C2851" t="s">
        <v>877</v>
      </c>
      <c r="D2851" t="s">
        <v>995</v>
      </c>
      <c r="E2851">
        <v>65397.440000000002</v>
      </c>
      <c r="F2851">
        <v>25719.58</v>
      </c>
      <c r="G2851">
        <v>3923.83</v>
      </c>
      <c r="H2851">
        <v>8468.99</v>
      </c>
      <c r="I2851">
        <v>2.4201529905322981E-5</v>
      </c>
      <c r="J2851">
        <v>117.72</v>
      </c>
      <c r="K2851">
        <v>2945540.67</v>
      </c>
      <c r="L2851">
        <v>8.4173662517431375E-3</v>
      </c>
      <c r="M2851" t="s">
        <v>1064</v>
      </c>
    </row>
    <row r="2852" spans="1:13" hidden="1" x14ac:dyDescent="0.25">
      <c r="A2852" t="s">
        <v>878</v>
      </c>
      <c r="B2852" t="s">
        <v>879</v>
      </c>
      <c r="C2852" t="s">
        <v>880</v>
      </c>
      <c r="D2852" t="s">
        <v>995</v>
      </c>
      <c r="E2852">
        <v>26969.119999999999</v>
      </c>
      <c r="F2852">
        <v>1104</v>
      </c>
      <c r="G2852">
        <v>1618.15</v>
      </c>
      <c r="H2852">
        <v>3492.54</v>
      </c>
      <c r="I2852">
        <v>9.9805066785457004E-6</v>
      </c>
      <c r="J2852">
        <v>48.52</v>
      </c>
      <c r="K2852">
        <v>493944.85</v>
      </c>
      <c r="L2852">
        <v>1.4115285363254977E-3</v>
      </c>
      <c r="M2852" t="s">
        <v>1064</v>
      </c>
    </row>
    <row r="2853" spans="1:13" hidden="1" x14ac:dyDescent="0.25">
      <c r="A2853" t="s">
        <v>305</v>
      </c>
      <c r="B2853" t="s">
        <v>306</v>
      </c>
      <c r="C2853" t="s">
        <v>307</v>
      </c>
      <c r="D2853" t="s">
        <v>995</v>
      </c>
      <c r="E2853">
        <v>626096.31999999995</v>
      </c>
      <c r="F2853">
        <v>107322.76</v>
      </c>
      <c r="G2853">
        <v>37565.769999999997</v>
      </c>
      <c r="H2853">
        <v>81079.73</v>
      </c>
      <c r="I2853">
        <v>2.3169864532966901E-4</v>
      </c>
      <c r="J2853">
        <v>1127.07</v>
      </c>
      <c r="K2853">
        <v>1404221.34</v>
      </c>
      <c r="L2853">
        <v>4.0127931139017428E-3</v>
      </c>
      <c r="M2853" t="s">
        <v>1064</v>
      </c>
    </row>
    <row r="2854" spans="1:13" hidden="1" x14ac:dyDescent="0.25">
      <c r="A2854" t="s">
        <v>308</v>
      </c>
      <c r="B2854" t="s">
        <v>309</v>
      </c>
      <c r="C2854" t="s">
        <v>310</v>
      </c>
      <c r="D2854" t="s">
        <v>995</v>
      </c>
      <c r="E2854">
        <v>113706.72</v>
      </c>
      <c r="F2854">
        <v>26440.6</v>
      </c>
      <c r="G2854">
        <v>6822.47</v>
      </c>
      <c r="H2854">
        <v>14725.02</v>
      </c>
      <c r="I2854">
        <v>4.2079163145366691E-5</v>
      </c>
      <c r="J2854">
        <v>204.68</v>
      </c>
      <c r="K2854">
        <v>468393.1</v>
      </c>
      <c r="L2854">
        <v>1.3385102139802905E-3</v>
      </c>
      <c r="M2854" t="s">
        <v>1064</v>
      </c>
    </row>
    <row r="2855" spans="1:13" hidden="1" x14ac:dyDescent="0.25">
      <c r="A2855" t="s">
        <v>317</v>
      </c>
      <c r="B2855" t="s">
        <v>318</v>
      </c>
      <c r="C2855" t="s">
        <v>319</v>
      </c>
      <c r="D2855" t="s">
        <v>995</v>
      </c>
      <c r="E2855">
        <v>314253.68</v>
      </c>
      <c r="F2855">
        <v>264388.46999999997</v>
      </c>
      <c r="G2855">
        <v>18855.25</v>
      </c>
      <c r="H2855">
        <v>40695.74</v>
      </c>
      <c r="I2855">
        <v>1.1629476107885933E-4</v>
      </c>
      <c r="J2855">
        <v>565.70000000000005</v>
      </c>
      <c r="K2855">
        <v>2037458.81</v>
      </c>
      <c r="L2855">
        <v>5.8223731898465808E-3</v>
      </c>
      <c r="M2855" t="s">
        <v>1064</v>
      </c>
    </row>
    <row r="2856" spans="1:13" hidden="1" x14ac:dyDescent="0.25">
      <c r="A2856" t="s">
        <v>320</v>
      </c>
      <c r="B2856" t="s">
        <v>321</v>
      </c>
      <c r="C2856" t="s">
        <v>322</v>
      </c>
      <c r="D2856" t="s">
        <v>995</v>
      </c>
      <c r="E2856">
        <v>95916.9</v>
      </c>
      <c r="F2856">
        <v>16886.009999999998</v>
      </c>
      <c r="G2856">
        <v>5755.05</v>
      </c>
      <c r="H2856">
        <v>12415.37</v>
      </c>
      <c r="I2856">
        <v>3.5478958924340427E-5</v>
      </c>
      <c r="J2856">
        <v>172.63</v>
      </c>
      <c r="K2856">
        <v>367479.54</v>
      </c>
      <c r="L2856">
        <v>1.0501331418391491E-3</v>
      </c>
      <c r="M2856" t="s">
        <v>1064</v>
      </c>
    </row>
    <row r="2857" spans="1:13" hidden="1" x14ac:dyDescent="0.25">
      <c r="A2857" t="s">
        <v>326</v>
      </c>
      <c r="B2857" t="s">
        <v>327</v>
      </c>
      <c r="C2857" t="s">
        <v>328</v>
      </c>
      <c r="D2857" t="s">
        <v>995</v>
      </c>
      <c r="E2857">
        <v>997993.14</v>
      </c>
      <c r="F2857">
        <v>71492.33</v>
      </c>
      <c r="G2857">
        <v>59879.98</v>
      </c>
      <c r="H2857">
        <v>129109.02</v>
      </c>
      <c r="I2857">
        <v>3.6895023002470701E-4</v>
      </c>
      <c r="J2857">
        <v>1796.58</v>
      </c>
      <c r="K2857">
        <v>2488469.85</v>
      </c>
      <c r="L2857">
        <v>7.1112113124787739E-3</v>
      </c>
      <c r="M2857" t="s">
        <v>1064</v>
      </c>
    </row>
    <row r="2858" spans="1:13" hidden="1" x14ac:dyDescent="0.25">
      <c r="A2858" t="s">
        <v>329</v>
      </c>
      <c r="B2858" t="s">
        <v>330</v>
      </c>
      <c r="C2858" t="s">
        <v>331</v>
      </c>
      <c r="D2858" t="s">
        <v>995</v>
      </c>
      <c r="E2858">
        <v>81864.44</v>
      </c>
      <c r="F2858">
        <v>2037</v>
      </c>
      <c r="G2858">
        <v>4911.88</v>
      </c>
      <c r="H2858">
        <v>10601.5</v>
      </c>
      <c r="I2858">
        <v>3.0295527482176929E-5</v>
      </c>
      <c r="J2858">
        <v>147.33000000000001</v>
      </c>
      <c r="K2858">
        <v>142188.35</v>
      </c>
      <c r="L2858">
        <v>4.0632656370045679E-4</v>
      </c>
      <c r="M2858" t="s">
        <v>1064</v>
      </c>
    </row>
    <row r="2859" spans="1:13" hidden="1" x14ac:dyDescent="0.25">
      <c r="A2859" t="s">
        <v>881</v>
      </c>
      <c r="B2859" t="s">
        <v>882</v>
      </c>
      <c r="C2859" t="s">
        <v>883</v>
      </c>
      <c r="D2859" t="s">
        <v>995</v>
      </c>
      <c r="E2859">
        <v>81699.7</v>
      </c>
      <c r="F2859">
        <v>1254.83</v>
      </c>
      <c r="G2859">
        <v>4901.9799999999996</v>
      </c>
      <c r="H2859">
        <v>10580.07</v>
      </c>
      <c r="I2859">
        <v>3.0234287737429199E-5</v>
      </c>
      <c r="J2859">
        <v>147.07</v>
      </c>
      <c r="K2859">
        <v>630364.24</v>
      </c>
      <c r="L2859">
        <v>1.8013693493092089E-3</v>
      </c>
      <c r="M2859" t="s">
        <v>1064</v>
      </c>
    </row>
    <row r="2860" spans="1:13" hidden="1" x14ac:dyDescent="0.25">
      <c r="A2860" t="s">
        <v>884</v>
      </c>
      <c r="B2860" t="s">
        <v>885</v>
      </c>
      <c r="C2860" t="s">
        <v>886</v>
      </c>
      <c r="D2860" t="s">
        <v>995</v>
      </c>
      <c r="E2860">
        <v>248721.14</v>
      </c>
      <c r="F2860">
        <v>119864.29</v>
      </c>
      <c r="G2860">
        <v>14923.23</v>
      </c>
      <c r="H2860">
        <v>32189.22</v>
      </c>
      <c r="I2860">
        <v>9.1985983034461119E-5</v>
      </c>
      <c r="J2860">
        <v>447.71</v>
      </c>
      <c r="K2860">
        <v>2239973.06</v>
      </c>
      <c r="L2860">
        <v>6.4010909209608049E-3</v>
      </c>
      <c r="M2860" t="s">
        <v>1064</v>
      </c>
    </row>
    <row r="2861" spans="1:13" hidden="1" x14ac:dyDescent="0.25">
      <c r="A2861" t="s">
        <v>335</v>
      </c>
      <c r="B2861" t="s">
        <v>336</v>
      </c>
      <c r="C2861" t="s">
        <v>337</v>
      </c>
      <c r="D2861" t="s">
        <v>995</v>
      </c>
      <c r="E2861">
        <v>251240.26</v>
      </c>
      <c r="F2861">
        <v>53944.85</v>
      </c>
      <c r="G2861">
        <v>15074.38</v>
      </c>
      <c r="H2861">
        <v>32535.56</v>
      </c>
      <c r="I2861">
        <v>9.2975706468708834E-5</v>
      </c>
      <c r="J2861">
        <v>452.22</v>
      </c>
      <c r="K2861">
        <v>870392.25</v>
      </c>
      <c r="L2861">
        <v>2.4872888110313465E-3</v>
      </c>
      <c r="M2861" t="s">
        <v>1064</v>
      </c>
    </row>
    <row r="2862" spans="1:13" hidden="1" x14ac:dyDescent="0.25">
      <c r="A2862" t="s">
        <v>887</v>
      </c>
      <c r="B2862" t="s">
        <v>888</v>
      </c>
      <c r="C2862" t="s">
        <v>889</v>
      </c>
      <c r="D2862" t="s">
        <v>995</v>
      </c>
      <c r="E2862">
        <v>958947.29</v>
      </c>
      <c r="F2862">
        <v>361811.69</v>
      </c>
      <c r="G2862">
        <v>57537.21</v>
      </c>
      <c r="H2862">
        <v>124196.21</v>
      </c>
      <c r="I2862">
        <v>3.5491106855041439E-4</v>
      </c>
      <c r="J2862">
        <v>1726.11</v>
      </c>
      <c r="K2862">
        <v>5459764.9000000004</v>
      </c>
      <c r="L2862">
        <v>1.5602174935072868E-2</v>
      </c>
      <c r="M2862" t="s">
        <v>1064</v>
      </c>
    </row>
    <row r="2863" spans="1:13" hidden="1" x14ac:dyDescent="0.25">
      <c r="A2863" t="s">
        <v>338</v>
      </c>
      <c r="B2863" t="s">
        <v>339</v>
      </c>
      <c r="C2863" t="s">
        <v>340</v>
      </c>
      <c r="D2863" t="s">
        <v>995</v>
      </c>
      <c r="E2863">
        <v>73917.279999999999</v>
      </c>
      <c r="F2863">
        <v>30510</v>
      </c>
      <c r="G2863">
        <v>4435.04</v>
      </c>
      <c r="H2863">
        <v>9572.2900000000009</v>
      </c>
      <c r="I2863">
        <v>2.7354390865666879E-5</v>
      </c>
      <c r="J2863">
        <v>133.05000000000001</v>
      </c>
      <c r="K2863">
        <v>381029.18</v>
      </c>
      <c r="L2863">
        <v>1.0888534635854683E-3</v>
      </c>
      <c r="M2863" t="s">
        <v>1064</v>
      </c>
    </row>
    <row r="2864" spans="1:13" hidden="1" x14ac:dyDescent="0.25">
      <c r="A2864" t="s">
        <v>890</v>
      </c>
      <c r="B2864" t="s">
        <v>891</v>
      </c>
      <c r="C2864" t="s">
        <v>892</v>
      </c>
      <c r="D2864" t="s">
        <v>995</v>
      </c>
      <c r="E2864">
        <v>11257.3</v>
      </c>
      <c r="F2864">
        <v>4815.5200000000004</v>
      </c>
      <c r="G2864">
        <v>675.45</v>
      </c>
      <c r="H2864">
        <v>1457.85</v>
      </c>
      <c r="I2864">
        <v>4.1660458180343899E-6</v>
      </c>
      <c r="J2864">
        <v>20.25</v>
      </c>
      <c r="K2864">
        <v>185874.78</v>
      </c>
      <c r="L2864">
        <v>5.3116771265703845E-4</v>
      </c>
      <c r="M2864" t="s">
        <v>1064</v>
      </c>
    </row>
    <row r="2865" spans="1:13" hidden="1" x14ac:dyDescent="0.25">
      <c r="A2865" t="s">
        <v>350</v>
      </c>
      <c r="B2865" t="s">
        <v>351</v>
      </c>
      <c r="C2865" t="s">
        <v>352</v>
      </c>
      <c r="D2865" t="s">
        <v>995</v>
      </c>
      <c r="E2865">
        <v>66058.27</v>
      </c>
      <c r="F2865">
        <v>2805</v>
      </c>
      <c r="G2865">
        <v>3963.49</v>
      </c>
      <c r="H2865">
        <v>8554.56</v>
      </c>
      <c r="I2865">
        <v>2.4446060234677309E-5</v>
      </c>
      <c r="J2865">
        <v>118.92</v>
      </c>
      <c r="K2865">
        <v>439839.97</v>
      </c>
      <c r="L2865">
        <v>1.2569149553265935E-3</v>
      </c>
      <c r="M2865" t="s">
        <v>1064</v>
      </c>
    </row>
    <row r="2866" spans="1:13" hidden="1" x14ac:dyDescent="0.25">
      <c r="A2866" t="s">
        <v>356</v>
      </c>
      <c r="B2866" t="s">
        <v>357</v>
      </c>
      <c r="C2866" t="s">
        <v>358</v>
      </c>
      <c r="D2866" t="s">
        <v>995</v>
      </c>
      <c r="E2866">
        <v>90205.31</v>
      </c>
      <c r="F2866">
        <v>2489.7600000000002</v>
      </c>
      <c r="G2866">
        <v>5412.31</v>
      </c>
      <c r="H2866">
        <v>11681.52</v>
      </c>
      <c r="I2866">
        <v>3.3381862018921797E-5</v>
      </c>
      <c r="J2866">
        <v>162.4</v>
      </c>
      <c r="K2866">
        <v>526936.6</v>
      </c>
      <c r="L2866">
        <v>1.5058078806456515E-3</v>
      </c>
      <c r="M2866" t="s">
        <v>1064</v>
      </c>
    </row>
    <row r="2867" spans="1:13" hidden="1" x14ac:dyDescent="0.25">
      <c r="A2867" t="s">
        <v>359</v>
      </c>
      <c r="B2867" t="s">
        <v>360</v>
      </c>
      <c r="C2867" t="s">
        <v>361</v>
      </c>
      <c r="D2867" t="s">
        <v>995</v>
      </c>
      <c r="E2867">
        <v>96313.32</v>
      </c>
      <c r="F2867">
        <v>8032.5</v>
      </c>
      <c r="G2867">
        <v>5778.8</v>
      </c>
      <c r="H2867">
        <v>12463.52</v>
      </c>
      <c r="I2867">
        <v>3.5616555457686349E-5</v>
      </c>
      <c r="J2867">
        <v>173.35</v>
      </c>
      <c r="K2867">
        <v>173026.69</v>
      </c>
      <c r="L2867">
        <v>4.9445218526105827E-4</v>
      </c>
      <c r="M2867" t="s">
        <v>1064</v>
      </c>
    </row>
    <row r="2868" spans="1:13" hidden="1" x14ac:dyDescent="0.25">
      <c r="A2868" t="s">
        <v>362</v>
      </c>
      <c r="B2868" t="s">
        <v>363</v>
      </c>
      <c r="C2868" t="s">
        <v>364</v>
      </c>
      <c r="D2868" t="s">
        <v>995</v>
      </c>
      <c r="E2868">
        <v>352431.65</v>
      </c>
      <c r="F2868">
        <v>26778.26</v>
      </c>
      <c r="G2868">
        <v>21145.89</v>
      </c>
      <c r="H2868">
        <v>45639.97</v>
      </c>
      <c r="I2868">
        <v>1.3042371036369672E-4</v>
      </c>
      <c r="J2868">
        <v>634.37</v>
      </c>
      <c r="K2868">
        <v>567266.71</v>
      </c>
      <c r="L2868">
        <v>1.6210577939469975E-3</v>
      </c>
      <c r="M2868" t="s">
        <v>1064</v>
      </c>
    </row>
    <row r="2869" spans="1:13" hidden="1" x14ac:dyDescent="0.25">
      <c r="A2869" t="s">
        <v>893</v>
      </c>
      <c r="B2869" t="s">
        <v>894</v>
      </c>
      <c r="C2869" t="s">
        <v>895</v>
      </c>
      <c r="D2869" t="s">
        <v>995</v>
      </c>
      <c r="E2869">
        <v>841221.75</v>
      </c>
      <c r="F2869">
        <v>115197.69</v>
      </c>
      <c r="G2869">
        <v>50473.39</v>
      </c>
      <c r="H2869">
        <v>108938.13</v>
      </c>
      <c r="I2869">
        <v>3.113085989031707E-4</v>
      </c>
      <c r="J2869">
        <v>1514.02</v>
      </c>
      <c r="K2869">
        <v>1791774.91</v>
      </c>
      <c r="L2869">
        <v>5.1202910935037602E-3</v>
      </c>
      <c r="M2869" t="s">
        <v>1064</v>
      </c>
    </row>
    <row r="2870" spans="1:13" hidden="1" x14ac:dyDescent="0.25">
      <c r="A2870" t="s">
        <v>365</v>
      </c>
      <c r="B2870" t="s">
        <v>366</v>
      </c>
      <c r="C2870" t="s">
        <v>367</v>
      </c>
      <c r="D2870" t="s">
        <v>995</v>
      </c>
      <c r="E2870">
        <v>88014.68</v>
      </c>
      <c r="F2870">
        <v>98617.919999999998</v>
      </c>
      <c r="G2870">
        <v>5280.85</v>
      </c>
      <c r="H2870">
        <v>11397.95</v>
      </c>
      <c r="I2870">
        <v>3.257151416926648E-5</v>
      </c>
      <c r="J2870">
        <v>158.41</v>
      </c>
      <c r="K2870">
        <v>587574.94999999995</v>
      </c>
      <c r="L2870">
        <v>1.6790919252524397E-3</v>
      </c>
      <c r="M2870" t="s">
        <v>1064</v>
      </c>
    </row>
    <row r="2871" spans="1:13" hidden="1" x14ac:dyDescent="0.25">
      <c r="A2871" t="s">
        <v>896</v>
      </c>
      <c r="B2871" t="s">
        <v>897</v>
      </c>
      <c r="C2871" t="s">
        <v>898</v>
      </c>
      <c r="D2871" t="s">
        <v>995</v>
      </c>
      <c r="E2871">
        <v>807457.4</v>
      </c>
      <c r="F2871">
        <v>300055.82</v>
      </c>
      <c r="G2871">
        <v>48447.31</v>
      </c>
      <c r="H2871">
        <v>104565.71</v>
      </c>
      <c r="I2871">
        <v>2.9881369060966314E-4</v>
      </c>
      <c r="J2871">
        <v>1453.39</v>
      </c>
      <c r="K2871">
        <v>4595792.96</v>
      </c>
      <c r="L2871">
        <v>1.3133233214363561E-2</v>
      </c>
      <c r="M2871" t="s">
        <v>1064</v>
      </c>
    </row>
    <row r="2872" spans="1:13" hidden="1" x14ac:dyDescent="0.25">
      <c r="A2872" t="s">
        <v>899</v>
      </c>
      <c r="B2872" t="s">
        <v>900</v>
      </c>
      <c r="C2872" t="s">
        <v>901</v>
      </c>
      <c r="D2872" t="s">
        <v>995</v>
      </c>
      <c r="E2872">
        <v>1885880.91</v>
      </c>
      <c r="F2872">
        <v>529859.32999999996</v>
      </c>
      <c r="G2872">
        <v>113152.86</v>
      </c>
      <c r="H2872">
        <v>244221.24</v>
      </c>
      <c r="I2872">
        <v>6.9790230515977259E-4</v>
      </c>
      <c r="J2872">
        <v>3394.71</v>
      </c>
      <c r="K2872">
        <v>6697316.5700000003</v>
      </c>
      <c r="L2872">
        <v>1.9138682092465591E-2</v>
      </c>
      <c r="M2872" t="s">
        <v>1064</v>
      </c>
    </row>
    <row r="2873" spans="1:13" hidden="1" x14ac:dyDescent="0.25">
      <c r="A2873" t="s">
        <v>371</v>
      </c>
      <c r="B2873" t="s">
        <v>372</v>
      </c>
      <c r="C2873" t="s">
        <v>373</v>
      </c>
      <c r="D2873" t="s">
        <v>995</v>
      </c>
      <c r="E2873">
        <v>25170.79</v>
      </c>
      <c r="F2873">
        <v>8311.59</v>
      </c>
      <c r="G2873">
        <v>1510.27</v>
      </c>
      <c r="H2873">
        <v>3259.64</v>
      </c>
      <c r="I2873">
        <v>9.3149566761310408E-6</v>
      </c>
      <c r="J2873">
        <v>45.3</v>
      </c>
      <c r="K2873">
        <v>1668069.78</v>
      </c>
      <c r="L2873">
        <v>4.7667833667102621E-3</v>
      </c>
      <c r="M2873" t="s">
        <v>1064</v>
      </c>
    </row>
    <row r="2874" spans="1:13" hidden="1" x14ac:dyDescent="0.25">
      <c r="A2874" t="s">
        <v>377</v>
      </c>
      <c r="B2874" t="s">
        <v>378</v>
      </c>
      <c r="C2874" t="s">
        <v>379</v>
      </c>
      <c r="D2874" t="s">
        <v>995</v>
      </c>
      <c r="E2874">
        <v>49417.5</v>
      </c>
      <c r="F2874">
        <v>260</v>
      </c>
      <c r="G2874">
        <v>2965.06</v>
      </c>
      <c r="H2874">
        <v>6399.58</v>
      </c>
      <c r="I2874">
        <v>1.8287850942261929E-5</v>
      </c>
      <c r="J2874">
        <v>88.96</v>
      </c>
      <c r="K2874">
        <v>78889.789999999994</v>
      </c>
      <c r="L2874">
        <v>2.2544053209528532E-4</v>
      </c>
      <c r="M2874" t="s">
        <v>1064</v>
      </c>
    </row>
    <row r="2875" spans="1:13" hidden="1" x14ac:dyDescent="0.25">
      <c r="A2875" t="s">
        <v>380</v>
      </c>
      <c r="B2875" t="s">
        <v>381</v>
      </c>
      <c r="C2875" t="s">
        <v>382</v>
      </c>
      <c r="D2875" t="s">
        <v>995</v>
      </c>
      <c r="E2875">
        <v>81931.09</v>
      </c>
      <c r="F2875">
        <v>20853.91</v>
      </c>
      <c r="G2875">
        <v>4915.93</v>
      </c>
      <c r="H2875">
        <v>10610.08</v>
      </c>
      <c r="I2875">
        <v>3.032004624138998E-5</v>
      </c>
      <c r="J2875">
        <v>147.5</v>
      </c>
      <c r="K2875">
        <v>196677.07</v>
      </c>
      <c r="L2875">
        <v>5.6203703054275684E-4</v>
      </c>
      <c r="M2875" t="s">
        <v>1064</v>
      </c>
    </row>
    <row r="2876" spans="1:13" hidden="1" x14ac:dyDescent="0.25">
      <c r="A2876" t="s">
        <v>386</v>
      </c>
      <c r="B2876" t="s">
        <v>387</v>
      </c>
      <c r="C2876" t="s">
        <v>388</v>
      </c>
      <c r="D2876" t="s">
        <v>995</v>
      </c>
      <c r="E2876">
        <v>9903.7999999999993</v>
      </c>
      <c r="F2876">
        <v>7997.51</v>
      </c>
      <c r="G2876">
        <v>594.23</v>
      </c>
      <c r="H2876">
        <v>1282.54</v>
      </c>
      <c r="I2876">
        <v>3.6650686994284902E-6</v>
      </c>
      <c r="J2876">
        <v>17.829999999999998</v>
      </c>
      <c r="K2876">
        <v>292564.65000000002</v>
      </c>
      <c r="L2876">
        <v>8.360515393471186E-4</v>
      </c>
      <c r="M2876" t="s">
        <v>1064</v>
      </c>
    </row>
    <row r="2877" spans="1:13" hidden="1" x14ac:dyDescent="0.25">
      <c r="A2877" t="s">
        <v>902</v>
      </c>
      <c r="B2877" t="s">
        <v>903</v>
      </c>
      <c r="C2877" t="s">
        <v>904</v>
      </c>
      <c r="D2877" t="s">
        <v>995</v>
      </c>
      <c r="E2877">
        <v>1060464.04</v>
      </c>
      <c r="F2877">
        <v>312449.53999999998</v>
      </c>
      <c r="G2877">
        <v>63628.03</v>
      </c>
      <c r="H2877">
        <v>137328.48000000001</v>
      </c>
      <c r="I2877">
        <v>3.9243868697123857E-4</v>
      </c>
      <c r="J2877">
        <v>1908.82</v>
      </c>
      <c r="K2877">
        <v>2887970.69</v>
      </c>
      <c r="L2877">
        <v>8.2528505783725416E-3</v>
      </c>
      <c r="M2877" t="s">
        <v>1064</v>
      </c>
    </row>
    <row r="2878" spans="1:13" hidden="1" x14ac:dyDescent="0.25">
      <c r="A2878" t="s">
        <v>389</v>
      </c>
      <c r="B2878" t="s">
        <v>390</v>
      </c>
      <c r="C2878" t="s">
        <v>391</v>
      </c>
      <c r="D2878" t="s">
        <v>995</v>
      </c>
      <c r="E2878">
        <v>303810.86</v>
      </c>
      <c r="F2878">
        <v>26225.52</v>
      </c>
      <c r="G2878">
        <v>18228.7</v>
      </c>
      <c r="H2878">
        <v>39343.51</v>
      </c>
      <c r="I2878">
        <v>1.1243054175827036E-4</v>
      </c>
      <c r="J2878">
        <v>546.79</v>
      </c>
      <c r="K2878">
        <v>855939.42</v>
      </c>
      <c r="L2878">
        <v>2.4459874755165391E-3</v>
      </c>
      <c r="M2878" t="s">
        <v>1064</v>
      </c>
    </row>
    <row r="2879" spans="1:13" hidden="1" x14ac:dyDescent="0.25">
      <c r="A2879" t="s">
        <v>905</v>
      </c>
      <c r="B2879" t="s">
        <v>906</v>
      </c>
      <c r="C2879" t="s">
        <v>907</v>
      </c>
      <c r="D2879" t="s">
        <v>995</v>
      </c>
      <c r="E2879">
        <v>78938.75</v>
      </c>
      <c r="F2879">
        <v>11230</v>
      </c>
      <c r="G2879">
        <v>4736.32</v>
      </c>
      <c r="H2879">
        <v>10222.57</v>
      </c>
      <c r="I2879">
        <v>2.9212672770219069E-5</v>
      </c>
      <c r="J2879">
        <v>142.08000000000001</v>
      </c>
      <c r="K2879">
        <v>218994.98</v>
      </c>
      <c r="L2879">
        <v>6.2581412394932686E-4</v>
      </c>
      <c r="M2879" t="s">
        <v>1064</v>
      </c>
    </row>
    <row r="2880" spans="1:13" hidden="1" x14ac:dyDescent="0.25">
      <c r="A2880" t="s">
        <v>395</v>
      </c>
      <c r="B2880" t="s">
        <v>396</v>
      </c>
      <c r="C2880" t="s">
        <v>397</v>
      </c>
      <c r="D2880" t="s">
        <v>995</v>
      </c>
      <c r="E2880">
        <v>155236.19</v>
      </c>
      <c r="F2880">
        <v>562.5</v>
      </c>
      <c r="G2880">
        <v>9314.19</v>
      </c>
      <c r="H2880">
        <v>20103.060000000001</v>
      </c>
      <c r="I2880">
        <v>5.7447795755869633E-5</v>
      </c>
      <c r="J2880">
        <v>279.5</v>
      </c>
      <c r="K2880">
        <v>218012.91</v>
      </c>
      <c r="L2880">
        <v>6.2300769762527631E-4</v>
      </c>
      <c r="M2880" t="s">
        <v>1064</v>
      </c>
    </row>
    <row r="2881" spans="1:13" hidden="1" x14ac:dyDescent="0.25">
      <c r="A2881" t="s">
        <v>404</v>
      </c>
      <c r="B2881" t="s">
        <v>405</v>
      </c>
      <c r="C2881" t="s">
        <v>406</v>
      </c>
      <c r="D2881" t="s">
        <v>995</v>
      </c>
      <c r="E2881">
        <v>218303.38</v>
      </c>
      <c r="F2881">
        <v>5826.31</v>
      </c>
      <c r="G2881">
        <v>13098.24</v>
      </c>
      <c r="H2881">
        <v>28270.29</v>
      </c>
      <c r="I2881">
        <v>8.0786996898939939E-5</v>
      </c>
      <c r="J2881">
        <v>392.94</v>
      </c>
      <c r="K2881">
        <v>156335.59</v>
      </c>
      <c r="L2881">
        <v>4.4675462559895729E-4</v>
      </c>
      <c r="M2881" t="s">
        <v>1064</v>
      </c>
    </row>
    <row r="2882" spans="1:13" hidden="1" x14ac:dyDescent="0.25">
      <c r="A2882" t="s">
        <v>404</v>
      </c>
      <c r="B2882" t="s">
        <v>407</v>
      </c>
      <c r="C2882" t="s">
        <v>408</v>
      </c>
      <c r="D2882" t="s">
        <v>995</v>
      </c>
      <c r="E2882">
        <v>218303.38</v>
      </c>
      <c r="F2882">
        <v>5826.31</v>
      </c>
      <c r="G2882">
        <v>13098.24</v>
      </c>
      <c r="H2882">
        <v>28270.29</v>
      </c>
      <c r="I2882">
        <v>8.0786996898939939E-5</v>
      </c>
      <c r="J2882">
        <v>392.94</v>
      </c>
      <c r="K2882">
        <v>156335.59</v>
      </c>
      <c r="L2882">
        <v>4.4675462559895729E-4</v>
      </c>
      <c r="M2882" t="s">
        <v>1064</v>
      </c>
    </row>
    <row r="2883" spans="1:13" hidden="1" x14ac:dyDescent="0.25">
      <c r="A2883" t="s">
        <v>409</v>
      </c>
      <c r="B2883" t="s">
        <v>410</v>
      </c>
      <c r="C2883" t="s">
        <v>411</v>
      </c>
      <c r="D2883" t="s">
        <v>995</v>
      </c>
      <c r="E2883">
        <v>94981.72</v>
      </c>
      <c r="F2883">
        <v>103299.97</v>
      </c>
      <c r="G2883">
        <v>5698.96</v>
      </c>
      <c r="H2883">
        <v>12300.17</v>
      </c>
      <c r="I2883">
        <v>3.5149756003438032E-5</v>
      </c>
      <c r="J2883">
        <v>170.93</v>
      </c>
      <c r="K2883">
        <v>677014.94</v>
      </c>
      <c r="L2883">
        <v>1.9346813866541876E-3</v>
      </c>
      <c r="M2883" t="s">
        <v>1064</v>
      </c>
    </row>
    <row r="2884" spans="1:13" hidden="1" x14ac:dyDescent="0.25">
      <c r="A2884" t="s">
        <v>421</v>
      </c>
      <c r="B2884" t="s">
        <v>422</v>
      </c>
      <c r="C2884" t="s">
        <v>423</v>
      </c>
      <c r="D2884" t="s">
        <v>995</v>
      </c>
      <c r="E2884">
        <v>487358.27</v>
      </c>
      <c r="F2884">
        <v>463233.81</v>
      </c>
      <c r="G2884">
        <v>29241.58</v>
      </c>
      <c r="H2884">
        <v>63114.04</v>
      </c>
      <c r="I2884">
        <v>1.8035873539887887E-4</v>
      </c>
      <c r="J2884">
        <v>877.2</v>
      </c>
      <c r="K2884">
        <v>5293027.0599999996</v>
      </c>
      <c r="L2884">
        <v>1.5125694171592341E-2</v>
      </c>
      <c r="M2884" t="s">
        <v>1064</v>
      </c>
    </row>
    <row r="2885" spans="1:13" hidden="1" x14ac:dyDescent="0.25">
      <c r="A2885" t="s">
        <v>433</v>
      </c>
      <c r="B2885" t="s">
        <v>434</v>
      </c>
      <c r="C2885" t="s">
        <v>435</v>
      </c>
      <c r="D2885" t="s">
        <v>995</v>
      </c>
      <c r="E2885">
        <v>453796.11</v>
      </c>
      <c r="F2885">
        <v>162184.51</v>
      </c>
      <c r="G2885">
        <v>27227.89</v>
      </c>
      <c r="H2885">
        <v>59062.66</v>
      </c>
      <c r="I2885">
        <v>1.6878125163424728E-4</v>
      </c>
      <c r="J2885">
        <v>816.8</v>
      </c>
      <c r="K2885">
        <v>2600659.94</v>
      </c>
      <c r="L2885">
        <v>7.4318129211966826E-3</v>
      </c>
      <c r="M2885" t="s">
        <v>1064</v>
      </c>
    </row>
    <row r="2886" spans="1:13" hidden="1" x14ac:dyDescent="0.25">
      <c r="A2886" t="s">
        <v>436</v>
      </c>
      <c r="B2886" t="s">
        <v>437</v>
      </c>
      <c r="C2886" t="s">
        <v>438</v>
      </c>
      <c r="D2886" t="s">
        <v>995</v>
      </c>
      <c r="E2886">
        <v>16315.12</v>
      </c>
      <c r="F2886">
        <v>32844.83</v>
      </c>
      <c r="G2886">
        <v>978.92</v>
      </c>
      <c r="H2886">
        <v>2112.8200000000002</v>
      </c>
      <c r="I2886">
        <v>6.0377301678906802E-6</v>
      </c>
      <c r="J2886">
        <v>29.36</v>
      </c>
      <c r="K2886">
        <v>234574.86</v>
      </c>
      <c r="L2886">
        <v>6.7033618995027187E-4</v>
      </c>
      <c r="M2886" t="s">
        <v>1064</v>
      </c>
    </row>
    <row r="2887" spans="1:13" hidden="1" x14ac:dyDescent="0.25">
      <c r="A2887" t="s">
        <v>908</v>
      </c>
      <c r="B2887" t="s">
        <v>909</v>
      </c>
      <c r="C2887" t="s">
        <v>910</v>
      </c>
      <c r="D2887" t="s">
        <v>995</v>
      </c>
      <c r="E2887">
        <v>189212.1</v>
      </c>
      <c r="F2887">
        <v>156756.32</v>
      </c>
      <c r="G2887">
        <v>11352.84</v>
      </c>
      <c r="H2887">
        <v>24503.05</v>
      </c>
      <c r="I2887">
        <v>7.0021489852582704E-5</v>
      </c>
      <c r="J2887">
        <v>340.53</v>
      </c>
      <c r="K2887">
        <v>1183576.5</v>
      </c>
      <c r="L2887">
        <v>3.3822642440229016E-3</v>
      </c>
      <c r="M2887" t="s">
        <v>1064</v>
      </c>
    </row>
    <row r="2888" spans="1:13" hidden="1" x14ac:dyDescent="0.25">
      <c r="A2888" t="s">
        <v>445</v>
      </c>
      <c r="B2888" t="s">
        <v>446</v>
      </c>
      <c r="C2888" t="s">
        <v>447</v>
      </c>
      <c r="D2888" t="s">
        <v>995</v>
      </c>
      <c r="E2888">
        <v>115601.3</v>
      </c>
      <c r="F2888">
        <v>80259.42</v>
      </c>
      <c r="G2888">
        <v>6936.05</v>
      </c>
      <c r="H2888">
        <v>14970.33</v>
      </c>
      <c r="I2888">
        <v>4.2780176761048703E-5</v>
      </c>
      <c r="J2888">
        <v>208.08</v>
      </c>
      <c r="K2888">
        <v>78533.66</v>
      </c>
      <c r="L2888">
        <v>2.2442283212808939E-4</v>
      </c>
      <c r="M2888" t="s">
        <v>1064</v>
      </c>
    </row>
    <row r="2889" spans="1:13" hidden="1" x14ac:dyDescent="0.25">
      <c r="A2889" t="s">
        <v>911</v>
      </c>
      <c r="B2889" t="s">
        <v>912</v>
      </c>
      <c r="C2889" t="s">
        <v>913</v>
      </c>
      <c r="D2889" t="s">
        <v>995</v>
      </c>
      <c r="E2889">
        <v>319464.8</v>
      </c>
      <c r="F2889">
        <v>75674.11</v>
      </c>
      <c r="G2889">
        <v>19167.849999999999</v>
      </c>
      <c r="H2889">
        <v>41291.21</v>
      </c>
      <c r="I2889">
        <v>1.1799641440620092E-4</v>
      </c>
      <c r="J2889">
        <v>574.98</v>
      </c>
      <c r="K2889">
        <v>694151.53</v>
      </c>
      <c r="L2889">
        <v>1.9836520071603234E-3</v>
      </c>
      <c r="M2889" t="s">
        <v>1064</v>
      </c>
    </row>
    <row r="2890" spans="1:13" hidden="1" x14ac:dyDescent="0.25">
      <c r="A2890" t="s">
        <v>914</v>
      </c>
      <c r="B2890" t="s">
        <v>915</v>
      </c>
      <c r="C2890" t="s">
        <v>916</v>
      </c>
      <c r="D2890" t="s">
        <v>995</v>
      </c>
      <c r="E2890">
        <v>988941.09</v>
      </c>
      <c r="F2890">
        <v>379667.34</v>
      </c>
      <c r="G2890">
        <v>59336.52</v>
      </c>
      <c r="H2890">
        <v>128067.94</v>
      </c>
      <c r="I2890">
        <v>3.6597517293362135E-4</v>
      </c>
      <c r="J2890">
        <v>1780.05</v>
      </c>
      <c r="K2890">
        <v>6863419.0499999998</v>
      </c>
      <c r="L2890">
        <v>1.9613347210392089E-2</v>
      </c>
      <c r="M2890" t="s">
        <v>1064</v>
      </c>
    </row>
    <row r="2891" spans="1:13" hidden="1" x14ac:dyDescent="0.25">
      <c r="A2891" t="s">
        <v>457</v>
      </c>
      <c r="B2891" t="s">
        <v>458</v>
      </c>
      <c r="C2891" t="s">
        <v>459</v>
      </c>
      <c r="D2891" t="s">
        <v>995</v>
      </c>
      <c r="E2891">
        <v>73771.97</v>
      </c>
      <c r="F2891">
        <v>41910.230000000003</v>
      </c>
      <c r="G2891">
        <v>4426.3100000000004</v>
      </c>
      <c r="H2891">
        <v>9553.5400000000009</v>
      </c>
      <c r="I2891">
        <v>2.7300809661092921E-5</v>
      </c>
      <c r="J2891">
        <v>132.75</v>
      </c>
      <c r="K2891">
        <v>347450.19</v>
      </c>
      <c r="L2891">
        <v>9.928959845147006E-4</v>
      </c>
      <c r="M2891" t="s">
        <v>1064</v>
      </c>
    </row>
    <row r="2892" spans="1:13" hidden="1" x14ac:dyDescent="0.25">
      <c r="A2892" t="s">
        <v>463</v>
      </c>
      <c r="B2892" t="s">
        <v>464</v>
      </c>
      <c r="C2892" t="s">
        <v>465</v>
      </c>
      <c r="D2892" t="s">
        <v>995</v>
      </c>
      <c r="E2892">
        <v>114564.75</v>
      </c>
      <c r="F2892">
        <v>10464.629999999999</v>
      </c>
      <c r="G2892">
        <v>6873.91</v>
      </c>
      <c r="H2892">
        <v>14830.44</v>
      </c>
      <c r="I2892">
        <v>4.2380418109963322E-5</v>
      </c>
      <c r="J2892">
        <v>206.25</v>
      </c>
      <c r="K2892">
        <v>833508.01</v>
      </c>
      <c r="L2892">
        <v>2.3818860372182811E-3</v>
      </c>
      <c r="M2892" t="s">
        <v>1064</v>
      </c>
    </row>
    <row r="2893" spans="1:13" hidden="1" x14ac:dyDescent="0.25">
      <c r="A2893" t="s">
        <v>466</v>
      </c>
      <c r="B2893" t="s">
        <v>467</v>
      </c>
      <c r="C2893" t="s">
        <v>468</v>
      </c>
      <c r="D2893" t="s">
        <v>995</v>
      </c>
      <c r="E2893">
        <v>66721.210000000006</v>
      </c>
      <c r="F2893">
        <v>40909.089999999997</v>
      </c>
      <c r="G2893">
        <v>4003.3</v>
      </c>
      <c r="H2893">
        <v>8665.66</v>
      </c>
      <c r="I2893">
        <v>2.4763546732179539E-5</v>
      </c>
      <c r="J2893">
        <v>120</v>
      </c>
      <c r="K2893">
        <v>189345.76</v>
      </c>
      <c r="L2893">
        <v>5.4108660809448468E-4</v>
      </c>
      <c r="M2893" t="s">
        <v>1064</v>
      </c>
    </row>
    <row r="2894" spans="1:13" hidden="1" x14ac:dyDescent="0.25">
      <c r="A2894" t="s">
        <v>469</v>
      </c>
      <c r="B2894" t="s">
        <v>470</v>
      </c>
      <c r="C2894" t="s">
        <v>471</v>
      </c>
      <c r="D2894" t="s">
        <v>995</v>
      </c>
      <c r="E2894">
        <v>24418.3</v>
      </c>
      <c r="F2894">
        <v>2340.38</v>
      </c>
      <c r="G2894">
        <v>1465.11</v>
      </c>
      <c r="H2894">
        <v>3162.16</v>
      </c>
      <c r="I2894">
        <v>9.0363915656313303E-6</v>
      </c>
      <c r="J2894">
        <v>43.94</v>
      </c>
      <c r="K2894">
        <v>172058.87</v>
      </c>
      <c r="L2894">
        <v>4.9168648065248404E-4</v>
      </c>
      <c r="M2894" t="s">
        <v>1064</v>
      </c>
    </row>
    <row r="2895" spans="1:13" hidden="1" x14ac:dyDescent="0.25">
      <c r="A2895" t="s">
        <v>917</v>
      </c>
      <c r="B2895" t="s">
        <v>918</v>
      </c>
      <c r="C2895" t="s">
        <v>919</v>
      </c>
      <c r="D2895" t="s">
        <v>995</v>
      </c>
      <c r="E2895">
        <v>79449.88</v>
      </c>
      <c r="F2895">
        <v>47801.91</v>
      </c>
      <c r="G2895">
        <v>4766.99</v>
      </c>
      <c r="H2895">
        <v>10288.82</v>
      </c>
      <c r="I2895">
        <v>2.9401993026380389E-5</v>
      </c>
      <c r="J2895">
        <v>142.97</v>
      </c>
      <c r="K2895">
        <v>150161.18</v>
      </c>
      <c r="L2895">
        <v>4.2911023491450432E-4</v>
      </c>
      <c r="M2895" t="s">
        <v>1064</v>
      </c>
    </row>
    <row r="2896" spans="1:13" hidden="1" x14ac:dyDescent="0.25">
      <c r="A2896" t="s">
        <v>920</v>
      </c>
      <c r="B2896" t="s">
        <v>921</v>
      </c>
      <c r="C2896" t="s">
        <v>922</v>
      </c>
      <c r="D2896" t="s">
        <v>995</v>
      </c>
      <c r="E2896">
        <v>1021715.39</v>
      </c>
      <c r="F2896">
        <v>647236.53</v>
      </c>
      <c r="G2896">
        <v>61303.040000000001</v>
      </c>
      <c r="H2896">
        <v>132311.99</v>
      </c>
      <c r="I2896">
        <v>3.7810324286813377E-4</v>
      </c>
      <c r="J2896">
        <v>1839.21</v>
      </c>
      <c r="K2896">
        <v>5028359.22</v>
      </c>
      <c r="L2896">
        <v>1.4369362348702333E-2</v>
      </c>
      <c r="M2896" t="s">
        <v>1064</v>
      </c>
    </row>
    <row r="2897" spans="1:13" hidden="1" x14ac:dyDescent="0.25">
      <c r="A2897" t="s">
        <v>923</v>
      </c>
      <c r="B2897" t="s">
        <v>924</v>
      </c>
      <c r="C2897" t="s">
        <v>925</v>
      </c>
      <c r="D2897" t="s">
        <v>995</v>
      </c>
      <c r="E2897">
        <v>588596.18999999994</v>
      </c>
      <c r="F2897">
        <v>44646.62</v>
      </c>
      <c r="G2897">
        <v>35315.769999999997</v>
      </c>
      <c r="H2897">
        <v>76035.08</v>
      </c>
      <c r="I2897">
        <v>2.1728272940145472E-4</v>
      </c>
      <c r="J2897">
        <v>1058.81</v>
      </c>
      <c r="K2897">
        <v>3598161.58</v>
      </c>
      <c r="L2897">
        <v>1.0282337691100617E-2</v>
      </c>
      <c r="M2897" t="s">
        <v>1064</v>
      </c>
    </row>
    <row r="2898" spans="1:13" hidden="1" x14ac:dyDescent="0.25">
      <c r="A2898" t="s">
        <v>475</v>
      </c>
      <c r="B2898" t="s">
        <v>476</v>
      </c>
      <c r="C2898" t="s">
        <v>477</v>
      </c>
      <c r="D2898" t="s">
        <v>995</v>
      </c>
      <c r="E2898">
        <v>116493.72</v>
      </c>
      <c r="F2898">
        <v>35163.21</v>
      </c>
      <c r="G2898">
        <v>6989.64</v>
      </c>
      <c r="H2898">
        <v>15085.91</v>
      </c>
      <c r="I2898">
        <v>4.3110465594363803E-5</v>
      </c>
      <c r="J2898">
        <v>209.66</v>
      </c>
      <c r="K2898">
        <v>625560.5</v>
      </c>
      <c r="L2898">
        <v>1.7876418732740032E-3</v>
      </c>
      <c r="M2898" t="s">
        <v>1064</v>
      </c>
    </row>
    <row r="2899" spans="1:13" hidden="1" x14ac:dyDescent="0.25">
      <c r="A2899" t="s">
        <v>481</v>
      </c>
      <c r="B2899" t="s">
        <v>482</v>
      </c>
      <c r="C2899" t="s">
        <v>483</v>
      </c>
      <c r="D2899" t="s">
        <v>995</v>
      </c>
      <c r="E2899">
        <v>84894.73</v>
      </c>
      <c r="F2899">
        <v>34873.629999999997</v>
      </c>
      <c r="G2899">
        <v>5093.7</v>
      </c>
      <c r="H2899">
        <v>10993.85</v>
      </c>
      <c r="I2899">
        <v>3.141673204828853E-5</v>
      </c>
      <c r="J2899">
        <v>152.79</v>
      </c>
      <c r="K2899">
        <v>480753.41</v>
      </c>
      <c r="L2899">
        <v>1.3738318299113593E-3</v>
      </c>
      <c r="M2899" t="s">
        <v>1064</v>
      </c>
    </row>
    <row r="2900" spans="1:13" hidden="1" x14ac:dyDescent="0.25">
      <c r="A2900" t="s">
        <v>484</v>
      </c>
      <c r="B2900" t="s">
        <v>485</v>
      </c>
      <c r="C2900" t="s">
        <v>486</v>
      </c>
      <c r="D2900" t="s">
        <v>995</v>
      </c>
      <c r="E2900">
        <v>137585.51</v>
      </c>
      <c r="F2900">
        <v>49472.85</v>
      </c>
      <c r="G2900">
        <v>8255.1200000000008</v>
      </c>
      <c r="H2900">
        <v>17766.73</v>
      </c>
      <c r="I2900">
        <v>5.0771349052814917E-5</v>
      </c>
      <c r="J2900">
        <v>247.65</v>
      </c>
      <c r="K2900">
        <v>1011904.55</v>
      </c>
      <c r="L2900">
        <v>2.8916834508196845E-3</v>
      </c>
      <c r="M2900" t="s">
        <v>1064</v>
      </c>
    </row>
    <row r="2901" spans="1:13" hidden="1" x14ac:dyDescent="0.25">
      <c r="A2901" t="s">
        <v>740</v>
      </c>
      <c r="B2901" t="s">
        <v>741</v>
      </c>
      <c r="C2901" t="s">
        <v>742</v>
      </c>
      <c r="D2901" t="s">
        <v>995</v>
      </c>
      <c r="E2901">
        <v>15019.69</v>
      </c>
      <c r="F2901">
        <v>2165</v>
      </c>
      <c r="G2901">
        <v>901.16</v>
      </c>
      <c r="H2901">
        <v>1945.04</v>
      </c>
      <c r="I2901">
        <v>5.5582712610416804E-6</v>
      </c>
      <c r="J2901">
        <v>27.04</v>
      </c>
      <c r="K2901">
        <v>81329.75</v>
      </c>
      <c r="L2901">
        <v>2.3241311854393999E-4</v>
      </c>
      <c r="M2901" t="s">
        <v>1064</v>
      </c>
    </row>
    <row r="2902" spans="1:13" hidden="1" x14ac:dyDescent="0.25">
      <c r="A2902" t="s">
        <v>493</v>
      </c>
      <c r="B2902" t="s">
        <v>494</v>
      </c>
      <c r="C2902" t="s">
        <v>495</v>
      </c>
      <c r="D2902" t="s">
        <v>995</v>
      </c>
      <c r="E2902">
        <v>180705.44</v>
      </c>
      <c r="F2902">
        <v>25388.36</v>
      </c>
      <c r="G2902">
        <v>10842.29</v>
      </c>
      <c r="H2902">
        <v>23371.21</v>
      </c>
      <c r="I2902">
        <v>6.6787071154716636E-5</v>
      </c>
      <c r="J2902">
        <v>325.22000000000003</v>
      </c>
      <c r="K2902">
        <v>380704.97</v>
      </c>
      <c r="L2902">
        <v>1.0879269802609392E-3</v>
      </c>
      <c r="M2902" t="s">
        <v>1064</v>
      </c>
    </row>
    <row r="2903" spans="1:13" hidden="1" x14ac:dyDescent="0.25">
      <c r="A2903" t="s">
        <v>499</v>
      </c>
      <c r="B2903" t="s">
        <v>500</v>
      </c>
      <c r="C2903" t="s">
        <v>501</v>
      </c>
      <c r="D2903" t="s">
        <v>995</v>
      </c>
      <c r="E2903">
        <v>78216.179999999993</v>
      </c>
      <c r="F2903">
        <v>130</v>
      </c>
      <c r="G2903">
        <v>4692.9799999999996</v>
      </c>
      <c r="H2903">
        <v>10125.77</v>
      </c>
      <c r="I2903">
        <v>2.8936050871405249E-5</v>
      </c>
      <c r="J2903">
        <v>140.80000000000001</v>
      </c>
      <c r="K2903">
        <v>7937.58</v>
      </c>
      <c r="L2903">
        <v>2.268293854944847E-5</v>
      </c>
      <c r="M2903" t="s">
        <v>1064</v>
      </c>
    </row>
    <row r="2904" spans="1:13" hidden="1" x14ac:dyDescent="0.25">
      <c r="A2904" t="s">
        <v>926</v>
      </c>
      <c r="B2904" t="s">
        <v>927</v>
      </c>
      <c r="C2904" t="s">
        <v>928</v>
      </c>
      <c r="D2904" t="s">
        <v>995</v>
      </c>
      <c r="E2904">
        <v>4209206.71</v>
      </c>
      <c r="F2904">
        <v>2094526.42</v>
      </c>
      <c r="G2904">
        <v>252552.21</v>
      </c>
      <c r="H2904">
        <v>545900.93000000005</v>
      </c>
      <c r="I2904">
        <v>1.5600015683970144E-3</v>
      </c>
      <c r="J2904">
        <v>7588.88</v>
      </c>
      <c r="K2904">
        <v>19204175.440000001</v>
      </c>
      <c r="L2904">
        <v>5.4879085489323909E-2</v>
      </c>
      <c r="M2904" t="s">
        <v>1064</v>
      </c>
    </row>
    <row r="2905" spans="1:13" hidden="1" x14ac:dyDescent="0.25">
      <c r="A2905" t="s">
        <v>929</v>
      </c>
      <c r="B2905" t="s">
        <v>930</v>
      </c>
      <c r="C2905" t="s">
        <v>931</v>
      </c>
      <c r="D2905" t="s">
        <v>995</v>
      </c>
      <c r="E2905">
        <v>200744.63</v>
      </c>
      <c r="F2905">
        <v>141361.5</v>
      </c>
      <c r="G2905">
        <v>12044.72</v>
      </c>
      <c r="H2905">
        <v>25989.48</v>
      </c>
      <c r="I2905">
        <v>7.4269207714709029E-5</v>
      </c>
      <c r="J2905">
        <v>361.44</v>
      </c>
      <c r="K2905">
        <v>1393714.16</v>
      </c>
      <c r="L2905">
        <v>3.9827671213110549E-3</v>
      </c>
      <c r="M2905" t="s">
        <v>1064</v>
      </c>
    </row>
    <row r="2906" spans="1:13" hidden="1" x14ac:dyDescent="0.25">
      <c r="A2906" t="s">
        <v>505</v>
      </c>
      <c r="B2906" t="s">
        <v>506</v>
      </c>
      <c r="C2906" t="s">
        <v>507</v>
      </c>
      <c r="D2906" t="s">
        <v>995</v>
      </c>
      <c r="E2906">
        <v>126341.17</v>
      </c>
      <c r="F2906">
        <v>4107.1499999999996</v>
      </c>
      <c r="G2906">
        <v>7580.51</v>
      </c>
      <c r="H2906">
        <v>16361.21</v>
      </c>
      <c r="I2906">
        <v>4.6754844804666137E-5</v>
      </c>
      <c r="J2906">
        <v>227.41</v>
      </c>
      <c r="K2906">
        <v>82426.570000000007</v>
      </c>
      <c r="L2906">
        <v>2.3554746183998313E-4</v>
      </c>
      <c r="M2906" t="s">
        <v>1064</v>
      </c>
    </row>
    <row r="2907" spans="1:13" hidden="1" x14ac:dyDescent="0.25">
      <c r="A2907" t="s">
        <v>508</v>
      </c>
      <c r="B2907" t="s">
        <v>509</v>
      </c>
      <c r="C2907" t="s">
        <v>510</v>
      </c>
      <c r="D2907" t="s">
        <v>995</v>
      </c>
      <c r="E2907">
        <v>36428.42</v>
      </c>
      <c r="F2907">
        <v>28567.01</v>
      </c>
      <c r="G2907">
        <v>2185.69</v>
      </c>
      <c r="H2907">
        <v>4717.4399999999996</v>
      </c>
      <c r="I2907">
        <v>1.3480859610953229E-5</v>
      </c>
      <c r="J2907">
        <v>65.569999999999993</v>
      </c>
      <c r="K2907">
        <v>798843.26</v>
      </c>
      <c r="L2907">
        <v>2.2828258206180085E-3</v>
      </c>
      <c r="M2907" t="s">
        <v>1064</v>
      </c>
    </row>
    <row r="2908" spans="1:13" hidden="1" x14ac:dyDescent="0.25">
      <c r="A2908" t="s">
        <v>514</v>
      </c>
      <c r="B2908" t="s">
        <v>515</v>
      </c>
      <c r="C2908" t="s">
        <v>516</v>
      </c>
      <c r="D2908" t="s">
        <v>995</v>
      </c>
      <c r="E2908">
        <v>466481.55</v>
      </c>
      <c r="F2908">
        <v>191234.03</v>
      </c>
      <c r="G2908">
        <v>27989.040000000001</v>
      </c>
      <c r="H2908">
        <v>60409.39</v>
      </c>
      <c r="I2908">
        <v>1.7262975380149455E-4</v>
      </c>
      <c r="J2908">
        <v>839.61</v>
      </c>
      <c r="K2908">
        <v>1355392.63</v>
      </c>
      <c r="L2908">
        <v>3.873257055256811E-3</v>
      </c>
      <c r="M2908" t="s">
        <v>1064</v>
      </c>
    </row>
    <row r="2909" spans="1:13" hidden="1" x14ac:dyDescent="0.25">
      <c r="A2909" t="s">
        <v>989</v>
      </c>
      <c r="B2909" t="s">
        <v>990</v>
      </c>
      <c r="C2909" t="s">
        <v>991</v>
      </c>
      <c r="D2909" t="s">
        <v>995</v>
      </c>
      <c r="E2909">
        <v>761546.33</v>
      </c>
      <c r="F2909">
        <v>333916.86</v>
      </c>
      <c r="G2909">
        <v>45692.87</v>
      </c>
      <c r="H2909">
        <v>98617.12</v>
      </c>
      <c r="I2909">
        <v>2.8181461766477775E-4</v>
      </c>
      <c r="J2909">
        <v>1370.75</v>
      </c>
      <c r="K2909">
        <v>3011956.57</v>
      </c>
      <c r="L2909">
        <v>8.6071605944025263E-3</v>
      </c>
      <c r="M2909" t="s">
        <v>1064</v>
      </c>
    </row>
    <row r="2910" spans="1:13" hidden="1" x14ac:dyDescent="0.25">
      <c r="A2910" t="s">
        <v>932</v>
      </c>
      <c r="B2910" t="s">
        <v>933</v>
      </c>
      <c r="C2910" t="s">
        <v>934</v>
      </c>
      <c r="D2910" t="s">
        <v>995</v>
      </c>
      <c r="E2910">
        <v>765238.84</v>
      </c>
      <c r="F2910">
        <v>254595.13</v>
      </c>
      <c r="G2910">
        <v>45914.54</v>
      </c>
      <c r="H2910">
        <v>99098.62</v>
      </c>
      <c r="I2910">
        <v>2.8319058299823698E-4</v>
      </c>
      <c r="J2910">
        <v>1377.45</v>
      </c>
      <c r="K2910">
        <v>3150470.81</v>
      </c>
      <c r="L2910">
        <v>9.0029877853276645E-3</v>
      </c>
      <c r="M2910" t="s">
        <v>1064</v>
      </c>
    </row>
    <row r="2911" spans="1:13" hidden="1" x14ac:dyDescent="0.25">
      <c r="A2911" t="s">
        <v>523</v>
      </c>
      <c r="B2911" t="s">
        <v>524</v>
      </c>
      <c r="C2911" t="s">
        <v>525</v>
      </c>
      <c r="D2911" t="s">
        <v>995</v>
      </c>
      <c r="E2911">
        <v>276547.21999999997</v>
      </c>
      <c r="F2911">
        <v>54390.59</v>
      </c>
      <c r="G2911">
        <v>16593.169999999998</v>
      </c>
      <c r="H2911">
        <v>35813.15</v>
      </c>
      <c r="I2911">
        <v>1.0234195821801869E-4</v>
      </c>
      <c r="J2911">
        <v>497.61</v>
      </c>
      <c r="K2911">
        <v>1947283.99</v>
      </c>
      <c r="L2911">
        <v>5.5646838310284543E-3</v>
      </c>
      <c r="M2911" t="s">
        <v>1064</v>
      </c>
    </row>
    <row r="2912" spans="1:13" hidden="1" x14ac:dyDescent="0.25">
      <c r="A2912" t="s">
        <v>935</v>
      </c>
      <c r="B2912" t="s">
        <v>936</v>
      </c>
      <c r="C2912" t="s">
        <v>937</v>
      </c>
      <c r="D2912" t="s">
        <v>995</v>
      </c>
      <c r="E2912">
        <v>77585.34</v>
      </c>
      <c r="F2912">
        <v>160768.76999999999</v>
      </c>
      <c r="G2912">
        <v>4655.16</v>
      </c>
      <c r="H2912">
        <v>10046.540000000001</v>
      </c>
      <c r="I2912">
        <v>2.8709638133357529E-5</v>
      </c>
      <c r="J2912">
        <v>139.66999999999999</v>
      </c>
      <c r="K2912">
        <v>447629.62</v>
      </c>
      <c r="L2912">
        <v>1.2791751596044352E-3</v>
      </c>
      <c r="M2912" t="s">
        <v>1064</v>
      </c>
    </row>
    <row r="2913" spans="1:13" hidden="1" x14ac:dyDescent="0.25">
      <c r="A2913" t="s">
        <v>532</v>
      </c>
      <c r="B2913" t="s">
        <v>533</v>
      </c>
      <c r="C2913" t="s">
        <v>534</v>
      </c>
      <c r="D2913" t="s">
        <v>995</v>
      </c>
      <c r="E2913">
        <v>297771.44</v>
      </c>
      <c r="F2913">
        <v>38108.559999999998</v>
      </c>
      <c r="G2913">
        <v>17866.27</v>
      </c>
      <c r="H2913">
        <v>38561.339999999997</v>
      </c>
      <c r="I2913">
        <v>1.1019536251658432E-4</v>
      </c>
      <c r="J2913">
        <v>536.04</v>
      </c>
      <c r="K2913">
        <v>1026571.9</v>
      </c>
      <c r="L2913">
        <v>2.9335978124681032E-3</v>
      </c>
      <c r="M2913" t="s">
        <v>1064</v>
      </c>
    </row>
    <row r="2914" spans="1:13" hidden="1" x14ac:dyDescent="0.25">
      <c r="A2914" t="s">
        <v>938</v>
      </c>
      <c r="B2914" t="s">
        <v>939</v>
      </c>
      <c r="C2914" t="s">
        <v>940</v>
      </c>
      <c r="D2914" t="s">
        <v>995</v>
      </c>
      <c r="E2914">
        <v>464237.37</v>
      </c>
      <c r="F2914">
        <v>411125.9</v>
      </c>
      <c r="G2914">
        <v>27854.37</v>
      </c>
      <c r="H2914">
        <v>60118.720000000001</v>
      </c>
      <c r="I2914">
        <v>1.7179911653570723E-4</v>
      </c>
      <c r="J2914">
        <v>835.65</v>
      </c>
      <c r="K2914">
        <v>3127365.84</v>
      </c>
      <c r="L2914">
        <v>8.9369615387012557E-3</v>
      </c>
      <c r="M2914" t="s">
        <v>1064</v>
      </c>
    </row>
    <row r="2915" spans="1:13" hidden="1" x14ac:dyDescent="0.25">
      <c r="A2915" t="s">
        <v>941</v>
      </c>
      <c r="B2915" t="s">
        <v>942</v>
      </c>
      <c r="C2915" t="s">
        <v>943</v>
      </c>
      <c r="D2915" t="s">
        <v>995</v>
      </c>
      <c r="E2915">
        <v>1636366.06</v>
      </c>
      <c r="F2915">
        <v>416556.2</v>
      </c>
      <c r="G2915">
        <v>98182.14</v>
      </c>
      <c r="H2915">
        <v>211909.54</v>
      </c>
      <c r="I2915">
        <v>6.0556631540871324E-4</v>
      </c>
      <c r="J2915">
        <v>2945.42</v>
      </c>
      <c r="K2915">
        <v>10725084.189999999</v>
      </c>
      <c r="L2915">
        <v>3.0648689603056774E-2</v>
      </c>
      <c r="M2915" t="s">
        <v>1064</v>
      </c>
    </row>
    <row r="2916" spans="1:13" hidden="1" x14ac:dyDescent="0.25">
      <c r="A2916" t="s">
        <v>541</v>
      </c>
      <c r="B2916" t="s">
        <v>542</v>
      </c>
      <c r="C2916" t="s">
        <v>543</v>
      </c>
      <c r="D2916" t="s">
        <v>995</v>
      </c>
      <c r="E2916">
        <v>136089.28</v>
      </c>
      <c r="F2916">
        <v>48397.760000000002</v>
      </c>
      <c r="G2916">
        <v>8165.34</v>
      </c>
      <c r="H2916">
        <v>17623.599999999999</v>
      </c>
      <c r="I2916">
        <v>5.0362331569579162E-5</v>
      </c>
      <c r="J2916">
        <v>244.92</v>
      </c>
      <c r="K2916">
        <v>61643.61</v>
      </c>
      <c r="L2916">
        <v>1.7615674016465568E-4</v>
      </c>
      <c r="M2916" t="s">
        <v>1064</v>
      </c>
    </row>
    <row r="2917" spans="1:13" hidden="1" x14ac:dyDescent="0.25">
      <c r="A2917" t="s">
        <v>944</v>
      </c>
      <c r="B2917" t="s">
        <v>945</v>
      </c>
      <c r="C2917" t="s">
        <v>946</v>
      </c>
      <c r="D2917" t="s">
        <v>995</v>
      </c>
      <c r="E2917">
        <v>544121.17000000004</v>
      </c>
      <c r="F2917">
        <v>145570.54</v>
      </c>
      <c r="G2917">
        <v>32647.3</v>
      </c>
      <c r="H2917">
        <v>70452.38</v>
      </c>
      <c r="I2917">
        <v>2.0132924722678609E-4</v>
      </c>
      <c r="J2917">
        <v>979.43</v>
      </c>
      <c r="K2917">
        <v>1420208.36</v>
      </c>
      <c r="L2917">
        <v>4.0584786493229668E-3</v>
      </c>
      <c r="M2917" t="s">
        <v>1064</v>
      </c>
    </row>
    <row r="2918" spans="1:13" hidden="1" x14ac:dyDescent="0.25">
      <c r="A2918" t="s">
        <v>550</v>
      </c>
      <c r="B2918" t="s">
        <v>551</v>
      </c>
      <c r="C2918" t="s">
        <v>552</v>
      </c>
      <c r="D2918" t="s">
        <v>995</v>
      </c>
      <c r="E2918">
        <v>144771.85</v>
      </c>
      <c r="F2918">
        <v>59785.94</v>
      </c>
      <c r="G2918">
        <v>8686.33</v>
      </c>
      <c r="H2918">
        <v>18747.97</v>
      </c>
      <c r="I2918">
        <v>5.3575403515542961E-5</v>
      </c>
      <c r="J2918">
        <v>260.57</v>
      </c>
      <c r="K2918">
        <v>882702.17</v>
      </c>
      <c r="L2918">
        <v>2.5224664292611628E-3</v>
      </c>
      <c r="M2918" t="s">
        <v>1064</v>
      </c>
    </row>
    <row r="2919" spans="1:13" hidden="1" x14ac:dyDescent="0.25">
      <c r="A2919" t="s">
        <v>559</v>
      </c>
      <c r="B2919" t="s">
        <v>560</v>
      </c>
      <c r="C2919" t="s">
        <v>561</v>
      </c>
      <c r="D2919" t="s">
        <v>995</v>
      </c>
      <c r="E2919">
        <v>153655.14000000001</v>
      </c>
      <c r="F2919">
        <v>32586.25</v>
      </c>
      <c r="G2919">
        <v>9219.36</v>
      </c>
      <c r="H2919">
        <v>19898.310000000001</v>
      </c>
      <c r="I2919">
        <v>5.6862689001922003E-5</v>
      </c>
      <c r="J2919">
        <v>276.60000000000002</v>
      </c>
      <c r="K2919">
        <v>560315.88</v>
      </c>
      <c r="L2919">
        <v>1.6011946555902613E-3</v>
      </c>
      <c r="M2919" t="s">
        <v>1064</v>
      </c>
    </row>
    <row r="2920" spans="1:13" hidden="1" x14ac:dyDescent="0.25">
      <c r="A2920" t="s">
        <v>565</v>
      </c>
      <c r="B2920" t="s">
        <v>566</v>
      </c>
      <c r="C2920" t="s">
        <v>567</v>
      </c>
      <c r="D2920" t="s">
        <v>995</v>
      </c>
      <c r="E2920">
        <v>392788.82</v>
      </c>
      <c r="F2920">
        <v>213736.47</v>
      </c>
      <c r="G2920">
        <v>23567.54</v>
      </c>
      <c r="H2920">
        <v>50861.04</v>
      </c>
      <c r="I2920">
        <v>1.4534377541782772E-4</v>
      </c>
      <c r="J2920">
        <v>707.01</v>
      </c>
      <c r="K2920">
        <v>2820845.04</v>
      </c>
      <c r="L2920">
        <v>8.0610280085160121E-3</v>
      </c>
      <c r="M2920" t="s">
        <v>1064</v>
      </c>
    </row>
    <row r="2921" spans="1:13" hidden="1" x14ac:dyDescent="0.25">
      <c r="A2921" t="s">
        <v>947</v>
      </c>
      <c r="B2921" t="s">
        <v>948</v>
      </c>
      <c r="C2921" t="s">
        <v>949</v>
      </c>
      <c r="D2921" t="s">
        <v>995</v>
      </c>
      <c r="E2921">
        <v>142296.85</v>
      </c>
      <c r="F2921">
        <v>71440.55</v>
      </c>
      <c r="G2921">
        <v>8537.7900000000009</v>
      </c>
      <c r="H2921">
        <v>18427.400000000001</v>
      </c>
      <c r="I2921">
        <v>5.265932208886169E-5</v>
      </c>
      <c r="J2921">
        <v>256.14</v>
      </c>
      <c r="K2921">
        <v>1766954.64</v>
      </c>
      <c r="L2921">
        <v>5.0493630953997136E-3</v>
      </c>
      <c r="M2921" t="s">
        <v>1064</v>
      </c>
    </row>
    <row r="2922" spans="1:13" hidden="1" x14ac:dyDescent="0.25">
      <c r="A2922" t="s">
        <v>950</v>
      </c>
      <c r="B2922" t="s">
        <v>951</v>
      </c>
      <c r="C2922" t="s">
        <v>952</v>
      </c>
      <c r="D2922" t="s">
        <v>995</v>
      </c>
      <c r="E2922">
        <v>2462490.7000000002</v>
      </c>
      <c r="F2922">
        <v>1071283.1200000001</v>
      </c>
      <c r="G2922">
        <v>147748.78</v>
      </c>
      <c r="H2922">
        <v>318777.94</v>
      </c>
      <c r="I2922">
        <v>9.1096032089626479E-4</v>
      </c>
      <c r="J2922">
        <v>4432.63</v>
      </c>
      <c r="K2922">
        <v>10809983.789999999</v>
      </c>
      <c r="L2922">
        <v>3.0891304154301958E-2</v>
      </c>
      <c r="M2922" t="s">
        <v>1064</v>
      </c>
    </row>
    <row r="2923" spans="1:13" hidden="1" x14ac:dyDescent="0.25">
      <c r="A2923" t="s">
        <v>568</v>
      </c>
      <c r="B2923" t="s">
        <v>569</v>
      </c>
      <c r="C2923" t="s">
        <v>570</v>
      </c>
      <c r="D2923" t="s">
        <v>995</v>
      </c>
      <c r="E2923">
        <v>43638.94</v>
      </c>
      <c r="F2923">
        <v>5653.58</v>
      </c>
      <c r="G2923">
        <v>2618.34</v>
      </c>
      <c r="H2923">
        <v>5651.25</v>
      </c>
      <c r="I2923">
        <v>1.614937505859099E-5</v>
      </c>
      <c r="J2923">
        <v>78.540000000000006</v>
      </c>
      <c r="K2923">
        <v>94369.43</v>
      </c>
      <c r="L2923">
        <v>2.6967614583241737E-4</v>
      </c>
      <c r="M2923" t="s">
        <v>1064</v>
      </c>
    </row>
    <row r="2924" spans="1:13" hidden="1" x14ac:dyDescent="0.25">
      <c r="A2924" t="s">
        <v>953</v>
      </c>
      <c r="B2924" t="s">
        <v>954</v>
      </c>
      <c r="C2924" t="s">
        <v>955</v>
      </c>
      <c r="D2924" t="s">
        <v>995</v>
      </c>
      <c r="E2924">
        <v>92677.04</v>
      </c>
      <c r="F2924">
        <v>167938.18</v>
      </c>
      <c r="G2924">
        <v>5560.67</v>
      </c>
      <c r="H2924">
        <v>12001.72</v>
      </c>
      <c r="I2924">
        <v>3.4296886109832813E-5</v>
      </c>
      <c r="J2924">
        <v>166.78</v>
      </c>
      <c r="K2924">
        <v>2230906.29</v>
      </c>
      <c r="L2924">
        <v>6.3751811365237365E-3</v>
      </c>
      <c r="M2924" t="s">
        <v>1064</v>
      </c>
    </row>
    <row r="2925" spans="1:13" hidden="1" x14ac:dyDescent="0.25">
      <c r="A2925" t="s">
        <v>743</v>
      </c>
      <c r="B2925" t="s">
        <v>744</v>
      </c>
      <c r="C2925" t="s">
        <v>745</v>
      </c>
      <c r="D2925" t="s">
        <v>995</v>
      </c>
      <c r="E2925">
        <v>95773.31</v>
      </c>
      <c r="F2925">
        <v>10962.37</v>
      </c>
      <c r="G2925">
        <v>5746.38</v>
      </c>
      <c r="H2925">
        <v>12396.09</v>
      </c>
      <c r="I2925">
        <v>3.5423863157717179E-5</v>
      </c>
      <c r="J2925">
        <v>172.36</v>
      </c>
      <c r="K2925">
        <v>347164.45</v>
      </c>
      <c r="L2925">
        <v>9.9207943553363594E-4</v>
      </c>
      <c r="M2925" t="s">
        <v>1064</v>
      </c>
    </row>
    <row r="2926" spans="1:13" hidden="1" x14ac:dyDescent="0.25">
      <c r="A2926" t="s">
        <v>574</v>
      </c>
      <c r="B2926" t="s">
        <v>575</v>
      </c>
      <c r="C2926" t="s">
        <v>576</v>
      </c>
      <c r="D2926" t="s">
        <v>995</v>
      </c>
      <c r="E2926">
        <v>77420.789999999994</v>
      </c>
      <c r="F2926">
        <v>5340</v>
      </c>
      <c r="G2926">
        <v>4645.2</v>
      </c>
      <c r="H2926">
        <v>10026.030000000001</v>
      </c>
      <c r="I2926">
        <v>2.8651027439714232E-5</v>
      </c>
      <c r="J2926">
        <v>139.34</v>
      </c>
      <c r="K2926">
        <v>69424.56</v>
      </c>
      <c r="L2926">
        <v>1.9839208276357511E-4</v>
      </c>
      <c r="M2926" t="s">
        <v>1064</v>
      </c>
    </row>
    <row r="2927" spans="1:13" hidden="1" x14ac:dyDescent="0.25">
      <c r="A2927" t="s">
        <v>580</v>
      </c>
      <c r="B2927" t="s">
        <v>581</v>
      </c>
      <c r="C2927" t="s">
        <v>582</v>
      </c>
      <c r="D2927" t="s">
        <v>995</v>
      </c>
      <c r="E2927">
        <v>13192.58</v>
      </c>
      <c r="F2927">
        <v>11394.5</v>
      </c>
      <c r="G2927">
        <v>791.55</v>
      </c>
      <c r="H2927">
        <v>1708.44</v>
      </c>
      <c r="I2927">
        <v>4.8821479009244297E-6</v>
      </c>
      <c r="J2927">
        <v>23.74</v>
      </c>
      <c r="K2927">
        <v>268637.43</v>
      </c>
      <c r="L2927">
        <v>7.6767557829612637E-4</v>
      </c>
      <c r="M2927" t="s">
        <v>1064</v>
      </c>
    </row>
    <row r="2928" spans="1:13" hidden="1" x14ac:dyDescent="0.25">
      <c r="A2928" t="s">
        <v>956</v>
      </c>
      <c r="B2928" t="s">
        <v>957</v>
      </c>
      <c r="C2928" t="s">
        <v>958</v>
      </c>
      <c r="D2928" t="s">
        <v>995</v>
      </c>
      <c r="E2928">
        <v>185546.68</v>
      </c>
      <c r="F2928">
        <v>113328.24</v>
      </c>
      <c r="G2928">
        <v>11132.78</v>
      </c>
      <c r="H2928">
        <v>24023.68</v>
      </c>
      <c r="I2928">
        <v>6.865161134396306E-5</v>
      </c>
      <c r="J2928">
        <v>333.93</v>
      </c>
      <c r="K2928">
        <v>1113000.8</v>
      </c>
      <c r="L2928">
        <v>3.1805825896415525E-3</v>
      </c>
      <c r="M2928" t="s">
        <v>1064</v>
      </c>
    </row>
    <row r="2929" spans="1:13" hidden="1" x14ac:dyDescent="0.25">
      <c r="A2929" t="s">
        <v>586</v>
      </c>
      <c r="B2929" t="s">
        <v>587</v>
      </c>
      <c r="C2929" t="s">
        <v>588</v>
      </c>
      <c r="D2929" t="s">
        <v>995</v>
      </c>
      <c r="E2929">
        <v>106345</v>
      </c>
      <c r="F2929">
        <v>24246.3</v>
      </c>
      <c r="G2929">
        <v>6380.72</v>
      </c>
      <c r="H2929">
        <v>13771.65</v>
      </c>
      <c r="I2929">
        <v>3.9354751785117391E-5</v>
      </c>
      <c r="J2929">
        <v>191.44</v>
      </c>
      <c r="K2929">
        <v>148476.94</v>
      </c>
      <c r="L2929">
        <v>4.2429724248828338E-4</v>
      </c>
      <c r="M2929" t="s">
        <v>1064</v>
      </c>
    </row>
    <row r="2930" spans="1:13" hidden="1" x14ac:dyDescent="0.25">
      <c r="A2930" t="s">
        <v>959</v>
      </c>
      <c r="B2930" t="s">
        <v>960</v>
      </c>
      <c r="C2930" t="s">
        <v>961</v>
      </c>
      <c r="D2930" t="s">
        <v>995</v>
      </c>
      <c r="E2930">
        <v>522495.92</v>
      </c>
      <c r="F2930">
        <v>124113.19</v>
      </c>
      <c r="G2930">
        <v>31349.96</v>
      </c>
      <c r="H2930">
        <v>67663.320000000007</v>
      </c>
      <c r="I2930">
        <v>1.9335905019057044E-4</v>
      </c>
      <c r="J2930">
        <v>940.44</v>
      </c>
      <c r="K2930">
        <v>1855128.25</v>
      </c>
      <c r="L2930">
        <v>5.3013336679562147E-3</v>
      </c>
      <c r="M2930" t="s">
        <v>1064</v>
      </c>
    </row>
    <row r="2931" spans="1:13" hidden="1" x14ac:dyDescent="0.25">
      <c r="A2931" t="s">
        <v>595</v>
      </c>
      <c r="B2931" t="s">
        <v>596</v>
      </c>
      <c r="C2931" t="s">
        <v>597</v>
      </c>
      <c r="D2931" t="s">
        <v>995</v>
      </c>
      <c r="E2931">
        <v>619276.4</v>
      </c>
      <c r="F2931">
        <v>301582.45</v>
      </c>
      <c r="G2931">
        <v>37156.53</v>
      </c>
      <c r="H2931">
        <v>80196.399999999994</v>
      </c>
      <c r="I2931">
        <v>2.2917438477306555E-4</v>
      </c>
      <c r="J2931">
        <v>1114.68</v>
      </c>
      <c r="K2931">
        <v>1806430.22</v>
      </c>
      <c r="L2931">
        <v>5.1621710488746813E-3</v>
      </c>
      <c r="M2931" t="s">
        <v>1064</v>
      </c>
    </row>
    <row r="2932" spans="1:13" hidden="1" x14ac:dyDescent="0.25">
      <c r="A2932" t="s">
        <v>962</v>
      </c>
      <c r="B2932" t="s">
        <v>963</v>
      </c>
      <c r="C2932" t="s">
        <v>964</v>
      </c>
      <c r="D2932" t="s">
        <v>995</v>
      </c>
      <c r="E2932">
        <v>969527.33</v>
      </c>
      <c r="F2932">
        <v>744741.89</v>
      </c>
      <c r="G2932">
        <v>58171.92</v>
      </c>
      <c r="H2932">
        <v>125489.78</v>
      </c>
      <c r="I2932">
        <v>3.5860765728645361E-4</v>
      </c>
      <c r="J2932">
        <v>1744.69</v>
      </c>
      <c r="K2932">
        <v>7136464.5999999996</v>
      </c>
      <c r="L2932">
        <v>2.0393619715595231E-2</v>
      </c>
      <c r="M2932" t="s">
        <v>1064</v>
      </c>
    </row>
    <row r="2933" spans="1:13" hidden="1" x14ac:dyDescent="0.25">
      <c r="A2933" t="s">
        <v>601</v>
      </c>
      <c r="B2933" t="s">
        <v>602</v>
      </c>
      <c r="C2933" t="s">
        <v>603</v>
      </c>
      <c r="D2933" t="s">
        <v>995</v>
      </c>
      <c r="E2933">
        <v>194951.42</v>
      </c>
      <c r="F2933">
        <v>46476.79</v>
      </c>
      <c r="G2933">
        <v>11697.07</v>
      </c>
      <c r="H2933">
        <v>25246.2</v>
      </c>
      <c r="I2933">
        <v>7.2145163035470007E-5</v>
      </c>
      <c r="J2933">
        <v>350.89</v>
      </c>
      <c r="K2933">
        <v>474302.61</v>
      </c>
      <c r="L2933">
        <v>1.3553976094065228E-3</v>
      </c>
      <c r="M2933" t="s">
        <v>1064</v>
      </c>
    </row>
    <row r="2934" spans="1:13" hidden="1" x14ac:dyDescent="0.25">
      <c r="A2934" t="s">
        <v>965</v>
      </c>
      <c r="B2934" t="s">
        <v>966</v>
      </c>
      <c r="C2934" t="s">
        <v>967</v>
      </c>
      <c r="D2934" t="s">
        <v>995</v>
      </c>
      <c r="E2934">
        <v>315398.96999999997</v>
      </c>
      <c r="F2934">
        <v>92619.74</v>
      </c>
      <c r="G2934">
        <v>18924.05</v>
      </c>
      <c r="H2934">
        <v>40844.07</v>
      </c>
      <c r="I2934">
        <v>1.1671863841616361E-4</v>
      </c>
      <c r="J2934">
        <v>567.65</v>
      </c>
      <c r="K2934">
        <v>1738737.9</v>
      </c>
      <c r="L2934">
        <v>4.9687291264210358E-3</v>
      </c>
      <c r="M2934" t="s">
        <v>1064</v>
      </c>
    </row>
    <row r="2935" spans="1:13" hidden="1" x14ac:dyDescent="0.25">
      <c r="A2935" t="s">
        <v>968</v>
      </c>
      <c r="B2935" t="s">
        <v>969</v>
      </c>
      <c r="C2935" t="s">
        <v>970</v>
      </c>
      <c r="D2935" t="s">
        <v>995</v>
      </c>
      <c r="E2935">
        <v>248091.48</v>
      </c>
      <c r="F2935">
        <v>134880.62</v>
      </c>
      <c r="G2935">
        <v>14885.47</v>
      </c>
      <c r="H2935">
        <v>32211.88</v>
      </c>
      <c r="I2935">
        <v>9.2050737706228882E-5</v>
      </c>
      <c r="J2935">
        <v>446.74</v>
      </c>
      <c r="K2935">
        <v>937539.45</v>
      </c>
      <c r="L2935">
        <v>2.6791729635523322E-3</v>
      </c>
      <c r="M2935" t="s">
        <v>1064</v>
      </c>
    </row>
    <row r="2936" spans="1:13" hidden="1" x14ac:dyDescent="0.25">
      <c r="A2936" t="s">
        <v>746</v>
      </c>
      <c r="B2936" t="s">
        <v>747</v>
      </c>
      <c r="C2936" t="s">
        <v>748</v>
      </c>
      <c r="D2936" t="s">
        <v>995</v>
      </c>
      <c r="E2936">
        <v>99225</v>
      </c>
      <c r="F2936">
        <v>1552.86</v>
      </c>
      <c r="G2936">
        <v>5953.51</v>
      </c>
      <c r="H2936">
        <v>12849.62</v>
      </c>
      <c r="I2936">
        <v>3.6719899622273301E-5</v>
      </c>
      <c r="J2936">
        <v>178.61</v>
      </c>
      <c r="K2936">
        <v>264385.09999999998</v>
      </c>
      <c r="L2936">
        <v>7.5552384690167403E-4</v>
      </c>
      <c r="M2936" t="s">
        <v>1064</v>
      </c>
    </row>
    <row r="2937" spans="1:13" hidden="1" x14ac:dyDescent="0.25">
      <c r="A2937" t="s">
        <v>613</v>
      </c>
      <c r="B2937" t="s">
        <v>614</v>
      </c>
      <c r="C2937" t="s">
        <v>615</v>
      </c>
      <c r="D2937" t="s">
        <v>995</v>
      </c>
      <c r="E2937">
        <v>307032.34000000003</v>
      </c>
      <c r="F2937">
        <v>13567.79</v>
      </c>
      <c r="G2937">
        <v>18421.919999999998</v>
      </c>
      <c r="H2937">
        <v>39760.67</v>
      </c>
      <c r="I2937">
        <v>1.136226449742742E-4</v>
      </c>
      <c r="J2937">
        <v>552.69000000000005</v>
      </c>
      <c r="K2937">
        <v>821560.08</v>
      </c>
      <c r="L2937">
        <v>2.3477428648681301E-3</v>
      </c>
      <c r="M2937" t="s">
        <v>1064</v>
      </c>
    </row>
    <row r="2938" spans="1:13" hidden="1" x14ac:dyDescent="0.25">
      <c r="A2938" t="s">
        <v>971</v>
      </c>
      <c r="B2938" t="s">
        <v>972</v>
      </c>
      <c r="C2938" t="s">
        <v>973</v>
      </c>
      <c r="D2938" t="s">
        <v>995</v>
      </c>
      <c r="E2938">
        <v>296759.45</v>
      </c>
      <c r="F2938">
        <v>189254.08</v>
      </c>
      <c r="G2938">
        <v>17805.560000000001</v>
      </c>
      <c r="H2938">
        <v>38430.36</v>
      </c>
      <c r="I2938">
        <v>1.0982106565391247E-4</v>
      </c>
      <c r="J2938">
        <v>534.17999999999995</v>
      </c>
      <c r="K2938">
        <v>2437725.06</v>
      </c>
      <c r="L2938">
        <v>6.9661997405293047E-3</v>
      </c>
      <c r="M2938" t="s">
        <v>1064</v>
      </c>
    </row>
    <row r="2939" spans="1:13" hidden="1" x14ac:dyDescent="0.25">
      <c r="A2939" t="s">
        <v>974</v>
      </c>
      <c r="B2939" t="s">
        <v>975</v>
      </c>
      <c r="C2939" t="s">
        <v>976</v>
      </c>
      <c r="D2939" t="s">
        <v>995</v>
      </c>
      <c r="E2939">
        <v>489351.46</v>
      </c>
      <c r="F2939">
        <v>66950.95</v>
      </c>
      <c r="G2939">
        <v>29361.19</v>
      </c>
      <c r="H2939">
        <v>63371.15</v>
      </c>
      <c r="I2939">
        <v>1.8109346945263945E-4</v>
      </c>
      <c r="J2939">
        <v>880.63</v>
      </c>
      <c r="K2939">
        <v>1208665.7</v>
      </c>
      <c r="L2939">
        <v>3.4539607537720724E-3</v>
      </c>
      <c r="M2939" t="s">
        <v>1064</v>
      </c>
    </row>
    <row r="2940" spans="1:13" hidden="1" x14ac:dyDescent="0.25">
      <c r="A2940" t="s">
        <v>625</v>
      </c>
      <c r="B2940" t="s">
        <v>626</v>
      </c>
      <c r="C2940" t="s">
        <v>627</v>
      </c>
      <c r="D2940" t="s">
        <v>995</v>
      </c>
      <c r="E2940">
        <v>438087.15</v>
      </c>
      <c r="F2940">
        <v>38146.85</v>
      </c>
      <c r="G2940">
        <v>26285.31</v>
      </c>
      <c r="H2940">
        <v>56727.96</v>
      </c>
      <c r="I2940">
        <v>1.6210946292391021E-4</v>
      </c>
      <c r="J2940">
        <v>788.61</v>
      </c>
      <c r="K2940">
        <v>1158839.55</v>
      </c>
      <c r="L2940">
        <v>3.3115743465036603E-3</v>
      </c>
      <c r="M2940" t="s">
        <v>1064</v>
      </c>
    </row>
    <row r="2941" spans="1:13" hidden="1" x14ac:dyDescent="0.25">
      <c r="A2941" t="s">
        <v>637</v>
      </c>
      <c r="B2941" t="s">
        <v>638</v>
      </c>
      <c r="C2941" t="s">
        <v>639</v>
      </c>
      <c r="D2941" t="s">
        <v>995</v>
      </c>
      <c r="E2941">
        <v>15165.17</v>
      </c>
      <c r="F2941">
        <v>2030</v>
      </c>
      <c r="G2941">
        <v>909.92</v>
      </c>
      <c r="H2941">
        <v>1963.9</v>
      </c>
      <c r="I2941">
        <v>5.6121668086824698E-6</v>
      </c>
      <c r="J2941">
        <v>27.29</v>
      </c>
      <c r="K2941">
        <v>108587.82</v>
      </c>
      <c r="L2941">
        <v>3.1030753054187449E-4</v>
      </c>
      <c r="M2941" t="s">
        <v>1064</v>
      </c>
    </row>
    <row r="2942" spans="1:13" hidden="1" x14ac:dyDescent="0.25">
      <c r="A2942" t="s">
        <v>643</v>
      </c>
      <c r="B2942" t="s">
        <v>644</v>
      </c>
      <c r="C2942" t="s">
        <v>645</v>
      </c>
      <c r="D2942" t="s">
        <v>995</v>
      </c>
      <c r="E2942">
        <v>77733.75</v>
      </c>
      <c r="F2942">
        <v>25336</v>
      </c>
      <c r="G2942">
        <v>4664.04</v>
      </c>
      <c r="H2942">
        <v>10066.5</v>
      </c>
      <c r="I2942">
        <v>2.8766677111666661E-5</v>
      </c>
      <c r="J2942">
        <v>139.93</v>
      </c>
      <c r="K2942">
        <v>186862.13</v>
      </c>
      <c r="L2942">
        <v>5.3398922744829686E-4</v>
      </c>
      <c r="M2942" t="s">
        <v>1064</v>
      </c>
    </row>
    <row r="2943" spans="1:13" hidden="1" x14ac:dyDescent="0.25">
      <c r="A2943" t="s">
        <v>652</v>
      </c>
      <c r="B2943" t="s">
        <v>653</v>
      </c>
      <c r="C2943" t="s">
        <v>654</v>
      </c>
      <c r="D2943" t="s">
        <v>995</v>
      </c>
      <c r="E2943">
        <v>89002.31</v>
      </c>
      <c r="F2943">
        <v>25696.69</v>
      </c>
      <c r="G2943">
        <v>5340.08</v>
      </c>
      <c r="H2943">
        <v>11525.87</v>
      </c>
      <c r="I2943">
        <v>3.2937066579351847E-5</v>
      </c>
      <c r="J2943">
        <v>160.16</v>
      </c>
      <c r="K2943">
        <v>611814.62</v>
      </c>
      <c r="L2943">
        <v>1.7483607634964525E-3</v>
      </c>
      <c r="M2943" t="s">
        <v>1064</v>
      </c>
    </row>
    <row r="2944" spans="1:13" hidden="1" x14ac:dyDescent="0.25">
      <c r="A2944" t="s">
        <v>980</v>
      </c>
      <c r="B2944" t="s">
        <v>981</v>
      </c>
      <c r="C2944" t="s">
        <v>982</v>
      </c>
      <c r="D2944" t="s">
        <v>995</v>
      </c>
      <c r="E2944">
        <v>1230377.4099999999</v>
      </c>
      <c r="F2944">
        <v>573918.31999999995</v>
      </c>
      <c r="G2944">
        <v>73822.740000000005</v>
      </c>
      <c r="H2944">
        <v>159169.07999999999</v>
      </c>
      <c r="I2944">
        <v>4.5485178865753146E-4</v>
      </c>
      <c r="J2944">
        <v>2214.46</v>
      </c>
      <c r="K2944">
        <v>4760066.01</v>
      </c>
      <c r="L2944">
        <v>1.3602670435592259E-2</v>
      </c>
      <c r="M2944" t="s">
        <v>1064</v>
      </c>
    </row>
    <row r="2945" spans="1:13" hidden="1" x14ac:dyDescent="0.25">
      <c r="A2945" t="s">
        <v>983</v>
      </c>
      <c r="B2945" t="s">
        <v>984</v>
      </c>
      <c r="C2945" t="s">
        <v>985</v>
      </c>
      <c r="D2945" t="s">
        <v>995</v>
      </c>
      <c r="E2945">
        <v>152444.81</v>
      </c>
      <c r="F2945">
        <v>81442.350000000006</v>
      </c>
      <c r="G2945">
        <v>9146.67</v>
      </c>
      <c r="H2945">
        <v>19741.61</v>
      </c>
      <c r="I2945">
        <v>5.641489301489591E-5</v>
      </c>
      <c r="J2945">
        <v>274.39999999999998</v>
      </c>
      <c r="K2945">
        <v>1516127.56</v>
      </c>
      <c r="L2945">
        <v>4.3325835174707226E-3</v>
      </c>
      <c r="M2945" t="s">
        <v>1064</v>
      </c>
    </row>
    <row r="2946" spans="1:13" hidden="1" x14ac:dyDescent="0.25">
      <c r="A2946" t="s">
        <v>655</v>
      </c>
      <c r="B2946" t="s">
        <v>656</v>
      </c>
      <c r="C2946" t="s">
        <v>657</v>
      </c>
      <c r="D2946" t="s">
        <v>995</v>
      </c>
      <c r="E2946">
        <v>256827.87</v>
      </c>
      <c r="F2946">
        <v>19407.5</v>
      </c>
      <c r="G2946">
        <v>15409.71</v>
      </c>
      <c r="H2946">
        <v>33259.24</v>
      </c>
      <c r="I2946">
        <v>9.5043740928766547E-5</v>
      </c>
      <c r="J2946">
        <v>462.25</v>
      </c>
      <c r="K2946">
        <v>320556.73</v>
      </c>
      <c r="L2946">
        <v>9.1604350547675069E-4</v>
      </c>
      <c r="M2946" t="s">
        <v>1064</v>
      </c>
    </row>
    <row r="2947" spans="1:13" hidden="1" x14ac:dyDescent="0.25">
      <c r="A2947" t="s">
        <v>11</v>
      </c>
      <c r="B2947" t="s">
        <v>12</v>
      </c>
      <c r="C2947" t="s">
        <v>13</v>
      </c>
      <c r="D2947" t="s">
        <v>996</v>
      </c>
      <c r="E2947">
        <v>17568883.969999999</v>
      </c>
      <c r="F2947">
        <v>269846.36</v>
      </c>
      <c r="G2947">
        <v>1377025.68</v>
      </c>
      <c r="H2947">
        <v>1180624.98</v>
      </c>
      <c r="I2947">
        <v>3.2043007969830848E-3</v>
      </c>
      <c r="J2947">
        <v>31624.66</v>
      </c>
      <c r="K2947">
        <v>0</v>
      </c>
      <c r="L2947">
        <v>0</v>
      </c>
      <c r="M2947" t="s">
        <v>1064</v>
      </c>
    </row>
    <row r="2948" spans="1:13" hidden="1" x14ac:dyDescent="0.25">
      <c r="A2948" t="s">
        <v>752</v>
      </c>
      <c r="B2948" t="s">
        <v>753</v>
      </c>
      <c r="C2948" t="s">
        <v>754</v>
      </c>
      <c r="D2948" t="s">
        <v>996</v>
      </c>
      <c r="E2948">
        <v>2349394.19</v>
      </c>
      <c r="F2948">
        <v>48206.09</v>
      </c>
      <c r="G2948">
        <v>163322.76999999999</v>
      </c>
      <c r="H2948">
        <v>157838.78</v>
      </c>
      <c r="I2948">
        <v>4.2838575933641329E-4</v>
      </c>
      <c r="J2948">
        <v>4228.95</v>
      </c>
      <c r="K2948">
        <v>0</v>
      </c>
      <c r="L2948">
        <v>0</v>
      </c>
      <c r="M2948" t="s">
        <v>1064</v>
      </c>
    </row>
    <row r="2949" spans="1:13" hidden="1" x14ac:dyDescent="0.25">
      <c r="A2949" t="s">
        <v>15</v>
      </c>
      <c r="B2949" t="s">
        <v>16</v>
      </c>
      <c r="C2949" t="s">
        <v>17</v>
      </c>
      <c r="D2949" t="s">
        <v>996</v>
      </c>
      <c r="E2949">
        <v>715703.66</v>
      </c>
      <c r="F2949">
        <v>36169.29</v>
      </c>
      <c r="G2949">
        <v>46008.06</v>
      </c>
      <c r="H2949">
        <v>48095.3</v>
      </c>
      <c r="I2949">
        <v>1.3053409061456633E-4</v>
      </c>
      <c r="J2949">
        <v>1288.2</v>
      </c>
      <c r="K2949">
        <v>0</v>
      </c>
      <c r="L2949">
        <v>0</v>
      </c>
      <c r="M2949" t="s">
        <v>1064</v>
      </c>
    </row>
    <row r="2950" spans="1:13" hidden="1" x14ac:dyDescent="0.25">
      <c r="A2950" t="s">
        <v>18</v>
      </c>
      <c r="B2950" t="s">
        <v>19</v>
      </c>
      <c r="C2950" t="s">
        <v>20</v>
      </c>
      <c r="D2950" t="s">
        <v>996</v>
      </c>
      <c r="E2950">
        <v>13283784.310000001</v>
      </c>
      <c r="F2950">
        <v>369631.27</v>
      </c>
      <c r="G2950">
        <v>1060091.06</v>
      </c>
      <c r="H2950">
        <v>892670.68</v>
      </c>
      <c r="I2950">
        <v>2.4227721925445221E-3</v>
      </c>
      <c r="J2950">
        <v>23911.11</v>
      </c>
      <c r="K2950">
        <v>0</v>
      </c>
      <c r="L2950">
        <v>0</v>
      </c>
      <c r="M2950" t="s">
        <v>1064</v>
      </c>
    </row>
    <row r="2951" spans="1:13" hidden="1" x14ac:dyDescent="0.25">
      <c r="A2951" t="s">
        <v>755</v>
      </c>
      <c r="B2951" t="s">
        <v>756</v>
      </c>
      <c r="C2951" t="s">
        <v>757</v>
      </c>
      <c r="D2951" t="s">
        <v>996</v>
      </c>
      <c r="E2951">
        <v>28974255.949999999</v>
      </c>
      <c r="F2951">
        <v>417014.33</v>
      </c>
      <c r="G2951">
        <v>2127769.2200000002</v>
      </c>
      <c r="H2951">
        <v>1947038.18</v>
      </c>
      <c r="I2951">
        <v>5.2844011414450122E-3</v>
      </c>
      <c r="J2951">
        <v>52154.52</v>
      </c>
      <c r="K2951">
        <v>0</v>
      </c>
      <c r="L2951">
        <v>0</v>
      </c>
      <c r="M2951" t="s">
        <v>1064</v>
      </c>
    </row>
    <row r="2952" spans="1:13" hidden="1" x14ac:dyDescent="0.25">
      <c r="A2952" t="s">
        <v>21</v>
      </c>
      <c r="B2952" t="s">
        <v>22</v>
      </c>
      <c r="C2952" t="s">
        <v>23</v>
      </c>
      <c r="D2952" t="s">
        <v>996</v>
      </c>
      <c r="E2952">
        <v>3214067.42</v>
      </c>
      <c r="F2952">
        <v>51753.65</v>
      </c>
      <c r="G2952">
        <v>235408.51</v>
      </c>
      <c r="H2952">
        <v>216194.54</v>
      </c>
      <c r="I2952">
        <v>5.8676747363535487E-4</v>
      </c>
      <c r="J2952">
        <v>5785.26</v>
      </c>
      <c r="K2952">
        <v>0</v>
      </c>
      <c r="L2952">
        <v>0</v>
      </c>
      <c r="M2952" t="s">
        <v>1064</v>
      </c>
    </row>
    <row r="2953" spans="1:13" hidden="1" x14ac:dyDescent="0.25">
      <c r="A2953" t="s">
        <v>758</v>
      </c>
      <c r="B2953" t="s">
        <v>759</v>
      </c>
      <c r="C2953" t="s">
        <v>760</v>
      </c>
      <c r="D2953" t="s">
        <v>996</v>
      </c>
      <c r="E2953">
        <v>88005623.5</v>
      </c>
      <c r="F2953">
        <v>2300267.9500000002</v>
      </c>
      <c r="G2953">
        <v>6524068.8200000003</v>
      </c>
      <c r="H2953">
        <v>5913706</v>
      </c>
      <c r="I2953">
        <v>1.6050221848536231E-2</v>
      </c>
      <c r="J2953">
        <v>158411.34</v>
      </c>
      <c r="K2953">
        <v>0</v>
      </c>
      <c r="L2953">
        <v>0</v>
      </c>
      <c r="M2953" t="s">
        <v>1064</v>
      </c>
    </row>
    <row r="2954" spans="1:13" hidden="1" x14ac:dyDescent="0.25">
      <c r="A2954" t="s">
        <v>24</v>
      </c>
      <c r="B2954" t="s">
        <v>25</v>
      </c>
      <c r="C2954" t="s">
        <v>26</v>
      </c>
      <c r="D2954" t="s">
        <v>996</v>
      </c>
      <c r="E2954">
        <v>19869017.870000001</v>
      </c>
      <c r="F2954">
        <v>469334.68</v>
      </c>
      <c r="G2954">
        <v>1461207.53</v>
      </c>
      <c r="H2954">
        <v>1335131.6599999999</v>
      </c>
      <c r="I2954">
        <v>3.6236429981477683E-3</v>
      </c>
      <c r="J2954">
        <v>35764.43</v>
      </c>
      <c r="K2954">
        <v>0</v>
      </c>
      <c r="L2954">
        <v>0</v>
      </c>
      <c r="M2954" t="s">
        <v>1064</v>
      </c>
    </row>
    <row r="2955" spans="1:13" hidden="1" x14ac:dyDescent="0.25">
      <c r="A2955" t="s">
        <v>761</v>
      </c>
      <c r="B2955" t="s">
        <v>762</v>
      </c>
      <c r="C2955" t="s">
        <v>763</v>
      </c>
      <c r="D2955" t="s">
        <v>996</v>
      </c>
      <c r="E2955">
        <v>65471140.840000004</v>
      </c>
      <c r="F2955">
        <v>1274417.53</v>
      </c>
      <c r="G2955">
        <v>4837759.45</v>
      </c>
      <c r="H2955">
        <v>4399637.5</v>
      </c>
      <c r="I2955">
        <v>1.1940931444366582E-2</v>
      </c>
      <c r="J2955">
        <v>117847.66</v>
      </c>
      <c r="K2955">
        <v>0</v>
      </c>
      <c r="L2955">
        <v>0</v>
      </c>
      <c r="M2955" t="s">
        <v>1064</v>
      </c>
    </row>
    <row r="2956" spans="1:13" hidden="1" x14ac:dyDescent="0.25">
      <c r="A2956" t="s">
        <v>764</v>
      </c>
      <c r="B2956" t="s">
        <v>765</v>
      </c>
      <c r="C2956" t="s">
        <v>766</v>
      </c>
      <c r="D2956" t="s">
        <v>996</v>
      </c>
      <c r="E2956">
        <v>112653443.40000001</v>
      </c>
      <c r="F2956">
        <v>3199761.81</v>
      </c>
      <c r="G2956">
        <v>7848838.0199999996</v>
      </c>
      <c r="H2956">
        <v>7570571.6299999999</v>
      </c>
      <c r="I2956">
        <v>2.0547073896087249E-2</v>
      </c>
      <c r="J2956">
        <v>202774.16</v>
      </c>
      <c r="K2956">
        <v>0</v>
      </c>
      <c r="L2956">
        <v>0</v>
      </c>
      <c r="M2956" t="s">
        <v>1064</v>
      </c>
    </row>
    <row r="2957" spans="1:13" hidden="1" x14ac:dyDescent="0.25">
      <c r="A2957" t="s">
        <v>767</v>
      </c>
      <c r="B2957" t="s">
        <v>768</v>
      </c>
      <c r="C2957" t="s">
        <v>769</v>
      </c>
      <c r="D2957" t="s">
        <v>996</v>
      </c>
      <c r="E2957">
        <v>61353402.549999997</v>
      </c>
      <c r="F2957">
        <v>1520130.77</v>
      </c>
      <c r="G2957">
        <v>4847357.6900000004</v>
      </c>
      <c r="H2957">
        <v>4122417.04</v>
      </c>
      <c r="I2957">
        <v>1.1188535250853874E-2</v>
      </c>
      <c r="J2957">
        <v>110435.33</v>
      </c>
      <c r="K2957">
        <v>0</v>
      </c>
      <c r="L2957">
        <v>0</v>
      </c>
      <c r="M2957" t="s">
        <v>1064</v>
      </c>
    </row>
    <row r="2958" spans="1:13" hidden="1" x14ac:dyDescent="0.25">
      <c r="A2958" t="s">
        <v>27</v>
      </c>
      <c r="B2958" t="s">
        <v>28</v>
      </c>
      <c r="C2958" t="s">
        <v>29</v>
      </c>
      <c r="D2958" t="s">
        <v>996</v>
      </c>
      <c r="E2958">
        <v>134828.76999999999</v>
      </c>
      <c r="F2958">
        <v>6708.12</v>
      </c>
      <c r="G2958">
        <v>9784.86</v>
      </c>
      <c r="H2958">
        <v>9060.56</v>
      </c>
      <c r="I2958">
        <v>2.459100910190216E-5</v>
      </c>
      <c r="J2958">
        <v>242.66</v>
      </c>
      <c r="K2958">
        <v>0</v>
      </c>
      <c r="L2958">
        <v>0</v>
      </c>
      <c r="M2958" t="s">
        <v>1064</v>
      </c>
    </row>
    <row r="2959" spans="1:13" hidden="1" x14ac:dyDescent="0.25">
      <c r="A2959" t="s">
        <v>30</v>
      </c>
      <c r="B2959" t="s">
        <v>31</v>
      </c>
      <c r="C2959" t="s">
        <v>32</v>
      </c>
      <c r="D2959" t="s">
        <v>996</v>
      </c>
      <c r="E2959">
        <v>95594916.129999995</v>
      </c>
      <c r="F2959">
        <v>2133830.4</v>
      </c>
      <c r="G2959">
        <v>6750542.2800000003</v>
      </c>
      <c r="H2959">
        <v>6420868.7999999998</v>
      </c>
      <c r="I2959">
        <v>1.7426698030024591E-2</v>
      </c>
      <c r="J2959">
        <v>172072.25</v>
      </c>
      <c r="K2959">
        <v>0</v>
      </c>
      <c r="L2959">
        <v>0</v>
      </c>
      <c r="M2959" t="s">
        <v>1064</v>
      </c>
    </row>
    <row r="2960" spans="1:13" hidden="1" x14ac:dyDescent="0.25">
      <c r="A2960" t="s">
        <v>33</v>
      </c>
      <c r="B2960" t="s">
        <v>34</v>
      </c>
      <c r="C2960" t="s">
        <v>35</v>
      </c>
      <c r="D2960" t="s">
        <v>996</v>
      </c>
      <c r="E2960">
        <v>970243.31</v>
      </c>
      <c r="F2960">
        <v>960</v>
      </c>
      <c r="G2960">
        <v>83295.97</v>
      </c>
      <c r="H2960">
        <v>65200.67</v>
      </c>
      <c r="I2960">
        <v>1.7695929053172425E-4</v>
      </c>
      <c r="J2960">
        <v>1746.11</v>
      </c>
      <c r="K2960">
        <v>0</v>
      </c>
      <c r="L2960">
        <v>0</v>
      </c>
      <c r="M2960" t="s">
        <v>1064</v>
      </c>
    </row>
    <row r="2961" spans="1:13" hidden="1" x14ac:dyDescent="0.25">
      <c r="A2961" t="s">
        <v>36</v>
      </c>
      <c r="B2961" t="s">
        <v>37</v>
      </c>
      <c r="C2961" t="s">
        <v>38</v>
      </c>
      <c r="D2961" t="s">
        <v>996</v>
      </c>
      <c r="E2961">
        <v>12169265.75</v>
      </c>
      <c r="F2961">
        <v>502411.34</v>
      </c>
      <c r="G2961">
        <v>959710.58</v>
      </c>
      <c r="H2961">
        <v>817749.15</v>
      </c>
      <c r="I2961">
        <v>2.2194297913950968E-3</v>
      </c>
      <c r="J2961">
        <v>21905.919999999998</v>
      </c>
      <c r="K2961">
        <v>0</v>
      </c>
      <c r="L2961">
        <v>0</v>
      </c>
      <c r="M2961" t="s">
        <v>1064</v>
      </c>
    </row>
    <row r="2962" spans="1:13" hidden="1" x14ac:dyDescent="0.25">
      <c r="A2962" t="s">
        <v>39</v>
      </c>
      <c r="B2962" t="s">
        <v>40</v>
      </c>
      <c r="C2962" t="s">
        <v>41</v>
      </c>
      <c r="D2962" t="s">
        <v>996</v>
      </c>
      <c r="E2962">
        <v>372376.49</v>
      </c>
      <c r="F2962">
        <v>2370.66</v>
      </c>
      <c r="G2962">
        <v>26635.53</v>
      </c>
      <c r="H2962">
        <v>25023.62</v>
      </c>
      <c r="I2962">
        <v>6.791589782337305E-5</v>
      </c>
      <c r="J2962">
        <v>670.24</v>
      </c>
      <c r="K2962">
        <v>0</v>
      </c>
      <c r="L2962">
        <v>0</v>
      </c>
      <c r="M2962" t="s">
        <v>1064</v>
      </c>
    </row>
    <row r="2963" spans="1:13" hidden="1" x14ac:dyDescent="0.25">
      <c r="A2963" t="s">
        <v>770</v>
      </c>
      <c r="B2963" t="s">
        <v>771</v>
      </c>
      <c r="C2963" t="s">
        <v>772</v>
      </c>
      <c r="D2963" t="s">
        <v>996</v>
      </c>
      <c r="E2963">
        <v>25762507.98</v>
      </c>
      <c r="F2963">
        <v>563362.93000000005</v>
      </c>
      <c r="G2963">
        <v>1919974.16</v>
      </c>
      <c r="H2963">
        <v>1731228.74</v>
      </c>
      <c r="I2963">
        <v>4.6986788568051663E-3</v>
      </c>
      <c r="J2963">
        <v>46372.55</v>
      </c>
      <c r="K2963">
        <v>0</v>
      </c>
      <c r="L2963">
        <v>0</v>
      </c>
      <c r="M2963" t="s">
        <v>1064</v>
      </c>
    </row>
    <row r="2964" spans="1:13" hidden="1" x14ac:dyDescent="0.25">
      <c r="A2964" t="s">
        <v>42</v>
      </c>
      <c r="B2964" t="s">
        <v>43</v>
      </c>
      <c r="C2964" t="s">
        <v>44</v>
      </c>
      <c r="D2964" t="s">
        <v>996</v>
      </c>
      <c r="E2964">
        <v>4350699.43</v>
      </c>
      <c r="F2964">
        <v>102989.79</v>
      </c>
      <c r="G2964">
        <v>340363.02</v>
      </c>
      <c r="H2964">
        <v>292366.40999999997</v>
      </c>
      <c r="I2964">
        <v>7.9350338714168436E-4</v>
      </c>
      <c r="J2964">
        <v>7831.65</v>
      </c>
      <c r="K2964">
        <v>0</v>
      </c>
      <c r="L2964">
        <v>0</v>
      </c>
      <c r="M2964" t="s">
        <v>1064</v>
      </c>
    </row>
    <row r="2965" spans="1:13" hidden="1" x14ac:dyDescent="0.25">
      <c r="A2965" t="s">
        <v>45</v>
      </c>
      <c r="B2965" t="s">
        <v>46</v>
      </c>
      <c r="C2965" t="s">
        <v>47</v>
      </c>
      <c r="D2965" t="s">
        <v>996</v>
      </c>
      <c r="E2965">
        <v>3721061.58</v>
      </c>
      <c r="F2965">
        <v>29646.93</v>
      </c>
      <c r="G2965">
        <v>260375.05</v>
      </c>
      <c r="H2965">
        <v>250056.55</v>
      </c>
      <c r="I2965">
        <v>6.7867139526036507E-4</v>
      </c>
      <c r="J2965">
        <v>6697.51</v>
      </c>
      <c r="K2965">
        <v>0</v>
      </c>
      <c r="L2965">
        <v>0</v>
      </c>
      <c r="M2965" t="s">
        <v>1064</v>
      </c>
    </row>
    <row r="2966" spans="1:13" hidden="1" x14ac:dyDescent="0.25">
      <c r="A2966" t="s">
        <v>48</v>
      </c>
      <c r="B2966" t="s">
        <v>49</v>
      </c>
      <c r="C2966" t="s">
        <v>50</v>
      </c>
      <c r="D2966" t="s">
        <v>996</v>
      </c>
      <c r="E2966">
        <v>279144.53000000003</v>
      </c>
      <c r="F2966">
        <v>3522.01</v>
      </c>
      <c r="G2966">
        <v>20553.3</v>
      </c>
      <c r="H2966">
        <v>18757.77</v>
      </c>
      <c r="I2966">
        <v>5.0909931924890661E-5</v>
      </c>
      <c r="J2966">
        <v>502.52</v>
      </c>
      <c r="K2966">
        <v>0</v>
      </c>
      <c r="L2966">
        <v>0</v>
      </c>
      <c r="M2966" t="s">
        <v>1064</v>
      </c>
    </row>
    <row r="2967" spans="1:13" hidden="1" x14ac:dyDescent="0.25">
      <c r="A2967" t="s">
        <v>51</v>
      </c>
      <c r="B2967" t="s">
        <v>52</v>
      </c>
      <c r="C2967" t="s">
        <v>53</v>
      </c>
      <c r="D2967" t="s">
        <v>996</v>
      </c>
      <c r="E2967">
        <v>19883990.52</v>
      </c>
      <c r="F2967">
        <v>411213.93</v>
      </c>
      <c r="G2967">
        <v>1569394.18</v>
      </c>
      <c r="H2967">
        <v>1336985.8400000001</v>
      </c>
      <c r="I2967">
        <v>3.6286753755346594E-3</v>
      </c>
      <c r="J2967">
        <v>35797.9</v>
      </c>
      <c r="K2967">
        <v>0</v>
      </c>
      <c r="L2967">
        <v>0</v>
      </c>
      <c r="M2967" t="s">
        <v>1064</v>
      </c>
    </row>
    <row r="2968" spans="1:13" hidden="1" x14ac:dyDescent="0.25">
      <c r="A2968" t="s">
        <v>54</v>
      </c>
      <c r="B2968" t="s">
        <v>55</v>
      </c>
      <c r="C2968" t="s">
        <v>56</v>
      </c>
      <c r="D2968" t="s">
        <v>996</v>
      </c>
      <c r="E2968">
        <v>32363777.149999999</v>
      </c>
      <c r="F2968">
        <v>847996.2</v>
      </c>
      <c r="G2968">
        <v>2469372.0099999998</v>
      </c>
      <c r="H2968">
        <v>2174739.63</v>
      </c>
      <c r="I2968">
        <v>5.9023991933828965E-3</v>
      </c>
      <c r="J2968">
        <v>58256.79</v>
      </c>
      <c r="K2968">
        <v>0</v>
      </c>
      <c r="L2968">
        <v>0</v>
      </c>
      <c r="M2968" t="s">
        <v>1064</v>
      </c>
    </row>
    <row r="2969" spans="1:13" hidden="1" x14ac:dyDescent="0.25">
      <c r="A2969" t="s">
        <v>711</v>
      </c>
      <c r="B2969" t="s">
        <v>712</v>
      </c>
      <c r="C2969" t="s">
        <v>713</v>
      </c>
      <c r="D2969" t="s">
        <v>996</v>
      </c>
      <c r="E2969">
        <v>2779843.2</v>
      </c>
      <c r="F2969">
        <v>40214.07</v>
      </c>
      <c r="G2969">
        <v>208822.24</v>
      </c>
      <c r="H2969">
        <v>186805.37</v>
      </c>
      <c r="I2969">
        <v>5.0700316028525838E-4</v>
      </c>
      <c r="J2969">
        <v>5003.72</v>
      </c>
      <c r="K2969">
        <v>0</v>
      </c>
      <c r="L2969">
        <v>0</v>
      </c>
      <c r="M2969" t="s">
        <v>1064</v>
      </c>
    </row>
    <row r="2970" spans="1:13" hidden="1" x14ac:dyDescent="0.25">
      <c r="A2970" t="s">
        <v>57</v>
      </c>
      <c r="B2970" t="s">
        <v>58</v>
      </c>
      <c r="C2970" t="s">
        <v>59</v>
      </c>
      <c r="D2970" t="s">
        <v>996</v>
      </c>
      <c r="E2970">
        <v>837301.38</v>
      </c>
      <c r="F2970">
        <v>2587.5</v>
      </c>
      <c r="G2970">
        <v>74079.28</v>
      </c>
      <c r="H2970">
        <v>56267</v>
      </c>
      <c r="I2970">
        <v>1.5271266998250979E-4</v>
      </c>
      <c r="J2970">
        <v>1507.07</v>
      </c>
      <c r="K2970">
        <v>0</v>
      </c>
      <c r="L2970">
        <v>0</v>
      </c>
      <c r="M2970" t="s">
        <v>1064</v>
      </c>
    </row>
    <row r="2971" spans="1:13" hidden="1" x14ac:dyDescent="0.25">
      <c r="A2971" t="s">
        <v>60</v>
      </c>
      <c r="B2971" t="s">
        <v>61</v>
      </c>
      <c r="C2971" t="s">
        <v>62</v>
      </c>
      <c r="D2971" t="s">
        <v>996</v>
      </c>
      <c r="E2971">
        <v>5668754.7699999996</v>
      </c>
      <c r="F2971">
        <v>100226.63</v>
      </c>
      <c r="G2971">
        <v>484609.89</v>
      </c>
      <c r="H2971">
        <v>380805.47</v>
      </c>
      <c r="I2971">
        <v>1.0335333333507124E-3</v>
      </c>
      <c r="J2971">
        <v>10201.83</v>
      </c>
      <c r="K2971">
        <v>0</v>
      </c>
      <c r="L2971">
        <v>0</v>
      </c>
      <c r="M2971" t="s">
        <v>1064</v>
      </c>
    </row>
    <row r="2972" spans="1:13" hidden="1" x14ac:dyDescent="0.25">
      <c r="A2972" t="s">
        <v>63</v>
      </c>
      <c r="B2972" t="s">
        <v>64</v>
      </c>
      <c r="C2972" t="s">
        <v>65</v>
      </c>
      <c r="D2972" t="s">
        <v>996</v>
      </c>
      <c r="E2972">
        <v>7093944.2300000004</v>
      </c>
      <c r="F2972">
        <v>181918.56</v>
      </c>
      <c r="G2972">
        <v>529566.93000000005</v>
      </c>
      <c r="H2972">
        <v>476645.29</v>
      </c>
      <c r="I2972">
        <v>1.2936494725236405E-3</v>
      </c>
      <c r="J2972">
        <v>12769.25</v>
      </c>
      <c r="K2972">
        <v>0</v>
      </c>
      <c r="L2972">
        <v>0</v>
      </c>
      <c r="M2972" t="s">
        <v>1064</v>
      </c>
    </row>
    <row r="2973" spans="1:13" hidden="1" x14ac:dyDescent="0.25">
      <c r="A2973" t="s">
        <v>66</v>
      </c>
      <c r="B2973" t="s">
        <v>67</v>
      </c>
      <c r="C2973" t="s">
        <v>68</v>
      </c>
      <c r="D2973" t="s">
        <v>996</v>
      </c>
      <c r="E2973">
        <v>5449537.9699999997</v>
      </c>
      <c r="F2973">
        <v>134098.82</v>
      </c>
      <c r="G2973">
        <v>372310.21</v>
      </c>
      <c r="H2973">
        <v>366207.97</v>
      </c>
      <c r="I2973">
        <v>9.9391467232258436E-4</v>
      </c>
      <c r="J2973">
        <v>9809.56</v>
      </c>
      <c r="K2973">
        <v>0</v>
      </c>
      <c r="L2973">
        <v>0</v>
      </c>
      <c r="M2973" t="s">
        <v>1064</v>
      </c>
    </row>
    <row r="2974" spans="1:13" hidden="1" x14ac:dyDescent="0.25">
      <c r="A2974" t="s">
        <v>69</v>
      </c>
      <c r="B2974" t="s">
        <v>70</v>
      </c>
      <c r="C2974" t="s">
        <v>71</v>
      </c>
      <c r="D2974" t="s">
        <v>996</v>
      </c>
      <c r="E2974">
        <v>350408.3</v>
      </c>
      <c r="F2974">
        <v>21370.240000000002</v>
      </c>
      <c r="G2974">
        <v>25967.09</v>
      </c>
      <c r="H2974">
        <v>23547.41</v>
      </c>
      <c r="I2974">
        <v>6.3909358101069035E-5</v>
      </c>
      <c r="J2974">
        <v>630.72</v>
      </c>
      <c r="K2974">
        <v>0</v>
      </c>
      <c r="L2974">
        <v>0</v>
      </c>
      <c r="M2974" t="s">
        <v>1064</v>
      </c>
    </row>
    <row r="2975" spans="1:13" hidden="1" x14ac:dyDescent="0.25">
      <c r="A2975" t="s">
        <v>773</v>
      </c>
      <c r="B2975" t="s">
        <v>774</v>
      </c>
      <c r="C2975" t="s">
        <v>775</v>
      </c>
      <c r="D2975" t="s">
        <v>996</v>
      </c>
      <c r="E2975">
        <v>52185774.020000003</v>
      </c>
      <c r="F2975">
        <v>1108727.56</v>
      </c>
      <c r="G2975">
        <v>4142337.92</v>
      </c>
      <c r="H2975">
        <v>3506840.09</v>
      </c>
      <c r="I2975">
        <v>9.5178152975208367E-3</v>
      </c>
      <c r="J2975">
        <v>93938.22</v>
      </c>
      <c r="K2975">
        <v>0</v>
      </c>
      <c r="L2975">
        <v>0</v>
      </c>
      <c r="M2975" t="s">
        <v>1064</v>
      </c>
    </row>
    <row r="2976" spans="1:13" hidden="1" x14ac:dyDescent="0.25">
      <c r="A2976" t="s">
        <v>776</v>
      </c>
      <c r="B2976" t="s">
        <v>777</v>
      </c>
      <c r="C2976" t="s">
        <v>778</v>
      </c>
      <c r="D2976" t="s">
        <v>996</v>
      </c>
      <c r="E2976">
        <v>65214709.259999998</v>
      </c>
      <c r="F2976">
        <v>1841793.03</v>
      </c>
      <c r="G2976">
        <v>4839575.3</v>
      </c>
      <c r="H2976">
        <v>4381431.17</v>
      </c>
      <c r="I2976">
        <v>1.1891518160116797E-2</v>
      </c>
      <c r="J2976">
        <v>117387.73</v>
      </c>
      <c r="K2976">
        <v>0</v>
      </c>
      <c r="L2976">
        <v>0</v>
      </c>
      <c r="M2976" t="s">
        <v>1064</v>
      </c>
    </row>
    <row r="2977" spans="1:13" hidden="1" x14ac:dyDescent="0.25">
      <c r="A2977" t="s">
        <v>72</v>
      </c>
      <c r="B2977" t="s">
        <v>73</v>
      </c>
      <c r="C2977" t="s">
        <v>74</v>
      </c>
      <c r="D2977" t="s">
        <v>996</v>
      </c>
      <c r="E2977">
        <v>13868924.15</v>
      </c>
      <c r="F2977">
        <v>283045.89</v>
      </c>
      <c r="G2977">
        <v>1011466.57</v>
      </c>
      <c r="H2977">
        <v>931991.17</v>
      </c>
      <c r="I2977">
        <v>2.5294908200334688E-3</v>
      </c>
      <c r="J2977">
        <v>24964.35</v>
      </c>
      <c r="K2977">
        <v>0</v>
      </c>
      <c r="L2977">
        <v>0</v>
      </c>
      <c r="M2977" t="s">
        <v>1064</v>
      </c>
    </row>
    <row r="2978" spans="1:13" hidden="1" x14ac:dyDescent="0.25">
      <c r="A2978" t="s">
        <v>779</v>
      </c>
      <c r="B2978" t="s">
        <v>780</v>
      </c>
      <c r="C2978" t="s">
        <v>781</v>
      </c>
      <c r="D2978" t="s">
        <v>996</v>
      </c>
      <c r="E2978">
        <v>14234443.32</v>
      </c>
      <c r="F2978">
        <v>248580.54</v>
      </c>
      <c r="G2978">
        <v>1094621.26</v>
      </c>
      <c r="H2978">
        <v>956518.17</v>
      </c>
      <c r="I2978">
        <v>2.5960588555900299E-3</v>
      </c>
      <c r="J2978">
        <v>25620.68</v>
      </c>
      <c r="K2978">
        <v>0</v>
      </c>
      <c r="L2978">
        <v>0</v>
      </c>
      <c r="M2978" t="s">
        <v>1064</v>
      </c>
    </row>
    <row r="2979" spans="1:13" hidden="1" x14ac:dyDescent="0.25">
      <c r="A2979" t="s">
        <v>782</v>
      </c>
      <c r="B2979" t="s">
        <v>783</v>
      </c>
      <c r="C2979" t="s">
        <v>784</v>
      </c>
      <c r="D2979" t="s">
        <v>996</v>
      </c>
      <c r="E2979">
        <v>21735452.469999999</v>
      </c>
      <c r="F2979">
        <v>500587.57</v>
      </c>
      <c r="G2979">
        <v>1658068.27</v>
      </c>
      <c r="H2979">
        <v>1458964.07</v>
      </c>
      <c r="I2979">
        <v>3.9597330324746185E-3</v>
      </c>
      <c r="J2979">
        <v>39121.75</v>
      </c>
      <c r="K2979">
        <v>0</v>
      </c>
      <c r="L2979">
        <v>0</v>
      </c>
      <c r="M2979" t="s">
        <v>1064</v>
      </c>
    </row>
    <row r="2980" spans="1:13" hidden="1" x14ac:dyDescent="0.25">
      <c r="A2980" t="s">
        <v>75</v>
      </c>
      <c r="B2980" t="s">
        <v>76</v>
      </c>
      <c r="C2980" t="s">
        <v>77</v>
      </c>
      <c r="D2980" t="s">
        <v>996</v>
      </c>
      <c r="E2980">
        <v>3687216.23</v>
      </c>
      <c r="F2980">
        <v>131781.01</v>
      </c>
      <c r="G2980">
        <v>263740.21000000002</v>
      </c>
      <c r="H2980">
        <v>247780.77</v>
      </c>
      <c r="I2980">
        <v>6.7249476526244807E-4</v>
      </c>
      <c r="J2980">
        <v>6636.83</v>
      </c>
      <c r="K2980">
        <v>0</v>
      </c>
      <c r="L2980">
        <v>0</v>
      </c>
      <c r="M2980" t="s">
        <v>1064</v>
      </c>
    </row>
    <row r="2981" spans="1:13" hidden="1" x14ac:dyDescent="0.25">
      <c r="A2981" t="s">
        <v>785</v>
      </c>
      <c r="B2981" t="s">
        <v>786</v>
      </c>
      <c r="C2981" t="s">
        <v>787</v>
      </c>
      <c r="D2981" t="s">
        <v>996</v>
      </c>
      <c r="E2981">
        <v>4354871.4000000004</v>
      </c>
      <c r="F2981">
        <v>101563.09</v>
      </c>
      <c r="G2981">
        <v>322373.84999999998</v>
      </c>
      <c r="H2981">
        <v>292644.40000000002</v>
      </c>
      <c r="I2981">
        <v>7.9425787192190082E-4</v>
      </c>
      <c r="J2981">
        <v>7838.53</v>
      </c>
      <c r="K2981">
        <v>0</v>
      </c>
      <c r="L2981">
        <v>0</v>
      </c>
      <c r="M2981" t="s">
        <v>1064</v>
      </c>
    </row>
    <row r="2982" spans="1:13" hidden="1" x14ac:dyDescent="0.25">
      <c r="A2982" t="s">
        <v>788</v>
      </c>
      <c r="B2982" t="s">
        <v>789</v>
      </c>
      <c r="C2982" t="s">
        <v>790</v>
      </c>
      <c r="D2982" t="s">
        <v>996</v>
      </c>
      <c r="E2982">
        <v>12214151.5</v>
      </c>
      <c r="F2982">
        <v>236709.85</v>
      </c>
      <c r="G2982">
        <v>926643.81</v>
      </c>
      <c r="H2982">
        <v>820638.24</v>
      </c>
      <c r="I2982">
        <v>2.2272709886816018E-3</v>
      </c>
      <c r="J2982">
        <v>21985.75</v>
      </c>
      <c r="K2982">
        <v>0</v>
      </c>
      <c r="L2982">
        <v>0</v>
      </c>
      <c r="M2982" t="s">
        <v>1064</v>
      </c>
    </row>
    <row r="2983" spans="1:13" hidden="1" x14ac:dyDescent="0.25">
      <c r="A2983" t="s">
        <v>78</v>
      </c>
      <c r="B2983" t="s">
        <v>79</v>
      </c>
      <c r="C2983" t="s">
        <v>80</v>
      </c>
      <c r="D2983" t="s">
        <v>996</v>
      </c>
      <c r="E2983">
        <v>4040888.8</v>
      </c>
      <c r="F2983">
        <v>95065.08</v>
      </c>
      <c r="G2983">
        <v>258649.45</v>
      </c>
      <c r="H2983">
        <v>271542.76</v>
      </c>
      <c r="I2983">
        <v>7.369865088598976E-4</v>
      </c>
      <c r="J2983">
        <v>7273.62</v>
      </c>
      <c r="K2983">
        <v>0</v>
      </c>
      <c r="L2983">
        <v>0</v>
      </c>
      <c r="M2983" t="s">
        <v>1064</v>
      </c>
    </row>
    <row r="2984" spans="1:13" hidden="1" x14ac:dyDescent="0.25">
      <c r="A2984" t="s">
        <v>791</v>
      </c>
      <c r="B2984" t="s">
        <v>792</v>
      </c>
      <c r="C2984" t="s">
        <v>793</v>
      </c>
      <c r="D2984" t="s">
        <v>996</v>
      </c>
      <c r="E2984">
        <v>61118533.590000004</v>
      </c>
      <c r="F2984">
        <v>115543.41</v>
      </c>
      <c r="G2984">
        <v>4289047.72</v>
      </c>
      <c r="H2984">
        <v>4106273.19</v>
      </c>
      <c r="I2984">
        <v>1.1144719685117347E-2</v>
      </c>
      <c r="J2984">
        <v>110011.02</v>
      </c>
      <c r="K2984">
        <v>0</v>
      </c>
      <c r="L2984">
        <v>0</v>
      </c>
      <c r="M2984" t="s">
        <v>1064</v>
      </c>
    </row>
    <row r="2985" spans="1:13" hidden="1" x14ac:dyDescent="0.25">
      <c r="A2985" t="s">
        <v>81</v>
      </c>
      <c r="B2985" t="s">
        <v>82</v>
      </c>
      <c r="C2985" t="s">
        <v>83</v>
      </c>
      <c r="D2985" t="s">
        <v>996</v>
      </c>
      <c r="E2985">
        <v>2547491.5099999998</v>
      </c>
      <c r="F2985">
        <v>56872.93</v>
      </c>
      <c r="G2985">
        <v>193430.47</v>
      </c>
      <c r="H2985">
        <v>171099.35</v>
      </c>
      <c r="I2985">
        <v>4.6437589654276814E-4</v>
      </c>
      <c r="J2985">
        <v>4585.0600000000004</v>
      </c>
      <c r="K2985">
        <v>0</v>
      </c>
      <c r="L2985">
        <v>0</v>
      </c>
      <c r="M2985" t="s">
        <v>1064</v>
      </c>
    </row>
    <row r="2986" spans="1:13" hidden="1" x14ac:dyDescent="0.25">
      <c r="A2986" t="s">
        <v>84</v>
      </c>
      <c r="B2986" t="s">
        <v>85</v>
      </c>
      <c r="C2986" t="s">
        <v>86</v>
      </c>
      <c r="D2986" t="s">
        <v>996</v>
      </c>
      <c r="E2986">
        <v>5926971.1299999999</v>
      </c>
      <c r="F2986">
        <v>199664.55</v>
      </c>
      <c r="G2986">
        <v>454652.66</v>
      </c>
      <c r="H2986">
        <v>398284.24</v>
      </c>
      <c r="I2986">
        <v>1.0809719676249797E-3</v>
      </c>
      <c r="J2986">
        <v>10668.67</v>
      </c>
      <c r="K2986">
        <v>0</v>
      </c>
      <c r="L2986">
        <v>0</v>
      </c>
      <c r="M2986" t="s">
        <v>1064</v>
      </c>
    </row>
    <row r="2987" spans="1:13" hidden="1" x14ac:dyDescent="0.25">
      <c r="A2987" t="s">
        <v>87</v>
      </c>
      <c r="B2987" t="s">
        <v>88</v>
      </c>
      <c r="C2987" t="s">
        <v>89</v>
      </c>
      <c r="D2987" t="s">
        <v>996</v>
      </c>
      <c r="E2987">
        <v>1150688.6100000001</v>
      </c>
      <c r="F2987">
        <v>26964</v>
      </c>
      <c r="G2987">
        <v>89016.35</v>
      </c>
      <c r="H2987">
        <v>77325.600000000006</v>
      </c>
      <c r="I2987">
        <v>2.0986721940035119E-4</v>
      </c>
      <c r="J2987">
        <v>2071.48</v>
      </c>
      <c r="K2987">
        <v>0</v>
      </c>
      <c r="L2987">
        <v>0</v>
      </c>
      <c r="M2987" t="s">
        <v>1064</v>
      </c>
    </row>
    <row r="2988" spans="1:13" hidden="1" x14ac:dyDescent="0.25">
      <c r="A2988" t="s">
        <v>90</v>
      </c>
      <c r="B2988" t="s">
        <v>91</v>
      </c>
      <c r="C2988" t="s">
        <v>92</v>
      </c>
      <c r="D2988" t="s">
        <v>996</v>
      </c>
      <c r="E2988">
        <v>1064626.67</v>
      </c>
      <c r="F2988">
        <v>21777.64</v>
      </c>
      <c r="G2988">
        <v>65999.63</v>
      </c>
      <c r="H2988">
        <v>71543.070000000007</v>
      </c>
      <c r="I2988">
        <v>1.9417301861562899E-4</v>
      </c>
      <c r="J2988">
        <v>1916.2</v>
      </c>
      <c r="K2988">
        <v>0</v>
      </c>
      <c r="L2988">
        <v>0</v>
      </c>
      <c r="M2988" t="s">
        <v>1064</v>
      </c>
    </row>
    <row r="2989" spans="1:13" hidden="1" x14ac:dyDescent="0.25">
      <c r="A2989" t="s">
        <v>714</v>
      </c>
      <c r="B2989" t="s">
        <v>715</v>
      </c>
      <c r="C2989" t="s">
        <v>716</v>
      </c>
      <c r="D2989" t="s">
        <v>996</v>
      </c>
      <c r="E2989">
        <v>3775189.62</v>
      </c>
      <c r="F2989">
        <v>72194.44</v>
      </c>
      <c r="G2989">
        <v>302575.68</v>
      </c>
      <c r="H2989">
        <v>253691.83</v>
      </c>
      <c r="I2989">
        <v>6.8853780567737716E-4</v>
      </c>
      <c r="J2989">
        <v>6795.29</v>
      </c>
      <c r="K2989">
        <v>0</v>
      </c>
      <c r="L2989">
        <v>0</v>
      </c>
      <c r="M2989" t="s">
        <v>1064</v>
      </c>
    </row>
    <row r="2990" spans="1:13" hidden="1" x14ac:dyDescent="0.25">
      <c r="A2990" t="s">
        <v>93</v>
      </c>
      <c r="B2990" t="s">
        <v>94</v>
      </c>
      <c r="C2990" t="s">
        <v>95</v>
      </c>
      <c r="D2990" t="s">
        <v>996</v>
      </c>
      <c r="E2990">
        <v>8167425.8700000001</v>
      </c>
      <c r="F2990">
        <v>145609.14000000001</v>
      </c>
      <c r="G2990">
        <v>653305.59999999998</v>
      </c>
      <c r="H2990">
        <v>542077.05000000005</v>
      </c>
      <c r="I2990">
        <v>1.4712359578748196E-3</v>
      </c>
      <c r="J2990">
        <v>14751.32</v>
      </c>
      <c r="K2990">
        <v>0</v>
      </c>
      <c r="L2990">
        <v>0</v>
      </c>
      <c r="M2990" t="s">
        <v>1064</v>
      </c>
    </row>
    <row r="2991" spans="1:13" hidden="1" x14ac:dyDescent="0.25">
      <c r="A2991" t="s">
        <v>96</v>
      </c>
      <c r="B2991" t="s">
        <v>97</v>
      </c>
      <c r="C2991" t="s">
        <v>98</v>
      </c>
      <c r="D2991" t="s">
        <v>996</v>
      </c>
      <c r="E2991">
        <v>2732063.95</v>
      </c>
      <c r="F2991">
        <v>28813.599999999999</v>
      </c>
      <c r="G2991">
        <v>194802.09</v>
      </c>
      <c r="H2991">
        <v>183594.84</v>
      </c>
      <c r="I2991">
        <v>4.9828955180499564E-4</v>
      </c>
      <c r="J2991">
        <v>4917.5200000000004</v>
      </c>
      <c r="K2991">
        <v>0</v>
      </c>
      <c r="L2991">
        <v>0</v>
      </c>
      <c r="M2991" t="s">
        <v>1064</v>
      </c>
    </row>
    <row r="2992" spans="1:13" hidden="1" x14ac:dyDescent="0.25">
      <c r="A2992" t="s">
        <v>99</v>
      </c>
      <c r="B2992" t="s">
        <v>100</v>
      </c>
      <c r="C2992" t="s">
        <v>101</v>
      </c>
      <c r="D2992" t="s">
        <v>996</v>
      </c>
      <c r="E2992">
        <v>2076091.75</v>
      </c>
      <c r="F2992">
        <v>34854.68</v>
      </c>
      <c r="G2992">
        <v>134885.5</v>
      </c>
      <c r="H2992">
        <v>139513.21</v>
      </c>
      <c r="I2992">
        <v>3.7864884918212423E-4</v>
      </c>
      <c r="J2992">
        <v>3736.79</v>
      </c>
      <c r="K2992">
        <v>0</v>
      </c>
      <c r="L2992">
        <v>0</v>
      </c>
      <c r="M2992" t="s">
        <v>1064</v>
      </c>
    </row>
    <row r="2993" spans="1:13" hidden="1" x14ac:dyDescent="0.25">
      <c r="A2993" t="s">
        <v>102</v>
      </c>
      <c r="B2993" t="s">
        <v>103</v>
      </c>
      <c r="C2993" t="s">
        <v>104</v>
      </c>
      <c r="D2993" t="s">
        <v>996</v>
      </c>
      <c r="E2993">
        <v>680755.93</v>
      </c>
      <c r="F2993">
        <v>17818.63</v>
      </c>
      <c r="G2993">
        <v>46236.98</v>
      </c>
      <c r="H2993">
        <v>45747.03</v>
      </c>
      <c r="I2993">
        <v>1.2416071756215857E-4</v>
      </c>
      <c r="J2993">
        <v>1225.3</v>
      </c>
      <c r="K2993">
        <v>0</v>
      </c>
      <c r="L2993">
        <v>0</v>
      </c>
      <c r="M2993" t="s">
        <v>1064</v>
      </c>
    </row>
    <row r="2994" spans="1:13" hidden="1" x14ac:dyDescent="0.25">
      <c r="A2994" t="s">
        <v>717</v>
      </c>
      <c r="B2994" t="s">
        <v>718</v>
      </c>
      <c r="C2994" t="s">
        <v>719</v>
      </c>
      <c r="D2994" t="s">
        <v>996</v>
      </c>
      <c r="E2994">
        <v>1024382.81</v>
      </c>
      <c r="F2994">
        <v>10798.88</v>
      </c>
      <c r="G2994">
        <v>77203.92</v>
      </c>
      <c r="H2994">
        <v>68838.5</v>
      </c>
      <c r="I2994">
        <v>1.8683262183146428E-4</v>
      </c>
      <c r="J2994">
        <v>1843.78</v>
      </c>
      <c r="K2994">
        <v>0</v>
      </c>
      <c r="L2994">
        <v>0</v>
      </c>
      <c r="M2994" t="s">
        <v>1064</v>
      </c>
    </row>
    <row r="2995" spans="1:13" hidden="1" x14ac:dyDescent="0.25">
      <c r="A2995" t="s">
        <v>105</v>
      </c>
      <c r="B2995" t="s">
        <v>106</v>
      </c>
      <c r="C2995" t="s">
        <v>107</v>
      </c>
      <c r="D2995" t="s">
        <v>996</v>
      </c>
      <c r="E2995">
        <v>4927761.84</v>
      </c>
      <c r="F2995">
        <v>81072.59</v>
      </c>
      <c r="G2995">
        <v>343158.57</v>
      </c>
      <c r="H2995">
        <v>331035.86</v>
      </c>
      <c r="I2995">
        <v>8.9845504541838589E-4</v>
      </c>
      <c r="J2995">
        <v>8868.91</v>
      </c>
      <c r="K2995">
        <v>0</v>
      </c>
      <c r="L2995">
        <v>0</v>
      </c>
      <c r="M2995" t="s">
        <v>1064</v>
      </c>
    </row>
    <row r="2996" spans="1:13" hidden="1" x14ac:dyDescent="0.25">
      <c r="A2996" t="s">
        <v>108</v>
      </c>
      <c r="B2996" t="s">
        <v>109</v>
      </c>
      <c r="C2996" t="s">
        <v>110</v>
      </c>
      <c r="D2996" t="s">
        <v>996</v>
      </c>
      <c r="E2996">
        <v>1438542.72</v>
      </c>
      <c r="F2996">
        <v>49111.35</v>
      </c>
      <c r="G2996">
        <v>93447.54</v>
      </c>
      <c r="H2996">
        <v>96670.16</v>
      </c>
      <c r="I2996">
        <v>2.6236974143345866E-4</v>
      </c>
      <c r="J2996">
        <v>2589.4899999999998</v>
      </c>
      <c r="K2996">
        <v>0</v>
      </c>
      <c r="L2996">
        <v>0</v>
      </c>
      <c r="M2996" t="s">
        <v>1064</v>
      </c>
    </row>
    <row r="2997" spans="1:13" hidden="1" x14ac:dyDescent="0.25">
      <c r="A2997" t="s">
        <v>111</v>
      </c>
      <c r="B2997" t="s">
        <v>112</v>
      </c>
      <c r="C2997" t="s">
        <v>113</v>
      </c>
      <c r="D2997" t="s">
        <v>996</v>
      </c>
      <c r="E2997">
        <v>853143.55</v>
      </c>
      <c r="F2997">
        <v>19570.86</v>
      </c>
      <c r="G2997">
        <v>63042.27</v>
      </c>
      <c r="H2997">
        <v>57331.26</v>
      </c>
      <c r="I2997">
        <v>1.5560114788528735E-4</v>
      </c>
      <c r="J2997">
        <v>1535.56</v>
      </c>
      <c r="K2997">
        <v>0</v>
      </c>
      <c r="L2997">
        <v>0</v>
      </c>
      <c r="M2997" t="s">
        <v>1064</v>
      </c>
    </row>
    <row r="2998" spans="1:13" hidden="1" x14ac:dyDescent="0.25">
      <c r="A2998" t="s">
        <v>114</v>
      </c>
      <c r="B2998" t="s">
        <v>115</v>
      </c>
      <c r="C2998" t="s">
        <v>116</v>
      </c>
      <c r="D2998" t="s">
        <v>996</v>
      </c>
      <c r="E2998">
        <v>1142213.1399999999</v>
      </c>
      <c r="F2998">
        <v>27755.200000000001</v>
      </c>
      <c r="G2998">
        <v>82150.880000000005</v>
      </c>
      <c r="H2998">
        <v>76756.67</v>
      </c>
      <c r="I2998">
        <v>2.083231026119468E-4</v>
      </c>
      <c r="J2998">
        <v>2055.91</v>
      </c>
      <c r="K2998">
        <v>0</v>
      </c>
      <c r="L2998">
        <v>0</v>
      </c>
      <c r="M2998" t="s">
        <v>1064</v>
      </c>
    </row>
    <row r="2999" spans="1:13" hidden="1" x14ac:dyDescent="0.25">
      <c r="A2999" t="s">
        <v>117</v>
      </c>
      <c r="B2999" t="s">
        <v>118</v>
      </c>
      <c r="C2999" t="s">
        <v>119</v>
      </c>
      <c r="D2999" t="s">
        <v>996</v>
      </c>
      <c r="E2999">
        <v>1144765.83</v>
      </c>
      <c r="F2999">
        <v>31813.74</v>
      </c>
      <c r="G2999">
        <v>89017.37</v>
      </c>
      <c r="H2999">
        <v>76928.11</v>
      </c>
      <c r="I2999">
        <v>2.0878840305699989E-4</v>
      </c>
      <c r="J2999">
        <v>2060.58</v>
      </c>
      <c r="K2999">
        <v>0</v>
      </c>
      <c r="L2999">
        <v>0</v>
      </c>
      <c r="M2999" t="s">
        <v>1064</v>
      </c>
    </row>
    <row r="3000" spans="1:13" hidden="1" x14ac:dyDescent="0.25">
      <c r="A3000" t="s">
        <v>123</v>
      </c>
      <c r="B3000" t="s">
        <v>124</v>
      </c>
      <c r="C3000" t="s">
        <v>125</v>
      </c>
      <c r="D3000" t="s">
        <v>996</v>
      </c>
      <c r="E3000">
        <v>2168048.7000000002</v>
      </c>
      <c r="F3000">
        <v>29490.400000000001</v>
      </c>
      <c r="G3000">
        <v>165209.32999999999</v>
      </c>
      <c r="H3000">
        <v>145689.28</v>
      </c>
      <c r="I3000">
        <v>3.9541114572714847E-4</v>
      </c>
      <c r="J3000">
        <v>3902.39</v>
      </c>
      <c r="K3000">
        <v>0</v>
      </c>
      <c r="L3000">
        <v>0</v>
      </c>
      <c r="M3000" t="s">
        <v>1064</v>
      </c>
    </row>
    <row r="3001" spans="1:13" hidden="1" x14ac:dyDescent="0.25">
      <c r="A3001" t="s">
        <v>794</v>
      </c>
      <c r="B3001" t="s">
        <v>795</v>
      </c>
      <c r="C3001" t="s">
        <v>796</v>
      </c>
      <c r="D3001" t="s">
        <v>996</v>
      </c>
      <c r="E3001">
        <v>2456073.7599999998</v>
      </c>
      <c r="F3001">
        <v>25844.14</v>
      </c>
      <c r="G3001">
        <v>161631.54999999999</v>
      </c>
      <c r="H3001">
        <v>165059.66</v>
      </c>
      <c r="I3001">
        <v>4.4798374509046643E-4</v>
      </c>
      <c r="J3001">
        <v>4420.45</v>
      </c>
      <c r="K3001">
        <v>0</v>
      </c>
      <c r="L3001">
        <v>0</v>
      </c>
      <c r="M3001" t="s">
        <v>1064</v>
      </c>
    </row>
    <row r="3002" spans="1:13" hidden="1" x14ac:dyDescent="0.25">
      <c r="A3002" t="s">
        <v>126</v>
      </c>
      <c r="B3002" t="s">
        <v>127</v>
      </c>
      <c r="C3002" t="s">
        <v>128</v>
      </c>
      <c r="D3002" t="s">
        <v>996</v>
      </c>
      <c r="E3002">
        <v>2014203.28</v>
      </c>
      <c r="F3002">
        <v>42361.46</v>
      </c>
      <c r="G3002">
        <v>140493.47</v>
      </c>
      <c r="H3002">
        <v>135352.04999999999</v>
      </c>
      <c r="I3002">
        <v>3.6735516276158609E-4</v>
      </c>
      <c r="J3002">
        <v>3625.34</v>
      </c>
      <c r="K3002">
        <v>0</v>
      </c>
      <c r="L3002">
        <v>0</v>
      </c>
      <c r="M3002" t="s">
        <v>1064</v>
      </c>
    </row>
    <row r="3003" spans="1:13" hidden="1" x14ac:dyDescent="0.25">
      <c r="A3003" t="s">
        <v>129</v>
      </c>
      <c r="B3003" t="s">
        <v>130</v>
      </c>
      <c r="C3003" t="s">
        <v>131</v>
      </c>
      <c r="D3003" t="s">
        <v>996</v>
      </c>
      <c r="E3003">
        <v>9443769.9299999997</v>
      </c>
      <c r="F3003">
        <v>151582.85</v>
      </c>
      <c r="G3003">
        <v>634515.49</v>
      </c>
      <c r="H3003">
        <v>634614.51</v>
      </c>
      <c r="I3003">
        <v>1.7223892553671278E-3</v>
      </c>
      <c r="J3003">
        <v>16999.2</v>
      </c>
      <c r="K3003">
        <v>0</v>
      </c>
      <c r="L3003">
        <v>0</v>
      </c>
      <c r="M3003" t="s">
        <v>1064</v>
      </c>
    </row>
    <row r="3004" spans="1:13" hidden="1" x14ac:dyDescent="0.25">
      <c r="A3004" t="s">
        <v>797</v>
      </c>
      <c r="B3004" t="s">
        <v>798</v>
      </c>
      <c r="C3004" t="s">
        <v>799</v>
      </c>
      <c r="D3004" t="s">
        <v>996</v>
      </c>
      <c r="E3004">
        <v>7040473.96</v>
      </c>
      <c r="F3004">
        <v>115922.09</v>
      </c>
      <c r="G3004">
        <v>580275.82999999996</v>
      </c>
      <c r="H3004">
        <v>473108.79</v>
      </c>
      <c r="I3004">
        <v>1.2840511581050087E-3</v>
      </c>
      <c r="J3004">
        <v>12672.85</v>
      </c>
      <c r="K3004">
        <v>0</v>
      </c>
      <c r="L3004">
        <v>0</v>
      </c>
      <c r="M3004" t="s">
        <v>1064</v>
      </c>
    </row>
    <row r="3005" spans="1:13" hidden="1" x14ac:dyDescent="0.25">
      <c r="A3005" t="s">
        <v>800</v>
      </c>
      <c r="B3005" t="s">
        <v>801</v>
      </c>
      <c r="C3005" t="s">
        <v>802</v>
      </c>
      <c r="D3005" t="s">
        <v>996</v>
      </c>
      <c r="E3005">
        <v>21593821.84</v>
      </c>
      <c r="F3005">
        <v>324391.39</v>
      </c>
      <c r="G3005">
        <v>1547710.21</v>
      </c>
      <c r="H3005">
        <v>1450256.49</v>
      </c>
      <c r="I3005">
        <v>3.9361000363865679E-3</v>
      </c>
      <c r="J3005">
        <v>38870.660000000003</v>
      </c>
      <c r="K3005">
        <v>0</v>
      </c>
      <c r="L3005">
        <v>0</v>
      </c>
      <c r="M3005" t="s">
        <v>1064</v>
      </c>
    </row>
    <row r="3006" spans="1:13" hidden="1" x14ac:dyDescent="0.25">
      <c r="A3006" t="s">
        <v>803</v>
      </c>
      <c r="B3006" t="s">
        <v>804</v>
      </c>
      <c r="C3006" t="s">
        <v>805</v>
      </c>
      <c r="D3006" t="s">
        <v>996</v>
      </c>
      <c r="E3006">
        <v>30282598.780000001</v>
      </c>
      <c r="F3006">
        <v>446469.98</v>
      </c>
      <c r="G3006">
        <v>2076504.38</v>
      </c>
      <c r="H3006">
        <v>2034886.47</v>
      </c>
      <c r="I3006">
        <v>5.5228276955406243E-3</v>
      </c>
      <c r="J3006">
        <v>54507.31</v>
      </c>
      <c r="K3006">
        <v>0</v>
      </c>
      <c r="L3006">
        <v>0</v>
      </c>
      <c r="M3006" t="s">
        <v>1064</v>
      </c>
    </row>
    <row r="3007" spans="1:13" hidden="1" x14ac:dyDescent="0.25">
      <c r="A3007" t="s">
        <v>135</v>
      </c>
      <c r="B3007" t="s">
        <v>136</v>
      </c>
      <c r="C3007" t="s">
        <v>137</v>
      </c>
      <c r="D3007" t="s">
        <v>996</v>
      </c>
      <c r="E3007">
        <v>745941.09</v>
      </c>
      <c r="F3007">
        <v>22043.94</v>
      </c>
      <c r="G3007">
        <v>52673.8</v>
      </c>
      <c r="H3007">
        <v>50127.22</v>
      </c>
      <c r="I3007">
        <v>1.3604886709795555E-4</v>
      </c>
      <c r="J3007">
        <v>1342.54</v>
      </c>
      <c r="K3007">
        <v>0</v>
      </c>
      <c r="L3007">
        <v>0</v>
      </c>
      <c r="M3007" t="s">
        <v>1064</v>
      </c>
    </row>
    <row r="3008" spans="1:13" hidden="1" x14ac:dyDescent="0.25">
      <c r="A3008" t="s">
        <v>138</v>
      </c>
      <c r="B3008" t="s">
        <v>139</v>
      </c>
      <c r="C3008" t="s">
        <v>140</v>
      </c>
      <c r="D3008" t="s">
        <v>996</v>
      </c>
      <c r="E3008">
        <v>8244915.3899999997</v>
      </c>
      <c r="F3008">
        <v>254494.59</v>
      </c>
      <c r="G3008">
        <v>609151.9</v>
      </c>
      <c r="H3008">
        <v>553695.23</v>
      </c>
      <c r="I3008">
        <v>1.5027685309307386E-3</v>
      </c>
      <c r="J3008">
        <v>14939.35</v>
      </c>
      <c r="K3008">
        <v>0</v>
      </c>
      <c r="L3008">
        <v>0</v>
      </c>
      <c r="M3008" t="s">
        <v>1064</v>
      </c>
    </row>
    <row r="3009" spans="1:13" hidden="1" x14ac:dyDescent="0.25">
      <c r="A3009" t="s">
        <v>806</v>
      </c>
      <c r="B3009" t="s">
        <v>807</v>
      </c>
      <c r="C3009" t="s">
        <v>808</v>
      </c>
      <c r="D3009" t="s">
        <v>996</v>
      </c>
      <c r="E3009">
        <v>113442203.09999999</v>
      </c>
      <c r="F3009">
        <v>2917893.45</v>
      </c>
      <c r="G3009">
        <v>8222867.8899999997</v>
      </c>
      <c r="H3009">
        <v>7621228.8700000001</v>
      </c>
      <c r="I3009">
        <v>2.0684561275445396E-2</v>
      </c>
      <c r="J3009">
        <v>204187.1</v>
      </c>
      <c r="K3009">
        <v>0</v>
      </c>
      <c r="L3009">
        <v>0</v>
      </c>
      <c r="M3009" t="s">
        <v>1064</v>
      </c>
    </row>
    <row r="3010" spans="1:13" hidden="1" x14ac:dyDescent="0.25">
      <c r="A3010" t="s">
        <v>720</v>
      </c>
      <c r="B3010" t="s">
        <v>721</v>
      </c>
      <c r="C3010" t="s">
        <v>722</v>
      </c>
      <c r="D3010" t="s">
        <v>996</v>
      </c>
      <c r="E3010">
        <v>1745670.54</v>
      </c>
      <c r="F3010">
        <v>25122</v>
      </c>
      <c r="G3010">
        <v>133059.20000000001</v>
      </c>
      <c r="H3010">
        <v>117308.74</v>
      </c>
      <c r="I3010">
        <v>3.1838432647349327E-4</v>
      </c>
      <c r="J3010">
        <v>3142.27</v>
      </c>
      <c r="K3010">
        <v>0</v>
      </c>
      <c r="L3010">
        <v>0</v>
      </c>
      <c r="M3010" t="s">
        <v>1064</v>
      </c>
    </row>
    <row r="3011" spans="1:13" hidden="1" x14ac:dyDescent="0.25">
      <c r="A3011" t="s">
        <v>141</v>
      </c>
      <c r="B3011" t="s">
        <v>142</v>
      </c>
      <c r="C3011" t="s">
        <v>143</v>
      </c>
      <c r="D3011" t="s">
        <v>996</v>
      </c>
      <c r="E3011">
        <v>2605391.42</v>
      </c>
      <c r="F3011">
        <v>93512.87</v>
      </c>
      <c r="G3011">
        <v>213197.92</v>
      </c>
      <c r="H3011">
        <v>175082.26</v>
      </c>
      <c r="I3011">
        <v>4.7518579969026207E-4</v>
      </c>
      <c r="J3011">
        <v>4689.9799999999996</v>
      </c>
      <c r="K3011">
        <v>0</v>
      </c>
      <c r="L3011">
        <v>0</v>
      </c>
      <c r="M3011" t="s">
        <v>1064</v>
      </c>
    </row>
    <row r="3012" spans="1:13" hidden="1" x14ac:dyDescent="0.25">
      <c r="A3012" t="s">
        <v>723</v>
      </c>
      <c r="B3012" t="s">
        <v>724</v>
      </c>
      <c r="C3012" t="s">
        <v>725</v>
      </c>
      <c r="D3012" t="s">
        <v>996</v>
      </c>
      <c r="E3012">
        <v>7188525.1399999997</v>
      </c>
      <c r="F3012">
        <v>56933.9</v>
      </c>
      <c r="G3012">
        <v>497819.76</v>
      </c>
      <c r="H3012">
        <v>483052.52</v>
      </c>
      <c r="I3012">
        <v>1.3110391538731355E-3</v>
      </c>
      <c r="J3012">
        <v>12939.32</v>
      </c>
      <c r="K3012">
        <v>0</v>
      </c>
      <c r="L3012">
        <v>0</v>
      </c>
      <c r="M3012" t="s">
        <v>1064</v>
      </c>
    </row>
    <row r="3013" spans="1:13" hidden="1" x14ac:dyDescent="0.25">
      <c r="A3013" t="s">
        <v>723</v>
      </c>
      <c r="B3013" t="s">
        <v>726</v>
      </c>
      <c r="C3013" t="s">
        <v>727</v>
      </c>
      <c r="D3013" t="s">
        <v>996</v>
      </c>
      <c r="E3013">
        <v>7188525.1399999997</v>
      </c>
      <c r="F3013">
        <v>56933.9</v>
      </c>
      <c r="G3013">
        <v>497819.76</v>
      </c>
      <c r="H3013">
        <v>483052.52</v>
      </c>
      <c r="I3013">
        <v>1.3110391538731355E-3</v>
      </c>
      <c r="J3013">
        <v>12939.32</v>
      </c>
      <c r="K3013">
        <v>0</v>
      </c>
      <c r="L3013">
        <v>0</v>
      </c>
      <c r="M3013" t="s">
        <v>1064</v>
      </c>
    </row>
    <row r="3014" spans="1:13" hidden="1" x14ac:dyDescent="0.25">
      <c r="A3014" t="s">
        <v>144</v>
      </c>
      <c r="B3014" t="s">
        <v>145</v>
      </c>
      <c r="C3014" t="s">
        <v>146</v>
      </c>
      <c r="D3014" t="s">
        <v>996</v>
      </c>
      <c r="E3014">
        <v>2288140.38</v>
      </c>
      <c r="F3014">
        <v>371050.49</v>
      </c>
      <c r="G3014">
        <v>188232.57</v>
      </c>
      <c r="H3014">
        <v>153762.99</v>
      </c>
      <c r="I3014">
        <v>4.1732377321332138E-4</v>
      </c>
      <c r="J3014">
        <v>4118.5200000000004</v>
      </c>
      <c r="K3014">
        <v>0</v>
      </c>
      <c r="L3014">
        <v>0</v>
      </c>
      <c r="M3014" t="s">
        <v>1064</v>
      </c>
    </row>
    <row r="3015" spans="1:13" hidden="1" x14ac:dyDescent="0.25">
      <c r="A3015" t="s">
        <v>144</v>
      </c>
      <c r="B3015" t="s">
        <v>147</v>
      </c>
      <c r="C3015" t="s">
        <v>148</v>
      </c>
      <c r="D3015" t="s">
        <v>996</v>
      </c>
      <c r="E3015">
        <v>2288140.38</v>
      </c>
      <c r="F3015">
        <v>371050.49</v>
      </c>
      <c r="G3015">
        <v>188232.57</v>
      </c>
      <c r="H3015">
        <v>153762.99</v>
      </c>
      <c r="I3015">
        <v>4.1732377321332138E-4</v>
      </c>
      <c r="J3015">
        <v>4118.5200000000004</v>
      </c>
      <c r="K3015">
        <v>0</v>
      </c>
      <c r="L3015">
        <v>0</v>
      </c>
      <c r="M3015" t="s">
        <v>1064</v>
      </c>
    </row>
    <row r="3016" spans="1:13" hidden="1" x14ac:dyDescent="0.25">
      <c r="A3016" t="s">
        <v>144</v>
      </c>
      <c r="B3016" t="s">
        <v>149</v>
      </c>
      <c r="C3016" t="s">
        <v>150</v>
      </c>
      <c r="D3016" t="s">
        <v>996</v>
      </c>
      <c r="E3016">
        <v>2288140.38</v>
      </c>
      <c r="F3016">
        <v>371050.49</v>
      </c>
      <c r="G3016">
        <v>188232.57</v>
      </c>
      <c r="H3016">
        <v>153762.99</v>
      </c>
      <c r="I3016">
        <v>4.1732377321332138E-4</v>
      </c>
      <c r="J3016">
        <v>4118.5200000000004</v>
      </c>
      <c r="K3016">
        <v>0</v>
      </c>
      <c r="L3016">
        <v>0</v>
      </c>
      <c r="M3016" t="s">
        <v>1064</v>
      </c>
    </row>
    <row r="3017" spans="1:13" hidden="1" x14ac:dyDescent="0.25">
      <c r="A3017" t="s">
        <v>144</v>
      </c>
      <c r="B3017" t="s">
        <v>151</v>
      </c>
      <c r="C3017" t="s">
        <v>152</v>
      </c>
      <c r="D3017" t="s">
        <v>996</v>
      </c>
      <c r="E3017">
        <v>2288140.38</v>
      </c>
      <c r="F3017">
        <v>371050.49</v>
      </c>
      <c r="G3017">
        <v>188232.57</v>
      </c>
      <c r="H3017">
        <v>153762.99</v>
      </c>
      <c r="I3017">
        <v>4.1732377321332138E-4</v>
      </c>
      <c r="J3017">
        <v>4118.5200000000004</v>
      </c>
      <c r="K3017">
        <v>0</v>
      </c>
      <c r="L3017">
        <v>0</v>
      </c>
      <c r="M3017" t="s">
        <v>1064</v>
      </c>
    </row>
    <row r="3018" spans="1:13" hidden="1" x14ac:dyDescent="0.25">
      <c r="A3018" t="s">
        <v>144</v>
      </c>
      <c r="B3018" t="s">
        <v>153</v>
      </c>
      <c r="C3018" t="s">
        <v>154</v>
      </c>
      <c r="D3018" t="s">
        <v>996</v>
      </c>
      <c r="E3018">
        <v>2288140.38</v>
      </c>
      <c r="F3018">
        <v>371050.49</v>
      </c>
      <c r="G3018">
        <v>188232.57</v>
      </c>
      <c r="H3018">
        <v>153762.99</v>
      </c>
      <c r="I3018">
        <v>4.1732377321332138E-4</v>
      </c>
      <c r="J3018">
        <v>4118.5200000000004</v>
      </c>
      <c r="K3018">
        <v>0</v>
      </c>
      <c r="L3018">
        <v>0</v>
      </c>
      <c r="M3018" t="s">
        <v>1064</v>
      </c>
    </row>
    <row r="3019" spans="1:13" hidden="1" x14ac:dyDescent="0.25">
      <c r="A3019" t="s">
        <v>155</v>
      </c>
      <c r="B3019" t="s">
        <v>156</v>
      </c>
      <c r="C3019" t="s">
        <v>157</v>
      </c>
      <c r="D3019" t="s">
        <v>996</v>
      </c>
      <c r="E3019">
        <v>1984442.84</v>
      </c>
      <c r="F3019">
        <v>330</v>
      </c>
      <c r="G3019">
        <v>175020.93</v>
      </c>
      <c r="H3019">
        <v>133354.41</v>
      </c>
      <c r="I3019">
        <v>3.6193342465463426E-4</v>
      </c>
      <c r="J3019">
        <v>3571.93</v>
      </c>
      <c r="K3019">
        <v>0</v>
      </c>
      <c r="L3019">
        <v>0</v>
      </c>
      <c r="M3019" t="s">
        <v>1064</v>
      </c>
    </row>
    <row r="3020" spans="1:13" hidden="1" x14ac:dyDescent="0.25">
      <c r="A3020" t="s">
        <v>158</v>
      </c>
      <c r="B3020" t="s">
        <v>159</v>
      </c>
      <c r="C3020" t="s">
        <v>160</v>
      </c>
      <c r="D3020" t="s">
        <v>996</v>
      </c>
      <c r="E3020">
        <v>890077.79</v>
      </c>
      <c r="F3020">
        <v>6385.69</v>
      </c>
      <c r="G3020">
        <v>59600.57</v>
      </c>
      <c r="H3020">
        <v>59813.34</v>
      </c>
      <c r="I3020">
        <v>1.6233769086625648E-4</v>
      </c>
      <c r="J3020">
        <v>1602.17</v>
      </c>
      <c r="K3020">
        <v>0</v>
      </c>
      <c r="L3020">
        <v>0</v>
      </c>
      <c r="M3020" t="s">
        <v>1064</v>
      </c>
    </row>
    <row r="3021" spans="1:13" hidden="1" x14ac:dyDescent="0.25">
      <c r="A3021" t="s">
        <v>161</v>
      </c>
      <c r="B3021" t="s">
        <v>162</v>
      </c>
      <c r="C3021" t="s">
        <v>163</v>
      </c>
      <c r="D3021" t="s">
        <v>996</v>
      </c>
      <c r="E3021">
        <v>1301186.0900000001</v>
      </c>
      <c r="F3021">
        <v>162300.9</v>
      </c>
      <c r="G3021">
        <v>85892.76</v>
      </c>
      <c r="H3021">
        <v>87439.76</v>
      </c>
      <c r="I3021">
        <v>2.3731777440115628E-4</v>
      </c>
      <c r="J3021">
        <v>2342.0700000000002</v>
      </c>
      <c r="K3021">
        <v>0</v>
      </c>
      <c r="L3021">
        <v>0</v>
      </c>
      <c r="M3021" t="s">
        <v>1064</v>
      </c>
    </row>
    <row r="3022" spans="1:13" hidden="1" x14ac:dyDescent="0.25">
      <c r="A3022" t="s">
        <v>164</v>
      </c>
      <c r="B3022" t="s">
        <v>165</v>
      </c>
      <c r="C3022" t="s">
        <v>166</v>
      </c>
      <c r="D3022" t="s">
        <v>996</v>
      </c>
      <c r="E3022">
        <v>2511343.2599999998</v>
      </c>
      <c r="F3022">
        <v>5120</v>
      </c>
      <c r="G3022">
        <v>208648.33</v>
      </c>
      <c r="H3022">
        <v>169211.85</v>
      </c>
      <c r="I3022">
        <v>4.59253086288232E-4</v>
      </c>
      <c r="J3022">
        <v>4522.8100000000004</v>
      </c>
      <c r="K3022">
        <v>0</v>
      </c>
      <c r="L3022">
        <v>0</v>
      </c>
      <c r="M3022" t="s">
        <v>1064</v>
      </c>
    </row>
    <row r="3023" spans="1:13" hidden="1" x14ac:dyDescent="0.25">
      <c r="A3023" t="s">
        <v>167</v>
      </c>
      <c r="B3023" t="s">
        <v>168</v>
      </c>
      <c r="C3023" t="s">
        <v>169</v>
      </c>
      <c r="D3023" t="s">
        <v>996</v>
      </c>
      <c r="E3023">
        <v>2628141.1</v>
      </c>
      <c r="F3023">
        <v>112323.66</v>
      </c>
      <c r="G3023">
        <v>213297.97</v>
      </c>
      <c r="H3023">
        <v>176611.09</v>
      </c>
      <c r="I3023">
        <v>4.7933515386321178E-4</v>
      </c>
      <c r="J3023">
        <v>4730.91</v>
      </c>
      <c r="K3023">
        <v>0</v>
      </c>
      <c r="L3023">
        <v>0</v>
      </c>
      <c r="M3023" t="s">
        <v>1064</v>
      </c>
    </row>
    <row r="3024" spans="1:13" hidden="1" x14ac:dyDescent="0.25">
      <c r="A3024" t="s">
        <v>809</v>
      </c>
      <c r="B3024" t="s">
        <v>810</v>
      </c>
      <c r="C3024" t="s">
        <v>811</v>
      </c>
      <c r="D3024" t="s">
        <v>996</v>
      </c>
      <c r="E3024">
        <v>12155200.93</v>
      </c>
      <c r="F3024">
        <v>441151.75</v>
      </c>
      <c r="G3024">
        <v>894080.16</v>
      </c>
      <c r="H3024">
        <v>816829.81</v>
      </c>
      <c r="I3024">
        <v>2.2169346367570011E-3</v>
      </c>
      <c r="J3024">
        <v>21878.84</v>
      </c>
      <c r="K3024">
        <v>0</v>
      </c>
      <c r="L3024">
        <v>0</v>
      </c>
      <c r="M3024" t="s">
        <v>1064</v>
      </c>
    </row>
    <row r="3025" spans="1:13" hidden="1" x14ac:dyDescent="0.25">
      <c r="A3025" t="s">
        <v>812</v>
      </c>
      <c r="B3025" t="s">
        <v>813</v>
      </c>
      <c r="C3025" t="s">
        <v>814</v>
      </c>
      <c r="D3025" t="s">
        <v>996</v>
      </c>
      <c r="E3025">
        <v>6739928.4100000001</v>
      </c>
      <c r="F3025">
        <v>91136.05</v>
      </c>
      <c r="G3025">
        <v>465074.84</v>
      </c>
      <c r="H3025">
        <v>452917.83</v>
      </c>
      <c r="I3025">
        <v>1.2292514458205428E-3</v>
      </c>
      <c r="J3025">
        <v>12131.12</v>
      </c>
      <c r="K3025">
        <v>0</v>
      </c>
      <c r="L3025">
        <v>0</v>
      </c>
      <c r="M3025" t="s">
        <v>1064</v>
      </c>
    </row>
    <row r="3026" spans="1:13" hidden="1" x14ac:dyDescent="0.25">
      <c r="A3026" t="s">
        <v>170</v>
      </c>
      <c r="B3026" t="s">
        <v>171</v>
      </c>
      <c r="C3026" t="s">
        <v>172</v>
      </c>
      <c r="D3026" t="s">
        <v>996</v>
      </c>
      <c r="E3026">
        <v>774609.23</v>
      </c>
      <c r="F3026">
        <v>26327.86</v>
      </c>
      <c r="G3026">
        <v>64560.58</v>
      </c>
      <c r="H3026">
        <v>52053.89</v>
      </c>
      <c r="I3026">
        <v>1.4127798753933685E-4</v>
      </c>
      <c r="J3026">
        <v>1394.26</v>
      </c>
      <c r="K3026">
        <v>0</v>
      </c>
      <c r="L3026">
        <v>0</v>
      </c>
      <c r="M3026" t="s">
        <v>1064</v>
      </c>
    </row>
    <row r="3027" spans="1:13" hidden="1" x14ac:dyDescent="0.25">
      <c r="A3027" t="s">
        <v>173</v>
      </c>
      <c r="B3027" t="s">
        <v>174</v>
      </c>
      <c r="C3027" t="s">
        <v>175</v>
      </c>
      <c r="D3027" t="s">
        <v>996</v>
      </c>
      <c r="E3027">
        <v>1749380.64</v>
      </c>
      <c r="F3027">
        <v>65481.26</v>
      </c>
      <c r="G3027">
        <v>122876.65</v>
      </c>
      <c r="H3027">
        <v>117558.51</v>
      </c>
      <c r="I3027">
        <v>3.1906222015152006E-4</v>
      </c>
      <c r="J3027">
        <v>3148.64</v>
      </c>
      <c r="K3027">
        <v>0</v>
      </c>
      <c r="L3027">
        <v>0</v>
      </c>
      <c r="M3027" t="s">
        <v>1064</v>
      </c>
    </row>
    <row r="3028" spans="1:13" hidden="1" x14ac:dyDescent="0.25">
      <c r="A3028" t="s">
        <v>176</v>
      </c>
      <c r="B3028" t="s">
        <v>177</v>
      </c>
      <c r="C3028" t="s">
        <v>178</v>
      </c>
      <c r="D3028" t="s">
        <v>996</v>
      </c>
      <c r="E3028">
        <v>20151506.920000002</v>
      </c>
      <c r="F3028">
        <v>360805.01</v>
      </c>
      <c r="G3028">
        <v>1595639.35</v>
      </c>
      <c r="H3028">
        <v>1353993.58</v>
      </c>
      <c r="I3028">
        <v>3.6748356006358431E-3</v>
      </c>
      <c r="J3028">
        <v>36274.25</v>
      </c>
      <c r="K3028">
        <v>0</v>
      </c>
      <c r="L3028">
        <v>0</v>
      </c>
      <c r="M3028" t="s">
        <v>1064</v>
      </c>
    </row>
    <row r="3029" spans="1:13" hidden="1" x14ac:dyDescent="0.25">
      <c r="A3029" t="s">
        <v>179</v>
      </c>
      <c r="B3029" t="s">
        <v>180</v>
      </c>
      <c r="C3029" t="s">
        <v>181</v>
      </c>
      <c r="D3029" t="s">
        <v>996</v>
      </c>
      <c r="E3029">
        <v>11592785.539999999</v>
      </c>
      <c r="F3029">
        <v>76902.789999999994</v>
      </c>
      <c r="G3029">
        <v>759011.97</v>
      </c>
      <c r="H3029">
        <v>778888.11</v>
      </c>
      <c r="I3029">
        <v>2.1139581441294328E-3</v>
      </c>
      <c r="J3029">
        <v>20867.57</v>
      </c>
      <c r="K3029">
        <v>0</v>
      </c>
      <c r="L3029">
        <v>0</v>
      </c>
      <c r="M3029" t="s">
        <v>1064</v>
      </c>
    </row>
    <row r="3030" spans="1:13" hidden="1" x14ac:dyDescent="0.25">
      <c r="A3030" t="s">
        <v>182</v>
      </c>
      <c r="B3030" t="s">
        <v>183</v>
      </c>
      <c r="C3030" t="s">
        <v>184</v>
      </c>
      <c r="D3030" t="s">
        <v>996</v>
      </c>
      <c r="E3030">
        <v>135736.01999999999</v>
      </c>
      <c r="F3030">
        <v>19465.52</v>
      </c>
      <c r="G3030">
        <v>6846.76</v>
      </c>
      <c r="H3030">
        <v>9121.4</v>
      </c>
      <c r="I3030">
        <v>2.4756133221576852E-5</v>
      </c>
      <c r="J3030">
        <v>244.37</v>
      </c>
      <c r="K3030">
        <v>0</v>
      </c>
      <c r="L3030">
        <v>0</v>
      </c>
      <c r="M3030" t="s">
        <v>1064</v>
      </c>
    </row>
    <row r="3031" spans="1:13" hidden="1" x14ac:dyDescent="0.25">
      <c r="A3031" t="s">
        <v>815</v>
      </c>
      <c r="B3031" t="s">
        <v>816</v>
      </c>
      <c r="C3031" t="s">
        <v>817</v>
      </c>
      <c r="D3031" t="s">
        <v>996</v>
      </c>
      <c r="E3031">
        <v>111534574.59999999</v>
      </c>
      <c r="F3031">
        <v>2906270.34</v>
      </c>
      <c r="G3031">
        <v>8933375.5700000003</v>
      </c>
      <c r="H3031">
        <v>7495003.4500000002</v>
      </c>
      <c r="I3031">
        <v>2.0341976440500158E-2</v>
      </c>
      <c r="J3031">
        <v>200757.97</v>
      </c>
      <c r="K3031">
        <v>0</v>
      </c>
      <c r="L3031">
        <v>0</v>
      </c>
      <c r="M3031" t="s">
        <v>1064</v>
      </c>
    </row>
    <row r="3032" spans="1:13" hidden="1" x14ac:dyDescent="0.25">
      <c r="A3032" t="s">
        <v>818</v>
      </c>
      <c r="B3032" t="s">
        <v>819</v>
      </c>
      <c r="C3032" t="s">
        <v>820</v>
      </c>
      <c r="D3032" t="s">
        <v>996</v>
      </c>
      <c r="E3032">
        <v>134332494.30000001</v>
      </c>
      <c r="F3032">
        <v>3874590.14</v>
      </c>
      <c r="G3032">
        <v>9980231.3000000007</v>
      </c>
      <c r="H3032">
        <v>9026901.3300000001</v>
      </c>
      <c r="I3032">
        <v>2.4499657059608094E-2</v>
      </c>
      <c r="J3032">
        <v>241804.13</v>
      </c>
      <c r="K3032">
        <v>0</v>
      </c>
      <c r="L3032">
        <v>0</v>
      </c>
      <c r="M3032" t="s">
        <v>1064</v>
      </c>
    </row>
    <row r="3033" spans="1:13" hidden="1" x14ac:dyDescent="0.25">
      <c r="A3033" t="s">
        <v>185</v>
      </c>
      <c r="B3033" t="s">
        <v>186</v>
      </c>
      <c r="C3033" t="s">
        <v>187</v>
      </c>
      <c r="D3033" t="s">
        <v>996</v>
      </c>
      <c r="E3033">
        <v>137611.43</v>
      </c>
      <c r="F3033">
        <v>893.25</v>
      </c>
      <c r="G3033">
        <v>12590.21</v>
      </c>
      <c r="H3033">
        <v>9247.5300000000007</v>
      </c>
      <c r="I3033">
        <v>2.5098459079804481E-5</v>
      </c>
      <c r="J3033">
        <v>247.66</v>
      </c>
      <c r="K3033">
        <v>0</v>
      </c>
      <c r="L3033">
        <v>0</v>
      </c>
      <c r="M3033" t="s">
        <v>1064</v>
      </c>
    </row>
    <row r="3034" spans="1:13" hidden="1" x14ac:dyDescent="0.25">
      <c r="A3034" t="s">
        <v>821</v>
      </c>
      <c r="B3034" t="s">
        <v>822</v>
      </c>
      <c r="C3034" t="s">
        <v>823</v>
      </c>
      <c r="D3034" t="s">
        <v>996</v>
      </c>
      <c r="E3034">
        <v>131023626.59999999</v>
      </c>
      <c r="F3034">
        <v>1958089.23</v>
      </c>
      <c r="G3034">
        <v>9257074.4000000004</v>
      </c>
      <c r="H3034">
        <v>8805166.3499999996</v>
      </c>
      <c r="I3034">
        <v>2.3897852434795714E-2</v>
      </c>
      <c r="J3034">
        <v>235857.09</v>
      </c>
      <c r="K3034">
        <v>0</v>
      </c>
      <c r="L3034">
        <v>0</v>
      </c>
      <c r="M3034" t="s">
        <v>1064</v>
      </c>
    </row>
    <row r="3035" spans="1:13" hidden="1" x14ac:dyDescent="0.25">
      <c r="A3035" t="s">
        <v>824</v>
      </c>
      <c r="B3035" t="s">
        <v>825</v>
      </c>
      <c r="C3035" t="s">
        <v>826</v>
      </c>
      <c r="D3035" t="s">
        <v>996</v>
      </c>
      <c r="E3035">
        <v>24013881.030000001</v>
      </c>
      <c r="F3035">
        <v>420896.69</v>
      </c>
      <c r="G3035">
        <v>1756581.49</v>
      </c>
      <c r="H3035">
        <v>1613881.48</v>
      </c>
      <c r="I3035">
        <v>4.3801899842914058E-3</v>
      </c>
      <c r="J3035">
        <v>43224.77</v>
      </c>
      <c r="K3035">
        <v>0</v>
      </c>
      <c r="L3035">
        <v>0</v>
      </c>
      <c r="M3035" t="s">
        <v>1064</v>
      </c>
    </row>
    <row r="3036" spans="1:13" hidden="1" x14ac:dyDescent="0.25">
      <c r="A3036" t="s">
        <v>827</v>
      </c>
      <c r="B3036" t="s">
        <v>828</v>
      </c>
      <c r="C3036" t="s">
        <v>829</v>
      </c>
      <c r="D3036" t="s">
        <v>996</v>
      </c>
      <c r="E3036">
        <v>19283060.809999999</v>
      </c>
      <c r="F3036">
        <v>381905.3</v>
      </c>
      <c r="G3036">
        <v>1378984.61</v>
      </c>
      <c r="H3036">
        <v>1301266.93</v>
      </c>
      <c r="I3036">
        <v>3.5317316942478482E-3</v>
      </c>
      <c r="J3036">
        <v>34708.83</v>
      </c>
      <c r="K3036">
        <v>0</v>
      </c>
      <c r="L3036">
        <v>0</v>
      </c>
      <c r="M3036" t="s">
        <v>1064</v>
      </c>
    </row>
    <row r="3037" spans="1:13" hidden="1" x14ac:dyDescent="0.25">
      <c r="A3037" t="s">
        <v>188</v>
      </c>
      <c r="B3037" t="s">
        <v>189</v>
      </c>
      <c r="C3037" t="s">
        <v>190</v>
      </c>
      <c r="D3037" t="s">
        <v>996</v>
      </c>
      <c r="E3037">
        <v>4921436.1600000001</v>
      </c>
      <c r="F3037">
        <v>99280.07</v>
      </c>
      <c r="G3037">
        <v>320314.71000000002</v>
      </c>
      <c r="H3037">
        <v>330717.59999999998</v>
      </c>
      <c r="I3037">
        <v>8.9759126497250053E-4</v>
      </c>
      <c r="J3037">
        <v>8858.48</v>
      </c>
      <c r="K3037">
        <v>0</v>
      </c>
      <c r="L3037">
        <v>0</v>
      </c>
      <c r="M3037" t="s">
        <v>1064</v>
      </c>
    </row>
    <row r="3038" spans="1:13" hidden="1" x14ac:dyDescent="0.25">
      <c r="A3038" t="s">
        <v>830</v>
      </c>
      <c r="B3038" t="s">
        <v>831</v>
      </c>
      <c r="C3038" t="s">
        <v>832</v>
      </c>
      <c r="D3038" t="s">
        <v>996</v>
      </c>
      <c r="E3038">
        <v>39790044.969999999</v>
      </c>
      <c r="F3038">
        <v>524559.25</v>
      </c>
      <c r="G3038">
        <v>2903352.28</v>
      </c>
      <c r="H3038">
        <v>2673625.7599999998</v>
      </c>
      <c r="I3038">
        <v>7.256411899401371E-3</v>
      </c>
      <c r="J3038">
        <v>71616.710000000006</v>
      </c>
      <c r="K3038">
        <v>0</v>
      </c>
      <c r="L3038">
        <v>0</v>
      </c>
      <c r="M3038" t="s">
        <v>1064</v>
      </c>
    </row>
    <row r="3039" spans="1:13" hidden="1" x14ac:dyDescent="0.25">
      <c r="A3039" t="s">
        <v>191</v>
      </c>
      <c r="B3039" t="s">
        <v>192</v>
      </c>
      <c r="C3039" t="s">
        <v>193</v>
      </c>
      <c r="D3039" t="s">
        <v>996</v>
      </c>
      <c r="E3039">
        <v>3863087.32</v>
      </c>
      <c r="F3039">
        <v>73407.759999999995</v>
      </c>
      <c r="G3039">
        <v>295742.65000000002</v>
      </c>
      <c r="H3039">
        <v>259570.07</v>
      </c>
      <c r="I3039">
        <v>7.0449177026048963E-4</v>
      </c>
      <c r="J3039">
        <v>6953.6</v>
      </c>
      <c r="K3039">
        <v>0</v>
      </c>
      <c r="L3039">
        <v>0</v>
      </c>
      <c r="M3039" t="s">
        <v>1064</v>
      </c>
    </row>
    <row r="3040" spans="1:13" hidden="1" x14ac:dyDescent="0.25">
      <c r="A3040" t="s">
        <v>194</v>
      </c>
      <c r="B3040" t="s">
        <v>195</v>
      </c>
      <c r="C3040" t="s">
        <v>196</v>
      </c>
      <c r="D3040" t="s">
        <v>996</v>
      </c>
      <c r="E3040">
        <v>823682.14</v>
      </c>
      <c r="F3040">
        <v>6206.4</v>
      </c>
      <c r="G3040">
        <v>52946.52</v>
      </c>
      <c r="H3040">
        <v>55018</v>
      </c>
      <c r="I3040">
        <v>1.4932279448162731E-4</v>
      </c>
      <c r="J3040">
        <v>1478.15</v>
      </c>
      <c r="K3040">
        <v>0</v>
      </c>
      <c r="L3040">
        <v>0</v>
      </c>
      <c r="M3040" t="s">
        <v>1064</v>
      </c>
    </row>
    <row r="3041" spans="1:13" hidden="1" x14ac:dyDescent="0.25">
      <c r="A3041" t="s">
        <v>197</v>
      </c>
      <c r="B3041" t="s">
        <v>198</v>
      </c>
      <c r="C3041" t="s">
        <v>199</v>
      </c>
      <c r="D3041" t="s">
        <v>996</v>
      </c>
      <c r="E3041">
        <v>667620.01</v>
      </c>
      <c r="F3041">
        <v>3110.77</v>
      </c>
      <c r="G3041">
        <v>61979.03</v>
      </c>
      <c r="H3041">
        <v>44848.51</v>
      </c>
      <c r="I3041">
        <v>1.2172206989598329E-4</v>
      </c>
      <c r="J3041">
        <v>1201.69</v>
      </c>
      <c r="K3041">
        <v>0</v>
      </c>
      <c r="L3041">
        <v>0</v>
      </c>
      <c r="M3041" t="s">
        <v>1064</v>
      </c>
    </row>
    <row r="3042" spans="1:13" hidden="1" x14ac:dyDescent="0.25">
      <c r="A3042" t="s">
        <v>200</v>
      </c>
      <c r="B3042" t="s">
        <v>201</v>
      </c>
      <c r="C3042" t="s">
        <v>202</v>
      </c>
      <c r="D3042" t="s">
        <v>996</v>
      </c>
      <c r="E3042">
        <v>4483899.57</v>
      </c>
      <c r="F3042">
        <v>146826.29999999999</v>
      </c>
      <c r="G3042">
        <v>358195.20000000001</v>
      </c>
      <c r="H3042">
        <v>301593.05</v>
      </c>
      <c r="I3042">
        <v>8.1854514926455249E-4</v>
      </c>
      <c r="J3042">
        <v>8070.78</v>
      </c>
      <c r="K3042">
        <v>0</v>
      </c>
      <c r="L3042">
        <v>0</v>
      </c>
      <c r="M3042" t="s">
        <v>1064</v>
      </c>
    </row>
    <row r="3043" spans="1:13" hidden="1" x14ac:dyDescent="0.25">
      <c r="A3043" t="s">
        <v>728</v>
      </c>
      <c r="B3043" t="s">
        <v>729</v>
      </c>
      <c r="C3043" t="s">
        <v>730</v>
      </c>
      <c r="D3043" t="s">
        <v>996</v>
      </c>
      <c r="E3043">
        <v>2978789.26</v>
      </c>
      <c r="F3043">
        <v>28524.57</v>
      </c>
      <c r="G3043">
        <v>249394.17</v>
      </c>
      <c r="H3043">
        <v>200175.82</v>
      </c>
      <c r="I3043">
        <v>5.432915196853979E-4</v>
      </c>
      <c r="J3043">
        <v>5361.06</v>
      </c>
      <c r="K3043">
        <v>0</v>
      </c>
      <c r="L3043">
        <v>0</v>
      </c>
      <c r="M3043" t="s">
        <v>1064</v>
      </c>
    </row>
    <row r="3044" spans="1:13" hidden="1" x14ac:dyDescent="0.25">
      <c r="A3044" t="s">
        <v>833</v>
      </c>
      <c r="B3044" t="s">
        <v>834</v>
      </c>
      <c r="C3044" t="s">
        <v>835</v>
      </c>
      <c r="D3044" t="s">
        <v>996</v>
      </c>
      <c r="E3044">
        <v>15576509.470000001</v>
      </c>
      <c r="F3044">
        <v>844600.6</v>
      </c>
      <c r="G3044">
        <v>1105695.3899999999</v>
      </c>
      <c r="H3044">
        <v>1046361.68</v>
      </c>
      <c r="I3044">
        <v>2.8399005797391814E-3</v>
      </c>
      <c r="J3044">
        <v>28037.439999999999</v>
      </c>
      <c r="K3044">
        <v>0</v>
      </c>
      <c r="L3044">
        <v>0</v>
      </c>
      <c r="M3044" t="s">
        <v>1064</v>
      </c>
    </row>
    <row r="3045" spans="1:13" hidden="1" x14ac:dyDescent="0.25">
      <c r="A3045" t="s">
        <v>203</v>
      </c>
      <c r="B3045" t="s">
        <v>204</v>
      </c>
      <c r="C3045" t="s">
        <v>205</v>
      </c>
      <c r="D3045" t="s">
        <v>996</v>
      </c>
      <c r="E3045">
        <v>6472270.2699999996</v>
      </c>
      <c r="F3045">
        <v>331737.73</v>
      </c>
      <c r="G3045">
        <v>472212.61</v>
      </c>
      <c r="H3045">
        <v>434920.21</v>
      </c>
      <c r="I3045">
        <v>1.1804046154665054E-3</v>
      </c>
      <c r="J3045">
        <v>11649.73</v>
      </c>
      <c r="K3045">
        <v>0</v>
      </c>
      <c r="L3045">
        <v>0</v>
      </c>
      <c r="M3045" t="s">
        <v>1064</v>
      </c>
    </row>
    <row r="3046" spans="1:13" hidden="1" x14ac:dyDescent="0.25">
      <c r="A3046" t="s">
        <v>206</v>
      </c>
      <c r="B3046" t="s">
        <v>207</v>
      </c>
      <c r="C3046" t="s">
        <v>208</v>
      </c>
      <c r="D3046" t="s">
        <v>996</v>
      </c>
      <c r="E3046">
        <v>9915360.9800000004</v>
      </c>
      <c r="F3046">
        <v>210316.91</v>
      </c>
      <c r="G3046">
        <v>715917.15</v>
      </c>
      <c r="H3046">
        <v>666313.07999999996</v>
      </c>
      <c r="I3046">
        <v>1.8084214458042841E-3</v>
      </c>
      <c r="J3046">
        <v>17847.03</v>
      </c>
      <c r="K3046">
        <v>0</v>
      </c>
      <c r="L3046">
        <v>0</v>
      </c>
      <c r="M3046" t="s">
        <v>1064</v>
      </c>
    </row>
    <row r="3047" spans="1:13" hidden="1" x14ac:dyDescent="0.25">
      <c r="A3047" t="s">
        <v>209</v>
      </c>
      <c r="B3047" t="s">
        <v>210</v>
      </c>
      <c r="C3047" t="s">
        <v>211</v>
      </c>
      <c r="D3047" t="s">
        <v>996</v>
      </c>
      <c r="E3047">
        <v>753250.64</v>
      </c>
      <c r="F3047">
        <v>21425.200000000001</v>
      </c>
      <c r="G3047">
        <v>49319.56</v>
      </c>
      <c r="H3047">
        <v>50618.6</v>
      </c>
      <c r="I3047">
        <v>1.3738250762927951E-4</v>
      </c>
      <c r="J3047">
        <v>1355.78</v>
      </c>
      <c r="K3047">
        <v>0</v>
      </c>
      <c r="L3047">
        <v>0</v>
      </c>
      <c r="M3047" t="s">
        <v>1064</v>
      </c>
    </row>
    <row r="3048" spans="1:13" hidden="1" x14ac:dyDescent="0.25">
      <c r="A3048" t="s">
        <v>212</v>
      </c>
      <c r="B3048" t="s">
        <v>213</v>
      </c>
      <c r="C3048" t="s">
        <v>214</v>
      </c>
      <c r="D3048" t="s">
        <v>996</v>
      </c>
      <c r="E3048">
        <v>189390.48</v>
      </c>
      <c r="F3048">
        <v>25055.200000000001</v>
      </c>
      <c r="G3048">
        <v>18505.23</v>
      </c>
      <c r="H3048">
        <v>12727.21</v>
      </c>
      <c r="I3048">
        <v>3.4542559946826708E-5</v>
      </c>
      <c r="J3048">
        <v>340.94</v>
      </c>
      <c r="K3048">
        <v>0</v>
      </c>
      <c r="L3048">
        <v>0</v>
      </c>
      <c r="M3048" t="s">
        <v>1064</v>
      </c>
    </row>
    <row r="3049" spans="1:13" hidden="1" x14ac:dyDescent="0.25">
      <c r="A3049" t="s">
        <v>215</v>
      </c>
      <c r="B3049" t="s">
        <v>216</v>
      </c>
      <c r="C3049" t="s">
        <v>217</v>
      </c>
      <c r="D3049" t="s">
        <v>996</v>
      </c>
      <c r="E3049">
        <v>633696.4</v>
      </c>
      <c r="F3049">
        <v>500</v>
      </c>
      <c r="G3049">
        <v>49068.62</v>
      </c>
      <c r="H3049">
        <v>42584.46</v>
      </c>
      <c r="I3049">
        <v>1.1557727595861498E-4</v>
      </c>
      <c r="J3049">
        <v>1140.73</v>
      </c>
      <c r="K3049">
        <v>0</v>
      </c>
      <c r="L3049">
        <v>0</v>
      </c>
      <c r="M3049" t="s">
        <v>1064</v>
      </c>
    </row>
    <row r="3050" spans="1:13" hidden="1" x14ac:dyDescent="0.25">
      <c r="A3050" t="s">
        <v>218</v>
      </c>
      <c r="B3050" t="s">
        <v>219</v>
      </c>
      <c r="C3050" t="s">
        <v>220</v>
      </c>
      <c r="D3050" t="s">
        <v>996</v>
      </c>
      <c r="E3050">
        <v>2870457.44</v>
      </c>
      <c r="F3050">
        <v>113929.2</v>
      </c>
      <c r="G3050">
        <v>190987.14</v>
      </c>
      <c r="H3050">
        <v>192896.06</v>
      </c>
      <c r="I3050">
        <v>5.235337293921198E-4</v>
      </c>
      <c r="J3050">
        <v>5166.22</v>
      </c>
      <c r="K3050">
        <v>0</v>
      </c>
      <c r="L3050">
        <v>0</v>
      </c>
      <c r="M3050" t="s">
        <v>1064</v>
      </c>
    </row>
    <row r="3051" spans="1:13" hidden="1" x14ac:dyDescent="0.25">
      <c r="A3051" t="s">
        <v>221</v>
      </c>
      <c r="B3051" t="s">
        <v>222</v>
      </c>
      <c r="C3051" t="s">
        <v>223</v>
      </c>
      <c r="D3051" t="s">
        <v>996</v>
      </c>
      <c r="E3051">
        <v>833156.8</v>
      </c>
      <c r="F3051">
        <v>40064.61</v>
      </c>
      <c r="G3051">
        <v>56947.48</v>
      </c>
      <c r="H3051">
        <v>55988.23</v>
      </c>
      <c r="I3051">
        <v>1.5195606822640011E-4</v>
      </c>
      <c r="J3051">
        <v>1499.62</v>
      </c>
      <c r="K3051">
        <v>0</v>
      </c>
      <c r="L3051">
        <v>0</v>
      </c>
      <c r="M3051" t="s">
        <v>1064</v>
      </c>
    </row>
    <row r="3052" spans="1:13" hidden="1" x14ac:dyDescent="0.25">
      <c r="A3052" t="s">
        <v>836</v>
      </c>
      <c r="B3052" t="s">
        <v>837</v>
      </c>
      <c r="C3052" t="s">
        <v>838</v>
      </c>
      <c r="D3052" t="s">
        <v>996</v>
      </c>
      <c r="E3052">
        <v>5535580.2699999996</v>
      </c>
      <c r="F3052">
        <v>100307.43</v>
      </c>
      <c r="G3052">
        <v>376068.1</v>
      </c>
      <c r="H3052">
        <v>372077.41</v>
      </c>
      <c r="I3052">
        <v>1.0098447530751062E-3</v>
      </c>
      <c r="J3052">
        <v>9966.26</v>
      </c>
      <c r="K3052">
        <v>0</v>
      </c>
      <c r="L3052">
        <v>0</v>
      </c>
      <c r="M3052" t="s">
        <v>1064</v>
      </c>
    </row>
    <row r="3053" spans="1:13" hidden="1" x14ac:dyDescent="0.25">
      <c r="A3053" t="s">
        <v>839</v>
      </c>
      <c r="B3053" t="s">
        <v>840</v>
      </c>
      <c r="C3053" t="s">
        <v>841</v>
      </c>
      <c r="D3053" t="s">
        <v>996</v>
      </c>
      <c r="E3053">
        <v>94670640.75</v>
      </c>
      <c r="F3053">
        <v>748140.3</v>
      </c>
      <c r="G3053">
        <v>6493639.0499999998</v>
      </c>
      <c r="H3053">
        <v>6362528.4900000002</v>
      </c>
      <c r="I3053">
        <v>1.7268358248132765E-2</v>
      </c>
      <c r="J3053">
        <v>170097.06</v>
      </c>
      <c r="K3053">
        <v>0</v>
      </c>
      <c r="L3053">
        <v>0</v>
      </c>
      <c r="M3053" t="s">
        <v>1064</v>
      </c>
    </row>
    <row r="3054" spans="1:13" hidden="1" x14ac:dyDescent="0.25">
      <c r="A3054" t="s">
        <v>224</v>
      </c>
      <c r="B3054" t="s">
        <v>225</v>
      </c>
      <c r="C3054" t="s">
        <v>226</v>
      </c>
      <c r="D3054" t="s">
        <v>996</v>
      </c>
      <c r="E3054">
        <v>8158770.3200000003</v>
      </c>
      <c r="F3054">
        <v>182361.5</v>
      </c>
      <c r="G3054">
        <v>611109.85</v>
      </c>
      <c r="H3054">
        <v>548267.62</v>
      </c>
      <c r="I3054">
        <v>1.4880376084588851E-3</v>
      </c>
      <c r="J3054">
        <v>14686.09</v>
      </c>
      <c r="K3054">
        <v>0</v>
      </c>
      <c r="L3054">
        <v>0</v>
      </c>
      <c r="M3054" t="s">
        <v>1064</v>
      </c>
    </row>
    <row r="3055" spans="1:13" hidden="1" x14ac:dyDescent="0.25">
      <c r="A3055" t="s">
        <v>227</v>
      </c>
      <c r="B3055" t="s">
        <v>228</v>
      </c>
      <c r="C3055" t="s">
        <v>229</v>
      </c>
      <c r="D3055" t="s">
        <v>996</v>
      </c>
      <c r="E3055">
        <v>1722496.21</v>
      </c>
      <c r="F3055">
        <v>48878.04</v>
      </c>
      <c r="G3055">
        <v>118113.75</v>
      </c>
      <c r="H3055">
        <v>115749.65</v>
      </c>
      <c r="I3055">
        <v>3.141528444921715E-4</v>
      </c>
      <c r="J3055">
        <v>3100.32</v>
      </c>
      <c r="K3055">
        <v>0</v>
      </c>
      <c r="L3055">
        <v>0</v>
      </c>
      <c r="M3055" t="s">
        <v>1064</v>
      </c>
    </row>
    <row r="3056" spans="1:13" hidden="1" x14ac:dyDescent="0.25">
      <c r="A3056" t="s">
        <v>842</v>
      </c>
      <c r="B3056" t="s">
        <v>843</v>
      </c>
      <c r="C3056" t="s">
        <v>844</v>
      </c>
      <c r="D3056" t="s">
        <v>996</v>
      </c>
      <c r="E3056">
        <v>6925132.7999999998</v>
      </c>
      <c r="F3056">
        <v>59264.51</v>
      </c>
      <c r="G3056">
        <v>486137.02</v>
      </c>
      <c r="H3056">
        <v>464225.4</v>
      </c>
      <c r="I3056">
        <v>1.2599410010787602E-3</v>
      </c>
      <c r="J3056">
        <v>12465.76</v>
      </c>
      <c r="K3056">
        <v>0</v>
      </c>
      <c r="L3056">
        <v>0</v>
      </c>
      <c r="M3056" t="s">
        <v>1064</v>
      </c>
    </row>
    <row r="3057" spans="1:13" hidden="1" x14ac:dyDescent="0.25">
      <c r="A3057" t="s">
        <v>230</v>
      </c>
      <c r="B3057" t="s">
        <v>231</v>
      </c>
      <c r="C3057" t="s">
        <v>232</v>
      </c>
      <c r="D3057" t="s">
        <v>996</v>
      </c>
      <c r="E3057">
        <v>1236945.78</v>
      </c>
      <c r="F3057">
        <v>32159.51</v>
      </c>
      <c r="G3057">
        <v>81602.55</v>
      </c>
      <c r="H3057">
        <v>83122.929999999993</v>
      </c>
      <c r="I3057">
        <v>2.2560158844561225E-4</v>
      </c>
      <c r="J3057">
        <v>2226.6999999999998</v>
      </c>
      <c r="K3057">
        <v>0</v>
      </c>
      <c r="L3057">
        <v>0</v>
      </c>
      <c r="M3057" t="s">
        <v>1064</v>
      </c>
    </row>
    <row r="3058" spans="1:13" hidden="1" x14ac:dyDescent="0.25">
      <c r="A3058" t="s">
        <v>233</v>
      </c>
      <c r="B3058" t="s">
        <v>234</v>
      </c>
      <c r="C3058" t="s">
        <v>235</v>
      </c>
      <c r="D3058" t="s">
        <v>996</v>
      </c>
      <c r="E3058">
        <v>230207.06</v>
      </c>
      <c r="F3058">
        <v>16217.42</v>
      </c>
      <c r="G3058">
        <v>13912.02</v>
      </c>
      <c r="H3058">
        <v>15469.97</v>
      </c>
      <c r="I3058">
        <v>4.1986607127611688E-5</v>
      </c>
      <c r="J3058">
        <v>414.39</v>
      </c>
      <c r="K3058">
        <v>0</v>
      </c>
      <c r="L3058">
        <v>0</v>
      </c>
      <c r="M3058" t="s">
        <v>1064</v>
      </c>
    </row>
    <row r="3059" spans="1:13" hidden="1" x14ac:dyDescent="0.25">
      <c r="A3059" t="s">
        <v>236</v>
      </c>
      <c r="B3059" t="s">
        <v>237</v>
      </c>
      <c r="C3059" t="s">
        <v>238</v>
      </c>
      <c r="D3059" t="s">
        <v>996</v>
      </c>
      <c r="E3059">
        <v>92258799.879999995</v>
      </c>
      <c r="F3059">
        <v>2633898.5</v>
      </c>
      <c r="G3059">
        <v>6765448.7599999998</v>
      </c>
      <c r="H3059">
        <v>6199078.3099999996</v>
      </c>
      <c r="I3059">
        <v>1.6824742747094473E-2</v>
      </c>
      <c r="J3059">
        <v>166060.32999999999</v>
      </c>
      <c r="K3059">
        <v>0</v>
      </c>
      <c r="L3059">
        <v>0</v>
      </c>
      <c r="M3059" t="s">
        <v>1064</v>
      </c>
    </row>
    <row r="3060" spans="1:13" hidden="1" x14ac:dyDescent="0.25">
      <c r="A3060" t="s">
        <v>239</v>
      </c>
      <c r="B3060" t="s">
        <v>240</v>
      </c>
      <c r="C3060" t="s">
        <v>241</v>
      </c>
      <c r="D3060" t="s">
        <v>996</v>
      </c>
      <c r="E3060">
        <v>747486.39</v>
      </c>
      <c r="F3060">
        <v>5354.81</v>
      </c>
      <c r="G3060">
        <v>60884.04</v>
      </c>
      <c r="H3060">
        <v>50230.51</v>
      </c>
      <c r="I3060">
        <v>1.3632920355951373E-4</v>
      </c>
      <c r="J3060">
        <v>1345.45</v>
      </c>
      <c r="K3060">
        <v>0</v>
      </c>
      <c r="L3060">
        <v>0</v>
      </c>
      <c r="M3060" t="s">
        <v>1064</v>
      </c>
    </row>
    <row r="3061" spans="1:13" hidden="1" x14ac:dyDescent="0.25">
      <c r="A3061" t="s">
        <v>242</v>
      </c>
      <c r="B3061" t="s">
        <v>243</v>
      </c>
      <c r="C3061" t="s">
        <v>244</v>
      </c>
      <c r="D3061" t="s">
        <v>996</v>
      </c>
      <c r="E3061">
        <v>3429561.42</v>
      </c>
      <c r="F3061">
        <v>134940.14000000001</v>
      </c>
      <c r="G3061">
        <v>236971.86</v>
      </c>
      <c r="H3061">
        <v>230459.58</v>
      </c>
      <c r="I3061">
        <v>6.2548381440005361E-4</v>
      </c>
      <c r="J3061">
        <v>6173.26</v>
      </c>
      <c r="K3061">
        <v>0</v>
      </c>
      <c r="L3061">
        <v>0</v>
      </c>
      <c r="M3061" t="s">
        <v>1064</v>
      </c>
    </row>
    <row r="3062" spans="1:13" hidden="1" x14ac:dyDescent="0.25">
      <c r="A3062" t="s">
        <v>245</v>
      </c>
      <c r="B3062" t="s">
        <v>246</v>
      </c>
      <c r="C3062" t="s">
        <v>247</v>
      </c>
      <c r="D3062" t="s">
        <v>996</v>
      </c>
      <c r="E3062">
        <v>175295.99</v>
      </c>
      <c r="F3062">
        <v>46241.599999999999</v>
      </c>
      <c r="G3062">
        <v>9850.39</v>
      </c>
      <c r="H3062">
        <v>11779.95</v>
      </c>
      <c r="I3062">
        <v>3.1971628428038919E-5</v>
      </c>
      <c r="J3062">
        <v>315.5</v>
      </c>
      <c r="K3062">
        <v>0</v>
      </c>
      <c r="L3062">
        <v>0</v>
      </c>
      <c r="M3062" t="s">
        <v>1064</v>
      </c>
    </row>
    <row r="3063" spans="1:13" hidden="1" x14ac:dyDescent="0.25">
      <c r="A3063" t="s">
        <v>845</v>
      </c>
      <c r="B3063" t="s">
        <v>846</v>
      </c>
      <c r="C3063" t="s">
        <v>847</v>
      </c>
      <c r="D3063" t="s">
        <v>996</v>
      </c>
      <c r="E3063">
        <v>23152552.18</v>
      </c>
      <c r="F3063">
        <v>589019.21</v>
      </c>
      <c r="G3063">
        <v>1683014.04</v>
      </c>
      <c r="H3063">
        <v>1555783.12</v>
      </c>
      <c r="I3063">
        <v>4.222506872037241E-3</v>
      </c>
      <c r="J3063">
        <v>41673.47</v>
      </c>
      <c r="K3063">
        <v>0</v>
      </c>
      <c r="L3063">
        <v>0</v>
      </c>
      <c r="M3063" t="s">
        <v>1064</v>
      </c>
    </row>
    <row r="3064" spans="1:13" hidden="1" x14ac:dyDescent="0.25">
      <c r="A3064" t="s">
        <v>848</v>
      </c>
      <c r="B3064" t="s">
        <v>849</v>
      </c>
      <c r="C3064" t="s">
        <v>850</v>
      </c>
      <c r="D3064" t="s">
        <v>996</v>
      </c>
      <c r="E3064">
        <v>84826900.519999996</v>
      </c>
      <c r="F3064">
        <v>2423239.58</v>
      </c>
      <c r="G3064">
        <v>6012413.7999999998</v>
      </c>
      <c r="H3064">
        <v>5699855.2400000002</v>
      </c>
      <c r="I3064">
        <v>1.546981556177154E-2</v>
      </c>
      <c r="J3064">
        <v>152680.54</v>
      </c>
      <c r="K3064">
        <v>0</v>
      </c>
      <c r="L3064">
        <v>0</v>
      </c>
      <c r="M3064" t="s">
        <v>1064</v>
      </c>
    </row>
    <row r="3065" spans="1:13" hidden="1" x14ac:dyDescent="0.25">
      <c r="A3065" t="s">
        <v>851</v>
      </c>
      <c r="B3065" t="s">
        <v>852</v>
      </c>
      <c r="C3065" t="s">
        <v>853</v>
      </c>
      <c r="D3065" t="s">
        <v>996</v>
      </c>
      <c r="E3065">
        <v>149375034.80000001</v>
      </c>
      <c r="F3065">
        <v>3816922.5</v>
      </c>
      <c r="G3065">
        <v>10909512.32</v>
      </c>
      <c r="H3065">
        <v>10034743.74</v>
      </c>
      <c r="I3065">
        <v>2.7235013580352178E-2</v>
      </c>
      <c r="J3065">
        <v>268913.06</v>
      </c>
      <c r="K3065">
        <v>0</v>
      </c>
      <c r="L3065">
        <v>0</v>
      </c>
      <c r="M3065" t="s">
        <v>1064</v>
      </c>
    </row>
    <row r="3066" spans="1:13" hidden="1" x14ac:dyDescent="0.25">
      <c r="A3066" t="s">
        <v>248</v>
      </c>
      <c r="B3066" t="s">
        <v>249</v>
      </c>
      <c r="C3066" t="s">
        <v>250</v>
      </c>
      <c r="D3066" t="s">
        <v>996</v>
      </c>
      <c r="E3066">
        <v>3831411.92</v>
      </c>
      <c r="F3066">
        <v>124179.66</v>
      </c>
      <c r="G3066">
        <v>267834.07</v>
      </c>
      <c r="H3066">
        <v>257454.26</v>
      </c>
      <c r="I3066">
        <v>6.9874931030570802E-4</v>
      </c>
      <c r="J3066">
        <v>6896.4</v>
      </c>
      <c r="K3066">
        <v>0</v>
      </c>
      <c r="L3066">
        <v>0</v>
      </c>
      <c r="M3066" t="s">
        <v>1064</v>
      </c>
    </row>
    <row r="3067" spans="1:13" hidden="1" x14ac:dyDescent="0.25">
      <c r="A3067" t="s">
        <v>251</v>
      </c>
      <c r="B3067" t="s">
        <v>252</v>
      </c>
      <c r="C3067" t="s">
        <v>253</v>
      </c>
      <c r="D3067" t="s">
        <v>996</v>
      </c>
      <c r="E3067">
        <v>6890590.6100000003</v>
      </c>
      <c r="F3067">
        <v>121196.64</v>
      </c>
      <c r="G3067">
        <v>462176.32</v>
      </c>
      <c r="H3067">
        <v>463236.82</v>
      </c>
      <c r="I3067">
        <v>1.2572579241190626E-3</v>
      </c>
      <c r="J3067">
        <v>12403.02</v>
      </c>
      <c r="K3067">
        <v>0</v>
      </c>
      <c r="L3067">
        <v>0</v>
      </c>
      <c r="M3067" t="s">
        <v>1064</v>
      </c>
    </row>
    <row r="3068" spans="1:13" hidden="1" x14ac:dyDescent="0.25">
      <c r="A3068" t="s">
        <v>254</v>
      </c>
      <c r="B3068" t="s">
        <v>255</v>
      </c>
      <c r="C3068" t="s">
        <v>256</v>
      </c>
      <c r="D3068" t="s">
        <v>996</v>
      </c>
      <c r="E3068">
        <v>2899390.47</v>
      </c>
      <c r="F3068">
        <v>74792.44</v>
      </c>
      <c r="G3068">
        <v>195914.04</v>
      </c>
      <c r="H3068">
        <v>194839.07</v>
      </c>
      <c r="I3068">
        <v>5.2880719776439346E-4</v>
      </c>
      <c r="J3068">
        <v>5218.8599999999997</v>
      </c>
      <c r="K3068">
        <v>0</v>
      </c>
      <c r="L3068">
        <v>0</v>
      </c>
      <c r="M3068" t="s">
        <v>1064</v>
      </c>
    </row>
    <row r="3069" spans="1:13" hidden="1" x14ac:dyDescent="0.25">
      <c r="A3069" t="s">
        <v>257</v>
      </c>
      <c r="B3069" t="s">
        <v>258</v>
      </c>
      <c r="C3069" t="s">
        <v>259</v>
      </c>
      <c r="D3069" t="s">
        <v>996</v>
      </c>
      <c r="E3069">
        <v>621192.30000000005</v>
      </c>
      <c r="F3069">
        <v>2394</v>
      </c>
      <c r="G3069">
        <v>49994.64</v>
      </c>
      <c r="H3069">
        <v>41741.949999999997</v>
      </c>
      <c r="I3069">
        <v>1.1329064344600608E-4</v>
      </c>
      <c r="J3069">
        <v>1118.17</v>
      </c>
      <c r="K3069">
        <v>0</v>
      </c>
      <c r="L3069">
        <v>0</v>
      </c>
      <c r="M3069" t="s">
        <v>1064</v>
      </c>
    </row>
    <row r="3070" spans="1:13" hidden="1" x14ac:dyDescent="0.25">
      <c r="A3070" t="s">
        <v>260</v>
      </c>
      <c r="B3070" t="s">
        <v>261</v>
      </c>
      <c r="C3070" t="s">
        <v>262</v>
      </c>
      <c r="D3070" t="s">
        <v>996</v>
      </c>
      <c r="E3070">
        <v>7042836.7400000002</v>
      </c>
      <c r="F3070">
        <v>107894</v>
      </c>
      <c r="G3070">
        <v>527096.49</v>
      </c>
      <c r="H3070">
        <v>473278.52</v>
      </c>
      <c r="I3070">
        <v>1.2845118174875268E-3</v>
      </c>
      <c r="J3070">
        <v>12676.62</v>
      </c>
      <c r="K3070">
        <v>0</v>
      </c>
      <c r="L3070">
        <v>0</v>
      </c>
      <c r="M3070" t="s">
        <v>1064</v>
      </c>
    </row>
    <row r="3071" spans="1:13" hidden="1" x14ac:dyDescent="0.25">
      <c r="A3071" t="s">
        <v>854</v>
      </c>
      <c r="B3071" t="s">
        <v>855</v>
      </c>
      <c r="C3071" t="s">
        <v>856</v>
      </c>
      <c r="D3071" t="s">
        <v>996</v>
      </c>
      <c r="E3071">
        <v>3253792.4</v>
      </c>
      <c r="F3071">
        <v>128450.82</v>
      </c>
      <c r="G3071">
        <v>244977.99</v>
      </c>
      <c r="H3071">
        <v>218647.56</v>
      </c>
      <c r="I3071">
        <v>5.9342514569394158E-4</v>
      </c>
      <c r="J3071">
        <v>5857.03</v>
      </c>
      <c r="K3071">
        <v>0</v>
      </c>
      <c r="L3071">
        <v>0</v>
      </c>
      <c r="M3071" t="s">
        <v>1064</v>
      </c>
    </row>
    <row r="3072" spans="1:13" hidden="1" x14ac:dyDescent="0.25">
      <c r="A3072" t="s">
        <v>263</v>
      </c>
      <c r="B3072" t="s">
        <v>264</v>
      </c>
      <c r="C3072" t="s">
        <v>265</v>
      </c>
      <c r="D3072" t="s">
        <v>996</v>
      </c>
      <c r="E3072">
        <v>821754.75</v>
      </c>
      <c r="F3072">
        <v>37944.089999999997</v>
      </c>
      <c r="G3072">
        <v>60153.78</v>
      </c>
      <c r="H3072">
        <v>55221.65</v>
      </c>
      <c r="I3072">
        <v>1.4987551517478559E-4</v>
      </c>
      <c r="J3072">
        <v>1479.18</v>
      </c>
      <c r="K3072">
        <v>0</v>
      </c>
      <c r="L3072">
        <v>0</v>
      </c>
      <c r="M3072" t="s">
        <v>1064</v>
      </c>
    </row>
    <row r="3073" spans="1:13" hidden="1" x14ac:dyDescent="0.25">
      <c r="A3073" t="s">
        <v>857</v>
      </c>
      <c r="B3073" t="s">
        <v>858</v>
      </c>
      <c r="C3073" t="s">
        <v>859</v>
      </c>
      <c r="D3073" t="s">
        <v>996</v>
      </c>
      <c r="E3073">
        <v>6734185.5899999999</v>
      </c>
      <c r="F3073">
        <v>117125.07</v>
      </c>
      <c r="G3073">
        <v>493137.26</v>
      </c>
      <c r="H3073">
        <v>452533.94</v>
      </c>
      <c r="I3073">
        <v>1.2282095408517406E-3</v>
      </c>
      <c r="J3073">
        <v>12120.5</v>
      </c>
      <c r="K3073">
        <v>0</v>
      </c>
      <c r="L3073">
        <v>0</v>
      </c>
      <c r="M3073" t="s">
        <v>1064</v>
      </c>
    </row>
    <row r="3074" spans="1:13" hidden="1" x14ac:dyDescent="0.25">
      <c r="A3074" t="s">
        <v>860</v>
      </c>
      <c r="B3074" t="s">
        <v>861</v>
      </c>
      <c r="C3074" t="s">
        <v>862</v>
      </c>
      <c r="D3074" t="s">
        <v>996</v>
      </c>
      <c r="E3074">
        <v>40306677.299999997</v>
      </c>
      <c r="F3074">
        <v>1023397.53</v>
      </c>
      <c r="G3074">
        <v>3238869.76</v>
      </c>
      <c r="H3074">
        <v>2708605.05</v>
      </c>
      <c r="I3074">
        <v>7.3513481990084683E-3</v>
      </c>
      <c r="J3074">
        <v>72554.34</v>
      </c>
      <c r="K3074">
        <v>0</v>
      </c>
      <c r="L3074">
        <v>0</v>
      </c>
      <c r="M3074" t="s">
        <v>1064</v>
      </c>
    </row>
    <row r="3075" spans="1:13" hidden="1" x14ac:dyDescent="0.25">
      <c r="A3075" t="s">
        <v>863</v>
      </c>
      <c r="B3075" t="s">
        <v>864</v>
      </c>
      <c r="C3075" t="s">
        <v>865</v>
      </c>
      <c r="D3075" t="s">
        <v>996</v>
      </c>
      <c r="E3075">
        <v>148016879.30000001</v>
      </c>
      <c r="F3075">
        <v>4238690.0999999996</v>
      </c>
      <c r="G3075">
        <v>10614455.32</v>
      </c>
      <c r="H3075">
        <v>9944431.6300000008</v>
      </c>
      <c r="I3075">
        <v>2.6989900042224076E-2</v>
      </c>
      <c r="J3075">
        <v>266430.08000000002</v>
      </c>
      <c r="K3075">
        <v>0</v>
      </c>
      <c r="L3075">
        <v>0</v>
      </c>
      <c r="M3075" t="s">
        <v>1064</v>
      </c>
    </row>
    <row r="3076" spans="1:13" hidden="1" x14ac:dyDescent="0.25">
      <c r="A3076" t="s">
        <v>266</v>
      </c>
      <c r="B3076" t="s">
        <v>267</v>
      </c>
      <c r="C3076" t="s">
        <v>268</v>
      </c>
      <c r="D3076" t="s">
        <v>996</v>
      </c>
      <c r="E3076">
        <v>10613976.789999999</v>
      </c>
      <c r="F3076">
        <v>225031.36</v>
      </c>
      <c r="G3076">
        <v>951063.88</v>
      </c>
      <c r="H3076">
        <v>713259.91</v>
      </c>
      <c r="I3076">
        <v>1.9358385065417498E-3</v>
      </c>
      <c r="J3076">
        <v>19104.89</v>
      </c>
      <c r="K3076">
        <v>0</v>
      </c>
      <c r="L3076">
        <v>0</v>
      </c>
      <c r="M3076" t="s">
        <v>1064</v>
      </c>
    </row>
    <row r="3077" spans="1:13" hidden="1" x14ac:dyDescent="0.25">
      <c r="A3077" t="s">
        <v>269</v>
      </c>
      <c r="B3077" t="s">
        <v>270</v>
      </c>
      <c r="C3077" t="s">
        <v>271</v>
      </c>
      <c r="D3077" t="s">
        <v>996</v>
      </c>
      <c r="E3077">
        <v>272688.28000000003</v>
      </c>
      <c r="F3077">
        <v>2729.94</v>
      </c>
      <c r="G3077">
        <v>19981.12</v>
      </c>
      <c r="H3077">
        <v>18324.62</v>
      </c>
      <c r="I3077">
        <v>4.9734331786213922E-5</v>
      </c>
      <c r="J3077">
        <v>490.84</v>
      </c>
      <c r="K3077">
        <v>0</v>
      </c>
      <c r="L3077">
        <v>0</v>
      </c>
      <c r="M3077" t="s">
        <v>1064</v>
      </c>
    </row>
    <row r="3078" spans="1:13" hidden="1" x14ac:dyDescent="0.25">
      <c r="A3078" t="s">
        <v>272</v>
      </c>
      <c r="B3078" t="s">
        <v>273</v>
      </c>
      <c r="C3078" t="s">
        <v>274</v>
      </c>
      <c r="D3078" t="s">
        <v>996</v>
      </c>
      <c r="E3078">
        <v>2126808.59</v>
      </c>
      <c r="F3078">
        <v>40867</v>
      </c>
      <c r="G3078">
        <v>151922.93</v>
      </c>
      <c r="H3078">
        <v>142911.06</v>
      </c>
      <c r="I3078">
        <v>3.8787085756536969E-4</v>
      </c>
      <c r="J3078">
        <v>3828.21</v>
      </c>
      <c r="K3078">
        <v>0</v>
      </c>
      <c r="L3078">
        <v>0</v>
      </c>
      <c r="M3078" t="s">
        <v>1064</v>
      </c>
    </row>
    <row r="3079" spans="1:13" hidden="1" x14ac:dyDescent="0.25">
      <c r="A3079" t="s">
        <v>275</v>
      </c>
      <c r="B3079" t="s">
        <v>276</v>
      </c>
      <c r="C3079" t="s">
        <v>277</v>
      </c>
      <c r="D3079" t="s">
        <v>996</v>
      </c>
      <c r="E3079">
        <v>996009.32</v>
      </c>
      <c r="F3079">
        <v>15674.66</v>
      </c>
      <c r="G3079">
        <v>70742.95</v>
      </c>
      <c r="H3079">
        <v>66931.69</v>
      </c>
      <c r="I3079">
        <v>1.8165740285321148E-4</v>
      </c>
      <c r="J3079">
        <v>1792.83</v>
      </c>
      <c r="K3079">
        <v>0</v>
      </c>
      <c r="L3079">
        <v>0</v>
      </c>
      <c r="M3079" t="s">
        <v>1064</v>
      </c>
    </row>
    <row r="3080" spans="1:13" hidden="1" x14ac:dyDescent="0.25">
      <c r="A3080" t="s">
        <v>866</v>
      </c>
      <c r="B3080" t="s">
        <v>867</v>
      </c>
      <c r="C3080" t="s">
        <v>868</v>
      </c>
      <c r="D3080" t="s">
        <v>996</v>
      </c>
      <c r="E3080">
        <v>30568238.120000001</v>
      </c>
      <c r="F3080">
        <v>711289.48</v>
      </c>
      <c r="G3080">
        <v>2278284.9500000002</v>
      </c>
      <c r="H3080">
        <v>2054176.74</v>
      </c>
      <c r="I3080">
        <v>5.5751828706234177E-3</v>
      </c>
      <c r="J3080">
        <v>55022.879999999997</v>
      </c>
      <c r="K3080">
        <v>0</v>
      </c>
      <c r="L3080">
        <v>0</v>
      </c>
      <c r="M3080" t="s">
        <v>1064</v>
      </c>
    </row>
    <row r="3081" spans="1:13" hidden="1" x14ac:dyDescent="0.25">
      <c r="A3081" t="s">
        <v>278</v>
      </c>
      <c r="B3081" t="s">
        <v>279</v>
      </c>
      <c r="C3081" t="s">
        <v>280</v>
      </c>
      <c r="D3081" t="s">
        <v>996</v>
      </c>
      <c r="E3081">
        <v>587734.38</v>
      </c>
      <c r="F3081">
        <v>27029.9</v>
      </c>
      <c r="G3081">
        <v>31958.32</v>
      </c>
      <c r="H3081">
        <v>39495.97</v>
      </c>
      <c r="I3081">
        <v>1.0719489278349845E-4</v>
      </c>
      <c r="J3081">
        <v>1057.82</v>
      </c>
      <c r="K3081">
        <v>0</v>
      </c>
      <c r="L3081">
        <v>0</v>
      </c>
      <c r="M3081" t="s">
        <v>1064</v>
      </c>
    </row>
    <row r="3082" spans="1:13" hidden="1" x14ac:dyDescent="0.25">
      <c r="A3082" t="s">
        <v>281</v>
      </c>
      <c r="B3082" t="s">
        <v>282</v>
      </c>
      <c r="C3082" t="s">
        <v>283</v>
      </c>
      <c r="D3082" t="s">
        <v>996</v>
      </c>
      <c r="E3082">
        <v>1295727.75</v>
      </c>
      <c r="F3082">
        <v>16513.63</v>
      </c>
      <c r="G3082">
        <v>101834.38</v>
      </c>
      <c r="H3082">
        <v>87032.12</v>
      </c>
      <c r="I3082">
        <v>2.3621141023047595E-4</v>
      </c>
      <c r="J3082">
        <v>2332.29</v>
      </c>
      <c r="K3082">
        <v>0</v>
      </c>
      <c r="L3082">
        <v>0</v>
      </c>
      <c r="M3082" t="s">
        <v>1064</v>
      </c>
    </row>
    <row r="3083" spans="1:13" hidden="1" x14ac:dyDescent="0.25">
      <c r="A3083" t="s">
        <v>284</v>
      </c>
      <c r="B3083" t="s">
        <v>285</v>
      </c>
      <c r="C3083" t="s">
        <v>286</v>
      </c>
      <c r="D3083" t="s">
        <v>996</v>
      </c>
      <c r="E3083">
        <v>908993.52</v>
      </c>
      <c r="F3083">
        <v>43032.71</v>
      </c>
      <c r="G3083">
        <v>71588.53</v>
      </c>
      <c r="H3083">
        <v>61071.75</v>
      </c>
      <c r="I3083">
        <v>1.6575310578144104E-4</v>
      </c>
      <c r="J3083">
        <v>1636.18</v>
      </c>
      <c r="K3083">
        <v>0</v>
      </c>
      <c r="L3083">
        <v>0</v>
      </c>
      <c r="M3083" t="s">
        <v>1064</v>
      </c>
    </row>
    <row r="3084" spans="1:13" hidden="1" x14ac:dyDescent="0.25">
      <c r="A3084" t="s">
        <v>287</v>
      </c>
      <c r="B3084" t="s">
        <v>288</v>
      </c>
      <c r="C3084" t="s">
        <v>289</v>
      </c>
      <c r="D3084" t="s">
        <v>996</v>
      </c>
      <c r="E3084">
        <v>14114034.6</v>
      </c>
      <c r="F3084">
        <v>281146.32</v>
      </c>
      <c r="G3084">
        <v>1101677.8799999999</v>
      </c>
      <c r="H3084">
        <v>948463.16</v>
      </c>
      <c r="I3084">
        <v>2.5741969812438622E-3</v>
      </c>
      <c r="J3084">
        <v>25405.119999999999</v>
      </c>
      <c r="K3084">
        <v>0</v>
      </c>
      <c r="L3084">
        <v>0</v>
      </c>
      <c r="M3084" t="s">
        <v>1064</v>
      </c>
    </row>
    <row r="3085" spans="1:13" hidden="1" x14ac:dyDescent="0.25">
      <c r="A3085" t="s">
        <v>290</v>
      </c>
      <c r="B3085" t="s">
        <v>291</v>
      </c>
      <c r="C3085" t="s">
        <v>292</v>
      </c>
      <c r="D3085" t="s">
        <v>996</v>
      </c>
      <c r="E3085">
        <v>4212919.51</v>
      </c>
      <c r="F3085">
        <v>154268.70000000001</v>
      </c>
      <c r="G3085">
        <v>275143.53000000003</v>
      </c>
      <c r="H3085">
        <v>283106</v>
      </c>
      <c r="I3085">
        <v>7.6836997081892447E-4</v>
      </c>
      <c r="J3085">
        <v>7583.03</v>
      </c>
      <c r="K3085">
        <v>0</v>
      </c>
      <c r="L3085">
        <v>0</v>
      </c>
      <c r="M3085" t="s">
        <v>1064</v>
      </c>
    </row>
    <row r="3086" spans="1:13" hidden="1" x14ac:dyDescent="0.25">
      <c r="A3086" t="s">
        <v>293</v>
      </c>
      <c r="B3086" t="s">
        <v>294</v>
      </c>
      <c r="C3086" t="s">
        <v>295</v>
      </c>
      <c r="D3086" t="s">
        <v>996</v>
      </c>
      <c r="E3086">
        <v>800752.15</v>
      </c>
      <c r="F3086">
        <v>22373.1</v>
      </c>
      <c r="G3086">
        <v>61872.54</v>
      </c>
      <c r="H3086">
        <v>53810.64</v>
      </c>
      <c r="I3086">
        <v>1.460459329245853E-4</v>
      </c>
      <c r="J3086">
        <v>1441.3</v>
      </c>
      <c r="K3086">
        <v>0</v>
      </c>
      <c r="L3086">
        <v>0</v>
      </c>
      <c r="M3086" t="s">
        <v>1064</v>
      </c>
    </row>
    <row r="3087" spans="1:13" hidden="1" x14ac:dyDescent="0.25">
      <c r="A3087" t="s">
        <v>869</v>
      </c>
      <c r="B3087" t="s">
        <v>870</v>
      </c>
      <c r="C3087" t="s">
        <v>871</v>
      </c>
      <c r="D3087" t="s">
        <v>996</v>
      </c>
      <c r="E3087">
        <v>3111176.1</v>
      </c>
      <c r="F3087">
        <v>65837.929999999993</v>
      </c>
      <c r="G3087">
        <v>220690.17</v>
      </c>
      <c r="H3087">
        <v>209071.12</v>
      </c>
      <c r="I3087">
        <v>5.6743400130509364E-4</v>
      </c>
      <c r="J3087">
        <v>5600.19</v>
      </c>
      <c r="K3087">
        <v>0</v>
      </c>
      <c r="L3087">
        <v>0</v>
      </c>
      <c r="M3087" t="s">
        <v>1064</v>
      </c>
    </row>
    <row r="3088" spans="1:13" hidden="1" x14ac:dyDescent="0.25">
      <c r="A3088" t="s">
        <v>296</v>
      </c>
      <c r="B3088" t="s">
        <v>297</v>
      </c>
      <c r="C3088" t="s">
        <v>298</v>
      </c>
      <c r="D3088" t="s">
        <v>996</v>
      </c>
      <c r="E3088">
        <v>838476.69</v>
      </c>
      <c r="F3088">
        <v>98904.58</v>
      </c>
      <c r="G3088">
        <v>55158.559999999998</v>
      </c>
      <c r="H3088">
        <v>56345.19</v>
      </c>
      <c r="I3088">
        <v>1.5292488324545136E-4</v>
      </c>
      <c r="J3088">
        <v>1509.29</v>
      </c>
      <c r="K3088">
        <v>0</v>
      </c>
      <c r="L3088">
        <v>0</v>
      </c>
      <c r="M3088" t="s">
        <v>1064</v>
      </c>
    </row>
    <row r="3089" spans="1:13" hidden="1" x14ac:dyDescent="0.25">
      <c r="A3089" t="s">
        <v>299</v>
      </c>
      <c r="B3089" t="s">
        <v>300</v>
      </c>
      <c r="C3089" t="s">
        <v>301</v>
      </c>
      <c r="D3089" t="s">
        <v>996</v>
      </c>
      <c r="E3089">
        <v>2457156.54</v>
      </c>
      <c r="F3089">
        <v>18547.16</v>
      </c>
      <c r="G3089">
        <v>165655.46</v>
      </c>
      <c r="H3089">
        <v>165121.09</v>
      </c>
      <c r="I3089">
        <v>4.4815047051241936E-4</v>
      </c>
      <c r="J3089">
        <v>4422.67</v>
      </c>
      <c r="K3089">
        <v>0</v>
      </c>
      <c r="L3089">
        <v>0</v>
      </c>
      <c r="M3089" t="s">
        <v>1064</v>
      </c>
    </row>
    <row r="3090" spans="1:13" hidden="1" x14ac:dyDescent="0.25">
      <c r="A3090" t="s">
        <v>872</v>
      </c>
      <c r="B3090" t="s">
        <v>873</v>
      </c>
      <c r="C3090" t="s">
        <v>874</v>
      </c>
      <c r="D3090" t="s">
        <v>996</v>
      </c>
      <c r="E3090">
        <v>60232077.539999999</v>
      </c>
      <c r="F3090">
        <v>1528052.52</v>
      </c>
      <c r="G3090">
        <v>4878371.55</v>
      </c>
      <c r="H3090">
        <v>4047951.51</v>
      </c>
      <c r="I3090">
        <v>1.0986430466380511E-2</v>
      </c>
      <c r="J3090">
        <v>108414.31</v>
      </c>
      <c r="K3090">
        <v>0</v>
      </c>
      <c r="L3090">
        <v>0</v>
      </c>
      <c r="M3090" t="s">
        <v>1064</v>
      </c>
    </row>
    <row r="3091" spans="1:13" hidden="1" x14ac:dyDescent="0.25">
      <c r="A3091" t="s">
        <v>302</v>
      </c>
      <c r="B3091" t="s">
        <v>303</v>
      </c>
      <c r="C3091" t="s">
        <v>304</v>
      </c>
      <c r="D3091" t="s">
        <v>996</v>
      </c>
      <c r="E3091">
        <v>1341141.93</v>
      </c>
      <c r="F3091">
        <v>10469.86</v>
      </c>
      <c r="G3091">
        <v>83474.36</v>
      </c>
      <c r="H3091">
        <v>90107.54</v>
      </c>
      <c r="I3091">
        <v>2.4455832048902201E-4</v>
      </c>
      <c r="J3091">
        <v>2413.92</v>
      </c>
      <c r="K3091">
        <v>0</v>
      </c>
      <c r="L3091">
        <v>0</v>
      </c>
      <c r="M3091" t="s">
        <v>1064</v>
      </c>
    </row>
    <row r="3092" spans="1:13" hidden="1" x14ac:dyDescent="0.25">
      <c r="A3092" t="s">
        <v>875</v>
      </c>
      <c r="B3092" t="s">
        <v>876</v>
      </c>
      <c r="C3092" t="s">
        <v>877</v>
      </c>
      <c r="D3092" t="s">
        <v>996</v>
      </c>
      <c r="E3092">
        <v>47279798.509999998</v>
      </c>
      <c r="F3092">
        <v>1558757.81</v>
      </c>
      <c r="G3092">
        <v>3519596.93</v>
      </c>
      <c r="H3092">
        <v>3177265.38</v>
      </c>
      <c r="I3092">
        <v>8.623325917905586E-3</v>
      </c>
      <c r="J3092">
        <v>85101.01</v>
      </c>
      <c r="K3092">
        <v>0</v>
      </c>
      <c r="L3092">
        <v>0</v>
      </c>
      <c r="M3092" t="s">
        <v>1064</v>
      </c>
    </row>
    <row r="3093" spans="1:13" hidden="1" x14ac:dyDescent="0.25">
      <c r="A3093" t="s">
        <v>878</v>
      </c>
      <c r="B3093" t="s">
        <v>879</v>
      </c>
      <c r="C3093" t="s">
        <v>880</v>
      </c>
      <c r="D3093" t="s">
        <v>996</v>
      </c>
      <c r="E3093">
        <v>7928484.9000000004</v>
      </c>
      <c r="F3093">
        <v>255783.78</v>
      </c>
      <c r="G3093">
        <v>616049.28</v>
      </c>
      <c r="H3093">
        <v>532794.66</v>
      </c>
      <c r="I3093">
        <v>1.4460428862570159E-3</v>
      </c>
      <c r="J3093">
        <v>14270.71</v>
      </c>
      <c r="K3093">
        <v>0</v>
      </c>
      <c r="L3093">
        <v>0</v>
      </c>
      <c r="M3093" t="s">
        <v>1064</v>
      </c>
    </row>
    <row r="3094" spans="1:13" hidden="1" x14ac:dyDescent="0.25">
      <c r="A3094" t="s">
        <v>305</v>
      </c>
      <c r="B3094" t="s">
        <v>306</v>
      </c>
      <c r="C3094" t="s">
        <v>307</v>
      </c>
      <c r="D3094" t="s">
        <v>996</v>
      </c>
      <c r="E3094">
        <v>22540133.550000001</v>
      </c>
      <c r="F3094">
        <v>493326.38</v>
      </c>
      <c r="G3094">
        <v>1706998.88</v>
      </c>
      <c r="H3094">
        <v>1514688.76</v>
      </c>
      <c r="I3094">
        <v>4.1109738342562608E-3</v>
      </c>
      <c r="J3094">
        <v>40571.61</v>
      </c>
      <c r="K3094">
        <v>0</v>
      </c>
      <c r="L3094">
        <v>0</v>
      </c>
      <c r="M3094" t="s">
        <v>1064</v>
      </c>
    </row>
    <row r="3095" spans="1:13" hidden="1" x14ac:dyDescent="0.25">
      <c r="A3095" t="s">
        <v>308</v>
      </c>
      <c r="B3095" t="s">
        <v>309</v>
      </c>
      <c r="C3095" t="s">
        <v>310</v>
      </c>
      <c r="D3095" t="s">
        <v>996</v>
      </c>
      <c r="E3095">
        <v>7518343.9400000004</v>
      </c>
      <c r="F3095">
        <v>116409.03</v>
      </c>
      <c r="G3095">
        <v>602021.48</v>
      </c>
      <c r="H3095">
        <v>505230.3</v>
      </c>
      <c r="I3095">
        <v>1.3712312380092136E-3</v>
      </c>
      <c r="J3095">
        <v>13533.24</v>
      </c>
      <c r="K3095">
        <v>0</v>
      </c>
      <c r="L3095">
        <v>0</v>
      </c>
      <c r="M3095" t="s">
        <v>1064</v>
      </c>
    </row>
    <row r="3096" spans="1:13" hidden="1" x14ac:dyDescent="0.25">
      <c r="A3096" t="s">
        <v>311</v>
      </c>
      <c r="B3096" t="s">
        <v>312</v>
      </c>
      <c r="C3096" t="s">
        <v>313</v>
      </c>
      <c r="D3096" t="s">
        <v>996</v>
      </c>
      <c r="E3096">
        <v>2880075.59</v>
      </c>
      <c r="F3096">
        <v>60330.6</v>
      </c>
      <c r="G3096">
        <v>250819.41</v>
      </c>
      <c r="H3096">
        <v>193387.06</v>
      </c>
      <c r="I3096">
        <v>5.2486633857621375E-4</v>
      </c>
      <c r="J3096">
        <v>5184.32</v>
      </c>
      <c r="K3096">
        <v>0</v>
      </c>
      <c r="L3096">
        <v>0</v>
      </c>
      <c r="M3096" t="s">
        <v>1064</v>
      </c>
    </row>
    <row r="3097" spans="1:13" hidden="1" x14ac:dyDescent="0.25">
      <c r="A3097" t="s">
        <v>317</v>
      </c>
      <c r="B3097" t="s">
        <v>318</v>
      </c>
      <c r="C3097" t="s">
        <v>319</v>
      </c>
      <c r="D3097" t="s">
        <v>996</v>
      </c>
      <c r="E3097">
        <v>32704782.920000002</v>
      </c>
      <c r="F3097">
        <v>1045138.4</v>
      </c>
      <c r="G3097">
        <v>2597357.7400000002</v>
      </c>
      <c r="H3097">
        <v>2197640.7799999998</v>
      </c>
      <c r="I3097">
        <v>5.9645545555342466E-3</v>
      </c>
      <c r="J3097">
        <v>58968.83</v>
      </c>
      <c r="K3097">
        <v>0</v>
      </c>
      <c r="L3097">
        <v>0</v>
      </c>
      <c r="M3097" t="s">
        <v>1064</v>
      </c>
    </row>
    <row r="3098" spans="1:13" hidden="1" x14ac:dyDescent="0.25">
      <c r="A3098" t="s">
        <v>320</v>
      </c>
      <c r="B3098" t="s">
        <v>321</v>
      </c>
      <c r="C3098" t="s">
        <v>322</v>
      </c>
      <c r="D3098" t="s">
        <v>996</v>
      </c>
      <c r="E3098">
        <v>5899110.46</v>
      </c>
      <c r="F3098">
        <v>98541.25</v>
      </c>
      <c r="G3098">
        <v>453808.12</v>
      </c>
      <c r="H3098">
        <v>396400.46</v>
      </c>
      <c r="I3098">
        <v>1.0758592537170113E-3</v>
      </c>
      <c r="J3098">
        <v>10618.62</v>
      </c>
      <c r="K3098">
        <v>0</v>
      </c>
      <c r="L3098">
        <v>0</v>
      </c>
      <c r="M3098" t="s">
        <v>1064</v>
      </c>
    </row>
    <row r="3099" spans="1:13" hidden="1" x14ac:dyDescent="0.25">
      <c r="A3099" t="s">
        <v>323</v>
      </c>
      <c r="B3099" t="s">
        <v>324</v>
      </c>
      <c r="C3099" t="s">
        <v>325</v>
      </c>
      <c r="D3099" t="s">
        <v>996</v>
      </c>
      <c r="E3099">
        <v>1395463.1</v>
      </c>
      <c r="F3099">
        <v>36660.81</v>
      </c>
      <c r="G3099">
        <v>111354.81</v>
      </c>
      <c r="H3099">
        <v>93775.07</v>
      </c>
      <c r="I3099">
        <v>2.5451225971700558E-4</v>
      </c>
      <c r="J3099">
        <v>2511.96</v>
      </c>
      <c r="K3099">
        <v>0</v>
      </c>
      <c r="L3099">
        <v>0</v>
      </c>
      <c r="M3099" t="s">
        <v>1064</v>
      </c>
    </row>
    <row r="3100" spans="1:13" hidden="1" x14ac:dyDescent="0.25">
      <c r="A3100" t="s">
        <v>326</v>
      </c>
      <c r="B3100" t="s">
        <v>327</v>
      </c>
      <c r="C3100" t="s">
        <v>328</v>
      </c>
      <c r="D3100" t="s">
        <v>996</v>
      </c>
      <c r="E3100">
        <v>39986639.310000002</v>
      </c>
      <c r="F3100">
        <v>1167920.31</v>
      </c>
      <c r="G3100">
        <v>2820107.07</v>
      </c>
      <c r="H3100">
        <v>2685570.77</v>
      </c>
      <c r="I3100">
        <v>7.288831512497285E-3</v>
      </c>
      <c r="J3100">
        <v>71978.28</v>
      </c>
      <c r="K3100">
        <v>0</v>
      </c>
      <c r="L3100">
        <v>0</v>
      </c>
      <c r="M3100" t="s">
        <v>1064</v>
      </c>
    </row>
    <row r="3101" spans="1:13" hidden="1" x14ac:dyDescent="0.25">
      <c r="A3101" t="s">
        <v>329</v>
      </c>
      <c r="B3101" t="s">
        <v>330</v>
      </c>
      <c r="C3101" t="s">
        <v>331</v>
      </c>
      <c r="D3101" t="s">
        <v>996</v>
      </c>
      <c r="E3101">
        <v>2282320.59</v>
      </c>
      <c r="F3101">
        <v>27074.57</v>
      </c>
      <c r="G3101">
        <v>184619.65</v>
      </c>
      <c r="H3101">
        <v>153372.84</v>
      </c>
      <c r="I3101">
        <v>4.1626487815594001E-4</v>
      </c>
      <c r="J3101">
        <v>4107.8999999999996</v>
      </c>
      <c r="K3101">
        <v>0</v>
      </c>
      <c r="L3101">
        <v>0</v>
      </c>
      <c r="M3101" t="s">
        <v>1064</v>
      </c>
    </row>
    <row r="3102" spans="1:13" hidden="1" x14ac:dyDescent="0.25">
      <c r="A3102" t="s">
        <v>731</v>
      </c>
      <c r="B3102" t="s">
        <v>732</v>
      </c>
      <c r="C3102" t="s">
        <v>733</v>
      </c>
      <c r="D3102" t="s">
        <v>996</v>
      </c>
      <c r="E3102">
        <v>4872502.17</v>
      </c>
      <c r="F3102">
        <v>158070.46</v>
      </c>
      <c r="G3102">
        <v>329246.07</v>
      </c>
      <c r="H3102">
        <v>327462.87</v>
      </c>
      <c r="I3102">
        <v>8.8875769452495263E-4</v>
      </c>
      <c r="J3102">
        <v>8771.36</v>
      </c>
      <c r="K3102">
        <v>0</v>
      </c>
      <c r="L3102">
        <v>0</v>
      </c>
      <c r="M3102" t="s">
        <v>1064</v>
      </c>
    </row>
    <row r="3103" spans="1:13" hidden="1" x14ac:dyDescent="0.25">
      <c r="A3103" t="s">
        <v>881</v>
      </c>
      <c r="B3103" t="s">
        <v>882</v>
      </c>
      <c r="C3103" t="s">
        <v>883</v>
      </c>
      <c r="D3103" t="s">
        <v>996</v>
      </c>
      <c r="E3103">
        <v>10118334.710000001</v>
      </c>
      <c r="F3103">
        <v>212299.09</v>
      </c>
      <c r="G3103">
        <v>837375.51</v>
      </c>
      <c r="H3103">
        <v>679946.13</v>
      </c>
      <c r="I3103">
        <v>1.8454225204218228E-3</v>
      </c>
      <c r="J3103">
        <v>18212.7</v>
      </c>
      <c r="K3103">
        <v>0</v>
      </c>
      <c r="L3103">
        <v>0</v>
      </c>
      <c r="M3103" t="s">
        <v>1064</v>
      </c>
    </row>
    <row r="3104" spans="1:13" hidden="1" x14ac:dyDescent="0.25">
      <c r="A3104" t="s">
        <v>884</v>
      </c>
      <c r="B3104" t="s">
        <v>885</v>
      </c>
      <c r="C3104" t="s">
        <v>886</v>
      </c>
      <c r="D3104" t="s">
        <v>996</v>
      </c>
      <c r="E3104">
        <v>35955687.710000001</v>
      </c>
      <c r="F3104">
        <v>767764.43</v>
      </c>
      <c r="G3104">
        <v>2688101.18</v>
      </c>
      <c r="H3104">
        <v>2416185.17</v>
      </c>
      <c r="I3104">
        <v>6.5576996904552279E-3</v>
      </c>
      <c r="J3104">
        <v>64719.49</v>
      </c>
      <c r="K3104">
        <v>0</v>
      </c>
      <c r="L3104">
        <v>0</v>
      </c>
      <c r="M3104" t="s">
        <v>1064</v>
      </c>
    </row>
    <row r="3105" spans="1:13" hidden="1" x14ac:dyDescent="0.25">
      <c r="A3105" t="s">
        <v>335</v>
      </c>
      <c r="B3105" t="s">
        <v>336</v>
      </c>
      <c r="C3105" t="s">
        <v>337</v>
      </c>
      <c r="D3105" t="s">
        <v>996</v>
      </c>
      <c r="E3105">
        <v>13971197.779999999</v>
      </c>
      <c r="F3105">
        <v>340965.06</v>
      </c>
      <c r="G3105">
        <v>950313.74</v>
      </c>
      <c r="H3105">
        <v>938857.04</v>
      </c>
      <c r="I3105">
        <v>2.5481252832082039E-3</v>
      </c>
      <c r="J3105">
        <v>25145.96</v>
      </c>
      <c r="K3105">
        <v>0</v>
      </c>
      <c r="L3105">
        <v>0</v>
      </c>
      <c r="M3105" t="s">
        <v>1064</v>
      </c>
    </row>
    <row r="3106" spans="1:13" hidden="1" x14ac:dyDescent="0.25">
      <c r="A3106" t="s">
        <v>887</v>
      </c>
      <c r="B3106" t="s">
        <v>888</v>
      </c>
      <c r="C3106" t="s">
        <v>889</v>
      </c>
      <c r="D3106" t="s">
        <v>996</v>
      </c>
      <c r="E3106">
        <v>87669597.159999996</v>
      </c>
      <c r="F3106">
        <v>1449074.52</v>
      </c>
      <c r="G3106">
        <v>7054035.1699999999</v>
      </c>
      <c r="H3106">
        <v>5890199.6100000003</v>
      </c>
      <c r="I3106">
        <v>1.5986423821654574E-2</v>
      </c>
      <c r="J3106">
        <v>157813.87</v>
      </c>
      <c r="K3106">
        <v>0</v>
      </c>
      <c r="L3106">
        <v>0</v>
      </c>
      <c r="M3106" t="s">
        <v>1064</v>
      </c>
    </row>
    <row r="3107" spans="1:13" hidden="1" x14ac:dyDescent="0.25">
      <c r="A3107" t="s">
        <v>338</v>
      </c>
      <c r="B3107" t="s">
        <v>339</v>
      </c>
      <c r="C3107" t="s">
        <v>340</v>
      </c>
      <c r="D3107" t="s">
        <v>996</v>
      </c>
      <c r="E3107">
        <v>6116107.1100000003</v>
      </c>
      <c r="F3107">
        <v>138122.51</v>
      </c>
      <c r="G3107">
        <v>465440.48</v>
      </c>
      <c r="H3107">
        <v>411000.34</v>
      </c>
      <c r="I3107">
        <v>1.1154843742356855E-3</v>
      </c>
      <c r="J3107">
        <v>11008.88</v>
      </c>
      <c r="K3107">
        <v>0</v>
      </c>
      <c r="L3107">
        <v>0</v>
      </c>
      <c r="M3107" t="s">
        <v>1064</v>
      </c>
    </row>
    <row r="3108" spans="1:13" hidden="1" x14ac:dyDescent="0.25">
      <c r="A3108" t="s">
        <v>890</v>
      </c>
      <c r="B3108" t="s">
        <v>891</v>
      </c>
      <c r="C3108" t="s">
        <v>892</v>
      </c>
      <c r="D3108" t="s">
        <v>996</v>
      </c>
      <c r="E3108">
        <v>2983779.13</v>
      </c>
      <c r="F3108">
        <v>62827.94</v>
      </c>
      <c r="G3108">
        <v>205922.53</v>
      </c>
      <c r="H3108">
        <v>200500.93</v>
      </c>
      <c r="I3108">
        <v>5.4417389152214084E-4</v>
      </c>
      <c r="J3108">
        <v>5370.72</v>
      </c>
      <c r="K3108">
        <v>0</v>
      </c>
      <c r="L3108">
        <v>0</v>
      </c>
      <c r="M3108" t="s">
        <v>1064</v>
      </c>
    </row>
    <row r="3109" spans="1:13" hidden="1" x14ac:dyDescent="0.25">
      <c r="A3109" t="s">
        <v>341</v>
      </c>
      <c r="B3109" t="s">
        <v>342</v>
      </c>
      <c r="C3109" t="s">
        <v>343</v>
      </c>
      <c r="D3109" t="s">
        <v>996</v>
      </c>
      <c r="E3109">
        <v>2063398.13</v>
      </c>
      <c r="F3109">
        <v>191624.17</v>
      </c>
      <c r="G3109">
        <v>161671.5</v>
      </c>
      <c r="H3109">
        <v>138624.04</v>
      </c>
      <c r="I3109">
        <v>3.762355780859516E-4</v>
      </c>
      <c r="J3109">
        <v>3714.07</v>
      </c>
      <c r="K3109">
        <v>0</v>
      </c>
      <c r="L3109">
        <v>0</v>
      </c>
      <c r="M3109" t="s">
        <v>1064</v>
      </c>
    </row>
    <row r="3110" spans="1:13" hidden="1" x14ac:dyDescent="0.25">
      <c r="A3110" t="s">
        <v>344</v>
      </c>
      <c r="B3110" t="s">
        <v>345</v>
      </c>
      <c r="C3110" t="s">
        <v>346</v>
      </c>
      <c r="D3110" t="s">
        <v>996</v>
      </c>
      <c r="E3110">
        <v>666891.06999999995</v>
      </c>
      <c r="F3110">
        <v>5135.67</v>
      </c>
      <c r="G3110">
        <v>46958.89</v>
      </c>
      <c r="H3110">
        <v>44815.06</v>
      </c>
      <c r="I3110">
        <v>1.2163128419902208E-4</v>
      </c>
      <c r="J3110">
        <v>1200.3</v>
      </c>
      <c r="K3110">
        <v>0</v>
      </c>
      <c r="L3110">
        <v>0</v>
      </c>
      <c r="M3110" t="s">
        <v>1064</v>
      </c>
    </row>
    <row r="3111" spans="1:13" hidden="1" x14ac:dyDescent="0.25">
      <c r="A3111" t="s">
        <v>347</v>
      </c>
      <c r="B3111" t="s">
        <v>348</v>
      </c>
      <c r="C3111" t="s">
        <v>349</v>
      </c>
      <c r="D3111" t="s">
        <v>996</v>
      </c>
      <c r="E3111">
        <v>4875134.76</v>
      </c>
      <c r="F3111">
        <v>174856.02</v>
      </c>
      <c r="G3111">
        <v>382854.42</v>
      </c>
      <c r="H3111">
        <v>327527.09999999998</v>
      </c>
      <c r="I3111">
        <v>8.8893201934754802E-4</v>
      </c>
      <c r="J3111">
        <v>8774.6299999999992</v>
      </c>
      <c r="K3111">
        <v>0</v>
      </c>
      <c r="L3111">
        <v>0</v>
      </c>
      <c r="M3111" t="s">
        <v>1064</v>
      </c>
    </row>
    <row r="3112" spans="1:13" hidden="1" x14ac:dyDescent="0.25">
      <c r="A3112" t="s">
        <v>350</v>
      </c>
      <c r="B3112" t="s">
        <v>351</v>
      </c>
      <c r="C3112" t="s">
        <v>352</v>
      </c>
      <c r="D3112" t="s">
        <v>996</v>
      </c>
      <c r="E3112">
        <v>7060033.1200000001</v>
      </c>
      <c r="F3112">
        <v>155479.07</v>
      </c>
      <c r="G3112">
        <v>518105.09</v>
      </c>
      <c r="H3112">
        <v>474434.91</v>
      </c>
      <c r="I3112">
        <v>1.2876503428121586E-3</v>
      </c>
      <c r="J3112">
        <v>12707.84</v>
      </c>
      <c r="K3112">
        <v>0</v>
      </c>
      <c r="L3112">
        <v>0</v>
      </c>
      <c r="M3112" t="s">
        <v>1064</v>
      </c>
    </row>
    <row r="3113" spans="1:13" hidden="1" x14ac:dyDescent="0.25">
      <c r="A3113" t="s">
        <v>353</v>
      </c>
      <c r="B3113" t="s">
        <v>354</v>
      </c>
      <c r="C3113" t="s">
        <v>355</v>
      </c>
      <c r="D3113" t="s">
        <v>996</v>
      </c>
      <c r="E3113">
        <v>612121.03</v>
      </c>
      <c r="F3113">
        <v>26577.97</v>
      </c>
      <c r="G3113">
        <v>51000.58</v>
      </c>
      <c r="H3113">
        <v>41134.58</v>
      </c>
      <c r="I3113">
        <v>1.1164219774306694E-4</v>
      </c>
      <c r="J3113">
        <v>1101.82</v>
      </c>
      <c r="K3113">
        <v>0</v>
      </c>
      <c r="L3113">
        <v>0</v>
      </c>
      <c r="M3113" t="s">
        <v>1064</v>
      </c>
    </row>
    <row r="3114" spans="1:13" hidden="1" x14ac:dyDescent="0.25">
      <c r="A3114" t="s">
        <v>356</v>
      </c>
      <c r="B3114" t="s">
        <v>357</v>
      </c>
      <c r="C3114" t="s">
        <v>358</v>
      </c>
      <c r="D3114" t="s">
        <v>996</v>
      </c>
      <c r="E3114">
        <v>8458182.1799999997</v>
      </c>
      <c r="F3114">
        <v>243457.57</v>
      </c>
      <c r="G3114">
        <v>651972.29</v>
      </c>
      <c r="H3114">
        <v>568389.49</v>
      </c>
      <c r="I3114">
        <v>1.542649805532498E-3</v>
      </c>
      <c r="J3114">
        <v>15225.07</v>
      </c>
      <c r="K3114">
        <v>0</v>
      </c>
      <c r="L3114">
        <v>0</v>
      </c>
      <c r="M3114" t="s">
        <v>1064</v>
      </c>
    </row>
    <row r="3115" spans="1:13" hidden="1" x14ac:dyDescent="0.25">
      <c r="A3115" t="s">
        <v>359</v>
      </c>
      <c r="B3115" t="s">
        <v>360</v>
      </c>
      <c r="C3115" t="s">
        <v>361</v>
      </c>
      <c r="D3115" t="s">
        <v>996</v>
      </c>
      <c r="E3115">
        <v>2780432.07</v>
      </c>
      <c r="F3115">
        <v>70992.509999999995</v>
      </c>
      <c r="G3115">
        <v>211116.26</v>
      </c>
      <c r="H3115">
        <v>186735.17</v>
      </c>
      <c r="I3115">
        <v>5.0681263245486456E-4</v>
      </c>
      <c r="J3115">
        <v>5004.62</v>
      </c>
      <c r="K3115">
        <v>0</v>
      </c>
      <c r="L3115">
        <v>0</v>
      </c>
      <c r="M3115" t="s">
        <v>1064</v>
      </c>
    </row>
    <row r="3116" spans="1:13" hidden="1" x14ac:dyDescent="0.25">
      <c r="A3116" t="s">
        <v>362</v>
      </c>
      <c r="B3116" t="s">
        <v>363</v>
      </c>
      <c r="C3116" t="s">
        <v>364</v>
      </c>
      <c r="D3116" t="s">
        <v>996</v>
      </c>
      <c r="E3116">
        <v>9105759.9100000001</v>
      </c>
      <c r="F3116">
        <v>216169.19</v>
      </c>
      <c r="G3116">
        <v>627070.05000000005</v>
      </c>
      <c r="H3116">
        <v>611893.62</v>
      </c>
      <c r="I3116">
        <v>1.6607231317728554E-3</v>
      </c>
      <c r="J3116">
        <v>16390.650000000001</v>
      </c>
      <c r="K3116">
        <v>0</v>
      </c>
      <c r="L3116">
        <v>0</v>
      </c>
      <c r="M3116" t="s">
        <v>1064</v>
      </c>
    </row>
    <row r="3117" spans="1:13" hidden="1" x14ac:dyDescent="0.25">
      <c r="A3117" t="s">
        <v>893</v>
      </c>
      <c r="B3117" t="s">
        <v>894</v>
      </c>
      <c r="C3117" t="s">
        <v>895</v>
      </c>
      <c r="D3117" t="s">
        <v>996</v>
      </c>
      <c r="E3117">
        <v>28764016.050000001</v>
      </c>
      <c r="F3117">
        <v>606782.9</v>
      </c>
      <c r="G3117">
        <v>2217320.31</v>
      </c>
      <c r="H3117">
        <v>1932913.24</v>
      </c>
      <c r="I3117">
        <v>5.2460650421196041E-3</v>
      </c>
      <c r="J3117">
        <v>51777.19</v>
      </c>
      <c r="K3117">
        <v>0</v>
      </c>
      <c r="L3117">
        <v>0</v>
      </c>
      <c r="M3117" t="s">
        <v>1064</v>
      </c>
    </row>
    <row r="3118" spans="1:13" hidden="1" x14ac:dyDescent="0.25">
      <c r="A3118" t="s">
        <v>365</v>
      </c>
      <c r="B3118" t="s">
        <v>366</v>
      </c>
      <c r="C3118" t="s">
        <v>367</v>
      </c>
      <c r="D3118" t="s">
        <v>996</v>
      </c>
      <c r="E3118">
        <v>9431514.4000000004</v>
      </c>
      <c r="F3118">
        <v>198170.2</v>
      </c>
      <c r="G3118">
        <v>695183.63</v>
      </c>
      <c r="H3118">
        <v>633790.94999999995</v>
      </c>
      <c r="I3118">
        <v>1.7201540545124384E-3</v>
      </c>
      <c r="J3118">
        <v>16977.669999999998</v>
      </c>
      <c r="K3118">
        <v>0</v>
      </c>
      <c r="L3118">
        <v>0</v>
      </c>
      <c r="M3118" t="s">
        <v>1064</v>
      </c>
    </row>
    <row r="3119" spans="1:13" hidden="1" x14ac:dyDescent="0.25">
      <c r="A3119" t="s">
        <v>896</v>
      </c>
      <c r="B3119" t="s">
        <v>897</v>
      </c>
      <c r="C3119" t="s">
        <v>898</v>
      </c>
      <c r="D3119" t="s">
        <v>996</v>
      </c>
      <c r="E3119">
        <v>73769948.209999993</v>
      </c>
      <c r="F3119">
        <v>1272212.3600000001</v>
      </c>
      <c r="G3119">
        <v>5323724.78</v>
      </c>
      <c r="H3119">
        <v>4957304.5199999996</v>
      </c>
      <c r="I3119">
        <v>1.3454479697967977E-2</v>
      </c>
      <c r="J3119">
        <v>132781.24</v>
      </c>
      <c r="K3119">
        <v>0</v>
      </c>
      <c r="L3119">
        <v>0</v>
      </c>
      <c r="M3119" t="s">
        <v>1064</v>
      </c>
    </row>
    <row r="3120" spans="1:13" hidden="1" x14ac:dyDescent="0.25">
      <c r="A3120" t="s">
        <v>368</v>
      </c>
      <c r="B3120" t="s">
        <v>369</v>
      </c>
      <c r="C3120" t="s">
        <v>370</v>
      </c>
      <c r="D3120" t="s">
        <v>996</v>
      </c>
      <c r="E3120">
        <v>1106616.96</v>
      </c>
      <c r="F3120">
        <v>46616.89</v>
      </c>
      <c r="G3120">
        <v>75662.929999999993</v>
      </c>
      <c r="H3120">
        <v>74364.53</v>
      </c>
      <c r="I3120">
        <v>2.0183066323590113E-4</v>
      </c>
      <c r="J3120">
        <v>1991.9</v>
      </c>
      <c r="K3120">
        <v>0</v>
      </c>
      <c r="L3120">
        <v>0</v>
      </c>
      <c r="M3120" t="s">
        <v>1064</v>
      </c>
    </row>
    <row r="3121" spans="1:13" hidden="1" x14ac:dyDescent="0.25">
      <c r="A3121" t="s">
        <v>899</v>
      </c>
      <c r="B3121" t="s">
        <v>900</v>
      </c>
      <c r="C3121" t="s">
        <v>901</v>
      </c>
      <c r="D3121" t="s">
        <v>996</v>
      </c>
      <c r="E3121">
        <v>107507452.7</v>
      </c>
      <c r="F3121">
        <v>2309882.7599999998</v>
      </c>
      <c r="G3121">
        <v>8035468.1200000001</v>
      </c>
      <c r="H3121">
        <v>7224283.8399999999</v>
      </c>
      <c r="I3121">
        <v>1.9607224019725571E-2</v>
      </c>
      <c r="J3121">
        <v>193512.03</v>
      </c>
      <c r="K3121">
        <v>0</v>
      </c>
      <c r="L3121">
        <v>0</v>
      </c>
      <c r="M3121" t="s">
        <v>1064</v>
      </c>
    </row>
    <row r="3122" spans="1:13" hidden="1" x14ac:dyDescent="0.25">
      <c r="A3122" t="s">
        <v>371</v>
      </c>
      <c r="B3122" t="s">
        <v>372</v>
      </c>
      <c r="C3122" t="s">
        <v>373</v>
      </c>
      <c r="D3122" t="s">
        <v>996</v>
      </c>
      <c r="E3122">
        <v>26774729.460000001</v>
      </c>
      <c r="F3122">
        <v>844668.49</v>
      </c>
      <c r="G3122">
        <v>1967319.41</v>
      </c>
      <c r="H3122">
        <v>1799244.03</v>
      </c>
      <c r="I3122">
        <v>4.8832772277070217E-3</v>
      </c>
      <c r="J3122">
        <v>48195.66</v>
      </c>
      <c r="K3122">
        <v>0</v>
      </c>
      <c r="L3122">
        <v>0</v>
      </c>
      <c r="M3122" t="s">
        <v>1064</v>
      </c>
    </row>
    <row r="3123" spans="1:13" hidden="1" x14ac:dyDescent="0.25">
      <c r="A3123" t="s">
        <v>374</v>
      </c>
      <c r="B3123" t="s">
        <v>375</v>
      </c>
      <c r="C3123" t="s">
        <v>376</v>
      </c>
      <c r="D3123" t="s">
        <v>996</v>
      </c>
      <c r="E3123">
        <v>763656.33</v>
      </c>
      <c r="F3123">
        <v>51926.95</v>
      </c>
      <c r="G3123">
        <v>55706.11</v>
      </c>
      <c r="H3123">
        <v>51317.81</v>
      </c>
      <c r="I3123">
        <v>1.3928021367329237E-4</v>
      </c>
      <c r="J3123">
        <v>1374.58</v>
      </c>
      <c r="K3123">
        <v>0</v>
      </c>
      <c r="L3123">
        <v>0</v>
      </c>
      <c r="M3123" t="s">
        <v>1064</v>
      </c>
    </row>
    <row r="3124" spans="1:13" hidden="1" x14ac:dyDescent="0.25">
      <c r="A3124" t="s">
        <v>377</v>
      </c>
      <c r="B3124" t="s">
        <v>378</v>
      </c>
      <c r="C3124" t="s">
        <v>379</v>
      </c>
      <c r="D3124" t="s">
        <v>996</v>
      </c>
      <c r="E3124">
        <v>1266288.3400000001</v>
      </c>
      <c r="F3124">
        <v>13195</v>
      </c>
      <c r="G3124">
        <v>68670.77</v>
      </c>
      <c r="H3124">
        <v>85094.47</v>
      </c>
      <c r="I3124">
        <v>2.3095248928228944E-4</v>
      </c>
      <c r="J3124">
        <v>2279.33</v>
      </c>
      <c r="K3124">
        <v>0</v>
      </c>
      <c r="L3124">
        <v>0</v>
      </c>
      <c r="M3124" t="s">
        <v>1064</v>
      </c>
    </row>
    <row r="3125" spans="1:13" hidden="1" x14ac:dyDescent="0.25">
      <c r="A3125" t="s">
        <v>734</v>
      </c>
      <c r="B3125" t="s">
        <v>735</v>
      </c>
      <c r="C3125" t="s">
        <v>736</v>
      </c>
      <c r="D3125" t="s">
        <v>996</v>
      </c>
      <c r="E3125">
        <v>3858863.73</v>
      </c>
      <c r="F3125">
        <v>115230.75</v>
      </c>
      <c r="G3125">
        <v>280606.58</v>
      </c>
      <c r="H3125">
        <v>259306.89</v>
      </c>
      <c r="I3125">
        <v>7.0377748088152866E-4</v>
      </c>
      <c r="J3125">
        <v>6945.81</v>
      </c>
      <c r="K3125">
        <v>0</v>
      </c>
      <c r="L3125">
        <v>0</v>
      </c>
      <c r="M3125" t="s">
        <v>1064</v>
      </c>
    </row>
    <row r="3126" spans="1:13" hidden="1" x14ac:dyDescent="0.25">
      <c r="A3126" t="s">
        <v>380</v>
      </c>
      <c r="B3126" t="s">
        <v>381</v>
      </c>
      <c r="C3126" t="s">
        <v>382</v>
      </c>
      <c r="D3126" t="s">
        <v>996</v>
      </c>
      <c r="E3126">
        <v>3156932.64</v>
      </c>
      <c r="F3126">
        <v>105966.93</v>
      </c>
      <c r="G3126">
        <v>220748.05</v>
      </c>
      <c r="H3126">
        <v>212146.18</v>
      </c>
      <c r="I3126">
        <v>5.7577993449784283E-4</v>
      </c>
      <c r="J3126">
        <v>5682.06</v>
      </c>
      <c r="K3126">
        <v>0</v>
      </c>
      <c r="L3126">
        <v>0</v>
      </c>
      <c r="M3126" t="s">
        <v>1064</v>
      </c>
    </row>
    <row r="3127" spans="1:13" hidden="1" x14ac:dyDescent="0.25">
      <c r="A3127" t="s">
        <v>383</v>
      </c>
      <c r="B3127" t="s">
        <v>384</v>
      </c>
      <c r="C3127" t="s">
        <v>385</v>
      </c>
      <c r="D3127" t="s">
        <v>996</v>
      </c>
      <c r="E3127">
        <v>1391173.62</v>
      </c>
      <c r="F3127">
        <v>79656.600000000006</v>
      </c>
      <c r="G3127">
        <v>102025.3</v>
      </c>
      <c r="H3127">
        <v>93479.5</v>
      </c>
      <c r="I3127">
        <v>2.5371006155704097E-4</v>
      </c>
      <c r="J3127">
        <v>2503.98</v>
      </c>
      <c r="K3127">
        <v>0</v>
      </c>
      <c r="L3127">
        <v>0</v>
      </c>
      <c r="M3127" t="s">
        <v>1064</v>
      </c>
    </row>
    <row r="3128" spans="1:13" hidden="1" x14ac:dyDescent="0.25">
      <c r="A3128" t="s">
        <v>386</v>
      </c>
      <c r="B3128" t="s">
        <v>387</v>
      </c>
      <c r="C3128" t="s">
        <v>388</v>
      </c>
      <c r="D3128" t="s">
        <v>996</v>
      </c>
      <c r="E3128">
        <v>4696117.3499999996</v>
      </c>
      <c r="F3128">
        <v>81029.2</v>
      </c>
      <c r="G3128">
        <v>343775.49</v>
      </c>
      <c r="H3128">
        <v>315576.94</v>
      </c>
      <c r="I3128">
        <v>8.5649842878259539E-4</v>
      </c>
      <c r="J3128">
        <v>8452.4500000000007</v>
      </c>
      <c r="K3128">
        <v>0</v>
      </c>
      <c r="L3128">
        <v>0</v>
      </c>
      <c r="M3128" t="s">
        <v>1064</v>
      </c>
    </row>
    <row r="3129" spans="1:13" hidden="1" x14ac:dyDescent="0.25">
      <c r="A3129" t="s">
        <v>902</v>
      </c>
      <c r="B3129" t="s">
        <v>903</v>
      </c>
      <c r="C3129" t="s">
        <v>904</v>
      </c>
      <c r="D3129" t="s">
        <v>996</v>
      </c>
      <c r="E3129">
        <v>46363223.469999999</v>
      </c>
      <c r="F3129">
        <v>803996.6</v>
      </c>
      <c r="G3129">
        <v>3508924.32</v>
      </c>
      <c r="H3129">
        <v>3115356.9</v>
      </c>
      <c r="I3129">
        <v>8.4553018669457185E-3</v>
      </c>
      <c r="J3129">
        <v>83450.539999999994</v>
      </c>
      <c r="K3129">
        <v>0</v>
      </c>
      <c r="L3129">
        <v>0</v>
      </c>
      <c r="M3129" t="s">
        <v>1064</v>
      </c>
    </row>
    <row r="3130" spans="1:13" hidden="1" x14ac:dyDescent="0.25">
      <c r="A3130" t="s">
        <v>389</v>
      </c>
      <c r="B3130" t="s">
        <v>390</v>
      </c>
      <c r="C3130" t="s">
        <v>391</v>
      </c>
      <c r="D3130" t="s">
        <v>996</v>
      </c>
      <c r="E3130">
        <v>13739840.99</v>
      </c>
      <c r="F3130">
        <v>198033.29</v>
      </c>
      <c r="G3130">
        <v>969747.94</v>
      </c>
      <c r="H3130">
        <v>923286.48</v>
      </c>
      <c r="I3130">
        <v>2.5058656676125108E-3</v>
      </c>
      <c r="J3130">
        <v>24730.880000000001</v>
      </c>
      <c r="K3130">
        <v>0</v>
      </c>
      <c r="L3130">
        <v>0</v>
      </c>
      <c r="M3130" t="s">
        <v>1064</v>
      </c>
    </row>
    <row r="3131" spans="1:13" hidden="1" x14ac:dyDescent="0.25">
      <c r="A3131" t="s">
        <v>905</v>
      </c>
      <c r="B3131" t="s">
        <v>906</v>
      </c>
      <c r="C3131" t="s">
        <v>907</v>
      </c>
      <c r="D3131" t="s">
        <v>996</v>
      </c>
      <c r="E3131">
        <v>3515538.61</v>
      </c>
      <c r="F3131">
        <v>97740.17</v>
      </c>
      <c r="G3131">
        <v>259386.74</v>
      </c>
      <c r="H3131">
        <v>236230.96</v>
      </c>
      <c r="I3131">
        <v>6.4114775328578868E-4</v>
      </c>
      <c r="J3131">
        <v>6327.8</v>
      </c>
      <c r="K3131">
        <v>0</v>
      </c>
      <c r="L3131">
        <v>0</v>
      </c>
      <c r="M3131" t="s">
        <v>1064</v>
      </c>
    </row>
    <row r="3132" spans="1:13" hidden="1" x14ac:dyDescent="0.25">
      <c r="A3132" t="s">
        <v>392</v>
      </c>
      <c r="B3132" t="s">
        <v>393</v>
      </c>
      <c r="C3132" t="s">
        <v>394</v>
      </c>
      <c r="D3132" t="s">
        <v>996</v>
      </c>
      <c r="E3132">
        <v>198171.19</v>
      </c>
      <c r="F3132">
        <v>62844.95</v>
      </c>
      <c r="G3132">
        <v>10387.049999999999</v>
      </c>
      <c r="H3132">
        <v>13317.04</v>
      </c>
      <c r="I3132">
        <v>3.6143400832883957E-5</v>
      </c>
      <c r="J3132">
        <v>356.72</v>
      </c>
      <c r="K3132">
        <v>0</v>
      </c>
      <c r="L3132">
        <v>0</v>
      </c>
      <c r="M3132" t="s">
        <v>1064</v>
      </c>
    </row>
    <row r="3133" spans="1:13" hidden="1" x14ac:dyDescent="0.25">
      <c r="A3133" t="s">
        <v>395</v>
      </c>
      <c r="B3133" t="s">
        <v>396</v>
      </c>
      <c r="C3133" t="s">
        <v>397</v>
      </c>
      <c r="D3133" t="s">
        <v>996</v>
      </c>
      <c r="E3133">
        <v>3499416.11</v>
      </c>
      <c r="F3133">
        <v>108442.28</v>
      </c>
      <c r="G3133">
        <v>241042.58</v>
      </c>
      <c r="H3133">
        <v>235161.75</v>
      </c>
      <c r="I3133">
        <v>6.3824584072830388E-4</v>
      </c>
      <c r="J3133">
        <v>6298.9</v>
      </c>
      <c r="K3133">
        <v>0</v>
      </c>
      <c r="L3133">
        <v>0</v>
      </c>
      <c r="M3133" t="s">
        <v>1064</v>
      </c>
    </row>
    <row r="3134" spans="1:13" hidden="1" x14ac:dyDescent="0.25">
      <c r="A3134" t="s">
        <v>737</v>
      </c>
      <c r="B3134" t="s">
        <v>738</v>
      </c>
      <c r="C3134" t="s">
        <v>739</v>
      </c>
      <c r="D3134" t="s">
        <v>996</v>
      </c>
      <c r="E3134">
        <v>314121.37</v>
      </c>
      <c r="F3134">
        <v>50418.86</v>
      </c>
      <c r="G3134">
        <v>22687.65</v>
      </c>
      <c r="H3134">
        <v>21108.75</v>
      </c>
      <c r="I3134">
        <v>5.7290660111491702E-5</v>
      </c>
      <c r="J3134">
        <v>565.44000000000005</v>
      </c>
      <c r="K3134">
        <v>0</v>
      </c>
      <c r="L3134">
        <v>0</v>
      </c>
      <c r="M3134" t="s">
        <v>1064</v>
      </c>
    </row>
    <row r="3135" spans="1:13" hidden="1" x14ac:dyDescent="0.25">
      <c r="A3135" t="s">
        <v>398</v>
      </c>
      <c r="B3135" t="s">
        <v>399</v>
      </c>
      <c r="C3135" t="s">
        <v>400</v>
      </c>
      <c r="D3135" t="s">
        <v>996</v>
      </c>
      <c r="E3135">
        <v>226931.25</v>
      </c>
      <c r="F3135">
        <v>84616.41</v>
      </c>
      <c r="G3135">
        <v>23355.83</v>
      </c>
      <c r="H3135">
        <v>15249.92</v>
      </c>
      <c r="I3135">
        <v>4.1389375659261659E-5</v>
      </c>
      <c r="J3135">
        <v>408.4</v>
      </c>
      <c r="K3135">
        <v>0</v>
      </c>
      <c r="L3135">
        <v>0</v>
      </c>
      <c r="M3135" t="s">
        <v>1064</v>
      </c>
    </row>
    <row r="3136" spans="1:13" hidden="1" x14ac:dyDescent="0.25">
      <c r="A3136" t="s">
        <v>401</v>
      </c>
      <c r="B3136" t="s">
        <v>402</v>
      </c>
      <c r="C3136" t="s">
        <v>403</v>
      </c>
      <c r="D3136" t="s">
        <v>996</v>
      </c>
      <c r="E3136">
        <v>900588.74</v>
      </c>
      <c r="F3136">
        <v>35689.230000000003</v>
      </c>
      <c r="G3136">
        <v>67498.09</v>
      </c>
      <c r="H3136">
        <v>60519.13</v>
      </c>
      <c r="I3136">
        <v>1.6425325550177916E-4</v>
      </c>
      <c r="J3136">
        <v>1621.31</v>
      </c>
      <c r="K3136">
        <v>0</v>
      </c>
      <c r="L3136">
        <v>0</v>
      </c>
      <c r="M3136" t="s">
        <v>1064</v>
      </c>
    </row>
    <row r="3137" spans="1:13" hidden="1" x14ac:dyDescent="0.25">
      <c r="A3137" t="s">
        <v>404</v>
      </c>
      <c r="B3137" t="s">
        <v>405</v>
      </c>
      <c r="C3137" t="s">
        <v>406</v>
      </c>
      <c r="D3137" t="s">
        <v>996</v>
      </c>
      <c r="E3137">
        <v>2509421.52</v>
      </c>
      <c r="F3137">
        <v>46979.46</v>
      </c>
      <c r="G3137">
        <v>183146.73</v>
      </c>
      <c r="H3137">
        <v>168632.46</v>
      </c>
      <c r="I3137">
        <v>4.5768058031028466E-4</v>
      </c>
      <c r="J3137">
        <v>4516.51</v>
      </c>
      <c r="K3137">
        <v>0</v>
      </c>
      <c r="L3137">
        <v>0</v>
      </c>
      <c r="M3137" t="s">
        <v>1064</v>
      </c>
    </row>
    <row r="3138" spans="1:13" hidden="1" x14ac:dyDescent="0.25">
      <c r="A3138" t="s">
        <v>404</v>
      </c>
      <c r="B3138" t="s">
        <v>407</v>
      </c>
      <c r="C3138" t="s">
        <v>408</v>
      </c>
      <c r="D3138" t="s">
        <v>996</v>
      </c>
      <c r="E3138">
        <v>2509421.52</v>
      </c>
      <c r="F3138">
        <v>46979.46</v>
      </c>
      <c r="G3138">
        <v>183146.73</v>
      </c>
      <c r="H3138">
        <v>168632.46</v>
      </c>
      <c r="I3138">
        <v>4.5768058031028466E-4</v>
      </c>
      <c r="J3138">
        <v>4516.51</v>
      </c>
      <c r="K3138">
        <v>0</v>
      </c>
      <c r="L3138">
        <v>0</v>
      </c>
      <c r="M3138" t="s">
        <v>1064</v>
      </c>
    </row>
    <row r="3139" spans="1:13" hidden="1" x14ac:dyDescent="0.25">
      <c r="A3139" t="s">
        <v>409</v>
      </c>
      <c r="B3139" t="s">
        <v>410</v>
      </c>
      <c r="C3139" t="s">
        <v>411</v>
      </c>
      <c r="D3139" t="s">
        <v>996</v>
      </c>
      <c r="E3139">
        <v>10868464.66</v>
      </c>
      <c r="F3139">
        <v>423087.26</v>
      </c>
      <c r="G3139">
        <v>798717.31</v>
      </c>
      <c r="H3139">
        <v>730310.28</v>
      </c>
      <c r="I3139">
        <v>1.9821144325177162E-3</v>
      </c>
      <c r="J3139">
        <v>19563.03</v>
      </c>
      <c r="K3139">
        <v>0</v>
      </c>
      <c r="L3139">
        <v>0</v>
      </c>
      <c r="M3139" t="s">
        <v>1064</v>
      </c>
    </row>
    <row r="3140" spans="1:13" hidden="1" x14ac:dyDescent="0.25">
      <c r="A3140" t="s">
        <v>412</v>
      </c>
      <c r="B3140" t="s">
        <v>413</v>
      </c>
      <c r="C3140" t="s">
        <v>414</v>
      </c>
      <c r="D3140" t="s">
        <v>996</v>
      </c>
      <c r="E3140">
        <v>18066516.93</v>
      </c>
      <c r="F3140">
        <v>452571.81</v>
      </c>
      <c r="G3140">
        <v>1311801.57</v>
      </c>
      <c r="H3140">
        <v>1213653.8799999999</v>
      </c>
      <c r="I3140">
        <v>3.2939435983690714E-3</v>
      </c>
      <c r="J3140">
        <v>32519.86</v>
      </c>
      <c r="K3140">
        <v>0</v>
      </c>
      <c r="L3140">
        <v>0</v>
      </c>
      <c r="M3140" t="s">
        <v>1064</v>
      </c>
    </row>
    <row r="3141" spans="1:13" hidden="1" x14ac:dyDescent="0.25">
      <c r="A3141" t="s">
        <v>418</v>
      </c>
      <c r="B3141" t="s">
        <v>419</v>
      </c>
      <c r="C3141" t="s">
        <v>420</v>
      </c>
      <c r="D3141" t="s">
        <v>996</v>
      </c>
      <c r="E3141">
        <v>1179194.58</v>
      </c>
      <c r="F3141">
        <v>73015.37</v>
      </c>
      <c r="G3141">
        <v>91844.93</v>
      </c>
      <c r="H3141">
        <v>79241.98</v>
      </c>
      <c r="I3141">
        <v>2.1506841204437131E-4</v>
      </c>
      <c r="J3141">
        <v>2122.56</v>
      </c>
      <c r="K3141">
        <v>0</v>
      </c>
      <c r="L3141">
        <v>0</v>
      </c>
      <c r="M3141" t="s">
        <v>1064</v>
      </c>
    </row>
    <row r="3142" spans="1:13" hidden="1" x14ac:dyDescent="0.25">
      <c r="A3142" t="s">
        <v>421</v>
      </c>
      <c r="B3142" t="s">
        <v>422</v>
      </c>
      <c r="C3142" t="s">
        <v>423</v>
      </c>
      <c r="D3142" t="s">
        <v>996</v>
      </c>
      <c r="E3142">
        <v>84963275.75</v>
      </c>
      <c r="F3142">
        <v>1691334.64</v>
      </c>
      <c r="G3142">
        <v>5750750.6600000001</v>
      </c>
      <c r="H3142">
        <v>5709495.9800000004</v>
      </c>
      <c r="I3142">
        <v>1.5495981220967998E-2</v>
      </c>
      <c r="J3142">
        <v>152928.34</v>
      </c>
      <c r="K3142">
        <v>0</v>
      </c>
      <c r="L3142">
        <v>0</v>
      </c>
      <c r="M3142" t="s">
        <v>1064</v>
      </c>
    </row>
    <row r="3143" spans="1:13" hidden="1" x14ac:dyDescent="0.25">
      <c r="A3143" t="s">
        <v>424</v>
      </c>
      <c r="B3143" t="s">
        <v>425</v>
      </c>
      <c r="C3143" t="s">
        <v>426</v>
      </c>
      <c r="D3143" t="s">
        <v>996</v>
      </c>
      <c r="E3143">
        <v>1358767.74</v>
      </c>
      <c r="F3143">
        <v>11152.88</v>
      </c>
      <c r="G3143">
        <v>87876.06</v>
      </c>
      <c r="H3143">
        <v>91309.28</v>
      </c>
      <c r="I3143">
        <v>2.478199289633459E-4</v>
      </c>
      <c r="J3143">
        <v>2445.77</v>
      </c>
      <c r="K3143">
        <v>0</v>
      </c>
      <c r="L3143">
        <v>0</v>
      </c>
      <c r="M3143" t="s">
        <v>1064</v>
      </c>
    </row>
    <row r="3144" spans="1:13" hidden="1" x14ac:dyDescent="0.25">
      <c r="A3144" t="s">
        <v>430</v>
      </c>
      <c r="B3144" t="s">
        <v>431</v>
      </c>
      <c r="C3144" t="s">
        <v>432</v>
      </c>
      <c r="D3144" t="s">
        <v>996</v>
      </c>
      <c r="E3144">
        <v>1571543.24</v>
      </c>
      <c r="F3144">
        <v>19785.169999999998</v>
      </c>
      <c r="G3144">
        <v>116492.41</v>
      </c>
      <c r="H3144">
        <v>105607.71</v>
      </c>
      <c r="I3144">
        <v>2.8662689258070629E-4</v>
      </c>
      <c r="J3144">
        <v>2828.64</v>
      </c>
      <c r="K3144">
        <v>0</v>
      </c>
      <c r="L3144">
        <v>0</v>
      </c>
      <c r="M3144" t="s">
        <v>1064</v>
      </c>
    </row>
    <row r="3145" spans="1:13" hidden="1" x14ac:dyDescent="0.25">
      <c r="A3145" t="s">
        <v>433</v>
      </c>
      <c r="B3145" t="s">
        <v>434</v>
      </c>
      <c r="C3145" t="s">
        <v>435</v>
      </c>
      <c r="D3145" t="s">
        <v>996</v>
      </c>
      <c r="E3145">
        <v>41758042</v>
      </c>
      <c r="F3145">
        <v>894024.65</v>
      </c>
      <c r="G3145">
        <v>3151428.47</v>
      </c>
      <c r="H3145">
        <v>2805012.05</v>
      </c>
      <c r="I3145">
        <v>7.6130037053443993E-3</v>
      </c>
      <c r="J3145">
        <v>75163.850000000006</v>
      </c>
      <c r="K3145">
        <v>0</v>
      </c>
      <c r="L3145">
        <v>0</v>
      </c>
      <c r="M3145" t="s">
        <v>1064</v>
      </c>
    </row>
    <row r="3146" spans="1:13" hidden="1" x14ac:dyDescent="0.25">
      <c r="A3146" t="s">
        <v>436</v>
      </c>
      <c r="B3146" t="s">
        <v>437</v>
      </c>
      <c r="C3146" t="s">
        <v>438</v>
      </c>
      <c r="D3146" t="s">
        <v>996</v>
      </c>
      <c r="E3146">
        <v>3765241.42</v>
      </c>
      <c r="F3146">
        <v>77541.31</v>
      </c>
      <c r="G3146">
        <v>268138.46999999997</v>
      </c>
      <c r="H3146">
        <v>253023.87</v>
      </c>
      <c r="I3146">
        <v>6.8672491437267772E-4</v>
      </c>
      <c r="J3146">
        <v>6777.37</v>
      </c>
      <c r="K3146">
        <v>0</v>
      </c>
      <c r="L3146">
        <v>0</v>
      </c>
      <c r="M3146" t="s">
        <v>1064</v>
      </c>
    </row>
    <row r="3147" spans="1:13" hidden="1" x14ac:dyDescent="0.25">
      <c r="A3147" t="s">
        <v>439</v>
      </c>
      <c r="B3147" t="s">
        <v>440</v>
      </c>
      <c r="C3147" t="s">
        <v>441</v>
      </c>
      <c r="D3147" t="s">
        <v>996</v>
      </c>
      <c r="E3147">
        <v>1625144.85</v>
      </c>
      <c r="F3147">
        <v>27568.12</v>
      </c>
      <c r="G3147">
        <v>116327.56</v>
      </c>
      <c r="H3147">
        <v>109206.57</v>
      </c>
      <c r="I3147">
        <v>2.9639445650793281E-4</v>
      </c>
      <c r="J3147">
        <v>2925.18</v>
      </c>
      <c r="K3147">
        <v>0</v>
      </c>
      <c r="L3147">
        <v>0</v>
      </c>
      <c r="M3147" t="s">
        <v>1064</v>
      </c>
    </row>
    <row r="3148" spans="1:13" hidden="1" x14ac:dyDescent="0.25">
      <c r="A3148" t="s">
        <v>908</v>
      </c>
      <c r="B3148" t="s">
        <v>909</v>
      </c>
      <c r="C3148" t="s">
        <v>910</v>
      </c>
      <c r="D3148" t="s">
        <v>996</v>
      </c>
      <c r="E3148">
        <v>19075427.120000001</v>
      </c>
      <c r="F3148">
        <v>514579.64</v>
      </c>
      <c r="G3148">
        <v>1421858.32</v>
      </c>
      <c r="H3148">
        <v>1279687.51</v>
      </c>
      <c r="I3148">
        <v>3.4731636020290707E-3</v>
      </c>
      <c r="J3148">
        <v>34319.699999999997</v>
      </c>
      <c r="K3148">
        <v>0</v>
      </c>
      <c r="L3148">
        <v>0</v>
      </c>
      <c r="M3148" t="s">
        <v>1064</v>
      </c>
    </row>
    <row r="3149" spans="1:13" hidden="1" x14ac:dyDescent="0.25">
      <c r="A3149" t="s">
        <v>442</v>
      </c>
      <c r="B3149" t="s">
        <v>443</v>
      </c>
      <c r="C3149" t="s">
        <v>444</v>
      </c>
      <c r="D3149" t="s">
        <v>996</v>
      </c>
      <c r="E3149">
        <v>6167101.7400000002</v>
      </c>
      <c r="F3149">
        <v>189339.01</v>
      </c>
      <c r="G3149">
        <v>472300.28</v>
      </c>
      <c r="H3149">
        <v>414427.33</v>
      </c>
      <c r="I3149">
        <v>1.124785470667046E-3</v>
      </c>
      <c r="J3149">
        <v>11100.45</v>
      </c>
      <c r="K3149">
        <v>0</v>
      </c>
      <c r="L3149">
        <v>0</v>
      </c>
      <c r="M3149" t="s">
        <v>1064</v>
      </c>
    </row>
    <row r="3150" spans="1:13" hidden="1" x14ac:dyDescent="0.25">
      <c r="A3150" t="s">
        <v>445</v>
      </c>
      <c r="B3150" t="s">
        <v>446</v>
      </c>
      <c r="C3150" t="s">
        <v>447</v>
      </c>
      <c r="D3150" t="s">
        <v>996</v>
      </c>
      <c r="E3150">
        <v>1260572.82</v>
      </c>
      <c r="F3150">
        <v>36836.67</v>
      </c>
      <c r="G3150">
        <v>83087.97</v>
      </c>
      <c r="H3150">
        <v>84710.76</v>
      </c>
      <c r="I3150">
        <v>2.2991107284638584E-4</v>
      </c>
      <c r="J3150">
        <v>2268.9299999999998</v>
      </c>
      <c r="K3150">
        <v>0</v>
      </c>
      <c r="L3150">
        <v>0</v>
      </c>
      <c r="M3150" t="s">
        <v>1064</v>
      </c>
    </row>
    <row r="3151" spans="1:13" hidden="1" x14ac:dyDescent="0.25">
      <c r="A3151" t="s">
        <v>911</v>
      </c>
      <c r="B3151" t="s">
        <v>912</v>
      </c>
      <c r="C3151" t="s">
        <v>913</v>
      </c>
      <c r="D3151" t="s">
        <v>996</v>
      </c>
      <c r="E3151">
        <v>11159220</v>
      </c>
      <c r="F3151">
        <v>228707.5</v>
      </c>
      <c r="G3151">
        <v>818901.73</v>
      </c>
      <c r="H3151">
        <v>749295.29</v>
      </c>
      <c r="I3151">
        <v>2.0336411100861781E-3</v>
      </c>
      <c r="J3151">
        <v>20086.650000000001</v>
      </c>
      <c r="K3151">
        <v>0</v>
      </c>
      <c r="L3151">
        <v>0</v>
      </c>
      <c r="M3151" t="s">
        <v>1064</v>
      </c>
    </row>
    <row r="3152" spans="1:13" hidden="1" x14ac:dyDescent="0.25">
      <c r="A3152" t="s">
        <v>448</v>
      </c>
      <c r="B3152" t="s">
        <v>449</v>
      </c>
      <c r="C3152" t="s">
        <v>450</v>
      </c>
      <c r="D3152" t="s">
        <v>996</v>
      </c>
      <c r="E3152">
        <v>10516947.41</v>
      </c>
      <c r="F3152">
        <v>281954.3</v>
      </c>
      <c r="G3152">
        <v>745255.33</v>
      </c>
      <c r="H3152">
        <v>706694.38</v>
      </c>
      <c r="I3152">
        <v>1.9180191876487884E-3</v>
      </c>
      <c r="J3152">
        <v>18930.53</v>
      </c>
      <c r="K3152">
        <v>0</v>
      </c>
      <c r="L3152">
        <v>0</v>
      </c>
      <c r="M3152" t="s">
        <v>1064</v>
      </c>
    </row>
    <row r="3153" spans="1:13" hidden="1" x14ac:dyDescent="0.25">
      <c r="A3153" t="s">
        <v>914</v>
      </c>
      <c r="B3153" t="s">
        <v>915</v>
      </c>
      <c r="C3153" t="s">
        <v>916</v>
      </c>
      <c r="D3153" t="s">
        <v>996</v>
      </c>
      <c r="E3153">
        <v>110170970.3</v>
      </c>
      <c r="F3153">
        <v>1400430.93</v>
      </c>
      <c r="G3153">
        <v>7997240.4000000004</v>
      </c>
      <c r="H3153">
        <v>7403933.7000000002</v>
      </c>
      <c r="I3153">
        <v>2.0094806613121061E-2</v>
      </c>
      <c r="J3153">
        <v>198297.36</v>
      </c>
      <c r="K3153">
        <v>0</v>
      </c>
      <c r="L3153">
        <v>0</v>
      </c>
      <c r="M3153" t="s">
        <v>1064</v>
      </c>
    </row>
    <row r="3154" spans="1:13" hidden="1" x14ac:dyDescent="0.25">
      <c r="A3154" t="s">
        <v>454</v>
      </c>
      <c r="B3154" t="s">
        <v>455</v>
      </c>
      <c r="C3154" t="s">
        <v>456</v>
      </c>
      <c r="D3154" t="s">
        <v>996</v>
      </c>
      <c r="E3154">
        <v>1882000.81</v>
      </c>
      <c r="F3154">
        <v>86141.03</v>
      </c>
      <c r="G3154">
        <v>133807.95000000001</v>
      </c>
      <c r="H3154">
        <v>126470.78</v>
      </c>
      <c r="I3154">
        <v>3.4325075956725254E-4</v>
      </c>
      <c r="J3154">
        <v>3387.72</v>
      </c>
      <c r="K3154">
        <v>0</v>
      </c>
      <c r="L3154">
        <v>0</v>
      </c>
      <c r="M3154" t="s">
        <v>1064</v>
      </c>
    </row>
    <row r="3155" spans="1:13" hidden="1" x14ac:dyDescent="0.25">
      <c r="A3155" t="s">
        <v>457</v>
      </c>
      <c r="B3155" t="s">
        <v>458</v>
      </c>
      <c r="C3155" t="s">
        <v>459</v>
      </c>
      <c r="D3155" t="s">
        <v>996</v>
      </c>
      <c r="E3155">
        <v>5577047.8399999999</v>
      </c>
      <c r="F3155">
        <v>161550.96</v>
      </c>
      <c r="G3155">
        <v>423516.3</v>
      </c>
      <c r="H3155">
        <v>374777.5</v>
      </c>
      <c r="I3155">
        <v>1.0171729908182428E-3</v>
      </c>
      <c r="J3155">
        <v>10038.620000000001</v>
      </c>
      <c r="K3155">
        <v>0</v>
      </c>
      <c r="L3155">
        <v>0</v>
      </c>
      <c r="M3155" t="s">
        <v>1064</v>
      </c>
    </row>
    <row r="3156" spans="1:13" hidden="1" x14ac:dyDescent="0.25">
      <c r="A3156" t="s">
        <v>460</v>
      </c>
      <c r="B3156" t="s">
        <v>461</v>
      </c>
      <c r="C3156" t="s">
        <v>462</v>
      </c>
      <c r="D3156" t="s">
        <v>996</v>
      </c>
      <c r="E3156">
        <v>1007558.15</v>
      </c>
      <c r="F3156">
        <v>21940.38</v>
      </c>
      <c r="G3156">
        <v>65613.19</v>
      </c>
      <c r="H3156">
        <v>67707.86</v>
      </c>
      <c r="I3156">
        <v>1.8376398385202652E-4</v>
      </c>
      <c r="J3156">
        <v>1813.4</v>
      </c>
      <c r="K3156">
        <v>0</v>
      </c>
      <c r="L3156">
        <v>0</v>
      </c>
      <c r="M3156" t="s">
        <v>1064</v>
      </c>
    </row>
    <row r="3157" spans="1:13" hidden="1" x14ac:dyDescent="0.25">
      <c r="A3157" t="s">
        <v>463</v>
      </c>
      <c r="B3157" t="s">
        <v>464</v>
      </c>
      <c r="C3157" t="s">
        <v>465</v>
      </c>
      <c r="D3157" t="s">
        <v>996</v>
      </c>
      <c r="E3157">
        <v>13379757.82</v>
      </c>
      <c r="F3157">
        <v>76301.789999999994</v>
      </c>
      <c r="G3157">
        <v>785782.95</v>
      </c>
      <c r="H3157">
        <v>899082.29</v>
      </c>
      <c r="I3157">
        <v>2.4401737615278789E-3</v>
      </c>
      <c r="J3157">
        <v>24083.78</v>
      </c>
      <c r="K3157">
        <v>0</v>
      </c>
      <c r="L3157">
        <v>0</v>
      </c>
      <c r="M3157" t="s">
        <v>1064</v>
      </c>
    </row>
    <row r="3158" spans="1:13" hidden="1" x14ac:dyDescent="0.25">
      <c r="A3158" t="s">
        <v>466</v>
      </c>
      <c r="B3158" t="s">
        <v>467</v>
      </c>
      <c r="C3158" t="s">
        <v>468</v>
      </c>
      <c r="D3158" t="s">
        <v>996</v>
      </c>
      <c r="E3158">
        <v>3040512.38</v>
      </c>
      <c r="F3158">
        <v>42756.74</v>
      </c>
      <c r="G3158">
        <v>246475.98</v>
      </c>
      <c r="H3158">
        <v>204278.03</v>
      </c>
      <c r="I3158">
        <v>5.5442521158169508E-4</v>
      </c>
      <c r="J3158">
        <v>5472.96</v>
      </c>
      <c r="K3158">
        <v>0</v>
      </c>
      <c r="L3158">
        <v>0</v>
      </c>
      <c r="M3158" t="s">
        <v>1064</v>
      </c>
    </row>
    <row r="3159" spans="1:13" hidden="1" x14ac:dyDescent="0.25">
      <c r="A3159" t="s">
        <v>469</v>
      </c>
      <c r="B3159" t="s">
        <v>470</v>
      </c>
      <c r="C3159" t="s">
        <v>471</v>
      </c>
      <c r="D3159" t="s">
        <v>996</v>
      </c>
      <c r="E3159">
        <v>2762558.1</v>
      </c>
      <c r="F3159">
        <v>29047.360000000001</v>
      </c>
      <c r="G3159">
        <v>185773.3</v>
      </c>
      <c r="H3159">
        <v>185616.97</v>
      </c>
      <c r="I3159">
        <v>5.0377775752685273E-4</v>
      </c>
      <c r="J3159">
        <v>4972.41</v>
      </c>
      <c r="K3159">
        <v>0</v>
      </c>
      <c r="L3159">
        <v>0</v>
      </c>
      <c r="M3159" t="s">
        <v>1064</v>
      </c>
    </row>
    <row r="3160" spans="1:13" hidden="1" x14ac:dyDescent="0.25">
      <c r="A3160" t="s">
        <v>917</v>
      </c>
      <c r="B3160" t="s">
        <v>918</v>
      </c>
      <c r="C3160" t="s">
        <v>919</v>
      </c>
      <c r="D3160" t="s">
        <v>996</v>
      </c>
      <c r="E3160">
        <v>2410754.66</v>
      </c>
      <c r="F3160">
        <v>39760.68</v>
      </c>
      <c r="G3160">
        <v>162323.44</v>
      </c>
      <c r="H3160">
        <v>161986.65</v>
      </c>
      <c r="I3160">
        <v>4.3964337574461623E-4</v>
      </c>
      <c r="J3160">
        <v>4339.16</v>
      </c>
      <c r="K3160">
        <v>0</v>
      </c>
      <c r="L3160">
        <v>0</v>
      </c>
      <c r="M3160" t="s">
        <v>1064</v>
      </c>
    </row>
    <row r="3161" spans="1:13" hidden="1" x14ac:dyDescent="0.25">
      <c r="A3161" t="s">
        <v>920</v>
      </c>
      <c r="B3161" t="s">
        <v>921</v>
      </c>
      <c r="C3161" t="s">
        <v>922</v>
      </c>
      <c r="D3161" t="s">
        <v>996</v>
      </c>
      <c r="E3161">
        <v>80719205.719999999</v>
      </c>
      <c r="F3161">
        <v>1598493.22</v>
      </c>
      <c r="G3161">
        <v>5840647.9699999997</v>
      </c>
      <c r="H3161">
        <v>5424173.5499999998</v>
      </c>
      <c r="I3161">
        <v>1.4721595700304062E-2</v>
      </c>
      <c r="J3161">
        <v>145194.07</v>
      </c>
      <c r="K3161">
        <v>0</v>
      </c>
      <c r="L3161">
        <v>0</v>
      </c>
      <c r="M3161" t="s">
        <v>1064</v>
      </c>
    </row>
    <row r="3162" spans="1:13" hidden="1" x14ac:dyDescent="0.25">
      <c r="A3162" t="s">
        <v>472</v>
      </c>
      <c r="B3162" t="s">
        <v>473</v>
      </c>
      <c r="C3162" t="s">
        <v>474</v>
      </c>
      <c r="D3162" t="s">
        <v>996</v>
      </c>
      <c r="E3162">
        <v>1674961.78</v>
      </c>
      <c r="F3162">
        <v>53335.32</v>
      </c>
      <c r="G3162">
        <v>151472.97</v>
      </c>
      <c r="H3162">
        <v>112441.43</v>
      </c>
      <c r="I3162">
        <v>3.051740983516355E-4</v>
      </c>
      <c r="J3162">
        <v>3014.65</v>
      </c>
      <c r="K3162">
        <v>0</v>
      </c>
      <c r="L3162">
        <v>0</v>
      </c>
      <c r="M3162" t="s">
        <v>1064</v>
      </c>
    </row>
    <row r="3163" spans="1:13" hidden="1" x14ac:dyDescent="0.25">
      <c r="A3163" t="s">
        <v>923</v>
      </c>
      <c r="B3163" t="s">
        <v>924</v>
      </c>
      <c r="C3163" t="s">
        <v>925</v>
      </c>
      <c r="D3163" t="s">
        <v>996</v>
      </c>
      <c r="E3163">
        <v>57755059.009999998</v>
      </c>
      <c r="F3163">
        <v>884229.54</v>
      </c>
      <c r="G3163">
        <v>4097643.13</v>
      </c>
      <c r="H3163">
        <v>3881153.64</v>
      </c>
      <c r="I3163">
        <v>1.0533729094793337E-2</v>
      </c>
      <c r="J3163">
        <v>103957.9</v>
      </c>
      <c r="K3163">
        <v>0</v>
      </c>
      <c r="L3163">
        <v>0</v>
      </c>
      <c r="M3163" t="s">
        <v>1064</v>
      </c>
    </row>
    <row r="3164" spans="1:13" hidden="1" x14ac:dyDescent="0.25">
      <c r="A3164" t="s">
        <v>475</v>
      </c>
      <c r="B3164" t="s">
        <v>476</v>
      </c>
      <c r="C3164" t="s">
        <v>477</v>
      </c>
      <c r="D3164" t="s">
        <v>996</v>
      </c>
      <c r="E3164">
        <v>10057380.220000001</v>
      </c>
      <c r="F3164">
        <v>301740.48</v>
      </c>
      <c r="G3164">
        <v>705813.4</v>
      </c>
      <c r="H3164">
        <v>675281.62</v>
      </c>
      <c r="I3164">
        <v>1.8327627060322142E-3</v>
      </c>
      <c r="J3164">
        <v>18104.86</v>
      </c>
      <c r="K3164">
        <v>0</v>
      </c>
      <c r="L3164">
        <v>0</v>
      </c>
      <c r="M3164" t="s">
        <v>1064</v>
      </c>
    </row>
    <row r="3165" spans="1:13" hidden="1" x14ac:dyDescent="0.25">
      <c r="A3165" t="s">
        <v>478</v>
      </c>
      <c r="B3165" t="s">
        <v>479</v>
      </c>
      <c r="C3165" t="s">
        <v>480</v>
      </c>
      <c r="D3165" t="s">
        <v>996</v>
      </c>
      <c r="E3165">
        <v>1811269.39</v>
      </c>
      <c r="F3165">
        <v>24008.43</v>
      </c>
      <c r="G3165">
        <v>136423.94</v>
      </c>
      <c r="H3165">
        <v>121717.65</v>
      </c>
      <c r="I3165">
        <v>3.3035042414730894E-4</v>
      </c>
      <c r="J3165">
        <v>3260.23</v>
      </c>
      <c r="K3165">
        <v>0</v>
      </c>
      <c r="L3165">
        <v>0</v>
      </c>
      <c r="M3165" t="s">
        <v>1064</v>
      </c>
    </row>
    <row r="3166" spans="1:13" hidden="1" x14ac:dyDescent="0.25">
      <c r="A3166" t="s">
        <v>481</v>
      </c>
      <c r="B3166" t="s">
        <v>482</v>
      </c>
      <c r="C3166" t="s">
        <v>483</v>
      </c>
      <c r="D3166" t="s">
        <v>996</v>
      </c>
      <c r="E3166">
        <v>7717271.5099999998</v>
      </c>
      <c r="F3166">
        <v>226285.5</v>
      </c>
      <c r="G3166">
        <v>519947.82</v>
      </c>
      <c r="H3166">
        <v>518583.54</v>
      </c>
      <c r="I3166">
        <v>1.4074728882361184E-3</v>
      </c>
      <c r="J3166">
        <v>13890.43</v>
      </c>
      <c r="K3166">
        <v>0</v>
      </c>
      <c r="L3166">
        <v>0</v>
      </c>
      <c r="M3166" t="s">
        <v>1064</v>
      </c>
    </row>
    <row r="3167" spans="1:13" hidden="1" x14ac:dyDescent="0.25">
      <c r="A3167" t="s">
        <v>484</v>
      </c>
      <c r="B3167" t="s">
        <v>485</v>
      </c>
      <c r="C3167" t="s">
        <v>486</v>
      </c>
      <c r="D3167" t="s">
        <v>996</v>
      </c>
      <c r="E3167">
        <v>16248841.42</v>
      </c>
      <c r="F3167">
        <v>331674.40999999997</v>
      </c>
      <c r="G3167">
        <v>1239561.8400000001</v>
      </c>
      <c r="H3167">
        <v>1091692.49</v>
      </c>
      <c r="I3167">
        <v>2.9629316463958338E-3</v>
      </c>
      <c r="J3167">
        <v>29247.83</v>
      </c>
      <c r="K3167">
        <v>0</v>
      </c>
      <c r="L3167">
        <v>0</v>
      </c>
      <c r="M3167" t="s">
        <v>1064</v>
      </c>
    </row>
    <row r="3168" spans="1:13" hidden="1" x14ac:dyDescent="0.25">
      <c r="A3168" t="s">
        <v>487</v>
      </c>
      <c r="B3168" t="s">
        <v>488</v>
      </c>
      <c r="C3168" t="s">
        <v>489</v>
      </c>
      <c r="D3168" t="s">
        <v>996</v>
      </c>
      <c r="E3168">
        <v>9320068.7899999991</v>
      </c>
      <c r="F3168">
        <v>166955.62</v>
      </c>
      <c r="G3168">
        <v>642361.38</v>
      </c>
      <c r="H3168">
        <v>625107.82999999996</v>
      </c>
      <c r="I3168">
        <v>1.6965874446171439E-3</v>
      </c>
      <c r="J3168">
        <v>16785.43</v>
      </c>
      <c r="K3168">
        <v>0</v>
      </c>
      <c r="L3168">
        <v>0</v>
      </c>
      <c r="M3168" t="s">
        <v>1064</v>
      </c>
    </row>
    <row r="3169" spans="1:13" hidden="1" x14ac:dyDescent="0.25">
      <c r="A3169" t="s">
        <v>490</v>
      </c>
      <c r="B3169" t="s">
        <v>491</v>
      </c>
      <c r="C3169" t="s">
        <v>492</v>
      </c>
      <c r="D3169" t="s">
        <v>996</v>
      </c>
      <c r="E3169">
        <v>105372.28</v>
      </c>
      <c r="F3169">
        <v>220</v>
      </c>
      <c r="G3169">
        <v>5923.55</v>
      </c>
      <c r="H3169">
        <v>7079.69</v>
      </c>
      <c r="I3169">
        <v>1.921478597665549E-5</v>
      </c>
      <c r="J3169">
        <v>189.68</v>
      </c>
      <c r="K3169">
        <v>0</v>
      </c>
      <c r="L3169">
        <v>0</v>
      </c>
      <c r="M3169" t="s">
        <v>1064</v>
      </c>
    </row>
    <row r="3170" spans="1:13" hidden="1" x14ac:dyDescent="0.25">
      <c r="A3170" t="s">
        <v>740</v>
      </c>
      <c r="B3170" t="s">
        <v>741</v>
      </c>
      <c r="C3170" t="s">
        <v>742</v>
      </c>
      <c r="D3170" t="s">
        <v>996</v>
      </c>
      <c r="E3170">
        <v>1305541.8700000001</v>
      </c>
      <c r="F3170">
        <v>35830.629999999997</v>
      </c>
      <c r="G3170">
        <v>96463.93</v>
      </c>
      <c r="H3170">
        <v>87729.46</v>
      </c>
      <c r="I3170">
        <v>2.3810404096048828E-4</v>
      </c>
      <c r="J3170">
        <v>2349.85</v>
      </c>
      <c r="K3170">
        <v>0</v>
      </c>
      <c r="L3170">
        <v>0</v>
      </c>
      <c r="M3170" t="s">
        <v>1064</v>
      </c>
    </row>
    <row r="3171" spans="1:13" hidden="1" x14ac:dyDescent="0.25">
      <c r="A3171" t="s">
        <v>493</v>
      </c>
      <c r="B3171" t="s">
        <v>494</v>
      </c>
      <c r="C3171" t="s">
        <v>495</v>
      </c>
      <c r="D3171" t="s">
        <v>996</v>
      </c>
      <c r="E3171">
        <v>6109677.0499999998</v>
      </c>
      <c r="F3171">
        <v>175103.37</v>
      </c>
      <c r="G3171">
        <v>437333.4</v>
      </c>
      <c r="H3171">
        <v>410612.67</v>
      </c>
      <c r="I3171">
        <v>1.1144322100760161E-3</v>
      </c>
      <c r="J3171">
        <v>10996.67</v>
      </c>
      <c r="K3171">
        <v>0</v>
      </c>
      <c r="L3171">
        <v>0</v>
      </c>
      <c r="M3171" t="s">
        <v>1064</v>
      </c>
    </row>
    <row r="3172" spans="1:13" hidden="1" x14ac:dyDescent="0.25">
      <c r="A3172" t="s">
        <v>496</v>
      </c>
      <c r="B3172" t="s">
        <v>497</v>
      </c>
      <c r="C3172" t="s">
        <v>498</v>
      </c>
      <c r="D3172" t="s">
        <v>996</v>
      </c>
      <c r="E3172">
        <v>4286053.91</v>
      </c>
      <c r="F3172">
        <v>123363.97</v>
      </c>
      <c r="G3172">
        <v>285245.59000000003</v>
      </c>
      <c r="H3172">
        <v>288021.45</v>
      </c>
      <c r="I3172">
        <v>7.817108543503998E-4</v>
      </c>
      <c r="J3172">
        <v>7715.76</v>
      </c>
      <c r="K3172">
        <v>0</v>
      </c>
      <c r="L3172">
        <v>0</v>
      </c>
      <c r="M3172" t="s">
        <v>1064</v>
      </c>
    </row>
    <row r="3173" spans="1:13" hidden="1" x14ac:dyDescent="0.25">
      <c r="A3173" t="s">
        <v>499</v>
      </c>
      <c r="B3173" t="s">
        <v>500</v>
      </c>
      <c r="C3173" t="s">
        <v>501</v>
      </c>
      <c r="D3173" t="s">
        <v>996</v>
      </c>
      <c r="E3173">
        <v>127497.64</v>
      </c>
      <c r="F3173">
        <v>750</v>
      </c>
      <c r="G3173">
        <v>7245.48</v>
      </c>
      <c r="H3173">
        <v>8564.84</v>
      </c>
      <c r="I3173">
        <v>2.3245589499582329E-5</v>
      </c>
      <c r="J3173">
        <v>229.49</v>
      </c>
      <c r="K3173">
        <v>0</v>
      </c>
      <c r="L3173">
        <v>0</v>
      </c>
      <c r="M3173" t="s">
        <v>1064</v>
      </c>
    </row>
    <row r="3174" spans="1:13" hidden="1" x14ac:dyDescent="0.25">
      <c r="A3174" t="s">
        <v>926</v>
      </c>
      <c r="B3174" t="s">
        <v>927</v>
      </c>
      <c r="C3174" t="s">
        <v>928</v>
      </c>
      <c r="D3174" t="s">
        <v>996</v>
      </c>
      <c r="E3174">
        <v>308274826</v>
      </c>
      <c r="F3174">
        <v>10615464.59</v>
      </c>
      <c r="G3174">
        <v>21422612.68</v>
      </c>
      <c r="H3174">
        <v>20714948.18</v>
      </c>
      <c r="I3174">
        <v>5.6221853752948123E-2</v>
      </c>
      <c r="J3174">
        <v>554877.80000000005</v>
      </c>
      <c r="K3174">
        <v>0</v>
      </c>
      <c r="L3174">
        <v>0</v>
      </c>
      <c r="M3174" t="s">
        <v>1064</v>
      </c>
    </row>
    <row r="3175" spans="1:13" hidden="1" x14ac:dyDescent="0.25">
      <c r="A3175" t="s">
        <v>929</v>
      </c>
      <c r="B3175" t="s">
        <v>930</v>
      </c>
      <c r="C3175" t="s">
        <v>931</v>
      </c>
      <c r="D3175" t="s">
        <v>996</v>
      </c>
      <c r="E3175">
        <v>22380476.989999998</v>
      </c>
      <c r="F3175">
        <v>446665.3</v>
      </c>
      <c r="G3175">
        <v>1694592.68</v>
      </c>
      <c r="H3175">
        <v>1503612.02</v>
      </c>
      <c r="I3175">
        <v>4.0809107681588665E-3</v>
      </c>
      <c r="J3175">
        <v>40284.06</v>
      </c>
      <c r="K3175">
        <v>0</v>
      </c>
      <c r="L3175">
        <v>0</v>
      </c>
      <c r="M3175" t="s">
        <v>1064</v>
      </c>
    </row>
    <row r="3176" spans="1:13" hidden="1" x14ac:dyDescent="0.25">
      <c r="A3176" t="s">
        <v>502</v>
      </c>
      <c r="B3176" t="s">
        <v>503</v>
      </c>
      <c r="C3176" t="s">
        <v>504</v>
      </c>
      <c r="D3176" t="s">
        <v>996</v>
      </c>
      <c r="E3176">
        <v>16670335.99</v>
      </c>
      <c r="F3176">
        <v>574767.61</v>
      </c>
      <c r="G3176">
        <v>1204356</v>
      </c>
      <c r="H3176">
        <v>1119390.98</v>
      </c>
      <c r="I3176">
        <v>3.0381073330751282E-3</v>
      </c>
      <c r="J3176">
        <v>30001.4</v>
      </c>
      <c r="K3176">
        <v>0</v>
      </c>
      <c r="L3176">
        <v>0</v>
      </c>
      <c r="M3176" t="s">
        <v>1064</v>
      </c>
    </row>
    <row r="3177" spans="1:13" hidden="1" x14ac:dyDescent="0.25">
      <c r="A3177" t="s">
        <v>505</v>
      </c>
      <c r="B3177" t="s">
        <v>506</v>
      </c>
      <c r="C3177" t="s">
        <v>507</v>
      </c>
      <c r="D3177" t="s">
        <v>996</v>
      </c>
      <c r="E3177">
        <v>1323182.07</v>
      </c>
      <c r="F3177">
        <v>72210.87</v>
      </c>
      <c r="G3177">
        <v>104861.91</v>
      </c>
      <c r="H3177">
        <v>88913.51</v>
      </c>
      <c r="I3177">
        <v>2.4131763750718157E-4</v>
      </c>
      <c r="J3177">
        <v>2381.58</v>
      </c>
      <c r="K3177">
        <v>0</v>
      </c>
      <c r="L3177">
        <v>0</v>
      </c>
      <c r="M3177" t="s">
        <v>1064</v>
      </c>
    </row>
    <row r="3178" spans="1:13" hidden="1" x14ac:dyDescent="0.25">
      <c r="A3178" t="s">
        <v>508</v>
      </c>
      <c r="B3178" t="s">
        <v>509</v>
      </c>
      <c r="C3178" t="s">
        <v>510</v>
      </c>
      <c r="D3178" t="s">
        <v>996</v>
      </c>
      <c r="E3178">
        <v>12824468.42</v>
      </c>
      <c r="F3178">
        <v>351554.49</v>
      </c>
      <c r="G3178">
        <v>936576.85</v>
      </c>
      <c r="H3178">
        <v>861731.91</v>
      </c>
      <c r="I3178">
        <v>2.3388021537531383E-3</v>
      </c>
      <c r="J3178">
        <v>23083.11</v>
      </c>
      <c r="K3178">
        <v>0</v>
      </c>
      <c r="L3178">
        <v>0</v>
      </c>
      <c r="M3178" t="s">
        <v>1064</v>
      </c>
    </row>
    <row r="3179" spans="1:13" hidden="1" x14ac:dyDescent="0.25">
      <c r="A3179" t="s">
        <v>514</v>
      </c>
      <c r="B3179" t="s">
        <v>515</v>
      </c>
      <c r="C3179" t="s">
        <v>516</v>
      </c>
      <c r="D3179" t="s">
        <v>996</v>
      </c>
      <c r="E3179">
        <v>21755923.66</v>
      </c>
      <c r="F3179">
        <v>618896.23</v>
      </c>
      <c r="G3179">
        <v>1672115.79</v>
      </c>
      <c r="H3179">
        <v>1462000.57</v>
      </c>
      <c r="I3179">
        <v>3.9679743110642334E-3</v>
      </c>
      <c r="J3179">
        <v>39158.06</v>
      </c>
      <c r="K3179">
        <v>0</v>
      </c>
      <c r="L3179">
        <v>0</v>
      </c>
      <c r="M3179" t="s">
        <v>1064</v>
      </c>
    </row>
    <row r="3180" spans="1:13" hidden="1" x14ac:dyDescent="0.25">
      <c r="A3180" t="s">
        <v>989</v>
      </c>
      <c r="B3180" t="s">
        <v>990</v>
      </c>
      <c r="C3180" t="s">
        <v>991</v>
      </c>
      <c r="D3180" t="s">
        <v>996</v>
      </c>
      <c r="E3180">
        <v>48348323.159999996</v>
      </c>
      <c r="F3180">
        <v>1526529.09</v>
      </c>
      <c r="G3180">
        <v>3705720.44</v>
      </c>
      <c r="H3180">
        <v>3248934.45</v>
      </c>
      <c r="I3180">
        <v>8.8178409095501266E-3</v>
      </c>
      <c r="J3180">
        <v>87024.86</v>
      </c>
      <c r="K3180">
        <v>0</v>
      </c>
      <c r="L3180">
        <v>0</v>
      </c>
      <c r="M3180" t="s">
        <v>1064</v>
      </c>
    </row>
    <row r="3181" spans="1:13" hidden="1" x14ac:dyDescent="0.25">
      <c r="A3181" t="s">
        <v>520</v>
      </c>
      <c r="B3181" t="s">
        <v>521</v>
      </c>
      <c r="C3181" t="s">
        <v>522</v>
      </c>
      <c r="D3181" t="s">
        <v>996</v>
      </c>
      <c r="E3181">
        <v>813007.94</v>
      </c>
      <c r="F3181">
        <v>9368.49</v>
      </c>
      <c r="G3181">
        <v>47811.32</v>
      </c>
      <c r="H3181">
        <v>54627.01</v>
      </c>
      <c r="I3181">
        <v>1.4826161960405321E-4</v>
      </c>
      <c r="J3181">
        <v>1463.25</v>
      </c>
      <c r="K3181">
        <v>0</v>
      </c>
      <c r="L3181">
        <v>0</v>
      </c>
      <c r="M3181" t="s">
        <v>1064</v>
      </c>
    </row>
    <row r="3182" spans="1:13" hidden="1" x14ac:dyDescent="0.25">
      <c r="A3182" t="s">
        <v>932</v>
      </c>
      <c r="B3182" t="s">
        <v>933</v>
      </c>
      <c r="C3182" t="s">
        <v>934</v>
      </c>
      <c r="D3182" t="s">
        <v>996</v>
      </c>
      <c r="E3182">
        <v>50569749.200000003</v>
      </c>
      <c r="F3182">
        <v>1194143.79</v>
      </c>
      <c r="G3182">
        <v>4010107.82</v>
      </c>
      <c r="H3182">
        <v>3398278.69</v>
      </c>
      <c r="I3182">
        <v>9.2231718786245174E-3</v>
      </c>
      <c r="J3182">
        <v>91027.34</v>
      </c>
      <c r="K3182">
        <v>0</v>
      </c>
      <c r="L3182">
        <v>0</v>
      </c>
      <c r="M3182" t="s">
        <v>1064</v>
      </c>
    </row>
    <row r="3183" spans="1:13" hidden="1" x14ac:dyDescent="0.25">
      <c r="A3183" t="s">
        <v>523</v>
      </c>
      <c r="B3183" t="s">
        <v>524</v>
      </c>
      <c r="C3183" t="s">
        <v>525</v>
      </c>
      <c r="D3183" t="s">
        <v>996</v>
      </c>
      <c r="E3183">
        <v>31282437.969999999</v>
      </c>
      <c r="F3183">
        <v>709873.09</v>
      </c>
      <c r="G3183">
        <v>2330169.31</v>
      </c>
      <c r="H3183">
        <v>2100551</v>
      </c>
      <c r="I3183">
        <v>5.7010459353516443E-3</v>
      </c>
      <c r="J3183">
        <v>56315.61</v>
      </c>
      <c r="K3183">
        <v>0</v>
      </c>
      <c r="L3183">
        <v>0</v>
      </c>
      <c r="M3183" t="s">
        <v>1064</v>
      </c>
    </row>
    <row r="3184" spans="1:13" hidden="1" x14ac:dyDescent="0.25">
      <c r="A3184" t="s">
        <v>935</v>
      </c>
      <c r="B3184" t="s">
        <v>936</v>
      </c>
      <c r="C3184" t="s">
        <v>937</v>
      </c>
      <c r="D3184" t="s">
        <v>996</v>
      </c>
      <c r="E3184">
        <v>7185071.7400000002</v>
      </c>
      <c r="F3184">
        <v>142032.43</v>
      </c>
      <c r="G3184">
        <v>576766.6</v>
      </c>
      <c r="H3184">
        <v>482835.89</v>
      </c>
      <c r="I3184">
        <v>1.310451204529856E-3</v>
      </c>
      <c r="J3184">
        <v>12933.14</v>
      </c>
      <c r="K3184">
        <v>0</v>
      </c>
      <c r="L3184">
        <v>0</v>
      </c>
      <c r="M3184" t="s">
        <v>1064</v>
      </c>
    </row>
    <row r="3185" spans="1:13" hidden="1" x14ac:dyDescent="0.25">
      <c r="A3185" t="s">
        <v>526</v>
      </c>
      <c r="B3185" t="s">
        <v>527</v>
      </c>
      <c r="C3185" t="s">
        <v>528</v>
      </c>
      <c r="D3185" t="s">
        <v>996</v>
      </c>
      <c r="E3185">
        <v>2289535.6</v>
      </c>
      <c r="F3185">
        <v>38933.58</v>
      </c>
      <c r="G3185">
        <v>132552.66</v>
      </c>
      <c r="H3185">
        <v>153848.31</v>
      </c>
      <c r="I3185">
        <v>4.1755533780718474E-4</v>
      </c>
      <c r="J3185">
        <v>4121.1099999999997</v>
      </c>
      <c r="K3185">
        <v>0</v>
      </c>
      <c r="L3185">
        <v>0</v>
      </c>
      <c r="M3185" t="s">
        <v>1064</v>
      </c>
    </row>
    <row r="3186" spans="1:13" hidden="1" x14ac:dyDescent="0.25">
      <c r="A3186" t="s">
        <v>529</v>
      </c>
      <c r="B3186" t="s">
        <v>530</v>
      </c>
      <c r="C3186" t="s">
        <v>531</v>
      </c>
      <c r="D3186" t="s">
        <v>996</v>
      </c>
      <c r="E3186">
        <v>2885358.09</v>
      </c>
      <c r="F3186">
        <v>46130.91</v>
      </c>
      <c r="G3186">
        <v>195362.59</v>
      </c>
      <c r="H3186">
        <v>193798.97</v>
      </c>
      <c r="I3186">
        <v>5.259842918328739E-4</v>
      </c>
      <c r="J3186">
        <v>5193.5</v>
      </c>
      <c r="K3186">
        <v>0</v>
      </c>
      <c r="L3186">
        <v>0</v>
      </c>
      <c r="M3186" t="s">
        <v>1064</v>
      </c>
    </row>
    <row r="3187" spans="1:13" hidden="1" x14ac:dyDescent="0.25">
      <c r="A3187" t="s">
        <v>532</v>
      </c>
      <c r="B3187" t="s">
        <v>533</v>
      </c>
      <c r="C3187" t="s">
        <v>534</v>
      </c>
      <c r="D3187" t="s">
        <v>996</v>
      </c>
      <c r="E3187">
        <v>16477870.27</v>
      </c>
      <c r="F3187">
        <v>518300.5</v>
      </c>
      <c r="G3187">
        <v>1231752.6299999999</v>
      </c>
      <c r="H3187">
        <v>1107313.1499999999</v>
      </c>
      <c r="I3187">
        <v>3.0053272369815944E-3</v>
      </c>
      <c r="J3187">
        <v>29659.94</v>
      </c>
      <c r="K3187">
        <v>0</v>
      </c>
      <c r="L3187">
        <v>0</v>
      </c>
      <c r="M3187" t="s">
        <v>1064</v>
      </c>
    </row>
    <row r="3188" spans="1:13" hidden="1" x14ac:dyDescent="0.25">
      <c r="A3188" t="s">
        <v>938</v>
      </c>
      <c r="B3188" t="s">
        <v>939</v>
      </c>
      <c r="C3188" t="s">
        <v>940</v>
      </c>
      <c r="D3188" t="s">
        <v>996</v>
      </c>
      <c r="E3188">
        <v>50202877.600000001</v>
      </c>
      <c r="F3188">
        <v>1279744.83</v>
      </c>
      <c r="G3188">
        <v>3614918.07</v>
      </c>
      <c r="H3188">
        <v>3373388.84</v>
      </c>
      <c r="I3188">
        <v>9.1556190421668397E-3</v>
      </c>
      <c r="J3188">
        <v>90360.07</v>
      </c>
      <c r="K3188">
        <v>0</v>
      </c>
      <c r="L3188">
        <v>0</v>
      </c>
      <c r="M3188" t="s">
        <v>1064</v>
      </c>
    </row>
    <row r="3189" spans="1:13" hidden="1" x14ac:dyDescent="0.25">
      <c r="A3189" t="s">
        <v>535</v>
      </c>
      <c r="B3189" t="s">
        <v>536</v>
      </c>
      <c r="C3189" t="s">
        <v>537</v>
      </c>
      <c r="D3189" t="s">
        <v>996</v>
      </c>
      <c r="E3189">
        <v>853000.72</v>
      </c>
      <c r="F3189">
        <v>14470</v>
      </c>
      <c r="G3189">
        <v>50704.94</v>
      </c>
      <c r="H3189">
        <v>57321.56</v>
      </c>
      <c r="I3189">
        <v>1.5557482139020445E-4</v>
      </c>
      <c r="J3189">
        <v>1535.42</v>
      </c>
      <c r="K3189">
        <v>0</v>
      </c>
      <c r="L3189">
        <v>0</v>
      </c>
      <c r="M3189" t="s">
        <v>1064</v>
      </c>
    </row>
    <row r="3190" spans="1:13" hidden="1" x14ac:dyDescent="0.25">
      <c r="A3190" t="s">
        <v>941</v>
      </c>
      <c r="B3190" t="s">
        <v>942</v>
      </c>
      <c r="C3190" t="s">
        <v>943</v>
      </c>
      <c r="D3190" t="s">
        <v>996</v>
      </c>
      <c r="E3190">
        <v>172174437.59999999</v>
      </c>
      <c r="F3190">
        <v>3528752.24</v>
      </c>
      <c r="G3190">
        <v>12503591.439999999</v>
      </c>
      <c r="H3190">
        <v>11568104.189999999</v>
      </c>
      <c r="I3190">
        <v>3.1396663719245009E-2</v>
      </c>
      <c r="J3190">
        <v>309928.23</v>
      </c>
      <c r="K3190">
        <v>0</v>
      </c>
      <c r="L3190">
        <v>0</v>
      </c>
      <c r="M3190" t="s">
        <v>1064</v>
      </c>
    </row>
    <row r="3191" spans="1:13" hidden="1" x14ac:dyDescent="0.25">
      <c r="A3191" t="s">
        <v>538</v>
      </c>
      <c r="B3191" t="s">
        <v>539</v>
      </c>
      <c r="C3191" t="s">
        <v>540</v>
      </c>
      <c r="D3191" t="s">
        <v>996</v>
      </c>
      <c r="E3191">
        <v>653756.78</v>
      </c>
      <c r="F3191">
        <v>29332.400000000001</v>
      </c>
      <c r="G3191">
        <v>49284.5</v>
      </c>
      <c r="H3191">
        <v>43932.47</v>
      </c>
      <c r="I3191">
        <v>1.1923587169435924E-4</v>
      </c>
      <c r="J3191">
        <v>1176.7</v>
      </c>
      <c r="K3191">
        <v>0</v>
      </c>
      <c r="L3191">
        <v>0</v>
      </c>
      <c r="M3191" t="s">
        <v>1064</v>
      </c>
    </row>
    <row r="3192" spans="1:13" hidden="1" x14ac:dyDescent="0.25">
      <c r="A3192" t="s">
        <v>541</v>
      </c>
      <c r="B3192" t="s">
        <v>542</v>
      </c>
      <c r="C3192" t="s">
        <v>543</v>
      </c>
      <c r="D3192" t="s">
        <v>996</v>
      </c>
      <c r="E3192">
        <v>989464.03</v>
      </c>
      <c r="F3192">
        <v>52804.2</v>
      </c>
      <c r="G3192">
        <v>70540.97</v>
      </c>
      <c r="H3192">
        <v>66492.13</v>
      </c>
      <c r="I3192">
        <v>1.8046440551520675E-4</v>
      </c>
      <c r="J3192">
        <v>1780.95</v>
      </c>
      <c r="K3192">
        <v>0</v>
      </c>
      <c r="L3192">
        <v>0</v>
      </c>
      <c r="M3192" t="s">
        <v>1064</v>
      </c>
    </row>
    <row r="3193" spans="1:13" hidden="1" x14ac:dyDescent="0.25">
      <c r="A3193" t="s">
        <v>944</v>
      </c>
      <c r="B3193" t="s">
        <v>945</v>
      </c>
      <c r="C3193" t="s">
        <v>946</v>
      </c>
      <c r="D3193" t="s">
        <v>996</v>
      </c>
      <c r="E3193">
        <v>22798679.34</v>
      </c>
      <c r="F3193">
        <v>574247.79</v>
      </c>
      <c r="G3193">
        <v>1799266.87</v>
      </c>
      <c r="H3193">
        <v>1531997.38</v>
      </c>
      <c r="I3193">
        <v>4.157950669237913E-3</v>
      </c>
      <c r="J3193">
        <v>41033.42</v>
      </c>
      <c r="K3193">
        <v>0</v>
      </c>
      <c r="L3193">
        <v>0</v>
      </c>
      <c r="M3193" t="s">
        <v>1064</v>
      </c>
    </row>
    <row r="3194" spans="1:13" hidden="1" x14ac:dyDescent="0.25">
      <c r="A3194" t="s">
        <v>547</v>
      </c>
      <c r="B3194" t="s">
        <v>548</v>
      </c>
      <c r="C3194" t="s">
        <v>549</v>
      </c>
      <c r="D3194" t="s">
        <v>996</v>
      </c>
      <c r="E3194">
        <v>181060.37</v>
      </c>
      <c r="F3194">
        <v>46950.85</v>
      </c>
      <c r="G3194">
        <v>12024.34</v>
      </c>
      <c r="H3194">
        <v>12165.78</v>
      </c>
      <c r="I3194">
        <v>3.3018798695857567E-5</v>
      </c>
      <c r="J3194">
        <v>325.86</v>
      </c>
      <c r="K3194">
        <v>0</v>
      </c>
      <c r="L3194">
        <v>0</v>
      </c>
      <c r="M3194" t="s">
        <v>1064</v>
      </c>
    </row>
    <row r="3195" spans="1:13" hidden="1" x14ac:dyDescent="0.25">
      <c r="A3195" t="s">
        <v>550</v>
      </c>
      <c r="B3195" t="s">
        <v>551</v>
      </c>
      <c r="C3195" t="s">
        <v>552</v>
      </c>
      <c r="D3195" t="s">
        <v>996</v>
      </c>
      <c r="E3195">
        <v>14168570.619999999</v>
      </c>
      <c r="F3195">
        <v>352090.65</v>
      </c>
      <c r="G3195">
        <v>1063998.0900000001</v>
      </c>
      <c r="H3195">
        <v>952126.92</v>
      </c>
      <c r="I3195">
        <v>2.584140688421695E-3</v>
      </c>
      <c r="J3195">
        <v>25502.71</v>
      </c>
      <c r="K3195">
        <v>0</v>
      </c>
      <c r="L3195">
        <v>0</v>
      </c>
      <c r="M3195" t="s">
        <v>1064</v>
      </c>
    </row>
    <row r="3196" spans="1:13" hidden="1" x14ac:dyDescent="0.25">
      <c r="A3196" t="s">
        <v>553</v>
      </c>
      <c r="B3196" t="s">
        <v>554</v>
      </c>
      <c r="C3196" t="s">
        <v>555</v>
      </c>
      <c r="D3196" t="s">
        <v>996</v>
      </c>
      <c r="E3196">
        <v>243810.09</v>
      </c>
      <c r="F3196">
        <v>7995.08</v>
      </c>
      <c r="G3196">
        <v>22142.46</v>
      </c>
      <c r="H3196">
        <v>16384.12</v>
      </c>
      <c r="I3196">
        <v>4.4467675733802023E-5</v>
      </c>
      <c r="J3196">
        <v>438.78</v>
      </c>
      <c r="K3196">
        <v>0</v>
      </c>
      <c r="L3196">
        <v>0</v>
      </c>
      <c r="M3196" t="s">
        <v>1064</v>
      </c>
    </row>
    <row r="3197" spans="1:13" hidden="1" x14ac:dyDescent="0.25">
      <c r="A3197" t="s">
        <v>556</v>
      </c>
      <c r="B3197" t="s">
        <v>557</v>
      </c>
      <c r="C3197" t="s">
        <v>558</v>
      </c>
      <c r="D3197" t="s">
        <v>996</v>
      </c>
      <c r="E3197">
        <v>4080425.81</v>
      </c>
      <c r="F3197">
        <v>121481.69</v>
      </c>
      <c r="G3197">
        <v>319515.98</v>
      </c>
      <c r="H3197">
        <v>274200.3</v>
      </c>
      <c r="I3197">
        <v>7.4419926285398507E-4</v>
      </c>
      <c r="J3197">
        <v>7344.38</v>
      </c>
      <c r="K3197">
        <v>0</v>
      </c>
      <c r="L3197">
        <v>0</v>
      </c>
      <c r="M3197" t="s">
        <v>1064</v>
      </c>
    </row>
    <row r="3198" spans="1:13" hidden="1" x14ac:dyDescent="0.25">
      <c r="A3198" t="s">
        <v>559</v>
      </c>
      <c r="B3198" t="s">
        <v>560</v>
      </c>
      <c r="C3198" t="s">
        <v>561</v>
      </c>
      <c r="D3198" t="s">
        <v>996</v>
      </c>
      <c r="E3198">
        <v>8993828.5099999998</v>
      </c>
      <c r="F3198">
        <v>187359.6</v>
      </c>
      <c r="G3198">
        <v>702894.15</v>
      </c>
      <c r="H3198">
        <v>604385.72</v>
      </c>
      <c r="I3198">
        <v>1.6403461531715139E-3</v>
      </c>
      <c r="J3198">
        <v>16188.97</v>
      </c>
      <c r="K3198">
        <v>0</v>
      </c>
      <c r="L3198">
        <v>0</v>
      </c>
      <c r="M3198" t="s">
        <v>1064</v>
      </c>
    </row>
    <row r="3199" spans="1:13" hidden="1" x14ac:dyDescent="0.25">
      <c r="A3199" t="s">
        <v>562</v>
      </c>
      <c r="B3199" t="s">
        <v>563</v>
      </c>
      <c r="C3199" t="s">
        <v>564</v>
      </c>
      <c r="D3199" t="s">
        <v>996</v>
      </c>
      <c r="E3199">
        <v>304658.34999999998</v>
      </c>
      <c r="F3199">
        <v>6891.94</v>
      </c>
      <c r="G3199">
        <v>27198.639999999999</v>
      </c>
      <c r="H3199">
        <v>20473.14</v>
      </c>
      <c r="I3199">
        <v>5.5565569024929722E-5</v>
      </c>
      <c r="J3199">
        <v>548.39</v>
      </c>
      <c r="K3199">
        <v>0</v>
      </c>
      <c r="L3199">
        <v>0</v>
      </c>
      <c r="M3199" t="s">
        <v>1064</v>
      </c>
    </row>
    <row r="3200" spans="1:13" hidden="1" x14ac:dyDescent="0.25">
      <c r="A3200" t="s">
        <v>565</v>
      </c>
      <c r="B3200" t="s">
        <v>566</v>
      </c>
      <c r="C3200" t="s">
        <v>567</v>
      </c>
      <c r="D3200" t="s">
        <v>996</v>
      </c>
      <c r="E3200">
        <v>45280382.609999999</v>
      </c>
      <c r="F3200">
        <v>1030035.23</v>
      </c>
      <c r="G3200">
        <v>3388155.34</v>
      </c>
      <c r="H3200">
        <v>3042772.37</v>
      </c>
      <c r="I3200">
        <v>8.2583022512611164E-3</v>
      </c>
      <c r="J3200">
        <v>81504.710000000006</v>
      </c>
      <c r="K3200">
        <v>0</v>
      </c>
      <c r="L3200">
        <v>0</v>
      </c>
      <c r="M3200" t="s">
        <v>1064</v>
      </c>
    </row>
    <row r="3201" spans="1:13" hidden="1" x14ac:dyDescent="0.25">
      <c r="A3201" t="s">
        <v>947</v>
      </c>
      <c r="B3201" t="s">
        <v>948</v>
      </c>
      <c r="C3201" t="s">
        <v>949</v>
      </c>
      <c r="D3201" t="s">
        <v>996</v>
      </c>
      <c r="E3201">
        <v>28362449.309999999</v>
      </c>
      <c r="F3201">
        <v>629452.05000000005</v>
      </c>
      <c r="G3201">
        <v>2046556.49</v>
      </c>
      <c r="H3201">
        <v>1905937.83</v>
      </c>
      <c r="I3201">
        <v>5.1728518463748001E-3</v>
      </c>
      <c r="J3201">
        <v>51051.76</v>
      </c>
      <c r="K3201">
        <v>0</v>
      </c>
      <c r="L3201">
        <v>0</v>
      </c>
      <c r="M3201" t="s">
        <v>1064</v>
      </c>
    </row>
    <row r="3202" spans="1:13" hidden="1" x14ac:dyDescent="0.25">
      <c r="A3202" t="s">
        <v>950</v>
      </c>
      <c r="B3202" t="s">
        <v>951</v>
      </c>
      <c r="C3202" t="s">
        <v>952</v>
      </c>
      <c r="D3202" t="s">
        <v>996</v>
      </c>
      <c r="E3202">
        <v>173534914.90000001</v>
      </c>
      <c r="F3202">
        <v>3155415.78</v>
      </c>
      <c r="G3202">
        <v>12217593.869999999</v>
      </c>
      <c r="H3202">
        <v>11660855.48</v>
      </c>
      <c r="I3202">
        <v>3.1648397366679952E-2</v>
      </c>
      <c r="J3202">
        <v>312362.18</v>
      </c>
      <c r="K3202">
        <v>0</v>
      </c>
      <c r="L3202">
        <v>0</v>
      </c>
      <c r="M3202" t="s">
        <v>1064</v>
      </c>
    </row>
    <row r="3203" spans="1:13" hidden="1" x14ac:dyDescent="0.25">
      <c r="A3203" t="s">
        <v>568</v>
      </c>
      <c r="B3203" t="s">
        <v>569</v>
      </c>
      <c r="C3203" t="s">
        <v>570</v>
      </c>
      <c r="D3203" t="s">
        <v>996</v>
      </c>
      <c r="E3203">
        <v>1515006.04</v>
      </c>
      <c r="F3203">
        <v>45291.39</v>
      </c>
      <c r="G3203">
        <v>92750.84</v>
      </c>
      <c r="H3203">
        <v>101799.72</v>
      </c>
      <c r="I3203">
        <v>2.7629173484763545E-4</v>
      </c>
      <c r="J3203">
        <v>2726.94</v>
      </c>
      <c r="K3203">
        <v>0</v>
      </c>
      <c r="L3203">
        <v>0</v>
      </c>
      <c r="M3203" t="s">
        <v>1064</v>
      </c>
    </row>
    <row r="3204" spans="1:13" hidden="1" x14ac:dyDescent="0.25">
      <c r="A3204" t="s">
        <v>953</v>
      </c>
      <c r="B3204" t="s">
        <v>954</v>
      </c>
      <c r="C3204" t="s">
        <v>955</v>
      </c>
      <c r="D3204" t="s">
        <v>996</v>
      </c>
      <c r="E3204">
        <v>35809709.549999997</v>
      </c>
      <c r="F3204">
        <v>812924.89</v>
      </c>
      <c r="G3204">
        <v>2768534.29</v>
      </c>
      <c r="H3204">
        <v>2406392.15</v>
      </c>
      <c r="I3204">
        <v>6.531120732426684E-3</v>
      </c>
      <c r="J3204">
        <v>64456.74</v>
      </c>
      <c r="K3204">
        <v>0</v>
      </c>
      <c r="L3204">
        <v>0</v>
      </c>
      <c r="M3204" t="s">
        <v>1064</v>
      </c>
    </row>
    <row r="3205" spans="1:13" hidden="1" x14ac:dyDescent="0.25">
      <c r="A3205" t="s">
        <v>571</v>
      </c>
      <c r="B3205" t="s">
        <v>572</v>
      </c>
      <c r="C3205" t="s">
        <v>573</v>
      </c>
      <c r="D3205" t="s">
        <v>996</v>
      </c>
      <c r="E3205">
        <v>1395133.38</v>
      </c>
      <c r="F3205">
        <v>33685.760000000002</v>
      </c>
      <c r="G3205">
        <v>89612.64</v>
      </c>
      <c r="H3205">
        <v>93753.26</v>
      </c>
      <c r="I3205">
        <v>2.5445306581414393E-4</v>
      </c>
      <c r="J3205">
        <v>2510.9899999999998</v>
      </c>
      <c r="K3205">
        <v>0</v>
      </c>
      <c r="L3205">
        <v>0</v>
      </c>
      <c r="M3205" t="s">
        <v>1064</v>
      </c>
    </row>
    <row r="3206" spans="1:13" hidden="1" x14ac:dyDescent="0.25">
      <c r="A3206" t="s">
        <v>743</v>
      </c>
      <c r="B3206" t="s">
        <v>744</v>
      </c>
      <c r="C3206" t="s">
        <v>745</v>
      </c>
      <c r="D3206" t="s">
        <v>996</v>
      </c>
      <c r="E3206">
        <v>5572509.4400000004</v>
      </c>
      <c r="F3206">
        <v>111842.42</v>
      </c>
      <c r="G3206">
        <v>426250.87</v>
      </c>
      <c r="H3206">
        <v>374470.36</v>
      </c>
      <c r="I3206">
        <v>1.0163393908491948E-3</v>
      </c>
      <c r="J3206">
        <v>10029.58</v>
      </c>
      <c r="K3206">
        <v>0</v>
      </c>
      <c r="L3206">
        <v>0</v>
      </c>
      <c r="M3206" t="s">
        <v>1064</v>
      </c>
    </row>
    <row r="3207" spans="1:13" hidden="1" x14ac:dyDescent="0.25">
      <c r="A3207" t="s">
        <v>574</v>
      </c>
      <c r="B3207" t="s">
        <v>575</v>
      </c>
      <c r="C3207" t="s">
        <v>576</v>
      </c>
      <c r="D3207" t="s">
        <v>996</v>
      </c>
      <c r="E3207">
        <v>1114358.45</v>
      </c>
      <c r="F3207">
        <v>19089.63</v>
      </c>
      <c r="G3207">
        <v>83690.429999999993</v>
      </c>
      <c r="H3207">
        <v>74884.63</v>
      </c>
      <c r="I3207">
        <v>2.0324225190524381E-4</v>
      </c>
      <c r="J3207">
        <v>2006.03</v>
      </c>
      <c r="K3207">
        <v>0</v>
      </c>
      <c r="L3207">
        <v>0</v>
      </c>
      <c r="M3207" t="s">
        <v>1064</v>
      </c>
    </row>
    <row r="3208" spans="1:13" hidden="1" x14ac:dyDescent="0.25">
      <c r="A3208" t="s">
        <v>577</v>
      </c>
      <c r="B3208" t="s">
        <v>578</v>
      </c>
      <c r="C3208" t="s">
        <v>579</v>
      </c>
      <c r="D3208" t="s">
        <v>996</v>
      </c>
      <c r="E3208">
        <v>3462716.72</v>
      </c>
      <c r="F3208">
        <v>71754.48</v>
      </c>
      <c r="G3208">
        <v>241719.13</v>
      </c>
      <c r="H3208">
        <v>232570.05</v>
      </c>
      <c r="I3208">
        <v>6.3121178121218133E-4</v>
      </c>
      <c r="J3208">
        <v>6232</v>
      </c>
      <c r="K3208">
        <v>0</v>
      </c>
      <c r="L3208">
        <v>0</v>
      </c>
      <c r="M3208" t="s">
        <v>1064</v>
      </c>
    </row>
    <row r="3209" spans="1:13" hidden="1" x14ac:dyDescent="0.25">
      <c r="A3209" t="s">
        <v>580</v>
      </c>
      <c r="B3209" t="s">
        <v>581</v>
      </c>
      <c r="C3209" t="s">
        <v>582</v>
      </c>
      <c r="D3209" t="s">
        <v>996</v>
      </c>
      <c r="E3209">
        <v>4312778.21</v>
      </c>
      <c r="F3209">
        <v>177101.83</v>
      </c>
      <c r="G3209">
        <v>287854.5</v>
      </c>
      <c r="H3209">
        <v>289792.61</v>
      </c>
      <c r="I3209">
        <v>7.8651790950824045E-4</v>
      </c>
      <c r="J3209">
        <v>7762.43</v>
      </c>
      <c r="K3209">
        <v>0</v>
      </c>
      <c r="L3209">
        <v>0</v>
      </c>
      <c r="M3209" t="s">
        <v>1064</v>
      </c>
    </row>
    <row r="3210" spans="1:13" hidden="1" x14ac:dyDescent="0.25">
      <c r="A3210" t="s">
        <v>956</v>
      </c>
      <c r="B3210" t="s">
        <v>957</v>
      </c>
      <c r="C3210" t="s">
        <v>958</v>
      </c>
      <c r="D3210" t="s">
        <v>996</v>
      </c>
      <c r="E3210">
        <v>17866611.190000001</v>
      </c>
      <c r="F3210">
        <v>507369.59</v>
      </c>
      <c r="G3210">
        <v>1143421.55</v>
      </c>
      <c r="H3210">
        <v>1200590.78</v>
      </c>
      <c r="I3210">
        <v>3.2584894088930286E-3</v>
      </c>
      <c r="J3210">
        <v>32158.46</v>
      </c>
      <c r="K3210">
        <v>0</v>
      </c>
      <c r="L3210">
        <v>0</v>
      </c>
      <c r="M3210" t="s">
        <v>1064</v>
      </c>
    </row>
    <row r="3211" spans="1:13" hidden="1" x14ac:dyDescent="0.25">
      <c r="A3211" t="s">
        <v>583</v>
      </c>
      <c r="B3211" t="s">
        <v>584</v>
      </c>
      <c r="C3211" t="s">
        <v>585</v>
      </c>
      <c r="D3211" t="s">
        <v>996</v>
      </c>
      <c r="E3211">
        <v>1469968.33</v>
      </c>
      <c r="F3211">
        <v>16238.25</v>
      </c>
      <c r="G3211">
        <v>118109.28</v>
      </c>
      <c r="H3211">
        <v>98781.55</v>
      </c>
      <c r="I3211">
        <v>2.6810020519151174E-4</v>
      </c>
      <c r="J3211">
        <v>2646.03</v>
      </c>
      <c r="K3211">
        <v>0</v>
      </c>
      <c r="L3211">
        <v>0</v>
      </c>
      <c r="M3211" t="s">
        <v>1064</v>
      </c>
    </row>
    <row r="3212" spans="1:13" hidden="1" x14ac:dyDescent="0.25">
      <c r="A3212" t="s">
        <v>586</v>
      </c>
      <c r="B3212" t="s">
        <v>587</v>
      </c>
      <c r="C3212" t="s">
        <v>588</v>
      </c>
      <c r="D3212" t="s">
        <v>996</v>
      </c>
      <c r="E3212">
        <v>2383283.94</v>
      </c>
      <c r="F3212">
        <v>42089.16</v>
      </c>
      <c r="G3212">
        <v>180538.73</v>
      </c>
      <c r="H3212">
        <v>160155.94</v>
      </c>
      <c r="I3212">
        <v>4.3467469761953968E-4</v>
      </c>
      <c r="J3212">
        <v>4289.96</v>
      </c>
      <c r="K3212">
        <v>0</v>
      </c>
      <c r="L3212">
        <v>0</v>
      </c>
      <c r="M3212" t="s">
        <v>1064</v>
      </c>
    </row>
    <row r="3213" spans="1:13" hidden="1" x14ac:dyDescent="0.25">
      <c r="A3213" t="s">
        <v>589</v>
      </c>
      <c r="B3213" t="s">
        <v>590</v>
      </c>
      <c r="C3213" t="s">
        <v>591</v>
      </c>
      <c r="D3213" t="s">
        <v>996</v>
      </c>
      <c r="E3213">
        <v>1192994.48</v>
      </c>
      <c r="F3213">
        <v>29024.35</v>
      </c>
      <c r="G3213">
        <v>78245.679999999993</v>
      </c>
      <c r="H3213">
        <v>80169.539999999994</v>
      </c>
      <c r="I3213">
        <v>2.1758587635149589E-4</v>
      </c>
      <c r="J3213">
        <v>2147.29</v>
      </c>
      <c r="K3213">
        <v>0</v>
      </c>
      <c r="L3213">
        <v>0</v>
      </c>
      <c r="M3213" t="s">
        <v>1064</v>
      </c>
    </row>
    <row r="3214" spans="1:13" hidden="1" x14ac:dyDescent="0.25">
      <c r="A3214" t="s">
        <v>959</v>
      </c>
      <c r="B3214" t="s">
        <v>960</v>
      </c>
      <c r="C3214" t="s">
        <v>961</v>
      </c>
      <c r="D3214" t="s">
        <v>996</v>
      </c>
      <c r="E3214">
        <v>29778884.359999999</v>
      </c>
      <c r="F3214">
        <v>740666.75</v>
      </c>
      <c r="G3214">
        <v>2178170.2400000002</v>
      </c>
      <c r="H3214">
        <v>2001093.16</v>
      </c>
      <c r="I3214">
        <v>5.4311102306385216E-3</v>
      </c>
      <c r="J3214">
        <v>53599.48</v>
      </c>
      <c r="K3214">
        <v>0</v>
      </c>
      <c r="L3214">
        <v>0</v>
      </c>
      <c r="M3214" t="s">
        <v>1064</v>
      </c>
    </row>
    <row r="3215" spans="1:13" hidden="1" x14ac:dyDescent="0.25">
      <c r="A3215" t="s">
        <v>592</v>
      </c>
      <c r="B3215" t="s">
        <v>593</v>
      </c>
      <c r="C3215" t="s">
        <v>594</v>
      </c>
      <c r="D3215" t="s">
        <v>996</v>
      </c>
      <c r="E3215">
        <v>2433534.17</v>
      </c>
      <c r="F3215">
        <v>39622.5</v>
      </c>
      <c r="G3215">
        <v>180353.93</v>
      </c>
      <c r="H3215">
        <v>163519.47</v>
      </c>
      <c r="I3215">
        <v>4.4380355906348143E-4</v>
      </c>
      <c r="J3215">
        <v>4380.38</v>
      </c>
      <c r="K3215">
        <v>0</v>
      </c>
      <c r="L3215">
        <v>0</v>
      </c>
      <c r="M3215" t="s">
        <v>1064</v>
      </c>
    </row>
    <row r="3216" spans="1:13" hidden="1" x14ac:dyDescent="0.25">
      <c r="A3216" t="s">
        <v>595</v>
      </c>
      <c r="B3216" t="s">
        <v>596</v>
      </c>
      <c r="C3216" t="s">
        <v>597</v>
      </c>
      <c r="D3216" t="s">
        <v>996</v>
      </c>
      <c r="E3216">
        <v>28995790.510000002</v>
      </c>
      <c r="F3216">
        <v>677168.82</v>
      </c>
      <c r="G3216">
        <v>2178018.37</v>
      </c>
      <c r="H3216">
        <v>1948515.71</v>
      </c>
      <c r="I3216">
        <v>5.2884112637419049E-3</v>
      </c>
      <c r="J3216">
        <v>52192.57</v>
      </c>
      <c r="K3216">
        <v>0</v>
      </c>
      <c r="L3216">
        <v>0</v>
      </c>
      <c r="M3216" t="s">
        <v>1064</v>
      </c>
    </row>
    <row r="3217" spans="1:13" hidden="1" x14ac:dyDescent="0.25">
      <c r="A3217" t="s">
        <v>598</v>
      </c>
      <c r="B3217" t="s">
        <v>599</v>
      </c>
      <c r="C3217" t="s">
        <v>600</v>
      </c>
      <c r="D3217" t="s">
        <v>996</v>
      </c>
      <c r="E3217">
        <v>2388233.96</v>
      </c>
      <c r="F3217">
        <v>32077.15</v>
      </c>
      <c r="G3217">
        <v>189434.74</v>
      </c>
      <c r="H3217">
        <v>160185.24</v>
      </c>
      <c r="I3217">
        <v>4.3475421991912006E-4</v>
      </c>
      <c r="J3217">
        <v>4299.0200000000004</v>
      </c>
      <c r="K3217">
        <v>0</v>
      </c>
      <c r="L3217">
        <v>0</v>
      </c>
      <c r="M3217" t="s">
        <v>1064</v>
      </c>
    </row>
    <row r="3218" spans="1:13" hidden="1" x14ac:dyDescent="0.25">
      <c r="A3218" t="s">
        <v>962</v>
      </c>
      <c r="B3218" t="s">
        <v>963</v>
      </c>
      <c r="C3218" t="s">
        <v>964</v>
      </c>
      <c r="D3218" t="s">
        <v>996</v>
      </c>
      <c r="E3218">
        <v>114549437.7</v>
      </c>
      <c r="F3218">
        <v>2797003.95</v>
      </c>
      <c r="G3218">
        <v>8014261.8899999997</v>
      </c>
      <c r="H3218">
        <v>7697702.29</v>
      </c>
      <c r="I3218">
        <v>2.0892115617260208E-2</v>
      </c>
      <c r="J3218">
        <v>206139.78</v>
      </c>
      <c r="K3218">
        <v>0</v>
      </c>
      <c r="L3218">
        <v>0</v>
      </c>
      <c r="M3218" t="s">
        <v>1064</v>
      </c>
    </row>
    <row r="3219" spans="1:13" hidden="1" x14ac:dyDescent="0.25">
      <c r="A3219" t="s">
        <v>601</v>
      </c>
      <c r="B3219" t="s">
        <v>602</v>
      </c>
      <c r="C3219" t="s">
        <v>603</v>
      </c>
      <c r="D3219" t="s">
        <v>996</v>
      </c>
      <c r="E3219">
        <v>7614012.71</v>
      </c>
      <c r="F3219">
        <v>127636.67</v>
      </c>
      <c r="G3219">
        <v>588151.34</v>
      </c>
      <c r="H3219">
        <v>511632.5</v>
      </c>
      <c r="I3219">
        <v>1.3886072675782688E-3</v>
      </c>
      <c r="J3219">
        <v>13705.29</v>
      </c>
      <c r="K3219">
        <v>0</v>
      </c>
      <c r="L3219">
        <v>0</v>
      </c>
      <c r="M3219" t="s">
        <v>1064</v>
      </c>
    </row>
    <row r="3220" spans="1:13" hidden="1" x14ac:dyDescent="0.25">
      <c r="A3220" t="s">
        <v>604</v>
      </c>
      <c r="B3220" t="s">
        <v>605</v>
      </c>
      <c r="C3220" t="s">
        <v>606</v>
      </c>
      <c r="D3220" t="s">
        <v>996</v>
      </c>
      <c r="E3220">
        <v>1740625.08</v>
      </c>
      <c r="F3220">
        <v>43447.839999999997</v>
      </c>
      <c r="G3220">
        <v>127293.44</v>
      </c>
      <c r="H3220">
        <v>116970.1</v>
      </c>
      <c r="I3220">
        <v>3.1746523324721718E-4</v>
      </c>
      <c r="J3220">
        <v>3132.92</v>
      </c>
      <c r="K3220">
        <v>0</v>
      </c>
      <c r="L3220">
        <v>0</v>
      </c>
      <c r="M3220" t="s">
        <v>1064</v>
      </c>
    </row>
    <row r="3221" spans="1:13" hidden="1" x14ac:dyDescent="0.25">
      <c r="A3221" t="s">
        <v>607</v>
      </c>
      <c r="B3221" t="s">
        <v>608</v>
      </c>
      <c r="C3221" t="s">
        <v>609</v>
      </c>
      <c r="D3221" t="s">
        <v>996</v>
      </c>
      <c r="E3221">
        <v>10271192.859999999</v>
      </c>
      <c r="F3221">
        <v>419888.54</v>
      </c>
      <c r="G3221">
        <v>693878.26</v>
      </c>
      <c r="H3221">
        <v>690206.5</v>
      </c>
      <c r="I3221">
        <v>1.8732698998397488E-3</v>
      </c>
      <c r="J3221">
        <v>18488.57</v>
      </c>
      <c r="K3221">
        <v>0</v>
      </c>
      <c r="L3221">
        <v>0</v>
      </c>
      <c r="M3221" t="s">
        <v>1064</v>
      </c>
    </row>
    <row r="3222" spans="1:13" hidden="1" x14ac:dyDescent="0.25">
      <c r="A3222" t="s">
        <v>610</v>
      </c>
      <c r="B3222" t="s">
        <v>611</v>
      </c>
      <c r="C3222" t="s">
        <v>612</v>
      </c>
      <c r="D3222" t="s">
        <v>996</v>
      </c>
      <c r="E3222">
        <v>1450420.41</v>
      </c>
      <c r="F3222">
        <v>19966.580000000002</v>
      </c>
      <c r="G3222">
        <v>96823.11</v>
      </c>
      <c r="H3222">
        <v>97465.77</v>
      </c>
      <c r="I3222">
        <v>2.6452908398530585E-4</v>
      </c>
      <c r="J3222">
        <v>2610.89</v>
      </c>
      <c r="K3222">
        <v>0</v>
      </c>
      <c r="L3222">
        <v>0</v>
      </c>
      <c r="M3222" t="s">
        <v>1064</v>
      </c>
    </row>
    <row r="3223" spans="1:13" hidden="1" x14ac:dyDescent="0.25">
      <c r="A3223" t="s">
        <v>965</v>
      </c>
      <c r="B3223" t="s">
        <v>966</v>
      </c>
      <c r="C3223" t="s">
        <v>967</v>
      </c>
      <c r="D3223" t="s">
        <v>996</v>
      </c>
      <c r="E3223">
        <v>27909435.489999998</v>
      </c>
      <c r="F3223">
        <v>748470.54</v>
      </c>
      <c r="G3223">
        <v>2136023.3199999998</v>
      </c>
      <c r="H3223">
        <v>1875499</v>
      </c>
      <c r="I3223">
        <v>5.0902386805681335E-3</v>
      </c>
      <c r="J3223">
        <v>50238.6</v>
      </c>
      <c r="K3223">
        <v>0</v>
      </c>
      <c r="L3223">
        <v>0</v>
      </c>
      <c r="M3223" t="s">
        <v>1064</v>
      </c>
    </row>
    <row r="3224" spans="1:13" hidden="1" x14ac:dyDescent="0.25">
      <c r="A3224" t="s">
        <v>968</v>
      </c>
      <c r="B3224" t="s">
        <v>969</v>
      </c>
      <c r="C3224" t="s">
        <v>970</v>
      </c>
      <c r="D3224" t="s">
        <v>996</v>
      </c>
      <c r="E3224">
        <v>15047348.220000001</v>
      </c>
      <c r="F3224">
        <v>540040.47</v>
      </c>
      <c r="G3224">
        <v>1039182.26</v>
      </c>
      <c r="H3224">
        <v>1011287.86</v>
      </c>
      <c r="I3224">
        <v>2.7447077189382513E-3</v>
      </c>
      <c r="J3224">
        <v>27085.759999999998</v>
      </c>
      <c r="K3224">
        <v>0</v>
      </c>
      <c r="L3224">
        <v>0</v>
      </c>
      <c r="M3224" t="s">
        <v>1064</v>
      </c>
    </row>
    <row r="3225" spans="1:13" hidden="1" x14ac:dyDescent="0.25">
      <c r="A3225" t="s">
        <v>746</v>
      </c>
      <c r="B3225" t="s">
        <v>747</v>
      </c>
      <c r="C3225" t="s">
        <v>748</v>
      </c>
      <c r="D3225" t="s">
        <v>996</v>
      </c>
      <c r="E3225">
        <v>4245814.6500000004</v>
      </c>
      <c r="F3225">
        <v>140512.95999999999</v>
      </c>
      <c r="G3225">
        <v>297050.23999999999</v>
      </c>
      <c r="H3225">
        <v>285247.75</v>
      </c>
      <c r="I3225">
        <v>7.7418283379251539E-4</v>
      </c>
      <c r="J3225">
        <v>7642.35</v>
      </c>
      <c r="K3225">
        <v>0</v>
      </c>
      <c r="L3225">
        <v>0</v>
      </c>
      <c r="M3225" t="s">
        <v>1064</v>
      </c>
    </row>
    <row r="3226" spans="1:13" hidden="1" x14ac:dyDescent="0.25">
      <c r="A3226" t="s">
        <v>613</v>
      </c>
      <c r="B3226" t="s">
        <v>614</v>
      </c>
      <c r="C3226" t="s">
        <v>615</v>
      </c>
      <c r="D3226" t="s">
        <v>996</v>
      </c>
      <c r="E3226">
        <v>13187663.300000001</v>
      </c>
      <c r="F3226">
        <v>444034.41</v>
      </c>
      <c r="G3226">
        <v>973347.33</v>
      </c>
      <c r="H3226">
        <v>886192.18</v>
      </c>
      <c r="I3226">
        <v>2.4051890793079589E-3</v>
      </c>
      <c r="J3226">
        <v>23738.01</v>
      </c>
      <c r="K3226">
        <v>0</v>
      </c>
      <c r="L3226">
        <v>0</v>
      </c>
      <c r="M3226" t="s">
        <v>1064</v>
      </c>
    </row>
    <row r="3227" spans="1:13" hidden="1" x14ac:dyDescent="0.25">
      <c r="A3227" t="s">
        <v>616</v>
      </c>
      <c r="B3227" t="s">
        <v>617</v>
      </c>
      <c r="C3227" t="s">
        <v>618</v>
      </c>
      <c r="D3227" t="s">
        <v>996</v>
      </c>
      <c r="E3227">
        <v>794206.53</v>
      </c>
      <c r="F3227">
        <v>6973.65</v>
      </c>
      <c r="G3227">
        <v>58908.42</v>
      </c>
      <c r="H3227">
        <v>53269.83</v>
      </c>
      <c r="I3227">
        <v>1.4457813583120479E-4</v>
      </c>
      <c r="J3227">
        <v>1429.61</v>
      </c>
      <c r="K3227">
        <v>0</v>
      </c>
      <c r="L3227">
        <v>0</v>
      </c>
      <c r="M3227" t="s">
        <v>1064</v>
      </c>
    </row>
    <row r="3228" spans="1:13" hidden="1" x14ac:dyDescent="0.25">
      <c r="A3228" t="s">
        <v>619</v>
      </c>
      <c r="B3228" t="s">
        <v>620</v>
      </c>
      <c r="C3228" t="s">
        <v>621</v>
      </c>
      <c r="D3228" t="s">
        <v>996</v>
      </c>
      <c r="E3228">
        <v>1421584.9</v>
      </c>
      <c r="F3228">
        <v>38232.879999999997</v>
      </c>
      <c r="G3228">
        <v>98875.23</v>
      </c>
      <c r="H3228">
        <v>95530.68</v>
      </c>
      <c r="I3228">
        <v>2.5927711106056393E-4</v>
      </c>
      <c r="J3228">
        <v>2558.63</v>
      </c>
      <c r="K3228">
        <v>0</v>
      </c>
      <c r="L3228">
        <v>0</v>
      </c>
      <c r="M3228" t="s">
        <v>1064</v>
      </c>
    </row>
    <row r="3229" spans="1:13" hidden="1" x14ac:dyDescent="0.25">
      <c r="A3229" t="s">
        <v>622</v>
      </c>
      <c r="B3229" t="s">
        <v>623</v>
      </c>
      <c r="C3229" t="s">
        <v>624</v>
      </c>
      <c r="D3229" t="s">
        <v>996</v>
      </c>
      <c r="E3229">
        <v>2605124.11</v>
      </c>
      <c r="F3229">
        <v>32126.84</v>
      </c>
      <c r="G3229">
        <v>181552.53</v>
      </c>
      <c r="H3229">
        <v>175059.59</v>
      </c>
      <c r="I3229">
        <v>4.7512427168577446E-4</v>
      </c>
      <c r="J3229">
        <v>4689.1400000000003</v>
      </c>
      <c r="K3229">
        <v>0</v>
      </c>
      <c r="L3229">
        <v>0</v>
      </c>
      <c r="M3229" t="s">
        <v>1064</v>
      </c>
    </row>
    <row r="3230" spans="1:13" hidden="1" x14ac:dyDescent="0.25">
      <c r="A3230" t="s">
        <v>971</v>
      </c>
      <c r="B3230" t="s">
        <v>972</v>
      </c>
      <c r="C3230" t="s">
        <v>973</v>
      </c>
      <c r="D3230" t="s">
        <v>996</v>
      </c>
      <c r="E3230">
        <v>39131739.100000001</v>
      </c>
      <c r="F3230">
        <v>737002.83</v>
      </c>
      <c r="G3230">
        <v>2745701.42</v>
      </c>
      <c r="H3230">
        <v>2629525.42</v>
      </c>
      <c r="I3230">
        <v>7.1367204164977781E-3</v>
      </c>
      <c r="J3230">
        <v>70435.48</v>
      </c>
      <c r="K3230">
        <v>0</v>
      </c>
      <c r="L3230">
        <v>0</v>
      </c>
      <c r="M3230" t="s">
        <v>1064</v>
      </c>
    </row>
    <row r="3231" spans="1:13" hidden="1" x14ac:dyDescent="0.25">
      <c r="A3231" t="s">
        <v>974</v>
      </c>
      <c r="B3231" t="s">
        <v>975</v>
      </c>
      <c r="C3231" t="s">
        <v>976</v>
      </c>
      <c r="D3231" t="s">
        <v>996</v>
      </c>
      <c r="E3231">
        <v>19400854.780000001</v>
      </c>
      <c r="F3231">
        <v>420504.28</v>
      </c>
      <c r="G3231">
        <v>1358715.56</v>
      </c>
      <c r="H3231">
        <v>1303745.6100000001</v>
      </c>
      <c r="I3231">
        <v>3.53845900938518E-3</v>
      </c>
      <c r="J3231">
        <v>34917.46</v>
      </c>
      <c r="K3231">
        <v>0</v>
      </c>
      <c r="L3231">
        <v>0</v>
      </c>
      <c r="M3231" t="s">
        <v>1064</v>
      </c>
    </row>
    <row r="3232" spans="1:13" hidden="1" x14ac:dyDescent="0.25">
      <c r="A3232" t="s">
        <v>625</v>
      </c>
      <c r="B3232" t="s">
        <v>626</v>
      </c>
      <c r="C3232" t="s">
        <v>627</v>
      </c>
      <c r="D3232" t="s">
        <v>996</v>
      </c>
      <c r="E3232">
        <v>18604593.280000001</v>
      </c>
      <c r="F3232">
        <v>368103.06</v>
      </c>
      <c r="G3232">
        <v>1474009.34</v>
      </c>
      <c r="H3232">
        <v>1250103.97</v>
      </c>
      <c r="I3232">
        <v>3.3928717545708025E-3</v>
      </c>
      <c r="J3232">
        <v>33488.43</v>
      </c>
      <c r="K3232">
        <v>0</v>
      </c>
      <c r="L3232">
        <v>0</v>
      </c>
      <c r="M3232" t="s">
        <v>1064</v>
      </c>
    </row>
    <row r="3233" spans="1:13" hidden="1" x14ac:dyDescent="0.25">
      <c r="A3233" t="s">
        <v>628</v>
      </c>
      <c r="B3233" t="s">
        <v>629</v>
      </c>
      <c r="C3233" t="s">
        <v>630</v>
      </c>
      <c r="D3233" t="s">
        <v>996</v>
      </c>
      <c r="E3233">
        <v>1922680.77</v>
      </c>
      <c r="F3233">
        <v>43966.97</v>
      </c>
      <c r="G3233">
        <v>178467.5</v>
      </c>
      <c r="H3233">
        <v>129180.82</v>
      </c>
      <c r="I3233">
        <v>3.5060600232338671E-4</v>
      </c>
      <c r="J3233">
        <v>3460.57</v>
      </c>
      <c r="K3233">
        <v>0</v>
      </c>
      <c r="L3233">
        <v>0</v>
      </c>
      <c r="M3233" t="s">
        <v>1064</v>
      </c>
    </row>
    <row r="3234" spans="1:13" hidden="1" x14ac:dyDescent="0.25">
      <c r="A3234" t="s">
        <v>631</v>
      </c>
      <c r="B3234" t="s">
        <v>632</v>
      </c>
      <c r="C3234" t="s">
        <v>633</v>
      </c>
      <c r="D3234" t="s">
        <v>996</v>
      </c>
      <c r="E3234">
        <v>15057758.93</v>
      </c>
      <c r="F3234">
        <v>214992.89</v>
      </c>
      <c r="G3234">
        <v>1162770.3899999999</v>
      </c>
      <c r="H3234">
        <v>1011877.85</v>
      </c>
      <c r="I3234">
        <v>2.7463089940757738E-3</v>
      </c>
      <c r="J3234">
        <v>27103.63</v>
      </c>
      <c r="K3234">
        <v>0</v>
      </c>
      <c r="L3234">
        <v>0</v>
      </c>
      <c r="M3234" t="s">
        <v>1064</v>
      </c>
    </row>
    <row r="3235" spans="1:13" hidden="1" x14ac:dyDescent="0.25">
      <c r="A3235" t="s">
        <v>977</v>
      </c>
      <c r="B3235" t="s">
        <v>978</v>
      </c>
      <c r="C3235" t="s">
        <v>979</v>
      </c>
      <c r="D3235" t="s">
        <v>996</v>
      </c>
      <c r="E3235">
        <v>5547064.4299999997</v>
      </c>
      <c r="F3235">
        <v>197703.98</v>
      </c>
      <c r="G3235">
        <v>464088.96</v>
      </c>
      <c r="H3235">
        <v>372449.57</v>
      </c>
      <c r="I3235">
        <v>1.0108548219833595E-3</v>
      </c>
      <c r="J3235">
        <v>9984.2999999999993</v>
      </c>
      <c r="K3235">
        <v>0</v>
      </c>
      <c r="L3235">
        <v>0</v>
      </c>
      <c r="M3235" t="s">
        <v>1064</v>
      </c>
    </row>
    <row r="3236" spans="1:13" hidden="1" x14ac:dyDescent="0.25">
      <c r="A3236" t="s">
        <v>634</v>
      </c>
      <c r="B3236" t="s">
        <v>635</v>
      </c>
      <c r="C3236" t="s">
        <v>636</v>
      </c>
      <c r="D3236" t="s">
        <v>996</v>
      </c>
      <c r="E3236">
        <v>1633679.88</v>
      </c>
      <c r="F3236">
        <v>34401.67</v>
      </c>
      <c r="G3236">
        <v>146375.35999999999</v>
      </c>
      <c r="H3236">
        <v>109782.96</v>
      </c>
      <c r="I3236">
        <v>2.9795882027090613E-4</v>
      </c>
      <c r="J3236">
        <v>2940.74</v>
      </c>
      <c r="K3236">
        <v>0</v>
      </c>
      <c r="L3236">
        <v>0</v>
      </c>
      <c r="M3236" t="s">
        <v>1064</v>
      </c>
    </row>
    <row r="3237" spans="1:13" hidden="1" x14ac:dyDescent="0.25">
      <c r="A3237" t="s">
        <v>637</v>
      </c>
      <c r="B3237" t="s">
        <v>638</v>
      </c>
      <c r="C3237" t="s">
        <v>639</v>
      </c>
      <c r="D3237" t="s">
        <v>996</v>
      </c>
      <c r="E3237">
        <v>1742981.04</v>
      </c>
      <c r="F3237">
        <v>9932.51</v>
      </c>
      <c r="G3237">
        <v>127464.19</v>
      </c>
      <c r="H3237">
        <v>117128.19</v>
      </c>
      <c r="I3237">
        <v>3.1789430083563553E-4</v>
      </c>
      <c r="J3237">
        <v>3137.22</v>
      </c>
      <c r="K3237">
        <v>0</v>
      </c>
      <c r="L3237">
        <v>0</v>
      </c>
      <c r="M3237" t="s">
        <v>1064</v>
      </c>
    </row>
    <row r="3238" spans="1:13" hidden="1" x14ac:dyDescent="0.25">
      <c r="A3238" t="s">
        <v>640</v>
      </c>
      <c r="B3238" t="s">
        <v>641</v>
      </c>
      <c r="C3238" t="s">
        <v>642</v>
      </c>
      <c r="D3238" t="s">
        <v>996</v>
      </c>
      <c r="E3238">
        <v>951521.03</v>
      </c>
      <c r="F3238">
        <v>36759.360000000001</v>
      </c>
      <c r="G3238">
        <v>60182.62</v>
      </c>
      <c r="H3238">
        <v>63725.56</v>
      </c>
      <c r="I3238">
        <v>1.7295573628824405E-4</v>
      </c>
      <c r="J3238">
        <v>1712.96</v>
      </c>
      <c r="K3238">
        <v>0</v>
      </c>
      <c r="L3238">
        <v>0</v>
      </c>
      <c r="M3238" t="s">
        <v>1064</v>
      </c>
    </row>
    <row r="3239" spans="1:13" hidden="1" x14ac:dyDescent="0.25">
      <c r="A3239" t="s">
        <v>643</v>
      </c>
      <c r="B3239" t="s">
        <v>644</v>
      </c>
      <c r="C3239" t="s">
        <v>645</v>
      </c>
      <c r="D3239" t="s">
        <v>996</v>
      </c>
      <c r="E3239">
        <v>3000312.81</v>
      </c>
      <c r="F3239">
        <v>47776.46</v>
      </c>
      <c r="G3239">
        <v>197423.87</v>
      </c>
      <c r="H3239">
        <v>201588.67</v>
      </c>
      <c r="I3239">
        <v>5.4712609582744905E-4</v>
      </c>
      <c r="J3239">
        <v>5400.49</v>
      </c>
      <c r="K3239">
        <v>0</v>
      </c>
      <c r="L3239">
        <v>0</v>
      </c>
      <c r="M3239" t="s">
        <v>1064</v>
      </c>
    </row>
    <row r="3240" spans="1:13" hidden="1" x14ac:dyDescent="0.25">
      <c r="A3240" t="s">
        <v>646</v>
      </c>
      <c r="B3240" t="s">
        <v>647</v>
      </c>
      <c r="C3240" t="s">
        <v>648</v>
      </c>
      <c r="D3240" t="s">
        <v>996</v>
      </c>
      <c r="E3240">
        <v>867210.69</v>
      </c>
      <c r="F3240">
        <v>21335.91</v>
      </c>
      <c r="G3240">
        <v>53673.85</v>
      </c>
      <c r="H3240">
        <v>58276.68</v>
      </c>
      <c r="I3240">
        <v>1.5816708551222438E-4</v>
      </c>
      <c r="J3240">
        <v>1560.8</v>
      </c>
      <c r="K3240">
        <v>0</v>
      </c>
      <c r="L3240">
        <v>0</v>
      </c>
      <c r="M3240" t="s">
        <v>1064</v>
      </c>
    </row>
    <row r="3241" spans="1:13" hidden="1" x14ac:dyDescent="0.25">
      <c r="A3241" t="s">
        <v>649</v>
      </c>
      <c r="B3241" t="s">
        <v>650</v>
      </c>
      <c r="C3241" t="s">
        <v>651</v>
      </c>
      <c r="D3241" t="s">
        <v>996</v>
      </c>
      <c r="E3241">
        <v>586469.62</v>
      </c>
      <c r="F3241">
        <v>2991.72</v>
      </c>
      <c r="G3241">
        <v>38394.42</v>
      </c>
      <c r="H3241">
        <v>39388.14</v>
      </c>
      <c r="I3241">
        <v>1.0690223443661282E-4</v>
      </c>
      <c r="J3241">
        <v>1055.43</v>
      </c>
      <c r="K3241">
        <v>0</v>
      </c>
      <c r="L3241">
        <v>0</v>
      </c>
      <c r="M3241" t="s">
        <v>1064</v>
      </c>
    </row>
    <row r="3242" spans="1:13" hidden="1" x14ac:dyDescent="0.25">
      <c r="A3242" t="s">
        <v>652</v>
      </c>
      <c r="B3242" t="s">
        <v>653</v>
      </c>
      <c r="C3242" t="s">
        <v>654</v>
      </c>
      <c r="D3242" t="s">
        <v>996</v>
      </c>
      <c r="E3242">
        <v>9820475.2799999993</v>
      </c>
      <c r="F3242">
        <v>187002.06</v>
      </c>
      <c r="G3242">
        <v>674889.11</v>
      </c>
      <c r="H3242">
        <v>659936.24</v>
      </c>
      <c r="I3242">
        <v>1.7911142450924768E-3</v>
      </c>
      <c r="J3242">
        <v>17676.099999999999</v>
      </c>
      <c r="K3242">
        <v>0</v>
      </c>
      <c r="L3242">
        <v>0</v>
      </c>
      <c r="M3242" t="s">
        <v>1064</v>
      </c>
    </row>
    <row r="3243" spans="1:13" hidden="1" x14ac:dyDescent="0.25">
      <c r="A3243" t="s">
        <v>980</v>
      </c>
      <c r="B3243" t="s">
        <v>981</v>
      </c>
      <c r="C3243" t="s">
        <v>982</v>
      </c>
      <c r="D3243" t="s">
        <v>996</v>
      </c>
      <c r="E3243">
        <v>76437234.209999993</v>
      </c>
      <c r="F3243">
        <v>1946806.19</v>
      </c>
      <c r="G3243">
        <v>5503592.6799999997</v>
      </c>
      <c r="H3243">
        <v>5135458.97</v>
      </c>
      <c r="I3243">
        <v>1.3938003641465328E-2</v>
      </c>
      <c r="J3243">
        <v>137586.57</v>
      </c>
      <c r="K3243">
        <v>0</v>
      </c>
      <c r="L3243">
        <v>0</v>
      </c>
      <c r="M3243" t="s">
        <v>1064</v>
      </c>
    </row>
    <row r="3244" spans="1:13" hidden="1" x14ac:dyDescent="0.25">
      <c r="A3244" t="s">
        <v>983</v>
      </c>
      <c r="B3244" t="s">
        <v>984</v>
      </c>
      <c r="C3244" t="s">
        <v>985</v>
      </c>
      <c r="D3244" t="s">
        <v>996</v>
      </c>
      <c r="E3244">
        <v>24330167.649999999</v>
      </c>
      <c r="F3244">
        <v>531609.16</v>
      </c>
      <c r="G3244">
        <v>1645478.69</v>
      </c>
      <c r="H3244">
        <v>1634630.95</v>
      </c>
      <c r="I3244">
        <v>4.4365055327375991E-3</v>
      </c>
      <c r="J3244">
        <v>43795.63</v>
      </c>
      <c r="K3244">
        <v>0</v>
      </c>
      <c r="L3244">
        <v>0</v>
      </c>
      <c r="M3244" t="s">
        <v>1064</v>
      </c>
    </row>
    <row r="3245" spans="1:13" hidden="1" x14ac:dyDescent="0.25">
      <c r="A3245" t="s">
        <v>655</v>
      </c>
      <c r="B3245" t="s">
        <v>656</v>
      </c>
      <c r="C3245" t="s">
        <v>657</v>
      </c>
      <c r="D3245" t="s">
        <v>996</v>
      </c>
      <c r="E3245">
        <v>5145476.21</v>
      </c>
      <c r="F3245">
        <v>92945.07</v>
      </c>
      <c r="G3245">
        <v>355527.67</v>
      </c>
      <c r="H3245">
        <v>345772.04</v>
      </c>
      <c r="I3245">
        <v>9.3845009390404997E-4</v>
      </c>
      <c r="J3245">
        <v>9261.6</v>
      </c>
      <c r="K3245">
        <v>0</v>
      </c>
      <c r="L3245">
        <v>0</v>
      </c>
      <c r="M3245" t="s">
        <v>1064</v>
      </c>
    </row>
    <row r="3246" spans="1:13" hidden="1" x14ac:dyDescent="0.25">
      <c r="A3246" t="s">
        <v>667</v>
      </c>
      <c r="B3246" t="s">
        <v>668</v>
      </c>
      <c r="C3246" t="s">
        <v>669</v>
      </c>
      <c r="D3246" t="s">
        <v>996</v>
      </c>
      <c r="E3246">
        <v>882799.89</v>
      </c>
      <c r="F3246">
        <v>5411.83</v>
      </c>
      <c r="G3246">
        <v>59272.54</v>
      </c>
      <c r="H3246">
        <v>59324.160000000003</v>
      </c>
      <c r="I3246">
        <v>1.6101002129258017E-4</v>
      </c>
      <c r="J3246">
        <v>1589.1</v>
      </c>
      <c r="K3246">
        <v>0</v>
      </c>
      <c r="L3246">
        <v>0</v>
      </c>
      <c r="M3246" t="s">
        <v>1064</v>
      </c>
    </row>
    <row r="3247" spans="1:13" hidden="1" x14ac:dyDescent="0.25">
      <c r="A3247" t="s">
        <v>677</v>
      </c>
      <c r="B3247" t="s">
        <v>678</v>
      </c>
      <c r="C3247" t="s">
        <v>679</v>
      </c>
      <c r="D3247" t="s">
        <v>996</v>
      </c>
      <c r="E3247">
        <v>709813.77</v>
      </c>
      <c r="F3247">
        <v>2462.5</v>
      </c>
      <c r="G3247">
        <v>46611.37</v>
      </c>
      <c r="H3247">
        <v>47699.5</v>
      </c>
      <c r="I3247">
        <v>1.294598610523171E-4</v>
      </c>
      <c r="J3247">
        <v>1277.67</v>
      </c>
      <c r="K3247">
        <v>0</v>
      </c>
      <c r="L3247">
        <v>0</v>
      </c>
      <c r="M3247" t="s">
        <v>1064</v>
      </c>
    </row>
    <row r="3248" spans="1:13" hidden="1" x14ac:dyDescent="0.25">
      <c r="A3248" t="s">
        <v>680</v>
      </c>
      <c r="B3248" t="s">
        <v>681</v>
      </c>
      <c r="C3248" t="s">
        <v>682</v>
      </c>
      <c r="D3248" t="s">
        <v>996</v>
      </c>
      <c r="E3248">
        <v>508177.25</v>
      </c>
      <c r="F3248">
        <v>30368.09</v>
      </c>
      <c r="G3248">
        <v>34000.239999999998</v>
      </c>
      <c r="H3248">
        <v>34149.29</v>
      </c>
      <c r="I3248">
        <v>9.2683620130929714E-5</v>
      </c>
      <c r="J3248">
        <v>914.85</v>
      </c>
      <c r="K3248">
        <v>0</v>
      </c>
      <c r="L3248">
        <v>0</v>
      </c>
      <c r="M3248" t="s">
        <v>1064</v>
      </c>
    </row>
    <row r="3249" spans="1:13" hidden="1" x14ac:dyDescent="0.25">
      <c r="A3249" t="s">
        <v>11</v>
      </c>
      <c r="B3249" t="s">
        <v>12</v>
      </c>
      <c r="C3249" t="s">
        <v>13</v>
      </c>
      <c r="D3249" t="s">
        <v>994</v>
      </c>
      <c r="E3249">
        <v>7332932.1100000003</v>
      </c>
      <c r="F3249">
        <v>680802.8</v>
      </c>
      <c r="G3249">
        <v>449870.81</v>
      </c>
      <c r="H3249">
        <v>486163.68</v>
      </c>
      <c r="I3249">
        <v>3.5893263532688268E-3</v>
      </c>
      <c r="J3249">
        <v>13199.09</v>
      </c>
      <c r="K3249">
        <v>0</v>
      </c>
      <c r="L3249">
        <v>0</v>
      </c>
      <c r="M3249" t="s">
        <v>1064</v>
      </c>
    </row>
    <row r="3250" spans="1:13" hidden="1" x14ac:dyDescent="0.25">
      <c r="A3250" t="s">
        <v>752</v>
      </c>
      <c r="B3250" t="s">
        <v>753</v>
      </c>
      <c r="C3250" t="s">
        <v>754</v>
      </c>
      <c r="D3250" t="s">
        <v>994</v>
      </c>
      <c r="E3250">
        <v>671678.88</v>
      </c>
      <c r="F3250">
        <v>158813.79</v>
      </c>
      <c r="G3250">
        <v>37277.81</v>
      </c>
      <c r="H3250">
        <v>44532.2</v>
      </c>
      <c r="I3250">
        <v>3.2877939180696932E-4</v>
      </c>
      <c r="J3250">
        <v>1209</v>
      </c>
      <c r="K3250">
        <v>0</v>
      </c>
      <c r="L3250">
        <v>0</v>
      </c>
      <c r="M3250" t="s">
        <v>1064</v>
      </c>
    </row>
    <row r="3251" spans="1:13" hidden="1" x14ac:dyDescent="0.25">
      <c r="A3251" t="s">
        <v>15</v>
      </c>
      <c r="B3251" t="s">
        <v>16</v>
      </c>
      <c r="C3251" t="s">
        <v>17</v>
      </c>
      <c r="D3251" t="s">
        <v>994</v>
      </c>
      <c r="E3251">
        <v>289924.40000000002</v>
      </c>
      <c r="F3251">
        <v>26979.18</v>
      </c>
      <c r="G3251">
        <v>18385.14</v>
      </c>
      <c r="H3251">
        <v>19222.05</v>
      </c>
      <c r="I3251">
        <v>1.4191560058301981E-4</v>
      </c>
      <c r="J3251">
        <v>521.9</v>
      </c>
      <c r="K3251">
        <v>0</v>
      </c>
      <c r="L3251">
        <v>0</v>
      </c>
      <c r="M3251" t="s">
        <v>1064</v>
      </c>
    </row>
    <row r="3252" spans="1:13" hidden="1" x14ac:dyDescent="0.25">
      <c r="A3252" t="s">
        <v>18</v>
      </c>
      <c r="B3252" t="s">
        <v>19</v>
      </c>
      <c r="C3252" t="s">
        <v>20</v>
      </c>
      <c r="D3252" t="s">
        <v>994</v>
      </c>
      <c r="E3252">
        <v>4431026.47</v>
      </c>
      <c r="F3252">
        <v>510226.19</v>
      </c>
      <c r="G3252">
        <v>258534.43</v>
      </c>
      <c r="H3252">
        <v>293775.71999999997</v>
      </c>
      <c r="I3252">
        <v>2.1689339971807933E-3</v>
      </c>
      <c r="J3252">
        <v>7975.86</v>
      </c>
      <c r="K3252">
        <v>0</v>
      </c>
      <c r="L3252">
        <v>0</v>
      </c>
      <c r="M3252" t="s">
        <v>1064</v>
      </c>
    </row>
    <row r="3253" spans="1:13" hidden="1" x14ac:dyDescent="0.25">
      <c r="A3253" t="s">
        <v>755</v>
      </c>
      <c r="B3253" t="s">
        <v>756</v>
      </c>
      <c r="C3253" t="s">
        <v>757</v>
      </c>
      <c r="D3253" t="s">
        <v>994</v>
      </c>
      <c r="E3253">
        <v>8849163.9499999993</v>
      </c>
      <c r="F3253">
        <v>774355.83</v>
      </c>
      <c r="G3253">
        <v>526369.44999999995</v>
      </c>
      <c r="H3253">
        <v>586691.11</v>
      </c>
      <c r="I3253">
        <v>4.3315162135343808E-3</v>
      </c>
      <c r="J3253">
        <v>15928.51</v>
      </c>
      <c r="K3253">
        <v>0</v>
      </c>
      <c r="L3253">
        <v>0</v>
      </c>
      <c r="M3253" t="s">
        <v>1064</v>
      </c>
    </row>
    <row r="3254" spans="1:13" hidden="1" x14ac:dyDescent="0.25">
      <c r="A3254" t="s">
        <v>21</v>
      </c>
      <c r="B3254" t="s">
        <v>22</v>
      </c>
      <c r="C3254" t="s">
        <v>23</v>
      </c>
      <c r="D3254" t="s">
        <v>994</v>
      </c>
      <c r="E3254">
        <v>1327996.97</v>
      </c>
      <c r="F3254">
        <v>227764.91</v>
      </c>
      <c r="G3254">
        <v>81716.08</v>
      </c>
      <c r="H3254">
        <v>87934.99</v>
      </c>
      <c r="I3254">
        <v>6.4922039626948429E-4</v>
      </c>
      <c r="J3254">
        <v>2390.35</v>
      </c>
      <c r="K3254">
        <v>0</v>
      </c>
      <c r="L3254">
        <v>0</v>
      </c>
      <c r="M3254" t="s">
        <v>1064</v>
      </c>
    </row>
    <row r="3255" spans="1:13" hidden="1" x14ac:dyDescent="0.25">
      <c r="A3255" t="s">
        <v>758</v>
      </c>
      <c r="B3255" t="s">
        <v>759</v>
      </c>
      <c r="C3255" t="s">
        <v>760</v>
      </c>
      <c r="D3255" t="s">
        <v>994</v>
      </c>
      <c r="E3255">
        <v>30859251.68</v>
      </c>
      <c r="F3255">
        <v>1977574.99</v>
      </c>
      <c r="G3255">
        <v>1826778.17</v>
      </c>
      <c r="H3255">
        <v>2045807.09</v>
      </c>
      <c r="I3255">
        <v>1.5104109179528202E-2</v>
      </c>
      <c r="J3255">
        <v>55548.15</v>
      </c>
      <c r="K3255">
        <v>0</v>
      </c>
      <c r="L3255">
        <v>0</v>
      </c>
      <c r="M3255" t="s">
        <v>1064</v>
      </c>
    </row>
    <row r="3256" spans="1:13" hidden="1" x14ac:dyDescent="0.25">
      <c r="A3256" t="s">
        <v>24</v>
      </c>
      <c r="B3256" t="s">
        <v>25</v>
      </c>
      <c r="C3256" t="s">
        <v>26</v>
      </c>
      <c r="D3256" t="s">
        <v>994</v>
      </c>
      <c r="E3256">
        <v>7088404.3399999999</v>
      </c>
      <c r="F3256">
        <v>907442.16</v>
      </c>
      <c r="G3256">
        <v>460312.25</v>
      </c>
      <c r="H3256">
        <v>469951.57</v>
      </c>
      <c r="I3256">
        <v>3.4696330152862507E-3</v>
      </c>
      <c r="J3256">
        <v>12759.33</v>
      </c>
      <c r="K3256">
        <v>0</v>
      </c>
      <c r="L3256">
        <v>0</v>
      </c>
      <c r="M3256" t="s">
        <v>1064</v>
      </c>
    </row>
    <row r="3257" spans="1:13" hidden="1" x14ac:dyDescent="0.25">
      <c r="A3257" t="s">
        <v>761</v>
      </c>
      <c r="B3257" t="s">
        <v>762</v>
      </c>
      <c r="C3257" t="s">
        <v>763</v>
      </c>
      <c r="D3257" t="s">
        <v>994</v>
      </c>
      <c r="E3257">
        <v>19904389.350000001</v>
      </c>
      <c r="F3257">
        <v>1140589.21</v>
      </c>
      <c r="G3257">
        <v>1333196.07</v>
      </c>
      <c r="H3257">
        <v>1319704.31</v>
      </c>
      <c r="I3257">
        <v>9.7433223691359531E-3</v>
      </c>
      <c r="J3257">
        <v>35829.97</v>
      </c>
      <c r="K3257">
        <v>0</v>
      </c>
      <c r="L3257">
        <v>0</v>
      </c>
      <c r="M3257" t="s">
        <v>1064</v>
      </c>
    </row>
    <row r="3258" spans="1:13" hidden="1" x14ac:dyDescent="0.25">
      <c r="A3258" t="s">
        <v>764</v>
      </c>
      <c r="B3258" t="s">
        <v>765</v>
      </c>
      <c r="C3258" t="s">
        <v>766</v>
      </c>
      <c r="D3258" t="s">
        <v>994</v>
      </c>
      <c r="E3258">
        <v>43344784.060000002</v>
      </c>
      <c r="F3258">
        <v>3881793.78</v>
      </c>
      <c r="G3258">
        <v>2568128.36</v>
      </c>
      <c r="H3258">
        <v>2874260.51</v>
      </c>
      <c r="I3258">
        <v>2.1220546534251386E-2</v>
      </c>
      <c r="J3258">
        <v>78017.009999999995</v>
      </c>
      <c r="K3258">
        <v>0</v>
      </c>
      <c r="L3258">
        <v>0</v>
      </c>
      <c r="M3258" t="s">
        <v>1064</v>
      </c>
    </row>
    <row r="3259" spans="1:13" hidden="1" x14ac:dyDescent="0.25">
      <c r="A3259" t="s">
        <v>767</v>
      </c>
      <c r="B3259" t="s">
        <v>768</v>
      </c>
      <c r="C3259" t="s">
        <v>769</v>
      </c>
      <c r="D3259" t="s">
        <v>994</v>
      </c>
      <c r="E3259">
        <v>19906588.420000002</v>
      </c>
      <c r="F3259">
        <v>2063526.69</v>
      </c>
      <c r="G3259">
        <v>1295579.6299999999</v>
      </c>
      <c r="H3259">
        <v>1319812.4099999999</v>
      </c>
      <c r="I3259">
        <v>9.7441204669675083E-3</v>
      </c>
      <c r="J3259">
        <v>35832.39</v>
      </c>
      <c r="K3259">
        <v>0</v>
      </c>
      <c r="L3259">
        <v>0</v>
      </c>
      <c r="M3259" t="s">
        <v>1064</v>
      </c>
    </row>
    <row r="3260" spans="1:13" hidden="1" x14ac:dyDescent="0.25">
      <c r="A3260" t="s">
        <v>27</v>
      </c>
      <c r="B3260" t="s">
        <v>28</v>
      </c>
      <c r="C3260" t="s">
        <v>29</v>
      </c>
      <c r="D3260" t="s">
        <v>994</v>
      </c>
      <c r="E3260">
        <v>41621.980000000003</v>
      </c>
      <c r="F3260">
        <v>4416.99</v>
      </c>
      <c r="G3260">
        <v>2637.08</v>
      </c>
      <c r="H3260">
        <v>2759.5</v>
      </c>
      <c r="I3260">
        <v>2.037327443268762E-5</v>
      </c>
      <c r="J3260">
        <v>74.94</v>
      </c>
      <c r="K3260">
        <v>0</v>
      </c>
      <c r="L3260">
        <v>0</v>
      </c>
      <c r="M3260" t="s">
        <v>1064</v>
      </c>
    </row>
    <row r="3261" spans="1:13" hidden="1" x14ac:dyDescent="0.25">
      <c r="A3261" t="s">
        <v>30</v>
      </c>
      <c r="B3261" t="s">
        <v>31</v>
      </c>
      <c r="C3261" t="s">
        <v>32</v>
      </c>
      <c r="D3261" t="s">
        <v>994</v>
      </c>
      <c r="E3261">
        <v>35899516.630000003</v>
      </c>
      <c r="F3261">
        <v>2385514.5</v>
      </c>
      <c r="G3261">
        <v>2166413</v>
      </c>
      <c r="H3261">
        <v>2379971.4</v>
      </c>
      <c r="I3261">
        <v>1.7571230467167159E-2</v>
      </c>
      <c r="J3261">
        <v>64618.67</v>
      </c>
      <c r="K3261">
        <v>0</v>
      </c>
      <c r="L3261">
        <v>0</v>
      </c>
      <c r="M3261" t="s">
        <v>1064</v>
      </c>
    </row>
    <row r="3262" spans="1:13" hidden="1" x14ac:dyDescent="0.25">
      <c r="A3262" t="s">
        <v>33</v>
      </c>
      <c r="B3262" t="s">
        <v>34</v>
      </c>
      <c r="C3262" t="s">
        <v>35</v>
      </c>
      <c r="D3262" t="s">
        <v>994</v>
      </c>
      <c r="E3262">
        <v>219491.35</v>
      </c>
      <c r="F3262">
        <v>74169.539999999994</v>
      </c>
      <c r="G3262">
        <v>13953.11</v>
      </c>
      <c r="H3262">
        <v>14552.15</v>
      </c>
      <c r="I3262">
        <v>1.0743792191905608E-4</v>
      </c>
      <c r="J3262">
        <v>395.12</v>
      </c>
      <c r="K3262">
        <v>0</v>
      </c>
      <c r="L3262">
        <v>0</v>
      </c>
      <c r="M3262" t="s">
        <v>1064</v>
      </c>
    </row>
    <row r="3263" spans="1:13" hidden="1" x14ac:dyDescent="0.25">
      <c r="A3263" t="s">
        <v>36</v>
      </c>
      <c r="B3263" t="s">
        <v>37</v>
      </c>
      <c r="C3263" t="s">
        <v>38</v>
      </c>
      <c r="D3263" t="s">
        <v>994</v>
      </c>
      <c r="E3263">
        <v>4504528.9000000004</v>
      </c>
      <c r="F3263">
        <v>532408.92000000004</v>
      </c>
      <c r="G3263">
        <v>286685.62</v>
      </c>
      <c r="H3263">
        <v>298663.93</v>
      </c>
      <c r="I3263">
        <v>2.2050234495506458E-3</v>
      </c>
      <c r="J3263">
        <v>8108.02</v>
      </c>
      <c r="K3263">
        <v>0</v>
      </c>
      <c r="L3263">
        <v>0</v>
      </c>
      <c r="M3263" t="s">
        <v>1064</v>
      </c>
    </row>
    <row r="3264" spans="1:13" hidden="1" x14ac:dyDescent="0.25">
      <c r="A3264" t="s">
        <v>39</v>
      </c>
      <c r="B3264" t="s">
        <v>40</v>
      </c>
      <c r="C3264" t="s">
        <v>41</v>
      </c>
      <c r="D3264" t="s">
        <v>994</v>
      </c>
      <c r="E3264">
        <v>207127.86</v>
      </c>
      <c r="F3264">
        <v>85208.52</v>
      </c>
      <c r="G3264">
        <v>18482.009999999998</v>
      </c>
      <c r="H3264">
        <v>13732.61</v>
      </c>
      <c r="I3264">
        <v>1.0138729197574576E-4</v>
      </c>
      <c r="J3264">
        <v>372.82</v>
      </c>
      <c r="K3264">
        <v>0</v>
      </c>
      <c r="L3264">
        <v>0</v>
      </c>
      <c r="M3264" t="s">
        <v>1064</v>
      </c>
    </row>
    <row r="3265" spans="1:13" hidden="1" x14ac:dyDescent="0.25">
      <c r="A3265" t="s">
        <v>770</v>
      </c>
      <c r="B3265" t="s">
        <v>771</v>
      </c>
      <c r="C3265" t="s">
        <v>772</v>
      </c>
      <c r="D3265" t="s">
        <v>994</v>
      </c>
      <c r="E3265">
        <v>10007848.09</v>
      </c>
      <c r="F3265">
        <v>686356.05</v>
      </c>
      <c r="G3265">
        <v>613202.54</v>
      </c>
      <c r="H3265">
        <v>663513.86</v>
      </c>
      <c r="I3265">
        <v>4.8986954012219157E-3</v>
      </c>
      <c r="J3265">
        <v>18013.75</v>
      </c>
      <c r="K3265">
        <v>0</v>
      </c>
      <c r="L3265">
        <v>0</v>
      </c>
      <c r="M3265" t="s">
        <v>1064</v>
      </c>
    </row>
    <row r="3266" spans="1:13" hidden="1" x14ac:dyDescent="0.25">
      <c r="A3266" t="s">
        <v>42</v>
      </c>
      <c r="B3266" t="s">
        <v>43</v>
      </c>
      <c r="C3266" t="s">
        <v>44</v>
      </c>
      <c r="D3266" t="s">
        <v>994</v>
      </c>
      <c r="E3266">
        <v>1866978.19</v>
      </c>
      <c r="F3266">
        <v>95415.56</v>
      </c>
      <c r="G3266">
        <v>105801.08</v>
      </c>
      <c r="H3266">
        <v>123781.01</v>
      </c>
      <c r="I3266">
        <v>9.1387008019034287E-4</v>
      </c>
      <c r="J3266">
        <v>3360.53</v>
      </c>
      <c r="K3266">
        <v>0</v>
      </c>
      <c r="L3266">
        <v>0</v>
      </c>
      <c r="M3266" t="s">
        <v>1064</v>
      </c>
    </row>
    <row r="3267" spans="1:13" hidden="1" x14ac:dyDescent="0.25">
      <c r="A3267" t="s">
        <v>45</v>
      </c>
      <c r="B3267" t="s">
        <v>46</v>
      </c>
      <c r="C3267" t="s">
        <v>47</v>
      </c>
      <c r="D3267" t="s">
        <v>994</v>
      </c>
      <c r="E3267">
        <v>1541208.47</v>
      </c>
      <c r="F3267">
        <v>100357.27</v>
      </c>
      <c r="G3267">
        <v>99551.12</v>
      </c>
      <c r="H3267">
        <v>102180.13</v>
      </c>
      <c r="I3267">
        <v>7.5439167604917474E-4</v>
      </c>
      <c r="J3267">
        <v>2774.33</v>
      </c>
      <c r="K3267">
        <v>0</v>
      </c>
      <c r="L3267">
        <v>0</v>
      </c>
      <c r="M3267" t="s">
        <v>1064</v>
      </c>
    </row>
    <row r="3268" spans="1:13" hidden="1" x14ac:dyDescent="0.25">
      <c r="A3268" t="s">
        <v>48</v>
      </c>
      <c r="B3268" t="s">
        <v>49</v>
      </c>
      <c r="C3268" t="s">
        <v>50</v>
      </c>
      <c r="D3268" t="s">
        <v>994</v>
      </c>
      <c r="E3268">
        <v>148953.95000000001</v>
      </c>
      <c r="F3268">
        <v>9153.61</v>
      </c>
      <c r="G3268">
        <v>8324.35</v>
      </c>
      <c r="H3268">
        <v>9875.61</v>
      </c>
      <c r="I3268">
        <v>7.2911220409564861E-5</v>
      </c>
      <c r="J3268">
        <v>268.08</v>
      </c>
      <c r="K3268">
        <v>0</v>
      </c>
      <c r="L3268">
        <v>0</v>
      </c>
      <c r="M3268" t="s">
        <v>1064</v>
      </c>
    </row>
    <row r="3269" spans="1:13" hidden="1" x14ac:dyDescent="0.25">
      <c r="A3269" t="s">
        <v>51</v>
      </c>
      <c r="B3269" t="s">
        <v>52</v>
      </c>
      <c r="C3269" t="s">
        <v>53</v>
      </c>
      <c r="D3269" t="s">
        <v>994</v>
      </c>
      <c r="E3269">
        <v>7988078.3200000003</v>
      </c>
      <c r="F3269">
        <v>650350.9</v>
      </c>
      <c r="G3269">
        <v>512657.99</v>
      </c>
      <c r="H3269">
        <v>529609.44999999995</v>
      </c>
      <c r="I3269">
        <v>3.9100846772947111E-3</v>
      </c>
      <c r="J3269">
        <v>14378.57</v>
      </c>
      <c r="K3269">
        <v>0</v>
      </c>
      <c r="L3269">
        <v>0</v>
      </c>
      <c r="M3269" t="s">
        <v>1064</v>
      </c>
    </row>
    <row r="3270" spans="1:13" hidden="1" x14ac:dyDescent="0.25">
      <c r="A3270" t="s">
        <v>54</v>
      </c>
      <c r="B3270" t="s">
        <v>55</v>
      </c>
      <c r="C3270" t="s">
        <v>56</v>
      </c>
      <c r="D3270" t="s">
        <v>994</v>
      </c>
      <c r="E3270">
        <v>12413158.859999999</v>
      </c>
      <c r="F3270">
        <v>770335.43</v>
      </c>
      <c r="G3270">
        <v>774956.24</v>
      </c>
      <c r="H3270">
        <v>822978.1</v>
      </c>
      <c r="I3270">
        <v>6.0760132934922417E-3</v>
      </c>
      <c r="J3270">
        <v>22343.99</v>
      </c>
      <c r="K3270">
        <v>0</v>
      </c>
      <c r="L3270">
        <v>0</v>
      </c>
      <c r="M3270" t="s">
        <v>1064</v>
      </c>
    </row>
    <row r="3271" spans="1:13" hidden="1" x14ac:dyDescent="0.25">
      <c r="A3271" t="s">
        <v>711</v>
      </c>
      <c r="B3271" t="s">
        <v>712</v>
      </c>
      <c r="C3271" t="s">
        <v>713</v>
      </c>
      <c r="D3271" t="s">
        <v>994</v>
      </c>
      <c r="E3271">
        <v>1518589.85</v>
      </c>
      <c r="F3271">
        <v>121763.2</v>
      </c>
      <c r="G3271">
        <v>95224.85</v>
      </c>
      <c r="H3271">
        <v>100594.02</v>
      </c>
      <c r="I3271">
        <v>7.4268149148297435E-4</v>
      </c>
      <c r="J3271">
        <v>2733.55</v>
      </c>
      <c r="K3271">
        <v>0</v>
      </c>
      <c r="L3271">
        <v>0</v>
      </c>
      <c r="M3271" t="s">
        <v>1064</v>
      </c>
    </row>
    <row r="3272" spans="1:13" hidden="1" x14ac:dyDescent="0.25">
      <c r="A3272" t="s">
        <v>57</v>
      </c>
      <c r="B3272" t="s">
        <v>58</v>
      </c>
      <c r="C3272" t="s">
        <v>59</v>
      </c>
      <c r="D3272" t="s">
        <v>994</v>
      </c>
      <c r="E3272">
        <v>287133.92</v>
      </c>
      <c r="F3272">
        <v>1744.5</v>
      </c>
      <c r="G3272">
        <v>16554.419999999998</v>
      </c>
      <c r="H3272">
        <v>19037.189999999999</v>
      </c>
      <c r="I3272">
        <v>1.4055078684443431E-4</v>
      </c>
      <c r="J3272">
        <v>516.75</v>
      </c>
      <c r="K3272">
        <v>0</v>
      </c>
      <c r="L3272">
        <v>0</v>
      </c>
      <c r="M3272" t="s">
        <v>1064</v>
      </c>
    </row>
    <row r="3273" spans="1:13" hidden="1" x14ac:dyDescent="0.25">
      <c r="A3273" t="s">
        <v>60</v>
      </c>
      <c r="B3273" t="s">
        <v>61</v>
      </c>
      <c r="C3273" t="s">
        <v>62</v>
      </c>
      <c r="D3273" t="s">
        <v>994</v>
      </c>
      <c r="E3273">
        <v>2356172.71</v>
      </c>
      <c r="F3273">
        <v>186867.54</v>
      </c>
      <c r="G3273">
        <v>152028.43</v>
      </c>
      <c r="H3273">
        <v>155744.51</v>
      </c>
      <c r="I3273">
        <v>1.149855279439921E-3</v>
      </c>
      <c r="J3273">
        <v>4244.13</v>
      </c>
      <c r="K3273">
        <v>0</v>
      </c>
      <c r="L3273">
        <v>0</v>
      </c>
      <c r="M3273" t="s">
        <v>1064</v>
      </c>
    </row>
    <row r="3274" spans="1:13" hidden="1" x14ac:dyDescent="0.25">
      <c r="A3274" t="s">
        <v>63</v>
      </c>
      <c r="B3274" t="s">
        <v>64</v>
      </c>
      <c r="C3274" t="s">
        <v>65</v>
      </c>
      <c r="D3274" t="s">
        <v>994</v>
      </c>
      <c r="E3274">
        <v>2489163.09</v>
      </c>
      <c r="F3274">
        <v>191900.17</v>
      </c>
      <c r="G3274">
        <v>160420.96</v>
      </c>
      <c r="H3274">
        <v>165030.85</v>
      </c>
      <c r="I3274">
        <v>1.2184159437976833E-3</v>
      </c>
      <c r="J3274">
        <v>4480.3599999999997</v>
      </c>
      <c r="K3274">
        <v>0</v>
      </c>
      <c r="L3274">
        <v>0</v>
      </c>
      <c r="M3274" t="s">
        <v>1064</v>
      </c>
    </row>
    <row r="3275" spans="1:13" hidden="1" x14ac:dyDescent="0.25">
      <c r="A3275" t="s">
        <v>66</v>
      </c>
      <c r="B3275" t="s">
        <v>67</v>
      </c>
      <c r="C3275" t="s">
        <v>68</v>
      </c>
      <c r="D3275" t="s">
        <v>994</v>
      </c>
      <c r="E3275">
        <v>2397527.9900000002</v>
      </c>
      <c r="F3275">
        <v>149756.48000000001</v>
      </c>
      <c r="G3275">
        <v>144287.71</v>
      </c>
      <c r="H3275">
        <v>158954.82</v>
      </c>
      <c r="I3275">
        <v>1.1735568654678253E-3</v>
      </c>
      <c r="J3275">
        <v>4315.8999999999996</v>
      </c>
      <c r="K3275">
        <v>0</v>
      </c>
      <c r="L3275">
        <v>0</v>
      </c>
      <c r="M3275" t="s">
        <v>1064</v>
      </c>
    </row>
    <row r="3276" spans="1:13" hidden="1" x14ac:dyDescent="0.25">
      <c r="A3276" t="s">
        <v>69</v>
      </c>
      <c r="B3276" t="s">
        <v>70</v>
      </c>
      <c r="C3276" t="s">
        <v>71</v>
      </c>
      <c r="D3276" t="s">
        <v>994</v>
      </c>
      <c r="E3276">
        <v>238920.29</v>
      </c>
      <c r="F3276">
        <v>20381.099999999999</v>
      </c>
      <c r="G3276">
        <v>13989.21</v>
      </c>
      <c r="H3276">
        <v>15840.3</v>
      </c>
      <c r="I3276">
        <v>1.1694828012179808E-4</v>
      </c>
      <c r="J3276">
        <v>430.11</v>
      </c>
      <c r="K3276">
        <v>0</v>
      </c>
      <c r="L3276">
        <v>0</v>
      </c>
      <c r="M3276" t="s">
        <v>1064</v>
      </c>
    </row>
    <row r="3277" spans="1:13" hidden="1" x14ac:dyDescent="0.25">
      <c r="A3277" t="s">
        <v>773</v>
      </c>
      <c r="B3277" t="s">
        <v>774</v>
      </c>
      <c r="C3277" t="s">
        <v>775</v>
      </c>
      <c r="D3277" t="s">
        <v>994</v>
      </c>
      <c r="E3277">
        <v>21208597.780000001</v>
      </c>
      <c r="F3277">
        <v>1282069.57</v>
      </c>
      <c r="G3277">
        <v>1312392.26</v>
      </c>
      <c r="H3277">
        <v>1406130.08</v>
      </c>
      <c r="I3277">
        <v>1.0381400256530896E-2</v>
      </c>
      <c r="J3277">
        <v>38176.31</v>
      </c>
      <c r="K3277">
        <v>0</v>
      </c>
      <c r="L3277">
        <v>0</v>
      </c>
      <c r="M3277" t="s">
        <v>1064</v>
      </c>
    </row>
    <row r="3278" spans="1:13" hidden="1" x14ac:dyDescent="0.25">
      <c r="A3278" t="s">
        <v>776</v>
      </c>
      <c r="B3278" t="s">
        <v>777</v>
      </c>
      <c r="C3278" t="s">
        <v>778</v>
      </c>
      <c r="D3278" t="s">
        <v>994</v>
      </c>
      <c r="E3278">
        <v>20748333.829999998</v>
      </c>
      <c r="F3278">
        <v>1879994.32</v>
      </c>
      <c r="G3278">
        <v>1296657.79</v>
      </c>
      <c r="H3278">
        <v>1375611</v>
      </c>
      <c r="I3278">
        <v>1.0156079150434448E-2</v>
      </c>
      <c r="J3278">
        <v>37346.980000000003</v>
      </c>
      <c r="K3278">
        <v>0</v>
      </c>
      <c r="L3278">
        <v>0</v>
      </c>
      <c r="M3278" t="s">
        <v>1064</v>
      </c>
    </row>
    <row r="3279" spans="1:13" hidden="1" x14ac:dyDescent="0.25">
      <c r="A3279" t="s">
        <v>72</v>
      </c>
      <c r="B3279" t="s">
        <v>73</v>
      </c>
      <c r="C3279" t="s">
        <v>74</v>
      </c>
      <c r="D3279" t="s">
        <v>994</v>
      </c>
      <c r="E3279">
        <v>6387562.1100000003</v>
      </c>
      <c r="F3279">
        <v>708697.55</v>
      </c>
      <c r="G3279">
        <v>394816.44</v>
      </c>
      <c r="H3279">
        <v>423495.88</v>
      </c>
      <c r="I3279">
        <v>3.1266525763190963E-3</v>
      </c>
      <c r="J3279">
        <v>11497.3</v>
      </c>
      <c r="K3279">
        <v>0</v>
      </c>
      <c r="L3279">
        <v>0</v>
      </c>
      <c r="M3279" t="s">
        <v>1064</v>
      </c>
    </row>
    <row r="3280" spans="1:13" hidden="1" x14ac:dyDescent="0.25">
      <c r="A3280" t="s">
        <v>779</v>
      </c>
      <c r="B3280" t="s">
        <v>780</v>
      </c>
      <c r="C3280" t="s">
        <v>781</v>
      </c>
      <c r="D3280" t="s">
        <v>994</v>
      </c>
      <c r="E3280">
        <v>5099162.45</v>
      </c>
      <c r="F3280">
        <v>418913.12</v>
      </c>
      <c r="G3280">
        <v>306466.09000000003</v>
      </c>
      <c r="H3280">
        <v>338074.42</v>
      </c>
      <c r="I3280">
        <v>2.495989468139771E-3</v>
      </c>
      <c r="J3280">
        <v>9178.42</v>
      </c>
      <c r="K3280">
        <v>0</v>
      </c>
      <c r="L3280">
        <v>0</v>
      </c>
      <c r="M3280" t="s">
        <v>1064</v>
      </c>
    </row>
    <row r="3281" spans="1:13" hidden="1" x14ac:dyDescent="0.25">
      <c r="A3281" t="s">
        <v>782</v>
      </c>
      <c r="B3281" t="s">
        <v>783</v>
      </c>
      <c r="C3281" t="s">
        <v>784</v>
      </c>
      <c r="D3281" t="s">
        <v>994</v>
      </c>
      <c r="E3281">
        <v>7136925.6900000004</v>
      </c>
      <c r="F3281">
        <v>971562.39</v>
      </c>
      <c r="G3281">
        <v>422802.49</v>
      </c>
      <c r="H3281">
        <v>473177.91</v>
      </c>
      <c r="I3281">
        <v>3.4934529501415355E-3</v>
      </c>
      <c r="J3281">
        <v>12846.57</v>
      </c>
      <c r="K3281">
        <v>0</v>
      </c>
      <c r="L3281">
        <v>0</v>
      </c>
      <c r="M3281" t="s">
        <v>1064</v>
      </c>
    </row>
    <row r="3282" spans="1:13" hidden="1" x14ac:dyDescent="0.25">
      <c r="A3282" t="s">
        <v>75</v>
      </c>
      <c r="B3282" t="s">
        <v>76</v>
      </c>
      <c r="C3282" t="s">
        <v>77</v>
      </c>
      <c r="D3282" t="s">
        <v>994</v>
      </c>
      <c r="E3282">
        <v>1565960.15</v>
      </c>
      <c r="F3282">
        <v>140396.53</v>
      </c>
      <c r="G3282">
        <v>100894.47</v>
      </c>
      <c r="H3282">
        <v>103821.71</v>
      </c>
      <c r="I3282">
        <v>7.6651139333245492E-4</v>
      </c>
      <c r="J3282">
        <v>2818.78</v>
      </c>
      <c r="K3282">
        <v>0</v>
      </c>
      <c r="L3282">
        <v>0</v>
      </c>
      <c r="M3282" t="s">
        <v>1064</v>
      </c>
    </row>
    <row r="3283" spans="1:13" hidden="1" x14ac:dyDescent="0.25">
      <c r="A3283" t="s">
        <v>785</v>
      </c>
      <c r="B3283" t="s">
        <v>786</v>
      </c>
      <c r="C3283" t="s">
        <v>787</v>
      </c>
      <c r="D3283" t="s">
        <v>994</v>
      </c>
      <c r="E3283">
        <v>1905743.71</v>
      </c>
      <c r="F3283">
        <v>155995.39000000001</v>
      </c>
      <c r="G3283">
        <v>121856.93</v>
      </c>
      <c r="H3283">
        <v>126350.54</v>
      </c>
      <c r="I3283">
        <v>9.3284081396567307E-4</v>
      </c>
      <c r="J3283">
        <v>3430.4</v>
      </c>
      <c r="K3283">
        <v>0</v>
      </c>
      <c r="L3283">
        <v>0</v>
      </c>
      <c r="M3283" t="s">
        <v>1064</v>
      </c>
    </row>
    <row r="3284" spans="1:13" hidden="1" x14ac:dyDescent="0.25">
      <c r="A3284" t="s">
        <v>788</v>
      </c>
      <c r="B3284" t="s">
        <v>789</v>
      </c>
      <c r="C3284" t="s">
        <v>790</v>
      </c>
      <c r="D3284" t="s">
        <v>994</v>
      </c>
      <c r="E3284">
        <v>5005740.3899999997</v>
      </c>
      <c r="F3284">
        <v>407963.12</v>
      </c>
      <c r="G3284">
        <v>322101.65000000002</v>
      </c>
      <c r="H3284">
        <v>331860.33</v>
      </c>
      <c r="I3284">
        <v>2.4501110985367925E-3</v>
      </c>
      <c r="J3284">
        <v>9010.07</v>
      </c>
      <c r="K3284">
        <v>0</v>
      </c>
      <c r="L3284">
        <v>0</v>
      </c>
      <c r="M3284" t="s">
        <v>1064</v>
      </c>
    </row>
    <row r="3285" spans="1:13" hidden="1" x14ac:dyDescent="0.25">
      <c r="A3285" t="s">
        <v>78</v>
      </c>
      <c r="B3285" t="s">
        <v>79</v>
      </c>
      <c r="C3285" t="s">
        <v>80</v>
      </c>
      <c r="D3285" t="s">
        <v>994</v>
      </c>
      <c r="E3285">
        <v>1500074.89</v>
      </c>
      <c r="F3285">
        <v>193784.02</v>
      </c>
      <c r="G3285">
        <v>102487.11</v>
      </c>
      <c r="H3285">
        <v>99454.56</v>
      </c>
      <c r="I3285">
        <v>7.3426890540394913E-4</v>
      </c>
      <c r="J3285">
        <v>2700.24</v>
      </c>
      <c r="K3285">
        <v>0</v>
      </c>
      <c r="L3285">
        <v>0</v>
      </c>
      <c r="M3285" t="s">
        <v>1064</v>
      </c>
    </row>
    <row r="3286" spans="1:13" hidden="1" x14ac:dyDescent="0.25">
      <c r="A3286" t="s">
        <v>791</v>
      </c>
      <c r="B3286" t="s">
        <v>792</v>
      </c>
      <c r="C3286" t="s">
        <v>793</v>
      </c>
      <c r="D3286" t="s">
        <v>994</v>
      </c>
      <c r="E3286">
        <v>24546681.719999999</v>
      </c>
      <c r="F3286">
        <v>321931.76</v>
      </c>
      <c r="G3286">
        <v>1433383.69</v>
      </c>
      <c r="H3286">
        <v>1627214.85</v>
      </c>
      <c r="I3286">
        <v>1.2013659974631139E-2</v>
      </c>
      <c r="J3286">
        <v>44181.83</v>
      </c>
      <c r="K3286">
        <v>0</v>
      </c>
      <c r="L3286">
        <v>0</v>
      </c>
      <c r="M3286" t="s">
        <v>1064</v>
      </c>
    </row>
    <row r="3287" spans="1:13" hidden="1" x14ac:dyDescent="0.25">
      <c r="A3287" t="s">
        <v>81</v>
      </c>
      <c r="B3287" t="s">
        <v>82</v>
      </c>
      <c r="C3287" t="s">
        <v>83</v>
      </c>
      <c r="D3287" t="s">
        <v>994</v>
      </c>
      <c r="E3287">
        <v>967393.56</v>
      </c>
      <c r="F3287">
        <v>152774.32</v>
      </c>
      <c r="G3287">
        <v>51159.53</v>
      </c>
      <c r="H3287">
        <v>64138.25</v>
      </c>
      <c r="I3287">
        <v>4.7353004851687878E-4</v>
      </c>
      <c r="J3287">
        <v>1741.19</v>
      </c>
      <c r="K3287">
        <v>0</v>
      </c>
      <c r="L3287">
        <v>0</v>
      </c>
      <c r="M3287" t="s">
        <v>1064</v>
      </c>
    </row>
    <row r="3288" spans="1:13" hidden="1" x14ac:dyDescent="0.25">
      <c r="A3288" t="s">
        <v>84</v>
      </c>
      <c r="B3288" t="s">
        <v>85</v>
      </c>
      <c r="C3288" t="s">
        <v>86</v>
      </c>
      <c r="D3288" t="s">
        <v>994</v>
      </c>
      <c r="E3288">
        <v>1867273.37</v>
      </c>
      <c r="F3288">
        <v>96129.47</v>
      </c>
      <c r="G3288">
        <v>112071.44</v>
      </c>
      <c r="H3288">
        <v>123800.51</v>
      </c>
      <c r="I3288">
        <v>9.1401404788428659E-4</v>
      </c>
      <c r="J3288">
        <v>3360.95</v>
      </c>
      <c r="K3288">
        <v>0</v>
      </c>
      <c r="L3288">
        <v>0</v>
      </c>
      <c r="M3288" t="s">
        <v>1064</v>
      </c>
    </row>
    <row r="3289" spans="1:13" hidden="1" x14ac:dyDescent="0.25">
      <c r="A3289" t="s">
        <v>87</v>
      </c>
      <c r="B3289" t="s">
        <v>88</v>
      </c>
      <c r="C3289" t="s">
        <v>89</v>
      </c>
      <c r="D3289" t="s">
        <v>994</v>
      </c>
      <c r="E3289">
        <v>360373.31</v>
      </c>
      <c r="F3289">
        <v>1716.67</v>
      </c>
      <c r="G3289">
        <v>20868.16</v>
      </c>
      <c r="H3289">
        <v>23892.73</v>
      </c>
      <c r="I3289">
        <v>1.7639903795474128E-4</v>
      </c>
      <c r="J3289">
        <v>648.66999999999996</v>
      </c>
      <c r="K3289">
        <v>0</v>
      </c>
      <c r="L3289">
        <v>0</v>
      </c>
      <c r="M3289" t="s">
        <v>1064</v>
      </c>
    </row>
    <row r="3290" spans="1:13" hidden="1" x14ac:dyDescent="0.25">
      <c r="A3290" t="s">
        <v>90</v>
      </c>
      <c r="B3290" t="s">
        <v>91</v>
      </c>
      <c r="C3290" t="s">
        <v>92</v>
      </c>
      <c r="D3290" t="s">
        <v>994</v>
      </c>
      <c r="E3290">
        <v>490938.73</v>
      </c>
      <c r="F3290">
        <v>31716.86</v>
      </c>
      <c r="G3290">
        <v>29510.67</v>
      </c>
      <c r="H3290">
        <v>32549.21</v>
      </c>
      <c r="I3290">
        <v>2.4030947196853792E-4</v>
      </c>
      <c r="J3290">
        <v>883.76</v>
      </c>
      <c r="K3290">
        <v>0</v>
      </c>
      <c r="L3290">
        <v>0</v>
      </c>
      <c r="M3290" t="s">
        <v>1064</v>
      </c>
    </row>
    <row r="3291" spans="1:13" hidden="1" x14ac:dyDescent="0.25">
      <c r="A3291" t="s">
        <v>714</v>
      </c>
      <c r="B3291" t="s">
        <v>715</v>
      </c>
      <c r="C3291" t="s">
        <v>716</v>
      </c>
      <c r="D3291" t="s">
        <v>994</v>
      </c>
      <c r="E3291">
        <v>1409052.53</v>
      </c>
      <c r="F3291">
        <v>109653.79</v>
      </c>
      <c r="G3291">
        <v>90979.9</v>
      </c>
      <c r="H3291">
        <v>93419.98</v>
      </c>
      <c r="I3291">
        <v>6.897158507107046E-4</v>
      </c>
      <c r="J3291">
        <v>2536.36</v>
      </c>
      <c r="K3291">
        <v>0</v>
      </c>
      <c r="L3291">
        <v>0</v>
      </c>
      <c r="M3291" t="s">
        <v>1064</v>
      </c>
    </row>
    <row r="3292" spans="1:13" hidden="1" x14ac:dyDescent="0.25">
      <c r="A3292" t="s">
        <v>93</v>
      </c>
      <c r="B3292" t="s">
        <v>94</v>
      </c>
      <c r="C3292" t="s">
        <v>95</v>
      </c>
      <c r="D3292" t="s">
        <v>994</v>
      </c>
      <c r="E3292">
        <v>2648047.37</v>
      </c>
      <c r="F3292">
        <v>235158.73</v>
      </c>
      <c r="G3292">
        <v>182296.94</v>
      </c>
      <c r="H3292">
        <v>183378.28</v>
      </c>
      <c r="I3292">
        <v>1.3538742610741919E-3</v>
      </c>
      <c r="J3292">
        <v>4714.57</v>
      </c>
      <c r="K3292">
        <v>0</v>
      </c>
      <c r="L3292">
        <v>0</v>
      </c>
      <c r="M3292" t="s">
        <v>1064</v>
      </c>
    </row>
    <row r="3293" spans="1:13" hidden="1" x14ac:dyDescent="0.25">
      <c r="A3293" t="s">
        <v>96</v>
      </c>
      <c r="B3293" t="s">
        <v>97</v>
      </c>
      <c r="C3293" t="s">
        <v>98</v>
      </c>
      <c r="D3293" t="s">
        <v>994</v>
      </c>
      <c r="E3293">
        <v>1206729.9099999999</v>
      </c>
      <c r="F3293">
        <v>94300.15</v>
      </c>
      <c r="G3293">
        <v>79956.570000000007</v>
      </c>
      <c r="H3293">
        <v>80006.22</v>
      </c>
      <c r="I3293">
        <v>5.9068261510490357E-4</v>
      </c>
      <c r="J3293">
        <v>2172.12</v>
      </c>
      <c r="K3293">
        <v>0</v>
      </c>
      <c r="L3293">
        <v>0</v>
      </c>
      <c r="M3293" t="s">
        <v>1064</v>
      </c>
    </row>
    <row r="3294" spans="1:13" hidden="1" x14ac:dyDescent="0.25">
      <c r="A3294" t="s">
        <v>99</v>
      </c>
      <c r="B3294" t="s">
        <v>100</v>
      </c>
      <c r="C3294" t="s">
        <v>101</v>
      </c>
      <c r="D3294" t="s">
        <v>994</v>
      </c>
      <c r="E3294">
        <v>694671.64</v>
      </c>
      <c r="F3294">
        <v>124479.34</v>
      </c>
      <c r="G3294">
        <v>45284.43</v>
      </c>
      <c r="H3294">
        <v>46056.67</v>
      </c>
      <c r="I3294">
        <v>3.4003449080113467E-4</v>
      </c>
      <c r="J3294">
        <v>1250.3800000000001</v>
      </c>
      <c r="K3294">
        <v>0</v>
      </c>
      <c r="L3294">
        <v>0</v>
      </c>
      <c r="M3294" t="s">
        <v>1064</v>
      </c>
    </row>
    <row r="3295" spans="1:13" hidden="1" x14ac:dyDescent="0.25">
      <c r="A3295" t="s">
        <v>102</v>
      </c>
      <c r="B3295" t="s">
        <v>103</v>
      </c>
      <c r="C3295" t="s">
        <v>104</v>
      </c>
      <c r="D3295" t="s">
        <v>994</v>
      </c>
      <c r="E3295">
        <v>255069.52</v>
      </c>
      <c r="F3295">
        <v>17517.849999999999</v>
      </c>
      <c r="G3295">
        <v>13011.79</v>
      </c>
      <c r="H3295">
        <v>16910.98</v>
      </c>
      <c r="I3295">
        <v>1.2485306630392889E-4</v>
      </c>
      <c r="J3295">
        <v>459.14</v>
      </c>
      <c r="K3295">
        <v>0</v>
      </c>
      <c r="L3295">
        <v>0</v>
      </c>
      <c r="M3295" t="s">
        <v>1064</v>
      </c>
    </row>
    <row r="3296" spans="1:13" hidden="1" x14ac:dyDescent="0.25">
      <c r="A3296" t="s">
        <v>717</v>
      </c>
      <c r="B3296" t="s">
        <v>718</v>
      </c>
      <c r="C3296" t="s">
        <v>719</v>
      </c>
      <c r="D3296" t="s">
        <v>994</v>
      </c>
      <c r="E3296">
        <v>498848.22</v>
      </c>
      <c r="F3296">
        <v>68020.3</v>
      </c>
      <c r="G3296">
        <v>30398.57</v>
      </c>
      <c r="H3296">
        <v>33073.519999999997</v>
      </c>
      <c r="I3296">
        <v>2.441804310255419E-4</v>
      </c>
      <c r="J3296">
        <v>897.88</v>
      </c>
      <c r="K3296">
        <v>0</v>
      </c>
      <c r="L3296">
        <v>0</v>
      </c>
      <c r="M3296" t="s">
        <v>1064</v>
      </c>
    </row>
    <row r="3297" spans="1:13" hidden="1" x14ac:dyDescent="0.25">
      <c r="A3297" t="s">
        <v>105</v>
      </c>
      <c r="B3297" t="s">
        <v>106</v>
      </c>
      <c r="C3297" t="s">
        <v>107</v>
      </c>
      <c r="D3297" t="s">
        <v>994</v>
      </c>
      <c r="E3297">
        <v>1614712.75</v>
      </c>
      <c r="F3297">
        <v>77858.070000000007</v>
      </c>
      <c r="G3297">
        <v>96059.13</v>
      </c>
      <c r="H3297">
        <v>107055.46</v>
      </c>
      <c r="I3297">
        <v>7.903860359114379E-4</v>
      </c>
      <c r="J3297">
        <v>2906.44</v>
      </c>
      <c r="K3297">
        <v>0</v>
      </c>
      <c r="L3297">
        <v>0</v>
      </c>
      <c r="M3297" t="s">
        <v>1064</v>
      </c>
    </row>
    <row r="3298" spans="1:13" hidden="1" x14ac:dyDescent="0.25">
      <c r="A3298" t="s">
        <v>108</v>
      </c>
      <c r="B3298" t="s">
        <v>109</v>
      </c>
      <c r="C3298" t="s">
        <v>110</v>
      </c>
      <c r="D3298" t="s">
        <v>994</v>
      </c>
      <c r="E3298">
        <v>458309.77</v>
      </c>
      <c r="F3298">
        <v>148599.01999999999</v>
      </c>
      <c r="G3298">
        <v>29776.99</v>
      </c>
      <c r="H3298">
        <v>30386.09</v>
      </c>
      <c r="I3298">
        <v>2.2433924642375252E-4</v>
      </c>
      <c r="J3298">
        <v>824.83</v>
      </c>
      <c r="K3298">
        <v>0</v>
      </c>
      <c r="L3298">
        <v>0</v>
      </c>
      <c r="M3298" t="s">
        <v>1064</v>
      </c>
    </row>
    <row r="3299" spans="1:13" hidden="1" x14ac:dyDescent="0.25">
      <c r="A3299" t="s">
        <v>111</v>
      </c>
      <c r="B3299" t="s">
        <v>112</v>
      </c>
      <c r="C3299" t="s">
        <v>113</v>
      </c>
      <c r="D3299" t="s">
        <v>994</v>
      </c>
      <c r="E3299">
        <v>305842.82</v>
      </c>
      <c r="F3299">
        <v>19593.25</v>
      </c>
      <c r="G3299">
        <v>18898.740000000002</v>
      </c>
      <c r="H3299">
        <v>20276.990000000002</v>
      </c>
      <c r="I3299">
        <v>1.4970417899578281E-4</v>
      </c>
      <c r="J3299">
        <v>550.66</v>
      </c>
      <c r="K3299">
        <v>0</v>
      </c>
      <c r="L3299">
        <v>0</v>
      </c>
      <c r="M3299" t="s">
        <v>1064</v>
      </c>
    </row>
    <row r="3300" spans="1:13" hidden="1" x14ac:dyDescent="0.25">
      <c r="A3300" t="s">
        <v>114</v>
      </c>
      <c r="B3300" t="s">
        <v>115</v>
      </c>
      <c r="C3300" t="s">
        <v>116</v>
      </c>
      <c r="D3300" t="s">
        <v>994</v>
      </c>
      <c r="E3300">
        <v>336501.11</v>
      </c>
      <c r="F3300">
        <v>81405.66</v>
      </c>
      <c r="G3300">
        <v>20238.490000000002</v>
      </c>
      <c r="H3300">
        <v>22306.44</v>
      </c>
      <c r="I3300">
        <v>1.6468752445598136E-4</v>
      </c>
      <c r="J3300">
        <v>605.65</v>
      </c>
      <c r="K3300">
        <v>0</v>
      </c>
      <c r="L3300">
        <v>0</v>
      </c>
      <c r="M3300" t="s">
        <v>1064</v>
      </c>
    </row>
    <row r="3301" spans="1:13" hidden="1" x14ac:dyDescent="0.25">
      <c r="A3301" t="s">
        <v>117</v>
      </c>
      <c r="B3301" t="s">
        <v>118</v>
      </c>
      <c r="C3301" t="s">
        <v>119</v>
      </c>
      <c r="D3301" t="s">
        <v>994</v>
      </c>
      <c r="E3301">
        <v>519097.93</v>
      </c>
      <c r="F3301">
        <v>97802.95</v>
      </c>
      <c r="G3301">
        <v>29930.09</v>
      </c>
      <c r="H3301">
        <v>34416.57</v>
      </c>
      <c r="I3301">
        <v>2.5409611365892514E-4</v>
      </c>
      <c r="J3301">
        <v>934.3</v>
      </c>
      <c r="K3301">
        <v>0</v>
      </c>
      <c r="L3301">
        <v>0</v>
      </c>
      <c r="M3301" t="s">
        <v>1064</v>
      </c>
    </row>
    <row r="3302" spans="1:13" hidden="1" x14ac:dyDescent="0.25">
      <c r="A3302" t="s">
        <v>123</v>
      </c>
      <c r="B3302" t="s">
        <v>124</v>
      </c>
      <c r="C3302" t="s">
        <v>125</v>
      </c>
      <c r="D3302" t="s">
        <v>994</v>
      </c>
      <c r="E3302">
        <v>1151856.68</v>
      </c>
      <c r="F3302">
        <v>89731.22</v>
      </c>
      <c r="G3302">
        <v>74110.59</v>
      </c>
      <c r="H3302">
        <v>76397.929999999993</v>
      </c>
      <c r="I3302">
        <v>5.640427591879902E-4</v>
      </c>
      <c r="J3302">
        <v>2073.35</v>
      </c>
      <c r="K3302">
        <v>0</v>
      </c>
      <c r="L3302">
        <v>0</v>
      </c>
      <c r="M3302" t="s">
        <v>1064</v>
      </c>
    </row>
    <row r="3303" spans="1:13" hidden="1" x14ac:dyDescent="0.25">
      <c r="A3303" t="s">
        <v>794</v>
      </c>
      <c r="B3303" t="s">
        <v>795</v>
      </c>
      <c r="C3303" t="s">
        <v>796</v>
      </c>
      <c r="D3303" t="s">
        <v>994</v>
      </c>
      <c r="E3303">
        <v>945423.25</v>
      </c>
      <c r="F3303">
        <v>65670.52</v>
      </c>
      <c r="G3303">
        <v>54261.82</v>
      </c>
      <c r="H3303">
        <v>62683.29</v>
      </c>
      <c r="I3303">
        <v>4.6278813897943246E-4</v>
      </c>
      <c r="J3303">
        <v>1701.48</v>
      </c>
      <c r="K3303">
        <v>0</v>
      </c>
      <c r="L3303">
        <v>0</v>
      </c>
      <c r="M3303" t="s">
        <v>1064</v>
      </c>
    </row>
    <row r="3304" spans="1:13" hidden="1" x14ac:dyDescent="0.25">
      <c r="A3304" t="s">
        <v>126</v>
      </c>
      <c r="B3304" t="s">
        <v>127</v>
      </c>
      <c r="C3304" t="s">
        <v>128</v>
      </c>
      <c r="D3304" t="s">
        <v>994</v>
      </c>
      <c r="E3304">
        <v>725780.82</v>
      </c>
      <c r="F3304">
        <v>143765.54999999999</v>
      </c>
      <c r="G3304">
        <v>41486.5</v>
      </c>
      <c r="H3304">
        <v>48119.73</v>
      </c>
      <c r="I3304">
        <v>3.5526597750202275E-4</v>
      </c>
      <c r="J3304">
        <v>1306.22</v>
      </c>
      <c r="K3304">
        <v>0</v>
      </c>
      <c r="L3304">
        <v>0</v>
      </c>
      <c r="M3304" t="s">
        <v>1064</v>
      </c>
    </row>
    <row r="3305" spans="1:13" hidden="1" x14ac:dyDescent="0.25">
      <c r="A3305" t="s">
        <v>129</v>
      </c>
      <c r="B3305" t="s">
        <v>130</v>
      </c>
      <c r="C3305" t="s">
        <v>131</v>
      </c>
      <c r="D3305" t="s">
        <v>994</v>
      </c>
      <c r="E3305">
        <v>3283976.98</v>
      </c>
      <c r="F3305">
        <v>644779.28</v>
      </c>
      <c r="G3305">
        <v>202118.33</v>
      </c>
      <c r="H3305">
        <v>217726.77</v>
      </c>
      <c r="I3305">
        <v>1.6074677429072873E-3</v>
      </c>
      <c r="J3305">
        <v>5911.18</v>
      </c>
      <c r="K3305">
        <v>0</v>
      </c>
      <c r="L3305">
        <v>0</v>
      </c>
      <c r="M3305" t="s">
        <v>1064</v>
      </c>
    </row>
    <row r="3306" spans="1:13" hidden="1" x14ac:dyDescent="0.25">
      <c r="A3306" t="s">
        <v>797</v>
      </c>
      <c r="B3306" t="s">
        <v>798</v>
      </c>
      <c r="C3306" t="s">
        <v>799</v>
      </c>
      <c r="D3306" t="s">
        <v>994</v>
      </c>
      <c r="E3306">
        <v>3250535.26</v>
      </c>
      <c r="F3306">
        <v>220371.22</v>
      </c>
      <c r="G3306">
        <v>203861.81</v>
      </c>
      <c r="H3306">
        <v>215510.2</v>
      </c>
      <c r="I3306">
        <v>1.5911028982219231E-3</v>
      </c>
      <c r="J3306">
        <v>5850.72</v>
      </c>
      <c r="K3306">
        <v>0</v>
      </c>
      <c r="L3306">
        <v>0</v>
      </c>
      <c r="M3306" t="s">
        <v>1064</v>
      </c>
    </row>
    <row r="3307" spans="1:13" hidden="1" x14ac:dyDescent="0.25">
      <c r="A3307" t="s">
        <v>132</v>
      </c>
      <c r="B3307" t="s">
        <v>133</v>
      </c>
      <c r="C3307" t="s">
        <v>134</v>
      </c>
      <c r="D3307" t="s">
        <v>994</v>
      </c>
      <c r="E3307">
        <v>160678.51</v>
      </c>
      <c r="F3307">
        <v>5897.72</v>
      </c>
      <c r="G3307">
        <v>8660.26</v>
      </c>
      <c r="H3307">
        <v>10646.45</v>
      </c>
      <c r="I3307">
        <v>7.8602300265949316E-5</v>
      </c>
      <c r="J3307">
        <v>289.25</v>
      </c>
      <c r="K3307">
        <v>0</v>
      </c>
      <c r="L3307">
        <v>0</v>
      </c>
      <c r="M3307" t="s">
        <v>1064</v>
      </c>
    </row>
    <row r="3308" spans="1:13" hidden="1" x14ac:dyDescent="0.25">
      <c r="A3308" t="s">
        <v>800</v>
      </c>
      <c r="B3308" t="s">
        <v>801</v>
      </c>
      <c r="C3308" t="s">
        <v>802</v>
      </c>
      <c r="D3308" t="s">
        <v>994</v>
      </c>
      <c r="E3308">
        <v>7623565.8899999997</v>
      </c>
      <c r="F3308">
        <v>662911.4</v>
      </c>
      <c r="G3308">
        <v>466260.52</v>
      </c>
      <c r="H3308">
        <v>505441.71</v>
      </c>
      <c r="I3308">
        <v>3.7316552518778449E-3</v>
      </c>
      <c r="J3308">
        <v>13722.28</v>
      </c>
      <c r="K3308">
        <v>0</v>
      </c>
      <c r="L3308">
        <v>0</v>
      </c>
      <c r="M3308" t="s">
        <v>1064</v>
      </c>
    </row>
    <row r="3309" spans="1:13" hidden="1" x14ac:dyDescent="0.25">
      <c r="A3309" t="s">
        <v>803</v>
      </c>
      <c r="B3309" t="s">
        <v>804</v>
      </c>
      <c r="C3309" t="s">
        <v>805</v>
      </c>
      <c r="D3309" t="s">
        <v>994</v>
      </c>
      <c r="E3309">
        <v>10232930.039999999</v>
      </c>
      <c r="F3309">
        <v>814827.76</v>
      </c>
      <c r="G3309">
        <v>614002.28</v>
      </c>
      <c r="H3309">
        <v>678444.11</v>
      </c>
      <c r="I3309">
        <v>5.0089248198117451E-3</v>
      </c>
      <c r="J3309">
        <v>18419.61</v>
      </c>
      <c r="K3309">
        <v>0</v>
      </c>
      <c r="L3309">
        <v>0</v>
      </c>
      <c r="M3309" t="s">
        <v>1064</v>
      </c>
    </row>
    <row r="3310" spans="1:13" hidden="1" x14ac:dyDescent="0.25">
      <c r="A3310" t="s">
        <v>135</v>
      </c>
      <c r="B3310" t="s">
        <v>136</v>
      </c>
      <c r="C3310" t="s">
        <v>137</v>
      </c>
      <c r="D3310" t="s">
        <v>994</v>
      </c>
      <c r="E3310">
        <v>425311.89</v>
      </c>
      <c r="F3310">
        <v>30352.57</v>
      </c>
      <c r="G3310">
        <v>23451.19</v>
      </c>
      <c r="H3310">
        <v>28184.31</v>
      </c>
      <c r="I3310">
        <v>2.0808359569702561E-4</v>
      </c>
      <c r="J3310">
        <v>765.62</v>
      </c>
      <c r="K3310">
        <v>0</v>
      </c>
      <c r="L3310">
        <v>0</v>
      </c>
      <c r="M3310" t="s">
        <v>1064</v>
      </c>
    </row>
    <row r="3311" spans="1:13" hidden="1" x14ac:dyDescent="0.25">
      <c r="A3311" t="s">
        <v>138</v>
      </c>
      <c r="B3311" t="s">
        <v>139</v>
      </c>
      <c r="C3311" t="s">
        <v>140</v>
      </c>
      <c r="D3311" t="s">
        <v>994</v>
      </c>
      <c r="E3311">
        <v>3498042.17</v>
      </c>
      <c r="F3311">
        <v>337199.64</v>
      </c>
      <c r="G3311">
        <v>203030.02</v>
      </c>
      <c r="H3311">
        <v>231896.6</v>
      </c>
      <c r="I3311">
        <v>1.7120830120700087E-3</v>
      </c>
      <c r="J3311">
        <v>6296.4</v>
      </c>
      <c r="K3311">
        <v>0</v>
      </c>
      <c r="L3311">
        <v>0</v>
      </c>
      <c r="M3311" t="s">
        <v>1064</v>
      </c>
    </row>
    <row r="3312" spans="1:13" hidden="1" x14ac:dyDescent="0.25">
      <c r="A3312" t="s">
        <v>806</v>
      </c>
      <c r="B3312" t="s">
        <v>807</v>
      </c>
      <c r="C3312" t="s">
        <v>808</v>
      </c>
      <c r="D3312" t="s">
        <v>994</v>
      </c>
      <c r="E3312">
        <v>40685833.789999999</v>
      </c>
      <c r="F3312">
        <v>5104808.54</v>
      </c>
      <c r="G3312">
        <v>2441143.9700000002</v>
      </c>
      <c r="H3312">
        <v>2696876.86</v>
      </c>
      <c r="I3312">
        <v>1.991093037867182E-2</v>
      </c>
      <c r="J3312">
        <v>73230.13</v>
      </c>
      <c r="K3312">
        <v>0</v>
      </c>
      <c r="L3312">
        <v>0</v>
      </c>
      <c r="M3312" t="s">
        <v>1064</v>
      </c>
    </row>
    <row r="3313" spans="1:13" hidden="1" x14ac:dyDescent="0.25">
      <c r="A3313" t="s">
        <v>720</v>
      </c>
      <c r="B3313" t="s">
        <v>721</v>
      </c>
      <c r="C3313" t="s">
        <v>722</v>
      </c>
      <c r="D3313" t="s">
        <v>994</v>
      </c>
      <c r="E3313">
        <v>7586782.4800000004</v>
      </c>
      <c r="F3313">
        <v>135254.29999999999</v>
      </c>
      <c r="G3313">
        <v>484245.38</v>
      </c>
      <c r="H3313">
        <v>503003.77</v>
      </c>
      <c r="I3313">
        <v>3.7136560416330812E-3</v>
      </c>
      <c r="J3313">
        <v>13656.24</v>
      </c>
      <c r="K3313">
        <v>0</v>
      </c>
      <c r="L3313">
        <v>0</v>
      </c>
      <c r="M3313" t="s">
        <v>1064</v>
      </c>
    </row>
    <row r="3314" spans="1:13" hidden="1" x14ac:dyDescent="0.25">
      <c r="A3314" t="s">
        <v>141</v>
      </c>
      <c r="B3314" t="s">
        <v>142</v>
      </c>
      <c r="C3314" t="s">
        <v>143</v>
      </c>
      <c r="D3314" t="s">
        <v>994</v>
      </c>
      <c r="E3314">
        <v>4502016.47</v>
      </c>
      <c r="F3314">
        <v>123470.35</v>
      </c>
      <c r="G3314">
        <v>267220.44</v>
      </c>
      <c r="H3314">
        <v>298483.24</v>
      </c>
      <c r="I3314">
        <v>2.2036894227496881E-3</v>
      </c>
      <c r="J3314">
        <v>8103.75</v>
      </c>
      <c r="K3314">
        <v>0</v>
      </c>
      <c r="L3314">
        <v>0</v>
      </c>
      <c r="M3314" t="s">
        <v>1064</v>
      </c>
    </row>
    <row r="3315" spans="1:13" hidden="1" x14ac:dyDescent="0.25">
      <c r="A3315" t="s">
        <v>723</v>
      </c>
      <c r="B3315" t="s">
        <v>724</v>
      </c>
      <c r="C3315" t="s">
        <v>725</v>
      </c>
      <c r="D3315" t="s">
        <v>994</v>
      </c>
      <c r="E3315">
        <v>18855854.27</v>
      </c>
      <c r="F3315">
        <v>539467.66</v>
      </c>
      <c r="G3315">
        <v>1215555.42</v>
      </c>
      <c r="H3315">
        <v>1250112.75</v>
      </c>
      <c r="I3315">
        <v>9.2295307583083221E-3</v>
      </c>
      <c r="J3315">
        <v>33940.25</v>
      </c>
      <c r="K3315">
        <v>0</v>
      </c>
      <c r="L3315">
        <v>0</v>
      </c>
      <c r="M3315" t="s">
        <v>1064</v>
      </c>
    </row>
    <row r="3316" spans="1:13" hidden="1" x14ac:dyDescent="0.25">
      <c r="A3316" t="s">
        <v>723</v>
      </c>
      <c r="B3316" t="s">
        <v>726</v>
      </c>
      <c r="C3316" t="s">
        <v>727</v>
      </c>
      <c r="D3316" t="s">
        <v>994</v>
      </c>
      <c r="E3316">
        <v>18855854.27</v>
      </c>
      <c r="F3316">
        <v>539467.66</v>
      </c>
      <c r="G3316">
        <v>1215555.42</v>
      </c>
      <c r="H3316">
        <v>1250112.75</v>
      </c>
      <c r="I3316">
        <v>9.2295307583083221E-3</v>
      </c>
      <c r="J3316">
        <v>33940.25</v>
      </c>
      <c r="K3316">
        <v>0</v>
      </c>
      <c r="L3316">
        <v>0</v>
      </c>
      <c r="M3316" t="s">
        <v>1064</v>
      </c>
    </row>
    <row r="3317" spans="1:13" hidden="1" x14ac:dyDescent="0.25">
      <c r="A3317" t="s">
        <v>144</v>
      </c>
      <c r="B3317" t="s">
        <v>145</v>
      </c>
      <c r="C3317" t="s">
        <v>146</v>
      </c>
      <c r="D3317" t="s">
        <v>994</v>
      </c>
      <c r="E3317">
        <v>12230142.01</v>
      </c>
      <c r="F3317">
        <v>967942.99</v>
      </c>
      <c r="G3317">
        <v>749505.24</v>
      </c>
      <c r="H3317">
        <v>810750.43</v>
      </c>
      <c r="I3317">
        <v>5.9857369113279577E-3</v>
      </c>
      <c r="J3317">
        <v>22013.09</v>
      </c>
      <c r="K3317">
        <v>0</v>
      </c>
      <c r="L3317">
        <v>0</v>
      </c>
      <c r="M3317" t="s">
        <v>1064</v>
      </c>
    </row>
    <row r="3318" spans="1:13" hidden="1" x14ac:dyDescent="0.25">
      <c r="A3318" t="s">
        <v>144</v>
      </c>
      <c r="B3318" t="s">
        <v>147</v>
      </c>
      <c r="C3318" t="s">
        <v>148</v>
      </c>
      <c r="D3318" t="s">
        <v>994</v>
      </c>
      <c r="E3318">
        <v>12230142.01</v>
      </c>
      <c r="F3318">
        <v>967942.99</v>
      </c>
      <c r="G3318">
        <v>749505.24</v>
      </c>
      <c r="H3318">
        <v>810750.43</v>
      </c>
      <c r="I3318">
        <v>5.9857369113279577E-3</v>
      </c>
      <c r="J3318">
        <v>22013.09</v>
      </c>
      <c r="K3318">
        <v>0</v>
      </c>
      <c r="L3318">
        <v>0</v>
      </c>
      <c r="M3318" t="s">
        <v>1064</v>
      </c>
    </row>
    <row r="3319" spans="1:13" hidden="1" x14ac:dyDescent="0.25">
      <c r="A3319" t="s">
        <v>144</v>
      </c>
      <c r="B3319" t="s">
        <v>149</v>
      </c>
      <c r="C3319" t="s">
        <v>150</v>
      </c>
      <c r="D3319" t="s">
        <v>994</v>
      </c>
      <c r="E3319">
        <v>12230142.01</v>
      </c>
      <c r="F3319">
        <v>967942.99</v>
      </c>
      <c r="G3319">
        <v>749505.24</v>
      </c>
      <c r="H3319">
        <v>810750.43</v>
      </c>
      <c r="I3319">
        <v>5.9857369113279577E-3</v>
      </c>
      <c r="J3319">
        <v>22013.09</v>
      </c>
      <c r="K3319">
        <v>0</v>
      </c>
      <c r="L3319">
        <v>0</v>
      </c>
      <c r="M3319" t="s">
        <v>1064</v>
      </c>
    </row>
    <row r="3320" spans="1:13" hidden="1" x14ac:dyDescent="0.25">
      <c r="A3320" t="s">
        <v>144</v>
      </c>
      <c r="B3320" t="s">
        <v>151</v>
      </c>
      <c r="C3320" t="s">
        <v>152</v>
      </c>
      <c r="D3320" t="s">
        <v>994</v>
      </c>
      <c r="E3320">
        <v>12230142.01</v>
      </c>
      <c r="F3320">
        <v>967942.99</v>
      </c>
      <c r="G3320">
        <v>749505.24</v>
      </c>
      <c r="H3320">
        <v>810750.43</v>
      </c>
      <c r="I3320">
        <v>5.9857369113279577E-3</v>
      </c>
      <c r="J3320">
        <v>22013.09</v>
      </c>
      <c r="K3320">
        <v>0</v>
      </c>
      <c r="L3320">
        <v>0</v>
      </c>
      <c r="M3320" t="s">
        <v>1064</v>
      </c>
    </row>
    <row r="3321" spans="1:13" hidden="1" x14ac:dyDescent="0.25">
      <c r="A3321" t="s">
        <v>144</v>
      </c>
      <c r="B3321" t="s">
        <v>153</v>
      </c>
      <c r="C3321" t="s">
        <v>154</v>
      </c>
      <c r="D3321" t="s">
        <v>994</v>
      </c>
      <c r="E3321">
        <v>12230142.01</v>
      </c>
      <c r="F3321">
        <v>967942.99</v>
      </c>
      <c r="G3321">
        <v>749505.24</v>
      </c>
      <c r="H3321">
        <v>810750.43</v>
      </c>
      <c r="I3321">
        <v>5.9857369113279577E-3</v>
      </c>
      <c r="J3321">
        <v>22013.09</v>
      </c>
      <c r="K3321">
        <v>0</v>
      </c>
      <c r="L3321">
        <v>0</v>
      </c>
      <c r="M3321" t="s">
        <v>1064</v>
      </c>
    </row>
    <row r="3322" spans="1:13" hidden="1" x14ac:dyDescent="0.25">
      <c r="A3322" t="s">
        <v>155</v>
      </c>
      <c r="B3322" t="s">
        <v>156</v>
      </c>
      <c r="C3322" t="s">
        <v>157</v>
      </c>
      <c r="D3322" t="s">
        <v>994</v>
      </c>
      <c r="E3322">
        <v>5993739.1799999997</v>
      </c>
      <c r="F3322">
        <v>113261.34</v>
      </c>
      <c r="G3322">
        <v>363760.76</v>
      </c>
      <c r="H3322">
        <v>397367.78</v>
      </c>
      <c r="I3322">
        <v>2.9337498940561119E-3</v>
      </c>
      <c r="J3322">
        <v>10789.07</v>
      </c>
      <c r="K3322">
        <v>0</v>
      </c>
      <c r="L3322">
        <v>0</v>
      </c>
      <c r="M3322" t="s">
        <v>1064</v>
      </c>
    </row>
    <row r="3323" spans="1:13" hidden="1" x14ac:dyDescent="0.25">
      <c r="A3323" t="s">
        <v>158</v>
      </c>
      <c r="B3323" t="s">
        <v>159</v>
      </c>
      <c r="C3323" t="s">
        <v>160</v>
      </c>
      <c r="D3323" t="s">
        <v>994</v>
      </c>
      <c r="E3323">
        <v>24293274.489999998</v>
      </c>
      <c r="F3323">
        <v>1049895.3400000001</v>
      </c>
      <c r="G3323">
        <v>1484580.79</v>
      </c>
      <c r="H3323">
        <v>1610645.78</v>
      </c>
      <c r="I3323">
        <v>1.1891331215723942E-2</v>
      </c>
      <c r="J3323">
        <v>43727.41</v>
      </c>
      <c r="K3323">
        <v>0</v>
      </c>
      <c r="L3323">
        <v>0</v>
      </c>
      <c r="M3323" t="s">
        <v>1064</v>
      </c>
    </row>
    <row r="3324" spans="1:13" hidden="1" x14ac:dyDescent="0.25">
      <c r="A3324" t="s">
        <v>161</v>
      </c>
      <c r="B3324" t="s">
        <v>162</v>
      </c>
      <c r="C3324" t="s">
        <v>163</v>
      </c>
      <c r="D3324" t="s">
        <v>994</v>
      </c>
      <c r="E3324">
        <v>3871537.98</v>
      </c>
      <c r="F3324">
        <v>400260.08</v>
      </c>
      <c r="G3324">
        <v>221506.81</v>
      </c>
      <c r="H3324">
        <v>256621.92</v>
      </c>
      <c r="I3324">
        <v>1.8946290275786227E-3</v>
      </c>
      <c r="J3324">
        <v>6968.87</v>
      </c>
      <c r="K3324">
        <v>0</v>
      </c>
      <c r="L3324">
        <v>0</v>
      </c>
      <c r="M3324" t="s">
        <v>1064</v>
      </c>
    </row>
    <row r="3325" spans="1:13" hidden="1" x14ac:dyDescent="0.25">
      <c r="A3325" t="s">
        <v>164</v>
      </c>
      <c r="B3325" t="s">
        <v>165</v>
      </c>
      <c r="C3325" t="s">
        <v>166</v>
      </c>
      <c r="D3325" t="s">
        <v>994</v>
      </c>
      <c r="E3325">
        <v>3961099.77</v>
      </c>
      <c r="F3325">
        <v>175128.58</v>
      </c>
      <c r="G3325">
        <v>240826.67</v>
      </c>
      <c r="H3325">
        <v>262632.03999999998</v>
      </c>
      <c r="I3325">
        <v>1.9390014951029511E-3</v>
      </c>
      <c r="J3325">
        <v>7129.94</v>
      </c>
      <c r="K3325">
        <v>0</v>
      </c>
      <c r="L3325">
        <v>0</v>
      </c>
      <c r="M3325" t="s">
        <v>1064</v>
      </c>
    </row>
    <row r="3326" spans="1:13" hidden="1" x14ac:dyDescent="0.25">
      <c r="A3326" t="s">
        <v>167</v>
      </c>
      <c r="B3326" t="s">
        <v>168</v>
      </c>
      <c r="C3326" t="s">
        <v>169</v>
      </c>
      <c r="D3326" t="s">
        <v>994</v>
      </c>
      <c r="E3326">
        <v>7345965.4900000002</v>
      </c>
      <c r="F3326">
        <v>75049.17</v>
      </c>
      <c r="G3326">
        <v>446815.75</v>
      </c>
      <c r="H3326">
        <v>487036.29</v>
      </c>
      <c r="I3326">
        <v>3.5957687968284236E-3</v>
      </c>
      <c r="J3326">
        <v>13223.4</v>
      </c>
      <c r="K3326">
        <v>0</v>
      </c>
      <c r="L3326">
        <v>0</v>
      </c>
      <c r="M3326" t="s">
        <v>1064</v>
      </c>
    </row>
    <row r="3327" spans="1:13" hidden="1" x14ac:dyDescent="0.25">
      <c r="A3327" t="s">
        <v>809</v>
      </c>
      <c r="B3327" t="s">
        <v>810</v>
      </c>
      <c r="C3327" t="s">
        <v>811</v>
      </c>
      <c r="D3327" t="s">
        <v>994</v>
      </c>
      <c r="E3327">
        <v>4558064.67</v>
      </c>
      <c r="F3327">
        <v>669655.36</v>
      </c>
      <c r="G3327">
        <v>281936.49</v>
      </c>
      <c r="H3327">
        <v>302357.45</v>
      </c>
      <c r="I3327">
        <v>2.2322925550344727E-3</v>
      </c>
      <c r="J3327">
        <v>8204.08</v>
      </c>
      <c r="K3327">
        <v>0</v>
      </c>
      <c r="L3327">
        <v>0</v>
      </c>
      <c r="M3327" t="s">
        <v>1064</v>
      </c>
    </row>
    <row r="3328" spans="1:13" hidden="1" x14ac:dyDescent="0.25">
      <c r="A3328" t="s">
        <v>812</v>
      </c>
      <c r="B3328" t="s">
        <v>813</v>
      </c>
      <c r="C3328" t="s">
        <v>814</v>
      </c>
      <c r="D3328" t="s">
        <v>994</v>
      </c>
      <c r="E3328">
        <v>2757122.9</v>
      </c>
      <c r="F3328">
        <v>292388.83</v>
      </c>
      <c r="G3328">
        <v>170865.73</v>
      </c>
      <c r="H3328">
        <v>182720.9</v>
      </c>
      <c r="I3328">
        <v>1.3490208517077994E-3</v>
      </c>
      <c r="J3328">
        <v>4962.2299999999996</v>
      </c>
      <c r="K3328">
        <v>0</v>
      </c>
      <c r="L3328">
        <v>0</v>
      </c>
      <c r="M3328" t="s">
        <v>1064</v>
      </c>
    </row>
    <row r="3329" spans="1:13" hidden="1" x14ac:dyDescent="0.25">
      <c r="A3329" t="s">
        <v>170</v>
      </c>
      <c r="B3329" t="s">
        <v>171</v>
      </c>
      <c r="C3329" t="s">
        <v>172</v>
      </c>
      <c r="D3329" t="s">
        <v>994</v>
      </c>
      <c r="E3329">
        <v>399239.57</v>
      </c>
      <c r="F3329">
        <v>40148.79</v>
      </c>
      <c r="G3329">
        <v>28851.54</v>
      </c>
      <c r="H3329">
        <v>26469.63</v>
      </c>
      <c r="I3329">
        <v>1.9542418413542355E-4</v>
      </c>
      <c r="J3329">
        <v>718.56</v>
      </c>
      <c r="K3329">
        <v>0</v>
      </c>
      <c r="L3329">
        <v>0</v>
      </c>
      <c r="M3329" t="s">
        <v>1064</v>
      </c>
    </row>
    <row r="3330" spans="1:13" hidden="1" x14ac:dyDescent="0.25">
      <c r="A3330" t="s">
        <v>173</v>
      </c>
      <c r="B3330" t="s">
        <v>174</v>
      </c>
      <c r="C3330" t="s">
        <v>175</v>
      </c>
      <c r="D3330" t="s">
        <v>994</v>
      </c>
      <c r="E3330">
        <v>724604.25</v>
      </c>
      <c r="F3330">
        <v>75956.41</v>
      </c>
      <c r="G3330">
        <v>47130.87</v>
      </c>
      <c r="H3330">
        <v>48041.440000000002</v>
      </c>
      <c r="I3330">
        <v>3.5468796566823576E-4</v>
      </c>
      <c r="J3330">
        <v>1304.17</v>
      </c>
      <c r="K3330">
        <v>0</v>
      </c>
      <c r="L3330">
        <v>0</v>
      </c>
      <c r="M3330" t="s">
        <v>1064</v>
      </c>
    </row>
    <row r="3331" spans="1:13" hidden="1" x14ac:dyDescent="0.25">
      <c r="A3331" t="s">
        <v>176</v>
      </c>
      <c r="B3331" t="s">
        <v>177</v>
      </c>
      <c r="C3331" t="s">
        <v>178</v>
      </c>
      <c r="D3331" t="s">
        <v>994</v>
      </c>
      <c r="E3331">
        <v>8419865.5</v>
      </c>
      <c r="F3331">
        <v>624625.31000000006</v>
      </c>
      <c r="G3331">
        <v>512752.91</v>
      </c>
      <c r="H3331">
        <v>558207.81999999995</v>
      </c>
      <c r="I3331">
        <v>4.1212252608560599E-3</v>
      </c>
      <c r="J3331">
        <v>15155.82</v>
      </c>
      <c r="K3331">
        <v>0</v>
      </c>
      <c r="L3331">
        <v>0</v>
      </c>
      <c r="M3331" t="s">
        <v>1064</v>
      </c>
    </row>
    <row r="3332" spans="1:13" hidden="1" x14ac:dyDescent="0.25">
      <c r="A3332" t="s">
        <v>179</v>
      </c>
      <c r="B3332" t="s">
        <v>180</v>
      </c>
      <c r="C3332" t="s">
        <v>181</v>
      </c>
      <c r="D3332" t="s">
        <v>994</v>
      </c>
      <c r="E3332">
        <v>4190749.15</v>
      </c>
      <c r="F3332">
        <v>382865.17</v>
      </c>
      <c r="G3332">
        <v>264220.65000000002</v>
      </c>
      <c r="H3332">
        <v>277847.19</v>
      </c>
      <c r="I3332">
        <v>2.0513343186160903E-3</v>
      </c>
      <c r="J3332">
        <v>7543.39</v>
      </c>
      <c r="K3332">
        <v>0</v>
      </c>
      <c r="L3332">
        <v>0</v>
      </c>
      <c r="M3332" t="s">
        <v>1064</v>
      </c>
    </row>
    <row r="3333" spans="1:13" hidden="1" x14ac:dyDescent="0.25">
      <c r="A3333" t="s">
        <v>182</v>
      </c>
      <c r="B3333" t="s">
        <v>183</v>
      </c>
      <c r="C3333" t="s">
        <v>184</v>
      </c>
      <c r="D3333" t="s">
        <v>994</v>
      </c>
      <c r="E3333">
        <v>142180.42000000001</v>
      </c>
      <c r="F3333">
        <v>20542.37</v>
      </c>
      <c r="G3333">
        <v>8307.6</v>
      </c>
      <c r="H3333">
        <v>9426.7000000000007</v>
      </c>
      <c r="I3333">
        <v>6.959693643580954E-5</v>
      </c>
      <c r="J3333">
        <v>255.85</v>
      </c>
      <c r="K3333">
        <v>0</v>
      </c>
      <c r="L3333">
        <v>0</v>
      </c>
      <c r="M3333" t="s">
        <v>1064</v>
      </c>
    </row>
    <row r="3334" spans="1:13" hidden="1" x14ac:dyDescent="0.25">
      <c r="A3334" t="s">
        <v>815</v>
      </c>
      <c r="B3334" t="s">
        <v>816</v>
      </c>
      <c r="C3334" t="s">
        <v>817</v>
      </c>
      <c r="D3334" t="s">
        <v>994</v>
      </c>
      <c r="E3334">
        <v>33608957.200000003</v>
      </c>
      <c r="F3334">
        <v>2750624.78</v>
      </c>
      <c r="G3334">
        <v>2135199.54</v>
      </c>
      <c r="H3334">
        <v>2228259.6</v>
      </c>
      <c r="I3334">
        <v>1.6451148518960231E-2</v>
      </c>
      <c r="J3334">
        <v>60496.65</v>
      </c>
      <c r="K3334">
        <v>0</v>
      </c>
      <c r="L3334">
        <v>0</v>
      </c>
      <c r="M3334" t="s">
        <v>1064</v>
      </c>
    </row>
    <row r="3335" spans="1:13" hidden="1" x14ac:dyDescent="0.25">
      <c r="A3335" t="s">
        <v>818</v>
      </c>
      <c r="B3335" t="s">
        <v>819</v>
      </c>
      <c r="C3335" t="s">
        <v>820</v>
      </c>
      <c r="D3335" t="s">
        <v>994</v>
      </c>
      <c r="E3335">
        <v>38287448.950000003</v>
      </c>
      <c r="F3335">
        <v>2563746.2400000002</v>
      </c>
      <c r="G3335">
        <v>2384679.15</v>
      </c>
      <c r="H3335">
        <v>2537757.7599999998</v>
      </c>
      <c r="I3335">
        <v>1.8736160640754708E-2</v>
      </c>
      <c r="J3335">
        <v>68919.05</v>
      </c>
      <c r="K3335">
        <v>0</v>
      </c>
      <c r="L3335">
        <v>0</v>
      </c>
      <c r="M3335" t="s">
        <v>1064</v>
      </c>
    </row>
    <row r="3336" spans="1:13" hidden="1" x14ac:dyDescent="0.25">
      <c r="A3336" t="s">
        <v>185</v>
      </c>
      <c r="B3336" t="s">
        <v>186</v>
      </c>
      <c r="C3336" t="s">
        <v>187</v>
      </c>
      <c r="D3336" t="s">
        <v>994</v>
      </c>
      <c r="E3336">
        <v>92190.73</v>
      </c>
      <c r="F3336">
        <v>10581.66</v>
      </c>
      <c r="G3336">
        <v>4866.2700000000004</v>
      </c>
      <c r="H3336">
        <v>6112.23</v>
      </c>
      <c r="I3336">
        <v>4.5126341433486601E-5</v>
      </c>
      <c r="J3336">
        <v>165.96</v>
      </c>
      <c r="K3336">
        <v>0</v>
      </c>
      <c r="L3336">
        <v>0</v>
      </c>
      <c r="M3336" t="s">
        <v>1064</v>
      </c>
    </row>
    <row r="3337" spans="1:13" hidden="1" x14ac:dyDescent="0.25">
      <c r="A3337" t="s">
        <v>821</v>
      </c>
      <c r="B3337" t="s">
        <v>822</v>
      </c>
      <c r="C3337" t="s">
        <v>823</v>
      </c>
      <c r="D3337" t="s">
        <v>994</v>
      </c>
      <c r="E3337">
        <v>43035650.969999999</v>
      </c>
      <c r="F3337">
        <v>4457228.62</v>
      </c>
      <c r="G3337">
        <v>2556852.2999999998</v>
      </c>
      <c r="H3337">
        <v>2852526.42</v>
      </c>
      <c r="I3337">
        <v>2.1060084646186614E-2</v>
      </c>
      <c r="J3337">
        <v>77466.33</v>
      </c>
      <c r="K3337">
        <v>0</v>
      </c>
      <c r="L3337">
        <v>0</v>
      </c>
      <c r="M3337" t="s">
        <v>1064</v>
      </c>
    </row>
    <row r="3338" spans="1:13" hidden="1" x14ac:dyDescent="0.25">
      <c r="A3338" t="s">
        <v>824</v>
      </c>
      <c r="B3338" t="s">
        <v>825</v>
      </c>
      <c r="C3338" t="s">
        <v>826</v>
      </c>
      <c r="D3338" t="s">
        <v>994</v>
      </c>
      <c r="E3338">
        <v>9022579.3499999996</v>
      </c>
      <c r="F3338">
        <v>453981.71</v>
      </c>
      <c r="G3338">
        <v>573115.86</v>
      </c>
      <c r="H3338">
        <v>596995.71</v>
      </c>
      <c r="I3338">
        <v>4.4075946493811191E-3</v>
      </c>
      <c r="J3338">
        <v>16237.71</v>
      </c>
      <c r="K3338">
        <v>0</v>
      </c>
      <c r="L3338">
        <v>0</v>
      </c>
      <c r="M3338" t="s">
        <v>1064</v>
      </c>
    </row>
    <row r="3339" spans="1:13" hidden="1" x14ac:dyDescent="0.25">
      <c r="A3339" t="s">
        <v>827</v>
      </c>
      <c r="B3339" t="s">
        <v>828</v>
      </c>
      <c r="C3339" t="s">
        <v>829</v>
      </c>
      <c r="D3339" t="s">
        <v>994</v>
      </c>
      <c r="E3339">
        <v>6232588.9900000002</v>
      </c>
      <c r="F3339">
        <v>533957.12</v>
      </c>
      <c r="G3339">
        <v>388271.57</v>
      </c>
      <c r="H3339">
        <v>413434.12</v>
      </c>
      <c r="I3339">
        <v>3.05236701815427E-3</v>
      </c>
      <c r="J3339">
        <v>11218.72</v>
      </c>
      <c r="K3339">
        <v>0</v>
      </c>
      <c r="L3339">
        <v>0</v>
      </c>
      <c r="M3339" t="s">
        <v>1064</v>
      </c>
    </row>
    <row r="3340" spans="1:13" hidden="1" x14ac:dyDescent="0.25">
      <c r="A3340" t="s">
        <v>188</v>
      </c>
      <c r="B3340" t="s">
        <v>189</v>
      </c>
      <c r="C3340" t="s">
        <v>190</v>
      </c>
      <c r="D3340" t="s">
        <v>994</v>
      </c>
      <c r="E3340">
        <v>1620073.21</v>
      </c>
      <c r="F3340">
        <v>75930.28</v>
      </c>
      <c r="G3340">
        <v>97240.63</v>
      </c>
      <c r="H3340">
        <v>107410.28</v>
      </c>
      <c r="I3340">
        <v>7.930056573045186E-4</v>
      </c>
      <c r="J3340">
        <v>2916.39</v>
      </c>
      <c r="K3340">
        <v>0</v>
      </c>
      <c r="L3340">
        <v>0</v>
      </c>
      <c r="M3340" t="s">
        <v>1064</v>
      </c>
    </row>
    <row r="3341" spans="1:13" hidden="1" x14ac:dyDescent="0.25">
      <c r="A3341" t="s">
        <v>830</v>
      </c>
      <c r="B3341" t="s">
        <v>831</v>
      </c>
      <c r="C3341" t="s">
        <v>832</v>
      </c>
      <c r="D3341" t="s">
        <v>994</v>
      </c>
      <c r="E3341">
        <v>14492300.029999999</v>
      </c>
      <c r="F3341">
        <v>804377.79</v>
      </c>
      <c r="G3341">
        <v>884521.28</v>
      </c>
      <c r="H3341">
        <v>960837.46</v>
      </c>
      <c r="I3341">
        <v>7.0938232497867433E-3</v>
      </c>
      <c r="J3341">
        <v>26085.82</v>
      </c>
      <c r="K3341">
        <v>0</v>
      </c>
      <c r="L3341">
        <v>0</v>
      </c>
      <c r="M3341" t="s">
        <v>1064</v>
      </c>
    </row>
    <row r="3342" spans="1:13" hidden="1" x14ac:dyDescent="0.25">
      <c r="A3342" t="s">
        <v>191</v>
      </c>
      <c r="B3342" t="s">
        <v>192</v>
      </c>
      <c r="C3342" t="s">
        <v>193</v>
      </c>
      <c r="D3342" t="s">
        <v>994</v>
      </c>
      <c r="E3342">
        <v>1349786.42</v>
      </c>
      <c r="F3342">
        <v>193320.31</v>
      </c>
      <c r="G3342">
        <v>86795</v>
      </c>
      <c r="H3342">
        <v>89490.44</v>
      </c>
      <c r="I3342">
        <v>6.6070421932305345E-4</v>
      </c>
      <c r="J3342">
        <v>2429.7600000000002</v>
      </c>
      <c r="K3342">
        <v>0</v>
      </c>
      <c r="L3342">
        <v>0</v>
      </c>
      <c r="M3342" t="s">
        <v>1064</v>
      </c>
    </row>
    <row r="3343" spans="1:13" hidden="1" x14ac:dyDescent="0.25">
      <c r="A3343" t="s">
        <v>194</v>
      </c>
      <c r="B3343" t="s">
        <v>195</v>
      </c>
      <c r="C3343" t="s">
        <v>196</v>
      </c>
      <c r="D3343" t="s">
        <v>994</v>
      </c>
      <c r="E3343">
        <v>463732.75</v>
      </c>
      <c r="F3343">
        <v>62906.61</v>
      </c>
      <c r="G3343">
        <v>27553.42</v>
      </c>
      <c r="H3343">
        <v>30734.87</v>
      </c>
      <c r="I3343">
        <v>2.2691427474650405E-4</v>
      </c>
      <c r="J3343">
        <v>834.71</v>
      </c>
      <c r="K3343">
        <v>0</v>
      </c>
      <c r="L3343">
        <v>0</v>
      </c>
      <c r="M3343" t="s">
        <v>1064</v>
      </c>
    </row>
    <row r="3344" spans="1:13" hidden="1" x14ac:dyDescent="0.25">
      <c r="A3344" t="s">
        <v>197</v>
      </c>
      <c r="B3344" t="s">
        <v>198</v>
      </c>
      <c r="C3344" t="s">
        <v>199</v>
      </c>
      <c r="D3344" t="s">
        <v>994</v>
      </c>
      <c r="E3344">
        <v>342576.13</v>
      </c>
      <c r="F3344">
        <v>39748.31</v>
      </c>
      <c r="G3344">
        <v>20865.72</v>
      </c>
      <c r="H3344">
        <v>22712.66</v>
      </c>
      <c r="I3344">
        <v>1.6768662992438011E-4</v>
      </c>
      <c r="J3344">
        <v>616.66</v>
      </c>
      <c r="K3344">
        <v>0</v>
      </c>
      <c r="L3344">
        <v>0</v>
      </c>
      <c r="M3344" t="s">
        <v>1064</v>
      </c>
    </row>
    <row r="3345" spans="1:13" hidden="1" x14ac:dyDescent="0.25">
      <c r="A3345" t="s">
        <v>200</v>
      </c>
      <c r="B3345" t="s">
        <v>201</v>
      </c>
      <c r="C3345" t="s">
        <v>202</v>
      </c>
      <c r="D3345" t="s">
        <v>994</v>
      </c>
      <c r="E3345">
        <v>1875136.14</v>
      </c>
      <c r="F3345">
        <v>248344.45</v>
      </c>
      <c r="G3345">
        <v>112369.35</v>
      </c>
      <c r="H3345">
        <v>124321.38</v>
      </c>
      <c r="I3345">
        <v>9.1785960956348707E-4</v>
      </c>
      <c r="J3345">
        <v>3375.15</v>
      </c>
      <c r="K3345">
        <v>0</v>
      </c>
      <c r="L3345">
        <v>0</v>
      </c>
      <c r="M3345" t="s">
        <v>1064</v>
      </c>
    </row>
    <row r="3346" spans="1:13" hidden="1" x14ac:dyDescent="0.25">
      <c r="A3346" t="s">
        <v>728</v>
      </c>
      <c r="B3346" t="s">
        <v>729</v>
      </c>
      <c r="C3346" t="s">
        <v>730</v>
      </c>
      <c r="D3346" t="s">
        <v>994</v>
      </c>
      <c r="E3346">
        <v>2115590.7999999998</v>
      </c>
      <c r="F3346">
        <v>196598.94</v>
      </c>
      <c r="G3346">
        <v>133687.73000000001</v>
      </c>
      <c r="H3346">
        <v>140263.59</v>
      </c>
      <c r="I3346">
        <v>1.0355602870027105E-3</v>
      </c>
      <c r="J3346">
        <v>3807.99</v>
      </c>
      <c r="K3346">
        <v>0</v>
      </c>
      <c r="L3346">
        <v>0</v>
      </c>
      <c r="M3346" t="s">
        <v>1064</v>
      </c>
    </row>
    <row r="3347" spans="1:13" hidden="1" x14ac:dyDescent="0.25">
      <c r="A3347" t="s">
        <v>833</v>
      </c>
      <c r="B3347" t="s">
        <v>834</v>
      </c>
      <c r="C3347" t="s">
        <v>835</v>
      </c>
      <c r="D3347" t="s">
        <v>994</v>
      </c>
      <c r="E3347">
        <v>6212865.2699999996</v>
      </c>
      <c r="F3347">
        <v>409504.91</v>
      </c>
      <c r="G3347">
        <v>358100.85</v>
      </c>
      <c r="H3347">
        <v>411914.11</v>
      </c>
      <c r="I3347">
        <v>3.0411448471557448E-3</v>
      </c>
      <c r="J3347">
        <v>11182.63</v>
      </c>
      <c r="K3347">
        <v>0</v>
      </c>
      <c r="L3347">
        <v>0</v>
      </c>
      <c r="M3347" t="s">
        <v>1064</v>
      </c>
    </row>
    <row r="3348" spans="1:13" hidden="1" x14ac:dyDescent="0.25">
      <c r="A3348" t="s">
        <v>203</v>
      </c>
      <c r="B3348" t="s">
        <v>204</v>
      </c>
      <c r="C3348" t="s">
        <v>205</v>
      </c>
      <c r="D3348" t="s">
        <v>994</v>
      </c>
      <c r="E3348">
        <v>2850189.8</v>
      </c>
      <c r="F3348">
        <v>225432.72</v>
      </c>
      <c r="G3348">
        <v>177380.07</v>
      </c>
      <c r="H3348">
        <v>188967.76</v>
      </c>
      <c r="I3348">
        <v>1.3951411608661901E-3</v>
      </c>
      <c r="J3348">
        <v>5130.1099999999997</v>
      </c>
      <c r="K3348">
        <v>0</v>
      </c>
      <c r="L3348">
        <v>0</v>
      </c>
      <c r="M3348" t="s">
        <v>1064</v>
      </c>
    </row>
    <row r="3349" spans="1:13" hidden="1" x14ac:dyDescent="0.25">
      <c r="A3349" t="s">
        <v>206</v>
      </c>
      <c r="B3349" t="s">
        <v>207</v>
      </c>
      <c r="C3349" t="s">
        <v>208</v>
      </c>
      <c r="D3349" t="s">
        <v>994</v>
      </c>
      <c r="E3349">
        <v>3527824.15</v>
      </c>
      <c r="F3349">
        <v>253640.05</v>
      </c>
      <c r="G3349">
        <v>230490.67</v>
      </c>
      <c r="H3349">
        <v>233894.59</v>
      </c>
      <c r="I3349">
        <v>1.7268340896506452E-3</v>
      </c>
      <c r="J3349">
        <v>6350.27</v>
      </c>
      <c r="K3349">
        <v>0</v>
      </c>
      <c r="L3349">
        <v>0</v>
      </c>
      <c r="M3349" t="s">
        <v>1064</v>
      </c>
    </row>
    <row r="3350" spans="1:13" hidden="1" x14ac:dyDescent="0.25">
      <c r="A3350" t="s">
        <v>209</v>
      </c>
      <c r="B3350" t="s">
        <v>210</v>
      </c>
      <c r="C3350" t="s">
        <v>211</v>
      </c>
      <c r="D3350" t="s">
        <v>994</v>
      </c>
      <c r="E3350">
        <v>355619.36</v>
      </c>
      <c r="F3350">
        <v>32306.13</v>
      </c>
      <c r="G3350">
        <v>21479.61</v>
      </c>
      <c r="H3350">
        <v>23587.95</v>
      </c>
      <c r="I3350">
        <v>1.7414885981319588E-4</v>
      </c>
      <c r="J3350">
        <v>640.16</v>
      </c>
      <c r="K3350">
        <v>0</v>
      </c>
      <c r="L3350">
        <v>0</v>
      </c>
      <c r="M3350" t="s">
        <v>1064</v>
      </c>
    </row>
    <row r="3351" spans="1:13" hidden="1" x14ac:dyDescent="0.25">
      <c r="A3351" t="s">
        <v>212</v>
      </c>
      <c r="B3351" t="s">
        <v>213</v>
      </c>
      <c r="C3351" t="s">
        <v>214</v>
      </c>
      <c r="D3351" t="s">
        <v>994</v>
      </c>
      <c r="E3351">
        <v>49122.61</v>
      </c>
      <c r="F3351">
        <v>6496.5</v>
      </c>
      <c r="G3351">
        <v>2765.61</v>
      </c>
      <c r="H3351">
        <v>3256.88</v>
      </c>
      <c r="I3351">
        <v>2.4045410412876119E-5</v>
      </c>
      <c r="J3351">
        <v>88.4</v>
      </c>
      <c r="K3351">
        <v>0</v>
      </c>
      <c r="L3351">
        <v>0</v>
      </c>
      <c r="M3351" t="s">
        <v>1064</v>
      </c>
    </row>
    <row r="3352" spans="1:13" hidden="1" x14ac:dyDescent="0.25">
      <c r="A3352" t="s">
        <v>215</v>
      </c>
      <c r="B3352" t="s">
        <v>216</v>
      </c>
      <c r="C3352" t="s">
        <v>217</v>
      </c>
      <c r="D3352" t="s">
        <v>994</v>
      </c>
      <c r="E3352">
        <v>240113.12</v>
      </c>
      <c r="F3352">
        <v>37517.910000000003</v>
      </c>
      <c r="G3352">
        <v>17218.62</v>
      </c>
      <c r="H3352">
        <v>15919.62</v>
      </c>
      <c r="I3352">
        <v>1.1753389640300872E-4</v>
      </c>
      <c r="J3352">
        <v>432.2</v>
      </c>
      <c r="K3352">
        <v>0</v>
      </c>
      <c r="L3352">
        <v>0</v>
      </c>
      <c r="M3352" t="s">
        <v>1064</v>
      </c>
    </row>
    <row r="3353" spans="1:13" hidden="1" x14ac:dyDescent="0.25">
      <c r="A3353" t="s">
        <v>218</v>
      </c>
      <c r="B3353" t="s">
        <v>219</v>
      </c>
      <c r="C3353" t="s">
        <v>220</v>
      </c>
      <c r="D3353" t="s">
        <v>994</v>
      </c>
      <c r="E3353">
        <v>1456886.08</v>
      </c>
      <c r="F3353">
        <v>103604.47</v>
      </c>
      <c r="G3353">
        <v>89163</v>
      </c>
      <c r="H3353">
        <v>96591.32</v>
      </c>
      <c r="I3353">
        <v>7.1312972283948137E-4</v>
      </c>
      <c r="J3353">
        <v>2622.33</v>
      </c>
      <c r="K3353">
        <v>0</v>
      </c>
      <c r="L3353">
        <v>0</v>
      </c>
      <c r="M3353" t="s">
        <v>1064</v>
      </c>
    </row>
    <row r="3354" spans="1:13" hidden="1" x14ac:dyDescent="0.25">
      <c r="A3354" t="s">
        <v>221</v>
      </c>
      <c r="B3354" t="s">
        <v>222</v>
      </c>
      <c r="C3354" t="s">
        <v>223</v>
      </c>
      <c r="D3354" t="s">
        <v>994</v>
      </c>
      <c r="E3354">
        <v>357124.05</v>
      </c>
      <c r="F3354">
        <v>95820.08</v>
      </c>
      <c r="G3354">
        <v>20443.03</v>
      </c>
      <c r="H3354">
        <v>23677.360000000001</v>
      </c>
      <c r="I3354">
        <v>1.7480897014732403E-4</v>
      </c>
      <c r="J3354">
        <v>642.84</v>
      </c>
      <c r="K3354">
        <v>0</v>
      </c>
      <c r="L3354">
        <v>0</v>
      </c>
      <c r="M3354" t="s">
        <v>1064</v>
      </c>
    </row>
    <row r="3355" spans="1:13" hidden="1" x14ac:dyDescent="0.25">
      <c r="A3355" t="s">
        <v>836</v>
      </c>
      <c r="B3355" t="s">
        <v>837</v>
      </c>
      <c r="C3355" t="s">
        <v>838</v>
      </c>
      <c r="D3355" t="s">
        <v>994</v>
      </c>
      <c r="E3355">
        <v>2098008.64</v>
      </c>
      <c r="F3355">
        <v>97504.35</v>
      </c>
      <c r="G3355">
        <v>120852.53</v>
      </c>
      <c r="H3355">
        <v>139097.79999999999</v>
      </c>
      <c r="I3355">
        <v>1.0269533076220679E-3</v>
      </c>
      <c r="J3355">
        <v>3776.19</v>
      </c>
      <c r="K3355">
        <v>0</v>
      </c>
      <c r="L3355">
        <v>0</v>
      </c>
      <c r="M3355" t="s">
        <v>1064</v>
      </c>
    </row>
    <row r="3356" spans="1:13" hidden="1" x14ac:dyDescent="0.25">
      <c r="A3356" t="s">
        <v>839</v>
      </c>
      <c r="B3356" t="s">
        <v>840</v>
      </c>
      <c r="C3356" t="s">
        <v>841</v>
      </c>
      <c r="D3356" t="s">
        <v>994</v>
      </c>
      <c r="E3356">
        <v>36414080.420000002</v>
      </c>
      <c r="F3356">
        <v>604260.47</v>
      </c>
      <c r="G3356">
        <v>2175563.06</v>
      </c>
      <c r="H3356">
        <v>2414650.94</v>
      </c>
      <c r="I3356">
        <v>1.7827268077465899E-2</v>
      </c>
      <c r="J3356">
        <v>65544.960000000006</v>
      </c>
      <c r="K3356">
        <v>0</v>
      </c>
      <c r="L3356">
        <v>0</v>
      </c>
      <c r="M3356" t="s">
        <v>1064</v>
      </c>
    </row>
    <row r="3357" spans="1:13" hidden="1" x14ac:dyDescent="0.25">
      <c r="A3357" t="s">
        <v>224</v>
      </c>
      <c r="B3357" t="s">
        <v>225</v>
      </c>
      <c r="C3357" t="s">
        <v>226</v>
      </c>
      <c r="D3357" t="s">
        <v>994</v>
      </c>
      <c r="E3357">
        <v>2610675.56</v>
      </c>
      <c r="F3357">
        <v>225111.51</v>
      </c>
      <c r="G3357">
        <v>162078.49</v>
      </c>
      <c r="H3357">
        <v>173087.96</v>
      </c>
      <c r="I3357">
        <v>1.2779012538771729E-3</v>
      </c>
      <c r="J3357">
        <v>4699.58</v>
      </c>
      <c r="K3357">
        <v>0</v>
      </c>
      <c r="L3357">
        <v>0</v>
      </c>
      <c r="M3357" t="s">
        <v>1064</v>
      </c>
    </row>
    <row r="3358" spans="1:13" hidden="1" x14ac:dyDescent="0.25">
      <c r="A3358" t="s">
        <v>227</v>
      </c>
      <c r="B3358" t="s">
        <v>228</v>
      </c>
      <c r="C3358" t="s">
        <v>229</v>
      </c>
      <c r="D3358" t="s">
        <v>994</v>
      </c>
      <c r="E3358">
        <v>910803.5</v>
      </c>
      <c r="F3358">
        <v>45846.48</v>
      </c>
      <c r="G3358">
        <v>52023.71</v>
      </c>
      <c r="H3358">
        <v>60386.42</v>
      </c>
      <c r="I3358">
        <v>4.4583044271336719E-4</v>
      </c>
      <c r="J3358">
        <v>1639.55</v>
      </c>
      <c r="K3358">
        <v>0</v>
      </c>
      <c r="L3358">
        <v>0</v>
      </c>
      <c r="M3358" t="s">
        <v>1064</v>
      </c>
    </row>
    <row r="3359" spans="1:13" hidden="1" x14ac:dyDescent="0.25">
      <c r="A3359" t="s">
        <v>842</v>
      </c>
      <c r="B3359" t="s">
        <v>843</v>
      </c>
      <c r="C3359" t="s">
        <v>844</v>
      </c>
      <c r="D3359" t="s">
        <v>994</v>
      </c>
      <c r="E3359">
        <v>3151497.25</v>
      </c>
      <c r="F3359">
        <v>271717.95</v>
      </c>
      <c r="G3359">
        <v>190187.88</v>
      </c>
      <c r="H3359">
        <v>208669.68</v>
      </c>
      <c r="I3359">
        <v>1.5405996218231955E-3</v>
      </c>
      <c r="J3359">
        <v>5672.71</v>
      </c>
      <c r="K3359">
        <v>0</v>
      </c>
      <c r="L3359">
        <v>0</v>
      </c>
      <c r="M3359" t="s">
        <v>1064</v>
      </c>
    </row>
    <row r="3360" spans="1:13" hidden="1" x14ac:dyDescent="0.25">
      <c r="A3360" t="s">
        <v>230</v>
      </c>
      <c r="B3360" t="s">
        <v>231</v>
      </c>
      <c r="C3360" t="s">
        <v>232</v>
      </c>
      <c r="D3360" t="s">
        <v>994</v>
      </c>
      <c r="E3360">
        <v>634295.02</v>
      </c>
      <c r="F3360">
        <v>86030.96</v>
      </c>
      <c r="G3360">
        <v>34249.53</v>
      </c>
      <c r="H3360">
        <v>42033.41</v>
      </c>
      <c r="I3360">
        <v>3.1033092852751453E-4</v>
      </c>
      <c r="J3360">
        <v>1141.79</v>
      </c>
      <c r="K3360">
        <v>0</v>
      </c>
      <c r="L3360">
        <v>0</v>
      </c>
      <c r="M3360" t="s">
        <v>1064</v>
      </c>
    </row>
    <row r="3361" spans="1:13" hidden="1" x14ac:dyDescent="0.25">
      <c r="A3361" t="s">
        <v>233</v>
      </c>
      <c r="B3361" t="s">
        <v>234</v>
      </c>
      <c r="C3361" t="s">
        <v>235</v>
      </c>
      <c r="D3361" t="s">
        <v>994</v>
      </c>
      <c r="E3361">
        <v>180712.74</v>
      </c>
      <c r="F3361">
        <v>40656.68</v>
      </c>
      <c r="G3361">
        <v>10174.14</v>
      </c>
      <c r="H3361">
        <v>11981.37</v>
      </c>
      <c r="I3361">
        <v>8.8457959445396094E-5</v>
      </c>
      <c r="J3361">
        <v>325.27</v>
      </c>
      <c r="K3361">
        <v>0</v>
      </c>
      <c r="L3361">
        <v>0</v>
      </c>
      <c r="M3361" t="s">
        <v>1064</v>
      </c>
    </row>
    <row r="3362" spans="1:13" hidden="1" x14ac:dyDescent="0.25">
      <c r="A3362" t="s">
        <v>236</v>
      </c>
      <c r="B3362" t="s">
        <v>237</v>
      </c>
      <c r="C3362" t="s">
        <v>238</v>
      </c>
      <c r="D3362" t="s">
        <v>994</v>
      </c>
      <c r="E3362">
        <v>35296229.710000001</v>
      </c>
      <c r="F3362">
        <v>2675856.36</v>
      </c>
      <c r="G3362">
        <v>2180116.2200000002</v>
      </c>
      <c r="H3362">
        <v>2337544.38</v>
      </c>
      <c r="I3362">
        <v>1.7257993532279994E-2</v>
      </c>
      <c r="J3362">
        <v>63531.14</v>
      </c>
      <c r="K3362">
        <v>0</v>
      </c>
      <c r="L3362">
        <v>0</v>
      </c>
      <c r="M3362" t="s">
        <v>1064</v>
      </c>
    </row>
    <row r="3363" spans="1:13" hidden="1" x14ac:dyDescent="0.25">
      <c r="A3363" t="s">
        <v>239</v>
      </c>
      <c r="B3363" t="s">
        <v>240</v>
      </c>
      <c r="C3363" t="s">
        <v>241</v>
      </c>
      <c r="D3363" t="s">
        <v>994</v>
      </c>
      <c r="E3363">
        <v>283293.51</v>
      </c>
      <c r="F3363">
        <v>12701.2</v>
      </c>
      <c r="G3363">
        <v>19637.29</v>
      </c>
      <c r="H3363">
        <v>18782.23</v>
      </c>
      <c r="I3363">
        <v>1.3866842770351821E-4</v>
      </c>
      <c r="J3363">
        <v>509.96</v>
      </c>
      <c r="K3363">
        <v>0</v>
      </c>
      <c r="L3363">
        <v>0</v>
      </c>
      <c r="M3363" t="s">
        <v>1064</v>
      </c>
    </row>
    <row r="3364" spans="1:13" hidden="1" x14ac:dyDescent="0.25">
      <c r="A3364" t="s">
        <v>242</v>
      </c>
      <c r="B3364" t="s">
        <v>243</v>
      </c>
      <c r="C3364" t="s">
        <v>244</v>
      </c>
      <c r="D3364" t="s">
        <v>994</v>
      </c>
      <c r="E3364">
        <v>682705.03</v>
      </c>
      <c r="F3364">
        <v>173495.02</v>
      </c>
      <c r="G3364">
        <v>39570.85</v>
      </c>
      <c r="H3364">
        <v>45263.38</v>
      </c>
      <c r="I3364">
        <v>3.3417766352274847E-4</v>
      </c>
      <c r="J3364">
        <v>1228.8699999999999</v>
      </c>
      <c r="K3364">
        <v>0</v>
      </c>
      <c r="L3364">
        <v>0</v>
      </c>
      <c r="M3364" t="s">
        <v>1064</v>
      </c>
    </row>
    <row r="3365" spans="1:13" hidden="1" x14ac:dyDescent="0.25">
      <c r="A3365" t="s">
        <v>245</v>
      </c>
      <c r="B3365" t="s">
        <v>246</v>
      </c>
      <c r="C3365" t="s">
        <v>247</v>
      </c>
      <c r="D3365" t="s">
        <v>994</v>
      </c>
      <c r="E3365">
        <v>154364.98000000001</v>
      </c>
      <c r="F3365">
        <v>9638.5400000000009</v>
      </c>
      <c r="G3365">
        <v>8037.68</v>
      </c>
      <c r="H3365">
        <v>10250.86</v>
      </c>
      <c r="I3365">
        <v>7.5681675648146503E-5</v>
      </c>
      <c r="J3365">
        <v>277.76</v>
      </c>
      <c r="K3365">
        <v>0</v>
      </c>
      <c r="L3365">
        <v>0</v>
      </c>
      <c r="M3365" t="s">
        <v>1064</v>
      </c>
    </row>
    <row r="3366" spans="1:13" hidden="1" x14ac:dyDescent="0.25">
      <c r="A3366" t="s">
        <v>845</v>
      </c>
      <c r="B3366" t="s">
        <v>846</v>
      </c>
      <c r="C3366" t="s">
        <v>847</v>
      </c>
      <c r="D3366" t="s">
        <v>994</v>
      </c>
      <c r="E3366">
        <v>7525603.5499999998</v>
      </c>
      <c r="F3366">
        <v>671797.83</v>
      </c>
      <c r="G3366">
        <v>464930.79</v>
      </c>
      <c r="H3366">
        <v>498947.59</v>
      </c>
      <c r="I3366">
        <v>3.6837094323602495E-3</v>
      </c>
      <c r="J3366">
        <v>13546.15</v>
      </c>
      <c r="K3366">
        <v>0</v>
      </c>
      <c r="L3366">
        <v>0</v>
      </c>
      <c r="M3366" t="s">
        <v>1064</v>
      </c>
    </row>
    <row r="3367" spans="1:13" hidden="1" x14ac:dyDescent="0.25">
      <c r="A3367" t="s">
        <v>848</v>
      </c>
      <c r="B3367" t="s">
        <v>849</v>
      </c>
      <c r="C3367" t="s">
        <v>850</v>
      </c>
      <c r="D3367" t="s">
        <v>994</v>
      </c>
      <c r="E3367">
        <v>26046494.469999999</v>
      </c>
      <c r="F3367">
        <v>2247035.58</v>
      </c>
      <c r="G3367">
        <v>1646412.89</v>
      </c>
      <c r="H3367">
        <v>1726436.45</v>
      </c>
      <c r="I3367">
        <v>1.2746208945984775E-2</v>
      </c>
      <c r="J3367">
        <v>46878.98</v>
      </c>
      <c r="K3367">
        <v>0</v>
      </c>
      <c r="L3367">
        <v>0</v>
      </c>
      <c r="M3367" t="s">
        <v>1064</v>
      </c>
    </row>
    <row r="3368" spans="1:13" hidden="1" x14ac:dyDescent="0.25">
      <c r="A3368" t="s">
        <v>851</v>
      </c>
      <c r="B3368" t="s">
        <v>852</v>
      </c>
      <c r="C3368" t="s">
        <v>853</v>
      </c>
      <c r="D3368" t="s">
        <v>994</v>
      </c>
      <c r="E3368">
        <v>50243660.57</v>
      </c>
      <c r="F3368">
        <v>2939635.62</v>
      </c>
      <c r="G3368">
        <v>2946221.91</v>
      </c>
      <c r="H3368">
        <v>3330829.44</v>
      </c>
      <c r="I3368">
        <v>2.4591376071605452E-2</v>
      </c>
      <c r="J3368">
        <v>90439.28</v>
      </c>
      <c r="K3368">
        <v>0</v>
      </c>
      <c r="L3368">
        <v>0</v>
      </c>
      <c r="M3368" t="s">
        <v>1064</v>
      </c>
    </row>
    <row r="3369" spans="1:13" hidden="1" x14ac:dyDescent="0.25">
      <c r="A3369" t="s">
        <v>248</v>
      </c>
      <c r="B3369" t="s">
        <v>249</v>
      </c>
      <c r="C3369" t="s">
        <v>250</v>
      </c>
      <c r="D3369" t="s">
        <v>994</v>
      </c>
      <c r="E3369">
        <v>1652259.52</v>
      </c>
      <c r="F3369">
        <v>170692.15</v>
      </c>
      <c r="G3369">
        <v>96837.25</v>
      </c>
      <c r="H3369">
        <v>109544.98</v>
      </c>
      <c r="I3369">
        <v>8.0876605916407949E-4</v>
      </c>
      <c r="J3369">
        <v>2974.03</v>
      </c>
      <c r="K3369">
        <v>0</v>
      </c>
      <c r="L3369">
        <v>0</v>
      </c>
      <c r="M3369" t="s">
        <v>1064</v>
      </c>
    </row>
    <row r="3370" spans="1:13" hidden="1" x14ac:dyDescent="0.25">
      <c r="A3370" t="s">
        <v>251</v>
      </c>
      <c r="B3370" t="s">
        <v>252</v>
      </c>
      <c r="C3370" t="s">
        <v>253</v>
      </c>
      <c r="D3370" t="s">
        <v>994</v>
      </c>
      <c r="E3370">
        <v>2926554.29</v>
      </c>
      <c r="F3370">
        <v>296689.11</v>
      </c>
      <c r="G3370">
        <v>172727.63</v>
      </c>
      <c r="H3370">
        <v>194080.38</v>
      </c>
      <c r="I3370">
        <v>1.4328874229897802E-3</v>
      </c>
      <c r="J3370">
        <v>5267.61</v>
      </c>
      <c r="K3370">
        <v>0</v>
      </c>
      <c r="L3370">
        <v>0</v>
      </c>
      <c r="M3370" t="s">
        <v>1064</v>
      </c>
    </row>
    <row r="3371" spans="1:13" hidden="1" x14ac:dyDescent="0.25">
      <c r="A3371" t="s">
        <v>254</v>
      </c>
      <c r="B3371" t="s">
        <v>255</v>
      </c>
      <c r="C3371" t="s">
        <v>256</v>
      </c>
      <c r="D3371" t="s">
        <v>994</v>
      </c>
      <c r="E3371">
        <v>997236.75</v>
      </c>
      <c r="F3371">
        <v>175134.91</v>
      </c>
      <c r="G3371">
        <v>60307.02</v>
      </c>
      <c r="H3371">
        <v>66117.039999999994</v>
      </c>
      <c r="I3371">
        <v>4.881393732911705E-4</v>
      </c>
      <c r="J3371">
        <v>1795.06</v>
      </c>
      <c r="K3371">
        <v>0</v>
      </c>
      <c r="L3371">
        <v>0</v>
      </c>
      <c r="M3371" t="s">
        <v>1064</v>
      </c>
    </row>
    <row r="3372" spans="1:13" hidden="1" x14ac:dyDescent="0.25">
      <c r="A3372" t="s">
        <v>257</v>
      </c>
      <c r="B3372" t="s">
        <v>258</v>
      </c>
      <c r="C3372" t="s">
        <v>259</v>
      </c>
      <c r="D3372" t="s">
        <v>994</v>
      </c>
      <c r="E3372">
        <v>369063.65</v>
      </c>
      <c r="F3372">
        <v>52051.69</v>
      </c>
      <c r="G3372">
        <v>22811.040000000001</v>
      </c>
      <c r="H3372">
        <v>24467.42</v>
      </c>
      <c r="I3372">
        <v>1.8064195046922624E-4</v>
      </c>
      <c r="J3372">
        <v>664.34</v>
      </c>
      <c r="K3372">
        <v>0</v>
      </c>
      <c r="L3372">
        <v>0</v>
      </c>
      <c r="M3372" t="s">
        <v>1064</v>
      </c>
    </row>
    <row r="3373" spans="1:13" hidden="1" x14ac:dyDescent="0.25">
      <c r="A3373" t="s">
        <v>260</v>
      </c>
      <c r="B3373" t="s">
        <v>261</v>
      </c>
      <c r="C3373" t="s">
        <v>262</v>
      </c>
      <c r="D3373" t="s">
        <v>994</v>
      </c>
      <c r="E3373">
        <v>2022913.23</v>
      </c>
      <c r="F3373">
        <v>155710.51</v>
      </c>
      <c r="G3373">
        <v>123218.55</v>
      </c>
      <c r="H3373">
        <v>134119.21</v>
      </c>
      <c r="I3373">
        <v>9.9019658344818347E-4</v>
      </c>
      <c r="J3373">
        <v>3641.33</v>
      </c>
      <c r="K3373">
        <v>0</v>
      </c>
      <c r="L3373">
        <v>0</v>
      </c>
      <c r="M3373" t="s">
        <v>1064</v>
      </c>
    </row>
    <row r="3374" spans="1:13" hidden="1" x14ac:dyDescent="0.25">
      <c r="A3374" t="s">
        <v>854</v>
      </c>
      <c r="B3374" t="s">
        <v>855</v>
      </c>
      <c r="C3374" t="s">
        <v>856</v>
      </c>
      <c r="D3374" t="s">
        <v>994</v>
      </c>
      <c r="E3374">
        <v>1339725.56</v>
      </c>
      <c r="F3374">
        <v>189446.18</v>
      </c>
      <c r="G3374">
        <v>71687.710000000006</v>
      </c>
      <c r="H3374">
        <v>88820.01</v>
      </c>
      <c r="I3374">
        <v>6.5575446234609862E-4</v>
      </c>
      <c r="J3374">
        <v>2411.6</v>
      </c>
      <c r="K3374">
        <v>0</v>
      </c>
      <c r="L3374">
        <v>0</v>
      </c>
      <c r="M3374" t="s">
        <v>1064</v>
      </c>
    </row>
    <row r="3375" spans="1:13" hidden="1" x14ac:dyDescent="0.25">
      <c r="A3375" t="s">
        <v>263</v>
      </c>
      <c r="B3375" t="s">
        <v>264</v>
      </c>
      <c r="C3375" t="s">
        <v>265</v>
      </c>
      <c r="D3375" t="s">
        <v>994</v>
      </c>
      <c r="E3375">
        <v>354903.31</v>
      </c>
      <c r="F3375">
        <v>14268.88</v>
      </c>
      <c r="G3375">
        <v>18817.830000000002</v>
      </c>
      <c r="H3375">
        <v>23530.05</v>
      </c>
      <c r="I3375">
        <v>1.7372138650656333E-4</v>
      </c>
      <c r="J3375">
        <v>638.86</v>
      </c>
      <c r="K3375">
        <v>0</v>
      </c>
      <c r="L3375">
        <v>0</v>
      </c>
      <c r="M3375" t="s">
        <v>1064</v>
      </c>
    </row>
    <row r="3376" spans="1:13" hidden="1" x14ac:dyDescent="0.25">
      <c r="A3376" t="s">
        <v>857</v>
      </c>
      <c r="B3376" t="s">
        <v>858</v>
      </c>
      <c r="C3376" t="s">
        <v>859</v>
      </c>
      <c r="D3376" t="s">
        <v>994</v>
      </c>
      <c r="E3376">
        <v>2701002.64</v>
      </c>
      <c r="F3376">
        <v>229876.93</v>
      </c>
      <c r="G3376">
        <v>155545.48000000001</v>
      </c>
      <c r="H3376">
        <v>179076.38</v>
      </c>
      <c r="I3376">
        <v>1.3221135111984974E-3</v>
      </c>
      <c r="J3376">
        <v>4861.71</v>
      </c>
      <c r="K3376">
        <v>0</v>
      </c>
      <c r="L3376">
        <v>0</v>
      </c>
      <c r="M3376" t="s">
        <v>1064</v>
      </c>
    </row>
    <row r="3377" spans="1:13" hidden="1" x14ac:dyDescent="0.25">
      <c r="A3377" t="s">
        <v>860</v>
      </c>
      <c r="B3377" t="s">
        <v>861</v>
      </c>
      <c r="C3377" t="s">
        <v>862</v>
      </c>
      <c r="D3377" t="s">
        <v>994</v>
      </c>
      <c r="E3377">
        <v>14503296.1</v>
      </c>
      <c r="F3377">
        <v>1184675.26</v>
      </c>
      <c r="G3377">
        <v>881618.6</v>
      </c>
      <c r="H3377">
        <v>961565.62</v>
      </c>
      <c r="I3377">
        <v>7.0991992249673586E-3</v>
      </c>
      <c r="J3377">
        <v>26106.23</v>
      </c>
      <c r="K3377">
        <v>0</v>
      </c>
      <c r="L3377">
        <v>0</v>
      </c>
      <c r="M3377" t="s">
        <v>1064</v>
      </c>
    </row>
    <row r="3378" spans="1:13" hidden="1" x14ac:dyDescent="0.25">
      <c r="A3378" t="s">
        <v>863</v>
      </c>
      <c r="B3378" t="s">
        <v>864</v>
      </c>
      <c r="C3378" t="s">
        <v>865</v>
      </c>
      <c r="D3378" t="s">
        <v>994</v>
      </c>
      <c r="E3378">
        <v>45868804.43</v>
      </c>
      <c r="F3378">
        <v>2586115.21</v>
      </c>
      <c r="G3378">
        <v>2810281.82</v>
      </c>
      <c r="H3378">
        <v>3040317.55</v>
      </c>
      <c r="I3378">
        <v>2.2446538796400246E-2</v>
      </c>
      <c r="J3378">
        <v>82556.479999999996</v>
      </c>
      <c r="K3378">
        <v>0</v>
      </c>
      <c r="L3378">
        <v>0</v>
      </c>
      <c r="M3378" t="s">
        <v>1064</v>
      </c>
    </row>
    <row r="3379" spans="1:13" hidden="1" x14ac:dyDescent="0.25">
      <c r="A3379" t="s">
        <v>266</v>
      </c>
      <c r="B3379" t="s">
        <v>267</v>
      </c>
      <c r="C3379" t="s">
        <v>268</v>
      </c>
      <c r="D3379" t="s">
        <v>994</v>
      </c>
      <c r="E3379">
        <v>4198278.7300000004</v>
      </c>
      <c r="F3379">
        <v>619716.51</v>
      </c>
      <c r="G3379">
        <v>266553.14</v>
      </c>
      <c r="H3379">
        <v>278346.49</v>
      </c>
      <c r="I3379">
        <v>2.0550206298769131E-3</v>
      </c>
      <c r="J3379">
        <v>7556.67</v>
      </c>
      <c r="K3379">
        <v>0</v>
      </c>
      <c r="L3379">
        <v>0</v>
      </c>
      <c r="M3379" t="s">
        <v>1064</v>
      </c>
    </row>
    <row r="3380" spans="1:13" hidden="1" x14ac:dyDescent="0.25">
      <c r="A3380" t="s">
        <v>269</v>
      </c>
      <c r="B3380" t="s">
        <v>270</v>
      </c>
      <c r="C3380" t="s">
        <v>271</v>
      </c>
      <c r="D3380" t="s">
        <v>994</v>
      </c>
      <c r="E3380">
        <v>127207.97</v>
      </c>
      <c r="F3380">
        <v>7430.8</v>
      </c>
      <c r="G3380">
        <v>8271.58</v>
      </c>
      <c r="H3380">
        <v>8433.8799999999992</v>
      </c>
      <c r="I3380">
        <v>6.226698741524026E-5</v>
      </c>
      <c r="J3380">
        <v>229</v>
      </c>
      <c r="K3380">
        <v>0</v>
      </c>
      <c r="L3380">
        <v>0</v>
      </c>
      <c r="M3380" t="s">
        <v>1064</v>
      </c>
    </row>
    <row r="3381" spans="1:13" hidden="1" x14ac:dyDescent="0.25">
      <c r="A3381" t="s">
        <v>272</v>
      </c>
      <c r="B3381" t="s">
        <v>273</v>
      </c>
      <c r="C3381" t="s">
        <v>274</v>
      </c>
      <c r="D3381" t="s">
        <v>994</v>
      </c>
      <c r="E3381">
        <v>876194.05</v>
      </c>
      <c r="F3381">
        <v>122634.2</v>
      </c>
      <c r="G3381">
        <v>54336.24</v>
      </c>
      <c r="H3381">
        <v>58091.78</v>
      </c>
      <c r="I3381">
        <v>4.2888921044512206E-4</v>
      </c>
      <c r="J3381">
        <v>1577.07</v>
      </c>
      <c r="K3381">
        <v>0</v>
      </c>
      <c r="L3381">
        <v>0</v>
      </c>
      <c r="M3381" t="s">
        <v>1064</v>
      </c>
    </row>
    <row r="3382" spans="1:13" hidden="1" x14ac:dyDescent="0.25">
      <c r="A3382" t="s">
        <v>275</v>
      </c>
      <c r="B3382" t="s">
        <v>276</v>
      </c>
      <c r="C3382" t="s">
        <v>277</v>
      </c>
      <c r="D3382" t="s">
        <v>994</v>
      </c>
      <c r="E3382">
        <v>572222.09</v>
      </c>
      <c r="F3382">
        <v>29531.439999999999</v>
      </c>
      <c r="G3382">
        <v>32638.720000000001</v>
      </c>
      <c r="H3382">
        <v>37938.47</v>
      </c>
      <c r="I3382">
        <v>2.8009815577687496E-4</v>
      </c>
      <c r="J3382">
        <v>1030.03</v>
      </c>
      <c r="K3382">
        <v>0</v>
      </c>
      <c r="L3382">
        <v>0</v>
      </c>
      <c r="M3382" t="s">
        <v>1064</v>
      </c>
    </row>
    <row r="3383" spans="1:13" hidden="1" x14ac:dyDescent="0.25">
      <c r="A3383" t="s">
        <v>866</v>
      </c>
      <c r="B3383" t="s">
        <v>867</v>
      </c>
      <c r="C3383" t="s">
        <v>868</v>
      </c>
      <c r="D3383" t="s">
        <v>994</v>
      </c>
      <c r="E3383">
        <v>11973178.439999999</v>
      </c>
      <c r="F3383">
        <v>1058192.3999999999</v>
      </c>
      <c r="G3383">
        <v>724979.3</v>
      </c>
      <c r="H3383">
        <v>793822.28</v>
      </c>
      <c r="I3383">
        <v>5.8607570796237705E-3</v>
      </c>
      <c r="J3383">
        <v>21550.99</v>
      </c>
      <c r="K3383">
        <v>0</v>
      </c>
      <c r="L3383">
        <v>0</v>
      </c>
      <c r="M3383" t="s">
        <v>1064</v>
      </c>
    </row>
    <row r="3384" spans="1:13" hidden="1" x14ac:dyDescent="0.25">
      <c r="A3384" t="s">
        <v>278</v>
      </c>
      <c r="B3384" t="s">
        <v>279</v>
      </c>
      <c r="C3384" t="s">
        <v>280</v>
      </c>
      <c r="D3384" t="s">
        <v>994</v>
      </c>
      <c r="E3384">
        <v>227900.59</v>
      </c>
      <c r="F3384">
        <v>53712.68</v>
      </c>
      <c r="G3384">
        <v>12090.62</v>
      </c>
      <c r="H3384">
        <v>15109.86</v>
      </c>
      <c r="I3384">
        <v>1.1155547179543011E-4</v>
      </c>
      <c r="J3384">
        <v>410.15</v>
      </c>
      <c r="K3384">
        <v>0</v>
      </c>
      <c r="L3384">
        <v>0</v>
      </c>
      <c r="M3384" t="s">
        <v>1064</v>
      </c>
    </row>
    <row r="3385" spans="1:13" hidden="1" x14ac:dyDescent="0.25">
      <c r="A3385" t="s">
        <v>281</v>
      </c>
      <c r="B3385" t="s">
        <v>282</v>
      </c>
      <c r="C3385" t="s">
        <v>283</v>
      </c>
      <c r="D3385" t="s">
        <v>994</v>
      </c>
      <c r="E3385">
        <v>813620.71</v>
      </c>
      <c r="F3385">
        <v>58956.17</v>
      </c>
      <c r="G3385">
        <v>50674.26</v>
      </c>
      <c r="H3385">
        <v>53937.77</v>
      </c>
      <c r="I3385">
        <v>3.982203263262133E-4</v>
      </c>
      <c r="J3385">
        <v>1464.42</v>
      </c>
      <c r="K3385">
        <v>0</v>
      </c>
      <c r="L3385">
        <v>0</v>
      </c>
      <c r="M3385" t="s">
        <v>1064</v>
      </c>
    </row>
    <row r="3386" spans="1:13" hidden="1" x14ac:dyDescent="0.25">
      <c r="A3386" t="s">
        <v>284</v>
      </c>
      <c r="B3386" t="s">
        <v>285</v>
      </c>
      <c r="C3386" t="s">
        <v>286</v>
      </c>
      <c r="D3386" t="s">
        <v>994</v>
      </c>
      <c r="E3386">
        <v>688268.44</v>
      </c>
      <c r="F3386">
        <v>80916.5</v>
      </c>
      <c r="G3386">
        <v>39235.769999999997</v>
      </c>
      <c r="H3386">
        <v>45628.38</v>
      </c>
      <c r="I3386">
        <v>3.3687244343502638E-4</v>
      </c>
      <c r="J3386">
        <v>1238.98</v>
      </c>
      <c r="K3386">
        <v>0</v>
      </c>
      <c r="L3386">
        <v>0</v>
      </c>
      <c r="M3386" t="s">
        <v>1064</v>
      </c>
    </row>
    <row r="3387" spans="1:13" hidden="1" x14ac:dyDescent="0.25">
      <c r="A3387" t="s">
        <v>287</v>
      </c>
      <c r="B3387" t="s">
        <v>288</v>
      </c>
      <c r="C3387" t="s">
        <v>289</v>
      </c>
      <c r="D3387" t="s">
        <v>994</v>
      </c>
      <c r="E3387">
        <v>4745589.41</v>
      </c>
      <c r="F3387">
        <v>611770.81000000006</v>
      </c>
      <c r="G3387">
        <v>316445.25</v>
      </c>
      <c r="H3387">
        <v>314632.31</v>
      </c>
      <c r="I3387">
        <v>2.3229173390181003E-3</v>
      </c>
      <c r="J3387">
        <v>8541.94</v>
      </c>
      <c r="K3387">
        <v>0</v>
      </c>
      <c r="L3387">
        <v>0</v>
      </c>
      <c r="M3387" t="s">
        <v>1064</v>
      </c>
    </row>
    <row r="3388" spans="1:13" hidden="1" x14ac:dyDescent="0.25">
      <c r="A3388" t="s">
        <v>290</v>
      </c>
      <c r="B3388" t="s">
        <v>291</v>
      </c>
      <c r="C3388" t="s">
        <v>292</v>
      </c>
      <c r="D3388" t="s">
        <v>994</v>
      </c>
      <c r="E3388">
        <v>1670295.44</v>
      </c>
      <c r="F3388">
        <v>196302.83</v>
      </c>
      <c r="G3388">
        <v>93631.38</v>
      </c>
      <c r="H3388">
        <v>110739.13</v>
      </c>
      <c r="I3388">
        <v>8.1758241925242658E-4</v>
      </c>
      <c r="J3388">
        <v>3006.6</v>
      </c>
      <c r="K3388">
        <v>0</v>
      </c>
      <c r="L3388">
        <v>0</v>
      </c>
      <c r="M3388" t="s">
        <v>1064</v>
      </c>
    </row>
    <row r="3389" spans="1:13" hidden="1" x14ac:dyDescent="0.25">
      <c r="A3389" t="s">
        <v>293</v>
      </c>
      <c r="B3389" t="s">
        <v>294</v>
      </c>
      <c r="C3389" t="s">
        <v>295</v>
      </c>
      <c r="D3389" t="s">
        <v>994</v>
      </c>
      <c r="E3389">
        <v>265005.89</v>
      </c>
      <c r="F3389">
        <v>53628.3</v>
      </c>
      <c r="G3389">
        <v>14862.33</v>
      </c>
      <c r="H3389">
        <v>17569.88</v>
      </c>
      <c r="I3389">
        <v>1.2971769776749036E-4</v>
      </c>
      <c r="J3389">
        <v>476.94</v>
      </c>
      <c r="K3389">
        <v>0</v>
      </c>
      <c r="L3389">
        <v>0</v>
      </c>
      <c r="M3389" t="s">
        <v>1064</v>
      </c>
    </row>
    <row r="3390" spans="1:13" hidden="1" x14ac:dyDescent="0.25">
      <c r="A3390" t="s">
        <v>869</v>
      </c>
      <c r="B3390" t="s">
        <v>870</v>
      </c>
      <c r="C3390" t="s">
        <v>871</v>
      </c>
      <c r="D3390" t="s">
        <v>994</v>
      </c>
      <c r="E3390">
        <v>1294629.75</v>
      </c>
      <c r="F3390">
        <v>91439.75</v>
      </c>
      <c r="G3390">
        <v>81419.740000000005</v>
      </c>
      <c r="H3390">
        <v>85834.12</v>
      </c>
      <c r="I3390">
        <v>6.3370975990151898E-4</v>
      </c>
      <c r="J3390">
        <v>2330.4899999999998</v>
      </c>
      <c r="K3390">
        <v>0</v>
      </c>
      <c r="L3390">
        <v>0</v>
      </c>
      <c r="M3390" t="s">
        <v>1064</v>
      </c>
    </row>
    <row r="3391" spans="1:13" hidden="1" x14ac:dyDescent="0.25">
      <c r="A3391" t="s">
        <v>296</v>
      </c>
      <c r="B3391" t="s">
        <v>297</v>
      </c>
      <c r="C3391" t="s">
        <v>298</v>
      </c>
      <c r="D3391" t="s">
        <v>994</v>
      </c>
      <c r="E3391">
        <v>466783.64</v>
      </c>
      <c r="F3391">
        <v>34241.43</v>
      </c>
      <c r="G3391">
        <v>26414.51</v>
      </c>
      <c r="H3391">
        <v>30947.75</v>
      </c>
      <c r="I3391">
        <v>2.2848595898684851E-4</v>
      </c>
      <c r="J3391">
        <v>840.16</v>
      </c>
      <c r="K3391">
        <v>0</v>
      </c>
      <c r="L3391">
        <v>0</v>
      </c>
      <c r="M3391" t="s">
        <v>1064</v>
      </c>
    </row>
    <row r="3392" spans="1:13" hidden="1" x14ac:dyDescent="0.25">
      <c r="A3392" t="s">
        <v>299</v>
      </c>
      <c r="B3392" t="s">
        <v>300</v>
      </c>
      <c r="C3392" t="s">
        <v>301</v>
      </c>
      <c r="D3392" t="s">
        <v>994</v>
      </c>
      <c r="E3392">
        <v>1159723.79</v>
      </c>
      <c r="F3392">
        <v>84419.75</v>
      </c>
      <c r="G3392">
        <v>72119.69</v>
      </c>
      <c r="H3392">
        <v>76916.27</v>
      </c>
      <c r="I3392">
        <v>5.6786964198177149E-4</v>
      </c>
      <c r="J3392">
        <v>2087.35</v>
      </c>
      <c r="K3392">
        <v>0</v>
      </c>
      <c r="L3392">
        <v>0</v>
      </c>
      <c r="M3392" t="s">
        <v>1064</v>
      </c>
    </row>
    <row r="3393" spans="1:13" hidden="1" x14ac:dyDescent="0.25">
      <c r="A3393" t="s">
        <v>872</v>
      </c>
      <c r="B3393" t="s">
        <v>873</v>
      </c>
      <c r="C3393" t="s">
        <v>874</v>
      </c>
      <c r="D3393" t="s">
        <v>994</v>
      </c>
      <c r="E3393">
        <v>21765042.469999999</v>
      </c>
      <c r="F3393">
        <v>1891145.24</v>
      </c>
      <c r="G3393">
        <v>1305613.98</v>
      </c>
      <c r="H3393">
        <v>1442890.16</v>
      </c>
      <c r="I3393">
        <v>1.0652798407647964E-2</v>
      </c>
      <c r="J3393">
        <v>39174.85</v>
      </c>
      <c r="K3393">
        <v>0</v>
      </c>
      <c r="L3393">
        <v>0</v>
      </c>
      <c r="M3393" t="s">
        <v>1064</v>
      </c>
    </row>
    <row r="3394" spans="1:13" hidden="1" x14ac:dyDescent="0.25">
      <c r="A3394" t="s">
        <v>302</v>
      </c>
      <c r="B3394" t="s">
        <v>303</v>
      </c>
      <c r="C3394" t="s">
        <v>304</v>
      </c>
      <c r="D3394" t="s">
        <v>994</v>
      </c>
      <c r="E3394">
        <v>682027.64</v>
      </c>
      <c r="F3394">
        <v>53490.91</v>
      </c>
      <c r="G3394">
        <v>38570.69</v>
      </c>
      <c r="H3394">
        <v>45161.88</v>
      </c>
      <c r="I3394">
        <v>3.3342829321837529E-4</v>
      </c>
      <c r="J3394">
        <v>1227.57</v>
      </c>
      <c r="K3394">
        <v>0</v>
      </c>
      <c r="L3394">
        <v>0</v>
      </c>
      <c r="M3394" t="s">
        <v>1064</v>
      </c>
    </row>
    <row r="3395" spans="1:13" hidden="1" x14ac:dyDescent="0.25">
      <c r="A3395" t="s">
        <v>875</v>
      </c>
      <c r="B3395" t="s">
        <v>876</v>
      </c>
      <c r="C3395" t="s">
        <v>877</v>
      </c>
      <c r="D3395" t="s">
        <v>994</v>
      </c>
      <c r="E3395">
        <v>15372999.27</v>
      </c>
      <c r="F3395">
        <v>1551563.73</v>
      </c>
      <c r="G3395">
        <v>929104.62</v>
      </c>
      <c r="H3395">
        <v>1019224.76</v>
      </c>
      <c r="I3395">
        <v>7.5248942721761842E-3</v>
      </c>
      <c r="J3395">
        <v>27672.27</v>
      </c>
      <c r="K3395">
        <v>0</v>
      </c>
      <c r="L3395">
        <v>0</v>
      </c>
      <c r="M3395" t="s">
        <v>1064</v>
      </c>
    </row>
    <row r="3396" spans="1:13" hidden="1" x14ac:dyDescent="0.25">
      <c r="A3396" t="s">
        <v>878</v>
      </c>
      <c r="B3396" t="s">
        <v>879</v>
      </c>
      <c r="C3396" t="s">
        <v>880</v>
      </c>
      <c r="D3396" t="s">
        <v>994</v>
      </c>
      <c r="E3396">
        <v>2673597.14</v>
      </c>
      <c r="F3396">
        <v>355044.32</v>
      </c>
      <c r="G3396">
        <v>182405.12</v>
      </c>
      <c r="H3396">
        <v>177259.5</v>
      </c>
      <c r="I3396">
        <v>1.3086995612614576E-3</v>
      </c>
      <c r="J3396">
        <v>4812.46</v>
      </c>
      <c r="K3396">
        <v>0</v>
      </c>
      <c r="L3396">
        <v>0</v>
      </c>
      <c r="M3396" t="s">
        <v>1064</v>
      </c>
    </row>
    <row r="3397" spans="1:13" hidden="1" x14ac:dyDescent="0.25">
      <c r="A3397" t="s">
        <v>305</v>
      </c>
      <c r="B3397" t="s">
        <v>306</v>
      </c>
      <c r="C3397" t="s">
        <v>307</v>
      </c>
      <c r="D3397" t="s">
        <v>994</v>
      </c>
      <c r="E3397">
        <v>8135808.2599999998</v>
      </c>
      <c r="F3397">
        <v>851636.13</v>
      </c>
      <c r="G3397">
        <v>494589.65</v>
      </c>
      <c r="H3397">
        <v>539404.76</v>
      </c>
      <c r="I3397">
        <v>3.9824030461235753E-3</v>
      </c>
      <c r="J3397">
        <v>14644.16</v>
      </c>
      <c r="K3397">
        <v>0</v>
      </c>
      <c r="L3397">
        <v>0</v>
      </c>
      <c r="M3397" t="s">
        <v>1064</v>
      </c>
    </row>
    <row r="3398" spans="1:13" hidden="1" x14ac:dyDescent="0.25">
      <c r="A3398" t="s">
        <v>308</v>
      </c>
      <c r="B3398" t="s">
        <v>309</v>
      </c>
      <c r="C3398" t="s">
        <v>310</v>
      </c>
      <c r="D3398" t="s">
        <v>994</v>
      </c>
      <c r="E3398">
        <v>2963361.04</v>
      </c>
      <c r="F3398">
        <v>377532.48</v>
      </c>
      <c r="G3398">
        <v>205455.13</v>
      </c>
      <c r="H3398">
        <v>196470.91</v>
      </c>
      <c r="I3398">
        <v>1.4505366071642946E-3</v>
      </c>
      <c r="J3398">
        <v>5333.93</v>
      </c>
      <c r="K3398">
        <v>0</v>
      </c>
      <c r="L3398">
        <v>0</v>
      </c>
      <c r="M3398" t="s">
        <v>1064</v>
      </c>
    </row>
    <row r="3399" spans="1:13" hidden="1" x14ac:dyDescent="0.25">
      <c r="A3399" t="s">
        <v>311</v>
      </c>
      <c r="B3399" t="s">
        <v>312</v>
      </c>
      <c r="C3399" t="s">
        <v>313</v>
      </c>
      <c r="D3399" t="s">
        <v>994</v>
      </c>
      <c r="E3399">
        <v>1288681.81</v>
      </c>
      <c r="F3399">
        <v>205816.28</v>
      </c>
      <c r="G3399">
        <v>79376.69</v>
      </c>
      <c r="H3399">
        <v>85279.46</v>
      </c>
      <c r="I3399">
        <v>6.296147280490694E-4</v>
      </c>
      <c r="J3399">
        <v>2319.79</v>
      </c>
      <c r="K3399">
        <v>0</v>
      </c>
      <c r="L3399">
        <v>0</v>
      </c>
      <c r="M3399" t="s">
        <v>1064</v>
      </c>
    </row>
    <row r="3400" spans="1:13" hidden="1" x14ac:dyDescent="0.25">
      <c r="A3400" t="s">
        <v>317</v>
      </c>
      <c r="B3400" t="s">
        <v>318</v>
      </c>
      <c r="C3400" t="s">
        <v>319</v>
      </c>
      <c r="D3400" t="s">
        <v>994</v>
      </c>
      <c r="E3400">
        <v>12194872.1</v>
      </c>
      <c r="F3400">
        <v>865151.33</v>
      </c>
      <c r="G3400">
        <v>764140.46</v>
      </c>
      <c r="H3400">
        <v>808350.71</v>
      </c>
      <c r="I3400">
        <v>5.9680198777633227E-3</v>
      </c>
      <c r="J3400">
        <v>21949.34</v>
      </c>
      <c r="K3400">
        <v>0</v>
      </c>
      <c r="L3400">
        <v>0</v>
      </c>
      <c r="M3400" t="s">
        <v>1064</v>
      </c>
    </row>
    <row r="3401" spans="1:13" hidden="1" x14ac:dyDescent="0.25">
      <c r="A3401" t="s">
        <v>320</v>
      </c>
      <c r="B3401" t="s">
        <v>321</v>
      </c>
      <c r="C3401" t="s">
        <v>322</v>
      </c>
      <c r="D3401" t="s">
        <v>994</v>
      </c>
      <c r="E3401">
        <v>2057602.08</v>
      </c>
      <c r="F3401">
        <v>320985.63</v>
      </c>
      <c r="G3401">
        <v>129945.71</v>
      </c>
      <c r="H3401">
        <v>136418.32999999999</v>
      </c>
      <c r="I3401">
        <v>1.0071708913712424E-3</v>
      </c>
      <c r="J3401">
        <v>3703.76</v>
      </c>
      <c r="K3401">
        <v>0</v>
      </c>
      <c r="L3401">
        <v>0</v>
      </c>
      <c r="M3401" t="s">
        <v>1064</v>
      </c>
    </row>
    <row r="3402" spans="1:13" hidden="1" x14ac:dyDescent="0.25">
      <c r="A3402" t="s">
        <v>323</v>
      </c>
      <c r="B3402" t="s">
        <v>324</v>
      </c>
      <c r="C3402" t="s">
        <v>325</v>
      </c>
      <c r="D3402" t="s">
        <v>994</v>
      </c>
      <c r="E3402">
        <v>723000.96</v>
      </c>
      <c r="F3402">
        <v>32697.74</v>
      </c>
      <c r="G3402">
        <v>50476.34</v>
      </c>
      <c r="H3402">
        <v>47935.29</v>
      </c>
      <c r="I3402">
        <v>3.5390426460607603E-4</v>
      </c>
      <c r="J3402">
        <v>1301.24</v>
      </c>
      <c r="K3402">
        <v>0</v>
      </c>
      <c r="L3402">
        <v>0</v>
      </c>
      <c r="M3402" t="s">
        <v>1064</v>
      </c>
    </row>
    <row r="3403" spans="1:13" hidden="1" x14ac:dyDescent="0.25">
      <c r="A3403" t="s">
        <v>326</v>
      </c>
      <c r="B3403" t="s">
        <v>327</v>
      </c>
      <c r="C3403" t="s">
        <v>328</v>
      </c>
      <c r="D3403" t="s">
        <v>994</v>
      </c>
      <c r="E3403">
        <v>14167351.359999999</v>
      </c>
      <c r="F3403">
        <v>1082638.6200000001</v>
      </c>
      <c r="G3403">
        <v>820915.86</v>
      </c>
      <c r="H3403">
        <v>939293.62</v>
      </c>
      <c r="I3403">
        <v>6.9347659696077568E-3</v>
      </c>
      <c r="J3403">
        <v>25501.51</v>
      </c>
      <c r="K3403">
        <v>0</v>
      </c>
      <c r="L3403">
        <v>0</v>
      </c>
      <c r="M3403" t="s">
        <v>1064</v>
      </c>
    </row>
    <row r="3404" spans="1:13" hidden="1" x14ac:dyDescent="0.25">
      <c r="A3404" t="s">
        <v>329</v>
      </c>
      <c r="B3404" t="s">
        <v>330</v>
      </c>
      <c r="C3404" t="s">
        <v>331</v>
      </c>
      <c r="D3404" t="s">
        <v>994</v>
      </c>
      <c r="E3404">
        <v>911135.83</v>
      </c>
      <c r="F3404">
        <v>73931.92</v>
      </c>
      <c r="G3404">
        <v>50935.02</v>
      </c>
      <c r="H3404">
        <v>60408.71</v>
      </c>
      <c r="I3404">
        <v>4.4599500886198274E-4</v>
      </c>
      <c r="J3404">
        <v>1639.83</v>
      </c>
      <c r="K3404">
        <v>0</v>
      </c>
      <c r="L3404">
        <v>0</v>
      </c>
      <c r="M3404" t="s">
        <v>1064</v>
      </c>
    </row>
    <row r="3405" spans="1:13" hidden="1" x14ac:dyDescent="0.25">
      <c r="A3405" t="s">
        <v>731</v>
      </c>
      <c r="B3405" t="s">
        <v>732</v>
      </c>
      <c r="C3405" t="s">
        <v>733</v>
      </c>
      <c r="D3405" t="s">
        <v>994</v>
      </c>
      <c r="E3405">
        <v>2152577.88</v>
      </c>
      <c r="F3405">
        <v>241867.89</v>
      </c>
      <c r="G3405">
        <v>122947.45</v>
      </c>
      <c r="H3405">
        <v>142715.71</v>
      </c>
      <c r="I3405">
        <v>1.0536641876013268E-3</v>
      </c>
      <c r="J3405">
        <v>3874.92</v>
      </c>
      <c r="K3405">
        <v>0</v>
      </c>
      <c r="L3405">
        <v>0</v>
      </c>
      <c r="M3405" t="s">
        <v>1064</v>
      </c>
    </row>
    <row r="3406" spans="1:13" hidden="1" x14ac:dyDescent="0.25">
      <c r="A3406" t="s">
        <v>881</v>
      </c>
      <c r="B3406" t="s">
        <v>882</v>
      </c>
      <c r="C3406" t="s">
        <v>883</v>
      </c>
      <c r="D3406" t="s">
        <v>994</v>
      </c>
      <c r="E3406">
        <v>4069008.77</v>
      </c>
      <c r="F3406">
        <v>354834.26</v>
      </c>
      <c r="G3406">
        <v>256959.45</v>
      </c>
      <c r="H3406">
        <v>269775.94</v>
      </c>
      <c r="I3406">
        <v>1.9917446135010947E-3</v>
      </c>
      <c r="J3406">
        <v>7323.99</v>
      </c>
      <c r="K3406">
        <v>0</v>
      </c>
      <c r="L3406">
        <v>0</v>
      </c>
      <c r="M3406" t="s">
        <v>1064</v>
      </c>
    </row>
    <row r="3407" spans="1:13" hidden="1" x14ac:dyDescent="0.25">
      <c r="A3407" t="s">
        <v>332</v>
      </c>
      <c r="B3407" t="s">
        <v>333</v>
      </c>
      <c r="C3407" t="s">
        <v>334</v>
      </c>
      <c r="D3407" t="s">
        <v>994</v>
      </c>
      <c r="E3407">
        <v>68496.009999999995</v>
      </c>
      <c r="F3407">
        <v>74813.66</v>
      </c>
      <c r="G3407">
        <v>7089.29</v>
      </c>
      <c r="H3407">
        <v>4541.38</v>
      </c>
      <c r="I3407">
        <v>3.3528820816495347E-5</v>
      </c>
      <c r="J3407">
        <v>123.24</v>
      </c>
      <c r="K3407">
        <v>0</v>
      </c>
      <c r="L3407">
        <v>0</v>
      </c>
      <c r="M3407" t="s">
        <v>1064</v>
      </c>
    </row>
    <row r="3408" spans="1:13" hidden="1" x14ac:dyDescent="0.25">
      <c r="A3408" t="s">
        <v>884</v>
      </c>
      <c r="B3408" t="s">
        <v>885</v>
      </c>
      <c r="C3408" t="s">
        <v>886</v>
      </c>
      <c r="D3408" t="s">
        <v>994</v>
      </c>
      <c r="E3408">
        <v>13375326.880000001</v>
      </c>
      <c r="F3408">
        <v>1047453.03</v>
      </c>
      <c r="G3408">
        <v>834643.93</v>
      </c>
      <c r="H3408">
        <v>886780.79</v>
      </c>
      <c r="I3408">
        <v>6.5470659163999042E-3</v>
      </c>
      <c r="J3408">
        <v>24075.67</v>
      </c>
      <c r="K3408">
        <v>0</v>
      </c>
      <c r="L3408">
        <v>0</v>
      </c>
      <c r="M3408" t="s">
        <v>1064</v>
      </c>
    </row>
    <row r="3409" spans="1:13" hidden="1" x14ac:dyDescent="0.25">
      <c r="A3409" t="s">
        <v>335</v>
      </c>
      <c r="B3409" t="s">
        <v>336</v>
      </c>
      <c r="C3409" t="s">
        <v>337</v>
      </c>
      <c r="D3409" t="s">
        <v>994</v>
      </c>
      <c r="E3409">
        <v>4794600.33</v>
      </c>
      <c r="F3409">
        <v>437987.21</v>
      </c>
      <c r="G3409">
        <v>293310.38</v>
      </c>
      <c r="H3409">
        <v>317881.43</v>
      </c>
      <c r="I3409">
        <v>2.3469054576717454E-3</v>
      </c>
      <c r="J3409">
        <v>8630.2199999999993</v>
      </c>
      <c r="K3409">
        <v>0</v>
      </c>
      <c r="L3409">
        <v>0</v>
      </c>
      <c r="M3409" t="s">
        <v>1064</v>
      </c>
    </row>
    <row r="3410" spans="1:13" hidden="1" x14ac:dyDescent="0.25">
      <c r="A3410" t="s">
        <v>887</v>
      </c>
      <c r="B3410" t="s">
        <v>888</v>
      </c>
      <c r="C3410" t="s">
        <v>889</v>
      </c>
      <c r="D3410" t="s">
        <v>994</v>
      </c>
      <c r="E3410">
        <v>24258559.079999998</v>
      </c>
      <c r="F3410">
        <v>1812698.21</v>
      </c>
      <c r="G3410">
        <v>1538439.8</v>
      </c>
      <c r="H3410">
        <v>1608320.13</v>
      </c>
      <c r="I3410">
        <v>1.1874161037907532E-2</v>
      </c>
      <c r="J3410">
        <v>43665.78</v>
      </c>
      <c r="K3410">
        <v>0</v>
      </c>
      <c r="L3410">
        <v>0</v>
      </c>
      <c r="M3410" t="s">
        <v>1064</v>
      </c>
    </row>
    <row r="3411" spans="1:13" hidden="1" x14ac:dyDescent="0.25">
      <c r="A3411" t="s">
        <v>338</v>
      </c>
      <c r="B3411" t="s">
        <v>339</v>
      </c>
      <c r="C3411" t="s">
        <v>340</v>
      </c>
      <c r="D3411" t="s">
        <v>994</v>
      </c>
      <c r="E3411">
        <v>2075913.47</v>
      </c>
      <c r="F3411">
        <v>286532.12</v>
      </c>
      <c r="G3411">
        <v>121703.22</v>
      </c>
      <c r="H3411">
        <v>137633.49</v>
      </c>
      <c r="I3411">
        <v>1.0161423674211153E-3</v>
      </c>
      <c r="J3411">
        <v>3736.45</v>
      </c>
      <c r="K3411">
        <v>0</v>
      </c>
      <c r="L3411">
        <v>0</v>
      </c>
      <c r="M3411" t="s">
        <v>1064</v>
      </c>
    </row>
    <row r="3412" spans="1:13" hidden="1" x14ac:dyDescent="0.25">
      <c r="A3412" t="s">
        <v>890</v>
      </c>
      <c r="B3412" t="s">
        <v>891</v>
      </c>
      <c r="C3412" t="s">
        <v>892</v>
      </c>
      <c r="D3412" t="s">
        <v>994</v>
      </c>
      <c r="E3412">
        <v>1050047.3</v>
      </c>
      <c r="F3412">
        <v>153929.98000000001</v>
      </c>
      <c r="G3412">
        <v>62717.599999999999</v>
      </c>
      <c r="H3412">
        <v>69618.179999999993</v>
      </c>
      <c r="I3412">
        <v>5.1398814518726038E-4</v>
      </c>
      <c r="J3412">
        <v>1890</v>
      </c>
      <c r="K3412">
        <v>0</v>
      </c>
      <c r="L3412">
        <v>0</v>
      </c>
      <c r="M3412" t="s">
        <v>1064</v>
      </c>
    </row>
    <row r="3413" spans="1:13" hidden="1" x14ac:dyDescent="0.25">
      <c r="A3413" t="s">
        <v>341</v>
      </c>
      <c r="B3413" t="s">
        <v>342</v>
      </c>
      <c r="C3413" t="s">
        <v>343</v>
      </c>
      <c r="D3413" t="s">
        <v>994</v>
      </c>
      <c r="E3413">
        <v>614922.63</v>
      </c>
      <c r="F3413">
        <v>62082.52</v>
      </c>
      <c r="G3413">
        <v>38198.839999999997</v>
      </c>
      <c r="H3413">
        <v>40768.9</v>
      </c>
      <c r="I3413">
        <v>3.0099510346758414E-4</v>
      </c>
      <c r="J3413">
        <v>1106.71</v>
      </c>
      <c r="K3413">
        <v>0</v>
      </c>
      <c r="L3413">
        <v>0</v>
      </c>
      <c r="M3413" t="s">
        <v>1064</v>
      </c>
    </row>
    <row r="3414" spans="1:13" hidden="1" x14ac:dyDescent="0.25">
      <c r="A3414" t="s">
        <v>344</v>
      </c>
      <c r="B3414" t="s">
        <v>345</v>
      </c>
      <c r="C3414" t="s">
        <v>346</v>
      </c>
      <c r="D3414" t="s">
        <v>994</v>
      </c>
      <c r="E3414">
        <v>547389.84</v>
      </c>
      <c r="F3414">
        <v>13686.98</v>
      </c>
      <c r="G3414">
        <v>35062.6</v>
      </c>
      <c r="H3414">
        <v>36291.96</v>
      </c>
      <c r="I3414">
        <v>2.6794204050738246E-4</v>
      </c>
      <c r="J3414">
        <v>985.22</v>
      </c>
      <c r="K3414">
        <v>0</v>
      </c>
      <c r="L3414">
        <v>0</v>
      </c>
      <c r="M3414" t="s">
        <v>1064</v>
      </c>
    </row>
    <row r="3415" spans="1:13" hidden="1" x14ac:dyDescent="0.25">
      <c r="A3415" t="s">
        <v>347</v>
      </c>
      <c r="B3415" t="s">
        <v>348</v>
      </c>
      <c r="C3415" t="s">
        <v>349</v>
      </c>
      <c r="D3415" t="s">
        <v>994</v>
      </c>
      <c r="E3415">
        <v>1822255.58</v>
      </c>
      <c r="F3415">
        <v>137919.97</v>
      </c>
      <c r="G3415">
        <v>109860.07</v>
      </c>
      <c r="H3415">
        <v>120823.77</v>
      </c>
      <c r="I3415">
        <v>8.920368995114803E-4</v>
      </c>
      <c r="J3415">
        <v>3279.93</v>
      </c>
      <c r="K3415">
        <v>0</v>
      </c>
      <c r="L3415">
        <v>0</v>
      </c>
      <c r="M3415" t="s">
        <v>1064</v>
      </c>
    </row>
    <row r="3416" spans="1:13" hidden="1" x14ac:dyDescent="0.25">
      <c r="A3416" t="s">
        <v>350</v>
      </c>
      <c r="B3416" t="s">
        <v>351</v>
      </c>
      <c r="C3416" t="s">
        <v>352</v>
      </c>
      <c r="D3416" t="s">
        <v>994</v>
      </c>
      <c r="E3416">
        <v>1946061.37</v>
      </c>
      <c r="F3416">
        <v>170765.77</v>
      </c>
      <c r="G3416">
        <v>127806.47</v>
      </c>
      <c r="H3416">
        <v>129023.42</v>
      </c>
      <c r="I3416">
        <v>9.5257457651890464E-4</v>
      </c>
      <c r="J3416">
        <v>3503.08</v>
      </c>
      <c r="K3416">
        <v>0</v>
      </c>
      <c r="L3416">
        <v>0</v>
      </c>
      <c r="M3416" t="s">
        <v>1064</v>
      </c>
    </row>
    <row r="3417" spans="1:13" hidden="1" x14ac:dyDescent="0.25">
      <c r="A3417" t="s">
        <v>356</v>
      </c>
      <c r="B3417" t="s">
        <v>357</v>
      </c>
      <c r="C3417" t="s">
        <v>358</v>
      </c>
      <c r="D3417" t="s">
        <v>994</v>
      </c>
      <c r="E3417">
        <v>3373358.4</v>
      </c>
      <c r="F3417">
        <v>493304.93</v>
      </c>
      <c r="G3417">
        <v>222290.1</v>
      </c>
      <c r="H3417">
        <v>223653.2</v>
      </c>
      <c r="I3417">
        <v>1.6512223306210446E-3</v>
      </c>
      <c r="J3417">
        <v>6072.28</v>
      </c>
      <c r="K3417">
        <v>0</v>
      </c>
      <c r="L3417">
        <v>0</v>
      </c>
      <c r="M3417" t="s">
        <v>1064</v>
      </c>
    </row>
    <row r="3418" spans="1:13" hidden="1" x14ac:dyDescent="0.25">
      <c r="A3418" t="s">
        <v>359</v>
      </c>
      <c r="B3418" t="s">
        <v>360</v>
      </c>
      <c r="C3418" t="s">
        <v>361</v>
      </c>
      <c r="D3418" t="s">
        <v>994</v>
      </c>
      <c r="E3418">
        <v>1313299.83</v>
      </c>
      <c r="F3418">
        <v>121702.64</v>
      </c>
      <c r="G3418">
        <v>77064.160000000003</v>
      </c>
      <c r="H3418">
        <v>87070.9</v>
      </c>
      <c r="I3418">
        <v>6.4284085551770279E-4</v>
      </c>
      <c r="J3418">
        <v>2363.91</v>
      </c>
      <c r="K3418">
        <v>0</v>
      </c>
      <c r="L3418">
        <v>0</v>
      </c>
      <c r="M3418" t="s">
        <v>1064</v>
      </c>
    </row>
    <row r="3419" spans="1:13" hidden="1" x14ac:dyDescent="0.25">
      <c r="A3419" t="s">
        <v>362</v>
      </c>
      <c r="B3419" t="s">
        <v>363</v>
      </c>
      <c r="C3419" t="s">
        <v>364</v>
      </c>
      <c r="D3419" t="s">
        <v>994</v>
      </c>
      <c r="E3419">
        <v>3673237.28</v>
      </c>
      <c r="F3419">
        <v>314386.65999999997</v>
      </c>
      <c r="G3419">
        <v>218587.51</v>
      </c>
      <c r="H3419">
        <v>243534.68</v>
      </c>
      <c r="I3419">
        <v>1.7980064756357174E-3</v>
      </c>
      <c r="J3419">
        <v>6611.83</v>
      </c>
      <c r="K3419">
        <v>0</v>
      </c>
      <c r="L3419">
        <v>0</v>
      </c>
      <c r="M3419" t="s">
        <v>1064</v>
      </c>
    </row>
    <row r="3420" spans="1:13" hidden="1" x14ac:dyDescent="0.25">
      <c r="A3420" t="s">
        <v>893</v>
      </c>
      <c r="B3420" t="s">
        <v>894</v>
      </c>
      <c r="C3420" t="s">
        <v>895</v>
      </c>
      <c r="D3420" t="s">
        <v>994</v>
      </c>
      <c r="E3420">
        <v>11668367.85</v>
      </c>
      <c r="F3420">
        <v>1139797.08</v>
      </c>
      <c r="G3420">
        <v>697487.62</v>
      </c>
      <c r="H3420">
        <v>773441.57</v>
      </c>
      <c r="I3420">
        <v>5.7102871401553817E-3</v>
      </c>
      <c r="J3420">
        <v>21002.83</v>
      </c>
      <c r="K3420">
        <v>0</v>
      </c>
      <c r="L3420">
        <v>0</v>
      </c>
      <c r="M3420" t="s">
        <v>1064</v>
      </c>
    </row>
    <row r="3421" spans="1:13" hidden="1" x14ac:dyDescent="0.25">
      <c r="A3421" t="s">
        <v>365</v>
      </c>
      <c r="B3421" t="s">
        <v>366</v>
      </c>
      <c r="C3421" t="s">
        <v>367</v>
      </c>
      <c r="D3421" t="s">
        <v>994</v>
      </c>
      <c r="E3421">
        <v>3966736</v>
      </c>
      <c r="F3421">
        <v>367062.76</v>
      </c>
      <c r="G3421">
        <v>249940.16</v>
      </c>
      <c r="H3421">
        <v>262994.42</v>
      </c>
      <c r="I3421">
        <v>1.94167693166353E-3</v>
      </c>
      <c r="J3421">
        <v>7140.49</v>
      </c>
      <c r="K3421">
        <v>0</v>
      </c>
      <c r="L3421">
        <v>0</v>
      </c>
      <c r="M3421" t="s">
        <v>1064</v>
      </c>
    </row>
    <row r="3422" spans="1:13" hidden="1" x14ac:dyDescent="0.25">
      <c r="A3422" t="s">
        <v>896</v>
      </c>
      <c r="B3422" t="s">
        <v>897</v>
      </c>
      <c r="C3422" t="s">
        <v>898</v>
      </c>
      <c r="D3422" t="s">
        <v>994</v>
      </c>
      <c r="E3422">
        <v>25781188.170000002</v>
      </c>
      <c r="F3422">
        <v>2252857.39</v>
      </c>
      <c r="G3422">
        <v>1535536.8</v>
      </c>
      <c r="H3422">
        <v>1708689.74</v>
      </c>
      <c r="I3422">
        <v>1.261518571963677E-2</v>
      </c>
      <c r="J3422">
        <v>46407.72</v>
      </c>
      <c r="K3422">
        <v>0</v>
      </c>
      <c r="L3422">
        <v>0</v>
      </c>
      <c r="M3422" t="s">
        <v>1064</v>
      </c>
    </row>
    <row r="3423" spans="1:13" hidden="1" x14ac:dyDescent="0.25">
      <c r="A3423" t="s">
        <v>368</v>
      </c>
      <c r="B3423" t="s">
        <v>369</v>
      </c>
      <c r="C3423" t="s">
        <v>370</v>
      </c>
      <c r="D3423" t="s">
        <v>994</v>
      </c>
      <c r="E3423">
        <v>592589.07999999996</v>
      </c>
      <c r="F3423">
        <v>64089.66</v>
      </c>
      <c r="G3423">
        <v>33614.47</v>
      </c>
      <c r="H3423">
        <v>39288.410000000003</v>
      </c>
      <c r="I3423">
        <v>2.9006470699545164E-4</v>
      </c>
      <c r="J3423">
        <v>1066.68</v>
      </c>
      <c r="K3423">
        <v>0</v>
      </c>
      <c r="L3423">
        <v>0</v>
      </c>
      <c r="M3423" t="s">
        <v>1064</v>
      </c>
    </row>
    <row r="3424" spans="1:13" hidden="1" x14ac:dyDescent="0.25">
      <c r="A3424" t="s">
        <v>899</v>
      </c>
      <c r="B3424" t="s">
        <v>900</v>
      </c>
      <c r="C3424" t="s">
        <v>901</v>
      </c>
      <c r="D3424" t="s">
        <v>994</v>
      </c>
      <c r="E3424">
        <v>39575494.979999997</v>
      </c>
      <c r="F3424">
        <v>3452106.08</v>
      </c>
      <c r="G3424">
        <v>2513596.65</v>
      </c>
      <c r="H3424">
        <v>2623843.89</v>
      </c>
      <c r="I3424">
        <v>1.9371730980069085E-2</v>
      </c>
      <c r="J3424">
        <v>71237.78</v>
      </c>
      <c r="K3424">
        <v>0</v>
      </c>
      <c r="L3424">
        <v>0</v>
      </c>
      <c r="M3424" t="s">
        <v>1064</v>
      </c>
    </row>
    <row r="3425" spans="1:13" hidden="1" x14ac:dyDescent="0.25">
      <c r="A3425" t="s">
        <v>371</v>
      </c>
      <c r="B3425" t="s">
        <v>372</v>
      </c>
      <c r="C3425" t="s">
        <v>373</v>
      </c>
      <c r="D3425" t="s">
        <v>994</v>
      </c>
      <c r="E3425">
        <v>9949139.6899999995</v>
      </c>
      <c r="F3425">
        <v>991821.94</v>
      </c>
      <c r="G3425">
        <v>621004.34</v>
      </c>
      <c r="H3425">
        <v>659105.5</v>
      </c>
      <c r="I3425">
        <v>4.8661486615668758E-3</v>
      </c>
      <c r="J3425">
        <v>17904.45</v>
      </c>
      <c r="K3425">
        <v>0</v>
      </c>
      <c r="L3425">
        <v>0</v>
      </c>
      <c r="M3425" t="s">
        <v>1064</v>
      </c>
    </row>
    <row r="3426" spans="1:13" hidden="1" x14ac:dyDescent="0.25">
      <c r="A3426" t="s">
        <v>374</v>
      </c>
      <c r="B3426" t="s">
        <v>375</v>
      </c>
      <c r="C3426" t="s">
        <v>376</v>
      </c>
      <c r="D3426" t="s">
        <v>994</v>
      </c>
      <c r="E3426">
        <v>431774.98</v>
      </c>
      <c r="F3426">
        <v>56845.279999999999</v>
      </c>
      <c r="G3426">
        <v>23147.64</v>
      </c>
      <c r="H3426">
        <v>28626.79</v>
      </c>
      <c r="I3426">
        <v>2.1135040724657285E-4</v>
      </c>
      <c r="J3426">
        <v>777.17</v>
      </c>
      <c r="K3426">
        <v>0</v>
      </c>
      <c r="L3426">
        <v>0</v>
      </c>
      <c r="M3426" t="s">
        <v>1064</v>
      </c>
    </row>
    <row r="3427" spans="1:13" hidden="1" x14ac:dyDescent="0.25">
      <c r="A3427" t="s">
        <v>377</v>
      </c>
      <c r="B3427" t="s">
        <v>378</v>
      </c>
      <c r="C3427" t="s">
        <v>379</v>
      </c>
      <c r="D3427" t="s">
        <v>994</v>
      </c>
      <c r="E3427">
        <v>492665.08</v>
      </c>
      <c r="F3427">
        <v>26333.25</v>
      </c>
      <c r="G3427">
        <v>27642.45</v>
      </c>
      <c r="H3427">
        <v>32662.83</v>
      </c>
      <c r="I3427">
        <v>2.4114832373191603E-4</v>
      </c>
      <c r="J3427">
        <v>886.58</v>
      </c>
      <c r="K3427">
        <v>0</v>
      </c>
      <c r="L3427">
        <v>0</v>
      </c>
      <c r="M3427" t="s">
        <v>1064</v>
      </c>
    </row>
    <row r="3428" spans="1:13" hidden="1" x14ac:dyDescent="0.25">
      <c r="A3428" t="s">
        <v>734</v>
      </c>
      <c r="B3428" t="s">
        <v>735</v>
      </c>
      <c r="C3428" t="s">
        <v>736</v>
      </c>
      <c r="D3428" t="s">
        <v>994</v>
      </c>
      <c r="E3428">
        <v>1817792.23</v>
      </c>
      <c r="F3428">
        <v>243638.44</v>
      </c>
      <c r="G3428">
        <v>106245.34</v>
      </c>
      <c r="H3428">
        <v>120504.18</v>
      </c>
      <c r="I3428">
        <v>8.8967737975212445E-4</v>
      </c>
      <c r="J3428">
        <v>3271.77</v>
      </c>
      <c r="K3428">
        <v>0</v>
      </c>
      <c r="L3428">
        <v>0</v>
      </c>
      <c r="M3428" t="s">
        <v>1064</v>
      </c>
    </row>
    <row r="3429" spans="1:13" hidden="1" x14ac:dyDescent="0.25">
      <c r="A3429" t="s">
        <v>380</v>
      </c>
      <c r="B3429" t="s">
        <v>381</v>
      </c>
      <c r="C3429" t="s">
        <v>382</v>
      </c>
      <c r="D3429" t="s">
        <v>994</v>
      </c>
      <c r="E3429">
        <v>1220224.17</v>
      </c>
      <c r="F3429">
        <v>152440.26999999999</v>
      </c>
      <c r="G3429">
        <v>81626.53</v>
      </c>
      <c r="H3429">
        <v>80901.03</v>
      </c>
      <c r="I3429">
        <v>5.972889603468362E-4</v>
      </c>
      <c r="J3429">
        <v>2196.25</v>
      </c>
      <c r="K3429">
        <v>0</v>
      </c>
      <c r="L3429">
        <v>0</v>
      </c>
      <c r="M3429" t="s">
        <v>1064</v>
      </c>
    </row>
    <row r="3430" spans="1:13" hidden="1" x14ac:dyDescent="0.25">
      <c r="A3430" t="s">
        <v>383</v>
      </c>
      <c r="B3430" t="s">
        <v>384</v>
      </c>
      <c r="C3430" t="s">
        <v>385</v>
      </c>
      <c r="D3430" t="s">
        <v>994</v>
      </c>
      <c r="E3430">
        <v>495377.09</v>
      </c>
      <c r="F3430">
        <v>46289.83</v>
      </c>
      <c r="G3430">
        <v>30556.77</v>
      </c>
      <c r="H3430">
        <v>32843.51</v>
      </c>
      <c r="I3430">
        <v>2.4248227670328697E-4</v>
      </c>
      <c r="J3430">
        <v>891.67</v>
      </c>
      <c r="K3430">
        <v>0</v>
      </c>
      <c r="L3430">
        <v>0</v>
      </c>
      <c r="M3430" t="s">
        <v>1064</v>
      </c>
    </row>
    <row r="3431" spans="1:13" hidden="1" x14ac:dyDescent="0.25">
      <c r="A3431" t="s">
        <v>386</v>
      </c>
      <c r="B3431" t="s">
        <v>387</v>
      </c>
      <c r="C3431" t="s">
        <v>388</v>
      </c>
      <c r="D3431" t="s">
        <v>994</v>
      </c>
      <c r="E3431">
        <v>2189424.65</v>
      </c>
      <c r="F3431">
        <v>108315.82</v>
      </c>
      <c r="G3431">
        <v>129833.34</v>
      </c>
      <c r="H3431">
        <v>145159.31</v>
      </c>
      <c r="I3431">
        <v>1.0717051853921279E-3</v>
      </c>
      <c r="J3431">
        <v>3940.87</v>
      </c>
      <c r="K3431">
        <v>0</v>
      </c>
      <c r="L3431">
        <v>0</v>
      </c>
      <c r="M3431" t="s">
        <v>1064</v>
      </c>
    </row>
    <row r="3432" spans="1:13" hidden="1" x14ac:dyDescent="0.25">
      <c r="A3432" t="s">
        <v>902</v>
      </c>
      <c r="B3432" t="s">
        <v>903</v>
      </c>
      <c r="C3432" t="s">
        <v>904</v>
      </c>
      <c r="D3432" t="s">
        <v>994</v>
      </c>
      <c r="E3432">
        <v>17988410.109999999</v>
      </c>
      <c r="F3432">
        <v>1374809.28</v>
      </c>
      <c r="G3432">
        <v>1063158.01</v>
      </c>
      <c r="H3432">
        <v>1192631.42</v>
      </c>
      <c r="I3432">
        <v>8.8051484749795024E-3</v>
      </c>
      <c r="J3432">
        <v>32378.13</v>
      </c>
      <c r="K3432">
        <v>0</v>
      </c>
      <c r="L3432">
        <v>0</v>
      </c>
      <c r="M3432" t="s">
        <v>1064</v>
      </c>
    </row>
    <row r="3433" spans="1:13" hidden="1" x14ac:dyDescent="0.25">
      <c r="A3433" t="s">
        <v>389</v>
      </c>
      <c r="B3433" t="s">
        <v>390</v>
      </c>
      <c r="C3433" t="s">
        <v>391</v>
      </c>
      <c r="D3433" t="s">
        <v>994</v>
      </c>
      <c r="E3433">
        <v>3437933.37</v>
      </c>
      <c r="F3433">
        <v>413523.64</v>
      </c>
      <c r="G3433">
        <v>198086.76</v>
      </c>
      <c r="H3433">
        <v>227952.88</v>
      </c>
      <c r="I3433">
        <v>1.6829666903285052E-3</v>
      </c>
      <c r="J3433">
        <v>6188.16</v>
      </c>
      <c r="K3433">
        <v>0</v>
      </c>
      <c r="L3433">
        <v>0</v>
      </c>
      <c r="M3433" t="s">
        <v>1064</v>
      </c>
    </row>
    <row r="3434" spans="1:13" hidden="1" x14ac:dyDescent="0.25">
      <c r="A3434" t="s">
        <v>905</v>
      </c>
      <c r="B3434" t="s">
        <v>906</v>
      </c>
      <c r="C3434" t="s">
        <v>907</v>
      </c>
      <c r="D3434" t="s">
        <v>994</v>
      </c>
      <c r="E3434">
        <v>1533882.53</v>
      </c>
      <c r="F3434">
        <v>124912.8</v>
      </c>
      <c r="G3434">
        <v>95496.75</v>
      </c>
      <c r="H3434">
        <v>101694.58</v>
      </c>
      <c r="I3434">
        <v>7.5080688046997874E-4</v>
      </c>
      <c r="J3434">
        <v>2760.96</v>
      </c>
      <c r="K3434">
        <v>0</v>
      </c>
      <c r="L3434">
        <v>0</v>
      </c>
      <c r="M3434" t="s">
        <v>1064</v>
      </c>
    </row>
    <row r="3435" spans="1:13" hidden="1" x14ac:dyDescent="0.25">
      <c r="A3435" t="s">
        <v>392</v>
      </c>
      <c r="B3435" t="s">
        <v>393</v>
      </c>
      <c r="C3435" t="s">
        <v>394</v>
      </c>
      <c r="D3435" t="s">
        <v>994</v>
      </c>
      <c r="E3435">
        <v>179007.65</v>
      </c>
      <c r="F3435">
        <v>19338.96</v>
      </c>
      <c r="G3435">
        <v>13712.14</v>
      </c>
      <c r="H3435">
        <v>11868.1</v>
      </c>
      <c r="I3435">
        <v>8.7621691717550284E-5</v>
      </c>
      <c r="J3435">
        <v>322.16000000000003</v>
      </c>
      <c r="K3435">
        <v>0</v>
      </c>
      <c r="L3435">
        <v>0</v>
      </c>
      <c r="M3435" t="s">
        <v>1064</v>
      </c>
    </row>
    <row r="3436" spans="1:13" hidden="1" x14ac:dyDescent="0.25">
      <c r="A3436" t="s">
        <v>395</v>
      </c>
      <c r="B3436" t="s">
        <v>396</v>
      </c>
      <c r="C3436" t="s">
        <v>397</v>
      </c>
      <c r="D3436" t="s">
        <v>994</v>
      </c>
      <c r="E3436">
        <v>1456204.99</v>
      </c>
      <c r="F3436">
        <v>88380.76</v>
      </c>
      <c r="G3436">
        <v>96229.68</v>
      </c>
      <c r="H3436">
        <v>96544.5</v>
      </c>
      <c r="I3436">
        <v>7.1278405271484339E-4</v>
      </c>
      <c r="J3436">
        <v>2621.5</v>
      </c>
      <c r="K3436">
        <v>0</v>
      </c>
      <c r="L3436">
        <v>0</v>
      </c>
      <c r="M3436" t="s">
        <v>1064</v>
      </c>
    </row>
    <row r="3437" spans="1:13" hidden="1" x14ac:dyDescent="0.25">
      <c r="A3437" t="s">
        <v>737</v>
      </c>
      <c r="B3437" t="s">
        <v>738</v>
      </c>
      <c r="C3437" t="s">
        <v>739</v>
      </c>
      <c r="D3437" t="s">
        <v>994</v>
      </c>
      <c r="E3437">
        <v>72783.23</v>
      </c>
      <c r="F3437">
        <v>2814.88</v>
      </c>
      <c r="G3437">
        <v>4838.96</v>
      </c>
      <c r="H3437">
        <v>4825.55</v>
      </c>
      <c r="I3437">
        <v>3.562683617998034E-5</v>
      </c>
      <c r="J3437">
        <v>131.01</v>
      </c>
      <c r="K3437">
        <v>0</v>
      </c>
      <c r="L3437">
        <v>0</v>
      </c>
      <c r="M3437" t="s">
        <v>1064</v>
      </c>
    </row>
    <row r="3438" spans="1:13" hidden="1" x14ac:dyDescent="0.25">
      <c r="A3438" t="s">
        <v>398</v>
      </c>
      <c r="B3438" t="s">
        <v>399</v>
      </c>
      <c r="C3438" t="s">
        <v>400</v>
      </c>
      <c r="D3438" t="s">
        <v>994</v>
      </c>
      <c r="E3438">
        <v>173404.5</v>
      </c>
      <c r="F3438">
        <v>17882.91</v>
      </c>
      <c r="G3438">
        <v>10800.43</v>
      </c>
      <c r="H3438">
        <v>11496.74</v>
      </c>
      <c r="I3438">
        <v>8.4879956188170727E-5</v>
      </c>
      <c r="J3438">
        <v>312.06</v>
      </c>
      <c r="K3438">
        <v>0</v>
      </c>
      <c r="L3438">
        <v>0</v>
      </c>
      <c r="M3438" t="s">
        <v>1064</v>
      </c>
    </row>
    <row r="3439" spans="1:13" hidden="1" x14ac:dyDescent="0.25">
      <c r="A3439" t="s">
        <v>401</v>
      </c>
      <c r="B3439" t="s">
        <v>402</v>
      </c>
      <c r="C3439" t="s">
        <v>403</v>
      </c>
      <c r="D3439" t="s">
        <v>994</v>
      </c>
      <c r="E3439">
        <v>654442.43999999994</v>
      </c>
      <c r="F3439">
        <v>30712.81</v>
      </c>
      <c r="G3439">
        <v>35832.81</v>
      </c>
      <c r="H3439">
        <v>43389.42</v>
      </c>
      <c r="I3439">
        <v>3.2034229430518031E-4</v>
      </c>
      <c r="J3439">
        <v>1177.99</v>
      </c>
      <c r="K3439">
        <v>0</v>
      </c>
      <c r="L3439">
        <v>0</v>
      </c>
      <c r="M3439" t="s">
        <v>1064</v>
      </c>
    </row>
    <row r="3440" spans="1:13" hidden="1" x14ac:dyDescent="0.25">
      <c r="A3440" t="s">
        <v>404</v>
      </c>
      <c r="B3440" t="s">
        <v>405</v>
      </c>
      <c r="C3440" t="s">
        <v>406</v>
      </c>
      <c r="D3440" t="s">
        <v>994</v>
      </c>
      <c r="E3440">
        <v>989733.43</v>
      </c>
      <c r="F3440">
        <v>122626.49</v>
      </c>
      <c r="G3440">
        <v>60868.09</v>
      </c>
      <c r="H3440">
        <v>65619.67</v>
      </c>
      <c r="I3440">
        <v>4.8446731114056864E-4</v>
      </c>
      <c r="J3440">
        <v>1781.4</v>
      </c>
      <c r="K3440">
        <v>0</v>
      </c>
      <c r="L3440">
        <v>0</v>
      </c>
      <c r="M3440" t="s">
        <v>1064</v>
      </c>
    </row>
    <row r="3441" spans="1:13" hidden="1" x14ac:dyDescent="0.25">
      <c r="A3441" t="s">
        <v>404</v>
      </c>
      <c r="B3441" t="s">
        <v>407</v>
      </c>
      <c r="C3441" t="s">
        <v>408</v>
      </c>
      <c r="D3441" t="s">
        <v>994</v>
      </c>
      <c r="E3441">
        <v>989733.43</v>
      </c>
      <c r="F3441">
        <v>122626.49</v>
      </c>
      <c r="G3441">
        <v>60868.09</v>
      </c>
      <c r="H3441">
        <v>65619.67</v>
      </c>
      <c r="I3441">
        <v>4.8446731114056864E-4</v>
      </c>
      <c r="J3441">
        <v>1781.4</v>
      </c>
      <c r="K3441">
        <v>0</v>
      </c>
      <c r="L3441">
        <v>0</v>
      </c>
      <c r="M3441" t="s">
        <v>1064</v>
      </c>
    </row>
    <row r="3442" spans="1:13" hidden="1" x14ac:dyDescent="0.25">
      <c r="A3442" t="s">
        <v>409</v>
      </c>
      <c r="B3442" t="s">
        <v>410</v>
      </c>
      <c r="C3442" t="s">
        <v>411</v>
      </c>
      <c r="D3442" t="s">
        <v>994</v>
      </c>
      <c r="E3442">
        <v>4554003.96</v>
      </c>
      <c r="F3442">
        <v>499621.09</v>
      </c>
      <c r="G3442">
        <v>297163.83</v>
      </c>
      <c r="H3442">
        <v>301929.26</v>
      </c>
      <c r="I3442">
        <v>2.2291312459642308E-3</v>
      </c>
      <c r="J3442">
        <v>8197.43</v>
      </c>
      <c r="K3442">
        <v>0</v>
      </c>
      <c r="L3442">
        <v>0</v>
      </c>
      <c r="M3442" t="s">
        <v>1064</v>
      </c>
    </row>
    <row r="3443" spans="1:13" hidden="1" x14ac:dyDescent="0.25">
      <c r="A3443" t="s">
        <v>412</v>
      </c>
      <c r="B3443" t="s">
        <v>413</v>
      </c>
      <c r="C3443" t="s">
        <v>414</v>
      </c>
      <c r="D3443" t="s">
        <v>994</v>
      </c>
      <c r="E3443">
        <v>7029579.5199999996</v>
      </c>
      <c r="F3443">
        <v>645745.96</v>
      </c>
      <c r="G3443">
        <v>405365.25</v>
      </c>
      <c r="H3443">
        <v>466039.25</v>
      </c>
      <c r="I3443">
        <v>3.4407485184467898E-3</v>
      </c>
      <c r="J3443">
        <v>12653.77</v>
      </c>
      <c r="K3443">
        <v>0</v>
      </c>
      <c r="L3443">
        <v>0</v>
      </c>
      <c r="M3443" t="s">
        <v>1064</v>
      </c>
    </row>
    <row r="3444" spans="1:13" hidden="1" x14ac:dyDescent="0.25">
      <c r="A3444" t="s">
        <v>415</v>
      </c>
      <c r="B3444" t="s">
        <v>416</v>
      </c>
      <c r="C3444" t="s">
        <v>417</v>
      </c>
      <c r="D3444" t="s">
        <v>994</v>
      </c>
      <c r="E3444">
        <v>118215.17</v>
      </c>
      <c r="F3444">
        <v>4973.13</v>
      </c>
      <c r="G3444">
        <v>6173.39</v>
      </c>
      <c r="H3444">
        <v>7837.63</v>
      </c>
      <c r="I3444">
        <v>5.7864898311964311E-5</v>
      </c>
      <c r="J3444">
        <v>212.79</v>
      </c>
      <c r="K3444">
        <v>0</v>
      </c>
      <c r="L3444">
        <v>0</v>
      </c>
      <c r="M3444" t="s">
        <v>1064</v>
      </c>
    </row>
    <row r="3445" spans="1:13" hidden="1" x14ac:dyDescent="0.25">
      <c r="A3445" t="s">
        <v>418</v>
      </c>
      <c r="B3445" t="s">
        <v>419</v>
      </c>
      <c r="C3445" t="s">
        <v>420</v>
      </c>
      <c r="D3445" t="s">
        <v>994</v>
      </c>
      <c r="E3445">
        <v>469523.06</v>
      </c>
      <c r="F3445">
        <v>81785.67</v>
      </c>
      <c r="G3445">
        <v>28878.14</v>
      </c>
      <c r="H3445">
        <v>31129.43</v>
      </c>
      <c r="I3445">
        <v>2.298272949168832E-4</v>
      </c>
      <c r="J3445">
        <v>845.16</v>
      </c>
      <c r="K3445">
        <v>0</v>
      </c>
      <c r="L3445">
        <v>0</v>
      </c>
      <c r="M3445" t="s">
        <v>1064</v>
      </c>
    </row>
    <row r="3446" spans="1:13" hidden="1" x14ac:dyDescent="0.25">
      <c r="A3446" t="s">
        <v>421</v>
      </c>
      <c r="B3446" t="s">
        <v>422</v>
      </c>
      <c r="C3446" t="s">
        <v>423</v>
      </c>
      <c r="D3446" t="s">
        <v>994</v>
      </c>
      <c r="E3446">
        <v>27528623.800000001</v>
      </c>
      <c r="F3446">
        <v>2463655.59</v>
      </c>
      <c r="G3446">
        <v>1590799.71</v>
      </c>
      <c r="H3446">
        <v>1825212.67</v>
      </c>
      <c r="I3446">
        <v>1.347546969520874E-2</v>
      </c>
      <c r="J3446">
        <v>49550.54</v>
      </c>
      <c r="K3446">
        <v>0</v>
      </c>
      <c r="L3446">
        <v>0</v>
      </c>
      <c r="M3446" t="s">
        <v>1064</v>
      </c>
    </row>
    <row r="3447" spans="1:13" hidden="1" x14ac:dyDescent="0.25">
      <c r="A3447" t="s">
        <v>424</v>
      </c>
      <c r="B3447" t="s">
        <v>425</v>
      </c>
      <c r="C3447" t="s">
        <v>426</v>
      </c>
      <c r="D3447" t="s">
        <v>994</v>
      </c>
      <c r="E3447">
        <v>556385.89</v>
      </c>
      <c r="F3447">
        <v>156706.12</v>
      </c>
      <c r="G3447">
        <v>30657.919999999998</v>
      </c>
      <c r="H3447">
        <v>36888.410000000003</v>
      </c>
      <c r="I3447">
        <v>2.7234560620239119E-4</v>
      </c>
      <c r="J3447">
        <v>1001.53</v>
      </c>
      <c r="K3447">
        <v>0</v>
      </c>
      <c r="L3447">
        <v>0</v>
      </c>
      <c r="M3447" t="s">
        <v>1064</v>
      </c>
    </row>
    <row r="3448" spans="1:13" hidden="1" x14ac:dyDescent="0.25">
      <c r="A3448" t="s">
        <v>430</v>
      </c>
      <c r="B3448" t="s">
        <v>431</v>
      </c>
      <c r="C3448" t="s">
        <v>432</v>
      </c>
      <c r="D3448" t="s">
        <v>994</v>
      </c>
      <c r="E3448">
        <v>576917.1</v>
      </c>
      <c r="F3448">
        <v>119408.4</v>
      </c>
      <c r="G3448">
        <v>31972.9</v>
      </c>
      <c r="H3448">
        <v>38249.69</v>
      </c>
      <c r="I3448">
        <v>2.8239588017221507E-4</v>
      </c>
      <c r="J3448">
        <v>1038.46</v>
      </c>
      <c r="K3448">
        <v>0</v>
      </c>
      <c r="L3448">
        <v>0</v>
      </c>
      <c r="M3448" t="s">
        <v>1064</v>
      </c>
    </row>
    <row r="3449" spans="1:13" hidden="1" x14ac:dyDescent="0.25">
      <c r="A3449" t="s">
        <v>433</v>
      </c>
      <c r="B3449" t="s">
        <v>434</v>
      </c>
      <c r="C3449" t="s">
        <v>435</v>
      </c>
      <c r="D3449" t="s">
        <v>994</v>
      </c>
      <c r="E3449">
        <v>13597347.539999999</v>
      </c>
      <c r="F3449">
        <v>1245662.32</v>
      </c>
      <c r="G3449">
        <v>876794.47</v>
      </c>
      <c r="H3449">
        <v>902311.72</v>
      </c>
      <c r="I3449">
        <v>6.6617301305998897E-3</v>
      </c>
      <c r="J3449">
        <v>24481.91</v>
      </c>
      <c r="K3449">
        <v>0</v>
      </c>
      <c r="L3449">
        <v>0</v>
      </c>
      <c r="M3449" t="s">
        <v>1064</v>
      </c>
    </row>
    <row r="3450" spans="1:13" hidden="1" x14ac:dyDescent="0.25">
      <c r="A3450" t="s">
        <v>436</v>
      </c>
      <c r="B3450" t="s">
        <v>437</v>
      </c>
      <c r="C3450" t="s">
        <v>438</v>
      </c>
      <c r="D3450" t="s">
        <v>994</v>
      </c>
      <c r="E3450">
        <v>1386709.19</v>
      </c>
      <c r="F3450">
        <v>54772.37</v>
      </c>
      <c r="G3450">
        <v>86898.76</v>
      </c>
      <c r="H3450">
        <v>91939.26</v>
      </c>
      <c r="I3450">
        <v>6.7878375615807937E-4</v>
      </c>
      <c r="J3450">
        <v>2495.85</v>
      </c>
      <c r="K3450">
        <v>0</v>
      </c>
      <c r="L3450">
        <v>0</v>
      </c>
      <c r="M3450" t="s">
        <v>1064</v>
      </c>
    </row>
    <row r="3451" spans="1:13" hidden="1" x14ac:dyDescent="0.25">
      <c r="A3451" t="s">
        <v>439</v>
      </c>
      <c r="B3451" t="s">
        <v>440</v>
      </c>
      <c r="C3451" t="s">
        <v>441</v>
      </c>
      <c r="D3451" t="s">
        <v>994</v>
      </c>
      <c r="E3451">
        <v>743744.48</v>
      </c>
      <c r="F3451">
        <v>105159.75</v>
      </c>
      <c r="G3451">
        <v>43557.37</v>
      </c>
      <c r="H3451">
        <v>49310.07</v>
      </c>
      <c r="I3451">
        <v>3.640542085178609E-4</v>
      </c>
      <c r="J3451">
        <v>1338.66</v>
      </c>
      <c r="K3451">
        <v>0</v>
      </c>
      <c r="L3451">
        <v>0</v>
      </c>
      <c r="M3451" t="s">
        <v>1064</v>
      </c>
    </row>
    <row r="3452" spans="1:13" hidden="1" x14ac:dyDescent="0.25">
      <c r="A3452" t="s">
        <v>908</v>
      </c>
      <c r="B3452" t="s">
        <v>909</v>
      </c>
      <c r="C3452" t="s">
        <v>910</v>
      </c>
      <c r="D3452" t="s">
        <v>994</v>
      </c>
      <c r="E3452">
        <v>7000921.2199999997</v>
      </c>
      <c r="F3452">
        <v>555152.41</v>
      </c>
      <c r="G3452">
        <v>437755.8</v>
      </c>
      <c r="H3452">
        <v>464159.87</v>
      </c>
      <c r="I3452">
        <v>3.426873133593264E-3</v>
      </c>
      <c r="J3452">
        <v>12602.26</v>
      </c>
      <c r="K3452">
        <v>0</v>
      </c>
      <c r="L3452">
        <v>0</v>
      </c>
      <c r="M3452" t="s">
        <v>1064</v>
      </c>
    </row>
    <row r="3453" spans="1:13" hidden="1" x14ac:dyDescent="0.25">
      <c r="A3453" t="s">
        <v>442</v>
      </c>
      <c r="B3453" t="s">
        <v>443</v>
      </c>
      <c r="C3453" t="s">
        <v>444</v>
      </c>
      <c r="D3453" t="s">
        <v>994</v>
      </c>
      <c r="E3453">
        <v>2007478.22</v>
      </c>
      <c r="F3453">
        <v>203654.63</v>
      </c>
      <c r="G3453">
        <v>127004.96</v>
      </c>
      <c r="H3453">
        <v>133096.6</v>
      </c>
      <c r="I3453">
        <v>9.8264669608902041E-4</v>
      </c>
      <c r="J3453">
        <v>3613.05</v>
      </c>
      <c r="K3453">
        <v>0</v>
      </c>
      <c r="L3453">
        <v>0</v>
      </c>
      <c r="M3453" t="s">
        <v>1064</v>
      </c>
    </row>
    <row r="3454" spans="1:13" hidden="1" x14ac:dyDescent="0.25">
      <c r="A3454" t="s">
        <v>445</v>
      </c>
      <c r="B3454" t="s">
        <v>446</v>
      </c>
      <c r="C3454" t="s">
        <v>447</v>
      </c>
      <c r="D3454" t="s">
        <v>994</v>
      </c>
      <c r="E3454">
        <v>592620.49</v>
      </c>
      <c r="F3454">
        <v>20064.830000000002</v>
      </c>
      <c r="G3454">
        <v>32976.75</v>
      </c>
      <c r="H3454">
        <v>39290.49</v>
      </c>
      <c r="I3454">
        <v>2.9008006354947234E-4</v>
      </c>
      <c r="J3454">
        <v>1066.95</v>
      </c>
      <c r="K3454">
        <v>0</v>
      </c>
      <c r="L3454">
        <v>0</v>
      </c>
      <c r="M3454" t="s">
        <v>1064</v>
      </c>
    </row>
    <row r="3455" spans="1:13" hidden="1" x14ac:dyDescent="0.25">
      <c r="A3455" t="s">
        <v>911</v>
      </c>
      <c r="B3455" t="s">
        <v>912</v>
      </c>
      <c r="C3455" t="s">
        <v>913</v>
      </c>
      <c r="D3455" t="s">
        <v>994</v>
      </c>
      <c r="E3455">
        <v>4601719.3499999996</v>
      </c>
      <c r="F3455">
        <v>480618.59</v>
      </c>
      <c r="G3455">
        <v>276446.92</v>
      </c>
      <c r="H3455">
        <v>305085.26</v>
      </c>
      <c r="I3455">
        <v>2.2524318635071053E-3</v>
      </c>
      <c r="J3455">
        <v>8283.26</v>
      </c>
      <c r="K3455">
        <v>0</v>
      </c>
      <c r="L3455">
        <v>0</v>
      </c>
      <c r="M3455" t="s">
        <v>1064</v>
      </c>
    </row>
    <row r="3456" spans="1:13" hidden="1" x14ac:dyDescent="0.25">
      <c r="A3456" t="s">
        <v>448</v>
      </c>
      <c r="B3456" t="s">
        <v>449</v>
      </c>
      <c r="C3456" t="s">
        <v>450</v>
      </c>
      <c r="D3456" t="s">
        <v>994</v>
      </c>
      <c r="E3456">
        <v>3970229.1</v>
      </c>
      <c r="F3456">
        <v>401615.64</v>
      </c>
      <c r="G3456">
        <v>233925.58</v>
      </c>
      <c r="H3456">
        <v>263220.25</v>
      </c>
      <c r="I3456">
        <v>1.9433442252185702E-3</v>
      </c>
      <c r="J3456">
        <v>7145.81</v>
      </c>
      <c r="K3456">
        <v>0</v>
      </c>
      <c r="L3456">
        <v>0</v>
      </c>
      <c r="M3456" t="s">
        <v>1064</v>
      </c>
    </row>
    <row r="3457" spans="1:13" hidden="1" x14ac:dyDescent="0.25">
      <c r="A3457" t="s">
        <v>914</v>
      </c>
      <c r="B3457" t="s">
        <v>915</v>
      </c>
      <c r="C3457" t="s">
        <v>916</v>
      </c>
      <c r="D3457" t="s">
        <v>994</v>
      </c>
      <c r="E3457">
        <v>37550632.200000003</v>
      </c>
      <c r="F3457">
        <v>2491512.4300000002</v>
      </c>
      <c r="G3457">
        <v>2213294.86</v>
      </c>
      <c r="H3457">
        <v>2487859.4700000002</v>
      </c>
      <c r="I3457">
        <v>1.8367763628291643E-2</v>
      </c>
      <c r="J3457">
        <v>67591.66</v>
      </c>
      <c r="K3457">
        <v>0</v>
      </c>
      <c r="L3457">
        <v>0</v>
      </c>
      <c r="M3457" t="s">
        <v>1064</v>
      </c>
    </row>
    <row r="3458" spans="1:13" hidden="1" x14ac:dyDescent="0.25">
      <c r="A3458" t="s">
        <v>451</v>
      </c>
      <c r="B3458" t="s">
        <v>452</v>
      </c>
      <c r="C3458" t="s">
        <v>453</v>
      </c>
      <c r="D3458" t="s">
        <v>994</v>
      </c>
      <c r="E3458">
        <v>179867.3</v>
      </c>
      <c r="F3458">
        <v>12585.61</v>
      </c>
      <c r="G3458">
        <v>9615.75</v>
      </c>
      <c r="H3458">
        <v>11925.27</v>
      </c>
      <c r="I3458">
        <v>8.8043775464358306E-5</v>
      </c>
      <c r="J3458">
        <v>323.77999999999997</v>
      </c>
      <c r="K3458">
        <v>0</v>
      </c>
      <c r="L3458">
        <v>0</v>
      </c>
      <c r="M3458" t="s">
        <v>1064</v>
      </c>
    </row>
    <row r="3459" spans="1:13" hidden="1" x14ac:dyDescent="0.25">
      <c r="A3459" t="s">
        <v>454</v>
      </c>
      <c r="B3459" t="s">
        <v>455</v>
      </c>
      <c r="C3459" t="s">
        <v>456</v>
      </c>
      <c r="D3459" t="s">
        <v>994</v>
      </c>
      <c r="E3459">
        <v>890425.83</v>
      </c>
      <c r="F3459">
        <v>75861.990000000005</v>
      </c>
      <c r="G3459">
        <v>52333.51</v>
      </c>
      <c r="H3459">
        <v>59034.37</v>
      </c>
      <c r="I3459">
        <v>4.3584831345200992E-4</v>
      </c>
      <c r="J3459">
        <v>1602.83</v>
      </c>
      <c r="K3459">
        <v>0</v>
      </c>
      <c r="L3459">
        <v>0</v>
      </c>
      <c r="M3459" t="s">
        <v>1064</v>
      </c>
    </row>
    <row r="3460" spans="1:13" hidden="1" x14ac:dyDescent="0.25">
      <c r="A3460" t="s">
        <v>457</v>
      </c>
      <c r="B3460" t="s">
        <v>458</v>
      </c>
      <c r="C3460" t="s">
        <v>459</v>
      </c>
      <c r="D3460" t="s">
        <v>994</v>
      </c>
      <c r="E3460">
        <v>2917859.86</v>
      </c>
      <c r="F3460">
        <v>173508.08</v>
      </c>
      <c r="G3460">
        <v>172129.87</v>
      </c>
      <c r="H3460">
        <v>193451.77</v>
      </c>
      <c r="I3460">
        <v>1.4282464213441447E-3</v>
      </c>
      <c r="J3460">
        <v>5252.16</v>
      </c>
      <c r="K3460">
        <v>0</v>
      </c>
      <c r="L3460">
        <v>0</v>
      </c>
      <c r="M3460" t="s">
        <v>1064</v>
      </c>
    </row>
    <row r="3461" spans="1:13" hidden="1" x14ac:dyDescent="0.25">
      <c r="A3461" t="s">
        <v>460</v>
      </c>
      <c r="B3461" t="s">
        <v>461</v>
      </c>
      <c r="C3461" t="s">
        <v>462</v>
      </c>
      <c r="D3461" t="s">
        <v>994</v>
      </c>
      <c r="E3461">
        <v>620978.04</v>
      </c>
      <c r="F3461">
        <v>74267.03</v>
      </c>
      <c r="G3461">
        <v>34422.11</v>
      </c>
      <c r="H3461">
        <v>41443.120000000003</v>
      </c>
      <c r="I3461">
        <v>3.059728418578747E-4</v>
      </c>
      <c r="J3461">
        <v>1115.45</v>
      </c>
      <c r="K3461">
        <v>0</v>
      </c>
      <c r="L3461">
        <v>0</v>
      </c>
      <c r="M3461" t="s">
        <v>1064</v>
      </c>
    </row>
    <row r="3462" spans="1:13" hidden="1" x14ac:dyDescent="0.25">
      <c r="A3462" t="s">
        <v>463</v>
      </c>
      <c r="B3462" t="s">
        <v>464</v>
      </c>
      <c r="C3462" t="s">
        <v>465</v>
      </c>
      <c r="D3462" t="s">
        <v>994</v>
      </c>
      <c r="E3462">
        <v>5148246.62</v>
      </c>
      <c r="F3462">
        <v>807468.76</v>
      </c>
      <c r="G3462">
        <v>289576.73</v>
      </c>
      <c r="H3462">
        <v>341372.18</v>
      </c>
      <c r="I3462">
        <v>2.5203366939028225E-3</v>
      </c>
      <c r="J3462">
        <v>9266.7900000000009</v>
      </c>
      <c r="K3462">
        <v>0</v>
      </c>
      <c r="L3462">
        <v>0</v>
      </c>
      <c r="M3462" t="s">
        <v>1064</v>
      </c>
    </row>
    <row r="3463" spans="1:13" hidden="1" x14ac:dyDescent="0.25">
      <c r="A3463" t="s">
        <v>466</v>
      </c>
      <c r="B3463" t="s">
        <v>467</v>
      </c>
      <c r="C3463" t="s">
        <v>468</v>
      </c>
      <c r="D3463" t="s">
        <v>994</v>
      </c>
      <c r="E3463">
        <v>1268698.8899999999</v>
      </c>
      <c r="F3463">
        <v>128169.66</v>
      </c>
      <c r="G3463">
        <v>72878.91</v>
      </c>
      <c r="H3463">
        <v>84114.75</v>
      </c>
      <c r="I3463">
        <v>6.2101572226378387E-4</v>
      </c>
      <c r="J3463">
        <v>2283.52</v>
      </c>
      <c r="K3463">
        <v>0</v>
      </c>
      <c r="L3463">
        <v>0</v>
      </c>
      <c r="M3463" t="s">
        <v>1064</v>
      </c>
    </row>
    <row r="3464" spans="1:13" hidden="1" x14ac:dyDescent="0.25">
      <c r="A3464" t="s">
        <v>469</v>
      </c>
      <c r="B3464" t="s">
        <v>470</v>
      </c>
      <c r="C3464" t="s">
        <v>471</v>
      </c>
      <c r="D3464" t="s">
        <v>994</v>
      </c>
      <c r="E3464">
        <v>1432520.05</v>
      </c>
      <c r="F3464">
        <v>77280.210000000006</v>
      </c>
      <c r="G3464">
        <v>82473.48</v>
      </c>
      <c r="H3464">
        <v>94976.55</v>
      </c>
      <c r="I3464">
        <v>7.0120794267797715E-4</v>
      </c>
      <c r="J3464">
        <v>2578.62</v>
      </c>
      <c r="K3464">
        <v>0</v>
      </c>
      <c r="L3464">
        <v>0</v>
      </c>
      <c r="M3464" t="s">
        <v>1064</v>
      </c>
    </row>
    <row r="3465" spans="1:13" hidden="1" x14ac:dyDescent="0.25">
      <c r="A3465" t="s">
        <v>917</v>
      </c>
      <c r="B3465" t="s">
        <v>918</v>
      </c>
      <c r="C3465" t="s">
        <v>919</v>
      </c>
      <c r="D3465" t="s">
        <v>994</v>
      </c>
      <c r="E3465">
        <v>1101472.8500000001</v>
      </c>
      <c r="F3465">
        <v>109112.51</v>
      </c>
      <c r="G3465">
        <v>76073</v>
      </c>
      <c r="H3465">
        <v>73027.66</v>
      </c>
      <c r="I3465">
        <v>5.3916019509222851E-4</v>
      </c>
      <c r="J3465">
        <v>1982.75</v>
      </c>
      <c r="K3465">
        <v>0</v>
      </c>
      <c r="L3465">
        <v>0</v>
      </c>
      <c r="M3465" t="s">
        <v>1064</v>
      </c>
    </row>
    <row r="3466" spans="1:13" hidden="1" x14ac:dyDescent="0.25">
      <c r="A3466" t="s">
        <v>920</v>
      </c>
      <c r="B3466" t="s">
        <v>921</v>
      </c>
      <c r="C3466" t="s">
        <v>922</v>
      </c>
      <c r="D3466" t="s">
        <v>994</v>
      </c>
      <c r="E3466">
        <v>32781083.82</v>
      </c>
      <c r="F3466">
        <v>2628798.7000000002</v>
      </c>
      <c r="G3466">
        <v>1945498.57</v>
      </c>
      <c r="H3466">
        <v>2173387.86</v>
      </c>
      <c r="I3466">
        <v>1.6046032730730811E-2</v>
      </c>
      <c r="J3466">
        <v>59006.17</v>
      </c>
      <c r="K3466">
        <v>0</v>
      </c>
      <c r="L3466">
        <v>0</v>
      </c>
      <c r="M3466" t="s">
        <v>1064</v>
      </c>
    </row>
    <row r="3467" spans="1:13" hidden="1" x14ac:dyDescent="0.25">
      <c r="A3467" t="s">
        <v>472</v>
      </c>
      <c r="B3467" t="s">
        <v>473</v>
      </c>
      <c r="C3467" t="s">
        <v>474</v>
      </c>
      <c r="D3467" t="s">
        <v>994</v>
      </c>
      <c r="E3467">
        <v>608505.36</v>
      </c>
      <c r="F3467">
        <v>50091.839999999997</v>
      </c>
      <c r="G3467">
        <v>39571.129999999997</v>
      </c>
      <c r="H3467">
        <v>40339.949999999997</v>
      </c>
      <c r="I3467">
        <v>2.9782818334875782E-4</v>
      </c>
      <c r="J3467">
        <v>1095.23</v>
      </c>
      <c r="K3467">
        <v>0</v>
      </c>
      <c r="L3467">
        <v>0</v>
      </c>
      <c r="M3467" t="s">
        <v>1064</v>
      </c>
    </row>
    <row r="3468" spans="1:13" hidden="1" x14ac:dyDescent="0.25">
      <c r="A3468" t="s">
        <v>923</v>
      </c>
      <c r="B3468" t="s">
        <v>924</v>
      </c>
      <c r="C3468" t="s">
        <v>925</v>
      </c>
      <c r="D3468" t="s">
        <v>994</v>
      </c>
      <c r="E3468">
        <v>20308193.550000001</v>
      </c>
      <c r="F3468">
        <v>1251526.42</v>
      </c>
      <c r="G3468">
        <v>1187821.27</v>
      </c>
      <c r="H3468">
        <v>1346628.45</v>
      </c>
      <c r="I3468">
        <v>9.9421021818136505E-3</v>
      </c>
      <c r="J3468">
        <v>36555.19</v>
      </c>
      <c r="K3468">
        <v>0</v>
      </c>
      <c r="L3468">
        <v>0</v>
      </c>
      <c r="M3468" t="s">
        <v>1064</v>
      </c>
    </row>
    <row r="3469" spans="1:13" hidden="1" x14ac:dyDescent="0.25">
      <c r="A3469" t="s">
        <v>475</v>
      </c>
      <c r="B3469" t="s">
        <v>476</v>
      </c>
      <c r="C3469" t="s">
        <v>477</v>
      </c>
      <c r="D3469" t="s">
        <v>994</v>
      </c>
      <c r="E3469">
        <v>2359157.02</v>
      </c>
      <c r="F3469">
        <v>319896.49</v>
      </c>
      <c r="G3469">
        <v>150959.10999999999</v>
      </c>
      <c r="H3469">
        <v>156412.54</v>
      </c>
      <c r="I3469">
        <v>1.1547873173160829E-3</v>
      </c>
      <c r="J3469">
        <v>4246.6400000000003</v>
      </c>
      <c r="K3469">
        <v>0</v>
      </c>
      <c r="L3469">
        <v>0</v>
      </c>
      <c r="M3469" t="s">
        <v>1064</v>
      </c>
    </row>
    <row r="3470" spans="1:13" hidden="1" x14ac:dyDescent="0.25">
      <c r="A3470" t="s">
        <v>478</v>
      </c>
      <c r="B3470" t="s">
        <v>479</v>
      </c>
      <c r="C3470" t="s">
        <v>480</v>
      </c>
      <c r="D3470" t="s">
        <v>994</v>
      </c>
      <c r="E3470">
        <v>885467.76</v>
      </c>
      <c r="F3470">
        <v>14220.97</v>
      </c>
      <c r="G3470">
        <v>52080.77</v>
      </c>
      <c r="H3470">
        <v>58706.57</v>
      </c>
      <c r="I3470">
        <v>4.3342817960202441E-4</v>
      </c>
      <c r="J3470">
        <v>1593.77</v>
      </c>
      <c r="K3470">
        <v>0</v>
      </c>
      <c r="L3470">
        <v>0</v>
      </c>
      <c r="M3470" t="s">
        <v>1064</v>
      </c>
    </row>
    <row r="3471" spans="1:13" hidden="1" x14ac:dyDescent="0.25">
      <c r="A3471" t="s">
        <v>481</v>
      </c>
      <c r="B3471" t="s">
        <v>482</v>
      </c>
      <c r="C3471" t="s">
        <v>483</v>
      </c>
      <c r="D3471" t="s">
        <v>994</v>
      </c>
      <c r="E3471">
        <v>2570586.25</v>
      </c>
      <c r="F3471">
        <v>229479.25</v>
      </c>
      <c r="G3471">
        <v>153214.22</v>
      </c>
      <c r="H3471">
        <v>170429.92</v>
      </c>
      <c r="I3471">
        <v>1.2582770544305119E-3</v>
      </c>
      <c r="J3471">
        <v>4627.1400000000003</v>
      </c>
      <c r="K3471">
        <v>0</v>
      </c>
      <c r="L3471">
        <v>0</v>
      </c>
      <c r="M3471" t="s">
        <v>1064</v>
      </c>
    </row>
    <row r="3472" spans="1:13" hidden="1" x14ac:dyDescent="0.25">
      <c r="A3472" t="s">
        <v>484</v>
      </c>
      <c r="B3472" t="s">
        <v>485</v>
      </c>
      <c r="C3472" t="s">
        <v>486</v>
      </c>
      <c r="D3472" t="s">
        <v>994</v>
      </c>
      <c r="E3472">
        <v>5391750.2599999998</v>
      </c>
      <c r="F3472">
        <v>630533.22</v>
      </c>
      <c r="G3472">
        <v>331784.86</v>
      </c>
      <c r="H3472">
        <v>357434.61</v>
      </c>
      <c r="I3472">
        <v>2.6389249506326047E-3</v>
      </c>
      <c r="J3472">
        <v>9705</v>
      </c>
      <c r="K3472">
        <v>0</v>
      </c>
      <c r="L3472">
        <v>0</v>
      </c>
      <c r="M3472" t="s">
        <v>1064</v>
      </c>
    </row>
    <row r="3473" spans="1:13" hidden="1" x14ac:dyDescent="0.25">
      <c r="A3473" t="s">
        <v>487</v>
      </c>
      <c r="B3473" t="s">
        <v>488</v>
      </c>
      <c r="C3473" t="s">
        <v>489</v>
      </c>
      <c r="D3473" t="s">
        <v>994</v>
      </c>
      <c r="E3473">
        <v>3002993.94</v>
      </c>
      <c r="F3473">
        <v>205478.16</v>
      </c>
      <c r="G3473">
        <v>174136.71</v>
      </c>
      <c r="H3473">
        <v>199092.85</v>
      </c>
      <c r="I3473">
        <v>1.4698942818031936E-3</v>
      </c>
      <c r="J3473">
        <v>5405.14</v>
      </c>
      <c r="K3473">
        <v>0</v>
      </c>
      <c r="L3473">
        <v>0</v>
      </c>
      <c r="M3473" t="s">
        <v>1064</v>
      </c>
    </row>
    <row r="3474" spans="1:13" hidden="1" x14ac:dyDescent="0.25">
      <c r="A3474" t="s">
        <v>490</v>
      </c>
      <c r="B3474" t="s">
        <v>491</v>
      </c>
      <c r="C3474" t="s">
        <v>492</v>
      </c>
      <c r="D3474" t="s">
        <v>994</v>
      </c>
      <c r="E3474">
        <v>95089.63</v>
      </c>
      <c r="F3474">
        <v>6042.04</v>
      </c>
      <c r="G3474">
        <v>5185.47</v>
      </c>
      <c r="H3474">
        <v>6304.42</v>
      </c>
      <c r="I3474">
        <v>4.6545272259077549E-5</v>
      </c>
      <c r="J3474">
        <v>171.15</v>
      </c>
      <c r="K3474">
        <v>0</v>
      </c>
      <c r="L3474">
        <v>0</v>
      </c>
      <c r="M3474" t="s">
        <v>1064</v>
      </c>
    </row>
    <row r="3475" spans="1:13" hidden="1" x14ac:dyDescent="0.25">
      <c r="A3475" t="s">
        <v>740</v>
      </c>
      <c r="B3475" t="s">
        <v>741</v>
      </c>
      <c r="C3475" t="s">
        <v>742</v>
      </c>
      <c r="D3475" t="s">
        <v>994</v>
      </c>
      <c r="E3475">
        <v>403555.92</v>
      </c>
      <c r="F3475">
        <v>30184.22</v>
      </c>
      <c r="G3475">
        <v>30159.77</v>
      </c>
      <c r="H3475">
        <v>26755.84</v>
      </c>
      <c r="I3475">
        <v>1.9753726073458268E-4</v>
      </c>
      <c r="J3475">
        <v>726.35</v>
      </c>
      <c r="K3475">
        <v>0</v>
      </c>
      <c r="L3475">
        <v>0</v>
      </c>
      <c r="M3475" t="s">
        <v>1064</v>
      </c>
    </row>
    <row r="3476" spans="1:13" hidden="1" x14ac:dyDescent="0.25">
      <c r="A3476" t="s">
        <v>493</v>
      </c>
      <c r="B3476" t="s">
        <v>494</v>
      </c>
      <c r="C3476" t="s">
        <v>495</v>
      </c>
      <c r="D3476" t="s">
        <v>994</v>
      </c>
      <c r="E3476">
        <v>3086347.39</v>
      </c>
      <c r="F3476">
        <v>111610.13</v>
      </c>
      <c r="G3476">
        <v>169805.09</v>
      </c>
      <c r="H3476">
        <v>204624.84</v>
      </c>
      <c r="I3476">
        <v>1.5107367353016112E-3</v>
      </c>
      <c r="J3476">
        <v>5555.64</v>
      </c>
      <c r="K3476">
        <v>0</v>
      </c>
      <c r="L3476">
        <v>0</v>
      </c>
      <c r="M3476" t="s">
        <v>1064</v>
      </c>
    </row>
    <row r="3477" spans="1:13" hidden="1" x14ac:dyDescent="0.25">
      <c r="A3477" t="s">
        <v>496</v>
      </c>
      <c r="B3477" t="s">
        <v>497</v>
      </c>
      <c r="C3477" t="s">
        <v>498</v>
      </c>
      <c r="D3477" t="s">
        <v>994</v>
      </c>
      <c r="E3477">
        <v>1907728.74</v>
      </c>
      <c r="F3477">
        <v>176863.05</v>
      </c>
      <c r="G3477">
        <v>109385.45</v>
      </c>
      <c r="H3477">
        <v>126476.57</v>
      </c>
      <c r="I3477">
        <v>9.3377128824606885E-4</v>
      </c>
      <c r="J3477">
        <v>3433.82</v>
      </c>
      <c r="K3477">
        <v>0</v>
      </c>
      <c r="L3477">
        <v>0</v>
      </c>
      <c r="M3477" t="s">
        <v>1064</v>
      </c>
    </row>
    <row r="3478" spans="1:13" hidden="1" x14ac:dyDescent="0.25">
      <c r="A3478" t="s">
        <v>499</v>
      </c>
      <c r="B3478" t="s">
        <v>500</v>
      </c>
      <c r="C3478" t="s">
        <v>501</v>
      </c>
      <c r="D3478" t="s">
        <v>994</v>
      </c>
      <c r="E3478">
        <v>85197.759999999995</v>
      </c>
      <c r="F3478">
        <v>9632.56</v>
      </c>
      <c r="G3478">
        <v>5251.25</v>
      </c>
      <c r="H3478">
        <v>5648.71</v>
      </c>
      <c r="I3478">
        <v>4.1704192433653531E-5</v>
      </c>
      <c r="J3478">
        <v>153.27000000000001</v>
      </c>
      <c r="K3478">
        <v>0</v>
      </c>
      <c r="L3478">
        <v>0</v>
      </c>
      <c r="M3478" t="s">
        <v>1064</v>
      </c>
    </row>
    <row r="3479" spans="1:13" hidden="1" x14ac:dyDescent="0.25">
      <c r="A3479" t="s">
        <v>926</v>
      </c>
      <c r="B3479" t="s">
        <v>927</v>
      </c>
      <c r="C3479" t="s">
        <v>928</v>
      </c>
      <c r="D3479" t="s">
        <v>994</v>
      </c>
      <c r="E3479">
        <v>129113483</v>
      </c>
      <c r="F3479">
        <v>9470920.9499999993</v>
      </c>
      <c r="G3479">
        <v>7748583.7199999997</v>
      </c>
      <c r="H3479">
        <v>8558554.7899999991</v>
      </c>
      <c r="I3479">
        <v>6.3187456236225112E-2</v>
      </c>
      <c r="J3479">
        <v>232389.98</v>
      </c>
      <c r="K3479">
        <v>0</v>
      </c>
      <c r="L3479">
        <v>0</v>
      </c>
      <c r="M3479" t="s">
        <v>1064</v>
      </c>
    </row>
    <row r="3480" spans="1:13" hidden="1" x14ac:dyDescent="0.25">
      <c r="A3480" t="s">
        <v>929</v>
      </c>
      <c r="B3480" t="s">
        <v>930</v>
      </c>
      <c r="C3480" t="s">
        <v>931</v>
      </c>
      <c r="D3480" t="s">
        <v>994</v>
      </c>
      <c r="E3480">
        <v>9181237.5299999993</v>
      </c>
      <c r="F3480">
        <v>918658.35</v>
      </c>
      <c r="G3480">
        <v>577978.31999999995</v>
      </c>
      <c r="H3480">
        <v>609602.38</v>
      </c>
      <c r="I3480">
        <v>4.5006691728789738E-3</v>
      </c>
      <c r="J3480">
        <v>16524.310000000001</v>
      </c>
      <c r="K3480">
        <v>0</v>
      </c>
      <c r="L3480">
        <v>0</v>
      </c>
      <c r="M3480" t="s">
        <v>1064</v>
      </c>
    </row>
    <row r="3481" spans="1:13" hidden="1" x14ac:dyDescent="0.25">
      <c r="A3481" t="s">
        <v>502</v>
      </c>
      <c r="B3481" t="s">
        <v>503</v>
      </c>
      <c r="C3481" t="s">
        <v>504</v>
      </c>
      <c r="D3481" t="s">
        <v>994</v>
      </c>
      <c r="E3481">
        <v>5704891.7800000003</v>
      </c>
      <c r="F3481">
        <v>528079.78</v>
      </c>
      <c r="G3481">
        <v>339899.5</v>
      </c>
      <c r="H3481">
        <v>378230.12</v>
      </c>
      <c r="I3481">
        <v>2.7924573413547283E-3</v>
      </c>
      <c r="J3481">
        <v>10268.540000000001</v>
      </c>
      <c r="K3481">
        <v>0</v>
      </c>
      <c r="L3481">
        <v>0</v>
      </c>
      <c r="M3481" t="s">
        <v>1064</v>
      </c>
    </row>
    <row r="3482" spans="1:13" hidden="1" x14ac:dyDescent="0.25">
      <c r="A3482" t="s">
        <v>505</v>
      </c>
      <c r="B3482" t="s">
        <v>506</v>
      </c>
      <c r="C3482" t="s">
        <v>507</v>
      </c>
      <c r="D3482" t="s">
        <v>994</v>
      </c>
      <c r="E3482">
        <v>686652.59</v>
      </c>
      <c r="F3482">
        <v>86913.76</v>
      </c>
      <c r="G3482">
        <v>42720.41</v>
      </c>
      <c r="H3482">
        <v>45526.47</v>
      </c>
      <c r="I3482">
        <v>3.3612004611760109E-4</v>
      </c>
      <c r="J3482">
        <v>1235.8900000000001</v>
      </c>
      <c r="K3482">
        <v>0</v>
      </c>
      <c r="L3482">
        <v>0</v>
      </c>
      <c r="M3482" t="s">
        <v>1064</v>
      </c>
    </row>
    <row r="3483" spans="1:13" hidden="1" x14ac:dyDescent="0.25">
      <c r="A3483" t="s">
        <v>508</v>
      </c>
      <c r="B3483" t="s">
        <v>509</v>
      </c>
      <c r="C3483" t="s">
        <v>510</v>
      </c>
      <c r="D3483" t="s">
        <v>994</v>
      </c>
      <c r="E3483">
        <v>4608360.76</v>
      </c>
      <c r="F3483">
        <v>371654.02</v>
      </c>
      <c r="G3483">
        <v>290397.63</v>
      </c>
      <c r="H3483">
        <v>305532.09000000003</v>
      </c>
      <c r="I3483">
        <v>2.2557307909268397E-3</v>
      </c>
      <c r="J3483">
        <v>8294.9599999999991</v>
      </c>
      <c r="K3483">
        <v>0</v>
      </c>
      <c r="L3483">
        <v>0</v>
      </c>
      <c r="M3483" t="s">
        <v>1064</v>
      </c>
    </row>
    <row r="3484" spans="1:13" hidden="1" x14ac:dyDescent="0.25">
      <c r="A3484" t="s">
        <v>514</v>
      </c>
      <c r="B3484" t="s">
        <v>515</v>
      </c>
      <c r="C3484" t="s">
        <v>516</v>
      </c>
      <c r="D3484" t="s">
        <v>994</v>
      </c>
      <c r="E3484">
        <v>9445501.5</v>
      </c>
      <c r="F3484">
        <v>799626.38</v>
      </c>
      <c r="G3484">
        <v>568911.97</v>
      </c>
      <c r="H3484">
        <v>626237.07999999996</v>
      </c>
      <c r="I3484">
        <v>4.6234824753632739E-3</v>
      </c>
      <c r="J3484">
        <v>17002.71</v>
      </c>
      <c r="K3484">
        <v>0</v>
      </c>
      <c r="L3484">
        <v>0</v>
      </c>
      <c r="M3484" t="s">
        <v>1064</v>
      </c>
    </row>
    <row r="3485" spans="1:13" hidden="1" x14ac:dyDescent="0.25">
      <c r="A3485" t="s">
        <v>989</v>
      </c>
      <c r="B3485" t="s">
        <v>990</v>
      </c>
      <c r="C3485" t="s">
        <v>991</v>
      </c>
      <c r="D3485" t="s">
        <v>994</v>
      </c>
      <c r="E3485">
        <v>20149611.260000002</v>
      </c>
      <c r="F3485">
        <v>2170748.39</v>
      </c>
      <c r="G3485">
        <v>1227155.81</v>
      </c>
      <c r="H3485">
        <v>1335673.1200000001</v>
      </c>
      <c r="I3485">
        <v>9.8612194332756333E-3</v>
      </c>
      <c r="J3485">
        <v>36268.589999999997</v>
      </c>
      <c r="K3485">
        <v>0</v>
      </c>
      <c r="L3485">
        <v>0</v>
      </c>
      <c r="M3485" t="s">
        <v>1064</v>
      </c>
    </row>
    <row r="3486" spans="1:13" hidden="1" x14ac:dyDescent="0.25">
      <c r="A3486" t="s">
        <v>517</v>
      </c>
      <c r="B3486" t="s">
        <v>518</v>
      </c>
      <c r="C3486" t="s">
        <v>519</v>
      </c>
      <c r="D3486" t="s">
        <v>994</v>
      </c>
      <c r="E3486">
        <v>204523.67</v>
      </c>
      <c r="F3486">
        <v>2997.44</v>
      </c>
      <c r="G3486">
        <v>11960.06</v>
      </c>
      <c r="H3486">
        <v>13559.81</v>
      </c>
      <c r="I3486">
        <v>1.001115167186454E-4</v>
      </c>
      <c r="J3486">
        <v>368.14</v>
      </c>
      <c r="K3486">
        <v>0</v>
      </c>
      <c r="L3486">
        <v>0</v>
      </c>
      <c r="M3486" t="s">
        <v>1064</v>
      </c>
    </row>
    <row r="3487" spans="1:13" hidden="1" x14ac:dyDescent="0.25">
      <c r="A3487" t="s">
        <v>520</v>
      </c>
      <c r="B3487" t="s">
        <v>521</v>
      </c>
      <c r="C3487" t="s">
        <v>522</v>
      </c>
      <c r="D3487" t="s">
        <v>994</v>
      </c>
      <c r="E3487">
        <v>282037.86</v>
      </c>
      <c r="F3487">
        <v>33629.760000000002</v>
      </c>
      <c r="G3487">
        <v>17038.599999999999</v>
      </c>
      <c r="H3487">
        <v>18699.23</v>
      </c>
      <c r="I3487">
        <v>1.3805564213442489E-4</v>
      </c>
      <c r="J3487">
        <v>507.64</v>
      </c>
      <c r="K3487">
        <v>0</v>
      </c>
      <c r="L3487">
        <v>0</v>
      </c>
      <c r="M3487" t="s">
        <v>1064</v>
      </c>
    </row>
    <row r="3488" spans="1:13" hidden="1" x14ac:dyDescent="0.25">
      <c r="A3488" t="s">
        <v>932</v>
      </c>
      <c r="B3488" t="s">
        <v>933</v>
      </c>
      <c r="C3488" t="s">
        <v>934</v>
      </c>
      <c r="D3488" t="s">
        <v>994</v>
      </c>
      <c r="E3488">
        <v>15702038.17</v>
      </c>
      <c r="F3488">
        <v>1572994.3</v>
      </c>
      <c r="G3488">
        <v>973370.02</v>
      </c>
      <c r="H3488">
        <v>1041042.73</v>
      </c>
      <c r="I3488">
        <v>7.6859754428136714E-3</v>
      </c>
      <c r="J3488">
        <v>28262.83</v>
      </c>
      <c r="K3488">
        <v>0</v>
      </c>
      <c r="L3488">
        <v>0</v>
      </c>
      <c r="M3488" t="s">
        <v>1064</v>
      </c>
    </row>
    <row r="3489" spans="1:13" hidden="1" x14ac:dyDescent="0.25">
      <c r="A3489" t="s">
        <v>523</v>
      </c>
      <c r="B3489" t="s">
        <v>524</v>
      </c>
      <c r="C3489" t="s">
        <v>525</v>
      </c>
      <c r="D3489" t="s">
        <v>994</v>
      </c>
      <c r="E3489">
        <v>8958263.2699999996</v>
      </c>
      <c r="F3489">
        <v>861998.46</v>
      </c>
      <c r="G3489">
        <v>552351.46</v>
      </c>
      <c r="H3489">
        <v>593933.94999999995</v>
      </c>
      <c r="I3489">
        <v>4.3849898018627183E-3</v>
      </c>
      <c r="J3489">
        <v>16124.71</v>
      </c>
      <c r="K3489">
        <v>0</v>
      </c>
      <c r="L3489">
        <v>0</v>
      </c>
      <c r="M3489" t="s">
        <v>1064</v>
      </c>
    </row>
    <row r="3490" spans="1:13" hidden="1" x14ac:dyDescent="0.25">
      <c r="A3490" t="s">
        <v>935</v>
      </c>
      <c r="B3490" t="s">
        <v>936</v>
      </c>
      <c r="C3490" t="s">
        <v>937</v>
      </c>
      <c r="D3490" t="s">
        <v>994</v>
      </c>
      <c r="E3490">
        <v>2343581.25</v>
      </c>
      <c r="F3490">
        <v>331348.63</v>
      </c>
      <c r="G3490">
        <v>141282.10999999999</v>
      </c>
      <c r="H3490">
        <v>155446.66</v>
      </c>
      <c r="I3490">
        <v>1.1476562652019157E-3</v>
      </c>
      <c r="J3490">
        <v>4218.58</v>
      </c>
      <c r="K3490">
        <v>0</v>
      </c>
      <c r="L3490">
        <v>0</v>
      </c>
      <c r="M3490" t="s">
        <v>1064</v>
      </c>
    </row>
    <row r="3491" spans="1:13" hidden="1" x14ac:dyDescent="0.25">
      <c r="A3491" t="s">
        <v>526</v>
      </c>
      <c r="B3491" t="s">
        <v>527</v>
      </c>
      <c r="C3491" t="s">
        <v>528</v>
      </c>
      <c r="D3491" t="s">
        <v>994</v>
      </c>
      <c r="E3491">
        <v>994878.24</v>
      </c>
      <c r="F3491">
        <v>164354.92000000001</v>
      </c>
      <c r="G3491">
        <v>58158.82</v>
      </c>
      <c r="H3491">
        <v>65960.320000000007</v>
      </c>
      <c r="I3491">
        <v>4.8698231600938371E-4</v>
      </c>
      <c r="J3491">
        <v>1790.8</v>
      </c>
      <c r="K3491">
        <v>0</v>
      </c>
      <c r="L3491">
        <v>0</v>
      </c>
      <c r="M3491" t="s">
        <v>1064</v>
      </c>
    </row>
    <row r="3492" spans="1:13" hidden="1" x14ac:dyDescent="0.25">
      <c r="A3492" t="s">
        <v>529</v>
      </c>
      <c r="B3492" t="s">
        <v>530</v>
      </c>
      <c r="C3492" t="s">
        <v>531</v>
      </c>
      <c r="D3492" t="s">
        <v>994</v>
      </c>
      <c r="E3492">
        <v>1417168.08</v>
      </c>
      <c r="F3492">
        <v>81603.02</v>
      </c>
      <c r="G3492">
        <v>86235.88</v>
      </c>
      <c r="H3492">
        <v>93957.95</v>
      </c>
      <c r="I3492">
        <v>6.9368766098305574E-4</v>
      </c>
      <c r="J3492">
        <v>2550.9899999999998</v>
      </c>
      <c r="K3492">
        <v>0</v>
      </c>
      <c r="L3492">
        <v>0</v>
      </c>
      <c r="M3492" t="s">
        <v>1064</v>
      </c>
    </row>
    <row r="3493" spans="1:13" hidden="1" x14ac:dyDescent="0.25">
      <c r="A3493" t="s">
        <v>532</v>
      </c>
      <c r="B3493" t="s">
        <v>533</v>
      </c>
      <c r="C3493" t="s">
        <v>534</v>
      </c>
      <c r="D3493" t="s">
        <v>994</v>
      </c>
      <c r="E3493">
        <v>7258211.2300000004</v>
      </c>
      <c r="F3493">
        <v>270221.99</v>
      </c>
      <c r="G3493">
        <v>438865.43</v>
      </c>
      <c r="H3493">
        <v>481213.2</v>
      </c>
      <c r="I3493">
        <v>3.5527771640629811E-3</v>
      </c>
      <c r="J3493">
        <v>13064.68</v>
      </c>
      <c r="K3493">
        <v>0</v>
      </c>
      <c r="L3493">
        <v>0</v>
      </c>
      <c r="M3493" t="s">
        <v>1064</v>
      </c>
    </row>
    <row r="3494" spans="1:13" hidden="1" x14ac:dyDescent="0.25">
      <c r="A3494" t="s">
        <v>938</v>
      </c>
      <c r="B3494" t="s">
        <v>939</v>
      </c>
      <c r="C3494" t="s">
        <v>940</v>
      </c>
      <c r="D3494" t="s">
        <v>994</v>
      </c>
      <c r="E3494">
        <v>16871632.969999999</v>
      </c>
      <c r="F3494">
        <v>1417346.47</v>
      </c>
      <c r="G3494">
        <v>1064316.7</v>
      </c>
      <c r="H3494">
        <v>1118601.67</v>
      </c>
      <c r="I3494">
        <v>8.2585898908398916E-3</v>
      </c>
      <c r="J3494">
        <v>30368.57</v>
      </c>
      <c r="K3494">
        <v>0</v>
      </c>
      <c r="L3494">
        <v>0</v>
      </c>
      <c r="M3494" t="s">
        <v>1064</v>
      </c>
    </row>
    <row r="3495" spans="1:13" hidden="1" x14ac:dyDescent="0.25">
      <c r="A3495" t="s">
        <v>535</v>
      </c>
      <c r="B3495" t="s">
        <v>536</v>
      </c>
      <c r="C3495" t="s">
        <v>537</v>
      </c>
      <c r="D3495" t="s">
        <v>994</v>
      </c>
      <c r="E3495">
        <v>370911.69</v>
      </c>
      <c r="F3495">
        <v>4286.8599999999997</v>
      </c>
      <c r="G3495">
        <v>20303.64</v>
      </c>
      <c r="H3495">
        <v>24591.29</v>
      </c>
      <c r="I3495">
        <v>1.8155647755890809E-4</v>
      </c>
      <c r="J3495">
        <v>667.65</v>
      </c>
      <c r="K3495">
        <v>0</v>
      </c>
      <c r="L3495">
        <v>0</v>
      </c>
      <c r="M3495" t="s">
        <v>1064</v>
      </c>
    </row>
    <row r="3496" spans="1:13" hidden="1" x14ac:dyDescent="0.25">
      <c r="A3496" t="s">
        <v>941</v>
      </c>
      <c r="B3496" t="s">
        <v>942</v>
      </c>
      <c r="C3496" t="s">
        <v>943</v>
      </c>
      <c r="D3496" t="s">
        <v>994</v>
      </c>
      <c r="E3496">
        <v>52173366.57</v>
      </c>
      <c r="F3496">
        <v>4590413.29</v>
      </c>
      <c r="G3496">
        <v>3145107.09</v>
      </c>
      <c r="H3496">
        <v>3459141.76</v>
      </c>
      <c r="I3496">
        <v>2.5538700626218547E-2</v>
      </c>
      <c r="J3496">
        <v>93912.48</v>
      </c>
      <c r="K3496">
        <v>0</v>
      </c>
      <c r="L3496">
        <v>0</v>
      </c>
      <c r="M3496" t="s">
        <v>1064</v>
      </c>
    </row>
    <row r="3497" spans="1:13" hidden="1" x14ac:dyDescent="0.25">
      <c r="A3497" t="s">
        <v>538</v>
      </c>
      <c r="B3497" t="s">
        <v>539</v>
      </c>
      <c r="C3497" t="s">
        <v>540</v>
      </c>
      <c r="D3497" t="s">
        <v>994</v>
      </c>
      <c r="E3497">
        <v>276105.52</v>
      </c>
      <c r="F3497">
        <v>80098</v>
      </c>
      <c r="G3497">
        <v>15274.98</v>
      </c>
      <c r="H3497">
        <v>18305.89</v>
      </c>
      <c r="I3497">
        <v>1.3515162917361552E-4</v>
      </c>
      <c r="J3497">
        <v>496.89</v>
      </c>
      <c r="K3497">
        <v>0</v>
      </c>
      <c r="L3497">
        <v>0</v>
      </c>
      <c r="M3497" t="s">
        <v>1064</v>
      </c>
    </row>
    <row r="3498" spans="1:13" hidden="1" x14ac:dyDescent="0.25">
      <c r="A3498" t="s">
        <v>541</v>
      </c>
      <c r="B3498" t="s">
        <v>542</v>
      </c>
      <c r="C3498" t="s">
        <v>543</v>
      </c>
      <c r="D3498" t="s">
        <v>994</v>
      </c>
      <c r="E3498">
        <v>342016.31</v>
      </c>
      <c r="F3498">
        <v>92051.42</v>
      </c>
      <c r="G3498">
        <v>18842.36</v>
      </c>
      <c r="H3498">
        <v>22675.86</v>
      </c>
      <c r="I3498">
        <v>1.6741493704555319E-4</v>
      </c>
      <c r="J3498">
        <v>615.61</v>
      </c>
      <c r="K3498">
        <v>0</v>
      </c>
      <c r="L3498">
        <v>0</v>
      </c>
      <c r="M3498" t="s">
        <v>1064</v>
      </c>
    </row>
    <row r="3499" spans="1:13" hidden="1" x14ac:dyDescent="0.25">
      <c r="A3499" t="s">
        <v>944</v>
      </c>
      <c r="B3499" t="s">
        <v>945</v>
      </c>
      <c r="C3499" t="s">
        <v>946</v>
      </c>
      <c r="D3499" t="s">
        <v>994</v>
      </c>
      <c r="E3499">
        <v>8616368.7799999993</v>
      </c>
      <c r="F3499">
        <v>692279.98</v>
      </c>
      <c r="G3499">
        <v>569736.94999999995</v>
      </c>
      <c r="H3499">
        <v>571257.34</v>
      </c>
      <c r="I3499">
        <v>4.2175693275981673E-3</v>
      </c>
      <c r="J3499">
        <v>15509.16</v>
      </c>
      <c r="K3499">
        <v>0</v>
      </c>
      <c r="L3499">
        <v>0</v>
      </c>
      <c r="M3499" t="s">
        <v>1064</v>
      </c>
    </row>
    <row r="3500" spans="1:13" hidden="1" x14ac:dyDescent="0.25">
      <c r="A3500" t="s">
        <v>547</v>
      </c>
      <c r="B3500" t="s">
        <v>548</v>
      </c>
      <c r="C3500" t="s">
        <v>549</v>
      </c>
      <c r="D3500" t="s">
        <v>994</v>
      </c>
      <c r="E3500">
        <v>52502.93</v>
      </c>
      <c r="F3500">
        <v>30966.51</v>
      </c>
      <c r="G3500">
        <v>2903.11</v>
      </c>
      <c r="H3500">
        <v>3480.93</v>
      </c>
      <c r="I3500">
        <v>2.569956230149495E-5</v>
      </c>
      <c r="J3500">
        <v>94.51</v>
      </c>
      <c r="K3500">
        <v>0</v>
      </c>
      <c r="L3500">
        <v>0</v>
      </c>
      <c r="M3500" t="s">
        <v>1064</v>
      </c>
    </row>
    <row r="3501" spans="1:13" hidden="1" x14ac:dyDescent="0.25">
      <c r="A3501" t="s">
        <v>550</v>
      </c>
      <c r="B3501" t="s">
        <v>551</v>
      </c>
      <c r="C3501" t="s">
        <v>552</v>
      </c>
      <c r="D3501" t="s">
        <v>994</v>
      </c>
      <c r="E3501">
        <v>4132695.12</v>
      </c>
      <c r="F3501">
        <v>264410.61</v>
      </c>
      <c r="G3501">
        <v>252709.15</v>
      </c>
      <c r="H3501">
        <v>273997.84000000003</v>
      </c>
      <c r="I3501">
        <v>2.022914726683687E-3</v>
      </c>
      <c r="J3501">
        <v>7439.05</v>
      </c>
      <c r="K3501">
        <v>0</v>
      </c>
      <c r="L3501">
        <v>0</v>
      </c>
      <c r="M3501" t="s">
        <v>1064</v>
      </c>
    </row>
    <row r="3502" spans="1:13" hidden="1" x14ac:dyDescent="0.25">
      <c r="A3502" t="s">
        <v>553</v>
      </c>
      <c r="B3502" t="s">
        <v>554</v>
      </c>
      <c r="C3502" t="s">
        <v>555</v>
      </c>
      <c r="D3502" t="s">
        <v>994</v>
      </c>
      <c r="E3502">
        <v>125308.83</v>
      </c>
      <c r="F3502">
        <v>3214.97</v>
      </c>
      <c r="G3502">
        <v>9336.6299999999992</v>
      </c>
      <c r="H3502">
        <v>8308</v>
      </c>
      <c r="I3502">
        <v>6.1337620578644244E-5</v>
      </c>
      <c r="J3502">
        <v>225.56</v>
      </c>
      <c r="K3502">
        <v>0</v>
      </c>
      <c r="L3502">
        <v>0</v>
      </c>
      <c r="M3502" t="s">
        <v>1064</v>
      </c>
    </row>
    <row r="3503" spans="1:13" hidden="1" x14ac:dyDescent="0.25">
      <c r="A3503" t="s">
        <v>556</v>
      </c>
      <c r="B3503" t="s">
        <v>557</v>
      </c>
      <c r="C3503" t="s">
        <v>558</v>
      </c>
      <c r="D3503" t="s">
        <v>994</v>
      </c>
      <c r="E3503">
        <v>1926744.05</v>
      </c>
      <c r="F3503">
        <v>159278.32999999999</v>
      </c>
      <c r="G3503">
        <v>129727.61</v>
      </c>
      <c r="H3503">
        <v>127739.44</v>
      </c>
      <c r="I3503">
        <v>9.4309500525379059E-4</v>
      </c>
      <c r="J3503">
        <v>3468.01</v>
      </c>
      <c r="K3503">
        <v>0</v>
      </c>
      <c r="L3503">
        <v>0</v>
      </c>
      <c r="M3503" t="s">
        <v>1064</v>
      </c>
    </row>
    <row r="3504" spans="1:13" hidden="1" x14ac:dyDescent="0.25">
      <c r="A3504" t="s">
        <v>559</v>
      </c>
      <c r="B3504" t="s">
        <v>560</v>
      </c>
      <c r="C3504" t="s">
        <v>561</v>
      </c>
      <c r="D3504" t="s">
        <v>994</v>
      </c>
      <c r="E3504">
        <v>3306381.41</v>
      </c>
      <c r="F3504">
        <v>253194.22</v>
      </c>
      <c r="G3504">
        <v>200931.1</v>
      </c>
      <c r="H3504">
        <v>219212.72</v>
      </c>
      <c r="I3504">
        <v>1.6184384503337239E-3</v>
      </c>
      <c r="J3504">
        <v>5951.73</v>
      </c>
      <c r="K3504">
        <v>0</v>
      </c>
      <c r="L3504">
        <v>0</v>
      </c>
      <c r="M3504" t="s">
        <v>1064</v>
      </c>
    </row>
    <row r="3505" spans="1:13" hidden="1" x14ac:dyDescent="0.25">
      <c r="A3505" t="s">
        <v>562</v>
      </c>
      <c r="B3505" t="s">
        <v>563</v>
      </c>
      <c r="C3505" t="s">
        <v>564</v>
      </c>
      <c r="D3505" t="s">
        <v>994</v>
      </c>
      <c r="E3505">
        <v>145632.75</v>
      </c>
      <c r="F3505">
        <v>7306.35</v>
      </c>
      <c r="G3505">
        <v>8628.75</v>
      </c>
      <c r="H3505">
        <v>9655.51</v>
      </c>
      <c r="I3505">
        <v>7.1286231207667942E-5</v>
      </c>
      <c r="J3505">
        <v>262.08</v>
      </c>
      <c r="K3505">
        <v>0</v>
      </c>
      <c r="L3505">
        <v>0</v>
      </c>
      <c r="M3505" t="s">
        <v>1064</v>
      </c>
    </row>
    <row r="3506" spans="1:13" hidden="1" x14ac:dyDescent="0.25">
      <c r="A3506" t="s">
        <v>565</v>
      </c>
      <c r="B3506" t="s">
        <v>566</v>
      </c>
      <c r="C3506" t="s">
        <v>567</v>
      </c>
      <c r="D3506" t="s">
        <v>994</v>
      </c>
      <c r="E3506">
        <v>18375348.73</v>
      </c>
      <c r="F3506">
        <v>1259321.3400000001</v>
      </c>
      <c r="G3506">
        <v>1162956.32</v>
      </c>
      <c r="H3506">
        <v>1218287.3400000001</v>
      </c>
      <c r="I3506">
        <v>8.9945650718206253E-3</v>
      </c>
      <c r="J3506">
        <v>33075.79</v>
      </c>
      <c r="K3506">
        <v>0</v>
      </c>
      <c r="L3506">
        <v>0</v>
      </c>
      <c r="M3506" t="s">
        <v>1064</v>
      </c>
    </row>
    <row r="3507" spans="1:13" hidden="1" x14ac:dyDescent="0.25">
      <c r="A3507" t="s">
        <v>947</v>
      </c>
      <c r="B3507" t="s">
        <v>948</v>
      </c>
      <c r="C3507" t="s">
        <v>949</v>
      </c>
      <c r="D3507" t="s">
        <v>994</v>
      </c>
      <c r="E3507">
        <v>12738993.529999999</v>
      </c>
      <c r="F3507">
        <v>498518.65</v>
      </c>
      <c r="G3507">
        <v>755038.06</v>
      </c>
      <c r="H3507">
        <v>844590.44</v>
      </c>
      <c r="I3507">
        <v>6.2355763063396963E-3</v>
      </c>
      <c r="J3507">
        <v>22930.26</v>
      </c>
      <c r="K3507">
        <v>0</v>
      </c>
      <c r="L3507">
        <v>0</v>
      </c>
      <c r="M3507" t="s">
        <v>1064</v>
      </c>
    </row>
    <row r="3508" spans="1:13" hidden="1" x14ac:dyDescent="0.25">
      <c r="A3508" t="s">
        <v>950</v>
      </c>
      <c r="B3508" t="s">
        <v>951</v>
      </c>
      <c r="C3508" t="s">
        <v>952</v>
      </c>
      <c r="D3508" t="s">
        <v>994</v>
      </c>
      <c r="E3508">
        <v>62306225.229999997</v>
      </c>
      <c r="F3508">
        <v>4461087.2</v>
      </c>
      <c r="G3508">
        <v>3618574.08</v>
      </c>
      <c r="H3508">
        <v>4131040.32</v>
      </c>
      <c r="I3508">
        <v>3.0499299920948617E-2</v>
      </c>
      <c r="J3508">
        <v>112148.48</v>
      </c>
      <c r="K3508">
        <v>0</v>
      </c>
      <c r="L3508">
        <v>0</v>
      </c>
      <c r="M3508" t="s">
        <v>1064</v>
      </c>
    </row>
    <row r="3509" spans="1:13" hidden="1" x14ac:dyDescent="0.25">
      <c r="A3509" t="s">
        <v>568</v>
      </c>
      <c r="B3509" t="s">
        <v>569</v>
      </c>
      <c r="C3509" t="s">
        <v>570</v>
      </c>
      <c r="D3509" t="s">
        <v>994</v>
      </c>
      <c r="E3509">
        <v>846092.95</v>
      </c>
      <c r="F3509">
        <v>68048.87</v>
      </c>
      <c r="G3509">
        <v>46673.06</v>
      </c>
      <c r="H3509">
        <v>56096.12</v>
      </c>
      <c r="I3509">
        <v>4.1415533515817246E-4</v>
      </c>
      <c r="J3509">
        <v>1522.79</v>
      </c>
      <c r="K3509">
        <v>0</v>
      </c>
      <c r="L3509">
        <v>0</v>
      </c>
      <c r="M3509" t="s">
        <v>1064</v>
      </c>
    </row>
    <row r="3510" spans="1:13" hidden="1" x14ac:dyDescent="0.25">
      <c r="A3510" t="s">
        <v>953</v>
      </c>
      <c r="B3510" t="s">
        <v>954</v>
      </c>
      <c r="C3510" t="s">
        <v>955</v>
      </c>
      <c r="D3510" t="s">
        <v>994</v>
      </c>
      <c r="E3510">
        <v>12537930.529999999</v>
      </c>
      <c r="F3510">
        <v>1074644.1299999999</v>
      </c>
      <c r="G3510">
        <v>778253.54</v>
      </c>
      <c r="H3510">
        <v>830912.05</v>
      </c>
      <c r="I3510">
        <v>6.1345893183827006E-3</v>
      </c>
      <c r="J3510">
        <v>22568.31</v>
      </c>
      <c r="K3510">
        <v>0</v>
      </c>
      <c r="L3510">
        <v>0</v>
      </c>
      <c r="M3510" t="s">
        <v>1064</v>
      </c>
    </row>
    <row r="3511" spans="1:13" hidden="1" x14ac:dyDescent="0.25">
      <c r="A3511" t="s">
        <v>571</v>
      </c>
      <c r="B3511" t="s">
        <v>572</v>
      </c>
      <c r="C3511" t="s">
        <v>573</v>
      </c>
      <c r="D3511" t="s">
        <v>994</v>
      </c>
      <c r="E3511">
        <v>506224.55</v>
      </c>
      <c r="F3511">
        <v>88999.28</v>
      </c>
      <c r="G3511">
        <v>26658.28</v>
      </c>
      <c r="H3511">
        <v>33562.730000000003</v>
      </c>
      <c r="I3511">
        <v>2.4779224823344735E-4</v>
      </c>
      <c r="J3511">
        <v>911.17</v>
      </c>
      <c r="K3511">
        <v>0</v>
      </c>
      <c r="L3511">
        <v>0</v>
      </c>
      <c r="M3511" t="s">
        <v>1064</v>
      </c>
    </row>
    <row r="3512" spans="1:13" hidden="1" x14ac:dyDescent="0.25">
      <c r="A3512" t="s">
        <v>743</v>
      </c>
      <c r="B3512" t="s">
        <v>744</v>
      </c>
      <c r="C3512" t="s">
        <v>745</v>
      </c>
      <c r="D3512" t="s">
        <v>994</v>
      </c>
      <c r="E3512">
        <v>1939075.59</v>
      </c>
      <c r="F3512">
        <v>238371.92</v>
      </c>
      <c r="G3512">
        <v>116228.19</v>
      </c>
      <c r="H3512">
        <v>128560.44</v>
      </c>
      <c r="I3512">
        <v>9.491564143167499E-4</v>
      </c>
      <c r="J3512">
        <v>3490.44</v>
      </c>
      <c r="K3512">
        <v>0</v>
      </c>
      <c r="L3512">
        <v>0</v>
      </c>
      <c r="M3512" t="s">
        <v>1064</v>
      </c>
    </row>
    <row r="3513" spans="1:13" hidden="1" x14ac:dyDescent="0.25">
      <c r="A3513" t="s">
        <v>574</v>
      </c>
      <c r="B3513" t="s">
        <v>575</v>
      </c>
      <c r="C3513" t="s">
        <v>576</v>
      </c>
      <c r="D3513" t="s">
        <v>994</v>
      </c>
      <c r="E3513">
        <v>384348.58</v>
      </c>
      <c r="F3513">
        <v>80295.94</v>
      </c>
      <c r="G3513">
        <v>24566.67</v>
      </c>
      <c r="H3513">
        <v>25480.98</v>
      </c>
      <c r="I3513">
        <v>1.8812502205248224E-4</v>
      </c>
      <c r="J3513">
        <v>691.89</v>
      </c>
      <c r="K3513">
        <v>0</v>
      </c>
      <c r="L3513">
        <v>0</v>
      </c>
      <c r="M3513" t="s">
        <v>1064</v>
      </c>
    </row>
    <row r="3514" spans="1:13" hidden="1" x14ac:dyDescent="0.25">
      <c r="A3514" t="s">
        <v>577</v>
      </c>
      <c r="B3514" t="s">
        <v>578</v>
      </c>
      <c r="C3514" t="s">
        <v>579</v>
      </c>
      <c r="D3514" t="s">
        <v>994</v>
      </c>
      <c r="E3514">
        <v>1164415.46</v>
      </c>
      <c r="F3514">
        <v>66696.92</v>
      </c>
      <c r="G3514">
        <v>64779.7</v>
      </c>
      <c r="H3514">
        <v>77195.5</v>
      </c>
      <c r="I3514">
        <v>5.6993118552945733E-4</v>
      </c>
      <c r="J3514">
        <v>2095.9699999999998</v>
      </c>
      <c r="K3514">
        <v>0</v>
      </c>
      <c r="L3514">
        <v>0</v>
      </c>
      <c r="M3514" t="s">
        <v>1064</v>
      </c>
    </row>
    <row r="3515" spans="1:13" hidden="1" x14ac:dyDescent="0.25">
      <c r="A3515" t="s">
        <v>580</v>
      </c>
      <c r="B3515" t="s">
        <v>581</v>
      </c>
      <c r="C3515" t="s">
        <v>582</v>
      </c>
      <c r="D3515" t="s">
        <v>994</v>
      </c>
      <c r="E3515">
        <v>1624880.3</v>
      </c>
      <c r="F3515">
        <v>236311.86</v>
      </c>
      <c r="G3515">
        <v>110183.24</v>
      </c>
      <c r="H3515">
        <v>107729.65</v>
      </c>
      <c r="I3515">
        <v>7.9536355281296846E-4</v>
      </c>
      <c r="J3515">
        <v>2924.63</v>
      </c>
      <c r="K3515">
        <v>0</v>
      </c>
      <c r="L3515">
        <v>0</v>
      </c>
      <c r="M3515" t="s">
        <v>1064</v>
      </c>
    </row>
    <row r="3516" spans="1:13" hidden="1" x14ac:dyDescent="0.25">
      <c r="A3516" t="s">
        <v>956</v>
      </c>
      <c r="B3516" t="s">
        <v>957</v>
      </c>
      <c r="C3516" t="s">
        <v>958</v>
      </c>
      <c r="D3516" t="s">
        <v>994</v>
      </c>
      <c r="E3516">
        <v>7078932.6600000001</v>
      </c>
      <c r="F3516">
        <v>345428.91</v>
      </c>
      <c r="G3516">
        <v>393584.06</v>
      </c>
      <c r="H3516">
        <v>469334.98</v>
      </c>
      <c r="I3516">
        <v>3.4650807568037535E-3</v>
      </c>
      <c r="J3516">
        <v>12742.7</v>
      </c>
      <c r="K3516">
        <v>0</v>
      </c>
      <c r="L3516">
        <v>0</v>
      </c>
      <c r="M3516" t="s">
        <v>1064</v>
      </c>
    </row>
    <row r="3517" spans="1:13" hidden="1" x14ac:dyDescent="0.25">
      <c r="A3517" t="s">
        <v>583</v>
      </c>
      <c r="B3517" t="s">
        <v>584</v>
      </c>
      <c r="C3517" t="s">
        <v>585</v>
      </c>
      <c r="D3517" t="s">
        <v>994</v>
      </c>
      <c r="E3517">
        <v>420709.05</v>
      </c>
      <c r="F3517">
        <v>53178.58</v>
      </c>
      <c r="G3517">
        <v>22845.93</v>
      </c>
      <c r="H3517">
        <v>27893.119999999999</v>
      </c>
      <c r="I3517">
        <v>2.0593375196372091E-4</v>
      </c>
      <c r="J3517">
        <v>757.32</v>
      </c>
      <c r="K3517">
        <v>0</v>
      </c>
      <c r="L3517">
        <v>0</v>
      </c>
      <c r="M3517" t="s">
        <v>1064</v>
      </c>
    </row>
    <row r="3518" spans="1:13" hidden="1" x14ac:dyDescent="0.25">
      <c r="A3518" t="s">
        <v>586</v>
      </c>
      <c r="B3518" t="s">
        <v>587</v>
      </c>
      <c r="C3518" t="s">
        <v>588</v>
      </c>
      <c r="D3518" t="s">
        <v>994</v>
      </c>
      <c r="E3518">
        <v>1042919.63</v>
      </c>
      <c r="F3518">
        <v>101842.74</v>
      </c>
      <c r="G3518">
        <v>65495.75</v>
      </c>
      <c r="H3518">
        <v>69145.27</v>
      </c>
      <c r="I3518">
        <v>5.1049667020557445E-4</v>
      </c>
      <c r="J3518">
        <v>1877.31</v>
      </c>
      <c r="K3518">
        <v>0</v>
      </c>
      <c r="L3518">
        <v>0</v>
      </c>
      <c r="M3518" t="s">
        <v>1064</v>
      </c>
    </row>
    <row r="3519" spans="1:13" hidden="1" x14ac:dyDescent="0.25">
      <c r="A3519" t="s">
        <v>589</v>
      </c>
      <c r="B3519" t="s">
        <v>590</v>
      </c>
      <c r="C3519" t="s">
        <v>591</v>
      </c>
      <c r="D3519" t="s">
        <v>994</v>
      </c>
      <c r="E3519">
        <v>386895.93</v>
      </c>
      <c r="F3519">
        <v>86958.52</v>
      </c>
      <c r="G3519">
        <v>23696.9</v>
      </c>
      <c r="H3519">
        <v>25651.08</v>
      </c>
      <c r="I3519">
        <v>1.8938086332119039E-4</v>
      </c>
      <c r="J3519">
        <v>696.43</v>
      </c>
      <c r="K3519">
        <v>0</v>
      </c>
      <c r="L3519">
        <v>0</v>
      </c>
      <c r="M3519" t="s">
        <v>1064</v>
      </c>
    </row>
    <row r="3520" spans="1:13" hidden="1" x14ac:dyDescent="0.25">
      <c r="A3520" t="s">
        <v>959</v>
      </c>
      <c r="B3520" t="s">
        <v>960</v>
      </c>
      <c r="C3520" t="s">
        <v>961</v>
      </c>
      <c r="D3520" t="s">
        <v>994</v>
      </c>
      <c r="E3520">
        <v>10376851.48</v>
      </c>
      <c r="F3520">
        <v>1257864.33</v>
      </c>
      <c r="G3520">
        <v>613767.75</v>
      </c>
      <c r="H3520">
        <v>687993.5</v>
      </c>
      <c r="I3520">
        <v>5.0794275714460138E-3</v>
      </c>
      <c r="J3520">
        <v>18678.62</v>
      </c>
      <c r="K3520">
        <v>0</v>
      </c>
      <c r="L3520">
        <v>0</v>
      </c>
      <c r="M3520" t="s">
        <v>1064</v>
      </c>
    </row>
    <row r="3521" spans="1:13" hidden="1" x14ac:dyDescent="0.25">
      <c r="A3521" t="s">
        <v>592</v>
      </c>
      <c r="B3521" t="s">
        <v>593</v>
      </c>
      <c r="C3521" t="s">
        <v>594</v>
      </c>
      <c r="D3521" t="s">
        <v>994</v>
      </c>
      <c r="E3521">
        <v>1208587.94</v>
      </c>
      <c r="F3521">
        <v>90764.92</v>
      </c>
      <c r="G3521">
        <v>69714.8</v>
      </c>
      <c r="H3521">
        <v>80129.34</v>
      </c>
      <c r="I3521">
        <v>5.9159160497558756E-4</v>
      </c>
      <c r="J3521">
        <v>2175.42</v>
      </c>
      <c r="K3521">
        <v>0</v>
      </c>
      <c r="L3521">
        <v>0</v>
      </c>
      <c r="M3521" t="s">
        <v>1064</v>
      </c>
    </row>
    <row r="3522" spans="1:13" hidden="1" x14ac:dyDescent="0.25">
      <c r="A3522" t="s">
        <v>595</v>
      </c>
      <c r="B3522" t="s">
        <v>596</v>
      </c>
      <c r="C3522" t="s">
        <v>597</v>
      </c>
      <c r="D3522" t="s">
        <v>994</v>
      </c>
      <c r="E3522">
        <v>8161566.6299999999</v>
      </c>
      <c r="F3522">
        <v>1053409.8999999999</v>
      </c>
      <c r="G3522">
        <v>517947.35</v>
      </c>
      <c r="H3522">
        <v>541112.28</v>
      </c>
      <c r="I3522">
        <v>3.9950095957011445E-3</v>
      </c>
      <c r="J3522">
        <v>14691.56</v>
      </c>
      <c r="K3522">
        <v>0</v>
      </c>
      <c r="L3522">
        <v>0</v>
      </c>
      <c r="M3522" t="s">
        <v>1064</v>
      </c>
    </row>
    <row r="3523" spans="1:13" hidden="1" x14ac:dyDescent="0.25">
      <c r="A3523" t="s">
        <v>598</v>
      </c>
      <c r="B3523" t="s">
        <v>599</v>
      </c>
      <c r="C3523" t="s">
        <v>600</v>
      </c>
      <c r="D3523" t="s">
        <v>994</v>
      </c>
      <c r="E3523">
        <v>2136808.62</v>
      </c>
      <c r="F3523">
        <v>160702.98000000001</v>
      </c>
      <c r="G3523">
        <v>123083.93</v>
      </c>
      <c r="H3523">
        <v>141670.66</v>
      </c>
      <c r="I3523">
        <v>1.0459486266497487E-3</v>
      </c>
      <c r="J3523">
        <v>3846.22</v>
      </c>
      <c r="K3523">
        <v>0</v>
      </c>
      <c r="L3523">
        <v>0</v>
      </c>
      <c r="M3523" t="s">
        <v>1064</v>
      </c>
    </row>
    <row r="3524" spans="1:13" hidden="1" x14ac:dyDescent="0.25">
      <c r="A3524" t="s">
        <v>962</v>
      </c>
      <c r="B3524" t="s">
        <v>963</v>
      </c>
      <c r="C3524" t="s">
        <v>964</v>
      </c>
      <c r="D3524" t="s">
        <v>994</v>
      </c>
      <c r="E3524">
        <v>44090299.159999996</v>
      </c>
      <c r="F3524">
        <v>3118687.61</v>
      </c>
      <c r="G3524">
        <v>2700136.34</v>
      </c>
      <c r="H3524">
        <v>2923183.49</v>
      </c>
      <c r="I3524">
        <v>2.1581742873300086E-2</v>
      </c>
      <c r="J3524">
        <v>79363.16</v>
      </c>
      <c r="K3524">
        <v>0</v>
      </c>
      <c r="L3524">
        <v>0</v>
      </c>
      <c r="M3524" t="s">
        <v>1064</v>
      </c>
    </row>
    <row r="3525" spans="1:13" hidden="1" x14ac:dyDescent="0.25">
      <c r="A3525" t="s">
        <v>601</v>
      </c>
      <c r="B3525" t="s">
        <v>602</v>
      </c>
      <c r="C3525" t="s">
        <v>603</v>
      </c>
      <c r="D3525" t="s">
        <v>994</v>
      </c>
      <c r="E3525">
        <v>3036386.92</v>
      </c>
      <c r="F3525">
        <v>325707.98</v>
      </c>
      <c r="G3525">
        <v>181533.09</v>
      </c>
      <c r="H3525">
        <v>200176.47</v>
      </c>
      <c r="I3525">
        <v>1.4778946034704336E-3</v>
      </c>
      <c r="J3525">
        <v>5461.5</v>
      </c>
      <c r="K3525">
        <v>0</v>
      </c>
      <c r="L3525">
        <v>0</v>
      </c>
      <c r="M3525" t="s">
        <v>1064</v>
      </c>
    </row>
    <row r="3526" spans="1:13" hidden="1" x14ac:dyDescent="0.25">
      <c r="A3526" t="s">
        <v>604</v>
      </c>
      <c r="B3526" t="s">
        <v>605</v>
      </c>
      <c r="C3526" t="s">
        <v>606</v>
      </c>
      <c r="D3526" t="s">
        <v>994</v>
      </c>
      <c r="E3526">
        <v>672800.03</v>
      </c>
      <c r="F3526">
        <v>180506.8</v>
      </c>
      <c r="G3526">
        <v>43256.51</v>
      </c>
      <c r="H3526">
        <v>44606.6</v>
      </c>
      <c r="I3526">
        <v>3.2932868393155417E-4</v>
      </c>
      <c r="J3526">
        <v>1211.07</v>
      </c>
      <c r="K3526">
        <v>0</v>
      </c>
      <c r="L3526">
        <v>0</v>
      </c>
      <c r="M3526" t="s">
        <v>1064</v>
      </c>
    </row>
    <row r="3527" spans="1:13" hidden="1" x14ac:dyDescent="0.25">
      <c r="A3527" t="s">
        <v>607</v>
      </c>
      <c r="B3527" t="s">
        <v>608</v>
      </c>
      <c r="C3527" t="s">
        <v>609</v>
      </c>
      <c r="D3527" t="s">
        <v>994</v>
      </c>
      <c r="E3527">
        <v>4302107.01</v>
      </c>
      <c r="F3527">
        <v>417178.97</v>
      </c>
      <c r="G3527">
        <v>243031.65</v>
      </c>
      <c r="H3527">
        <v>285238.27</v>
      </c>
      <c r="I3527">
        <v>2.1059023567367454E-3</v>
      </c>
      <c r="J3527">
        <v>7743.76</v>
      </c>
      <c r="K3527">
        <v>0</v>
      </c>
      <c r="L3527">
        <v>0</v>
      </c>
      <c r="M3527" t="s">
        <v>1064</v>
      </c>
    </row>
    <row r="3528" spans="1:13" hidden="1" x14ac:dyDescent="0.25">
      <c r="A3528" t="s">
        <v>610</v>
      </c>
      <c r="B3528" t="s">
        <v>611</v>
      </c>
      <c r="C3528" t="s">
        <v>612</v>
      </c>
      <c r="D3528" t="s">
        <v>994</v>
      </c>
      <c r="E3528">
        <v>585605.65</v>
      </c>
      <c r="F3528">
        <v>55338.18</v>
      </c>
      <c r="G3528">
        <v>33790.879999999997</v>
      </c>
      <c r="H3528">
        <v>38825.72</v>
      </c>
      <c r="I3528">
        <v>2.8664868585130953E-4</v>
      </c>
      <c r="J3528">
        <v>1054.08</v>
      </c>
      <c r="K3528">
        <v>0</v>
      </c>
      <c r="L3528">
        <v>0</v>
      </c>
      <c r="M3528" t="s">
        <v>1064</v>
      </c>
    </row>
    <row r="3529" spans="1:13" hidden="1" x14ac:dyDescent="0.25">
      <c r="A3529" t="s">
        <v>965</v>
      </c>
      <c r="B3529" t="s">
        <v>966</v>
      </c>
      <c r="C3529" t="s">
        <v>967</v>
      </c>
      <c r="D3529" t="s">
        <v>994</v>
      </c>
      <c r="E3529">
        <v>11372039.220000001</v>
      </c>
      <c r="F3529">
        <v>1074435.9099999999</v>
      </c>
      <c r="G3529">
        <v>684134.32</v>
      </c>
      <c r="H3529">
        <v>753963.6</v>
      </c>
      <c r="I3529">
        <v>5.5664820927911291E-3</v>
      </c>
      <c r="J3529">
        <v>20468.669999999998</v>
      </c>
      <c r="K3529">
        <v>0</v>
      </c>
      <c r="L3529">
        <v>0</v>
      </c>
      <c r="M3529" t="s">
        <v>1064</v>
      </c>
    </row>
    <row r="3530" spans="1:13" hidden="1" x14ac:dyDescent="0.25">
      <c r="A3530" t="s">
        <v>968</v>
      </c>
      <c r="B3530" t="s">
        <v>969</v>
      </c>
      <c r="C3530" t="s">
        <v>970</v>
      </c>
      <c r="D3530" t="s">
        <v>994</v>
      </c>
      <c r="E3530">
        <v>6039243.96</v>
      </c>
      <c r="F3530">
        <v>304827.02</v>
      </c>
      <c r="G3530">
        <v>355872.11</v>
      </c>
      <c r="H3530">
        <v>400507.81</v>
      </c>
      <c r="I3530">
        <v>2.9569326057491256E-3</v>
      </c>
      <c r="J3530">
        <v>10872.46</v>
      </c>
      <c r="K3530">
        <v>0</v>
      </c>
      <c r="L3530">
        <v>0</v>
      </c>
      <c r="M3530" t="s">
        <v>1064</v>
      </c>
    </row>
    <row r="3531" spans="1:13" hidden="1" x14ac:dyDescent="0.25">
      <c r="A3531" t="s">
        <v>746</v>
      </c>
      <c r="B3531" t="s">
        <v>747</v>
      </c>
      <c r="C3531" t="s">
        <v>748</v>
      </c>
      <c r="D3531" t="s">
        <v>994</v>
      </c>
      <c r="E3531">
        <v>1627165.56</v>
      </c>
      <c r="F3531">
        <v>145914.91</v>
      </c>
      <c r="G3531">
        <v>94093.02</v>
      </c>
      <c r="H3531">
        <v>107880.99</v>
      </c>
      <c r="I3531">
        <v>7.9648088977714413E-4</v>
      </c>
      <c r="J3531">
        <v>2928.8</v>
      </c>
      <c r="K3531">
        <v>0</v>
      </c>
      <c r="L3531">
        <v>0</v>
      </c>
      <c r="M3531" t="s">
        <v>1064</v>
      </c>
    </row>
    <row r="3532" spans="1:13" hidden="1" x14ac:dyDescent="0.25">
      <c r="A3532" t="s">
        <v>613</v>
      </c>
      <c r="B3532" t="s">
        <v>614</v>
      </c>
      <c r="C3532" t="s">
        <v>615</v>
      </c>
      <c r="D3532" t="s">
        <v>994</v>
      </c>
      <c r="E3532">
        <v>5283006.78</v>
      </c>
      <c r="F3532">
        <v>526632.88</v>
      </c>
      <c r="G3532">
        <v>333020.28999999998</v>
      </c>
      <c r="H3532">
        <v>350248.35</v>
      </c>
      <c r="I3532">
        <v>2.5858690901054636E-3</v>
      </c>
      <c r="J3532">
        <v>9509.74</v>
      </c>
      <c r="K3532">
        <v>0</v>
      </c>
      <c r="L3532">
        <v>0</v>
      </c>
      <c r="M3532" t="s">
        <v>1064</v>
      </c>
    </row>
    <row r="3533" spans="1:13" hidden="1" x14ac:dyDescent="0.25">
      <c r="A3533" t="s">
        <v>616</v>
      </c>
      <c r="B3533" t="s">
        <v>617</v>
      </c>
      <c r="C3533" t="s">
        <v>618</v>
      </c>
      <c r="D3533" t="s">
        <v>994</v>
      </c>
      <c r="E3533">
        <v>245308.2</v>
      </c>
      <c r="F3533">
        <v>21556.68</v>
      </c>
      <c r="G3533">
        <v>13721.92</v>
      </c>
      <c r="H3533">
        <v>16263.94</v>
      </c>
      <c r="I3533">
        <v>1.200759967301198E-4</v>
      </c>
      <c r="J3533">
        <v>441.54</v>
      </c>
      <c r="K3533">
        <v>0</v>
      </c>
      <c r="L3533">
        <v>0</v>
      </c>
      <c r="M3533" t="s">
        <v>1064</v>
      </c>
    </row>
    <row r="3534" spans="1:13" hidden="1" x14ac:dyDescent="0.25">
      <c r="A3534" t="s">
        <v>619</v>
      </c>
      <c r="B3534" t="s">
        <v>620</v>
      </c>
      <c r="C3534" t="s">
        <v>621</v>
      </c>
      <c r="D3534" t="s">
        <v>994</v>
      </c>
      <c r="E3534">
        <v>548940.31999999995</v>
      </c>
      <c r="F3534">
        <v>113463.64</v>
      </c>
      <c r="G3534">
        <v>30645.200000000001</v>
      </c>
      <c r="H3534">
        <v>36394.86</v>
      </c>
      <c r="I3534">
        <v>2.6870174695388496E-4</v>
      </c>
      <c r="J3534">
        <v>988.13</v>
      </c>
      <c r="K3534">
        <v>0</v>
      </c>
      <c r="L3534">
        <v>0</v>
      </c>
      <c r="M3534" t="s">
        <v>1064</v>
      </c>
    </row>
    <row r="3535" spans="1:13" hidden="1" x14ac:dyDescent="0.25">
      <c r="A3535" t="s">
        <v>622</v>
      </c>
      <c r="B3535" t="s">
        <v>623</v>
      </c>
      <c r="C3535" t="s">
        <v>624</v>
      </c>
      <c r="D3535" t="s">
        <v>994</v>
      </c>
      <c r="E3535">
        <v>1353768.39</v>
      </c>
      <c r="F3535">
        <v>23371.59</v>
      </c>
      <c r="G3535">
        <v>79682.28</v>
      </c>
      <c r="H3535">
        <v>89621.72</v>
      </c>
      <c r="I3535">
        <v>6.6167345413643385E-4</v>
      </c>
      <c r="J3535">
        <v>2435.79</v>
      </c>
      <c r="K3535">
        <v>0</v>
      </c>
      <c r="L3535">
        <v>0</v>
      </c>
      <c r="M3535" t="s">
        <v>1064</v>
      </c>
    </row>
    <row r="3536" spans="1:13" hidden="1" x14ac:dyDescent="0.25">
      <c r="A3536" t="s">
        <v>971</v>
      </c>
      <c r="B3536" t="s">
        <v>972</v>
      </c>
      <c r="C3536" t="s">
        <v>973</v>
      </c>
      <c r="D3536" t="s">
        <v>994</v>
      </c>
      <c r="E3536">
        <v>13490100.73</v>
      </c>
      <c r="F3536">
        <v>1374242.42</v>
      </c>
      <c r="G3536">
        <v>811657.24</v>
      </c>
      <c r="H3536">
        <v>894386.1</v>
      </c>
      <c r="I3536">
        <v>6.6032156057551005E-3</v>
      </c>
      <c r="J3536">
        <v>24282.35</v>
      </c>
      <c r="K3536">
        <v>0</v>
      </c>
      <c r="L3536">
        <v>0</v>
      </c>
      <c r="M3536" t="s">
        <v>1064</v>
      </c>
    </row>
    <row r="3537" spans="1:13" hidden="1" x14ac:dyDescent="0.25">
      <c r="A3537" t="s">
        <v>974</v>
      </c>
      <c r="B3537" t="s">
        <v>975</v>
      </c>
      <c r="C3537" t="s">
        <v>976</v>
      </c>
      <c r="D3537" t="s">
        <v>994</v>
      </c>
      <c r="E3537">
        <v>6873137.4400000004</v>
      </c>
      <c r="F3537">
        <v>743822.54</v>
      </c>
      <c r="G3537">
        <v>433888.49</v>
      </c>
      <c r="H3537">
        <v>455694.4</v>
      </c>
      <c r="I3537">
        <v>3.3643729185138349E-3</v>
      </c>
      <c r="J3537">
        <v>12370.91</v>
      </c>
      <c r="K3537">
        <v>0</v>
      </c>
      <c r="L3537">
        <v>0</v>
      </c>
      <c r="M3537" t="s">
        <v>1064</v>
      </c>
    </row>
    <row r="3538" spans="1:13" hidden="1" x14ac:dyDescent="0.25">
      <c r="A3538" t="s">
        <v>625</v>
      </c>
      <c r="B3538" t="s">
        <v>626</v>
      </c>
      <c r="C3538" t="s">
        <v>627</v>
      </c>
      <c r="D3538" t="s">
        <v>994</v>
      </c>
      <c r="E3538">
        <v>7104899.2400000002</v>
      </c>
      <c r="F3538">
        <v>885267.27</v>
      </c>
      <c r="G3538">
        <v>474023.95</v>
      </c>
      <c r="H3538">
        <v>469154.26</v>
      </c>
      <c r="I3538">
        <v>3.4637465085140366E-3</v>
      </c>
      <c r="J3538">
        <v>12803.37</v>
      </c>
      <c r="K3538">
        <v>0</v>
      </c>
      <c r="L3538">
        <v>0</v>
      </c>
      <c r="M3538" t="s">
        <v>1064</v>
      </c>
    </row>
    <row r="3539" spans="1:13" hidden="1" x14ac:dyDescent="0.25">
      <c r="A3539" t="s">
        <v>628</v>
      </c>
      <c r="B3539" t="s">
        <v>629</v>
      </c>
      <c r="C3539" t="s">
        <v>630</v>
      </c>
      <c r="D3539" t="s">
        <v>994</v>
      </c>
      <c r="E3539">
        <v>933049.78</v>
      </c>
      <c r="F3539">
        <v>155048.79999999999</v>
      </c>
      <c r="G3539">
        <v>53767.65</v>
      </c>
      <c r="H3539">
        <v>61812.05</v>
      </c>
      <c r="I3539">
        <v>4.5635581007320494E-4</v>
      </c>
      <c r="J3539">
        <v>1679.5</v>
      </c>
      <c r="K3539">
        <v>0</v>
      </c>
      <c r="L3539">
        <v>0</v>
      </c>
      <c r="M3539" t="s">
        <v>1064</v>
      </c>
    </row>
    <row r="3540" spans="1:13" hidden="1" x14ac:dyDescent="0.25">
      <c r="A3540" t="s">
        <v>631</v>
      </c>
      <c r="B3540" t="s">
        <v>632</v>
      </c>
      <c r="C3540" t="s">
        <v>633</v>
      </c>
      <c r="D3540" t="s">
        <v>994</v>
      </c>
      <c r="E3540">
        <v>6233501.9299999997</v>
      </c>
      <c r="F3540">
        <v>706682.62</v>
      </c>
      <c r="G3540">
        <v>386555.91</v>
      </c>
      <c r="H3540">
        <v>413365.34</v>
      </c>
      <c r="I3540">
        <v>3.0518592182573754E-3</v>
      </c>
      <c r="J3540">
        <v>11220.37</v>
      </c>
      <c r="K3540">
        <v>0</v>
      </c>
      <c r="L3540">
        <v>0</v>
      </c>
      <c r="M3540" t="s">
        <v>1064</v>
      </c>
    </row>
    <row r="3541" spans="1:13" hidden="1" x14ac:dyDescent="0.25">
      <c r="A3541" t="s">
        <v>977</v>
      </c>
      <c r="B3541" t="s">
        <v>978</v>
      </c>
      <c r="C3541" t="s">
        <v>979</v>
      </c>
      <c r="D3541" t="s">
        <v>994</v>
      </c>
      <c r="E3541">
        <v>2217453.9500000002</v>
      </c>
      <c r="F3541">
        <v>291667.90999999997</v>
      </c>
      <c r="G3541">
        <v>142795.06</v>
      </c>
      <c r="H3541">
        <v>147017.4</v>
      </c>
      <c r="I3541">
        <v>1.085423387055702E-3</v>
      </c>
      <c r="J3541">
        <v>3991.25</v>
      </c>
      <c r="K3541">
        <v>0</v>
      </c>
      <c r="L3541">
        <v>0</v>
      </c>
      <c r="M3541" t="s">
        <v>1064</v>
      </c>
    </row>
    <row r="3542" spans="1:13" hidden="1" x14ac:dyDescent="0.25">
      <c r="A3542" t="s">
        <v>634</v>
      </c>
      <c r="B3542" t="s">
        <v>635</v>
      </c>
      <c r="C3542" t="s">
        <v>636</v>
      </c>
      <c r="D3542" t="s">
        <v>994</v>
      </c>
      <c r="E3542">
        <v>533290.84</v>
      </c>
      <c r="F3542">
        <v>87531.18</v>
      </c>
      <c r="G3542">
        <v>35107.980000000003</v>
      </c>
      <c r="H3542">
        <v>35357.11</v>
      </c>
      <c r="I3542">
        <v>2.6104008160055225E-4</v>
      </c>
      <c r="J3542">
        <v>960.06</v>
      </c>
      <c r="K3542">
        <v>0</v>
      </c>
      <c r="L3542">
        <v>0</v>
      </c>
      <c r="M3542" t="s">
        <v>1064</v>
      </c>
    </row>
    <row r="3543" spans="1:13" hidden="1" x14ac:dyDescent="0.25">
      <c r="A3543" t="s">
        <v>637</v>
      </c>
      <c r="B3543" t="s">
        <v>638</v>
      </c>
      <c r="C3543" t="s">
        <v>639</v>
      </c>
      <c r="D3543" t="s">
        <v>994</v>
      </c>
      <c r="E3543">
        <v>881874.02</v>
      </c>
      <c r="F3543">
        <v>101665.47</v>
      </c>
      <c r="G3543">
        <v>52127.29</v>
      </c>
      <c r="H3543">
        <v>58468.45</v>
      </c>
      <c r="I3543">
        <v>4.3167014948500623E-4</v>
      </c>
      <c r="J3543">
        <v>1587.38</v>
      </c>
      <c r="K3543">
        <v>0</v>
      </c>
      <c r="L3543">
        <v>0</v>
      </c>
      <c r="M3543" t="s">
        <v>1064</v>
      </c>
    </row>
    <row r="3544" spans="1:13" hidden="1" x14ac:dyDescent="0.25">
      <c r="A3544" t="s">
        <v>640</v>
      </c>
      <c r="B3544" t="s">
        <v>641</v>
      </c>
      <c r="C3544" t="s">
        <v>642</v>
      </c>
      <c r="D3544" t="s">
        <v>994</v>
      </c>
      <c r="E3544">
        <v>629620.69999999995</v>
      </c>
      <c r="F3544">
        <v>44146.33</v>
      </c>
      <c r="G3544">
        <v>35282.07</v>
      </c>
      <c r="H3544">
        <v>41742.47</v>
      </c>
      <c r="I3544">
        <v>3.0818293053387575E-4</v>
      </c>
      <c r="J3544">
        <v>1133.46</v>
      </c>
      <c r="K3544">
        <v>0</v>
      </c>
      <c r="L3544">
        <v>0</v>
      </c>
      <c r="M3544" t="s">
        <v>1064</v>
      </c>
    </row>
    <row r="3545" spans="1:13" hidden="1" x14ac:dyDescent="0.25">
      <c r="A3545" t="s">
        <v>643</v>
      </c>
      <c r="B3545" t="s">
        <v>644</v>
      </c>
      <c r="C3545" t="s">
        <v>645</v>
      </c>
      <c r="D3545" t="s">
        <v>994</v>
      </c>
      <c r="E3545">
        <v>1461200.82</v>
      </c>
      <c r="F3545">
        <v>118222.96</v>
      </c>
      <c r="G3545">
        <v>88687.96</v>
      </c>
      <c r="H3545">
        <v>96851.54</v>
      </c>
      <c r="I3545">
        <v>7.1505091634296901E-4</v>
      </c>
      <c r="J3545">
        <v>2630.23</v>
      </c>
      <c r="K3545">
        <v>0</v>
      </c>
      <c r="L3545">
        <v>0</v>
      </c>
      <c r="M3545" t="s">
        <v>1064</v>
      </c>
    </row>
    <row r="3546" spans="1:13" hidden="1" x14ac:dyDescent="0.25">
      <c r="A3546" t="s">
        <v>646</v>
      </c>
      <c r="B3546" t="s">
        <v>647</v>
      </c>
      <c r="C3546" t="s">
        <v>648</v>
      </c>
      <c r="D3546" t="s">
        <v>994</v>
      </c>
      <c r="E3546">
        <v>341767.59</v>
      </c>
      <c r="F3546">
        <v>74946.789999999994</v>
      </c>
      <c r="G3546">
        <v>21557.360000000001</v>
      </c>
      <c r="H3546">
        <v>22659.21</v>
      </c>
      <c r="I3546">
        <v>1.6729201078380133E-4</v>
      </c>
      <c r="J3546">
        <v>615.19000000000005</v>
      </c>
      <c r="K3546">
        <v>0</v>
      </c>
      <c r="L3546">
        <v>0</v>
      </c>
      <c r="M3546" t="s">
        <v>1064</v>
      </c>
    </row>
    <row r="3547" spans="1:13" hidden="1" x14ac:dyDescent="0.25">
      <c r="A3547" t="s">
        <v>649</v>
      </c>
      <c r="B3547" t="s">
        <v>650</v>
      </c>
      <c r="C3547" t="s">
        <v>651</v>
      </c>
      <c r="D3547" t="s">
        <v>994</v>
      </c>
      <c r="E3547">
        <v>358283.45</v>
      </c>
      <c r="F3547">
        <v>744.42</v>
      </c>
      <c r="G3547">
        <v>20939.189999999999</v>
      </c>
      <c r="H3547">
        <v>23752.92</v>
      </c>
      <c r="I3547">
        <v>1.7536682650395887E-4</v>
      </c>
      <c r="J3547">
        <v>644.91999999999996</v>
      </c>
      <c r="K3547">
        <v>0</v>
      </c>
      <c r="L3547">
        <v>0</v>
      </c>
      <c r="M3547" t="s">
        <v>1064</v>
      </c>
    </row>
    <row r="3548" spans="1:13" hidden="1" x14ac:dyDescent="0.25">
      <c r="A3548" t="s">
        <v>652</v>
      </c>
      <c r="B3548" t="s">
        <v>653</v>
      </c>
      <c r="C3548" t="s">
        <v>654</v>
      </c>
      <c r="D3548" t="s">
        <v>994</v>
      </c>
      <c r="E3548">
        <v>6355465.3600000003</v>
      </c>
      <c r="F3548">
        <v>429604.17</v>
      </c>
      <c r="G3548">
        <v>397164.44</v>
      </c>
      <c r="H3548">
        <v>421391.9</v>
      </c>
      <c r="I3548">
        <v>3.1111189789496869E-3</v>
      </c>
      <c r="J3548">
        <v>11439.98</v>
      </c>
      <c r="K3548">
        <v>0</v>
      </c>
      <c r="L3548">
        <v>0</v>
      </c>
      <c r="M3548" t="s">
        <v>1064</v>
      </c>
    </row>
    <row r="3549" spans="1:13" hidden="1" x14ac:dyDescent="0.25">
      <c r="A3549" t="s">
        <v>980</v>
      </c>
      <c r="B3549" t="s">
        <v>981</v>
      </c>
      <c r="C3549" t="s">
        <v>982</v>
      </c>
      <c r="D3549" t="s">
        <v>994</v>
      </c>
      <c r="E3549">
        <v>27159488.149999999</v>
      </c>
      <c r="F3549">
        <v>1538716.88</v>
      </c>
      <c r="G3549">
        <v>1591354.59</v>
      </c>
      <c r="H3549">
        <v>1800656.18</v>
      </c>
      <c r="I3549">
        <v>1.3294170144611331E-2</v>
      </c>
      <c r="J3549">
        <v>48886.68</v>
      </c>
      <c r="K3549">
        <v>0</v>
      </c>
      <c r="L3549">
        <v>0</v>
      </c>
      <c r="M3549" t="s">
        <v>1064</v>
      </c>
    </row>
    <row r="3550" spans="1:13" hidden="1" x14ac:dyDescent="0.25">
      <c r="A3550" t="s">
        <v>983</v>
      </c>
      <c r="B3550" t="s">
        <v>984</v>
      </c>
      <c r="C3550" t="s">
        <v>985</v>
      </c>
      <c r="D3550" t="s">
        <v>994</v>
      </c>
      <c r="E3550">
        <v>9362112.5199999996</v>
      </c>
      <c r="F3550">
        <v>737962.27</v>
      </c>
      <c r="G3550">
        <v>563679.79</v>
      </c>
      <c r="H3550">
        <v>620708.31000000006</v>
      </c>
      <c r="I3550">
        <v>4.5826637949917537E-3</v>
      </c>
      <c r="J3550">
        <v>16852.189999999999</v>
      </c>
      <c r="K3550">
        <v>0</v>
      </c>
      <c r="L3550">
        <v>0</v>
      </c>
      <c r="M3550" t="s">
        <v>1064</v>
      </c>
    </row>
    <row r="3551" spans="1:13" hidden="1" x14ac:dyDescent="0.25">
      <c r="A3551" t="s">
        <v>655</v>
      </c>
      <c r="B3551" t="s">
        <v>656</v>
      </c>
      <c r="C3551" t="s">
        <v>657</v>
      </c>
      <c r="D3551" t="s">
        <v>994</v>
      </c>
      <c r="E3551">
        <v>1714801.52</v>
      </c>
      <c r="F3551">
        <v>124507.91</v>
      </c>
      <c r="G3551">
        <v>100951.08</v>
      </c>
      <c r="H3551">
        <v>113719.96</v>
      </c>
      <c r="I3551">
        <v>8.3958976392616751E-4</v>
      </c>
      <c r="J3551">
        <v>3086.46</v>
      </c>
      <c r="K3551">
        <v>0</v>
      </c>
      <c r="L3551">
        <v>0</v>
      </c>
      <c r="M3551" t="s">
        <v>1064</v>
      </c>
    </row>
    <row r="3552" spans="1:13" hidden="1" x14ac:dyDescent="0.25">
      <c r="A3552" t="s">
        <v>667</v>
      </c>
      <c r="B3552" t="s">
        <v>668</v>
      </c>
      <c r="C3552" t="s">
        <v>669</v>
      </c>
      <c r="D3552" t="s">
        <v>994</v>
      </c>
      <c r="E3552">
        <v>293473.53999999998</v>
      </c>
      <c r="F3552">
        <v>13750.28</v>
      </c>
      <c r="G3552">
        <v>15209.61</v>
      </c>
      <c r="H3552">
        <v>19457.28</v>
      </c>
      <c r="I3552">
        <v>1.4365229394949964E-4</v>
      </c>
      <c r="J3552">
        <v>528.33000000000004</v>
      </c>
      <c r="K3552">
        <v>0</v>
      </c>
      <c r="L3552">
        <v>0</v>
      </c>
      <c r="M3552" t="s">
        <v>1064</v>
      </c>
    </row>
    <row r="3553" spans="1:13" hidden="1" x14ac:dyDescent="0.25">
      <c r="A3553" t="s">
        <v>677</v>
      </c>
      <c r="B3553" t="s">
        <v>678</v>
      </c>
      <c r="C3553" t="s">
        <v>679</v>
      </c>
      <c r="D3553" t="s">
        <v>994</v>
      </c>
      <c r="E3553">
        <v>348236.07</v>
      </c>
      <c r="F3553">
        <v>11207.13</v>
      </c>
      <c r="G3553">
        <v>19492.52</v>
      </c>
      <c r="H3553">
        <v>23088</v>
      </c>
      <c r="I3553">
        <v>1.7045774962924149E-4</v>
      </c>
      <c r="J3553">
        <v>626.83000000000004</v>
      </c>
      <c r="K3553">
        <v>0</v>
      </c>
      <c r="L3553">
        <v>0</v>
      </c>
      <c r="M3553" t="s">
        <v>1064</v>
      </c>
    </row>
    <row r="3554" spans="1:13" hidden="1" x14ac:dyDescent="0.25">
      <c r="A3554" t="s">
        <v>680</v>
      </c>
      <c r="B3554" t="s">
        <v>681</v>
      </c>
      <c r="C3554" t="s">
        <v>682</v>
      </c>
      <c r="D3554" t="s">
        <v>994</v>
      </c>
      <c r="E3554">
        <v>473922.84</v>
      </c>
      <c r="F3554">
        <v>62078.26</v>
      </c>
      <c r="G3554">
        <v>25905.48</v>
      </c>
      <c r="H3554">
        <v>31421.35</v>
      </c>
      <c r="I3554">
        <v>2.3198252821001245E-4</v>
      </c>
      <c r="J3554">
        <v>852.99</v>
      </c>
      <c r="K3554">
        <v>0</v>
      </c>
      <c r="L3554">
        <v>0</v>
      </c>
      <c r="M3554" t="s">
        <v>1064</v>
      </c>
    </row>
    <row r="3555" spans="1:13" hidden="1" x14ac:dyDescent="0.25">
      <c r="A3555" t="s">
        <v>15</v>
      </c>
      <c r="B3555" t="s">
        <v>16</v>
      </c>
      <c r="C3555" t="s">
        <v>17</v>
      </c>
      <c r="D3555" t="s">
        <v>993</v>
      </c>
      <c r="E3555">
        <v>0</v>
      </c>
      <c r="F3555">
        <v>0</v>
      </c>
      <c r="G3555">
        <v>0</v>
      </c>
      <c r="H3555">
        <v>0</v>
      </c>
      <c r="I3555">
        <v>0</v>
      </c>
      <c r="J3555">
        <v>0</v>
      </c>
      <c r="K3555">
        <v>14852.67</v>
      </c>
      <c r="L3555">
        <v>2.222044570468584E-5</v>
      </c>
      <c r="M3555" t="s">
        <v>1060</v>
      </c>
    </row>
    <row r="3556" spans="1:13" hidden="1" x14ac:dyDescent="0.25">
      <c r="A3556" t="s">
        <v>18</v>
      </c>
      <c r="B3556" t="s">
        <v>19</v>
      </c>
      <c r="C3556" t="s">
        <v>20</v>
      </c>
      <c r="D3556" t="s">
        <v>993</v>
      </c>
      <c r="E3556">
        <v>0</v>
      </c>
      <c r="F3556">
        <v>0</v>
      </c>
      <c r="G3556">
        <v>0</v>
      </c>
      <c r="H3556">
        <v>0</v>
      </c>
      <c r="I3556">
        <v>0</v>
      </c>
      <c r="J3556">
        <v>0</v>
      </c>
      <c r="K3556">
        <v>266410.52</v>
      </c>
      <c r="L3556">
        <v>3.9856540910268134E-4</v>
      </c>
      <c r="M3556" t="s">
        <v>1060</v>
      </c>
    </row>
    <row r="3557" spans="1:13" hidden="1" x14ac:dyDescent="0.25">
      <c r="A3557" t="s">
        <v>21</v>
      </c>
      <c r="B3557" t="s">
        <v>22</v>
      </c>
      <c r="C3557" t="s">
        <v>23</v>
      </c>
      <c r="D3557" t="s">
        <v>993</v>
      </c>
      <c r="E3557">
        <v>0</v>
      </c>
      <c r="F3557">
        <v>0</v>
      </c>
      <c r="G3557">
        <v>0</v>
      </c>
      <c r="H3557">
        <v>0</v>
      </c>
      <c r="I3557">
        <v>0</v>
      </c>
      <c r="J3557">
        <v>0</v>
      </c>
      <c r="K3557">
        <v>63834.95</v>
      </c>
      <c r="L3557">
        <v>9.5500744346729277E-5</v>
      </c>
      <c r="M3557" t="s">
        <v>1060</v>
      </c>
    </row>
    <row r="3558" spans="1:13" hidden="1" x14ac:dyDescent="0.25">
      <c r="A3558" t="s">
        <v>27</v>
      </c>
      <c r="B3558" t="s">
        <v>28</v>
      </c>
      <c r="C3558" t="s">
        <v>29</v>
      </c>
      <c r="D3558" t="s">
        <v>993</v>
      </c>
      <c r="E3558">
        <v>0</v>
      </c>
      <c r="F3558">
        <v>0</v>
      </c>
      <c r="G3558">
        <v>0</v>
      </c>
      <c r="H3558">
        <v>0</v>
      </c>
      <c r="I3558">
        <v>0</v>
      </c>
      <c r="J3558">
        <v>0</v>
      </c>
      <c r="K3558">
        <v>2395.64</v>
      </c>
      <c r="L3558">
        <v>3.58401476286577E-6</v>
      </c>
      <c r="M3558" t="s">
        <v>1060</v>
      </c>
    </row>
    <row r="3559" spans="1:13" hidden="1" x14ac:dyDescent="0.25">
      <c r="A3559" t="s">
        <v>33</v>
      </c>
      <c r="B3559" t="s">
        <v>34</v>
      </c>
      <c r="C3559" t="s">
        <v>35</v>
      </c>
      <c r="D3559" t="s">
        <v>993</v>
      </c>
      <c r="E3559">
        <v>0</v>
      </c>
      <c r="F3559">
        <v>0</v>
      </c>
      <c r="G3559">
        <v>0</v>
      </c>
      <c r="H3559">
        <v>0</v>
      </c>
      <c r="I3559">
        <v>0</v>
      </c>
      <c r="J3559">
        <v>0</v>
      </c>
      <c r="K3559">
        <v>11568.09</v>
      </c>
      <c r="L3559">
        <v>1.7306525746005209E-5</v>
      </c>
      <c r="M3559" t="s">
        <v>1060</v>
      </c>
    </row>
    <row r="3560" spans="1:13" hidden="1" x14ac:dyDescent="0.25">
      <c r="A3560" t="s">
        <v>45</v>
      </c>
      <c r="B3560" t="s">
        <v>46</v>
      </c>
      <c r="C3560" t="s">
        <v>47</v>
      </c>
      <c r="D3560" t="s">
        <v>993</v>
      </c>
      <c r="E3560">
        <v>0</v>
      </c>
      <c r="F3560">
        <v>0</v>
      </c>
      <c r="G3560">
        <v>0</v>
      </c>
      <c r="H3560">
        <v>0</v>
      </c>
      <c r="I3560">
        <v>0</v>
      </c>
      <c r="J3560">
        <v>0</v>
      </c>
      <c r="K3560">
        <v>86572.02</v>
      </c>
      <c r="L3560">
        <v>1.2951670440095801E-4</v>
      </c>
      <c r="M3560" t="s">
        <v>1060</v>
      </c>
    </row>
    <row r="3561" spans="1:13" hidden="1" x14ac:dyDescent="0.25">
      <c r="A3561" t="s">
        <v>48</v>
      </c>
      <c r="B3561" t="s">
        <v>49</v>
      </c>
      <c r="C3561" t="s">
        <v>50</v>
      </c>
      <c r="D3561" t="s">
        <v>993</v>
      </c>
      <c r="E3561">
        <v>0</v>
      </c>
      <c r="F3561">
        <v>0</v>
      </c>
      <c r="G3561">
        <v>0</v>
      </c>
      <c r="H3561">
        <v>0</v>
      </c>
      <c r="I3561">
        <v>0</v>
      </c>
      <c r="J3561">
        <v>0</v>
      </c>
      <c r="K3561">
        <v>8711.35</v>
      </c>
      <c r="L3561">
        <v>1.303267895196722E-5</v>
      </c>
      <c r="M3561" t="s">
        <v>1060</v>
      </c>
    </row>
    <row r="3562" spans="1:13" hidden="1" x14ac:dyDescent="0.25">
      <c r="A3562" t="s">
        <v>60</v>
      </c>
      <c r="B3562" t="s">
        <v>61</v>
      </c>
      <c r="C3562" t="s">
        <v>62</v>
      </c>
      <c r="D3562" t="s">
        <v>993</v>
      </c>
      <c r="E3562">
        <v>0</v>
      </c>
      <c r="F3562">
        <v>0</v>
      </c>
      <c r="G3562">
        <v>0</v>
      </c>
      <c r="H3562">
        <v>0</v>
      </c>
      <c r="I3562">
        <v>0</v>
      </c>
      <c r="J3562">
        <v>0</v>
      </c>
      <c r="K3562">
        <v>128886.07</v>
      </c>
      <c r="L3562">
        <v>1.9282094872675009E-4</v>
      </c>
      <c r="M3562" t="s">
        <v>1060</v>
      </c>
    </row>
    <row r="3563" spans="1:13" hidden="1" x14ac:dyDescent="0.25">
      <c r="A3563" t="s">
        <v>63</v>
      </c>
      <c r="B3563" t="s">
        <v>64</v>
      </c>
      <c r="C3563" t="s">
        <v>65</v>
      </c>
      <c r="D3563" t="s">
        <v>993</v>
      </c>
      <c r="E3563">
        <v>0</v>
      </c>
      <c r="F3563">
        <v>0</v>
      </c>
      <c r="G3563">
        <v>0</v>
      </c>
      <c r="H3563">
        <v>0</v>
      </c>
      <c r="I3563">
        <v>0</v>
      </c>
      <c r="J3563">
        <v>0</v>
      </c>
      <c r="K3563">
        <v>133755.68</v>
      </c>
      <c r="L3563">
        <v>2.0010616442251353E-4</v>
      </c>
      <c r="M3563" t="s">
        <v>1060</v>
      </c>
    </row>
    <row r="3564" spans="1:13" hidden="1" x14ac:dyDescent="0.25">
      <c r="A3564" t="s">
        <v>66</v>
      </c>
      <c r="B3564" t="s">
        <v>67</v>
      </c>
      <c r="C3564" t="s">
        <v>68</v>
      </c>
      <c r="D3564" t="s">
        <v>993</v>
      </c>
      <c r="E3564">
        <v>0</v>
      </c>
      <c r="F3564">
        <v>0</v>
      </c>
      <c r="G3564">
        <v>0</v>
      </c>
      <c r="H3564">
        <v>0</v>
      </c>
      <c r="I3564">
        <v>0</v>
      </c>
      <c r="J3564">
        <v>0</v>
      </c>
      <c r="K3564">
        <v>125664.35</v>
      </c>
      <c r="L3564">
        <v>1.8800107093133007E-4</v>
      </c>
      <c r="M3564" t="s">
        <v>1060</v>
      </c>
    </row>
    <row r="3565" spans="1:13" hidden="1" x14ac:dyDescent="0.25">
      <c r="A3565" t="s">
        <v>69</v>
      </c>
      <c r="B3565" t="s">
        <v>70</v>
      </c>
      <c r="C3565" t="s">
        <v>71</v>
      </c>
      <c r="D3565" t="s">
        <v>993</v>
      </c>
      <c r="E3565">
        <v>0</v>
      </c>
      <c r="F3565">
        <v>0</v>
      </c>
      <c r="G3565">
        <v>0</v>
      </c>
      <c r="H3565">
        <v>0</v>
      </c>
      <c r="I3565">
        <v>0</v>
      </c>
      <c r="J3565">
        <v>0</v>
      </c>
      <c r="K3565">
        <v>12300.95</v>
      </c>
      <c r="L3565">
        <v>1.8402926315002978E-5</v>
      </c>
      <c r="M3565" t="s">
        <v>1060</v>
      </c>
    </row>
    <row r="3566" spans="1:13" hidden="1" x14ac:dyDescent="0.25">
      <c r="A3566" t="s">
        <v>788</v>
      </c>
      <c r="B3566" t="s">
        <v>789</v>
      </c>
      <c r="C3566" t="s">
        <v>790</v>
      </c>
      <c r="D3566" t="s">
        <v>993</v>
      </c>
      <c r="E3566">
        <v>0</v>
      </c>
      <c r="F3566">
        <v>0</v>
      </c>
      <c r="G3566">
        <v>0</v>
      </c>
      <c r="H3566">
        <v>0</v>
      </c>
      <c r="I3566">
        <v>0</v>
      </c>
      <c r="J3566">
        <v>0</v>
      </c>
      <c r="K3566">
        <v>263285.19</v>
      </c>
      <c r="L3566">
        <v>3.9388973627252854E-4</v>
      </c>
      <c r="M3566" t="s">
        <v>1060</v>
      </c>
    </row>
    <row r="3567" spans="1:13" hidden="1" x14ac:dyDescent="0.25">
      <c r="A3567" t="s">
        <v>78</v>
      </c>
      <c r="B3567" t="s">
        <v>79</v>
      </c>
      <c r="C3567" t="s">
        <v>80</v>
      </c>
      <c r="D3567" t="s">
        <v>993</v>
      </c>
      <c r="E3567">
        <v>0</v>
      </c>
      <c r="F3567">
        <v>0</v>
      </c>
      <c r="G3567">
        <v>0</v>
      </c>
      <c r="H3567">
        <v>0</v>
      </c>
      <c r="I3567">
        <v>0</v>
      </c>
      <c r="J3567">
        <v>0</v>
      </c>
      <c r="K3567">
        <v>93300.49</v>
      </c>
      <c r="L3567">
        <v>1.395828812102864E-4</v>
      </c>
      <c r="M3567" t="s">
        <v>1060</v>
      </c>
    </row>
    <row r="3568" spans="1:13" hidden="1" x14ac:dyDescent="0.25">
      <c r="A3568" t="s">
        <v>81</v>
      </c>
      <c r="B3568" t="s">
        <v>82</v>
      </c>
      <c r="C3568" t="s">
        <v>83</v>
      </c>
      <c r="D3568" t="s">
        <v>993</v>
      </c>
      <c r="E3568">
        <v>0</v>
      </c>
      <c r="F3568">
        <v>0</v>
      </c>
      <c r="G3568">
        <v>0</v>
      </c>
      <c r="H3568">
        <v>0</v>
      </c>
      <c r="I3568">
        <v>0</v>
      </c>
      <c r="J3568">
        <v>0</v>
      </c>
      <c r="K3568">
        <v>49431.25</v>
      </c>
      <c r="L3568">
        <v>7.3951983497899844E-5</v>
      </c>
      <c r="M3568" t="s">
        <v>1060</v>
      </c>
    </row>
    <row r="3569" spans="1:13" hidden="1" x14ac:dyDescent="0.25">
      <c r="A3569" t="s">
        <v>87</v>
      </c>
      <c r="B3569" t="s">
        <v>88</v>
      </c>
      <c r="C3569" t="s">
        <v>89</v>
      </c>
      <c r="D3569" t="s">
        <v>993</v>
      </c>
      <c r="E3569">
        <v>0</v>
      </c>
      <c r="F3569">
        <v>0</v>
      </c>
      <c r="G3569">
        <v>0</v>
      </c>
      <c r="H3569">
        <v>0</v>
      </c>
      <c r="I3569">
        <v>0</v>
      </c>
      <c r="J3569">
        <v>0</v>
      </c>
      <c r="K3569">
        <v>18212.28</v>
      </c>
      <c r="L3569">
        <v>2.724661484423581E-5</v>
      </c>
      <c r="M3569" t="s">
        <v>1060</v>
      </c>
    </row>
    <row r="3570" spans="1:13" hidden="1" x14ac:dyDescent="0.25">
      <c r="A3570" t="s">
        <v>90</v>
      </c>
      <c r="B3570" t="s">
        <v>91</v>
      </c>
      <c r="C3570" t="s">
        <v>92</v>
      </c>
      <c r="D3570" t="s">
        <v>993</v>
      </c>
      <c r="E3570">
        <v>0</v>
      </c>
      <c r="F3570">
        <v>0</v>
      </c>
      <c r="G3570">
        <v>0</v>
      </c>
      <c r="H3570">
        <v>0</v>
      </c>
      <c r="I3570">
        <v>0</v>
      </c>
      <c r="J3570">
        <v>0</v>
      </c>
      <c r="K3570">
        <v>23105.45</v>
      </c>
      <c r="L3570">
        <v>3.4567077650505501E-5</v>
      </c>
      <c r="M3570" t="s">
        <v>1060</v>
      </c>
    </row>
    <row r="3571" spans="1:13" hidden="1" x14ac:dyDescent="0.25">
      <c r="A3571" t="s">
        <v>93</v>
      </c>
      <c r="B3571" t="s">
        <v>94</v>
      </c>
      <c r="C3571" t="s">
        <v>95</v>
      </c>
      <c r="D3571" t="s">
        <v>993</v>
      </c>
      <c r="E3571">
        <v>0</v>
      </c>
      <c r="F3571">
        <v>0</v>
      </c>
      <c r="G3571">
        <v>0</v>
      </c>
      <c r="H3571">
        <v>0</v>
      </c>
      <c r="I3571">
        <v>0</v>
      </c>
      <c r="J3571">
        <v>0</v>
      </c>
      <c r="K3571">
        <v>145980.93</v>
      </c>
      <c r="L3571">
        <v>2.1839583919824144E-4</v>
      </c>
      <c r="M3571" t="s">
        <v>1060</v>
      </c>
    </row>
    <row r="3572" spans="1:13" hidden="1" x14ac:dyDescent="0.25">
      <c r="A3572" t="s">
        <v>96</v>
      </c>
      <c r="B3572" t="s">
        <v>97</v>
      </c>
      <c r="C3572" t="s">
        <v>98</v>
      </c>
      <c r="D3572" t="s">
        <v>993</v>
      </c>
      <c r="E3572">
        <v>0</v>
      </c>
      <c r="F3572">
        <v>0</v>
      </c>
      <c r="G3572">
        <v>0</v>
      </c>
      <c r="H3572">
        <v>0</v>
      </c>
      <c r="I3572">
        <v>0</v>
      </c>
      <c r="J3572">
        <v>0</v>
      </c>
      <c r="K3572">
        <v>71376.17</v>
      </c>
      <c r="L3572">
        <v>1.0678284174450967E-4</v>
      </c>
      <c r="M3572" t="s">
        <v>1060</v>
      </c>
    </row>
    <row r="3573" spans="1:13" hidden="1" x14ac:dyDescent="0.25">
      <c r="A3573" t="s">
        <v>99</v>
      </c>
      <c r="B3573" t="s">
        <v>100</v>
      </c>
      <c r="C3573" t="s">
        <v>101</v>
      </c>
      <c r="D3573" t="s">
        <v>993</v>
      </c>
      <c r="E3573">
        <v>0</v>
      </c>
      <c r="F3573">
        <v>0</v>
      </c>
      <c r="G3573">
        <v>0</v>
      </c>
      <c r="H3573">
        <v>0</v>
      </c>
      <c r="I3573">
        <v>0</v>
      </c>
      <c r="J3573">
        <v>0</v>
      </c>
      <c r="K3573">
        <v>36448.839999999997</v>
      </c>
      <c r="L3573">
        <v>5.4529553960249667E-5</v>
      </c>
      <c r="M3573" t="s">
        <v>1060</v>
      </c>
    </row>
    <row r="3574" spans="1:13" hidden="1" x14ac:dyDescent="0.25">
      <c r="A3574" t="s">
        <v>102</v>
      </c>
      <c r="B3574" t="s">
        <v>103</v>
      </c>
      <c r="C3574" t="s">
        <v>104</v>
      </c>
      <c r="D3574" t="s">
        <v>993</v>
      </c>
      <c r="E3574">
        <v>0</v>
      </c>
      <c r="F3574">
        <v>0</v>
      </c>
      <c r="G3574">
        <v>0</v>
      </c>
      <c r="H3574">
        <v>0</v>
      </c>
      <c r="I3574">
        <v>0</v>
      </c>
      <c r="J3574">
        <v>0</v>
      </c>
      <c r="K3574">
        <v>12427.93</v>
      </c>
      <c r="L3574">
        <v>1.8592895673749989E-5</v>
      </c>
      <c r="M3574" t="s">
        <v>1060</v>
      </c>
    </row>
    <row r="3575" spans="1:13" hidden="1" x14ac:dyDescent="0.25">
      <c r="A3575" t="s">
        <v>717</v>
      </c>
      <c r="B3575" t="s">
        <v>718</v>
      </c>
      <c r="C3575" t="s">
        <v>719</v>
      </c>
      <c r="D3575" t="s">
        <v>993</v>
      </c>
      <c r="E3575">
        <v>0</v>
      </c>
      <c r="F3575">
        <v>0</v>
      </c>
      <c r="G3575">
        <v>0</v>
      </c>
      <c r="H3575">
        <v>0</v>
      </c>
      <c r="I3575">
        <v>0</v>
      </c>
      <c r="J3575">
        <v>0</v>
      </c>
      <c r="K3575">
        <v>26321.68</v>
      </c>
      <c r="L3575">
        <v>3.9378742091227723E-5</v>
      </c>
      <c r="M3575" t="s">
        <v>1060</v>
      </c>
    </row>
    <row r="3576" spans="1:13" hidden="1" x14ac:dyDescent="0.25">
      <c r="A3576" t="s">
        <v>105</v>
      </c>
      <c r="B3576" t="s">
        <v>106</v>
      </c>
      <c r="C3576" t="s">
        <v>107</v>
      </c>
      <c r="D3576" t="s">
        <v>993</v>
      </c>
      <c r="E3576">
        <v>0</v>
      </c>
      <c r="F3576">
        <v>0</v>
      </c>
      <c r="G3576">
        <v>0</v>
      </c>
      <c r="H3576">
        <v>0</v>
      </c>
      <c r="I3576">
        <v>0</v>
      </c>
      <c r="J3576">
        <v>0</v>
      </c>
      <c r="K3576">
        <v>88080.77</v>
      </c>
      <c r="L3576">
        <v>1.31773880885519E-4</v>
      </c>
      <c r="M3576" t="s">
        <v>1060</v>
      </c>
    </row>
    <row r="3577" spans="1:13" hidden="1" x14ac:dyDescent="0.25">
      <c r="A3577" t="s">
        <v>111</v>
      </c>
      <c r="B3577" t="s">
        <v>112</v>
      </c>
      <c r="C3577" t="s">
        <v>113</v>
      </c>
      <c r="D3577" t="s">
        <v>993</v>
      </c>
      <c r="E3577">
        <v>0</v>
      </c>
      <c r="F3577">
        <v>0</v>
      </c>
      <c r="G3577">
        <v>0</v>
      </c>
      <c r="H3577">
        <v>0</v>
      </c>
      <c r="I3577">
        <v>0</v>
      </c>
      <c r="J3577">
        <v>0</v>
      </c>
      <c r="K3577">
        <v>14939.32</v>
      </c>
      <c r="L3577">
        <v>2.2350079071636769E-5</v>
      </c>
      <c r="M3577" t="s">
        <v>1060</v>
      </c>
    </row>
    <row r="3578" spans="1:13" hidden="1" x14ac:dyDescent="0.25">
      <c r="A3578" t="s">
        <v>120</v>
      </c>
      <c r="B3578" t="s">
        <v>121</v>
      </c>
      <c r="C3578" t="s">
        <v>122</v>
      </c>
      <c r="D3578" t="s">
        <v>993</v>
      </c>
      <c r="E3578">
        <v>0</v>
      </c>
      <c r="F3578">
        <v>0</v>
      </c>
      <c r="G3578">
        <v>0</v>
      </c>
      <c r="H3578">
        <v>0</v>
      </c>
      <c r="I3578">
        <v>0</v>
      </c>
      <c r="J3578">
        <v>0</v>
      </c>
      <c r="K3578">
        <v>1252.82</v>
      </c>
      <c r="L3578">
        <v>1.8742905341426501E-6</v>
      </c>
      <c r="M3578" t="s">
        <v>1060</v>
      </c>
    </row>
    <row r="3579" spans="1:13" hidden="1" x14ac:dyDescent="0.25">
      <c r="A3579" t="s">
        <v>123</v>
      </c>
      <c r="B3579" t="s">
        <v>124</v>
      </c>
      <c r="C3579" t="s">
        <v>125</v>
      </c>
      <c r="D3579" t="s">
        <v>993</v>
      </c>
      <c r="E3579">
        <v>0</v>
      </c>
      <c r="F3579">
        <v>0</v>
      </c>
      <c r="G3579">
        <v>0</v>
      </c>
      <c r="H3579">
        <v>0</v>
      </c>
      <c r="I3579">
        <v>0</v>
      </c>
      <c r="J3579">
        <v>0</v>
      </c>
      <c r="K3579">
        <v>71929.36</v>
      </c>
      <c r="L3579">
        <v>1.0761044569446448E-4</v>
      </c>
      <c r="M3579" t="s">
        <v>1060</v>
      </c>
    </row>
    <row r="3580" spans="1:13" hidden="1" x14ac:dyDescent="0.25">
      <c r="A3580" t="s">
        <v>132</v>
      </c>
      <c r="B3580" t="s">
        <v>133</v>
      </c>
      <c r="C3580" t="s">
        <v>134</v>
      </c>
      <c r="D3580" t="s">
        <v>993</v>
      </c>
      <c r="E3580">
        <v>0</v>
      </c>
      <c r="F3580">
        <v>0</v>
      </c>
      <c r="G3580">
        <v>0</v>
      </c>
      <c r="H3580">
        <v>0</v>
      </c>
      <c r="I3580">
        <v>0</v>
      </c>
      <c r="J3580">
        <v>0</v>
      </c>
      <c r="K3580">
        <v>7485.94</v>
      </c>
      <c r="L3580">
        <v>1.1199395349020469E-5</v>
      </c>
      <c r="M3580" t="s">
        <v>1060</v>
      </c>
    </row>
    <row r="3581" spans="1:13" hidden="1" x14ac:dyDescent="0.25">
      <c r="A3581" t="s">
        <v>135</v>
      </c>
      <c r="B3581" t="s">
        <v>136</v>
      </c>
      <c r="C3581" t="s">
        <v>137</v>
      </c>
      <c r="D3581" t="s">
        <v>993</v>
      </c>
      <c r="E3581">
        <v>0</v>
      </c>
      <c r="F3581">
        <v>0</v>
      </c>
      <c r="G3581">
        <v>0</v>
      </c>
      <c r="H3581">
        <v>0</v>
      </c>
      <c r="I3581">
        <v>0</v>
      </c>
      <c r="J3581">
        <v>0</v>
      </c>
      <c r="K3581">
        <v>26925.03</v>
      </c>
      <c r="L3581">
        <v>4.0281388276453818E-5</v>
      </c>
      <c r="M3581" t="s">
        <v>1060</v>
      </c>
    </row>
    <row r="3582" spans="1:13" hidden="1" x14ac:dyDescent="0.25">
      <c r="A3582" t="s">
        <v>138</v>
      </c>
      <c r="B3582" t="s">
        <v>139</v>
      </c>
      <c r="C3582" t="s">
        <v>140</v>
      </c>
      <c r="D3582" t="s">
        <v>993</v>
      </c>
      <c r="E3582">
        <v>0</v>
      </c>
      <c r="F3582">
        <v>0</v>
      </c>
      <c r="G3582">
        <v>0</v>
      </c>
      <c r="H3582">
        <v>0</v>
      </c>
      <c r="I3582">
        <v>0</v>
      </c>
      <c r="J3582">
        <v>0</v>
      </c>
      <c r="K3582">
        <v>174177.08</v>
      </c>
      <c r="L3582">
        <v>2.6057889585783043E-4</v>
      </c>
      <c r="M3582" t="s">
        <v>1060</v>
      </c>
    </row>
    <row r="3583" spans="1:13" hidden="1" x14ac:dyDescent="0.25">
      <c r="A3583" t="s">
        <v>723</v>
      </c>
      <c r="B3583" t="s">
        <v>724</v>
      </c>
      <c r="C3583" t="s">
        <v>725</v>
      </c>
      <c r="D3583" t="s">
        <v>993</v>
      </c>
      <c r="E3583">
        <v>0</v>
      </c>
      <c r="F3583">
        <v>0</v>
      </c>
      <c r="G3583">
        <v>0</v>
      </c>
      <c r="H3583">
        <v>0</v>
      </c>
      <c r="I3583">
        <v>0</v>
      </c>
      <c r="J3583">
        <v>0</v>
      </c>
      <c r="K3583">
        <v>1058077.8400000001</v>
      </c>
      <c r="L3583">
        <v>1.5829450997733926E-3</v>
      </c>
      <c r="M3583" t="s">
        <v>1060</v>
      </c>
    </row>
    <row r="3584" spans="1:13" hidden="1" x14ac:dyDescent="0.25">
      <c r="A3584" t="s">
        <v>723</v>
      </c>
      <c r="B3584" t="s">
        <v>726</v>
      </c>
      <c r="C3584" t="s">
        <v>727</v>
      </c>
      <c r="D3584" t="s">
        <v>993</v>
      </c>
      <c r="E3584">
        <v>0</v>
      </c>
      <c r="F3584">
        <v>0</v>
      </c>
      <c r="G3584">
        <v>0</v>
      </c>
      <c r="H3584">
        <v>0</v>
      </c>
      <c r="I3584">
        <v>0</v>
      </c>
      <c r="J3584">
        <v>0</v>
      </c>
      <c r="K3584">
        <v>1058077.8400000001</v>
      </c>
      <c r="L3584">
        <v>1.5829450997733926E-3</v>
      </c>
      <c r="M3584" t="s">
        <v>1060</v>
      </c>
    </row>
    <row r="3585" spans="1:13" hidden="1" x14ac:dyDescent="0.25">
      <c r="A3585" t="s">
        <v>164</v>
      </c>
      <c r="B3585" t="s">
        <v>165</v>
      </c>
      <c r="C3585" t="s">
        <v>166</v>
      </c>
      <c r="D3585" t="s">
        <v>993</v>
      </c>
      <c r="E3585">
        <v>0</v>
      </c>
      <c r="F3585">
        <v>0</v>
      </c>
      <c r="G3585">
        <v>0</v>
      </c>
      <c r="H3585">
        <v>0</v>
      </c>
      <c r="I3585">
        <v>0</v>
      </c>
      <c r="J3585">
        <v>0</v>
      </c>
      <c r="K3585">
        <v>208117.33</v>
      </c>
      <c r="L3585">
        <v>3.1135545538069493E-4</v>
      </c>
      <c r="M3585" t="s">
        <v>1060</v>
      </c>
    </row>
    <row r="3586" spans="1:13" hidden="1" x14ac:dyDescent="0.25">
      <c r="A3586" t="s">
        <v>170</v>
      </c>
      <c r="B3586" t="s">
        <v>171</v>
      </c>
      <c r="C3586" t="s">
        <v>172</v>
      </c>
      <c r="D3586" t="s">
        <v>993</v>
      </c>
      <c r="E3586">
        <v>0</v>
      </c>
      <c r="F3586">
        <v>0</v>
      </c>
      <c r="G3586">
        <v>0</v>
      </c>
      <c r="H3586">
        <v>0</v>
      </c>
      <c r="I3586">
        <v>0</v>
      </c>
      <c r="J3586">
        <v>0</v>
      </c>
      <c r="K3586">
        <v>21068.01</v>
      </c>
      <c r="L3586">
        <v>3.1518950620378583E-5</v>
      </c>
      <c r="M3586" t="s">
        <v>1060</v>
      </c>
    </row>
    <row r="3587" spans="1:13" hidden="1" x14ac:dyDescent="0.25">
      <c r="A3587" t="s">
        <v>179</v>
      </c>
      <c r="B3587" t="s">
        <v>180</v>
      </c>
      <c r="C3587" t="s">
        <v>181</v>
      </c>
      <c r="D3587" t="s">
        <v>993</v>
      </c>
      <c r="E3587">
        <v>0</v>
      </c>
      <c r="F3587">
        <v>0</v>
      </c>
      <c r="G3587">
        <v>0</v>
      </c>
      <c r="H3587">
        <v>0</v>
      </c>
      <c r="I3587">
        <v>0</v>
      </c>
      <c r="J3587">
        <v>0</v>
      </c>
      <c r="K3587">
        <v>225069.12</v>
      </c>
      <c r="L3587">
        <v>3.367163049311284E-4</v>
      </c>
      <c r="M3587" t="s">
        <v>1060</v>
      </c>
    </row>
    <row r="3588" spans="1:13" hidden="1" x14ac:dyDescent="0.25">
      <c r="A3588" t="s">
        <v>182</v>
      </c>
      <c r="B3588" t="s">
        <v>183</v>
      </c>
      <c r="C3588" t="s">
        <v>184</v>
      </c>
      <c r="D3588" t="s">
        <v>993</v>
      </c>
      <c r="E3588">
        <v>0</v>
      </c>
      <c r="F3588">
        <v>0</v>
      </c>
      <c r="G3588">
        <v>0</v>
      </c>
      <c r="H3588">
        <v>0</v>
      </c>
      <c r="I3588">
        <v>0</v>
      </c>
      <c r="J3588">
        <v>0</v>
      </c>
      <c r="K3588">
        <v>7249.26</v>
      </c>
      <c r="L3588">
        <v>1.084530850205053E-5</v>
      </c>
      <c r="M3588" t="s">
        <v>1060</v>
      </c>
    </row>
    <row r="3589" spans="1:13" hidden="1" x14ac:dyDescent="0.25">
      <c r="A3589" t="s">
        <v>185</v>
      </c>
      <c r="B3589" t="s">
        <v>186</v>
      </c>
      <c r="C3589" t="s">
        <v>187</v>
      </c>
      <c r="D3589" t="s">
        <v>993</v>
      </c>
      <c r="E3589">
        <v>0</v>
      </c>
      <c r="F3589">
        <v>0</v>
      </c>
      <c r="G3589">
        <v>0</v>
      </c>
      <c r="H3589">
        <v>0</v>
      </c>
      <c r="I3589">
        <v>0</v>
      </c>
      <c r="J3589">
        <v>0</v>
      </c>
      <c r="K3589">
        <v>5375.07</v>
      </c>
      <c r="L3589">
        <v>8.0414128297394094E-6</v>
      </c>
      <c r="M3589" t="s">
        <v>1060</v>
      </c>
    </row>
    <row r="3590" spans="1:13" hidden="1" x14ac:dyDescent="0.25">
      <c r="A3590" t="s">
        <v>188</v>
      </c>
      <c r="B3590" t="s">
        <v>189</v>
      </c>
      <c r="C3590" t="s">
        <v>190</v>
      </c>
      <c r="D3590" t="s">
        <v>993</v>
      </c>
      <c r="E3590">
        <v>0</v>
      </c>
      <c r="F3590">
        <v>0</v>
      </c>
      <c r="G3590">
        <v>0</v>
      </c>
      <c r="H3590">
        <v>0</v>
      </c>
      <c r="I3590">
        <v>0</v>
      </c>
      <c r="J3590">
        <v>0</v>
      </c>
      <c r="K3590">
        <v>82671.91</v>
      </c>
      <c r="L3590">
        <v>1.2368191627886937E-4</v>
      </c>
      <c r="M3590" t="s">
        <v>1060</v>
      </c>
    </row>
    <row r="3591" spans="1:13" hidden="1" x14ac:dyDescent="0.25">
      <c r="A3591" t="s">
        <v>194</v>
      </c>
      <c r="B3591" t="s">
        <v>195</v>
      </c>
      <c r="C3591" t="s">
        <v>196</v>
      </c>
      <c r="D3591" t="s">
        <v>993</v>
      </c>
      <c r="E3591">
        <v>0</v>
      </c>
      <c r="F3591">
        <v>0</v>
      </c>
      <c r="G3591">
        <v>0</v>
      </c>
      <c r="H3591">
        <v>0</v>
      </c>
      <c r="I3591">
        <v>0</v>
      </c>
      <c r="J3591">
        <v>0</v>
      </c>
      <c r="K3591">
        <v>25563.65</v>
      </c>
      <c r="L3591">
        <v>3.8244685759435323E-5</v>
      </c>
      <c r="M3591" t="s">
        <v>1060</v>
      </c>
    </row>
    <row r="3592" spans="1:13" hidden="1" x14ac:dyDescent="0.25">
      <c r="A3592" t="s">
        <v>197</v>
      </c>
      <c r="B3592" t="s">
        <v>198</v>
      </c>
      <c r="C3592" t="s">
        <v>199</v>
      </c>
      <c r="D3592" t="s">
        <v>993</v>
      </c>
      <c r="E3592">
        <v>0</v>
      </c>
      <c r="F3592">
        <v>0</v>
      </c>
      <c r="G3592">
        <v>0</v>
      </c>
      <c r="H3592">
        <v>0</v>
      </c>
      <c r="I3592">
        <v>0</v>
      </c>
      <c r="J3592">
        <v>0</v>
      </c>
      <c r="K3592">
        <v>18109.82</v>
      </c>
      <c r="L3592">
        <v>2.709332881102413E-5</v>
      </c>
      <c r="M3592" t="s">
        <v>1060</v>
      </c>
    </row>
    <row r="3593" spans="1:13" hidden="1" x14ac:dyDescent="0.25">
      <c r="A3593" t="s">
        <v>206</v>
      </c>
      <c r="B3593" t="s">
        <v>207</v>
      </c>
      <c r="C3593" t="s">
        <v>208</v>
      </c>
      <c r="D3593" t="s">
        <v>993</v>
      </c>
      <c r="E3593">
        <v>0</v>
      </c>
      <c r="F3593">
        <v>0</v>
      </c>
      <c r="G3593">
        <v>0</v>
      </c>
      <c r="H3593">
        <v>0</v>
      </c>
      <c r="I3593">
        <v>0</v>
      </c>
      <c r="J3593">
        <v>0</v>
      </c>
      <c r="K3593">
        <v>188863.24</v>
      </c>
      <c r="L3593">
        <v>2.825502330578308E-4</v>
      </c>
      <c r="M3593" t="s">
        <v>1060</v>
      </c>
    </row>
    <row r="3594" spans="1:13" hidden="1" x14ac:dyDescent="0.25">
      <c r="A3594" t="s">
        <v>212</v>
      </c>
      <c r="B3594" t="s">
        <v>213</v>
      </c>
      <c r="C3594" t="s">
        <v>214</v>
      </c>
      <c r="D3594" t="s">
        <v>993</v>
      </c>
      <c r="E3594">
        <v>0</v>
      </c>
      <c r="F3594">
        <v>0</v>
      </c>
      <c r="G3594">
        <v>0</v>
      </c>
      <c r="H3594">
        <v>0</v>
      </c>
      <c r="I3594">
        <v>0</v>
      </c>
      <c r="J3594">
        <v>0</v>
      </c>
      <c r="K3594">
        <v>4583.3999999999996</v>
      </c>
      <c r="L3594">
        <v>6.8570291296350797E-6</v>
      </c>
      <c r="M3594" t="s">
        <v>1060</v>
      </c>
    </row>
    <row r="3595" spans="1:13" hidden="1" x14ac:dyDescent="0.25">
      <c r="A3595" t="s">
        <v>215</v>
      </c>
      <c r="B3595" t="s">
        <v>216</v>
      </c>
      <c r="C3595" t="s">
        <v>217</v>
      </c>
      <c r="D3595" t="s">
        <v>993</v>
      </c>
      <c r="E3595">
        <v>0</v>
      </c>
      <c r="F3595">
        <v>0</v>
      </c>
      <c r="G3595">
        <v>0</v>
      </c>
      <c r="H3595">
        <v>0</v>
      </c>
      <c r="I3595">
        <v>0</v>
      </c>
      <c r="J3595">
        <v>0</v>
      </c>
      <c r="K3595">
        <v>12725.51</v>
      </c>
      <c r="L3595">
        <v>1.9038092411629469E-5</v>
      </c>
      <c r="M3595" t="s">
        <v>1060</v>
      </c>
    </row>
    <row r="3596" spans="1:13" hidden="1" x14ac:dyDescent="0.25">
      <c r="A3596" t="s">
        <v>221</v>
      </c>
      <c r="B3596" t="s">
        <v>222</v>
      </c>
      <c r="C3596" t="s">
        <v>223</v>
      </c>
      <c r="D3596" t="s">
        <v>993</v>
      </c>
      <c r="E3596">
        <v>0</v>
      </c>
      <c r="F3596">
        <v>0</v>
      </c>
      <c r="G3596">
        <v>0</v>
      </c>
      <c r="H3596">
        <v>0</v>
      </c>
      <c r="I3596">
        <v>0</v>
      </c>
      <c r="J3596">
        <v>0</v>
      </c>
      <c r="K3596">
        <v>17603.080000000002</v>
      </c>
      <c r="L3596">
        <v>2.6335216723676031E-5</v>
      </c>
      <c r="M3596" t="s">
        <v>1060</v>
      </c>
    </row>
    <row r="3597" spans="1:13" hidden="1" x14ac:dyDescent="0.25">
      <c r="A3597" t="s">
        <v>224</v>
      </c>
      <c r="B3597" t="s">
        <v>225</v>
      </c>
      <c r="C3597" t="s">
        <v>226</v>
      </c>
      <c r="D3597" t="s">
        <v>993</v>
      </c>
      <c r="E3597">
        <v>0</v>
      </c>
      <c r="F3597">
        <v>0</v>
      </c>
      <c r="G3597">
        <v>0</v>
      </c>
      <c r="H3597">
        <v>0</v>
      </c>
      <c r="I3597">
        <v>0</v>
      </c>
      <c r="J3597">
        <v>0</v>
      </c>
      <c r="K3597">
        <v>138697.99</v>
      </c>
      <c r="L3597">
        <v>2.0750014348558607E-4</v>
      </c>
      <c r="M3597" t="s">
        <v>1060</v>
      </c>
    </row>
    <row r="3598" spans="1:13" hidden="1" x14ac:dyDescent="0.25">
      <c r="A3598" t="s">
        <v>227</v>
      </c>
      <c r="B3598" t="s">
        <v>228</v>
      </c>
      <c r="C3598" t="s">
        <v>229</v>
      </c>
      <c r="D3598" t="s">
        <v>993</v>
      </c>
      <c r="E3598">
        <v>0</v>
      </c>
      <c r="F3598">
        <v>0</v>
      </c>
      <c r="G3598">
        <v>0</v>
      </c>
      <c r="H3598">
        <v>0</v>
      </c>
      <c r="I3598">
        <v>0</v>
      </c>
      <c r="J3598">
        <v>0</v>
      </c>
      <c r="K3598">
        <v>47616.52</v>
      </c>
      <c r="L3598">
        <v>7.123704339395459E-5</v>
      </c>
      <c r="M3598" t="s">
        <v>1060</v>
      </c>
    </row>
    <row r="3599" spans="1:13" hidden="1" x14ac:dyDescent="0.25">
      <c r="A3599" t="s">
        <v>230</v>
      </c>
      <c r="B3599" t="s">
        <v>231</v>
      </c>
      <c r="C3599" t="s">
        <v>232</v>
      </c>
      <c r="D3599" t="s">
        <v>993</v>
      </c>
      <c r="E3599">
        <v>0</v>
      </c>
      <c r="F3599">
        <v>0</v>
      </c>
      <c r="G3599">
        <v>0</v>
      </c>
      <c r="H3599">
        <v>0</v>
      </c>
      <c r="I3599">
        <v>0</v>
      </c>
      <c r="J3599">
        <v>0</v>
      </c>
      <c r="K3599">
        <v>39350.019999999997</v>
      </c>
      <c r="L3599">
        <v>5.8869885541677152E-5</v>
      </c>
      <c r="M3599" t="s">
        <v>1060</v>
      </c>
    </row>
    <row r="3600" spans="1:13" hidden="1" x14ac:dyDescent="0.25">
      <c r="A3600" t="s">
        <v>233</v>
      </c>
      <c r="B3600" t="s">
        <v>234</v>
      </c>
      <c r="C3600" t="s">
        <v>235</v>
      </c>
      <c r="D3600" t="s">
        <v>993</v>
      </c>
      <c r="E3600">
        <v>0</v>
      </c>
      <c r="F3600">
        <v>0</v>
      </c>
      <c r="G3600">
        <v>0</v>
      </c>
      <c r="H3600">
        <v>0</v>
      </c>
      <c r="I3600">
        <v>0</v>
      </c>
      <c r="J3600">
        <v>0</v>
      </c>
      <c r="K3600">
        <v>9314.09</v>
      </c>
      <c r="L3600">
        <v>1.3934412542226911E-5</v>
      </c>
      <c r="M3600" t="s">
        <v>1060</v>
      </c>
    </row>
    <row r="3601" spans="1:13" hidden="1" x14ac:dyDescent="0.25">
      <c r="A3601" t="s">
        <v>239</v>
      </c>
      <c r="B3601" t="s">
        <v>240</v>
      </c>
      <c r="C3601" t="s">
        <v>241</v>
      </c>
      <c r="D3601" t="s">
        <v>993</v>
      </c>
      <c r="E3601">
        <v>0</v>
      </c>
      <c r="F3601">
        <v>0</v>
      </c>
      <c r="G3601">
        <v>0</v>
      </c>
      <c r="H3601">
        <v>0</v>
      </c>
      <c r="I3601">
        <v>0</v>
      </c>
      <c r="J3601">
        <v>0</v>
      </c>
      <c r="K3601">
        <v>12963.83</v>
      </c>
      <c r="L3601">
        <v>1.9394632792607479E-5</v>
      </c>
      <c r="M3601" t="s">
        <v>1060</v>
      </c>
    </row>
    <row r="3602" spans="1:13" hidden="1" x14ac:dyDescent="0.25">
      <c r="A3602" t="s">
        <v>245</v>
      </c>
      <c r="B3602" t="s">
        <v>246</v>
      </c>
      <c r="C3602" t="s">
        <v>247</v>
      </c>
      <c r="D3602" t="s">
        <v>993</v>
      </c>
      <c r="E3602">
        <v>0</v>
      </c>
      <c r="F3602">
        <v>0</v>
      </c>
      <c r="G3602">
        <v>0</v>
      </c>
      <c r="H3602">
        <v>0</v>
      </c>
      <c r="I3602">
        <v>0</v>
      </c>
      <c r="J3602">
        <v>0</v>
      </c>
      <c r="K3602">
        <v>8834.4500000000007</v>
      </c>
      <c r="L3602">
        <v>1.321684360830489E-5</v>
      </c>
      <c r="M3602" t="s">
        <v>1060</v>
      </c>
    </row>
    <row r="3603" spans="1:13" hidden="1" x14ac:dyDescent="0.25">
      <c r="A3603" t="s">
        <v>248</v>
      </c>
      <c r="B3603" t="s">
        <v>249</v>
      </c>
      <c r="C3603" t="s">
        <v>250</v>
      </c>
      <c r="D3603" t="s">
        <v>993</v>
      </c>
      <c r="E3603">
        <v>0</v>
      </c>
      <c r="F3603">
        <v>0</v>
      </c>
      <c r="G3603">
        <v>0</v>
      </c>
      <c r="H3603">
        <v>0</v>
      </c>
      <c r="I3603">
        <v>0</v>
      </c>
      <c r="J3603">
        <v>0</v>
      </c>
      <c r="K3603">
        <v>83103.28</v>
      </c>
      <c r="L3603">
        <v>1.2432727052585864E-4</v>
      </c>
      <c r="M3603" t="s">
        <v>1060</v>
      </c>
    </row>
    <row r="3604" spans="1:13" hidden="1" x14ac:dyDescent="0.25">
      <c r="A3604" t="s">
        <v>251</v>
      </c>
      <c r="B3604" t="s">
        <v>252</v>
      </c>
      <c r="C3604" t="s">
        <v>253</v>
      </c>
      <c r="D3604" t="s">
        <v>993</v>
      </c>
      <c r="E3604">
        <v>0</v>
      </c>
      <c r="F3604">
        <v>0</v>
      </c>
      <c r="G3604">
        <v>0</v>
      </c>
      <c r="H3604">
        <v>0</v>
      </c>
      <c r="I3604">
        <v>0</v>
      </c>
      <c r="J3604">
        <v>0</v>
      </c>
      <c r="K3604">
        <v>153213.99</v>
      </c>
      <c r="L3604">
        <v>2.2921691157167564E-4</v>
      </c>
      <c r="M3604" t="s">
        <v>1060</v>
      </c>
    </row>
    <row r="3605" spans="1:13" hidden="1" x14ac:dyDescent="0.25">
      <c r="A3605" t="s">
        <v>254</v>
      </c>
      <c r="B3605" t="s">
        <v>255</v>
      </c>
      <c r="C3605" t="s">
        <v>256</v>
      </c>
      <c r="D3605" t="s">
        <v>993</v>
      </c>
      <c r="E3605">
        <v>0</v>
      </c>
      <c r="F3605">
        <v>0</v>
      </c>
      <c r="G3605">
        <v>0</v>
      </c>
      <c r="H3605">
        <v>0</v>
      </c>
      <c r="I3605">
        <v>0</v>
      </c>
      <c r="J3605">
        <v>0</v>
      </c>
      <c r="K3605">
        <v>49740.19</v>
      </c>
      <c r="L3605">
        <v>7.4414175446957184E-5</v>
      </c>
      <c r="M3605" t="s">
        <v>1060</v>
      </c>
    </row>
    <row r="3606" spans="1:13" hidden="1" x14ac:dyDescent="0.25">
      <c r="A3606" t="s">
        <v>257</v>
      </c>
      <c r="B3606" t="s">
        <v>258</v>
      </c>
      <c r="C3606" t="s">
        <v>259</v>
      </c>
      <c r="D3606" t="s">
        <v>993</v>
      </c>
      <c r="E3606">
        <v>0</v>
      </c>
      <c r="F3606">
        <v>0</v>
      </c>
      <c r="G3606">
        <v>0</v>
      </c>
      <c r="H3606">
        <v>0</v>
      </c>
      <c r="I3606">
        <v>0</v>
      </c>
      <c r="J3606">
        <v>0</v>
      </c>
      <c r="K3606">
        <v>17923.919999999998</v>
      </c>
      <c r="L3606">
        <v>2.6815211754865131E-5</v>
      </c>
      <c r="M3606" t="s">
        <v>1060</v>
      </c>
    </row>
    <row r="3607" spans="1:13" hidden="1" x14ac:dyDescent="0.25">
      <c r="A3607" t="s">
        <v>260</v>
      </c>
      <c r="B3607" t="s">
        <v>261</v>
      </c>
      <c r="C3607" t="s">
        <v>262</v>
      </c>
      <c r="D3607" t="s">
        <v>993</v>
      </c>
      <c r="E3607">
        <v>0</v>
      </c>
      <c r="F3607">
        <v>0</v>
      </c>
      <c r="G3607">
        <v>0</v>
      </c>
      <c r="H3607">
        <v>0</v>
      </c>
      <c r="I3607">
        <v>0</v>
      </c>
      <c r="J3607">
        <v>0</v>
      </c>
      <c r="K3607">
        <v>100565.3</v>
      </c>
      <c r="L3607">
        <v>1.5045145340369397E-4</v>
      </c>
      <c r="M3607" t="s">
        <v>1060</v>
      </c>
    </row>
    <row r="3608" spans="1:13" hidden="1" x14ac:dyDescent="0.25">
      <c r="A3608" t="s">
        <v>263</v>
      </c>
      <c r="B3608" t="s">
        <v>264</v>
      </c>
      <c r="C3608" t="s">
        <v>265</v>
      </c>
      <c r="D3608" t="s">
        <v>993</v>
      </c>
      <c r="E3608">
        <v>0</v>
      </c>
      <c r="F3608">
        <v>0</v>
      </c>
      <c r="G3608">
        <v>0</v>
      </c>
      <c r="H3608">
        <v>0</v>
      </c>
      <c r="I3608">
        <v>0</v>
      </c>
      <c r="J3608">
        <v>0</v>
      </c>
      <c r="K3608">
        <v>18995.53</v>
      </c>
      <c r="L3608">
        <v>2.8418401741688938E-5</v>
      </c>
      <c r="M3608" t="s">
        <v>1060</v>
      </c>
    </row>
    <row r="3609" spans="1:13" hidden="1" x14ac:dyDescent="0.25">
      <c r="A3609" t="s">
        <v>857</v>
      </c>
      <c r="B3609" t="s">
        <v>858</v>
      </c>
      <c r="C3609" t="s">
        <v>859</v>
      </c>
      <c r="D3609" t="s">
        <v>993</v>
      </c>
      <c r="E3609">
        <v>0</v>
      </c>
      <c r="F3609">
        <v>0</v>
      </c>
      <c r="G3609">
        <v>0</v>
      </c>
      <c r="H3609">
        <v>0</v>
      </c>
      <c r="I3609">
        <v>0</v>
      </c>
      <c r="J3609">
        <v>0</v>
      </c>
      <c r="K3609">
        <v>135762.53</v>
      </c>
      <c r="L3609">
        <v>2.0310852705916061E-4</v>
      </c>
      <c r="M3609" t="s">
        <v>1060</v>
      </c>
    </row>
    <row r="3610" spans="1:13" hidden="1" x14ac:dyDescent="0.25">
      <c r="A3610" t="s">
        <v>269</v>
      </c>
      <c r="B3610" t="s">
        <v>270</v>
      </c>
      <c r="C3610" t="s">
        <v>271</v>
      </c>
      <c r="D3610" t="s">
        <v>993</v>
      </c>
      <c r="E3610">
        <v>0</v>
      </c>
      <c r="F3610">
        <v>0</v>
      </c>
      <c r="G3610">
        <v>0</v>
      </c>
      <c r="H3610">
        <v>0</v>
      </c>
      <c r="I3610">
        <v>0</v>
      </c>
      <c r="J3610">
        <v>0</v>
      </c>
      <c r="K3610">
        <v>7110.7</v>
      </c>
      <c r="L3610">
        <v>1.0638014799514801E-5</v>
      </c>
      <c r="M3610" t="s">
        <v>1060</v>
      </c>
    </row>
    <row r="3611" spans="1:13" hidden="1" x14ac:dyDescent="0.25">
      <c r="A3611" t="s">
        <v>284</v>
      </c>
      <c r="B3611" t="s">
        <v>285</v>
      </c>
      <c r="C3611" t="s">
        <v>286</v>
      </c>
      <c r="D3611" t="s">
        <v>993</v>
      </c>
      <c r="E3611">
        <v>0</v>
      </c>
      <c r="F3611">
        <v>0</v>
      </c>
      <c r="G3611">
        <v>0</v>
      </c>
      <c r="H3611">
        <v>0</v>
      </c>
      <c r="I3611">
        <v>0</v>
      </c>
      <c r="J3611">
        <v>0</v>
      </c>
      <c r="K3611">
        <v>35465.79</v>
      </c>
      <c r="L3611">
        <v>5.3058854809861803E-5</v>
      </c>
      <c r="M3611" t="s">
        <v>1060</v>
      </c>
    </row>
    <row r="3612" spans="1:13" hidden="1" x14ac:dyDescent="0.25">
      <c r="A3612" t="s">
        <v>293</v>
      </c>
      <c r="B3612" t="s">
        <v>294</v>
      </c>
      <c r="C3612" t="s">
        <v>295</v>
      </c>
      <c r="D3612" t="s">
        <v>993</v>
      </c>
      <c r="E3612">
        <v>0</v>
      </c>
      <c r="F3612">
        <v>0</v>
      </c>
      <c r="G3612">
        <v>0</v>
      </c>
      <c r="H3612">
        <v>0</v>
      </c>
      <c r="I3612">
        <v>0</v>
      </c>
      <c r="J3612">
        <v>0</v>
      </c>
      <c r="K3612">
        <v>13576.67</v>
      </c>
      <c r="L3612">
        <v>2.031147656181933E-5</v>
      </c>
      <c r="M3612" t="s">
        <v>1060</v>
      </c>
    </row>
    <row r="3613" spans="1:13" hidden="1" x14ac:dyDescent="0.25">
      <c r="A3613" t="s">
        <v>296</v>
      </c>
      <c r="B3613" t="s">
        <v>297</v>
      </c>
      <c r="C3613" t="s">
        <v>298</v>
      </c>
      <c r="D3613" t="s">
        <v>993</v>
      </c>
      <c r="E3613">
        <v>0</v>
      </c>
      <c r="F3613">
        <v>0</v>
      </c>
      <c r="G3613">
        <v>0</v>
      </c>
      <c r="H3613">
        <v>0</v>
      </c>
      <c r="I3613">
        <v>0</v>
      </c>
      <c r="J3613">
        <v>0</v>
      </c>
      <c r="K3613">
        <v>25130.639999999999</v>
      </c>
      <c r="L3613">
        <v>3.7596877978437962E-5</v>
      </c>
      <c r="M3613" t="s">
        <v>1060</v>
      </c>
    </row>
    <row r="3614" spans="1:13" hidden="1" x14ac:dyDescent="0.25">
      <c r="A3614" t="s">
        <v>299</v>
      </c>
      <c r="B3614" t="s">
        <v>300</v>
      </c>
      <c r="C3614" t="s">
        <v>301</v>
      </c>
      <c r="D3614" t="s">
        <v>993</v>
      </c>
      <c r="E3614">
        <v>0</v>
      </c>
      <c r="F3614">
        <v>0</v>
      </c>
      <c r="G3614">
        <v>0</v>
      </c>
      <c r="H3614">
        <v>0</v>
      </c>
      <c r="I3614">
        <v>0</v>
      </c>
      <c r="J3614">
        <v>0</v>
      </c>
      <c r="K3614">
        <v>63012.29</v>
      </c>
      <c r="L3614">
        <v>9.4269997830216296E-5</v>
      </c>
      <c r="M3614" t="s">
        <v>1060</v>
      </c>
    </row>
    <row r="3615" spans="1:13" hidden="1" x14ac:dyDescent="0.25">
      <c r="A3615" t="s">
        <v>311</v>
      </c>
      <c r="B3615" t="s">
        <v>312</v>
      </c>
      <c r="C3615" t="s">
        <v>313</v>
      </c>
      <c r="D3615" t="s">
        <v>993</v>
      </c>
      <c r="E3615">
        <v>0</v>
      </c>
      <c r="F3615">
        <v>0</v>
      </c>
      <c r="G3615">
        <v>0</v>
      </c>
      <c r="H3615">
        <v>0</v>
      </c>
      <c r="I3615">
        <v>0</v>
      </c>
      <c r="J3615">
        <v>0</v>
      </c>
      <c r="K3615">
        <v>74143.48</v>
      </c>
      <c r="L3615">
        <v>1.1092289613224161E-4</v>
      </c>
      <c r="M3615" t="s">
        <v>1060</v>
      </c>
    </row>
    <row r="3616" spans="1:13" hidden="1" x14ac:dyDescent="0.25">
      <c r="A3616" t="s">
        <v>314</v>
      </c>
      <c r="B3616" t="s">
        <v>315</v>
      </c>
      <c r="C3616" t="s">
        <v>316</v>
      </c>
      <c r="D3616" t="s">
        <v>993</v>
      </c>
      <c r="E3616">
        <v>0</v>
      </c>
      <c r="F3616">
        <v>0</v>
      </c>
      <c r="G3616">
        <v>0</v>
      </c>
      <c r="H3616">
        <v>0</v>
      </c>
      <c r="I3616">
        <v>0</v>
      </c>
      <c r="J3616">
        <v>0</v>
      </c>
      <c r="K3616">
        <v>7253.82</v>
      </c>
      <c r="L3616">
        <v>1.0852130523438831E-5</v>
      </c>
      <c r="M3616" t="s">
        <v>1060</v>
      </c>
    </row>
    <row r="3617" spans="1:13" hidden="1" x14ac:dyDescent="0.25">
      <c r="A3617" t="s">
        <v>323</v>
      </c>
      <c r="B3617" t="s">
        <v>324</v>
      </c>
      <c r="C3617" t="s">
        <v>325</v>
      </c>
      <c r="D3617" t="s">
        <v>993</v>
      </c>
      <c r="E3617">
        <v>0</v>
      </c>
      <c r="F3617">
        <v>0</v>
      </c>
      <c r="G3617">
        <v>0</v>
      </c>
      <c r="H3617">
        <v>0</v>
      </c>
      <c r="I3617">
        <v>0</v>
      </c>
      <c r="J3617">
        <v>0</v>
      </c>
      <c r="K3617">
        <v>36792.050000000003</v>
      </c>
      <c r="L3617">
        <v>5.5043015793731823E-5</v>
      </c>
      <c r="M3617" t="s">
        <v>1060</v>
      </c>
    </row>
    <row r="3618" spans="1:13" hidden="1" x14ac:dyDescent="0.25">
      <c r="A3618" t="s">
        <v>329</v>
      </c>
      <c r="B3618" t="s">
        <v>330</v>
      </c>
      <c r="C3618" t="s">
        <v>331</v>
      </c>
      <c r="D3618" t="s">
        <v>993</v>
      </c>
      <c r="E3618">
        <v>0</v>
      </c>
      <c r="F3618">
        <v>0</v>
      </c>
      <c r="G3618">
        <v>0</v>
      </c>
      <c r="H3618">
        <v>0</v>
      </c>
      <c r="I3618">
        <v>0</v>
      </c>
      <c r="J3618">
        <v>0</v>
      </c>
      <c r="K3618">
        <v>49290.8</v>
      </c>
      <c r="L3618">
        <v>7.3741862247025554E-5</v>
      </c>
      <c r="M3618" t="s">
        <v>1060</v>
      </c>
    </row>
    <row r="3619" spans="1:13" hidden="1" x14ac:dyDescent="0.25">
      <c r="A3619" t="s">
        <v>332</v>
      </c>
      <c r="B3619" t="s">
        <v>333</v>
      </c>
      <c r="C3619" t="s">
        <v>334</v>
      </c>
      <c r="D3619" t="s">
        <v>993</v>
      </c>
      <c r="E3619">
        <v>0</v>
      </c>
      <c r="F3619">
        <v>0</v>
      </c>
      <c r="G3619">
        <v>0</v>
      </c>
      <c r="H3619">
        <v>0</v>
      </c>
      <c r="I3619">
        <v>0</v>
      </c>
      <c r="J3619">
        <v>0</v>
      </c>
      <c r="K3619">
        <v>3768.8</v>
      </c>
      <c r="L3619">
        <v>5.6383408351373801E-6</v>
      </c>
      <c r="M3619" t="s">
        <v>1060</v>
      </c>
    </row>
    <row r="3620" spans="1:13" hidden="1" x14ac:dyDescent="0.25">
      <c r="A3620" t="s">
        <v>335</v>
      </c>
      <c r="B3620" t="s">
        <v>336</v>
      </c>
      <c r="C3620" t="s">
        <v>337</v>
      </c>
      <c r="D3620" t="s">
        <v>993</v>
      </c>
      <c r="E3620">
        <v>0</v>
      </c>
      <c r="F3620">
        <v>0</v>
      </c>
      <c r="G3620">
        <v>0</v>
      </c>
      <c r="H3620">
        <v>0</v>
      </c>
      <c r="I3620">
        <v>0</v>
      </c>
      <c r="J3620">
        <v>0</v>
      </c>
      <c r="K3620">
        <v>262208.19</v>
      </c>
      <c r="L3620">
        <v>3.9227848253673922E-4</v>
      </c>
      <c r="M3620" t="s">
        <v>1060</v>
      </c>
    </row>
    <row r="3621" spans="1:13" hidden="1" x14ac:dyDescent="0.25">
      <c r="A3621" t="s">
        <v>338</v>
      </c>
      <c r="B3621" t="s">
        <v>339</v>
      </c>
      <c r="C3621" t="s">
        <v>340</v>
      </c>
      <c r="D3621" t="s">
        <v>993</v>
      </c>
      <c r="E3621">
        <v>0</v>
      </c>
      <c r="F3621">
        <v>0</v>
      </c>
      <c r="G3621">
        <v>0</v>
      </c>
      <c r="H3621">
        <v>0</v>
      </c>
      <c r="I3621">
        <v>0</v>
      </c>
      <c r="J3621">
        <v>0</v>
      </c>
      <c r="K3621">
        <v>114435.24</v>
      </c>
      <c r="L3621">
        <v>1.7120167869633498E-4</v>
      </c>
      <c r="M3621" t="s">
        <v>1060</v>
      </c>
    </row>
    <row r="3622" spans="1:13" hidden="1" x14ac:dyDescent="0.25">
      <c r="A3622" t="s">
        <v>890</v>
      </c>
      <c r="B3622" t="s">
        <v>891</v>
      </c>
      <c r="C3622" t="s">
        <v>892</v>
      </c>
      <c r="D3622" t="s">
        <v>993</v>
      </c>
      <c r="E3622">
        <v>0</v>
      </c>
      <c r="F3622">
        <v>0</v>
      </c>
      <c r="G3622">
        <v>0</v>
      </c>
      <c r="H3622">
        <v>0</v>
      </c>
      <c r="I3622">
        <v>0</v>
      </c>
      <c r="J3622">
        <v>0</v>
      </c>
      <c r="K3622">
        <v>65267.94</v>
      </c>
      <c r="L3622">
        <v>9.7644579528575874E-5</v>
      </c>
      <c r="M3622" t="s">
        <v>1060</v>
      </c>
    </row>
    <row r="3623" spans="1:13" hidden="1" x14ac:dyDescent="0.25">
      <c r="A3623" t="s">
        <v>350</v>
      </c>
      <c r="B3623" t="s">
        <v>351</v>
      </c>
      <c r="C3623" t="s">
        <v>352</v>
      </c>
      <c r="D3623" t="s">
        <v>993</v>
      </c>
      <c r="E3623">
        <v>0</v>
      </c>
      <c r="F3623">
        <v>0</v>
      </c>
      <c r="G3623">
        <v>0</v>
      </c>
      <c r="H3623">
        <v>0</v>
      </c>
      <c r="I3623">
        <v>0</v>
      </c>
      <c r="J3623">
        <v>0</v>
      </c>
      <c r="K3623">
        <v>104371.78</v>
      </c>
      <c r="L3623">
        <v>1.5614616567872415E-4</v>
      </c>
      <c r="M3623" t="s">
        <v>1060</v>
      </c>
    </row>
    <row r="3624" spans="1:13" hidden="1" x14ac:dyDescent="0.25">
      <c r="A3624" t="s">
        <v>353</v>
      </c>
      <c r="B3624" t="s">
        <v>354</v>
      </c>
      <c r="C3624" t="s">
        <v>355</v>
      </c>
      <c r="D3624" t="s">
        <v>993</v>
      </c>
      <c r="E3624">
        <v>0</v>
      </c>
      <c r="F3624">
        <v>0</v>
      </c>
      <c r="G3624">
        <v>0</v>
      </c>
      <c r="H3624">
        <v>0</v>
      </c>
      <c r="I3624">
        <v>0</v>
      </c>
      <c r="J3624">
        <v>0</v>
      </c>
      <c r="K3624">
        <v>17391.689999999999</v>
      </c>
      <c r="L3624">
        <v>2.6018965166379358E-5</v>
      </c>
      <c r="M3624" t="s">
        <v>1060</v>
      </c>
    </row>
    <row r="3625" spans="1:13" hidden="1" x14ac:dyDescent="0.25">
      <c r="A3625" t="s">
        <v>365</v>
      </c>
      <c r="B3625" t="s">
        <v>366</v>
      </c>
      <c r="C3625" t="s">
        <v>367</v>
      </c>
      <c r="D3625" t="s">
        <v>993</v>
      </c>
      <c r="E3625">
        <v>0</v>
      </c>
      <c r="F3625">
        <v>0</v>
      </c>
      <c r="G3625">
        <v>0</v>
      </c>
      <c r="H3625">
        <v>0</v>
      </c>
      <c r="I3625">
        <v>0</v>
      </c>
      <c r="J3625">
        <v>0</v>
      </c>
      <c r="K3625">
        <v>205401.8</v>
      </c>
      <c r="L3625">
        <v>3.0729286684109594E-4</v>
      </c>
      <c r="M3625" t="s">
        <v>1060</v>
      </c>
    </row>
    <row r="3626" spans="1:13" hidden="1" x14ac:dyDescent="0.25">
      <c r="A3626" t="s">
        <v>368</v>
      </c>
      <c r="B3626" t="s">
        <v>369</v>
      </c>
      <c r="C3626" t="s">
        <v>370</v>
      </c>
      <c r="D3626" t="s">
        <v>993</v>
      </c>
      <c r="E3626">
        <v>0</v>
      </c>
      <c r="F3626">
        <v>0</v>
      </c>
      <c r="G3626">
        <v>0</v>
      </c>
      <c r="H3626">
        <v>0</v>
      </c>
      <c r="I3626">
        <v>0</v>
      </c>
      <c r="J3626">
        <v>0</v>
      </c>
      <c r="K3626">
        <v>32252.82</v>
      </c>
      <c r="L3626">
        <v>4.8252067516009281E-5</v>
      </c>
      <c r="M3626" t="s">
        <v>1060</v>
      </c>
    </row>
    <row r="3627" spans="1:13" hidden="1" x14ac:dyDescent="0.25">
      <c r="A3627" t="s">
        <v>374</v>
      </c>
      <c r="B3627" t="s">
        <v>375</v>
      </c>
      <c r="C3627" t="s">
        <v>376</v>
      </c>
      <c r="D3627" t="s">
        <v>993</v>
      </c>
      <c r="E3627">
        <v>0</v>
      </c>
      <c r="F3627">
        <v>0</v>
      </c>
      <c r="G3627">
        <v>0</v>
      </c>
      <c r="H3627">
        <v>0</v>
      </c>
      <c r="I3627">
        <v>0</v>
      </c>
      <c r="J3627">
        <v>0</v>
      </c>
      <c r="K3627">
        <v>21267.82</v>
      </c>
      <c r="L3627">
        <v>3.1817877833886538E-5</v>
      </c>
      <c r="M3627" t="s">
        <v>1060</v>
      </c>
    </row>
    <row r="3628" spans="1:13" hidden="1" x14ac:dyDescent="0.25">
      <c r="A3628" t="s">
        <v>386</v>
      </c>
      <c r="B3628" t="s">
        <v>387</v>
      </c>
      <c r="C3628" t="s">
        <v>388</v>
      </c>
      <c r="D3628" t="s">
        <v>993</v>
      </c>
      <c r="E3628">
        <v>0</v>
      </c>
      <c r="F3628">
        <v>0</v>
      </c>
      <c r="G3628">
        <v>0</v>
      </c>
      <c r="H3628">
        <v>0</v>
      </c>
      <c r="I3628">
        <v>0</v>
      </c>
      <c r="J3628">
        <v>0</v>
      </c>
      <c r="K3628">
        <v>115533.41</v>
      </c>
      <c r="L3628">
        <v>1.7284460396563099E-4</v>
      </c>
      <c r="M3628" t="s">
        <v>1060</v>
      </c>
    </row>
    <row r="3629" spans="1:13" hidden="1" x14ac:dyDescent="0.25">
      <c r="A3629" t="s">
        <v>905</v>
      </c>
      <c r="B3629" t="s">
        <v>906</v>
      </c>
      <c r="C3629" t="s">
        <v>907</v>
      </c>
      <c r="D3629" t="s">
        <v>993</v>
      </c>
      <c r="E3629">
        <v>0</v>
      </c>
      <c r="F3629">
        <v>0</v>
      </c>
      <c r="G3629">
        <v>0</v>
      </c>
      <c r="H3629">
        <v>0</v>
      </c>
      <c r="I3629">
        <v>0</v>
      </c>
      <c r="J3629">
        <v>0</v>
      </c>
      <c r="K3629">
        <v>71119.600000000006</v>
      </c>
      <c r="L3629">
        <v>1.0639899831740524E-4</v>
      </c>
      <c r="M3629" t="s">
        <v>1060</v>
      </c>
    </row>
    <row r="3630" spans="1:13" hidden="1" x14ac:dyDescent="0.25">
      <c r="A3630" t="s">
        <v>395</v>
      </c>
      <c r="B3630" t="s">
        <v>396</v>
      </c>
      <c r="C3630" t="s">
        <v>397</v>
      </c>
      <c r="D3630" t="s">
        <v>993</v>
      </c>
      <c r="E3630">
        <v>0</v>
      </c>
      <c r="F3630">
        <v>0</v>
      </c>
      <c r="G3630">
        <v>0</v>
      </c>
      <c r="H3630">
        <v>0</v>
      </c>
      <c r="I3630">
        <v>0</v>
      </c>
      <c r="J3630">
        <v>0</v>
      </c>
      <c r="K3630">
        <v>78861.179999999993</v>
      </c>
      <c r="L3630">
        <v>1.1798084576022071E-4</v>
      </c>
      <c r="M3630" t="s">
        <v>1060</v>
      </c>
    </row>
    <row r="3631" spans="1:13" hidden="1" x14ac:dyDescent="0.25">
      <c r="A3631" t="s">
        <v>737</v>
      </c>
      <c r="B3631" t="s">
        <v>738</v>
      </c>
      <c r="C3631" t="s">
        <v>739</v>
      </c>
      <c r="D3631" t="s">
        <v>993</v>
      </c>
      <c r="E3631">
        <v>0</v>
      </c>
      <c r="F3631">
        <v>0</v>
      </c>
      <c r="G3631">
        <v>0</v>
      </c>
      <c r="H3631">
        <v>0</v>
      </c>
      <c r="I3631">
        <v>0</v>
      </c>
      <c r="J3631">
        <v>0</v>
      </c>
      <c r="K3631">
        <v>4867.2700000000004</v>
      </c>
      <c r="L3631">
        <v>7.2817149216299997E-6</v>
      </c>
      <c r="M3631" t="s">
        <v>1060</v>
      </c>
    </row>
    <row r="3632" spans="1:13" hidden="1" x14ac:dyDescent="0.25">
      <c r="A3632" t="s">
        <v>398</v>
      </c>
      <c r="B3632" t="s">
        <v>399</v>
      </c>
      <c r="C3632" t="s">
        <v>400</v>
      </c>
      <c r="D3632" t="s">
        <v>993</v>
      </c>
      <c r="E3632">
        <v>0</v>
      </c>
      <c r="F3632">
        <v>0</v>
      </c>
      <c r="G3632">
        <v>0</v>
      </c>
      <c r="H3632">
        <v>0</v>
      </c>
      <c r="I3632">
        <v>0</v>
      </c>
      <c r="J3632">
        <v>0</v>
      </c>
      <c r="K3632">
        <v>8639.65</v>
      </c>
      <c r="L3632">
        <v>1.292541164198013E-5</v>
      </c>
      <c r="M3632" t="s">
        <v>1060</v>
      </c>
    </row>
    <row r="3633" spans="1:13" hidden="1" x14ac:dyDescent="0.25">
      <c r="A3633" t="s">
        <v>401</v>
      </c>
      <c r="B3633" t="s">
        <v>402</v>
      </c>
      <c r="C3633" t="s">
        <v>403</v>
      </c>
      <c r="D3633" t="s">
        <v>993</v>
      </c>
      <c r="E3633">
        <v>0</v>
      </c>
      <c r="F3633">
        <v>0</v>
      </c>
      <c r="G3633">
        <v>0</v>
      </c>
      <c r="H3633">
        <v>0</v>
      </c>
      <c r="I3633">
        <v>0</v>
      </c>
      <c r="J3633">
        <v>0</v>
      </c>
      <c r="K3633">
        <v>40781.19</v>
      </c>
      <c r="L3633">
        <v>6.1010997899197743E-5</v>
      </c>
      <c r="M3633" t="s">
        <v>1060</v>
      </c>
    </row>
    <row r="3634" spans="1:13" hidden="1" x14ac:dyDescent="0.25">
      <c r="A3634" t="s">
        <v>415</v>
      </c>
      <c r="B3634" t="s">
        <v>416</v>
      </c>
      <c r="C3634" t="s">
        <v>417</v>
      </c>
      <c r="D3634" t="s">
        <v>993</v>
      </c>
      <c r="E3634">
        <v>0</v>
      </c>
      <c r="F3634">
        <v>0</v>
      </c>
      <c r="G3634">
        <v>0</v>
      </c>
      <c r="H3634">
        <v>0</v>
      </c>
      <c r="I3634">
        <v>0</v>
      </c>
      <c r="J3634">
        <v>0</v>
      </c>
      <c r="K3634">
        <v>5962.92</v>
      </c>
      <c r="L3634">
        <v>8.9208701264745797E-6</v>
      </c>
      <c r="M3634" t="s">
        <v>1060</v>
      </c>
    </row>
    <row r="3635" spans="1:13" hidden="1" x14ac:dyDescent="0.25">
      <c r="A3635" t="s">
        <v>418</v>
      </c>
      <c r="B3635" t="s">
        <v>419</v>
      </c>
      <c r="C3635" t="s">
        <v>420</v>
      </c>
      <c r="D3635" t="s">
        <v>993</v>
      </c>
      <c r="E3635">
        <v>0</v>
      </c>
      <c r="F3635">
        <v>0</v>
      </c>
      <c r="G3635">
        <v>0</v>
      </c>
      <c r="H3635">
        <v>0</v>
      </c>
      <c r="I3635">
        <v>0</v>
      </c>
      <c r="J3635">
        <v>0</v>
      </c>
      <c r="K3635">
        <v>21081.46</v>
      </c>
      <c r="L3635">
        <v>3.1539072591359421E-5</v>
      </c>
      <c r="M3635" t="s">
        <v>1060</v>
      </c>
    </row>
    <row r="3636" spans="1:13" hidden="1" x14ac:dyDescent="0.25">
      <c r="A3636" t="s">
        <v>424</v>
      </c>
      <c r="B3636" t="s">
        <v>425</v>
      </c>
      <c r="C3636" t="s">
        <v>426</v>
      </c>
      <c r="D3636" t="s">
        <v>993</v>
      </c>
      <c r="E3636">
        <v>0</v>
      </c>
      <c r="F3636">
        <v>0</v>
      </c>
      <c r="G3636">
        <v>0</v>
      </c>
      <c r="H3636">
        <v>0</v>
      </c>
      <c r="I3636">
        <v>0</v>
      </c>
      <c r="J3636">
        <v>0</v>
      </c>
      <c r="K3636">
        <v>37180.54</v>
      </c>
      <c r="L3636">
        <v>5.5624219102753933E-5</v>
      </c>
      <c r="M3636" t="s">
        <v>1060</v>
      </c>
    </row>
    <row r="3637" spans="1:13" hidden="1" x14ac:dyDescent="0.25">
      <c r="A3637" t="s">
        <v>427</v>
      </c>
      <c r="B3637" t="s">
        <v>428</v>
      </c>
      <c r="C3637" t="s">
        <v>429</v>
      </c>
      <c r="D3637" t="s">
        <v>993</v>
      </c>
      <c r="E3637">
        <v>0</v>
      </c>
      <c r="F3637">
        <v>0</v>
      </c>
      <c r="G3637">
        <v>0</v>
      </c>
      <c r="H3637">
        <v>0</v>
      </c>
      <c r="I3637">
        <v>0</v>
      </c>
      <c r="J3637">
        <v>0</v>
      </c>
      <c r="K3637">
        <v>15750.52</v>
      </c>
      <c r="L3637">
        <v>2.3563680771239682E-5</v>
      </c>
      <c r="M3637" t="s">
        <v>1060</v>
      </c>
    </row>
    <row r="3638" spans="1:13" hidden="1" x14ac:dyDescent="0.25">
      <c r="A3638" t="s">
        <v>430</v>
      </c>
      <c r="B3638" t="s">
        <v>431</v>
      </c>
      <c r="C3638" t="s">
        <v>432</v>
      </c>
      <c r="D3638" t="s">
        <v>993</v>
      </c>
      <c r="E3638">
        <v>0</v>
      </c>
      <c r="F3638">
        <v>0</v>
      </c>
      <c r="G3638">
        <v>0</v>
      </c>
      <c r="H3638">
        <v>0</v>
      </c>
      <c r="I3638">
        <v>0</v>
      </c>
      <c r="J3638">
        <v>0</v>
      </c>
      <c r="K3638">
        <v>31394.63</v>
      </c>
      <c r="L3638">
        <v>4.6968166082845801E-5</v>
      </c>
      <c r="M3638" t="s">
        <v>1060</v>
      </c>
    </row>
    <row r="3639" spans="1:13" hidden="1" x14ac:dyDescent="0.25">
      <c r="A3639" t="s">
        <v>439</v>
      </c>
      <c r="B3639" t="s">
        <v>440</v>
      </c>
      <c r="C3639" t="s">
        <v>441</v>
      </c>
      <c r="D3639" t="s">
        <v>993</v>
      </c>
      <c r="E3639">
        <v>0</v>
      </c>
      <c r="F3639">
        <v>0</v>
      </c>
      <c r="G3639">
        <v>0</v>
      </c>
      <c r="H3639">
        <v>0</v>
      </c>
      <c r="I3639">
        <v>0</v>
      </c>
      <c r="J3639">
        <v>0</v>
      </c>
      <c r="K3639">
        <v>38587.910000000003</v>
      </c>
      <c r="L3639">
        <v>5.7729725296011011E-5</v>
      </c>
      <c r="M3639" t="s">
        <v>1060</v>
      </c>
    </row>
    <row r="3640" spans="1:13" hidden="1" x14ac:dyDescent="0.25">
      <c r="A3640" t="s">
        <v>445</v>
      </c>
      <c r="B3640" t="s">
        <v>446</v>
      </c>
      <c r="C3640" t="s">
        <v>447</v>
      </c>
      <c r="D3640" t="s">
        <v>993</v>
      </c>
      <c r="E3640">
        <v>0</v>
      </c>
      <c r="F3640">
        <v>0</v>
      </c>
      <c r="G3640">
        <v>0</v>
      </c>
      <c r="H3640">
        <v>0</v>
      </c>
      <c r="I3640">
        <v>0</v>
      </c>
      <c r="J3640">
        <v>0</v>
      </c>
      <c r="K3640">
        <v>31651.72</v>
      </c>
      <c r="L3640">
        <v>4.7352787459757669E-5</v>
      </c>
      <c r="M3640" t="s">
        <v>1060</v>
      </c>
    </row>
    <row r="3641" spans="1:13" hidden="1" x14ac:dyDescent="0.25">
      <c r="A3641" t="s">
        <v>448</v>
      </c>
      <c r="B3641" t="s">
        <v>449</v>
      </c>
      <c r="C3641" t="s">
        <v>450</v>
      </c>
      <c r="D3641" t="s">
        <v>993</v>
      </c>
      <c r="E3641">
        <v>0</v>
      </c>
      <c r="F3641">
        <v>0</v>
      </c>
      <c r="G3641">
        <v>0</v>
      </c>
      <c r="H3641">
        <v>0</v>
      </c>
      <c r="I3641">
        <v>0</v>
      </c>
      <c r="J3641">
        <v>0</v>
      </c>
      <c r="K3641">
        <v>206350.56</v>
      </c>
      <c r="L3641">
        <v>3.0871226618591261E-4</v>
      </c>
      <c r="M3641" t="s">
        <v>1060</v>
      </c>
    </row>
    <row r="3642" spans="1:13" hidden="1" x14ac:dyDescent="0.25">
      <c r="A3642" t="s">
        <v>451</v>
      </c>
      <c r="B3642" t="s">
        <v>452</v>
      </c>
      <c r="C3642" t="s">
        <v>453</v>
      </c>
      <c r="D3642" t="s">
        <v>993</v>
      </c>
      <c r="E3642">
        <v>0</v>
      </c>
      <c r="F3642">
        <v>0</v>
      </c>
      <c r="G3642">
        <v>0</v>
      </c>
      <c r="H3642">
        <v>0</v>
      </c>
      <c r="I3642">
        <v>0</v>
      </c>
      <c r="J3642">
        <v>0</v>
      </c>
      <c r="K3642">
        <v>9083.0499999999993</v>
      </c>
      <c r="L3642">
        <v>1.3588763458553021E-5</v>
      </c>
      <c r="M3642" t="s">
        <v>1060</v>
      </c>
    </row>
    <row r="3643" spans="1:13" hidden="1" x14ac:dyDescent="0.25">
      <c r="A3643" t="s">
        <v>454</v>
      </c>
      <c r="B3643" t="s">
        <v>455</v>
      </c>
      <c r="C3643" t="s">
        <v>456</v>
      </c>
      <c r="D3643" t="s">
        <v>993</v>
      </c>
      <c r="E3643">
        <v>0</v>
      </c>
      <c r="F3643">
        <v>0</v>
      </c>
      <c r="G3643">
        <v>0</v>
      </c>
      <c r="H3643">
        <v>0</v>
      </c>
      <c r="I3643">
        <v>0</v>
      </c>
      <c r="J3643">
        <v>0</v>
      </c>
      <c r="K3643">
        <v>50020.24</v>
      </c>
      <c r="L3643">
        <v>7.4833146299982091E-5</v>
      </c>
      <c r="M3643" t="s">
        <v>1060</v>
      </c>
    </row>
    <row r="3644" spans="1:13" hidden="1" x14ac:dyDescent="0.25">
      <c r="A3644" t="s">
        <v>460</v>
      </c>
      <c r="B3644" t="s">
        <v>461</v>
      </c>
      <c r="C3644" t="s">
        <v>462</v>
      </c>
      <c r="D3644" t="s">
        <v>993</v>
      </c>
      <c r="E3644">
        <v>0</v>
      </c>
      <c r="F3644">
        <v>0</v>
      </c>
      <c r="G3644">
        <v>0</v>
      </c>
      <c r="H3644">
        <v>0</v>
      </c>
      <c r="I3644">
        <v>0</v>
      </c>
      <c r="J3644">
        <v>0</v>
      </c>
      <c r="K3644">
        <v>32156.27</v>
      </c>
      <c r="L3644">
        <v>4.8107623181570602E-5</v>
      </c>
      <c r="M3644" t="s">
        <v>1060</v>
      </c>
    </row>
    <row r="3645" spans="1:13" hidden="1" x14ac:dyDescent="0.25">
      <c r="A3645" t="s">
        <v>469</v>
      </c>
      <c r="B3645" t="s">
        <v>470</v>
      </c>
      <c r="C3645" t="s">
        <v>471</v>
      </c>
      <c r="D3645" t="s">
        <v>993</v>
      </c>
      <c r="E3645">
        <v>0</v>
      </c>
      <c r="F3645">
        <v>0</v>
      </c>
      <c r="G3645">
        <v>0</v>
      </c>
      <c r="H3645">
        <v>0</v>
      </c>
      <c r="I3645">
        <v>0</v>
      </c>
      <c r="J3645">
        <v>0</v>
      </c>
      <c r="K3645">
        <v>75692.38</v>
      </c>
      <c r="L3645">
        <v>1.1324013931828071E-4</v>
      </c>
      <c r="M3645" t="s">
        <v>1060</v>
      </c>
    </row>
    <row r="3646" spans="1:13" hidden="1" x14ac:dyDescent="0.25">
      <c r="A3646" t="s">
        <v>917</v>
      </c>
      <c r="B3646" t="s">
        <v>918</v>
      </c>
      <c r="C3646" t="s">
        <v>919</v>
      </c>
      <c r="D3646" t="s">
        <v>993</v>
      </c>
      <c r="E3646">
        <v>0</v>
      </c>
      <c r="F3646">
        <v>0</v>
      </c>
      <c r="G3646">
        <v>0</v>
      </c>
      <c r="H3646">
        <v>0</v>
      </c>
      <c r="I3646">
        <v>0</v>
      </c>
      <c r="J3646">
        <v>0</v>
      </c>
      <c r="K3646">
        <v>60086.22</v>
      </c>
      <c r="L3646">
        <v>8.9892429382044351E-5</v>
      </c>
      <c r="M3646" t="s">
        <v>1060</v>
      </c>
    </row>
    <row r="3647" spans="1:13" hidden="1" x14ac:dyDescent="0.25">
      <c r="A3647" t="s">
        <v>472</v>
      </c>
      <c r="B3647" t="s">
        <v>473</v>
      </c>
      <c r="C3647" t="s">
        <v>474</v>
      </c>
      <c r="D3647" t="s">
        <v>993</v>
      </c>
      <c r="E3647">
        <v>0</v>
      </c>
      <c r="F3647">
        <v>0</v>
      </c>
      <c r="G3647">
        <v>0</v>
      </c>
      <c r="H3647">
        <v>0</v>
      </c>
      <c r="I3647">
        <v>0</v>
      </c>
      <c r="J3647">
        <v>0</v>
      </c>
      <c r="K3647">
        <v>30617.61</v>
      </c>
      <c r="L3647">
        <v>4.5805699622508702E-5</v>
      </c>
      <c r="M3647" t="s">
        <v>1060</v>
      </c>
    </row>
    <row r="3648" spans="1:13" hidden="1" x14ac:dyDescent="0.25">
      <c r="A3648" t="s">
        <v>475</v>
      </c>
      <c r="B3648" t="s">
        <v>476</v>
      </c>
      <c r="C3648" t="s">
        <v>477</v>
      </c>
      <c r="D3648" t="s">
        <v>993</v>
      </c>
      <c r="E3648">
        <v>0</v>
      </c>
      <c r="F3648">
        <v>0</v>
      </c>
      <c r="G3648">
        <v>0</v>
      </c>
      <c r="H3648">
        <v>0</v>
      </c>
      <c r="I3648">
        <v>0</v>
      </c>
      <c r="J3648">
        <v>0</v>
      </c>
      <c r="K3648">
        <v>145849.18</v>
      </c>
      <c r="L3648">
        <v>2.1819873364606852E-4</v>
      </c>
      <c r="M3648" t="s">
        <v>1060</v>
      </c>
    </row>
    <row r="3649" spans="1:13" hidden="1" x14ac:dyDescent="0.25">
      <c r="A3649" t="s">
        <v>478</v>
      </c>
      <c r="B3649" t="s">
        <v>479</v>
      </c>
      <c r="C3649" t="s">
        <v>480</v>
      </c>
      <c r="D3649" t="s">
        <v>993</v>
      </c>
      <c r="E3649">
        <v>0</v>
      </c>
      <c r="F3649">
        <v>0</v>
      </c>
      <c r="G3649">
        <v>0</v>
      </c>
      <c r="H3649">
        <v>0</v>
      </c>
      <c r="I3649">
        <v>0</v>
      </c>
      <c r="J3649">
        <v>0</v>
      </c>
      <c r="K3649">
        <v>49598.34</v>
      </c>
      <c r="L3649">
        <v>7.4201959715832104E-5</v>
      </c>
      <c r="M3649" t="s">
        <v>1060</v>
      </c>
    </row>
    <row r="3650" spans="1:13" hidden="1" x14ac:dyDescent="0.25">
      <c r="A3650" t="s">
        <v>490</v>
      </c>
      <c r="B3650" t="s">
        <v>491</v>
      </c>
      <c r="C3650" t="s">
        <v>492</v>
      </c>
      <c r="D3650" t="s">
        <v>993</v>
      </c>
      <c r="E3650">
        <v>0</v>
      </c>
      <c r="F3650">
        <v>0</v>
      </c>
      <c r="G3650">
        <v>0</v>
      </c>
      <c r="H3650">
        <v>0</v>
      </c>
      <c r="I3650">
        <v>0</v>
      </c>
      <c r="J3650">
        <v>0</v>
      </c>
      <c r="K3650">
        <v>4759.3</v>
      </c>
      <c r="L3650">
        <v>7.1201856125741197E-6</v>
      </c>
      <c r="M3650" t="s">
        <v>1060</v>
      </c>
    </row>
    <row r="3651" spans="1:13" hidden="1" x14ac:dyDescent="0.25">
      <c r="A3651" t="s">
        <v>496</v>
      </c>
      <c r="B3651" t="s">
        <v>497</v>
      </c>
      <c r="C3651" t="s">
        <v>498</v>
      </c>
      <c r="D3651" t="s">
        <v>993</v>
      </c>
      <c r="E3651">
        <v>0</v>
      </c>
      <c r="F3651">
        <v>0</v>
      </c>
      <c r="G3651">
        <v>0</v>
      </c>
      <c r="H3651">
        <v>0</v>
      </c>
      <c r="I3651">
        <v>0</v>
      </c>
      <c r="J3651">
        <v>0</v>
      </c>
      <c r="K3651">
        <v>90102.28</v>
      </c>
      <c r="L3651">
        <v>1.3479817572250655E-4</v>
      </c>
      <c r="M3651" t="s">
        <v>1060</v>
      </c>
    </row>
    <row r="3652" spans="1:13" hidden="1" x14ac:dyDescent="0.25">
      <c r="A3652" t="s">
        <v>505</v>
      </c>
      <c r="B3652" t="s">
        <v>506</v>
      </c>
      <c r="C3652" t="s">
        <v>507</v>
      </c>
      <c r="D3652" t="s">
        <v>993</v>
      </c>
      <c r="E3652">
        <v>0</v>
      </c>
      <c r="F3652">
        <v>0</v>
      </c>
      <c r="G3652">
        <v>0</v>
      </c>
      <c r="H3652">
        <v>0</v>
      </c>
      <c r="I3652">
        <v>0</v>
      </c>
      <c r="J3652">
        <v>0</v>
      </c>
      <c r="K3652">
        <v>39896.15</v>
      </c>
      <c r="L3652">
        <v>5.9686927326938658E-5</v>
      </c>
      <c r="M3652" t="s">
        <v>1060</v>
      </c>
    </row>
    <row r="3653" spans="1:13" hidden="1" x14ac:dyDescent="0.25">
      <c r="A3653" t="s">
        <v>511</v>
      </c>
      <c r="B3653" t="s">
        <v>512</v>
      </c>
      <c r="C3653" t="s">
        <v>513</v>
      </c>
      <c r="D3653" t="s">
        <v>993</v>
      </c>
      <c r="E3653">
        <v>0</v>
      </c>
      <c r="F3653">
        <v>0</v>
      </c>
      <c r="G3653">
        <v>0</v>
      </c>
      <c r="H3653">
        <v>0</v>
      </c>
      <c r="I3653">
        <v>0</v>
      </c>
      <c r="J3653">
        <v>0</v>
      </c>
      <c r="K3653">
        <v>1983.8</v>
      </c>
      <c r="L3653">
        <v>2.9678785153750599E-6</v>
      </c>
      <c r="M3653" t="s">
        <v>1060</v>
      </c>
    </row>
    <row r="3654" spans="1:13" hidden="1" x14ac:dyDescent="0.25">
      <c r="A3654" t="s">
        <v>517</v>
      </c>
      <c r="B3654" t="s">
        <v>518</v>
      </c>
      <c r="C3654" t="s">
        <v>519</v>
      </c>
      <c r="D3654" t="s">
        <v>993</v>
      </c>
      <c r="E3654">
        <v>0</v>
      </c>
      <c r="F3654">
        <v>0</v>
      </c>
      <c r="G3654">
        <v>0</v>
      </c>
      <c r="H3654">
        <v>0</v>
      </c>
      <c r="I3654">
        <v>0</v>
      </c>
      <c r="J3654">
        <v>0</v>
      </c>
      <c r="K3654">
        <v>8775.42</v>
      </c>
      <c r="L3654">
        <v>1.312853134458748E-5</v>
      </c>
      <c r="M3654" t="s">
        <v>1060</v>
      </c>
    </row>
    <row r="3655" spans="1:13" hidden="1" x14ac:dyDescent="0.25">
      <c r="A3655" t="s">
        <v>520</v>
      </c>
      <c r="B3655" t="s">
        <v>521</v>
      </c>
      <c r="C3655" t="s">
        <v>522</v>
      </c>
      <c r="D3655" t="s">
        <v>993</v>
      </c>
      <c r="E3655">
        <v>0</v>
      </c>
      <c r="F3655">
        <v>0</v>
      </c>
      <c r="G3655">
        <v>0</v>
      </c>
      <c r="H3655">
        <v>0</v>
      </c>
      <c r="I3655">
        <v>0</v>
      </c>
      <c r="J3655">
        <v>0</v>
      </c>
      <c r="K3655">
        <v>14882.63</v>
      </c>
      <c r="L3655">
        <v>2.226526758205283E-5</v>
      </c>
      <c r="M3655" t="s">
        <v>1060</v>
      </c>
    </row>
    <row r="3656" spans="1:13" hidden="1" x14ac:dyDescent="0.25">
      <c r="A3656" t="s">
        <v>535</v>
      </c>
      <c r="B3656" t="s">
        <v>536</v>
      </c>
      <c r="C3656" t="s">
        <v>537</v>
      </c>
      <c r="D3656" t="s">
        <v>993</v>
      </c>
      <c r="E3656">
        <v>0</v>
      </c>
      <c r="F3656">
        <v>0</v>
      </c>
      <c r="G3656">
        <v>0</v>
      </c>
      <c r="H3656">
        <v>0</v>
      </c>
      <c r="I3656">
        <v>0</v>
      </c>
      <c r="J3656">
        <v>0</v>
      </c>
      <c r="K3656">
        <v>21602.880000000001</v>
      </c>
      <c r="L3656">
        <v>3.2319146800194417E-5</v>
      </c>
      <c r="M3656" t="s">
        <v>1060</v>
      </c>
    </row>
    <row r="3657" spans="1:13" hidden="1" x14ac:dyDescent="0.25">
      <c r="A3657" t="s">
        <v>538</v>
      </c>
      <c r="B3657" t="s">
        <v>539</v>
      </c>
      <c r="C3657" t="s">
        <v>540</v>
      </c>
      <c r="D3657" t="s">
        <v>993</v>
      </c>
      <c r="E3657">
        <v>0</v>
      </c>
      <c r="F3657">
        <v>0</v>
      </c>
      <c r="G3657">
        <v>0</v>
      </c>
      <c r="H3657">
        <v>0</v>
      </c>
      <c r="I3657">
        <v>0</v>
      </c>
      <c r="J3657">
        <v>0</v>
      </c>
      <c r="K3657">
        <v>16714.599999999999</v>
      </c>
      <c r="L3657">
        <v>2.5005999714229289E-5</v>
      </c>
      <c r="M3657" t="s">
        <v>1060</v>
      </c>
    </row>
    <row r="3658" spans="1:13" hidden="1" x14ac:dyDescent="0.25">
      <c r="A3658" t="s">
        <v>541</v>
      </c>
      <c r="B3658" t="s">
        <v>542</v>
      </c>
      <c r="C3658" t="s">
        <v>543</v>
      </c>
      <c r="D3658" t="s">
        <v>993</v>
      </c>
      <c r="E3658">
        <v>0</v>
      </c>
      <c r="F3658">
        <v>0</v>
      </c>
      <c r="G3658">
        <v>0</v>
      </c>
      <c r="H3658">
        <v>0</v>
      </c>
      <c r="I3658">
        <v>0</v>
      </c>
      <c r="J3658">
        <v>0</v>
      </c>
      <c r="K3658">
        <v>18497.88</v>
      </c>
      <c r="L3658">
        <v>2.7673888815397781E-5</v>
      </c>
      <c r="M3658" t="s">
        <v>1060</v>
      </c>
    </row>
    <row r="3659" spans="1:13" hidden="1" x14ac:dyDescent="0.25">
      <c r="A3659" t="s">
        <v>544</v>
      </c>
      <c r="B3659" t="s">
        <v>545</v>
      </c>
      <c r="C3659" t="s">
        <v>546</v>
      </c>
      <c r="D3659" t="s">
        <v>993</v>
      </c>
      <c r="E3659">
        <v>0</v>
      </c>
      <c r="F3659">
        <v>0</v>
      </c>
      <c r="G3659">
        <v>0</v>
      </c>
      <c r="H3659">
        <v>0</v>
      </c>
      <c r="I3659">
        <v>0</v>
      </c>
      <c r="J3659">
        <v>0</v>
      </c>
      <c r="K3659">
        <v>3996.03</v>
      </c>
      <c r="L3659">
        <v>5.9782899404144604E-6</v>
      </c>
      <c r="M3659" t="s">
        <v>1060</v>
      </c>
    </row>
    <row r="3660" spans="1:13" hidden="1" x14ac:dyDescent="0.25">
      <c r="A3660" t="s">
        <v>547</v>
      </c>
      <c r="B3660" t="s">
        <v>548</v>
      </c>
      <c r="C3660" t="s">
        <v>549</v>
      </c>
      <c r="D3660" t="s">
        <v>993</v>
      </c>
      <c r="E3660">
        <v>0</v>
      </c>
      <c r="F3660">
        <v>0</v>
      </c>
      <c r="G3660">
        <v>0</v>
      </c>
      <c r="H3660">
        <v>0</v>
      </c>
      <c r="I3660">
        <v>0</v>
      </c>
      <c r="J3660">
        <v>0</v>
      </c>
      <c r="K3660">
        <v>3012.01</v>
      </c>
      <c r="L3660">
        <v>4.50613961442426E-6</v>
      </c>
      <c r="M3660" t="s">
        <v>1060</v>
      </c>
    </row>
    <row r="3661" spans="1:13" hidden="1" x14ac:dyDescent="0.25">
      <c r="A3661" t="s">
        <v>553</v>
      </c>
      <c r="B3661" t="s">
        <v>554</v>
      </c>
      <c r="C3661" t="s">
        <v>555</v>
      </c>
      <c r="D3661" t="s">
        <v>993</v>
      </c>
      <c r="E3661">
        <v>0</v>
      </c>
      <c r="F3661">
        <v>0</v>
      </c>
      <c r="G3661">
        <v>0</v>
      </c>
      <c r="H3661">
        <v>0</v>
      </c>
      <c r="I3661">
        <v>0</v>
      </c>
      <c r="J3661">
        <v>0</v>
      </c>
      <c r="K3661">
        <v>6247.99</v>
      </c>
      <c r="L3661">
        <v>9.3473511872559002E-6</v>
      </c>
      <c r="M3661" t="s">
        <v>1060</v>
      </c>
    </row>
    <row r="3662" spans="1:13" hidden="1" x14ac:dyDescent="0.25">
      <c r="A3662" t="s">
        <v>556</v>
      </c>
      <c r="B3662" t="s">
        <v>557</v>
      </c>
      <c r="C3662" t="s">
        <v>558</v>
      </c>
      <c r="D3662" t="s">
        <v>993</v>
      </c>
      <c r="E3662">
        <v>0</v>
      </c>
      <c r="F3662">
        <v>0</v>
      </c>
      <c r="G3662">
        <v>0</v>
      </c>
      <c r="H3662">
        <v>0</v>
      </c>
      <c r="I3662">
        <v>0</v>
      </c>
      <c r="J3662">
        <v>0</v>
      </c>
      <c r="K3662">
        <v>83697.460000000006</v>
      </c>
      <c r="L3662">
        <v>1.2521619786544204E-4</v>
      </c>
      <c r="M3662" t="s">
        <v>1060</v>
      </c>
    </row>
    <row r="3663" spans="1:13" hidden="1" x14ac:dyDescent="0.25">
      <c r="A3663" t="s">
        <v>559</v>
      </c>
      <c r="B3663" t="s">
        <v>560</v>
      </c>
      <c r="C3663" t="s">
        <v>561</v>
      </c>
      <c r="D3663" t="s">
        <v>993</v>
      </c>
      <c r="E3663">
        <v>0</v>
      </c>
      <c r="F3663">
        <v>0</v>
      </c>
      <c r="G3663">
        <v>0</v>
      </c>
      <c r="H3663">
        <v>0</v>
      </c>
      <c r="I3663">
        <v>0</v>
      </c>
      <c r="J3663">
        <v>0</v>
      </c>
      <c r="K3663">
        <v>202736.34</v>
      </c>
      <c r="L3663">
        <v>3.0330518589160931E-4</v>
      </c>
      <c r="M3663" t="s">
        <v>1060</v>
      </c>
    </row>
    <row r="3664" spans="1:13" hidden="1" x14ac:dyDescent="0.25">
      <c r="A3664" t="s">
        <v>562</v>
      </c>
      <c r="B3664" t="s">
        <v>563</v>
      </c>
      <c r="C3664" t="s">
        <v>564</v>
      </c>
      <c r="D3664" t="s">
        <v>993</v>
      </c>
      <c r="E3664">
        <v>0</v>
      </c>
      <c r="F3664">
        <v>0</v>
      </c>
      <c r="G3664">
        <v>0</v>
      </c>
      <c r="H3664">
        <v>0</v>
      </c>
      <c r="I3664">
        <v>0</v>
      </c>
      <c r="J3664">
        <v>0</v>
      </c>
      <c r="K3664">
        <v>8071.47</v>
      </c>
      <c r="L3664">
        <v>1.2075381792768609E-5</v>
      </c>
      <c r="M3664" t="s">
        <v>1060</v>
      </c>
    </row>
    <row r="3665" spans="1:13" hidden="1" x14ac:dyDescent="0.25">
      <c r="A3665" t="s">
        <v>568</v>
      </c>
      <c r="B3665" t="s">
        <v>569</v>
      </c>
      <c r="C3665" t="s">
        <v>570</v>
      </c>
      <c r="D3665" t="s">
        <v>993</v>
      </c>
      <c r="E3665">
        <v>0</v>
      </c>
      <c r="F3665">
        <v>0</v>
      </c>
      <c r="G3665">
        <v>0</v>
      </c>
      <c r="H3665">
        <v>0</v>
      </c>
      <c r="I3665">
        <v>0</v>
      </c>
      <c r="J3665">
        <v>0</v>
      </c>
      <c r="K3665">
        <v>37052.36</v>
      </c>
      <c r="L3665">
        <v>5.5432454475220519E-5</v>
      </c>
      <c r="M3665" t="s">
        <v>1060</v>
      </c>
    </row>
    <row r="3666" spans="1:13" hidden="1" x14ac:dyDescent="0.25">
      <c r="A3666" t="s">
        <v>571</v>
      </c>
      <c r="B3666" t="s">
        <v>572</v>
      </c>
      <c r="C3666" t="s">
        <v>573</v>
      </c>
      <c r="D3666" t="s">
        <v>993</v>
      </c>
      <c r="E3666">
        <v>0</v>
      </c>
      <c r="F3666">
        <v>0</v>
      </c>
      <c r="G3666">
        <v>0</v>
      </c>
      <c r="H3666">
        <v>0</v>
      </c>
      <c r="I3666">
        <v>0</v>
      </c>
      <c r="J3666">
        <v>0</v>
      </c>
      <c r="K3666">
        <v>23629.74</v>
      </c>
      <c r="L3666">
        <v>3.5351445543854619E-5</v>
      </c>
      <c r="M3666" t="s">
        <v>1060</v>
      </c>
    </row>
    <row r="3667" spans="1:13" hidden="1" x14ac:dyDescent="0.25">
      <c r="A3667" t="s">
        <v>574</v>
      </c>
      <c r="B3667" t="s">
        <v>575</v>
      </c>
      <c r="C3667" t="s">
        <v>576</v>
      </c>
      <c r="D3667" t="s">
        <v>993</v>
      </c>
      <c r="E3667">
        <v>0</v>
      </c>
      <c r="F3667">
        <v>0</v>
      </c>
      <c r="G3667">
        <v>0</v>
      </c>
      <c r="H3667">
        <v>0</v>
      </c>
      <c r="I3667">
        <v>0</v>
      </c>
      <c r="J3667">
        <v>0</v>
      </c>
      <c r="K3667">
        <v>19026.830000000002</v>
      </c>
      <c r="L3667">
        <v>2.8465228335867401E-5</v>
      </c>
      <c r="M3667" t="s">
        <v>1060</v>
      </c>
    </row>
    <row r="3668" spans="1:13" hidden="1" x14ac:dyDescent="0.25">
      <c r="A3668" t="s">
        <v>577</v>
      </c>
      <c r="B3668" t="s">
        <v>578</v>
      </c>
      <c r="C3668" t="s">
        <v>579</v>
      </c>
      <c r="D3668" t="s">
        <v>993</v>
      </c>
      <c r="E3668">
        <v>0</v>
      </c>
      <c r="F3668">
        <v>0</v>
      </c>
      <c r="G3668">
        <v>0</v>
      </c>
      <c r="H3668">
        <v>0</v>
      </c>
      <c r="I3668">
        <v>0</v>
      </c>
      <c r="J3668">
        <v>0</v>
      </c>
      <c r="K3668">
        <v>70881.11</v>
      </c>
      <c r="L3668">
        <v>1.0604220360668248E-4</v>
      </c>
      <c r="M3668" t="s">
        <v>1060</v>
      </c>
    </row>
    <row r="3669" spans="1:13" hidden="1" x14ac:dyDescent="0.25">
      <c r="A3669" t="s">
        <v>580</v>
      </c>
      <c r="B3669" t="s">
        <v>581</v>
      </c>
      <c r="C3669" t="s">
        <v>582</v>
      </c>
      <c r="D3669" t="s">
        <v>993</v>
      </c>
      <c r="E3669">
        <v>0</v>
      </c>
      <c r="F3669">
        <v>0</v>
      </c>
      <c r="G3669">
        <v>0</v>
      </c>
      <c r="H3669">
        <v>0</v>
      </c>
      <c r="I3669">
        <v>0</v>
      </c>
      <c r="J3669">
        <v>0</v>
      </c>
      <c r="K3669">
        <v>91587.36</v>
      </c>
      <c r="L3669">
        <v>1.3701994053025592E-4</v>
      </c>
      <c r="M3669" t="s">
        <v>1060</v>
      </c>
    </row>
    <row r="3670" spans="1:13" hidden="1" x14ac:dyDescent="0.25">
      <c r="A3670" t="s">
        <v>583</v>
      </c>
      <c r="B3670" t="s">
        <v>584</v>
      </c>
      <c r="C3670" t="s">
        <v>585</v>
      </c>
      <c r="D3670" t="s">
        <v>993</v>
      </c>
      <c r="E3670">
        <v>0</v>
      </c>
      <c r="F3670">
        <v>0</v>
      </c>
      <c r="G3670">
        <v>0</v>
      </c>
      <c r="H3670">
        <v>0</v>
      </c>
      <c r="I3670">
        <v>0</v>
      </c>
      <c r="J3670">
        <v>0</v>
      </c>
      <c r="K3670">
        <v>20657.23</v>
      </c>
      <c r="L3670">
        <v>3.0904400193649189E-5</v>
      </c>
      <c r="M3670" t="s">
        <v>1060</v>
      </c>
    </row>
    <row r="3671" spans="1:13" hidden="1" x14ac:dyDescent="0.25">
      <c r="A3671" t="s">
        <v>586</v>
      </c>
      <c r="B3671" t="s">
        <v>587</v>
      </c>
      <c r="C3671" t="s">
        <v>588</v>
      </c>
      <c r="D3671" t="s">
        <v>993</v>
      </c>
      <c r="E3671">
        <v>0</v>
      </c>
      <c r="F3671">
        <v>0</v>
      </c>
      <c r="G3671">
        <v>0</v>
      </c>
      <c r="H3671">
        <v>0</v>
      </c>
      <c r="I3671">
        <v>0</v>
      </c>
      <c r="J3671">
        <v>0</v>
      </c>
      <c r="K3671">
        <v>57821.43</v>
      </c>
      <c r="L3671">
        <v>8.6504173719761704E-5</v>
      </c>
      <c r="M3671" t="s">
        <v>1060</v>
      </c>
    </row>
    <row r="3672" spans="1:13" hidden="1" x14ac:dyDescent="0.25">
      <c r="A3672" t="s">
        <v>589</v>
      </c>
      <c r="B3672" t="s">
        <v>590</v>
      </c>
      <c r="C3672" t="s">
        <v>591</v>
      </c>
      <c r="D3672" t="s">
        <v>993</v>
      </c>
      <c r="E3672">
        <v>0</v>
      </c>
      <c r="F3672">
        <v>0</v>
      </c>
      <c r="G3672">
        <v>0</v>
      </c>
      <c r="H3672">
        <v>0</v>
      </c>
      <c r="I3672">
        <v>0</v>
      </c>
      <c r="J3672">
        <v>0</v>
      </c>
      <c r="K3672">
        <v>18080.32</v>
      </c>
      <c r="L3672">
        <v>2.7049195120025251E-5</v>
      </c>
      <c r="M3672" t="s">
        <v>1060</v>
      </c>
    </row>
    <row r="3673" spans="1:13" hidden="1" x14ac:dyDescent="0.25">
      <c r="A3673" t="s">
        <v>592</v>
      </c>
      <c r="B3673" t="s">
        <v>593</v>
      </c>
      <c r="C3673" t="s">
        <v>594</v>
      </c>
      <c r="D3673" t="s">
        <v>993</v>
      </c>
      <c r="E3673">
        <v>0</v>
      </c>
      <c r="F3673">
        <v>0</v>
      </c>
      <c r="G3673">
        <v>0</v>
      </c>
      <c r="H3673">
        <v>0</v>
      </c>
      <c r="I3673">
        <v>0</v>
      </c>
      <c r="J3673">
        <v>0</v>
      </c>
      <c r="K3673">
        <v>65672.899999999994</v>
      </c>
      <c r="L3673">
        <v>9.8250422901691276E-5</v>
      </c>
      <c r="M3673" t="s">
        <v>1060</v>
      </c>
    </row>
    <row r="3674" spans="1:13" hidden="1" x14ac:dyDescent="0.25">
      <c r="A3674" t="s">
        <v>598</v>
      </c>
      <c r="B3674" t="s">
        <v>599</v>
      </c>
      <c r="C3674" t="s">
        <v>600</v>
      </c>
      <c r="D3674" t="s">
        <v>993</v>
      </c>
      <c r="E3674">
        <v>0</v>
      </c>
      <c r="F3674">
        <v>0</v>
      </c>
      <c r="G3674">
        <v>0</v>
      </c>
      <c r="H3674">
        <v>0</v>
      </c>
      <c r="I3674">
        <v>0</v>
      </c>
      <c r="J3674">
        <v>0</v>
      </c>
      <c r="K3674">
        <v>102742.78</v>
      </c>
      <c r="L3674">
        <v>1.5370908830119315E-4</v>
      </c>
      <c r="M3674" t="s">
        <v>1060</v>
      </c>
    </row>
    <row r="3675" spans="1:13" hidden="1" x14ac:dyDescent="0.25">
      <c r="A3675" t="s">
        <v>604</v>
      </c>
      <c r="B3675" t="s">
        <v>605</v>
      </c>
      <c r="C3675" t="s">
        <v>606</v>
      </c>
      <c r="D3675" t="s">
        <v>993</v>
      </c>
      <c r="E3675">
        <v>0</v>
      </c>
      <c r="F3675">
        <v>0</v>
      </c>
      <c r="G3675">
        <v>0</v>
      </c>
      <c r="H3675">
        <v>0</v>
      </c>
      <c r="I3675">
        <v>0</v>
      </c>
      <c r="J3675">
        <v>0</v>
      </c>
      <c r="K3675">
        <v>47518.07</v>
      </c>
      <c r="L3675">
        <v>7.1089756550604116E-5</v>
      </c>
      <c r="M3675" t="s">
        <v>1060</v>
      </c>
    </row>
    <row r="3676" spans="1:13" hidden="1" x14ac:dyDescent="0.25">
      <c r="A3676" t="s">
        <v>610</v>
      </c>
      <c r="B3676" t="s">
        <v>611</v>
      </c>
      <c r="C3676" t="s">
        <v>612</v>
      </c>
      <c r="D3676" t="s">
        <v>993</v>
      </c>
      <c r="E3676">
        <v>0</v>
      </c>
      <c r="F3676">
        <v>0</v>
      </c>
      <c r="G3676">
        <v>0</v>
      </c>
      <c r="H3676">
        <v>0</v>
      </c>
      <c r="I3676">
        <v>0</v>
      </c>
      <c r="J3676">
        <v>0</v>
      </c>
      <c r="K3676">
        <v>31932.66</v>
      </c>
      <c r="L3676">
        <v>4.777308980379914E-5</v>
      </c>
      <c r="M3676" t="s">
        <v>1060</v>
      </c>
    </row>
    <row r="3677" spans="1:13" hidden="1" x14ac:dyDescent="0.25">
      <c r="A3677" t="s">
        <v>616</v>
      </c>
      <c r="B3677" t="s">
        <v>617</v>
      </c>
      <c r="C3677" t="s">
        <v>618</v>
      </c>
      <c r="D3677" t="s">
        <v>993</v>
      </c>
      <c r="E3677">
        <v>0</v>
      </c>
      <c r="F3677">
        <v>0</v>
      </c>
      <c r="G3677">
        <v>0</v>
      </c>
      <c r="H3677">
        <v>0</v>
      </c>
      <c r="I3677">
        <v>0</v>
      </c>
      <c r="J3677">
        <v>0</v>
      </c>
      <c r="K3677">
        <v>12021.39</v>
      </c>
      <c r="L3677">
        <v>1.7984688530065861E-5</v>
      </c>
      <c r="M3677" t="s">
        <v>1060</v>
      </c>
    </row>
    <row r="3678" spans="1:13" hidden="1" x14ac:dyDescent="0.25">
      <c r="A3678" t="s">
        <v>619</v>
      </c>
      <c r="B3678" t="s">
        <v>620</v>
      </c>
      <c r="C3678" t="s">
        <v>621</v>
      </c>
      <c r="D3678" t="s">
        <v>993</v>
      </c>
      <c r="E3678">
        <v>0</v>
      </c>
      <c r="F3678">
        <v>0</v>
      </c>
      <c r="G3678">
        <v>0</v>
      </c>
      <c r="H3678">
        <v>0</v>
      </c>
      <c r="I3678">
        <v>0</v>
      </c>
      <c r="J3678">
        <v>0</v>
      </c>
      <c r="K3678">
        <v>31126.959999999999</v>
      </c>
      <c r="L3678">
        <v>4.6567716419467211E-5</v>
      </c>
      <c r="M3678" t="s">
        <v>1060</v>
      </c>
    </row>
    <row r="3679" spans="1:13" hidden="1" x14ac:dyDescent="0.25">
      <c r="A3679" t="s">
        <v>631</v>
      </c>
      <c r="B3679" t="s">
        <v>632</v>
      </c>
      <c r="C3679" t="s">
        <v>633</v>
      </c>
      <c r="D3679" t="s">
        <v>993</v>
      </c>
      <c r="E3679">
        <v>0</v>
      </c>
      <c r="F3679">
        <v>0</v>
      </c>
      <c r="G3679">
        <v>0</v>
      </c>
      <c r="H3679">
        <v>0</v>
      </c>
      <c r="I3679">
        <v>0</v>
      </c>
      <c r="J3679">
        <v>0</v>
      </c>
      <c r="K3679">
        <v>402704.19</v>
      </c>
      <c r="L3679">
        <v>6.0246855204784677E-4</v>
      </c>
      <c r="M3679" t="s">
        <v>1060</v>
      </c>
    </row>
    <row r="3680" spans="1:13" hidden="1" x14ac:dyDescent="0.25">
      <c r="A3680" t="s">
        <v>634</v>
      </c>
      <c r="B3680" t="s">
        <v>635</v>
      </c>
      <c r="C3680" t="s">
        <v>636</v>
      </c>
      <c r="D3680" t="s">
        <v>993</v>
      </c>
      <c r="E3680">
        <v>0</v>
      </c>
      <c r="F3680">
        <v>0</v>
      </c>
      <c r="G3680">
        <v>0</v>
      </c>
      <c r="H3680">
        <v>0</v>
      </c>
      <c r="I3680">
        <v>0</v>
      </c>
      <c r="J3680">
        <v>0</v>
      </c>
      <c r="K3680">
        <v>27115.31</v>
      </c>
      <c r="L3680">
        <v>4.0566058063683172E-5</v>
      </c>
      <c r="M3680" t="s">
        <v>1060</v>
      </c>
    </row>
    <row r="3681" spans="1:13" hidden="1" x14ac:dyDescent="0.25">
      <c r="A3681" t="s">
        <v>637</v>
      </c>
      <c r="B3681" t="s">
        <v>638</v>
      </c>
      <c r="C3681" t="s">
        <v>639</v>
      </c>
      <c r="D3681" t="s">
        <v>993</v>
      </c>
      <c r="E3681">
        <v>0</v>
      </c>
      <c r="F3681">
        <v>0</v>
      </c>
      <c r="G3681">
        <v>0</v>
      </c>
      <c r="H3681">
        <v>0</v>
      </c>
      <c r="I3681">
        <v>0</v>
      </c>
      <c r="J3681">
        <v>0</v>
      </c>
      <c r="K3681">
        <v>39663.94</v>
      </c>
      <c r="L3681">
        <v>5.9339527856198037E-5</v>
      </c>
      <c r="M3681" t="s">
        <v>1060</v>
      </c>
    </row>
    <row r="3682" spans="1:13" hidden="1" x14ac:dyDescent="0.25">
      <c r="A3682" t="s">
        <v>640</v>
      </c>
      <c r="B3682" t="s">
        <v>641</v>
      </c>
      <c r="C3682" t="s">
        <v>642</v>
      </c>
      <c r="D3682" t="s">
        <v>993</v>
      </c>
      <c r="E3682">
        <v>0</v>
      </c>
      <c r="F3682">
        <v>0</v>
      </c>
      <c r="G3682">
        <v>0</v>
      </c>
      <c r="H3682">
        <v>0</v>
      </c>
      <c r="I3682">
        <v>0</v>
      </c>
      <c r="J3682">
        <v>0</v>
      </c>
      <c r="K3682">
        <v>32453.71</v>
      </c>
      <c r="L3682">
        <v>4.8552610471425003E-5</v>
      </c>
      <c r="M3682" t="s">
        <v>1060</v>
      </c>
    </row>
    <row r="3683" spans="1:13" hidden="1" x14ac:dyDescent="0.25">
      <c r="A3683" t="s">
        <v>643</v>
      </c>
      <c r="B3683" t="s">
        <v>644</v>
      </c>
      <c r="C3683" t="s">
        <v>645</v>
      </c>
      <c r="D3683" t="s">
        <v>993</v>
      </c>
      <c r="E3683">
        <v>0</v>
      </c>
      <c r="F3683">
        <v>0</v>
      </c>
      <c r="G3683">
        <v>0</v>
      </c>
      <c r="H3683">
        <v>0</v>
      </c>
      <c r="I3683">
        <v>0</v>
      </c>
      <c r="J3683">
        <v>0</v>
      </c>
      <c r="K3683">
        <v>72355.149999999994</v>
      </c>
      <c r="L3683">
        <v>1.0824745194159702E-4</v>
      </c>
      <c r="M3683" t="s">
        <v>1060</v>
      </c>
    </row>
    <row r="3684" spans="1:13" hidden="1" x14ac:dyDescent="0.25">
      <c r="A3684" t="s">
        <v>646</v>
      </c>
      <c r="B3684" t="s">
        <v>647</v>
      </c>
      <c r="C3684" t="s">
        <v>648</v>
      </c>
      <c r="D3684" t="s">
        <v>993</v>
      </c>
      <c r="E3684">
        <v>0</v>
      </c>
      <c r="F3684">
        <v>0</v>
      </c>
      <c r="G3684">
        <v>0</v>
      </c>
      <c r="H3684">
        <v>0</v>
      </c>
      <c r="I3684">
        <v>0</v>
      </c>
      <c r="J3684">
        <v>0</v>
      </c>
      <c r="K3684">
        <v>25748.86</v>
      </c>
      <c r="L3684">
        <v>3.8521770536042143E-5</v>
      </c>
      <c r="M3684" t="s">
        <v>1060</v>
      </c>
    </row>
    <row r="3685" spans="1:13" hidden="1" x14ac:dyDescent="0.25">
      <c r="A3685" t="s">
        <v>649</v>
      </c>
      <c r="B3685" t="s">
        <v>650</v>
      </c>
      <c r="C3685" t="s">
        <v>651</v>
      </c>
      <c r="D3685" t="s">
        <v>993</v>
      </c>
      <c r="E3685">
        <v>0</v>
      </c>
      <c r="F3685">
        <v>0</v>
      </c>
      <c r="G3685">
        <v>0</v>
      </c>
      <c r="H3685">
        <v>0</v>
      </c>
      <c r="I3685">
        <v>0</v>
      </c>
      <c r="J3685">
        <v>0</v>
      </c>
      <c r="K3685">
        <v>16665.509999999998</v>
      </c>
      <c r="L3685">
        <v>2.4932558260292521E-5</v>
      </c>
      <c r="M3685" t="s">
        <v>1060</v>
      </c>
    </row>
    <row r="3686" spans="1:13" hidden="1" x14ac:dyDescent="0.25">
      <c r="A3686" t="s">
        <v>652</v>
      </c>
      <c r="B3686" t="s">
        <v>653</v>
      </c>
      <c r="C3686" t="s">
        <v>654</v>
      </c>
      <c r="D3686" t="s">
        <v>993</v>
      </c>
      <c r="E3686">
        <v>0</v>
      </c>
      <c r="F3686">
        <v>0</v>
      </c>
      <c r="G3686">
        <v>0</v>
      </c>
      <c r="H3686">
        <v>0</v>
      </c>
      <c r="I3686">
        <v>0</v>
      </c>
      <c r="J3686">
        <v>0</v>
      </c>
      <c r="K3686">
        <v>346603.02</v>
      </c>
      <c r="L3686">
        <v>5.1853798589682133E-4</v>
      </c>
      <c r="M3686" t="s">
        <v>1060</v>
      </c>
    </row>
    <row r="3687" spans="1:13" hidden="1" x14ac:dyDescent="0.25">
      <c r="A3687" t="s">
        <v>655</v>
      </c>
      <c r="B3687" t="s">
        <v>656</v>
      </c>
      <c r="C3687" t="s">
        <v>657</v>
      </c>
      <c r="D3687" t="s">
        <v>993</v>
      </c>
      <c r="E3687">
        <v>0</v>
      </c>
      <c r="F3687">
        <v>0</v>
      </c>
      <c r="G3687">
        <v>0</v>
      </c>
      <c r="H3687">
        <v>0</v>
      </c>
      <c r="I3687">
        <v>0</v>
      </c>
      <c r="J3687">
        <v>0</v>
      </c>
      <c r="K3687">
        <v>97374.27</v>
      </c>
      <c r="L3687">
        <v>1.4567748960748605E-4</v>
      </c>
      <c r="M3687" t="s">
        <v>1060</v>
      </c>
    </row>
    <row r="3688" spans="1:13" hidden="1" x14ac:dyDescent="0.25">
      <c r="A3688" t="s">
        <v>1061</v>
      </c>
      <c r="D3688" t="s">
        <v>993</v>
      </c>
      <c r="E3688">
        <v>0</v>
      </c>
      <c r="F3688">
        <v>0</v>
      </c>
      <c r="G3688">
        <v>0</v>
      </c>
      <c r="H3688">
        <v>0</v>
      </c>
      <c r="I3688">
        <v>0</v>
      </c>
      <c r="J3688">
        <v>0</v>
      </c>
      <c r="K3688">
        <v>2739.73</v>
      </c>
      <c r="L3688">
        <v>4.0987931267912697E-6</v>
      </c>
      <c r="M3688" t="s">
        <v>1060</v>
      </c>
    </row>
    <row r="3689" spans="1:13" hidden="1" x14ac:dyDescent="0.25">
      <c r="A3689" t="s">
        <v>661</v>
      </c>
      <c r="B3689" t="s">
        <v>662</v>
      </c>
      <c r="C3689" t="s">
        <v>663</v>
      </c>
      <c r="D3689" t="s">
        <v>993</v>
      </c>
      <c r="E3689">
        <v>0</v>
      </c>
      <c r="F3689">
        <v>0</v>
      </c>
      <c r="G3689">
        <v>0</v>
      </c>
      <c r="H3689">
        <v>0</v>
      </c>
      <c r="I3689">
        <v>0</v>
      </c>
      <c r="J3689">
        <v>0</v>
      </c>
      <c r="K3689">
        <v>13775.52</v>
      </c>
      <c r="L3689">
        <v>2.0608967560298171E-5</v>
      </c>
      <c r="M3689" t="s">
        <v>1060</v>
      </c>
    </row>
    <row r="3690" spans="1:13" hidden="1" x14ac:dyDescent="0.25">
      <c r="A3690" t="s">
        <v>666</v>
      </c>
      <c r="B3690" t="s">
        <v>664</v>
      </c>
      <c r="C3690" t="s">
        <v>665</v>
      </c>
      <c r="D3690" t="s">
        <v>993</v>
      </c>
      <c r="E3690">
        <v>0</v>
      </c>
      <c r="F3690">
        <v>0</v>
      </c>
      <c r="G3690">
        <v>0</v>
      </c>
      <c r="H3690">
        <v>0</v>
      </c>
      <c r="I3690">
        <v>0</v>
      </c>
      <c r="J3690">
        <v>0</v>
      </c>
      <c r="K3690">
        <v>95383.72</v>
      </c>
      <c r="L3690">
        <v>1.4269951270518751E-4</v>
      </c>
      <c r="M3690" t="s">
        <v>1060</v>
      </c>
    </row>
    <row r="3691" spans="1:13" hidden="1" x14ac:dyDescent="0.25">
      <c r="A3691" t="s">
        <v>667</v>
      </c>
      <c r="B3691" t="s">
        <v>668</v>
      </c>
      <c r="C3691" t="s">
        <v>669</v>
      </c>
      <c r="D3691" t="s">
        <v>993</v>
      </c>
      <c r="E3691">
        <v>0</v>
      </c>
      <c r="F3691">
        <v>0</v>
      </c>
      <c r="G3691">
        <v>0</v>
      </c>
      <c r="H3691">
        <v>0</v>
      </c>
      <c r="I3691">
        <v>0</v>
      </c>
      <c r="J3691">
        <v>0</v>
      </c>
      <c r="K3691">
        <v>30560.61</v>
      </c>
      <c r="L3691">
        <v>4.5720424355154941E-5</v>
      </c>
      <c r="M3691" t="s">
        <v>1060</v>
      </c>
    </row>
    <row r="3692" spans="1:13" hidden="1" x14ac:dyDescent="0.25">
      <c r="A3692" t="s">
        <v>670</v>
      </c>
      <c r="B3692" t="s">
        <v>671</v>
      </c>
      <c r="C3692" t="s">
        <v>672</v>
      </c>
      <c r="D3692" t="s">
        <v>993</v>
      </c>
      <c r="E3692">
        <v>0</v>
      </c>
      <c r="F3692">
        <v>0</v>
      </c>
      <c r="G3692">
        <v>0</v>
      </c>
      <c r="H3692">
        <v>0</v>
      </c>
      <c r="I3692">
        <v>0</v>
      </c>
      <c r="J3692">
        <v>0</v>
      </c>
      <c r="K3692">
        <v>45684.99</v>
      </c>
      <c r="L3692">
        <v>6.8347363794800235E-5</v>
      </c>
      <c r="M3692" t="s">
        <v>1060</v>
      </c>
    </row>
    <row r="3693" spans="1:13" hidden="1" x14ac:dyDescent="0.25">
      <c r="A3693" t="s">
        <v>670</v>
      </c>
      <c r="B3693" t="s">
        <v>673</v>
      </c>
      <c r="C3693" t="s">
        <v>674</v>
      </c>
      <c r="D3693" t="s">
        <v>993</v>
      </c>
      <c r="E3693">
        <v>0</v>
      </c>
      <c r="F3693">
        <v>0</v>
      </c>
      <c r="G3693">
        <v>0</v>
      </c>
      <c r="H3693">
        <v>0</v>
      </c>
      <c r="I3693">
        <v>0</v>
      </c>
      <c r="J3693">
        <v>0</v>
      </c>
      <c r="K3693">
        <v>45684.99</v>
      </c>
      <c r="L3693">
        <v>6.8347363794800235E-5</v>
      </c>
      <c r="M3693" t="s">
        <v>1060</v>
      </c>
    </row>
    <row r="3694" spans="1:13" hidden="1" x14ac:dyDescent="0.25">
      <c r="A3694" t="s">
        <v>670</v>
      </c>
      <c r="B3694" t="s">
        <v>675</v>
      </c>
      <c r="C3694" t="s">
        <v>676</v>
      </c>
      <c r="D3694" t="s">
        <v>993</v>
      </c>
      <c r="E3694">
        <v>0</v>
      </c>
      <c r="F3694">
        <v>0</v>
      </c>
      <c r="G3694">
        <v>0</v>
      </c>
      <c r="H3694">
        <v>0</v>
      </c>
      <c r="I3694">
        <v>0</v>
      </c>
      <c r="J3694">
        <v>0</v>
      </c>
      <c r="K3694">
        <v>45684.99</v>
      </c>
      <c r="L3694">
        <v>6.8347363794800235E-5</v>
      </c>
      <c r="M3694" t="s">
        <v>1060</v>
      </c>
    </row>
    <row r="3695" spans="1:13" hidden="1" x14ac:dyDescent="0.25">
      <c r="A3695" t="s">
        <v>1021</v>
      </c>
      <c r="B3695" t="s">
        <v>1022</v>
      </c>
      <c r="C3695" t="s">
        <v>1023</v>
      </c>
      <c r="D3695" t="s">
        <v>993</v>
      </c>
      <c r="E3695">
        <v>0</v>
      </c>
      <c r="F3695">
        <v>0</v>
      </c>
      <c r="G3695">
        <v>0</v>
      </c>
      <c r="H3695">
        <v>0</v>
      </c>
      <c r="I3695">
        <v>0</v>
      </c>
      <c r="J3695">
        <v>0</v>
      </c>
      <c r="K3695">
        <v>2912.93</v>
      </c>
      <c r="L3695">
        <v>4.3579102549609203E-6</v>
      </c>
      <c r="M3695" t="s">
        <v>1060</v>
      </c>
    </row>
    <row r="3696" spans="1:13" hidden="1" x14ac:dyDescent="0.25">
      <c r="A3696" t="s">
        <v>677</v>
      </c>
      <c r="B3696" t="s">
        <v>678</v>
      </c>
      <c r="C3696" t="s">
        <v>679</v>
      </c>
      <c r="D3696" t="s">
        <v>993</v>
      </c>
      <c r="E3696">
        <v>0</v>
      </c>
      <c r="F3696">
        <v>0</v>
      </c>
      <c r="G3696">
        <v>0</v>
      </c>
      <c r="H3696">
        <v>0</v>
      </c>
      <c r="I3696">
        <v>0</v>
      </c>
      <c r="J3696">
        <v>0</v>
      </c>
      <c r="K3696">
        <v>30334.47</v>
      </c>
      <c r="L3696">
        <v>4.5382105952358839E-5</v>
      </c>
      <c r="M3696" t="s">
        <v>1060</v>
      </c>
    </row>
    <row r="3697" spans="1:13" hidden="1" x14ac:dyDescent="0.25">
      <c r="A3697" t="s">
        <v>680</v>
      </c>
      <c r="B3697" t="s">
        <v>681</v>
      </c>
      <c r="C3697" t="s">
        <v>682</v>
      </c>
      <c r="D3697" t="s">
        <v>993</v>
      </c>
      <c r="E3697">
        <v>0</v>
      </c>
      <c r="F3697">
        <v>0</v>
      </c>
      <c r="G3697">
        <v>0</v>
      </c>
      <c r="H3697">
        <v>0</v>
      </c>
      <c r="I3697">
        <v>0</v>
      </c>
      <c r="J3697">
        <v>0</v>
      </c>
      <c r="K3697">
        <v>31830.59</v>
      </c>
      <c r="L3697">
        <v>4.7620387232943039E-5</v>
      </c>
      <c r="M3697" t="s">
        <v>1060</v>
      </c>
    </row>
    <row r="3698" spans="1:13" hidden="1" x14ac:dyDescent="0.25">
      <c r="A3698" t="s">
        <v>752</v>
      </c>
      <c r="B3698" t="s">
        <v>753</v>
      </c>
      <c r="C3698" t="s">
        <v>754</v>
      </c>
      <c r="D3698" t="s">
        <v>995</v>
      </c>
      <c r="E3698">
        <v>0</v>
      </c>
      <c r="F3698">
        <v>0</v>
      </c>
      <c r="G3698">
        <v>0</v>
      </c>
      <c r="H3698">
        <v>0</v>
      </c>
      <c r="I3698">
        <v>0</v>
      </c>
      <c r="J3698">
        <v>0</v>
      </c>
      <c r="K3698">
        <v>178276.53</v>
      </c>
      <c r="L3698">
        <v>4.286594408144711E-4</v>
      </c>
      <c r="M3698" t="s">
        <v>1060</v>
      </c>
    </row>
    <row r="3699" spans="1:13" hidden="1" x14ac:dyDescent="0.25">
      <c r="A3699" t="s">
        <v>21</v>
      </c>
      <c r="B3699" t="s">
        <v>22</v>
      </c>
      <c r="C3699" t="s">
        <v>23</v>
      </c>
      <c r="D3699" t="s">
        <v>995</v>
      </c>
      <c r="E3699">
        <v>0</v>
      </c>
      <c r="F3699">
        <v>0</v>
      </c>
      <c r="G3699">
        <v>0</v>
      </c>
      <c r="H3699">
        <v>0</v>
      </c>
      <c r="I3699">
        <v>0</v>
      </c>
      <c r="J3699">
        <v>0</v>
      </c>
      <c r="K3699">
        <v>219980.1</v>
      </c>
      <c r="L3699">
        <v>5.2893416007318203E-4</v>
      </c>
      <c r="M3699" t="s">
        <v>1060</v>
      </c>
    </row>
    <row r="3700" spans="1:13" hidden="1" x14ac:dyDescent="0.25">
      <c r="A3700" t="s">
        <v>27</v>
      </c>
      <c r="B3700" t="s">
        <v>28</v>
      </c>
      <c r="C3700" t="s">
        <v>29</v>
      </c>
      <c r="D3700" t="s">
        <v>995</v>
      </c>
      <c r="E3700">
        <v>0</v>
      </c>
      <c r="F3700">
        <v>0</v>
      </c>
      <c r="G3700">
        <v>0</v>
      </c>
      <c r="H3700">
        <v>0</v>
      </c>
      <c r="I3700">
        <v>0</v>
      </c>
      <c r="J3700">
        <v>0</v>
      </c>
      <c r="K3700">
        <v>11151.93</v>
      </c>
      <c r="L3700">
        <v>2.681441061143676E-5</v>
      </c>
      <c r="M3700" t="s">
        <v>1060</v>
      </c>
    </row>
    <row r="3701" spans="1:13" hidden="1" x14ac:dyDescent="0.25">
      <c r="A3701" t="s">
        <v>33</v>
      </c>
      <c r="B3701" t="s">
        <v>34</v>
      </c>
      <c r="C3701" t="s">
        <v>35</v>
      </c>
      <c r="D3701" t="s">
        <v>995</v>
      </c>
      <c r="E3701">
        <v>0</v>
      </c>
      <c r="F3701">
        <v>0</v>
      </c>
      <c r="G3701">
        <v>0</v>
      </c>
      <c r="H3701">
        <v>0</v>
      </c>
      <c r="I3701">
        <v>0</v>
      </c>
      <c r="J3701">
        <v>0</v>
      </c>
      <c r="K3701">
        <v>56179.17</v>
      </c>
      <c r="L3701">
        <v>1.3508077365888326E-4</v>
      </c>
      <c r="M3701" t="s">
        <v>1060</v>
      </c>
    </row>
    <row r="3702" spans="1:13" hidden="1" x14ac:dyDescent="0.25">
      <c r="A3702" t="s">
        <v>39</v>
      </c>
      <c r="B3702" t="s">
        <v>40</v>
      </c>
      <c r="C3702" t="s">
        <v>41</v>
      </c>
      <c r="D3702" t="s">
        <v>995</v>
      </c>
      <c r="E3702">
        <v>0</v>
      </c>
      <c r="F3702">
        <v>0</v>
      </c>
      <c r="G3702">
        <v>0</v>
      </c>
      <c r="H3702">
        <v>0</v>
      </c>
      <c r="I3702">
        <v>0</v>
      </c>
      <c r="J3702">
        <v>0</v>
      </c>
      <c r="K3702">
        <v>25049.83</v>
      </c>
      <c r="L3702">
        <v>6.0231406345510327E-5</v>
      </c>
      <c r="M3702" t="s">
        <v>1060</v>
      </c>
    </row>
    <row r="3703" spans="1:13" hidden="1" x14ac:dyDescent="0.25">
      <c r="A3703" t="s">
        <v>45</v>
      </c>
      <c r="B3703" t="s">
        <v>46</v>
      </c>
      <c r="C3703" t="s">
        <v>47</v>
      </c>
      <c r="D3703" t="s">
        <v>995</v>
      </c>
      <c r="E3703">
        <v>0</v>
      </c>
      <c r="F3703">
        <v>0</v>
      </c>
      <c r="G3703">
        <v>0</v>
      </c>
      <c r="H3703">
        <v>0</v>
      </c>
      <c r="I3703">
        <v>0</v>
      </c>
      <c r="J3703">
        <v>0</v>
      </c>
      <c r="K3703">
        <v>259165.01</v>
      </c>
      <c r="L3703">
        <v>6.2315285284763407E-4</v>
      </c>
      <c r="M3703" t="s">
        <v>1060</v>
      </c>
    </row>
    <row r="3704" spans="1:13" hidden="1" x14ac:dyDescent="0.25">
      <c r="A3704" t="s">
        <v>48</v>
      </c>
      <c r="B3704" t="s">
        <v>49</v>
      </c>
      <c r="C3704" t="s">
        <v>50</v>
      </c>
      <c r="D3704" t="s">
        <v>995</v>
      </c>
      <c r="E3704">
        <v>0</v>
      </c>
      <c r="F3704">
        <v>0</v>
      </c>
      <c r="G3704">
        <v>0</v>
      </c>
      <c r="H3704">
        <v>0</v>
      </c>
      <c r="I3704">
        <v>0</v>
      </c>
      <c r="J3704">
        <v>0</v>
      </c>
      <c r="K3704">
        <v>20891.96</v>
      </c>
      <c r="L3704">
        <v>5.0233958957571688E-5</v>
      </c>
      <c r="M3704" t="s">
        <v>1060</v>
      </c>
    </row>
    <row r="3705" spans="1:13" hidden="1" x14ac:dyDescent="0.25">
      <c r="A3705" t="s">
        <v>711</v>
      </c>
      <c r="B3705" t="s">
        <v>712</v>
      </c>
      <c r="C3705" t="s">
        <v>713</v>
      </c>
      <c r="D3705" t="s">
        <v>995</v>
      </c>
      <c r="E3705">
        <v>0</v>
      </c>
      <c r="F3705">
        <v>0</v>
      </c>
      <c r="G3705">
        <v>0</v>
      </c>
      <c r="H3705">
        <v>0</v>
      </c>
      <c r="I3705">
        <v>0</v>
      </c>
      <c r="J3705">
        <v>0</v>
      </c>
      <c r="K3705">
        <v>203644.99</v>
      </c>
      <c r="L3705">
        <v>4.8965698142132657E-4</v>
      </c>
      <c r="M3705" t="s">
        <v>1060</v>
      </c>
    </row>
    <row r="3706" spans="1:13" hidden="1" x14ac:dyDescent="0.25">
      <c r="A3706" t="s">
        <v>57</v>
      </c>
      <c r="B3706" t="s">
        <v>58</v>
      </c>
      <c r="C3706" t="s">
        <v>59</v>
      </c>
      <c r="D3706" t="s">
        <v>995</v>
      </c>
      <c r="E3706">
        <v>0</v>
      </c>
      <c r="F3706">
        <v>0</v>
      </c>
      <c r="G3706">
        <v>0</v>
      </c>
      <c r="H3706">
        <v>0</v>
      </c>
      <c r="I3706">
        <v>0</v>
      </c>
      <c r="J3706">
        <v>0</v>
      </c>
      <c r="K3706">
        <v>67980.73</v>
      </c>
      <c r="L3706">
        <v>1.6345719600869245E-4</v>
      </c>
      <c r="M3706" t="s">
        <v>1060</v>
      </c>
    </row>
    <row r="3707" spans="1:13" hidden="1" x14ac:dyDescent="0.25">
      <c r="A3707" t="s">
        <v>60</v>
      </c>
      <c r="B3707" t="s">
        <v>61</v>
      </c>
      <c r="C3707" t="s">
        <v>62</v>
      </c>
      <c r="D3707" t="s">
        <v>995</v>
      </c>
      <c r="E3707">
        <v>0</v>
      </c>
      <c r="F3707">
        <v>0</v>
      </c>
      <c r="G3707">
        <v>0</v>
      </c>
      <c r="H3707">
        <v>0</v>
      </c>
      <c r="I3707">
        <v>0</v>
      </c>
      <c r="J3707">
        <v>0</v>
      </c>
      <c r="K3707">
        <v>435502.02</v>
      </c>
      <c r="L3707">
        <v>1.0471487882716397E-3</v>
      </c>
      <c r="M3707" t="s">
        <v>1060</v>
      </c>
    </row>
    <row r="3708" spans="1:13" hidden="1" x14ac:dyDescent="0.25">
      <c r="A3708" t="s">
        <v>63</v>
      </c>
      <c r="B3708" t="s">
        <v>64</v>
      </c>
      <c r="C3708" t="s">
        <v>65</v>
      </c>
      <c r="D3708" t="s">
        <v>995</v>
      </c>
      <c r="E3708">
        <v>0</v>
      </c>
      <c r="F3708">
        <v>0</v>
      </c>
      <c r="G3708">
        <v>0</v>
      </c>
      <c r="H3708">
        <v>0</v>
      </c>
      <c r="I3708">
        <v>0</v>
      </c>
      <c r="J3708">
        <v>0</v>
      </c>
      <c r="K3708">
        <v>540660.91</v>
      </c>
      <c r="L3708">
        <v>1.2999995195713261E-3</v>
      </c>
      <c r="M3708" t="s">
        <v>1060</v>
      </c>
    </row>
    <row r="3709" spans="1:13" hidden="1" x14ac:dyDescent="0.25">
      <c r="A3709" t="s">
        <v>66</v>
      </c>
      <c r="B3709" t="s">
        <v>67</v>
      </c>
      <c r="C3709" t="s">
        <v>68</v>
      </c>
      <c r="D3709" t="s">
        <v>995</v>
      </c>
      <c r="E3709">
        <v>0</v>
      </c>
      <c r="F3709">
        <v>0</v>
      </c>
      <c r="G3709">
        <v>0</v>
      </c>
      <c r="H3709">
        <v>0</v>
      </c>
      <c r="I3709">
        <v>0</v>
      </c>
      <c r="J3709">
        <v>0</v>
      </c>
      <c r="K3709">
        <v>393774.55</v>
      </c>
      <c r="L3709">
        <v>9.4681660233105283E-4</v>
      </c>
      <c r="M3709" t="s">
        <v>1060</v>
      </c>
    </row>
    <row r="3710" spans="1:13" hidden="1" x14ac:dyDescent="0.25">
      <c r="A3710" t="s">
        <v>69</v>
      </c>
      <c r="B3710" t="s">
        <v>70</v>
      </c>
      <c r="C3710" t="s">
        <v>71</v>
      </c>
      <c r="D3710" t="s">
        <v>995</v>
      </c>
      <c r="E3710">
        <v>0</v>
      </c>
      <c r="F3710">
        <v>0</v>
      </c>
      <c r="G3710">
        <v>0</v>
      </c>
      <c r="H3710">
        <v>0</v>
      </c>
      <c r="I3710">
        <v>0</v>
      </c>
      <c r="J3710">
        <v>0</v>
      </c>
      <c r="K3710">
        <v>23287.05</v>
      </c>
      <c r="L3710">
        <v>5.5992865865285967E-5</v>
      </c>
      <c r="M3710" t="s">
        <v>1060</v>
      </c>
    </row>
    <row r="3711" spans="1:13" hidden="1" x14ac:dyDescent="0.25">
      <c r="A3711" t="s">
        <v>782</v>
      </c>
      <c r="B3711" t="s">
        <v>783</v>
      </c>
      <c r="C3711" t="s">
        <v>784</v>
      </c>
      <c r="D3711" t="s">
        <v>995</v>
      </c>
      <c r="E3711">
        <v>0</v>
      </c>
      <c r="F3711">
        <v>0</v>
      </c>
      <c r="G3711">
        <v>0</v>
      </c>
      <c r="H3711">
        <v>0</v>
      </c>
      <c r="I3711">
        <v>0</v>
      </c>
      <c r="J3711">
        <v>0</v>
      </c>
      <c r="K3711">
        <v>1640526.32</v>
      </c>
      <c r="L3711">
        <v>3.9445859473068168E-3</v>
      </c>
      <c r="M3711" t="s">
        <v>1060</v>
      </c>
    </row>
    <row r="3712" spans="1:13" hidden="1" x14ac:dyDescent="0.25">
      <c r="A3712" t="s">
        <v>81</v>
      </c>
      <c r="B3712" t="s">
        <v>82</v>
      </c>
      <c r="C3712" t="s">
        <v>83</v>
      </c>
      <c r="D3712" t="s">
        <v>995</v>
      </c>
      <c r="E3712">
        <v>0</v>
      </c>
      <c r="F3712">
        <v>0</v>
      </c>
      <c r="G3712">
        <v>0</v>
      </c>
      <c r="H3712">
        <v>0</v>
      </c>
      <c r="I3712">
        <v>0</v>
      </c>
      <c r="J3712">
        <v>0</v>
      </c>
      <c r="K3712">
        <v>182064.98</v>
      </c>
      <c r="L3712">
        <v>4.3776863123091904E-4</v>
      </c>
      <c r="M3712" t="s">
        <v>1060</v>
      </c>
    </row>
    <row r="3713" spans="1:13" hidden="1" x14ac:dyDescent="0.25">
      <c r="A3713" t="s">
        <v>87</v>
      </c>
      <c r="B3713" t="s">
        <v>88</v>
      </c>
      <c r="C3713" t="s">
        <v>89</v>
      </c>
      <c r="D3713" t="s">
        <v>995</v>
      </c>
      <c r="E3713">
        <v>0</v>
      </c>
      <c r="F3713">
        <v>0</v>
      </c>
      <c r="G3713">
        <v>0</v>
      </c>
      <c r="H3713">
        <v>0</v>
      </c>
      <c r="I3713">
        <v>0</v>
      </c>
      <c r="J3713">
        <v>0</v>
      </c>
      <c r="K3713">
        <v>82959.600000000006</v>
      </c>
      <c r="L3713">
        <v>1.9947334484349792E-4</v>
      </c>
      <c r="M3713" t="s">
        <v>1060</v>
      </c>
    </row>
    <row r="3714" spans="1:13" hidden="1" x14ac:dyDescent="0.25">
      <c r="A3714" t="s">
        <v>714</v>
      </c>
      <c r="B3714" t="s">
        <v>715</v>
      </c>
      <c r="C3714" t="s">
        <v>716</v>
      </c>
      <c r="D3714" t="s">
        <v>995</v>
      </c>
      <c r="E3714">
        <v>0</v>
      </c>
      <c r="F3714">
        <v>0</v>
      </c>
      <c r="G3714">
        <v>0</v>
      </c>
      <c r="H3714">
        <v>0</v>
      </c>
      <c r="I3714">
        <v>0</v>
      </c>
      <c r="J3714">
        <v>0</v>
      </c>
      <c r="K3714">
        <v>280127.26</v>
      </c>
      <c r="L3714">
        <v>6.7355582155704944E-4</v>
      </c>
      <c r="M3714" t="s">
        <v>1060</v>
      </c>
    </row>
    <row r="3715" spans="1:13" hidden="1" x14ac:dyDescent="0.25">
      <c r="A3715" t="s">
        <v>93</v>
      </c>
      <c r="B3715" t="s">
        <v>94</v>
      </c>
      <c r="C3715" t="s">
        <v>95</v>
      </c>
      <c r="D3715" t="s">
        <v>995</v>
      </c>
      <c r="E3715">
        <v>0</v>
      </c>
      <c r="F3715">
        <v>0</v>
      </c>
      <c r="G3715">
        <v>0</v>
      </c>
      <c r="H3715">
        <v>0</v>
      </c>
      <c r="I3715">
        <v>0</v>
      </c>
      <c r="J3715">
        <v>0</v>
      </c>
      <c r="K3715">
        <v>573576.43000000005</v>
      </c>
      <c r="L3715">
        <v>1.379143691814961E-3</v>
      </c>
      <c r="M3715" t="s">
        <v>1060</v>
      </c>
    </row>
    <row r="3716" spans="1:13" hidden="1" x14ac:dyDescent="0.25">
      <c r="A3716" t="s">
        <v>96</v>
      </c>
      <c r="B3716" t="s">
        <v>97</v>
      </c>
      <c r="C3716" t="s">
        <v>98</v>
      </c>
      <c r="D3716" t="s">
        <v>995</v>
      </c>
      <c r="E3716">
        <v>0</v>
      </c>
      <c r="F3716">
        <v>0</v>
      </c>
      <c r="G3716">
        <v>0</v>
      </c>
      <c r="H3716">
        <v>0</v>
      </c>
      <c r="I3716">
        <v>0</v>
      </c>
      <c r="J3716">
        <v>0</v>
      </c>
      <c r="K3716">
        <v>194252.96</v>
      </c>
      <c r="L3716">
        <v>4.6707418643472497E-4</v>
      </c>
      <c r="M3716" t="s">
        <v>1060</v>
      </c>
    </row>
    <row r="3717" spans="1:13" hidden="1" x14ac:dyDescent="0.25">
      <c r="A3717" t="s">
        <v>108</v>
      </c>
      <c r="B3717" t="s">
        <v>109</v>
      </c>
      <c r="C3717" t="s">
        <v>110</v>
      </c>
      <c r="D3717" t="s">
        <v>995</v>
      </c>
      <c r="E3717">
        <v>0</v>
      </c>
      <c r="F3717">
        <v>0</v>
      </c>
      <c r="G3717">
        <v>0</v>
      </c>
      <c r="H3717">
        <v>0</v>
      </c>
      <c r="I3717">
        <v>0</v>
      </c>
      <c r="J3717">
        <v>0</v>
      </c>
      <c r="K3717">
        <v>105262.58</v>
      </c>
      <c r="L3717">
        <v>2.5310005013833584E-4</v>
      </c>
      <c r="M3717" t="s">
        <v>1060</v>
      </c>
    </row>
    <row r="3718" spans="1:13" hidden="1" x14ac:dyDescent="0.25">
      <c r="A3718" t="s">
        <v>111</v>
      </c>
      <c r="B3718" t="s">
        <v>112</v>
      </c>
      <c r="C3718" t="s">
        <v>113</v>
      </c>
      <c r="D3718" t="s">
        <v>995</v>
      </c>
      <c r="E3718">
        <v>0</v>
      </c>
      <c r="F3718">
        <v>0</v>
      </c>
      <c r="G3718">
        <v>0</v>
      </c>
      <c r="H3718">
        <v>0</v>
      </c>
      <c r="I3718">
        <v>0</v>
      </c>
      <c r="J3718">
        <v>0</v>
      </c>
      <c r="K3718">
        <v>63127.9</v>
      </c>
      <c r="L3718">
        <v>1.5178874254391116E-4</v>
      </c>
      <c r="M3718" t="s">
        <v>1060</v>
      </c>
    </row>
    <row r="3719" spans="1:13" hidden="1" x14ac:dyDescent="0.25">
      <c r="A3719" t="s">
        <v>114</v>
      </c>
      <c r="B3719" t="s">
        <v>115</v>
      </c>
      <c r="C3719" t="s">
        <v>116</v>
      </c>
      <c r="D3719" t="s">
        <v>995</v>
      </c>
      <c r="E3719">
        <v>0</v>
      </c>
      <c r="F3719">
        <v>0</v>
      </c>
      <c r="G3719">
        <v>0</v>
      </c>
      <c r="H3719">
        <v>0</v>
      </c>
      <c r="I3719">
        <v>0</v>
      </c>
      <c r="J3719">
        <v>0</v>
      </c>
      <c r="K3719">
        <v>65416.7</v>
      </c>
      <c r="L3719">
        <v>1.5729207900741623E-4</v>
      </c>
      <c r="M3719" t="s">
        <v>1060</v>
      </c>
    </row>
    <row r="3720" spans="1:13" hidden="1" x14ac:dyDescent="0.25">
      <c r="A3720" t="s">
        <v>120</v>
      </c>
      <c r="B3720" t="s">
        <v>121</v>
      </c>
      <c r="C3720" t="s">
        <v>122</v>
      </c>
      <c r="D3720" t="s">
        <v>995</v>
      </c>
      <c r="E3720">
        <v>0</v>
      </c>
      <c r="F3720">
        <v>0</v>
      </c>
      <c r="G3720">
        <v>0</v>
      </c>
      <c r="H3720">
        <v>0</v>
      </c>
      <c r="I3720">
        <v>0</v>
      </c>
      <c r="J3720">
        <v>0</v>
      </c>
      <c r="K3720">
        <v>9440</v>
      </c>
      <c r="L3720">
        <v>2.2698137109178681E-5</v>
      </c>
      <c r="M3720" t="s">
        <v>1060</v>
      </c>
    </row>
    <row r="3721" spans="1:13" hidden="1" x14ac:dyDescent="0.25">
      <c r="A3721" t="s">
        <v>126</v>
      </c>
      <c r="B3721" t="s">
        <v>127</v>
      </c>
      <c r="C3721" t="s">
        <v>128</v>
      </c>
      <c r="D3721" t="s">
        <v>995</v>
      </c>
      <c r="E3721">
        <v>0</v>
      </c>
      <c r="F3721">
        <v>0</v>
      </c>
      <c r="G3721">
        <v>0</v>
      </c>
      <c r="H3721">
        <v>0</v>
      </c>
      <c r="I3721">
        <v>0</v>
      </c>
      <c r="J3721">
        <v>0</v>
      </c>
      <c r="K3721">
        <v>152724.84</v>
      </c>
      <c r="L3721">
        <v>3.6722133032811202E-4</v>
      </c>
      <c r="M3721" t="s">
        <v>1060</v>
      </c>
    </row>
    <row r="3722" spans="1:13" hidden="1" x14ac:dyDescent="0.25">
      <c r="A3722" t="s">
        <v>132</v>
      </c>
      <c r="B3722" t="s">
        <v>133</v>
      </c>
      <c r="C3722" t="s">
        <v>134</v>
      </c>
      <c r="D3722" t="s">
        <v>995</v>
      </c>
      <c r="E3722">
        <v>0</v>
      </c>
      <c r="F3722">
        <v>0</v>
      </c>
      <c r="G3722">
        <v>0</v>
      </c>
      <c r="H3722">
        <v>0</v>
      </c>
      <c r="I3722">
        <v>0</v>
      </c>
      <c r="J3722">
        <v>0</v>
      </c>
      <c r="K3722">
        <v>7748.75</v>
      </c>
      <c r="L3722">
        <v>1.8631587915757241E-5</v>
      </c>
      <c r="M3722" t="s">
        <v>1060</v>
      </c>
    </row>
    <row r="3723" spans="1:13" hidden="1" x14ac:dyDescent="0.25">
      <c r="A3723" t="s">
        <v>135</v>
      </c>
      <c r="B3723" t="s">
        <v>136</v>
      </c>
      <c r="C3723" t="s">
        <v>137</v>
      </c>
      <c r="D3723" t="s">
        <v>995</v>
      </c>
      <c r="E3723">
        <v>0</v>
      </c>
      <c r="F3723">
        <v>0</v>
      </c>
      <c r="G3723">
        <v>0</v>
      </c>
      <c r="H3723">
        <v>0</v>
      </c>
      <c r="I3723">
        <v>0</v>
      </c>
      <c r="J3723">
        <v>0</v>
      </c>
      <c r="K3723">
        <v>60328.959999999999</v>
      </c>
      <c r="L3723">
        <v>1.4505879298031319E-4</v>
      </c>
      <c r="M3723" t="s">
        <v>1060</v>
      </c>
    </row>
    <row r="3724" spans="1:13" hidden="1" x14ac:dyDescent="0.25">
      <c r="A3724" t="s">
        <v>720</v>
      </c>
      <c r="B3724" t="s">
        <v>721</v>
      </c>
      <c r="C3724" t="s">
        <v>722</v>
      </c>
      <c r="D3724" t="s">
        <v>995</v>
      </c>
      <c r="E3724">
        <v>0</v>
      </c>
      <c r="F3724">
        <v>0</v>
      </c>
      <c r="G3724">
        <v>0</v>
      </c>
      <c r="H3724">
        <v>0</v>
      </c>
      <c r="I3724">
        <v>0</v>
      </c>
      <c r="J3724">
        <v>0</v>
      </c>
      <c r="K3724">
        <v>125058.81</v>
      </c>
      <c r="L3724">
        <v>3.006993661113058E-4</v>
      </c>
      <c r="M3724" t="s">
        <v>1060</v>
      </c>
    </row>
    <row r="3725" spans="1:13" hidden="1" x14ac:dyDescent="0.25">
      <c r="A3725" t="s">
        <v>144</v>
      </c>
      <c r="B3725" t="s">
        <v>145</v>
      </c>
      <c r="C3725" t="s">
        <v>146</v>
      </c>
      <c r="D3725" t="s">
        <v>995</v>
      </c>
      <c r="E3725">
        <v>0</v>
      </c>
      <c r="F3725">
        <v>0</v>
      </c>
      <c r="G3725">
        <v>0</v>
      </c>
      <c r="H3725">
        <v>0</v>
      </c>
      <c r="I3725">
        <v>0</v>
      </c>
      <c r="J3725">
        <v>0</v>
      </c>
      <c r="K3725">
        <v>179168.5</v>
      </c>
      <c r="L3725">
        <v>4.3080415028028406E-4</v>
      </c>
      <c r="M3725" t="s">
        <v>1060</v>
      </c>
    </row>
    <row r="3726" spans="1:13" hidden="1" x14ac:dyDescent="0.25">
      <c r="A3726" t="s">
        <v>144</v>
      </c>
      <c r="B3726" t="s">
        <v>147</v>
      </c>
      <c r="C3726" t="s">
        <v>148</v>
      </c>
      <c r="D3726" t="s">
        <v>995</v>
      </c>
      <c r="E3726">
        <v>0</v>
      </c>
      <c r="F3726">
        <v>0</v>
      </c>
      <c r="G3726">
        <v>0</v>
      </c>
      <c r="H3726">
        <v>0</v>
      </c>
      <c r="I3726">
        <v>0</v>
      </c>
      <c r="J3726">
        <v>0</v>
      </c>
      <c r="K3726">
        <v>179168.5</v>
      </c>
      <c r="L3726">
        <v>4.3080415028028406E-4</v>
      </c>
      <c r="M3726" t="s">
        <v>1060</v>
      </c>
    </row>
    <row r="3727" spans="1:13" hidden="1" x14ac:dyDescent="0.25">
      <c r="A3727" t="s">
        <v>144</v>
      </c>
      <c r="B3727" t="s">
        <v>149</v>
      </c>
      <c r="C3727" t="s">
        <v>150</v>
      </c>
      <c r="D3727" t="s">
        <v>995</v>
      </c>
      <c r="E3727">
        <v>0</v>
      </c>
      <c r="F3727">
        <v>0</v>
      </c>
      <c r="G3727">
        <v>0</v>
      </c>
      <c r="H3727">
        <v>0</v>
      </c>
      <c r="I3727">
        <v>0</v>
      </c>
      <c r="J3727">
        <v>0</v>
      </c>
      <c r="K3727">
        <v>179168.5</v>
      </c>
      <c r="L3727">
        <v>4.3080415028028406E-4</v>
      </c>
      <c r="M3727" t="s">
        <v>1060</v>
      </c>
    </row>
    <row r="3728" spans="1:13" hidden="1" x14ac:dyDescent="0.25">
      <c r="A3728" t="s">
        <v>144</v>
      </c>
      <c r="B3728" t="s">
        <v>151</v>
      </c>
      <c r="C3728" t="s">
        <v>152</v>
      </c>
      <c r="D3728" t="s">
        <v>995</v>
      </c>
      <c r="E3728">
        <v>0</v>
      </c>
      <c r="F3728">
        <v>0</v>
      </c>
      <c r="G3728">
        <v>0</v>
      </c>
      <c r="H3728">
        <v>0</v>
      </c>
      <c r="I3728">
        <v>0</v>
      </c>
      <c r="J3728">
        <v>0</v>
      </c>
      <c r="K3728">
        <v>179168.5</v>
      </c>
      <c r="L3728">
        <v>4.3080415028028406E-4</v>
      </c>
      <c r="M3728" t="s">
        <v>1060</v>
      </c>
    </row>
    <row r="3729" spans="1:13" hidden="1" x14ac:dyDescent="0.25">
      <c r="A3729" t="s">
        <v>144</v>
      </c>
      <c r="B3729" t="s">
        <v>153</v>
      </c>
      <c r="C3729" t="s">
        <v>154</v>
      </c>
      <c r="D3729" t="s">
        <v>995</v>
      </c>
      <c r="E3729">
        <v>0</v>
      </c>
      <c r="F3729">
        <v>0</v>
      </c>
      <c r="G3729">
        <v>0</v>
      </c>
      <c r="H3729">
        <v>0</v>
      </c>
      <c r="I3729">
        <v>0</v>
      </c>
      <c r="J3729">
        <v>0</v>
      </c>
      <c r="K3729">
        <v>179168.5</v>
      </c>
      <c r="L3729">
        <v>4.3080415028028406E-4</v>
      </c>
      <c r="M3729" t="s">
        <v>1060</v>
      </c>
    </row>
    <row r="3730" spans="1:13" hidden="1" x14ac:dyDescent="0.25">
      <c r="A3730" t="s">
        <v>158</v>
      </c>
      <c r="B3730" t="s">
        <v>159</v>
      </c>
      <c r="C3730" t="s">
        <v>160</v>
      </c>
      <c r="D3730" t="s">
        <v>995</v>
      </c>
      <c r="E3730">
        <v>0</v>
      </c>
      <c r="F3730">
        <v>0</v>
      </c>
      <c r="G3730">
        <v>0</v>
      </c>
      <c r="H3730">
        <v>0</v>
      </c>
      <c r="I3730">
        <v>0</v>
      </c>
      <c r="J3730">
        <v>0</v>
      </c>
      <c r="K3730">
        <v>43978.81</v>
      </c>
      <c r="L3730">
        <v>1.0574545119475834E-4</v>
      </c>
      <c r="M3730" t="s">
        <v>1060</v>
      </c>
    </row>
    <row r="3731" spans="1:13" hidden="1" x14ac:dyDescent="0.25">
      <c r="A3731" t="s">
        <v>170</v>
      </c>
      <c r="B3731" t="s">
        <v>171</v>
      </c>
      <c r="C3731" t="s">
        <v>172</v>
      </c>
      <c r="D3731" t="s">
        <v>995</v>
      </c>
      <c r="E3731">
        <v>0</v>
      </c>
      <c r="F3731">
        <v>0</v>
      </c>
      <c r="G3731">
        <v>0</v>
      </c>
      <c r="H3731">
        <v>0</v>
      </c>
      <c r="I3731">
        <v>0</v>
      </c>
      <c r="J3731">
        <v>0</v>
      </c>
      <c r="K3731">
        <v>55992.31</v>
      </c>
      <c r="L3731">
        <v>1.3463147557623271E-4</v>
      </c>
      <c r="M3731" t="s">
        <v>1060</v>
      </c>
    </row>
    <row r="3732" spans="1:13" hidden="1" x14ac:dyDescent="0.25">
      <c r="A3732" t="s">
        <v>173</v>
      </c>
      <c r="B3732" t="s">
        <v>174</v>
      </c>
      <c r="C3732" t="s">
        <v>175</v>
      </c>
      <c r="D3732" t="s">
        <v>995</v>
      </c>
      <c r="E3732">
        <v>0</v>
      </c>
      <c r="F3732">
        <v>0</v>
      </c>
      <c r="G3732">
        <v>0</v>
      </c>
      <c r="H3732">
        <v>0</v>
      </c>
      <c r="I3732">
        <v>0</v>
      </c>
      <c r="J3732">
        <v>0</v>
      </c>
      <c r="K3732">
        <v>126211.06</v>
      </c>
      <c r="L3732">
        <v>3.0346990938292135E-4</v>
      </c>
      <c r="M3732" t="s">
        <v>1060</v>
      </c>
    </row>
    <row r="3733" spans="1:13" hidden="1" x14ac:dyDescent="0.25">
      <c r="A3733" t="s">
        <v>176</v>
      </c>
      <c r="B3733" t="s">
        <v>177</v>
      </c>
      <c r="C3733" t="s">
        <v>178</v>
      </c>
      <c r="D3733" t="s">
        <v>995</v>
      </c>
      <c r="E3733">
        <v>0</v>
      </c>
      <c r="F3733">
        <v>0</v>
      </c>
      <c r="G3733">
        <v>0</v>
      </c>
      <c r="H3733">
        <v>0</v>
      </c>
      <c r="I3733">
        <v>0</v>
      </c>
      <c r="J3733">
        <v>0</v>
      </c>
      <c r="K3733">
        <v>1455171.2</v>
      </c>
      <c r="L3733">
        <v>3.4989062939542459E-3</v>
      </c>
      <c r="M3733" t="s">
        <v>1060</v>
      </c>
    </row>
    <row r="3734" spans="1:13" hidden="1" x14ac:dyDescent="0.25">
      <c r="A3734" t="s">
        <v>182</v>
      </c>
      <c r="B3734" t="s">
        <v>183</v>
      </c>
      <c r="C3734" t="s">
        <v>184</v>
      </c>
      <c r="D3734" t="s">
        <v>995</v>
      </c>
      <c r="E3734">
        <v>0</v>
      </c>
      <c r="F3734">
        <v>0</v>
      </c>
      <c r="G3734">
        <v>0</v>
      </c>
      <c r="H3734">
        <v>0</v>
      </c>
      <c r="I3734">
        <v>0</v>
      </c>
      <c r="J3734">
        <v>0</v>
      </c>
      <c r="K3734">
        <v>10355.879999999999</v>
      </c>
      <c r="L3734">
        <v>2.490033730150438E-5</v>
      </c>
      <c r="M3734" t="s">
        <v>1060</v>
      </c>
    </row>
    <row r="3735" spans="1:13" hidden="1" x14ac:dyDescent="0.25">
      <c r="A3735" t="s">
        <v>185</v>
      </c>
      <c r="B3735" t="s">
        <v>186</v>
      </c>
      <c r="C3735" t="s">
        <v>187</v>
      </c>
      <c r="D3735" t="s">
        <v>995</v>
      </c>
      <c r="E3735">
        <v>0</v>
      </c>
      <c r="F3735">
        <v>0</v>
      </c>
      <c r="G3735">
        <v>0</v>
      </c>
      <c r="H3735">
        <v>0</v>
      </c>
      <c r="I3735">
        <v>0</v>
      </c>
      <c r="J3735">
        <v>0</v>
      </c>
      <c r="K3735">
        <v>11271.28</v>
      </c>
      <c r="L3735">
        <v>2.7101383351265201E-5</v>
      </c>
      <c r="M3735" t="s">
        <v>1060</v>
      </c>
    </row>
    <row r="3736" spans="1:13" hidden="1" x14ac:dyDescent="0.25">
      <c r="A3736" t="s">
        <v>188</v>
      </c>
      <c r="B3736" t="s">
        <v>189</v>
      </c>
      <c r="C3736" t="s">
        <v>190</v>
      </c>
      <c r="D3736" t="s">
        <v>995</v>
      </c>
      <c r="E3736">
        <v>0</v>
      </c>
      <c r="F3736">
        <v>0</v>
      </c>
      <c r="G3736">
        <v>0</v>
      </c>
      <c r="H3736">
        <v>0</v>
      </c>
      <c r="I3736">
        <v>0</v>
      </c>
      <c r="J3736">
        <v>0</v>
      </c>
      <c r="K3736">
        <v>334387.15000000002</v>
      </c>
      <c r="L3736">
        <v>8.0402175617028603E-4</v>
      </c>
      <c r="M3736" t="s">
        <v>1060</v>
      </c>
    </row>
    <row r="3737" spans="1:13" hidden="1" x14ac:dyDescent="0.25">
      <c r="A3737" t="s">
        <v>191</v>
      </c>
      <c r="B3737" t="s">
        <v>192</v>
      </c>
      <c r="C3737" t="s">
        <v>193</v>
      </c>
      <c r="D3737" t="s">
        <v>995</v>
      </c>
      <c r="E3737">
        <v>0</v>
      </c>
      <c r="F3737">
        <v>0</v>
      </c>
      <c r="G3737">
        <v>0</v>
      </c>
      <c r="H3737">
        <v>0</v>
      </c>
      <c r="I3737">
        <v>0</v>
      </c>
      <c r="J3737">
        <v>0</v>
      </c>
      <c r="K3737">
        <v>273763.09000000003</v>
      </c>
      <c r="L3737">
        <v>6.5825340595894325E-4</v>
      </c>
      <c r="M3737" t="s">
        <v>1060</v>
      </c>
    </row>
    <row r="3738" spans="1:13" hidden="1" x14ac:dyDescent="0.25">
      <c r="A3738" t="s">
        <v>194</v>
      </c>
      <c r="B3738" t="s">
        <v>195</v>
      </c>
      <c r="C3738" t="s">
        <v>196</v>
      </c>
      <c r="D3738" t="s">
        <v>995</v>
      </c>
      <c r="E3738">
        <v>0</v>
      </c>
      <c r="F3738">
        <v>0</v>
      </c>
      <c r="G3738">
        <v>0</v>
      </c>
      <c r="H3738">
        <v>0</v>
      </c>
      <c r="I3738">
        <v>0</v>
      </c>
      <c r="J3738">
        <v>0</v>
      </c>
      <c r="K3738">
        <v>65713.89</v>
      </c>
      <c r="L3738">
        <v>1.5800666156753031E-4</v>
      </c>
      <c r="M3738" t="s">
        <v>1060</v>
      </c>
    </row>
    <row r="3739" spans="1:13" hidden="1" x14ac:dyDescent="0.25">
      <c r="A3739" t="s">
        <v>206</v>
      </c>
      <c r="B3739" t="s">
        <v>207</v>
      </c>
      <c r="C3739" t="s">
        <v>208</v>
      </c>
      <c r="D3739" t="s">
        <v>995</v>
      </c>
      <c r="E3739">
        <v>0</v>
      </c>
      <c r="F3739">
        <v>0</v>
      </c>
      <c r="G3739">
        <v>0</v>
      </c>
      <c r="H3739">
        <v>0</v>
      </c>
      <c r="I3739">
        <v>0</v>
      </c>
      <c r="J3739">
        <v>0</v>
      </c>
      <c r="K3739">
        <v>731100.94</v>
      </c>
      <c r="L3739">
        <v>1.7579056543187946E-3</v>
      </c>
      <c r="M3739" t="s">
        <v>1060</v>
      </c>
    </row>
    <row r="3740" spans="1:13" hidden="1" x14ac:dyDescent="0.25">
      <c r="A3740" t="s">
        <v>212</v>
      </c>
      <c r="B3740" t="s">
        <v>213</v>
      </c>
      <c r="C3740" t="s">
        <v>214</v>
      </c>
      <c r="D3740" t="s">
        <v>995</v>
      </c>
      <c r="E3740">
        <v>0</v>
      </c>
      <c r="F3740">
        <v>0</v>
      </c>
      <c r="G3740">
        <v>0</v>
      </c>
      <c r="H3740">
        <v>0</v>
      </c>
      <c r="I3740">
        <v>0</v>
      </c>
      <c r="J3740">
        <v>0</v>
      </c>
      <c r="K3740">
        <v>15445.03</v>
      </c>
      <c r="L3740">
        <v>3.7137013622391742E-5</v>
      </c>
      <c r="M3740" t="s">
        <v>1060</v>
      </c>
    </row>
    <row r="3741" spans="1:13" hidden="1" x14ac:dyDescent="0.25">
      <c r="A3741" t="s">
        <v>215</v>
      </c>
      <c r="B3741" t="s">
        <v>216</v>
      </c>
      <c r="C3741" t="s">
        <v>217</v>
      </c>
      <c r="D3741" t="s">
        <v>995</v>
      </c>
      <c r="E3741">
        <v>0</v>
      </c>
      <c r="F3741">
        <v>0</v>
      </c>
      <c r="G3741">
        <v>0</v>
      </c>
      <c r="H3741">
        <v>0</v>
      </c>
      <c r="I3741">
        <v>0</v>
      </c>
      <c r="J3741">
        <v>0</v>
      </c>
      <c r="K3741">
        <v>44962.18</v>
      </c>
      <c r="L3741">
        <v>1.081099286406326E-4</v>
      </c>
      <c r="M3741" t="s">
        <v>1060</v>
      </c>
    </row>
    <row r="3742" spans="1:13" hidden="1" x14ac:dyDescent="0.25">
      <c r="A3742" t="s">
        <v>218</v>
      </c>
      <c r="B3742" t="s">
        <v>219</v>
      </c>
      <c r="C3742" t="s">
        <v>220</v>
      </c>
      <c r="D3742" t="s">
        <v>995</v>
      </c>
      <c r="E3742">
        <v>0</v>
      </c>
      <c r="F3742">
        <v>0</v>
      </c>
      <c r="G3742">
        <v>0</v>
      </c>
      <c r="H3742">
        <v>0</v>
      </c>
      <c r="I3742">
        <v>0</v>
      </c>
      <c r="J3742">
        <v>0</v>
      </c>
      <c r="K3742">
        <v>220504.48</v>
      </c>
      <c r="L3742">
        <v>5.3019501273603284E-4</v>
      </c>
      <c r="M3742" t="s">
        <v>1060</v>
      </c>
    </row>
    <row r="3743" spans="1:13" hidden="1" x14ac:dyDescent="0.25">
      <c r="A3743" t="s">
        <v>221</v>
      </c>
      <c r="B3743" t="s">
        <v>222</v>
      </c>
      <c r="C3743" t="s">
        <v>223</v>
      </c>
      <c r="D3743" t="s">
        <v>995</v>
      </c>
      <c r="E3743">
        <v>0</v>
      </c>
      <c r="F3743">
        <v>0</v>
      </c>
      <c r="G3743">
        <v>0</v>
      </c>
      <c r="H3743">
        <v>0</v>
      </c>
      <c r="I3743">
        <v>0</v>
      </c>
      <c r="J3743">
        <v>0</v>
      </c>
      <c r="K3743">
        <v>60133.47</v>
      </c>
      <c r="L3743">
        <v>1.4458874437613169E-4</v>
      </c>
      <c r="M3743" t="s">
        <v>1060</v>
      </c>
    </row>
    <row r="3744" spans="1:13" hidden="1" x14ac:dyDescent="0.25">
      <c r="A3744" t="s">
        <v>224</v>
      </c>
      <c r="B3744" t="s">
        <v>225</v>
      </c>
      <c r="C3744" t="s">
        <v>226</v>
      </c>
      <c r="D3744" t="s">
        <v>995</v>
      </c>
      <c r="E3744">
        <v>0</v>
      </c>
      <c r="F3744">
        <v>0</v>
      </c>
      <c r="G3744">
        <v>0</v>
      </c>
      <c r="H3744">
        <v>0</v>
      </c>
      <c r="I3744">
        <v>0</v>
      </c>
      <c r="J3744">
        <v>0</v>
      </c>
      <c r="K3744">
        <v>638575.73</v>
      </c>
      <c r="L3744">
        <v>1.5354321476836726E-3</v>
      </c>
      <c r="M3744" t="s">
        <v>1060</v>
      </c>
    </row>
    <row r="3745" spans="1:13" hidden="1" x14ac:dyDescent="0.25">
      <c r="A3745" t="s">
        <v>230</v>
      </c>
      <c r="B3745" t="s">
        <v>231</v>
      </c>
      <c r="C3745" t="s">
        <v>232</v>
      </c>
      <c r="D3745" t="s">
        <v>995</v>
      </c>
      <c r="E3745">
        <v>0</v>
      </c>
      <c r="F3745">
        <v>0</v>
      </c>
      <c r="G3745">
        <v>0</v>
      </c>
      <c r="H3745">
        <v>0</v>
      </c>
      <c r="I3745">
        <v>0</v>
      </c>
      <c r="J3745">
        <v>0</v>
      </c>
      <c r="K3745">
        <v>107809.42</v>
      </c>
      <c r="L3745">
        <v>2.5922383440900754E-4</v>
      </c>
      <c r="M3745" t="s">
        <v>1060</v>
      </c>
    </row>
    <row r="3746" spans="1:13" hidden="1" x14ac:dyDescent="0.25">
      <c r="A3746" t="s">
        <v>233</v>
      </c>
      <c r="B3746" t="s">
        <v>234</v>
      </c>
      <c r="C3746" t="s">
        <v>235</v>
      </c>
      <c r="D3746" t="s">
        <v>995</v>
      </c>
      <c r="E3746">
        <v>0</v>
      </c>
      <c r="F3746">
        <v>0</v>
      </c>
      <c r="G3746">
        <v>0</v>
      </c>
      <c r="H3746">
        <v>0</v>
      </c>
      <c r="I3746">
        <v>0</v>
      </c>
      <c r="J3746">
        <v>0</v>
      </c>
      <c r="K3746">
        <v>16254.7</v>
      </c>
      <c r="L3746">
        <v>3.9083835727602409E-5</v>
      </c>
      <c r="M3746" t="s">
        <v>1060</v>
      </c>
    </row>
    <row r="3747" spans="1:13" hidden="1" x14ac:dyDescent="0.25">
      <c r="A3747" t="s">
        <v>239</v>
      </c>
      <c r="B3747" t="s">
        <v>240</v>
      </c>
      <c r="C3747" t="s">
        <v>241</v>
      </c>
      <c r="D3747" t="s">
        <v>995</v>
      </c>
      <c r="E3747">
        <v>0</v>
      </c>
      <c r="F3747">
        <v>0</v>
      </c>
      <c r="G3747">
        <v>0</v>
      </c>
      <c r="H3747">
        <v>0</v>
      </c>
      <c r="I3747">
        <v>0</v>
      </c>
      <c r="J3747">
        <v>0</v>
      </c>
      <c r="K3747">
        <v>38773.29</v>
      </c>
      <c r="L3747">
        <v>9.3228967435799462E-5</v>
      </c>
      <c r="M3747" t="s">
        <v>1060</v>
      </c>
    </row>
    <row r="3748" spans="1:13" hidden="1" x14ac:dyDescent="0.25">
      <c r="A3748" t="s">
        <v>242</v>
      </c>
      <c r="B3748" t="s">
        <v>243</v>
      </c>
      <c r="C3748" t="s">
        <v>244</v>
      </c>
      <c r="D3748" t="s">
        <v>995</v>
      </c>
      <c r="E3748">
        <v>0</v>
      </c>
      <c r="F3748">
        <v>0</v>
      </c>
      <c r="G3748">
        <v>0</v>
      </c>
      <c r="H3748">
        <v>0</v>
      </c>
      <c r="I3748">
        <v>0</v>
      </c>
      <c r="J3748">
        <v>0</v>
      </c>
      <c r="K3748">
        <v>243053.14</v>
      </c>
      <c r="L3748">
        <v>5.8441244666699189E-4</v>
      </c>
      <c r="M3748" t="s">
        <v>1060</v>
      </c>
    </row>
    <row r="3749" spans="1:13" hidden="1" x14ac:dyDescent="0.25">
      <c r="A3749" t="s">
        <v>245</v>
      </c>
      <c r="B3749" t="s">
        <v>246</v>
      </c>
      <c r="C3749" t="s">
        <v>247</v>
      </c>
      <c r="D3749" t="s">
        <v>995</v>
      </c>
      <c r="E3749">
        <v>0</v>
      </c>
      <c r="F3749">
        <v>0</v>
      </c>
      <c r="G3749">
        <v>0</v>
      </c>
      <c r="H3749">
        <v>0</v>
      </c>
      <c r="I3749">
        <v>0</v>
      </c>
      <c r="J3749">
        <v>0</v>
      </c>
      <c r="K3749">
        <v>13510.37</v>
      </c>
      <c r="L3749">
        <v>3.2485193925395597E-5</v>
      </c>
      <c r="M3749" t="s">
        <v>1060</v>
      </c>
    </row>
    <row r="3750" spans="1:13" hidden="1" x14ac:dyDescent="0.25">
      <c r="A3750" t="s">
        <v>251</v>
      </c>
      <c r="B3750" t="s">
        <v>252</v>
      </c>
      <c r="C3750" t="s">
        <v>253</v>
      </c>
      <c r="D3750" t="s">
        <v>995</v>
      </c>
      <c r="E3750">
        <v>0</v>
      </c>
      <c r="F3750">
        <v>0</v>
      </c>
      <c r="G3750">
        <v>0</v>
      </c>
      <c r="H3750">
        <v>0</v>
      </c>
      <c r="I3750">
        <v>0</v>
      </c>
      <c r="J3750">
        <v>0</v>
      </c>
      <c r="K3750">
        <v>506709</v>
      </c>
      <c r="L3750">
        <v>1.2183633852176721E-3</v>
      </c>
      <c r="M3750" t="s">
        <v>1060</v>
      </c>
    </row>
    <row r="3751" spans="1:13" hidden="1" x14ac:dyDescent="0.25">
      <c r="A3751" t="s">
        <v>254</v>
      </c>
      <c r="B3751" t="s">
        <v>255</v>
      </c>
      <c r="C3751" t="s">
        <v>256</v>
      </c>
      <c r="D3751" t="s">
        <v>995</v>
      </c>
      <c r="E3751">
        <v>0</v>
      </c>
      <c r="F3751">
        <v>0</v>
      </c>
      <c r="G3751">
        <v>0</v>
      </c>
      <c r="H3751">
        <v>0</v>
      </c>
      <c r="I3751">
        <v>0</v>
      </c>
      <c r="J3751">
        <v>0</v>
      </c>
      <c r="K3751">
        <v>182287.27</v>
      </c>
      <c r="L3751">
        <v>4.3830311946163928E-4</v>
      </c>
      <c r="M3751" t="s">
        <v>1060</v>
      </c>
    </row>
    <row r="3752" spans="1:13" hidden="1" x14ac:dyDescent="0.25">
      <c r="A3752" t="s">
        <v>257</v>
      </c>
      <c r="B3752" t="s">
        <v>258</v>
      </c>
      <c r="C3752" t="s">
        <v>259</v>
      </c>
      <c r="D3752" t="s">
        <v>995</v>
      </c>
      <c r="E3752">
        <v>0</v>
      </c>
      <c r="F3752">
        <v>0</v>
      </c>
      <c r="G3752">
        <v>0</v>
      </c>
      <c r="H3752">
        <v>0</v>
      </c>
      <c r="I3752">
        <v>0</v>
      </c>
      <c r="J3752">
        <v>0</v>
      </c>
      <c r="K3752">
        <v>42959.86</v>
      </c>
      <c r="L3752">
        <v>1.0329542293126284E-4</v>
      </c>
      <c r="M3752" t="s">
        <v>1060</v>
      </c>
    </row>
    <row r="3753" spans="1:13" hidden="1" x14ac:dyDescent="0.25">
      <c r="A3753" t="s">
        <v>263</v>
      </c>
      <c r="B3753" t="s">
        <v>264</v>
      </c>
      <c r="C3753" t="s">
        <v>265</v>
      </c>
      <c r="D3753" t="s">
        <v>995</v>
      </c>
      <c r="E3753">
        <v>0</v>
      </c>
      <c r="F3753">
        <v>0</v>
      </c>
      <c r="G3753">
        <v>0</v>
      </c>
      <c r="H3753">
        <v>0</v>
      </c>
      <c r="I3753">
        <v>0</v>
      </c>
      <c r="J3753">
        <v>0</v>
      </c>
      <c r="K3753">
        <v>55460.9</v>
      </c>
      <c r="L3753">
        <v>1.3335371953373393E-4</v>
      </c>
      <c r="M3753" t="s">
        <v>1060</v>
      </c>
    </row>
    <row r="3754" spans="1:13" hidden="1" x14ac:dyDescent="0.25">
      <c r="A3754" t="s">
        <v>269</v>
      </c>
      <c r="B3754" t="s">
        <v>270</v>
      </c>
      <c r="C3754" t="s">
        <v>271</v>
      </c>
      <c r="D3754" t="s">
        <v>995</v>
      </c>
      <c r="E3754">
        <v>0</v>
      </c>
      <c r="F3754">
        <v>0</v>
      </c>
      <c r="G3754">
        <v>0</v>
      </c>
      <c r="H3754">
        <v>0</v>
      </c>
      <c r="I3754">
        <v>0</v>
      </c>
      <c r="J3754">
        <v>0</v>
      </c>
      <c r="K3754">
        <v>20694.79</v>
      </c>
      <c r="L3754">
        <v>4.9759870854413127E-5</v>
      </c>
      <c r="M3754" t="s">
        <v>1060</v>
      </c>
    </row>
    <row r="3755" spans="1:13" hidden="1" x14ac:dyDescent="0.25">
      <c r="A3755" t="s">
        <v>272</v>
      </c>
      <c r="B3755" t="s">
        <v>273</v>
      </c>
      <c r="C3755" t="s">
        <v>274</v>
      </c>
      <c r="D3755" t="s">
        <v>995</v>
      </c>
      <c r="E3755">
        <v>0</v>
      </c>
      <c r="F3755">
        <v>0</v>
      </c>
      <c r="G3755">
        <v>0</v>
      </c>
      <c r="H3755">
        <v>0</v>
      </c>
      <c r="I3755">
        <v>0</v>
      </c>
      <c r="J3755">
        <v>0</v>
      </c>
      <c r="K3755">
        <v>161918.71</v>
      </c>
      <c r="L3755">
        <v>3.8932765679251504E-4</v>
      </c>
      <c r="M3755" t="s">
        <v>1060</v>
      </c>
    </row>
    <row r="3756" spans="1:13" hidden="1" x14ac:dyDescent="0.25">
      <c r="A3756" t="s">
        <v>275</v>
      </c>
      <c r="B3756" t="s">
        <v>276</v>
      </c>
      <c r="C3756" t="s">
        <v>277</v>
      </c>
      <c r="D3756" t="s">
        <v>995</v>
      </c>
      <c r="E3756">
        <v>0</v>
      </c>
      <c r="F3756">
        <v>0</v>
      </c>
      <c r="G3756">
        <v>0</v>
      </c>
      <c r="H3756">
        <v>0</v>
      </c>
      <c r="I3756">
        <v>0</v>
      </c>
      <c r="J3756">
        <v>0</v>
      </c>
      <c r="K3756">
        <v>74465.539999999994</v>
      </c>
      <c r="L3756">
        <v>1.7904968610477011E-4</v>
      </c>
      <c r="M3756" t="s">
        <v>1060</v>
      </c>
    </row>
    <row r="3757" spans="1:13" hidden="1" x14ac:dyDescent="0.25">
      <c r="A3757" t="s">
        <v>278</v>
      </c>
      <c r="B3757" t="s">
        <v>279</v>
      </c>
      <c r="C3757" t="s">
        <v>280</v>
      </c>
      <c r="D3757" t="s">
        <v>995</v>
      </c>
      <c r="E3757">
        <v>0</v>
      </c>
      <c r="F3757">
        <v>0</v>
      </c>
      <c r="G3757">
        <v>0</v>
      </c>
      <c r="H3757">
        <v>0</v>
      </c>
      <c r="I3757">
        <v>0</v>
      </c>
      <c r="J3757">
        <v>0</v>
      </c>
      <c r="K3757">
        <v>43774.26</v>
      </c>
      <c r="L3757">
        <v>1.0525361814966484E-4</v>
      </c>
      <c r="M3757" t="s">
        <v>1060</v>
      </c>
    </row>
    <row r="3758" spans="1:13" hidden="1" x14ac:dyDescent="0.25">
      <c r="A3758" t="s">
        <v>293</v>
      </c>
      <c r="B3758" t="s">
        <v>294</v>
      </c>
      <c r="C3758" t="s">
        <v>295</v>
      </c>
      <c r="D3758" t="s">
        <v>995</v>
      </c>
      <c r="E3758">
        <v>0</v>
      </c>
      <c r="F3758">
        <v>0</v>
      </c>
      <c r="G3758">
        <v>0</v>
      </c>
      <c r="H3758">
        <v>0</v>
      </c>
      <c r="I3758">
        <v>0</v>
      </c>
      <c r="J3758">
        <v>0</v>
      </c>
      <c r="K3758">
        <v>59636.2</v>
      </c>
      <c r="L3758">
        <v>1.4339307672355951E-4</v>
      </c>
      <c r="M3758" t="s">
        <v>1060</v>
      </c>
    </row>
    <row r="3759" spans="1:13" hidden="1" x14ac:dyDescent="0.25">
      <c r="A3759" t="s">
        <v>869</v>
      </c>
      <c r="B3759" t="s">
        <v>870</v>
      </c>
      <c r="C3759" t="s">
        <v>871</v>
      </c>
      <c r="D3759" t="s">
        <v>995</v>
      </c>
      <c r="E3759">
        <v>0</v>
      </c>
      <c r="F3759">
        <v>0</v>
      </c>
      <c r="G3759">
        <v>0</v>
      </c>
      <c r="H3759">
        <v>0</v>
      </c>
      <c r="I3759">
        <v>0</v>
      </c>
      <c r="J3759">
        <v>0</v>
      </c>
      <c r="K3759">
        <v>267993.77</v>
      </c>
      <c r="L3759">
        <v>6.4438128557899347E-4</v>
      </c>
      <c r="M3759" t="s">
        <v>1060</v>
      </c>
    </row>
    <row r="3760" spans="1:13" hidden="1" x14ac:dyDescent="0.25">
      <c r="A3760" t="s">
        <v>296</v>
      </c>
      <c r="B3760" t="s">
        <v>297</v>
      </c>
      <c r="C3760" t="s">
        <v>298</v>
      </c>
      <c r="D3760" t="s">
        <v>995</v>
      </c>
      <c r="E3760">
        <v>0</v>
      </c>
      <c r="F3760">
        <v>0</v>
      </c>
      <c r="G3760">
        <v>0</v>
      </c>
      <c r="H3760">
        <v>0</v>
      </c>
      <c r="I3760">
        <v>0</v>
      </c>
      <c r="J3760">
        <v>0</v>
      </c>
      <c r="K3760">
        <v>60024.29</v>
      </c>
      <c r="L3760">
        <v>1.4432622503189653E-4</v>
      </c>
      <c r="M3760" t="s">
        <v>1060</v>
      </c>
    </row>
    <row r="3761" spans="1:13" hidden="1" x14ac:dyDescent="0.25">
      <c r="A3761" t="s">
        <v>299</v>
      </c>
      <c r="B3761" t="s">
        <v>300</v>
      </c>
      <c r="C3761" t="s">
        <v>301</v>
      </c>
      <c r="D3761" t="s">
        <v>995</v>
      </c>
      <c r="E3761">
        <v>0</v>
      </c>
      <c r="F3761">
        <v>0</v>
      </c>
      <c r="G3761">
        <v>0</v>
      </c>
      <c r="H3761">
        <v>0</v>
      </c>
      <c r="I3761">
        <v>0</v>
      </c>
      <c r="J3761">
        <v>0</v>
      </c>
      <c r="K3761">
        <v>181635.74</v>
      </c>
      <c r="L3761">
        <v>4.3673653924228089E-4</v>
      </c>
      <c r="M3761" t="s">
        <v>1060</v>
      </c>
    </row>
    <row r="3762" spans="1:13" hidden="1" x14ac:dyDescent="0.25">
      <c r="A3762" t="s">
        <v>302</v>
      </c>
      <c r="B3762" t="s">
        <v>303</v>
      </c>
      <c r="C3762" t="s">
        <v>304</v>
      </c>
      <c r="D3762" t="s">
        <v>995</v>
      </c>
      <c r="E3762">
        <v>0</v>
      </c>
      <c r="F3762">
        <v>0</v>
      </c>
      <c r="G3762">
        <v>0</v>
      </c>
      <c r="H3762">
        <v>0</v>
      </c>
      <c r="I3762">
        <v>0</v>
      </c>
      <c r="J3762">
        <v>0</v>
      </c>
      <c r="K3762">
        <v>100789.27</v>
      </c>
      <c r="L3762">
        <v>2.4234413872818115E-4</v>
      </c>
      <c r="M3762" t="s">
        <v>1060</v>
      </c>
    </row>
    <row r="3763" spans="1:13" hidden="1" x14ac:dyDescent="0.25">
      <c r="A3763" t="s">
        <v>875</v>
      </c>
      <c r="B3763" t="s">
        <v>876</v>
      </c>
      <c r="C3763" t="s">
        <v>877</v>
      </c>
      <c r="D3763" t="s">
        <v>995</v>
      </c>
      <c r="E3763">
        <v>0</v>
      </c>
      <c r="F3763">
        <v>0</v>
      </c>
      <c r="G3763">
        <v>0</v>
      </c>
      <c r="H3763">
        <v>0</v>
      </c>
      <c r="I3763">
        <v>0</v>
      </c>
      <c r="J3763">
        <v>0</v>
      </c>
      <c r="K3763">
        <v>3507199.87</v>
      </c>
      <c r="L3763">
        <v>8.4329346947620409E-3</v>
      </c>
      <c r="M3763" t="s">
        <v>1060</v>
      </c>
    </row>
    <row r="3764" spans="1:13" hidden="1" x14ac:dyDescent="0.25">
      <c r="A3764" t="s">
        <v>878</v>
      </c>
      <c r="B3764" t="s">
        <v>879</v>
      </c>
      <c r="C3764" t="s">
        <v>880</v>
      </c>
      <c r="D3764" t="s">
        <v>995</v>
      </c>
      <c r="E3764">
        <v>0</v>
      </c>
      <c r="F3764">
        <v>0</v>
      </c>
      <c r="G3764">
        <v>0</v>
      </c>
      <c r="H3764">
        <v>0</v>
      </c>
      <c r="I3764">
        <v>0</v>
      </c>
      <c r="J3764">
        <v>0</v>
      </c>
      <c r="K3764">
        <v>633606.13</v>
      </c>
      <c r="L3764">
        <v>1.523482924995349E-3</v>
      </c>
      <c r="M3764" t="s">
        <v>1060</v>
      </c>
    </row>
    <row r="3765" spans="1:13" hidden="1" x14ac:dyDescent="0.25">
      <c r="A3765" t="s">
        <v>311</v>
      </c>
      <c r="B3765" t="s">
        <v>312</v>
      </c>
      <c r="C3765" t="s">
        <v>313</v>
      </c>
      <c r="D3765" t="s">
        <v>995</v>
      </c>
      <c r="E3765">
        <v>0</v>
      </c>
      <c r="F3765">
        <v>0</v>
      </c>
      <c r="G3765">
        <v>0</v>
      </c>
      <c r="H3765">
        <v>0</v>
      </c>
      <c r="I3765">
        <v>0</v>
      </c>
      <c r="J3765">
        <v>0</v>
      </c>
      <c r="K3765">
        <v>215022.7</v>
      </c>
      <c r="L3765">
        <v>5.1701427184171569E-4</v>
      </c>
      <c r="M3765" t="s">
        <v>1060</v>
      </c>
    </row>
    <row r="3766" spans="1:13" hidden="1" x14ac:dyDescent="0.25">
      <c r="A3766" t="s">
        <v>314</v>
      </c>
      <c r="B3766" t="s">
        <v>315</v>
      </c>
      <c r="C3766" t="s">
        <v>316</v>
      </c>
      <c r="D3766" t="s">
        <v>995</v>
      </c>
      <c r="E3766">
        <v>0</v>
      </c>
      <c r="F3766">
        <v>0</v>
      </c>
      <c r="G3766">
        <v>0</v>
      </c>
      <c r="H3766">
        <v>0</v>
      </c>
      <c r="I3766">
        <v>0</v>
      </c>
      <c r="J3766">
        <v>0</v>
      </c>
      <c r="K3766">
        <v>41242.120000000003</v>
      </c>
      <c r="L3766">
        <v>9.9165179495042422E-5</v>
      </c>
      <c r="M3766" t="s">
        <v>1060</v>
      </c>
    </row>
    <row r="3767" spans="1:13" hidden="1" x14ac:dyDescent="0.25">
      <c r="A3767" t="s">
        <v>323</v>
      </c>
      <c r="B3767" t="s">
        <v>324</v>
      </c>
      <c r="C3767" t="s">
        <v>325</v>
      </c>
      <c r="D3767" t="s">
        <v>995</v>
      </c>
      <c r="E3767">
        <v>0</v>
      </c>
      <c r="F3767">
        <v>0</v>
      </c>
      <c r="G3767">
        <v>0</v>
      </c>
      <c r="H3767">
        <v>0</v>
      </c>
      <c r="I3767">
        <v>0</v>
      </c>
      <c r="J3767">
        <v>0</v>
      </c>
      <c r="K3767">
        <v>105445.68</v>
      </c>
      <c r="L3767">
        <v>2.5354030743756154E-4</v>
      </c>
      <c r="M3767" t="s">
        <v>1060</v>
      </c>
    </row>
    <row r="3768" spans="1:13" hidden="1" x14ac:dyDescent="0.25">
      <c r="A3768" t="s">
        <v>731</v>
      </c>
      <c r="B3768" t="s">
        <v>732</v>
      </c>
      <c r="C3768" t="s">
        <v>733</v>
      </c>
      <c r="D3768" t="s">
        <v>995</v>
      </c>
      <c r="E3768">
        <v>0</v>
      </c>
      <c r="F3768">
        <v>0</v>
      </c>
      <c r="G3768">
        <v>0</v>
      </c>
      <c r="H3768">
        <v>0</v>
      </c>
      <c r="I3768">
        <v>0</v>
      </c>
      <c r="J3768">
        <v>0</v>
      </c>
      <c r="K3768">
        <v>363157.31</v>
      </c>
      <c r="L3768">
        <v>8.7319856086657936E-4</v>
      </c>
      <c r="M3768" t="s">
        <v>1060</v>
      </c>
    </row>
    <row r="3769" spans="1:13" hidden="1" x14ac:dyDescent="0.25">
      <c r="A3769" t="s">
        <v>332</v>
      </c>
      <c r="B3769" t="s">
        <v>333</v>
      </c>
      <c r="C3769" t="s">
        <v>334</v>
      </c>
      <c r="D3769" t="s">
        <v>995</v>
      </c>
      <c r="E3769">
        <v>0</v>
      </c>
      <c r="F3769">
        <v>0</v>
      </c>
      <c r="G3769">
        <v>0</v>
      </c>
      <c r="H3769">
        <v>0</v>
      </c>
      <c r="I3769">
        <v>0</v>
      </c>
      <c r="J3769">
        <v>0</v>
      </c>
      <c r="K3769">
        <v>17967.93</v>
      </c>
      <c r="L3769">
        <v>4.3203235032640363E-5</v>
      </c>
      <c r="M3769" t="s">
        <v>1060</v>
      </c>
    </row>
    <row r="3770" spans="1:13" hidden="1" x14ac:dyDescent="0.25">
      <c r="A3770" t="s">
        <v>890</v>
      </c>
      <c r="B3770" t="s">
        <v>891</v>
      </c>
      <c r="C3770" t="s">
        <v>892</v>
      </c>
      <c r="D3770" t="s">
        <v>995</v>
      </c>
      <c r="E3770">
        <v>0</v>
      </c>
      <c r="F3770">
        <v>0</v>
      </c>
      <c r="G3770">
        <v>0</v>
      </c>
      <c r="H3770">
        <v>0</v>
      </c>
      <c r="I3770">
        <v>0</v>
      </c>
      <c r="J3770">
        <v>0</v>
      </c>
      <c r="K3770">
        <v>263115.17</v>
      </c>
      <c r="L3770">
        <v>6.3265086908526047E-4</v>
      </c>
      <c r="M3770" t="s">
        <v>1060</v>
      </c>
    </row>
    <row r="3771" spans="1:13" hidden="1" x14ac:dyDescent="0.25">
      <c r="A3771" t="s">
        <v>341</v>
      </c>
      <c r="B3771" t="s">
        <v>342</v>
      </c>
      <c r="C3771" t="s">
        <v>343</v>
      </c>
      <c r="D3771" t="s">
        <v>995</v>
      </c>
      <c r="E3771">
        <v>0</v>
      </c>
      <c r="F3771">
        <v>0</v>
      </c>
      <c r="G3771">
        <v>0</v>
      </c>
      <c r="H3771">
        <v>0</v>
      </c>
      <c r="I3771">
        <v>0</v>
      </c>
      <c r="J3771">
        <v>0</v>
      </c>
      <c r="K3771">
        <v>152142.57999999999</v>
      </c>
      <c r="L3771">
        <v>3.6582130730764695E-4</v>
      </c>
      <c r="M3771" t="s">
        <v>1060</v>
      </c>
    </row>
    <row r="3772" spans="1:13" hidden="1" x14ac:dyDescent="0.25">
      <c r="A3772" t="s">
        <v>344</v>
      </c>
      <c r="B3772" t="s">
        <v>345</v>
      </c>
      <c r="C3772" t="s">
        <v>346</v>
      </c>
      <c r="D3772" t="s">
        <v>995</v>
      </c>
      <c r="E3772">
        <v>0</v>
      </c>
      <c r="F3772">
        <v>0</v>
      </c>
      <c r="G3772">
        <v>0</v>
      </c>
      <c r="H3772">
        <v>0</v>
      </c>
      <c r="I3772">
        <v>0</v>
      </c>
      <c r="J3772">
        <v>0</v>
      </c>
      <c r="K3772">
        <v>48030.57</v>
      </c>
      <c r="L3772">
        <v>1.1548776094194964E-4</v>
      </c>
      <c r="M3772" t="s">
        <v>1060</v>
      </c>
    </row>
    <row r="3773" spans="1:13" hidden="1" x14ac:dyDescent="0.25">
      <c r="A3773" t="s">
        <v>347</v>
      </c>
      <c r="B3773" t="s">
        <v>348</v>
      </c>
      <c r="C3773" t="s">
        <v>349</v>
      </c>
      <c r="D3773" t="s">
        <v>995</v>
      </c>
      <c r="E3773">
        <v>0</v>
      </c>
      <c r="F3773">
        <v>0</v>
      </c>
      <c r="G3773">
        <v>0</v>
      </c>
      <c r="H3773">
        <v>0</v>
      </c>
      <c r="I3773">
        <v>0</v>
      </c>
      <c r="J3773">
        <v>0</v>
      </c>
      <c r="K3773">
        <v>353022.83</v>
      </c>
      <c r="L3773">
        <v>8.4883057182312289E-4</v>
      </c>
      <c r="M3773" t="s">
        <v>1060</v>
      </c>
    </row>
    <row r="3774" spans="1:13" hidden="1" x14ac:dyDescent="0.25">
      <c r="A3774" t="s">
        <v>368</v>
      </c>
      <c r="B3774" t="s">
        <v>369</v>
      </c>
      <c r="C3774" t="s">
        <v>370</v>
      </c>
      <c r="D3774" t="s">
        <v>995</v>
      </c>
      <c r="E3774">
        <v>0</v>
      </c>
      <c r="F3774">
        <v>0</v>
      </c>
      <c r="G3774">
        <v>0</v>
      </c>
      <c r="H3774">
        <v>0</v>
      </c>
      <c r="I3774">
        <v>0</v>
      </c>
      <c r="J3774">
        <v>0</v>
      </c>
      <c r="K3774">
        <v>87636.34</v>
      </c>
      <c r="L3774">
        <v>2.1071839629942799E-4</v>
      </c>
      <c r="M3774" t="s">
        <v>1060</v>
      </c>
    </row>
    <row r="3775" spans="1:13" hidden="1" x14ac:dyDescent="0.25">
      <c r="A3775" t="s">
        <v>371</v>
      </c>
      <c r="B3775" t="s">
        <v>372</v>
      </c>
      <c r="C3775" t="s">
        <v>373</v>
      </c>
      <c r="D3775" t="s">
        <v>995</v>
      </c>
      <c r="E3775">
        <v>0</v>
      </c>
      <c r="F3775">
        <v>0</v>
      </c>
      <c r="G3775">
        <v>0</v>
      </c>
      <c r="H3775">
        <v>0</v>
      </c>
      <c r="I3775">
        <v>0</v>
      </c>
      <c r="J3775">
        <v>0</v>
      </c>
      <c r="K3775">
        <v>2119196.21</v>
      </c>
      <c r="L3775">
        <v>5.0955303109991345E-3</v>
      </c>
      <c r="M3775" t="s">
        <v>1060</v>
      </c>
    </row>
    <row r="3776" spans="1:13" hidden="1" x14ac:dyDescent="0.25">
      <c r="A3776" t="s">
        <v>734</v>
      </c>
      <c r="B3776" t="s">
        <v>735</v>
      </c>
      <c r="C3776" t="s">
        <v>736</v>
      </c>
      <c r="D3776" t="s">
        <v>995</v>
      </c>
      <c r="E3776">
        <v>0</v>
      </c>
      <c r="F3776">
        <v>0</v>
      </c>
      <c r="G3776">
        <v>0</v>
      </c>
      <c r="H3776">
        <v>0</v>
      </c>
      <c r="I3776">
        <v>0</v>
      </c>
      <c r="J3776">
        <v>0</v>
      </c>
      <c r="K3776">
        <v>341004.14</v>
      </c>
      <c r="L3776">
        <v>8.1993206827516579E-4</v>
      </c>
      <c r="M3776" t="s">
        <v>1060</v>
      </c>
    </row>
    <row r="3777" spans="1:13" hidden="1" x14ac:dyDescent="0.25">
      <c r="A3777" t="s">
        <v>383</v>
      </c>
      <c r="B3777" t="s">
        <v>384</v>
      </c>
      <c r="C3777" t="s">
        <v>385</v>
      </c>
      <c r="D3777" t="s">
        <v>995</v>
      </c>
      <c r="E3777">
        <v>0</v>
      </c>
      <c r="F3777">
        <v>0</v>
      </c>
      <c r="G3777">
        <v>0</v>
      </c>
      <c r="H3777">
        <v>0</v>
      </c>
      <c r="I3777">
        <v>0</v>
      </c>
      <c r="J3777">
        <v>0</v>
      </c>
      <c r="K3777">
        <v>102752.68</v>
      </c>
      <c r="L3777">
        <v>2.4706508675588588E-4</v>
      </c>
      <c r="M3777" t="s">
        <v>1060</v>
      </c>
    </row>
    <row r="3778" spans="1:13" hidden="1" x14ac:dyDescent="0.25">
      <c r="A3778" t="s">
        <v>386</v>
      </c>
      <c r="B3778" t="s">
        <v>387</v>
      </c>
      <c r="C3778" t="s">
        <v>388</v>
      </c>
      <c r="D3778" t="s">
        <v>995</v>
      </c>
      <c r="E3778">
        <v>0</v>
      </c>
      <c r="F3778">
        <v>0</v>
      </c>
      <c r="G3778">
        <v>0</v>
      </c>
      <c r="H3778">
        <v>0</v>
      </c>
      <c r="I3778">
        <v>0</v>
      </c>
      <c r="J3778">
        <v>0</v>
      </c>
      <c r="K3778">
        <v>345849.4</v>
      </c>
      <c r="L3778">
        <v>8.3158231994991344E-4</v>
      </c>
      <c r="M3778" t="s">
        <v>1060</v>
      </c>
    </row>
    <row r="3779" spans="1:13" hidden="1" x14ac:dyDescent="0.25">
      <c r="A3779" t="s">
        <v>392</v>
      </c>
      <c r="B3779" t="s">
        <v>393</v>
      </c>
      <c r="C3779" t="s">
        <v>394</v>
      </c>
      <c r="D3779" t="s">
        <v>995</v>
      </c>
      <c r="E3779">
        <v>0</v>
      </c>
      <c r="F3779">
        <v>0</v>
      </c>
      <c r="G3779">
        <v>0</v>
      </c>
      <c r="H3779">
        <v>0</v>
      </c>
      <c r="I3779">
        <v>0</v>
      </c>
      <c r="J3779">
        <v>0</v>
      </c>
      <c r="K3779">
        <v>18199.21</v>
      </c>
      <c r="L3779">
        <v>4.3759339391815228E-5</v>
      </c>
      <c r="M3779" t="s">
        <v>1060</v>
      </c>
    </row>
    <row r="3780" spans="1:13" hidden="1" x14ac:dyDescent="0.25">
      <c r="A3780" t="s">
        <v>737</v>
      </c>
      <c r="B3780" t="s">
        <v>738</v>
      </c>
      <c r="C3780" t="s">
        <v>739</v>
      </c>
      <c r="D3780" t="s">
        <v>995</v>
      </c>
      <c r="E3780">
        <v>0</v>
      </c>
      <c r="F3780">
        <v>0</v>
      </c>
      <c r="G3780">
        <v>0</v>
      </c>
      <c r="H3780">
        <v>0</v>
      </c>
      <c r="I3780">
        <v>0</v>
      </c>
      <c r="J3780">
        <v>0</v>
      </c>
      <c r="K3780">
        <v>22987.37</v>
      </c>
      <c r="L3780">
        <v>5.5272296190616611E-5</v>
      </c>
      <c r="M3780" t="s">
        <v>1060</v>
      </c>
    </row>
    <row r="3781" spans="1:13" hidden="1" x14ac:dyDescent="0.25">
      <c r="A3781" t="s">
        <v>398</v>
      </c>
      <c r="B3781" t="s">
        <v>399</v>
      </c>
      <c r="C3781" t="s">
        <v>400</v>
      </c>
      <c r="D3781" t="s">
        <v>995</v>
      </c>
      <c r="E3781">
        <v>0</v>
      </c>
      <c r="F3781">
        <v>0</v>
      </c>
      <c r="G3781">
        <v>0</v>
      </c>
      <c r="H3781">
        <v>0</v>
      </c>
      <c r="I3781">
        <v>0</v>
      </c>
      <c r="J3781">
        <v>0</v>
      </c>
      <c r="K3781">
        <v>16305.93</v>
      </c>
      <c r="L3781">
        <v>3.920701640176589E-5</v>
      </c>
      <c r="M3781" t="s">
        <v>1060</v>
      </c>
    </row>
    <row r="3782" spans="1:13" hidden="1" x14ac:dyDescent="0.25">
      <c r="A3782" t="s">
        <v>401</v>
      </c>
      <c r="B3782" t="s">
        <v>402</v>
      </c>
      <c r="C3782" t="s">
        <v>403</v>
      </c>
      <c r="D3782" t="s">
        <v>995</v>
      </c>
      <c r="E3782">
        <v>0</v>
      </c>
      <c r="F3782">
        <v>0</v>
      </c>
      <c r="G3782">
        <v>0</v>
      </c>
      <c r="H3782">
        <v>0</v>
      </c>
      <c r="I3782">
        <v>0</v>
      </c>
      <c r="J3782">
        <v>0</v>
      </c>
      <c r="K3782">
        <v>64537.82</v>
      </c>
      <c r="L3782">
        <v>1.5517884397113287E-4</v>
      </c>
      <c r="M3782" t="s">
        <v>1060</v>
      </c>
    </row>
    <row r="3783" spans="1:13" hidden="1" x14ac:dyDescent="0.25">
      <c r="A3783" t="s">
        <v>412</v>
      </c>
      <c r="B3783" t="s">
        <v>413</v>
      </c>
      <c r="C3783" t="s">
        <v>414</v>
      </c>
      <c r="D3783" t="s">
        <v>995</v>
      </c>
      <c r="E3783">
        <v>0</v>
      </c>
      <c r="F3783">
        <v>0</v>
      </c>
      <c r="G3783">
        <v>0</v>
      </c>
      <c r="H3783">
        <v>0</v>
      </c>
      <c r="I3783">
        <v>0</v>
      </c>
      <c r="J3783">
        <v>0</v>
      </c>
      <c r="K3783">
        <v>1366665.18</v>
      </c>
      <c r="L3783">
        <v>3.2860967836843614E-3</v>
      </c>
      <c r="M3783" t="s">
        <v>1060</v>
      </c>
    </row>
    <row r="3784" spans="1:13" hidden="1" x14ac:dyDescent="0.25">
      <c r="A3784" t="s">
        <v>415</v>
      </c>
      <c r="B3784" t="s">
        <v>416</v>
      </c>
      <c r="C3784" t="s">
        <v>417</v>
      </c>
      <c r="D3784" t="s">
        <v>995</v>
      </c>
      <c r="E3784">
        <v>0</v>
      </c>
      <c r="F3784">
        <v>0</v>
      </c>
      <c r="G3784">
        <v>0</v>
      </c>
      <c r="H3784">
        <v>0</v>
      </c>
      <c r="I3784">
        <v>0</v>
      </c>
      <c r="J3784">
        <v>0</v>
      </c>
      <c r="K3784">
        <v>9984.2099999999991</v>
      </c>
      <c r="L3784">
        <v>2.4006670286740771E-5</v>
      </c>
      <c r="M3784" t="s">
        <v>1060</v>
      </c>
    </row>
    <row r="3785" spans="1:13" hidden="1" x14ac:dyDescent="0.25">
      <c r="A3785" t="s">
        <v>418</v>
      </c>
      <c r="B3785" t="s">
        <v>419</v>
      </c>
      <c r="C3785" t="s">
        <v>420</v>
      </c>
      <c r="D3785" t="s">
        <v>995</v>
      </c>
      <c r="E3785">
        <v>0</v>
      </c>
      <c r="F3785">
        <v>0</v>
      </c>
      <c r="G3785">
        <v>0</v>
      </c>
      <c r="H3785">
        <v>0</v>
      </c>
      <c r="I3785">
        <v>0</v>
      </c>
      <c r="J3785">
        <v>0</v>
      </c>
      <c r="K3785">
        <v>84257.41</v>
      </c>
      <c r="L3785">
        <v>2.0259388184791136E-4</v>
      </c>
      <c r="M3785" t="s">
        <v>1060</v>
      </c>
    </row>
    <row r="3786" spans="1:13" hidden="1" x14ac:dyDescent="0.25">
      <c r="A3786" t="s">
        <v>427</v>
      </c>
      <c r="B3786" t="s">
        <v>428</v>
      </c>
      <c r="C3786" t="s">
        <v>429</v>
      </c>
      <c r="D3786" t="s">
        <v>995</v>
      </c>
      <c r="E3786">
        <v>0</v>
      </c>
      <c r="F3786">
        <v>0</v>
      </c>
      <c r="G3786">
        <v>0</v>
      </c>
      <c r="H3786">
        <v>0</v>
      </c>
      <c r="I3786">
        <v>0</v>
      </c>
      <c r="J3786">
        <v>0</v>
      </c>
      <c r="K3786">
        <v>51872.78</v>
      </c>
      <c r="L3786">
        <v>1.2472621532566336E-4</v>
      </c>
      <c r="M3786" t="s">
        <v>1060</v>
      </c>
    </row>
    <row r="3787" spans="1:13" hidden="1" x14ac:dyDescent="0.25">
      <c r="A3787" t="s">
        <v>430</v>
      </c>
      <c r="B3787" t="s">
        <v>431</v>
      </c>
      <c r="C3787" t="s">
        <v>432</v>
      </c>
      <c r="D3787" t="s">
        <v>995</v>
      </c>
      <c r="E3787">
        <v>0</v>
      </c>
      <c r="F3787">
        <v>0</v>
      </c>
      <c r="G3787">
        <v>0</v>
      </c>
      <c r="H3787">
        <v>0</v>
      </c>
      <c r="I3787">
        <v>0</v>
      </c>
      <c r="J3787">
        <v>0</v>
      </c>
      <c r="K3787">
        <v>115013.07</v>
      </c>
      <c r="L3787">
        <v>2.7654474917453034E-4</v>
      </c>
      <c r="M3787" t="s">
        <v>1060</v>
      </c>
    </row>
    <row r="3788" spans="1:13" hidden="1" x14ac:dyDescent="0.25">
      <c r="A3788" t="s">
        <v>436</v>
      </c>
      <c r="B3788" t="s">
        <v>437</v>
      </c>
      <c r="C3788" t="s">
        <v>438</v>
      </c>
      <c r="D3788" t="s">
        <v>995</v>
      </c>
      <c r="E3788">
        <v>0</v>
      </c>
      <c r="F3788">
        <v>0</v>
      </c>
      <c r="G3788">
        <v>0</v>
      </c>
      <c r="H3788">
        <v>0</v>
      </c>
      <c r="I3788">
        <v>0</v>
      </c>
      <c r="J3788">
        <v>0</v>
      </c>
      <c r="K3788">
        <v>236687.09</v>
      </c>
      <c r="L3788">
        <v>5.6910551067717327E-4</v>
      </c>
      <c r="M3788" t="s">
        <v>1060</v>
      </c>
    </row>
    <row r="3789" spans="1:13" hidden="1" x14ac:dyDescent="0.25">
      <c r="A3789" t="s">
        <v>439</v>
      </c>
      <c r="B3789" t="s">
        <v>440</v>
      </c>
      <c r="C3789" t="s">
        <v>441</v>
      </c>
      <c r="D3789" t="s">
        <v>995</v>
      </c>
      <c r="E3789">
        <v>0</v>
      </c>
      <c r="F3789">
        <v>0</v>
      </c>
      <c r="G3789">
        <v>0</v>
      </c>
      <c r="H3789">
        <v>0</v>
      </c>
      <c r="I3789">
        <v>0</v>
      </c>
      <c r="J3789">
        <v>0</v>
      </c>
      <c r="K3789">
        <v>115599.09</v>
      </c>
      <c r="L3789">
        <v>2.7795381297842026E-4</v>
      </c>
      <c r="M3789" t="s">
        <v>1060</v>
      </c>
    </row>
    <row r="3790" spans="1:13" hidden="1" x14ac:dyDescent="0.25">
      <c r="A3790" t="s">
        <v>442</v>
      </c>
      <c r="B3790" t="s">
        <v>443</v>
      </c>
      <c r="C3790" t="s">
        <v>444</v>
      </c>
      <c r="D3790" t="s">
        <v>995</v>
      </c>
      <c r="E3790">
        <v>0</v>
      </c>
      <c r="F3790">
        <v>0</v>
      </c>
      <c r="G3790">
        <v>0</v>
      </c>
      <c r="H3790">
        <v>0</v>
      </c>
      <c r="I3790">
        <v>0</v>
      </c>
      <c r="J3790">
        <v>0</v>
      </c>
      <c r="K3790">
        <v>428251.03</v>
      </c>
      <c r="L3790">
        <v>1.0297140461956564E-3</v>
      </c>
      <c r="M3790" t="s">
        <v>1060</v>
      </c>
    </row>
    <row r="3791" spans="1:13" hidden="1" x14ac:dyDescent="0.25">
      <c r="A3791" t="s">
        <v>448</v>
      </c>
      <c r="B3791" t="s">
        <v>449</v>
      </c>
      <c r="C3791" t="s">
        <v>450</v>
      </c>
      <c r="D3791" t="s">
        <v>995</v>
      </c>
      <c r="E3791">
        <v>0</v>
      </c>
      <c r="F3791">
        <v>0</v>
      </c>
      <c r="G3791">
        <v>0</v>
      </c>
      <c r="H3791">
        <v>0</v>
      </c>
      <c r="I3791">
        <v>0</v>
      </c>
      <c r="J3791">
        <v>0</v>
      </c>
      <c r="K3791">
        <v>789341.68</v>
      </c>
      <c r="L3791">
        <v>1.8979433981598992E-3</v>
      </c>
      <c r="M3791" t="s">
        <v>1060</v>
      </c>
    </row>
    <row r="3792" spans="1:13" hidden="1" x14ac:dyDescent="0.25">
      <c r="A3792" t="s">
        <v>451</v>
      </c>
      <c r="B3792" t="s">
        <v>452</v>
      </c>
      <c r="C3792" t="s">
        <v>453</v>
      </c>
      <c r="D3792" t="s">
        <v>995</v>
      </c>
      <c r="E3792">
        <v>0</v>
      </c>
      <c r="F3792">
        <v>0</v>
      </c>
      <c r="G3792">
        <v>0</v>
      </c>
      <c r="H3792">
        <v>0</v>
      </c>
      <c r="I3792">
        <v>0</v>
      </c>
      <c r="J3792">
        <v>0</v>
      </c>
      <c r="K3792">
        <v>19388.009999999998</v>
      </c>
      <c r="L3792">
        <v>4.6617765810818579E-5</v>
      </c>
      <c r="M3792" t="s">
        <v>1060</v>
      </c>
    </row>
    <row r="3793" spans="1:13" hidden="1" x14ac:dyDescent="0.25">
      <c r="A3793" t="s">
        <v>454</v>
      </c>
      <c r="B3793" t="s">
        <v>455</v>
      </c>
      <c r="C3793" t="s">
        <v>456</v>
      </c>
      <c r="D3793" t="s">
        <v>995</v>
      </c>
      <c r="E3793">
        <v>0</v>
      </c>
      <c r="F3793">
        <v>0</v>
      </c>
      <c r="G3793">
        <v>0</v>
      </c>
      <c r="H3793">
        <v>0</v>
      </c>
      <c r="I3793">
        <v>0</v>
      </c>
      <c r="J3793">
        <v>0</v>
      </c>
      <c r="K3793">
        <v>134557.14000000001</v>
      </c>
      <c r="L3793">
        <v>3.2353775558675336E-4</v>
      </c>
      <c r="M3793" t="s">
        <v>1060</v>
      </c>
    </row>
    <row r="3794" spans="1:13" hidden="1" x14ac:dyDescent="0.25">
      <c r="A3794" t="s">
        <v>460</v>
      </c>
      <c r="B3794" t="s">
        <v>461</v>
      </c>
      <c r="C3794" t="s">
        <v>462</v>
      </c>
      <c r="D3794" t="s">
        <v>995</v>
      </c>
      <c r="E3794">
        <v>0</v>
      </c>
      <c r="F3794">
        <v>0</v>
      </c>
      <c r="G3794">
        <v>0</v>
      </c>
      <c r="H3794">
        <v>0</v>
      </c>
      <c r="I3794">
        <v>0</v>
      </c>
      <c r="J3794">
        <v>0</v>
      </c>
      <c r="K3794">
        <v>80366.14</v>
      </c>
      <c r="L3794">
        <v>1.9323746447621288E-4</v>
      </c>
      <c r="M3794" t="s">
        <v>1060</v>
      </c>
    </row>
    <row r="3795" spans="1:13" hidden="1" x14ac:dyDescent="0.25">
      <c r="A3795" t="s">
        <v>469</v>
      </c>
      <c r="B3795" t="s">
        <v>470</v>
      </c>
      <c r="C3795" t="s">
        <v>471</v>
      </c>
      <c r="D3795" t="s">
        <v>995</v>
      </c>
      <c r="E3795">
        <v>0</v>
      </c>
      <c r="F3795">
        <v>0</v>
      </c>
      <c r="G3795">
        <v>0</v>
      </c>
      <c r="H3795">
        <v>0</v>
      </c>
      <c r="I3795">
        <v>0</v>
      </c>
      <c r="J3795">
        <v>0</v>
      </c>
      <c r="K3795">
        <v>191996.75</v>
      </c>
      <c r="L3795">
        <v>4.6164921144244738E-4</v>
      </c>
      <c r="M3795" t="s">
        <v>1060</v>
      </c>
    </row>
    <row r="3796" spans="1:13" hidden="1" x14ac:dyDescent="0.25">
      <c r="A3796" t="s">
        <v>472</v>
      </c>
      <c r="B3796" t="s">
        <v>473</v>
      </c>
      <c r="C3796" t="s">
        <v>474</v>
      </c>
      <c r="D3796" t="s">
        <v>995</v>
      </c>
      <c r="E3796">
        <v>0</v>
      </c>
      <c r="F3796">
        <v>0</v>
      </c>
      <c r="G3796">
        <v>0</v>
      </c>
      <c r="H3796">
        <v>0</v>
      </c>
      <c r="I3796">
        <v>0</v>
      </c>
      <c r="J3796">
        <v>0</v>
      </c>
      <c r="K3796">
        <v>129533.29</v>
      </c>
      <c r="L3796">
        <v>3.1145809074396234E-4</v>
      </c>
      <c r="M3796" t="s">
        <v>1060</v>
      </c>
    </row>
    <row r="3797" spans="1:13" hidden="1" x14ac:dyDescent="0.25">
      <c r="A3797" t="s">
        <v>478</v>
      </c>
      <c r="B3797" t="s">
        <v>479</v>
      </c>
      <c r="C3797" t="s">
        <v>480</v>
      </c>
      <c r="D3797" t="s">
        <v>995</v>
      </c>
      <c r="E3797">
        <v>0</v>
      </c>
      <c r="F3797">
        <v>0</v>
      </c>
      <c r="G3797">
        <v>0</v>
      </c>
      <c r="H3797">
        <v>0</v>
      </c>
      <c r="I3797">
        <v>0</v>
      </c>
      <c r="J3797">
        <v>0</v>
      </c>
      <c r="K3797">
        <v>145920.94</v>
      </c>
      <c r="L3797">
        <v>3.5086159991739799E-4</v>
      </c>
      <c r="M3797" t="s">
        <v>1060</v>
      </c>
    </row>
    <row r="3798" spans="1:13" hidden="1" x14ac:dyDescent="0.25">
      <c r="A3798" t="s">
        <v>487</v>
      </c>
      <c r="B3798" t="s">
        <v>488</v>
      </c>
      <c r="C3798" t="s">
        <v>489</v>
      </c>
      <c r="D3798" t="s">
        <v>995</v>
      </c>
      <c r="E3798">
        <v>0</v>
      </c>
      <c r="F3798">
        <v>0</v>
      </c>
      <c r="G3798">
        <v>0</v>
      </c>
      <c r="H3798">
        <v>0</v>
      </c>
      <c r="I3798">
        <v>0</v>
      </c>
      <c r="J3798">
        <v>0</v>
      </c>
      <c r="K3798">
        <v>816805.17</v>
      </c>
      <c r="L3798">
        <v>1.9639783623036024E-3</v>
      </c>
      <c r="M3798" t="s">
        <v>1060</v>
      </c>
    </row>
    <row r="3799" spans="1:13" hidden="1" x14ac:dyDescent="0.25">
      <c r="A3799" t="s">
        <v>490</v>
      </c>
      <c r="B3799" t="s">
        <v>491</v>
      </c>
      <c r="C3799" t="s">
        <v>492</v>
      </c>
      <c r="D3799" t="s">
        <v>995</v>
      </c>
      <c r="E3799">
        <v>0</v>
      </c>
      <c r="F3799">
        <v>0</v>
      </c>
      <c r="G3799">
        <v>0</v>
      </c>
      <c r="H3799">
        <v>0</v>
      </c>
      <c r="I3799">
        <v>0</v>
      </c>
      <c r="J3799">
        <v>0</v>
      </c>
      <c r="K3799">
        <v>7221.86</v>
      </c>
      <c r="L3799">
        <v>1.7364700049077662E-5</v>
      </c>
      <c r="M3799" t="s">
        <v>1060</v>
      </c>
    </row>
    <row r="3800" spans="1:13" hidden="1" x14ac:dyDescent="0.25">
      <c r="A3800" t="s">
        <v>496</v>
      </c>
      <c r="B3800" t="s">
        <v>497</v>
      </c>
      <c r="C3800" t="s">
        <v>498</v>
      </c>
      <c r="D3800" t="s">
        <v>995</v>
      </c>
      <c r="E3800">
        <v>0</v>
      </c>
      <c r="F3800">
        <v>0</v>
      </c>
      <c r="G3800">
        <v>0</v>
      </c>
      <c r="H3800">
        <v>0</v>
      </c>
      <c r="I3800">
        <v>0</v>
      </c>
      <c r="J3800">
        <v>0</v>
      </c>
      <c r="K3800">
        <v>289624.8</v>
      </c>
      <c r="L3800">
        <v>6.9639231150619236E-4</v>
      </c>
      <c r="M3800" t="s">
        <v>1060</v>
      </c>
    </row>
    <row r="3801" spans="1:13" hidden="1" x14ac:dyDescent="0.25">
      <c r="A3801" t="s">
        <v>502</v>
      </c>
      <c r="B3801" t="s">
        <v>503</v>
      </c>
      <c r="C3801" t="s">
        <v>504</v>
      </c>
      <c r="D3801" t="s">
        <v>995</v>
      </c>
      <c r="E3801">
        <v>0</v>
      </c>
      <c r="F3801">
        <v>0</v>
      </c>
      <c r="G3801">
        <v>0</v>
      </c>
      <c r="H3801">
        <v>0</v>
      </c>
      <c r="I3801">
        <v>0</v>
      </c>
      <c r="J3801">
        <v>0</v>
      </c>
      <c r="K3801">
        <v>1216470.05</v>
      </c>
      <c r="L3801">
        <v>2.9249580491641368E-3</v>
      </c>
      <c r="M3801" t="s">
        <v>1060</v>
      </c>
    </row>
    <row r="3802" spans="1:13" hidden="1" x14ac:dyDescent="0.25">
      <c r="A3802" t="s">
        <v>511</v>
      </c>
      <c r="B3802" t="s">
        <v>512</v>
      </c>
      <c r="C3802" t="s">
        <v>513</v>
      </c>
      <c r="D3802" t="s">
        <v>995</v>
      </c>
      <c r="E3802">
        <v>0</v>
      </c>
      <c r="F3802">
        <v>0</v>
      </c>
      <c r="G3802">
        <v>0</v>
      </c>
      <c r="H3802">
        <v>0</v>
      </c>
      <c r="I3802">
        <v>0</v>
      </c>
      <c r="J3802">
        <v>0</v>
      </c>
      <c r="K3802">
        <v>4638.5200000000004</v>
      </c>
      <c r="L3802">
        <v>1.115315285420206E-5</v>
      </c>
      <c r="M3802" t="s">
        <v>1060</v>
      </c>
    </row>
    <row r="3803" spans="1:13" hidden="1" x14ac:dyDescent="0.25">
      <c r="A3803" t="s">
        <v>517</v>
      </c>
      <c r="B3803" t="s">
        <v>518</v>
      </c>
      <c r="C3803" t="s">
        <v>519</v>
      </c>
      <c r="D3803" t="s">
        <v>995</v>
      </c>
      <c r="E3803">
        <v>0</v>
      </c>
      <c r="F3803">
        <v>0</v>
      </c>
      <c r="G3803">
        <v>0</v>
      </c>
      <c r="H3803">
        <v>0</v>
      </c>
      <c r="I3803">
        <v>0</v>
      </c>
      <c r="J3803">
        <v>0</v>
      </c>
      <c r="K3803">
        <v>26921.41</v>
      </c>
      <c r="L3803">
        <v>6.4731552473772691E-5</v>
      </c>
      <c r="M3803" t="s">
        <v>1060</v>
      </c>
    </row>
    <row r="3804" spans="1:13" hidden="1" x14ac:dyDescent="0.25">
      <c r="A3804" t="s">
        <v>520</v>
      </c>
      <c r="B3804" t="s">
        <v>521</v>
      </c>
      <c r="C3804" t="s">
        <v>522</v>
      </c>
      <c r="D3804" t="s">
        <v>995</v>
      </c>
      <c r="E3804">
        <v>0</v>
      </c>
      <c r="F3804">
        <v>0</v>
      </c>
      <c r="G3804">
        <v>0</v>
      </c>
      <c r="H3804">
        <v>0</v>
      </c>
      <c r="I3804">
        <v>0</v>
      </c>
      <c r="J3804">
        <v>0</v>
      </c>
      <c r="K3804">
        <v>58841.3</v>
      </c>
      <c r="L3804">
        <v>1.4148176854685549E-4</v>
      </c>
      <c r="M3804" t="s">
        <v>1060</v>
      </c>
    </row>
    <row r="3805" spans="1:13" hidden="1" x14ac:dyDescent="0.25">
      <c r="A3805" t="s">
        <v>526</v>
      </c>
      <c r="B3805" t="s">
        <v>527</v>
      </c>
      <c r="C3805" t="s">
        <v>528</v>
      </c>
      <c r="D3805" t="s">
        <v>995</v>
      </c>
      <c r="E3805">
        <v>0</v>
      </c>
      <c r="F3805">
        <v>0</v>
      </c>
      <c r="G3805">
        <v>0</v>
      </c>
      <c r="H3805">
        <v>0</v>
      </c>
      <c r="I3805">
        <v>0</v>
      </c>
      <c r="J3805">
        <v>0</v>
      </c>
      <c r="K3805">
        <v>156816.82</v>
      </c>
      <c r="L3805">
        <v>3.7706034760438503E-4</v>
      </c>
      <c r="M3805" t="s">
        <v>1060</v>
      </c>
    </row>
    <row r="3806" spans="1:13" hidden="1" x14ac:dyDescent="0.25">
      <c r="A3806" t="s">
        <v>529</v>
      </c>
      <c r="B3806" t="s">
        <v>530</v>
      </c>
      <c r="C3806" t="s">
        <v>531</v>
      </c>
      <c r="D3806" t="s">
        <v>995</v>
      </c>
      <c r="E3806">
        <v>0</v>
      </c>
      <c r="F3806">
        <v>0</v>
      </c>
      <c r="G3806">
        <v>0</v>
      </c>
      <c r="H3806">
        <v>0</v>
      </c>
      <c r="I3806">
        <v>0</v>
      </c>
      <c r="J3806">
        <v>0</v>
      </c>
      <c r="K3806">
        <v>209133.84</v>
      </c>
      <c r="L3806">
        <v>5.0285472187383876E-4</v>
      </c>
      <c r="M3806" t="s">
        <v>1060</v>
      </c>
    </row>
    <row r="3807" spans="1:13" hidden="1" x14ac:dyDescent="0.25">
      <c r="A3807" t="s">
        <v>535</v>
      </c>
      <c r="B3807" t="s">
        <v>536</v>
      </c>
      <c r="C3807" t="s">
        <v>537</v>
      </c>
      <c r="D3807" t="s">
        <v>995</v>
      </c>
      <c r="E3807">
        <v>0</v>
      </c>
      <c r="F3807">
        <v>0</v>
      </c>
      <c r="G3807">
        <v>0</v>
      </c>
      <c r="H3807">
        <v>0</v>
      </c>
      <c r="I3807">
        <v>0</v>
      </c>
      <c r="J3807">
        <v>0</v>
      </c>
      <c r="K3807">
        <v>67416.95</v>
      </c>
      <c r="L3807">
        <v>1.62101607476975E-4</v>
      </c>
      <c r="M3807" t="s">
        <v>1060</v>
      </c>
    </row>
    <row r="3808" spans="1:13" hidden="1" x14ac:dyDescent="0.25">
      <c r="A3808" t="s">
        <v>538</v>
      </c>
      <c r="B3808" t="s">
        <v>539</v>
      </c>
      <c r="C3808" t="s">
        <v>540</v>
      </c>
      <c r="D3808" t="s">
        <v>995</v>
      </c>
      <c r="E3808">
        <v>0</v>
      </c>
      <c r="F3808">
        <v>0</v>
      </c>
      <c r="G3808">
        <v>0</v>
      </c>
      <c r="H3808">
        <v>0</v>
      </c>
      <c r="I3808">
        <v>0</v>
      </c>
      <c r="J3808">
        <v>0</v>
      </c>
      <c r="K3808">
        <v>47110.05</v>
      </c>
      <c r="L3808">
        <v>1.1327440403816348E-4</v>
      </c>
      <c r="M3808" t="s">
        <v>1060</v>
      </c>
    </row>
    <row r="3809" spans="1:13" hidden="1" x14ac:dyDescent="0.25">
      <c r="A3809" t="s">
        <v>544</v>
      </c>
      <c r="B3809" t="s">
        <v>545</v>
      </c>
      <c r="C3809" t="s">
        <v>546</v>
      </c>
      <c r="D3809" t="s">
        <v>995</v>
      </c>
      <c r="E3809">
        <v>0</v>
      </c>
      <c r="F3809">
        <v>0</v>
      </c>
      <c r="G3809">
        <v>0</v>
      </c>
      <c r="H3809">
        <v>0</v>
      </c>
      <c r="I3809">
        <v>0</v>
      </c>
      <c r="J3809">
        <v>0</v>
      </c>
      <c r="K3809">
        <v>8336.09</v>
      </c>
      <c r="L3809">
        <v>2.0043825611700562E-5</v>
      </c>
      <c r="M3809" t="s">
        <v>1060</v>
      </c>
    </row>
    <row r="3810" spans="1:13" hidden="1" x14ac:dyDescent="0.25">
      <c r="A3810" t="s">
        <v>547</v>
      </c>
      <c r="B3810" t="s">
        <v>548</v>
      </c>
      <c r="C3810" t="s">
        <v>549</v>
      </c>
      <c r="D3810" t="s">
        <v>995</v>
      </c>
      <c r="E3810">
        <v>0</v>
      </c>
      <c r="F3810">
        <v>0</v>
      </c>
      <c r="G3810">
        <v>0</v>
      </c>
      <c r="H3810">
        <v>0</v>
      </c>
      <c r="I3810">
        <v>0</v>
      </c>
      <c r="J3810">
        <v>0</v>
      </c>
      <c r="K3810">
        <v>13860.5</v>
      </c>
      <c r="L3810">
        <v>3.3327068792560503E-5</v>
      </c>
      <c r="M3810" t="s">
        <v>1060</v>
      </c>
    </row>
    <row r="3811" spans="1:13" hidden="1" x14ac:dyDescent="0.25">
      <c r="A3811" t="s">
        <v>553</v>
      </c>
      <c r="B3811" t="s">
        <v>554</v>
      </c>
      <c r="C3811" t="s">
        <v>555</v>
      </c>
      <c r="D3811" t="s">
        <v>995</v>
      </c>
      <c r="E3811">
        <v>0</v>
      </c>
      <c r="F3811">
        <v>0</v>
      </c>
      <c r="G3811">
        <v>0</v>
      </c>
      <c r="H3811">
        <v>0</v>
      </c>
      <c r="I3811">
        <v>0</v>
      </c>
      <c r="J3811">
        <v>0</v>
      </c>
      <c r="K3811">
        <v>17499.38</v>
      </c>
      <c r="L3811">
        <v>4.2076623576866448E-5</v>
      </c>
      <c r="M3811" t="s">
        <v>1060</v>
      </c>
    </row>
    <row r="3812" spans="1:13" hidden="1" x14ac:dyDescent="0.25">
      <c r="A3812" t="s">
        <v>556</v>
      </c>
      <c r="B3812" t="s">
        <v>557</v>
      </c>
      <c r="C3812" t="s">
        <v>558</v>
      </c>
      <c r="D3812" t="s">
        <v>995</v>
      </c>
      <c r="E3812">
        <v>0</v>
      </c>
      <c r="F3812">
        <v>0</v>
      </c>
      <c r="G3812">
        <v>0</v>
      </c>
      <c r="H3812">
        <v>0</v>
      </c>
      <c r="I3812">
        <v>0</v>
      </c>
      <c r="J3812">
        <v>0</v>
      </c>
      <c r="K3812">
        <v>215758.34</v>
      </c>
      <c r="L3812">
        <v>5.1878309150093138E-4</v>
      </c>
      <c r="M3812" t="s">
        <v>1060</v>
      </c>
    </row>
    <row r="3813" spans="1:13" hidden="1" x14ac:dyDescent="0.25">
      <c r="A3813" t="s">
        <v>562</v>
      </c>
      <c r="B3813" t="s">
        <v>563</v>
      </c>
      <c r="C3813" t="s">
        <v>564</v>
      </c>
      <c r="D3813" t="s">
        <v>995</v>
      </c>
      <c r="E3813">
        <v>0</v>
      </c>
      <c r="F3813">
        <v>0</v>
      </c>
      <c r="G3813">
        <v>0</v>
      </c>
      <c r="H3813">
        <v>0</v>
      </c>
      <c r="I3813">
        <v>0</v>
      </c>
      <c r="J3813">
        <v>0</v>
      </c>
      <c r="K3813">
        <v>21120.959999999999</v>
      </c>
      <c r="L3813">
        <v>5.0784581139563419E-5</v>
      </c>
      <c r="M3813" t="s">
        <v>1060</v>
      </c>
    </row>
    <row r="3814" spans="1:13" hidden="1" x14ac:dyDescent="0.25">
      <c r="A3814" t="s">
        <v>568</v>
      </c>
      <c r="B3814" t="s">
        <v>569</v>
      </c>
      <c r="C3814" t="s">
        <v>570</v>
      </c>
      <c r="D3814" t="s">
        <v>995</v>
      </c>
      <c r="E3814">
        <v>0</v>
      </c>
      <c r="F3814">
        <v>0</v>
      </c>
      <c r="G3814">
        <v>0</v>
      </c>
      <c r="H3814">
        <v>0</v>
      </c>
      <c r="I3814">
        <v>0</v>
      </c>
      <c r="J3814">
        <v>0</v>
      </c>
      <c r="K3814">
        <v>87223.73</v>
      </c>
      <c r="L3814">
        <v>2.0972629054173545E-4</v>
      </c>
      <c r="M3814" t="s">
        <v>1060</v>
      </c>
    </row>
    <row r="3815" spans="1:13" hidden="1" x14ac:dyDescent="0.25">
      <c r="A3815" t="s">
        <v>571</v>
      </c>
      <c r="B3815" t="s">
        <v>572</v>
      </c>
      <c r="C3815" t="s">
        <v>573</v>
      </c>
      <c r="D3815" t="s">
        <v>995</v>
      </c>
      <c r="E3815">
        <v>0</v>
      </c>
      <c r="F3815">
        <v>0</v>
      </c>
      <c r="G3815">
        <v>0</v>
      </c>
      <c r="H3815">
        <v>0</v>
      </c>
      <c r="I3815">
        <v>0</v>
      </c>
      <c r="J3815">
        <v>0</v>
      </c>
      <c r="K3815">
        <v>94954.43</v>
      </c>
      <c r="L3815">
        <v>2.2831447788812607E-4</v>
      </c>
      <c r="M3815" t="s">
        <v>1060</v>
      </c>
    </row>
    <row r="3816" spans="1:13" hidden="1" x14ac:dyDescent="0.25">
      <c r="A3816" t="s">
        <v>577</v>
      </c>
      <c r="B3816" t="s">
        <v>578</v>
      </c>
      <c r="C3816" t="s">
        <v>579</v>
      </c>
      <c r="D3816" t="s">
        <v>995</v>
      </c>
      <c r="E3816">
        <v>0</v>
      </c>
      <c r="F3816">
        <v>0</v>
      </c>
      <c r="G3816">
        <v>0</v>
      </c>
      <c r="H3816">
        <v>0</v>
      </c>
      <c r="I3816">
        <v>0</v>
      </c>
      <c r="J3816">
        <v>0</v>
      </c>
      <c r="K3816">
        <v>238645.29</v>
      </c>
      <c r="L3816">
        <v>5.7381393144912177E-4</v>
      </c>
      <c r="M3816" t="s">
        <v>1060</v>
      </c>
    </row>
    <row r="3817" spans="1:13" hidden="1" x14ac:dyDescent="0.25">
      <c r="A3817" t="s">
        <v>580</v>
      </c>
      <c r="B3817" t="s">
        <v>581</v>
      </c>
      <c r="C3817" t="s">
        <v>582</v>
      </c>
      <c r="D3817" t="s">
        <v>995</v>
      </c>
      <c r="E3817">
        <v>0</v>
      </c>
      <c r="F3817">
        <v>0</v>
      </c>
      <c r="G3817">
        <v>0</v>
      </c>
      <c r="H3817">
        <v>0</v>
      </c>
      <c r="I3817">
        <v>0</v>
      </c>
      <c r="J3817">
        <v>0</v>
      </c>
      <c r="K3817">
        <v>341025.73</v>
      </c>
      <c r="L3817">
        <v>8.1998398064594827E-4</v>
      </c>
      <c r="M3817" t="s">
        <v>1060</v>
      </c>
    </row>
    <row r="3818" spans="1:13" hidden="1" x14ac:dyDescent="0.25">
      <c r="A3818" t="s">
        <v>583</v>
      </c>
      <c r="B3818" t="s">
        <v>584</v>
      </c>
      <c r="C3818" t="s">
        <v>585</v>
      </c>
      <c r="D3818" t="s">
        <v>995</v>
      </c>
      <c r="E3818">
        <v>0</v>
      </c>
      <c r="F3818">
        <v>0</v>
      </c>
      <c r="G3818">
        <v>0</v>
      </c>
      <c r="H3818">
        <v>0</v>
      </c>
      <c r="I3818">
        <v>0</v>
      </c>
      <c r="J3818">
        <v>0</v>
      </c>
      <c r="K3818">
        <v>95304.85</v>
      </c>
      <c r="L3818">
        <v>2.2915705004975724E-4</v>
      </c>
      <c r="M3818" t="s">
        <v>1060</v>
      </c>
    </row>
    <row r="3819" spans="1:13" hidden="1" x14ac:dyDescent="0.25">
      <c r="A3819" t="s">
        <v>589</v>
      </c>
      <c r="B3819" t="s">
        <v>590</v>
      </c>
      <c r="C3819" t="s">
        <v>591</v>
      </c>
      <c r="D3819" t="s">
        <v>995</v>
      </c>
      <c r="E3819">
        <v>0</v>
      </c>
      <c r="F3819">
        <v>0</v>
      </c>
      <c r="G3819">
        <v>0</v>
      </c>
      <c r="H3819">
        <v>0</v>
      </c>
      <c r="I3819">
        <v>0</v>
      </c>
      <c r="J3819">
        <v>0</v>
      </c>
      <c r="K3819">
        <v>83504.490000000005</v>
      </c>
      <c r="L3819">
        <v>2.0078351305636023E-4</v>
      </c>
      <c r="M3819" t="s">
        <v>1060</v>
      </c>
    </row>
    <row r="3820" spans="1:13" hidden="1" x14ac:dyDescent="0.25">
      <c r="A3820" t="s">
        <v>592</v>
      </c>
      <c r="B3820" t="s">
        <v>593</v>
      </c>
      <c r="C3820" t="s">
        <v>594</v>
      </c>
      <c r="D3820" t="s">
        <v>995</v>
      </c>
      <c r="E3820">
        <v>0</v>
      </c>
      <c r="F3820">
        <v>0</v>
      </c>
      <c r="G3820">
        <v>0</v>
      </c>
      <c r="H3820">
        <v>0</v>
      </c>
      <c r="I3820">
        <v>0</v>
      </c>
      <c r="J3820">
        <v>0</v>
      </c>
      <c r="K3820">
        <v>175979.4</v>
      </c>
      <c r="L3820">
        <v>4.2313607516853818E-4</v>
      </c>
      <c r="M3820" t="s">
        <v>1060</v>
      </c>
    </row>
    <row r="3821" spans="1:13" hidden="1" x14ac:dyDescent="0.25">
      <c r="A3821" t="s">
        <v>598</v>
      </c>
      <c r="B3821" t="s">
        <v>599</v>
      </c>
      <c r="C3821" t="s">
        <v>600</v>
      </c>
      <c r="D3821" t="s">
        <v>995</v>
      </c>
      <c r="E3821">
        <v>0</v>
      </c>
      <c r="F3821">
        <v>0</v>
      </c>
      <c r="G3821">
        <v>0</v>
      </c>
      <c r="H3821">
        <v>0</v>
      </c>
      <c r="I3821">
        <v>0</v>
      </c>
      <c r="J3821">
        <v>0</v>
      </c>
      <c r="K3821">
        <v>178984.63</v>
      </c>
      <c r="L3821">
        <v>4.3036204154402722E-4</v>
      </c>
      <c r="M3821" t="s">
        <v>1060</v>
      </c>
    </row>
    <row r="3822" spans="1:13" hidden="1" x14ac:dyDescent="0.25">
      <c r="A3822" t="s">
        <v>604</v>
      </c>
      <c r="B3822" t="s">
        <v>605</v>
      </c>
      <c r="C3822" t="s">
        <v>606</v>
      </c>
      <c r="D3822" t="s">
        <v>995</v>
      </c>
      <c r="E3822">
        <v>0</v>
      </c>
      <c r="F3822">
        <v>0</v>
      </c>
      <c r="G3822">
        <v>0</v>
      </c>
      <c r="H3822">
        <v>0</v>
      </c>
      <c r="I3822">
        <v>0</v>
      </c>
      <c r="J3822">
        <v>0</v>
      </c>
      <c r="K3822">
        <v>137496.63</v>
      </c>
      <c r="L3822">
        <v>3.306056525201283E-4</v>
      </c>
      <c r="M3822" t="s">
        <v>1060</v>
      </c>
    </row>
    <row r="3823" spans="1:13" hidden="1" x14ac:dyDescent="0.25">
      <c r="A3823" t="s">
        <v>607</v>
      </c>
      <c r="B3823" t="s">
        <v>608</v>
      </c>
      <c r="C3823" t="s">
        <v>609</v>
      </c>
      <c r="D3823" t="s">
        <v>995</v>
      </c>
      <c r="E3823">
        <v>0</v>
      </c>
      <c r="F3823">
        <v>0</v>
      </c>
      <c r="G3823">
        <v>0</v>
      </c>
      <c r="H3823">
        <v>0</v>
      </c>
      <c r="I3823">
        <v>0</v>
      </c>
      <c r="J3823">
        <v>0</v>
      </c>
      <c r="K3823">
        <v>758981.06</v>
      </c>
      <c r="L3823">
        <v>1.8249423901641711E-3</v>
      </c>
      <c r="M3823" t="s">
        <v>1060</v>
      </c>
    </row>
    <row r="3824" spans="1:13" hidden="1" x14ac:dyDescent="0.25">
      <c r="A3824" t="s">
        <v>610</v>
      </c>
      <c r="B3824" t="s">
        <v>611</v>
      </c>
      <c r="C3824" t="s">
        <v>612</v>
      </c>
      <c r="D3824" t="s">
        <v>995</v>
      </c>
      <c r="E3824">
        <v>0</v>
      </c>
      <c r="F3824">
        <v>0</v>
      </c>
      <c r="G3824">
        <v>0</v>
      </c>
      <c r="H3824">
        <v>0</v>
      </c>
      <c r="I3824">
        <v>0</v>
      </c>
      <c r="J3824">
        <v>0</v>
      </c>
      <c r="K3824">
        <v>102107.34</v>
      </c>
      <c r="L3824">
        <v>2.4551339016668698E-4</v>
      </c>
      <c r="M3824" t="s">
        <v>1060</v>
      </c>
    </row>
    <row r="3825" spans="1:13" hidden="1" x14ac:dyDescent="0.25">
      <c r="A3825" t="s">
        <v>616</v>
      </c>
      <c r="B3825" t="s">
        <v>617</v>
      </c>
      <c r="C3825" t="s">
        <v>618</v>
      </c>
      <c r="D3825" t="s">
        <v>995</v>
      </c>
      <c r="E3825">
        <v>0</v>
      </c>
      <c r="F3825">
        <v>0</v>
      </c>
      <c r="G3825">
        <v>0</v>
      </c>
      <c r="H3825">
        <v>0</v>
      </c>
      <c r="I3825">
        <v>0</v>
      </c>
      <c r="J3825">
        <v>0</v>
      </c>
      <c r="K3825">
        <v>56476.67</v>
      </c>
      <c r="L3825">
        <v>1.3579610160273717E-4</v>
      </c>
      <c r="M3825" t="s">
        <v>1060</v>
      </c>
    </row>
    <row r="3826" spans="1:13" hidden="1" x14ac:dyDescent="0.25">
      <c r="A3826" t="s">
        <v>619</v>
      </c>
      <c r="B3826" t="s">
        <v>620</v>
      </c>
      <c r="C3826" t="s">
        <v>621</v>
      </c>
      <c r="D3826" t="s">
        <v>995</v>
      </c>
      <c r="E3826">
        <v>0</v>
      </c>
      <c r="F3826">
        <v>0</v>
      </c>
      <c r="G3826">
        <v>0</v>
      </c>
      <c r="H3826">
        <v>0</v>
      </c>
      <c r="I3826">
        <v>0</v>
      </c>
      <c r="J3826">
        <v>0</v>
      </c>
      <c r="K3826">
        <v>112449.8</v>
      </c>
      <c r="L3826">
        <v>2.7038145956564849E-4</v>
      </c>
      <c r="M3826" t="s">
        <v>1060</v>
      </c>
    </row>
    <row r="3827" spans="1:13" hidden="1" x14ac:dyDescent="0.25">
      <c r="A3827" t="s">
        <v>622</v>
      </c>
      <c r="B3827" t="s">
        <v>623</v>
      </c>
      <c r="C3827" t="s">
        <v>624</v>
      </c>
      <c r="D3827" t="s">
        <v>995</v>
      </c>
      <c r="E3827">
        <v>0</v>
      </c>
      <c r="F3827">
        <v>0</v>
      </c>
      <c r="G3827">
        <v>0</v>
      </c>
      <c r="H3827">
        <v>0</v>
      </c>
      <c r="I3827">
        <v>0</v>
      </c>
      <c r="J3827">
        <v>0</v>
      </c>
      <c r="K3827">
        <v>186701.78</v>
      </c>
      <c r="L3827">
        <v>4.4891764840759694E-4</v>
      </c>
      <c r="M3827" t="s">
        <v>1060</v>
      </c>
    </row>
    <row r="3828" spans="1:13" hidden="1" x14ac:dyDescent="0.25">
      <c r="A3828" t="s">
        <v>628</v>
      </c>
      <c r="B3828" t="s">
        <v>629</v>
      </c>
      <c r="C3828" t="s">
        <v>630</v>
      </c>
      <c r="D3828" t="s">
        <v>995</v>
      </c>
      <c r="E3828">
        <v>0</v>
      </c>
      <c r="F3828">
        <v>0</v>
      </c>
      <c r="G3828">
        <v>0</v>
      </c>
      <c r="H3828">
        <v>0</v>
      </c>
      <c r="I3828">
        <v>0</v>
      </c>
      <c r="J3828">
        <v>0</v>
      </c>
      <c r="K3828">
        <v>141975.91</v>
      </c>
      <c r="L3828">
        <v>3.4137591857843363E-4</v>
      </c>
      <c r="M3828" t="s">
        <v>1060</v>
      </c>
    </row>
    <row r="3829" spans="1:13" hidden="1" x14ac:dyDescent="0.25">
      <c r="A3829" t="s">
        <v>631</v>
      </c>
      <c r="B3829" t="s">
        <v>632</v>
      </c>
      <c r="C3829" t="s">
        <v>633</v>
      </c>
      <c r="D3829" t="s">
        <v>995</v>
      </c>
      <c r="E3829">
        <v>0</v>
      </c>
      <c r="F3829">
        <v>0</v>
      </c>
      <c r="G3829">
        <v>0</v>
      </c>
      <c r="H3829">
        <v>0</v>
      </c>
      <c r="I3829">
        <v>0</v>
      </c>
      <c r="J3829">
        <v>0</v>
      </c>
      <c r="K3829">
        <v>1344334.51</v>
      </c>
      <c r="L3829">
        <v>3.2324034987903125E-3</v>
      </c>
      <c r="M3829" t="s">
        <v>1060</v>
      </c>
    </row>
    <row r="3830" spans="1:13" hidden="1" x14ac:dyDescent="0.25">
      <c r="A3830" t="s">
        <v>977</v>
      </c>
      <c r="B3830" t="s">
        <v>978</v>
      </c>
      <c r="C3830" t="s">
        <v>979</v>
      </c>
      <c r="D3830" t="s">
        <v>995</v>
      </c>
      <c r="E3830">
        <v>0</v>
      </c>
      <c r="F3830">
        <v>0</v>
      </c>
      <c r="G3830">
        <v>0</v>
      </c>
      <c r="H3830">
        <v>0</v>
      </c>
      <c r="I3830">
        <v>0</v>
      </c>
      <c r="J3830">
        <v>0</v>
      </c>
      <c r="K3830">
        <v>339060.76</v>
      </c>
      <c r="L3830">
        <v>8.1525928165490766E-4</v>
      </c>
      <c r="M3830" t="s">
        <v>1060</v>
      </c>
    </row>
    <row r="3831" spans="1:13" hidden="1" x14ac:dyDescent="0.25">
      <c r="A3831" t="s">
        <v>634</v>
      </c>
      <c r="B3831" t="s">
        <v>635</v>
      </c>
      <c r="C3831" t="s">
        <v>636</v>
      </c>
      <c r="D3831" t="s">
        <v>995</v>
      </c>
      <c r="E3831">
        <v>0</v>
      </c>
      <c r="F3831">
        <v>0</v>
      </c>
      <c r="G3831">
        <v>0</v>
      </c>
      <c r="H3831">
        <v>0</v>
      </c>
      <c r="I3831">
        <v>0</v>
      </c>
      <c r="J3831">
        <v>0</v>
      </c>
      <c r="K3831">
        <v>107902.56</v>
      </c>
      <c r="L3831">
        <v>2.5944778615586653E-4</v>
      </c>
      <c r="M3831" t="s">
        <v>1060</v>
      </c>
    </row>
    <row r="3832" spans="1:13" hidden="1" x14ac:dyDescent="0.25">
      <c r="A3832" t="s">
        <v>637</v>
      </c>
      <c r="B3832" t="s">
        <v>638</v>
      </c>
      <c r="C3832" t="s">
        <v>639</v>
      </c>
      <c r="D3832" t="s">
        <v>995</v>
      </c>
      <c r="E3832">
        <v>0</v>
      </c>
      <c r="F3832">
        <v>0</v>
      </c>
      <c r="G3832">
        <v>0</v>
      </c>
      <c r="H3832">
        <v>0</v>
      </c>
      <c r="I3832">
        <v>0</v>
      </c>
      <c r="J3832">
        <v>0</v>
      </c>
      <c r="K3832">
        <v>110159.03999999999</v>
      </c>
      <c r="L3832">
        <v>2.6487341035333681E-4</v>
      </c>
      <c r="M3832" t="s">
        <v>1060</v>
      </c>
    </row>
    <row r="3833" spans="1:13" hidden="1" x14ac:dyDescent="0.25">
      <c r="A3833" t="s">
        <v>640</v>
      </c>
      <c r="B3833" t="s">
        <v>641</v>
      </c>
      <c r="C3833" t="s">
        <v>642</v>
      </c>
      <c r="D3833" t="s">
        <v>995</v>
      </c>
      <c r="E3833">
        <v>0</v>
      </c>
      <c r="F3833">
        <v>0</v>
      </c>
      <c r="G3833">
        <v>0</v>
      </c>
      <c r="H3833">
        <v>0</v>
      </c>
      <c r="I3833">
        <v>0</v>
      </c>
      <c r="J3833">
        <v>0</v>
      </c>
      <c r="K3833">
        <v>62598.41</v>
      </c>
      <c r="L3833">
        <v>1.5051560307167183E-4</v>
      </c>
      <c r="M3833" t="s">
        <v>1060</v>
      </c>
    </row>
    <row r="3834" spans="1:13" hidden="1" x14ac:dyDescent="0.25">
      <c r="A3834" t="s">
        <v>646</v>
      </c>
      <c r="B3834" t="s">
        <v>647</v>
      </c>
      <c r="C3834" t="s">
        <v>648</v>
      </c>
      <c r="D3834" t="s">
        <v>995</v>
      </c>
      <c r="E3834">
        <v>0</v>
      </c>
      <c r="F3834">
        <v>0</v>
      </c>
      <c r="G3834">
        <v>0</v>
      </c>
      <c r="H3834">
        <v>0</v>
      </c>
      <c r="I3834">
        <v>0</v>
      </c>
      <c r="J3834">
        <v>0</v>
      </c>
      <c r="K3834">
        <v>68287.350000000006</v>
      </c>
      <c r="L3834">
        <v>1.6419445266127895E-4</v>
      </c>
      <c r="M3834" t="s">
        <v>1060</v>
      </c>
    </row>
    <row r="3835" spans="1:13" hidden="1" x14ac:dyDescent="0.25">
      <c r="A3835" t="s">
        <v>649</v>
      </c>
      <c r="B3835" t="s">
        <v>650</v>
      </c>
      <c r="C3835" t="s">
        <v>651</v>
      </c>
      <c r="D3835" t="s">
        <v>995</v>
      </c>
      <c r="E3835">
        <v>0</v>
      </c>
      <c r="F3835">
        <v>0</v>
      </c>
      <c r="G3835">
        <v>0</v>
      </c>
      <c r="H3835">
        <v>0</v>
      </c>
      <c r="I3835">
        <v>0</v>
      </c>
      <c r="J3835">
        <v>0</v>
      </c>
      <c r="K3835">
        <v>41559.4</v>
      </c>
      <c r="L3835">
        <v>9.9928067730423805E-5</v>
      </c>
      <c r="M3835" t="s">
        <v>1060</v>
      </c>
    </row>
    <row r="3836" spans="1:13" hidden="1" x14ac:dyDescent="0.25">
      <c r="A3836" t="s">
        <v>986</v>
      </c>
      <c r="B3836" t="s">
        <v>987</v>
      </c>
      <c r="C3836" t="s">
        <v>988</v>
      </c>
      <c r="D3836" t="s">
        <v>995</v>
      </c>
      <c r="E3836">
        <v>0</v>
      </c>
      <c r="F3836">
        <v>0</v>
      </c>
      <c r="G3836">
        <v>0</v>
      </c>
      <c r="H3836">
        <v>0</v>
      </c>
      <c r="I3836">
        <v>0</v>
      </c>
      <c r="J3836">
        <v>0</v>
      </c>
      <c r="K3836">
        <v>5905.27</v>
      </c>
      <c r="L3836">
        <v>1.4199007216813521E-5</v>
      </c>
      <c r="M3836" t="s">
        <v>1060</v>
      </c>
    </row>
    <row r="3837" spans="1:13" hidden="1" x14ac:dyDescent="0.25">
      <c r="A3837" t="s">
        <v>1061</v>
      </c>
      <c r="D3837" t="s">
        <v>995</v>
      </c>
      <c r="E3837">
        <v>0</v>
      </c>
      <c r="F3837">
        <v>0</v>
      </c>
      <c r="G3837">
        <v>0</v>
      </c>
      <c r="H3837">
        <v>0</v>
      </c>
      <c r="I3837">
        <v>0</v>
      </c>
      <c r="J3837">
        <v>0</v>
      </c>
      <c r="K3837">
        <v>8705.18</v>
      </c>
      <c r="L3837">
        <v>2.093128911017797E-5</v>
      </c>
      <c r="M3837" t="s">
        <v>1060</v>
      </c>
    </row>
    <row r="3838" spans="1:13" hidden="1" x14ac:dyDescent="0.25">
      <c r="A3838" t="s">
        <v>661</v>
      </c>
      <c r="B3838" t="s">
        <v>662</v>
      </c>
      <c r="C3838" t="s">
        <v>663</v>
      </c>
      <c r="D3838" t="s">
        <v>995</v>
      </c>
      <c r="E3838">
        <v>0</v>
      </c>
      <c r="F3838">
        <v>0</v>
      </c>
      <c r="G3838">
        <v>0</v>
      </c>
      <c r="H3838">
        <v>0</v>
      </c>
      <c r="I3838">
        <v>0</v>
      </c>
      <c r="J3838">
        <v>0</v>
      </c>
      <c r="K3838">
        <v>94063.5</v>
      </c>
      <c r="L3838">
        <v>2.2617226906453705E-4</v>
      </c>
      <c r="M3838" t="s">
        <v>1060</v>
      </c>
    </row>
    <row r="3839" spans="1:13" hidden="1" x14ac:dyDescent="0.25">
      <c r="A3839" t="s">
        <v>666</v>
      </c>
      <c r="B3839" t="s">
        <v>664</v>
      </c>
      <c r="C3839" t="s">
        <v>665</v>
      </c>
      <c r="D3839" t="s">
        <v>995</v>
      </c>
      <c r="E3839">
        <v>0</v>
      </c>
      <c r="F3839">
        <v>0</v>
      </c>
      <c r="G3839">
        <v>0</v>
      </c>
      <c r="H3839">
        <v>0</v>
      </c>
      <c r="I3839">
        <v>0</v>
      </c>
      <c r="J3839">
        <v>0</v>
      </c>
      <c r="K3839">
        <v>228023.85</v>
      </c>
      <c r="L3839">
        <v>5.4827506477360117E-4</v>
      </c>
      <c r="M3839" t="s">
        <v>1060</v>
      </c>
    </row>
    <row r="3840" spans="1:13" hidden="1" x14ac:dyDescent="0.25">
      <c r="A3840" t="s">
        <v>667</v>
      </c>
      <c r="B3840" t="s">
        <v>668</v>
      </c>
      <c r="C3840" t="s">
        <v>669</v>
      </c>
      <c r="D3840" t="s">
        <v>995</v>
      </c>
      <c r="E3840">
        <v>0</v>
      </c>
      <c r="F3840">
        <v>0</v>
      </c>
      <c r="G3840">
        <v>0</v>
      </c>
      <c r="H3840">
        <v>0</v>
      </c>
      <c r="I3840">
        <v>0</v>
      </c>
      <c r="J3840">
        <v>0</v>
      </c>
      <c r="K3840">
        <v>117607.09</v>
      </c>
      <c r="L3840">
        <v>2.8278197604147433E-4</v>
      </c>
      <c r="M3840" t="s">
        <v>1060</v>
      </c>
    </row>
    <row r="3841" spans="1:13" hidden="1" x14ac:dyDescent="0.25">
      <c r="A3841" t="s">
        <v>670</v>
      </c>
      <c r="B3841" t="s">
        <v>671</v>
      </c>
      <c r="C3841" t="s">
        <v>672</v>
      </c>
      <c r="D3841" t="s">
        <v>995</v>
      </c>
      <c r="E3841">
        <v>0</v>
      </c>
      <c r="F3841">
        <v>0</v>
      </c>
      <c r="G3841">
        <v>0</v>
      </c>
      <c r="H3841">
        <v>0</v>
      </c>
      <c r="I3841">
        <v>0</v>
      </c>
      <c r="J3841">
        <v>0</v>
      </c>
      <c r="K3841">
        <v>181410.64</v>
      </c>
      <c r="L3841">
        <v>4.361952944686288E-4</v>
      </c>
      <c r="M3841" t="s">
        <v>1060</v>
      </c>
    </row>
    <row r="3842" spans="1:13" hidden="1" x14ac:dyDescent="0.25">
      <c r="A3842" t="s">
        <v>670</v>
      </c>
      <c r="B3842" t="s">
        <v>673</v>
      </c>
      <c r="C3842" t="s">
        <v>674</v>
      </c>
      <c r="D3842" t="s">
        <v>995</v>
      </c>
      <c r="E3842">
        <v>0</v>
      </c>
      <c r="F3842">
        <v>0</v>
      </c>
      <c r="G3842">
        <v>0</v>
      </c>
      <c r="H3842">
        <v>0</v>
      </c>
      <c r="I3842">
        <v>0</v>
      </c>
      <c r="J3842">
        <v>0</v>
      </c>
      <c r="K3842">
        <v>181410.64</v>
      </c>
      <c r="L3842">
        <v>4.361952944686288E-4</v>
      </c>
      <c r="M3842" t="s">
        <v>1060</v>
      </c>
    </row>
    <row r="3843" spans="1:13" hidden="1" x14ac:dyDescent="0.25">
      <c r="A3843" t="s">
        <v>670</v>
      </c>
      <c r="B3843" t="s">
        <v>675</v>
      </c>
      <c r="C3843" t="s">
        <v>676</v>
      </c>
      <c r="D3843" t="s">
        <v>995</v>
      </c>
      <c r="E3843">
        <v>0</v>
      </c>
      <c r="F3843">
        <v>0</v>
      </c>
      <c r="G3843">
        <v>0</v>
      </c>
      <c r="H3843">
        <v>0</v>
      </c>
      <c r="I3843">
        <v>0</v>
      </c>
      <c r="J3843">
        <v>0</v>
      </c>
      <c r="K3843">
        <v>181410.64</v>
      </c>
      <c r="L3843">
        <v>4.361952944686288E-4</v>
      </c>
      <c r="M3843" t="s">
        <v>1060</v>
      </c>
    </row>
    <row r="3844" spans="1:13" hidden="1" x14ac:dyDescent="0.25">
      <c r="A3844" t="s">
        <v>1021</v>
      </c>
      <c r="B3844" t="s">
        <v>1022</v>
      </c>
      <c r="C3844" t="s">
        <v>1023</v>
      </c>
      <c r="D3844" t="s">
        <v>995</v>
      </c>
      <c r="E3844">
        <v>0</v>
      </c>
      <c r="F3844">
        <v>0</v>
      </c>
      <c r="G3844">
        <v>0</v>
      </c>
      <c r="H3844">
        <v>0</v>
      </c>
      <c r="I3844">
        <v>0</v>
      </c>
      <c r="J3844">
        <v>0</v>
      </c>
      <c r="K3844">
        <v>28635.82</v>
      </c>
      <c r="L3844">
        <v>6.8853789045949279E-5</v>
      </c>
      <c r="M3844" t="s">
        <v>1060</v>
      </c>
    </row>
    <row r="3845" spans="1:13" hidden="1" x14ac:dyDescent="0.25">
      <c r="A3845" t="s">
        <v>677</v>
      </c>
      <c r="B3845" t="s">
        <v>678</v>
      </c>
      <c r="C3845" t="s">
        <v>679</v>
      </c>
      <c r="D3845" t="s">
        <v>995</v>
      </c>
      <c r="E3845">
        <v>0</v>
      </c>
      <c r="F3845">
        <v>0</v>
      </c>
      <c r="G3845">
        <v>0</v>
      </c>
      <c r="H3845">
        <v>0</v>
      </c>
      <c r="I3845">
        <v>0</v>
      </c>
      <c r="J3845">
        <v>0</v>
      </c>
      <c r="K3845">
        <v>83164.2</v>
      </c>
      <c r="L3845">
        <v>1.9996529811177523E-4</v>
      </c>
      <c r="M3845" t="s">
        <v>1060</v>
      </c>
    </row>
    <row r="3846" spans="1:13" hidden="1" x14ac:dyDescent="0.25">
      <c r="A3846" t="s">
        <v>680</v>
      </c>
      <c r="B3846" t="s">
        <v>681</v>
      </c>
      <c r="C3846" t="s">
        <v>682</v>
      </c>
      <c r="D3846" t="s">
        <v>995</v>
      </c>
      <c r="E3846">
        <v>0</v>
      </c>
      <c r="F3846">
        <v>0</v>
      </c>
      <c r="G3846">
        <v>0</v>
      </c>
      <c r="H3846">
        <v>0</v>
      </c>
      <c r="I3846">
        <v>0</v>
      </c>
      <c r="J3846">
        <v>0</v>
      </c>
      <c r="K3846">
        <v>58351.26</v>
      </c>
      <c r="L3846">
        <v>1.4030348516666673E-4</v>
      </c>
      <c r="M3846" t="s">
        <v>1060</v>
      </c>
    </row>
    <row r="3847" spans="1:13" hidden="1" x14ac:dyDescent="0.25">
      <c r="A3847" t="s">
        <v>42</v>
      </c>
      <c r="B3847" t="s">
        <v>43</v>
      </c>
      <c r="C3847" t="s">
        <v>44</v>
      </c>
      <c r="D3847" t="s">
        <v>995</v>
      </c>
      <c r="E3847">
        <v>2003.55</v>
      </c>
      <c r="F3847">
        <v>0</v>
      </c>
      <c r="G3847">
        <v>120.22</v>
      </c>
      <c r="H3847">
        <v>0</v>
      </c>
      <c r="I3847">
        <v>0</v>
      </c>
      <c r="J3847">
        <v>0</v>
      </c>
      <c r="K3847">
        <v>305374.56</v>
      </c>
      <c r="L3847">
        <v>7.3426203734482142E-4</v>
      </c>
      <c r="M3847" t="s">
        <v>1060</v>
      </c>
    </row>
    <row r="3848" spans="1:13" hidden="1" x14ac:dyDescent="0.25">
      <c r="A3848" t="s">
        <v>15</v>
      </c>
      <c r="B3848" t="s">
        <v>16</v>
      </c>
      <c r="C3848" t="s">
        <v>17</v>
      </c>
      <c r="D3848" t="s">
        <v>995</v>
      </c>
      <c r="E3848">
        <v>69213.08</v>
      </c>
      <c r="F3848">
        <v>0</v>
      </c>
      <c r="G3848">
        <v>4152.8100000000004</v>
      </c>
      <c r="H3848">
        <v>10016.950000000001</v>
      </c>
      <c r="I3848">
        <v>2.4085392427519849E-5</v>
      </c>
      <c r="J3848">
        <v>124.59</v>
      </c>
      <c r="K3848">
        <v>49879.99</v>
      </c>
      <c r="L3848">
        <v>1.1993462415513369E-4</v>
      </c>
      <c r="M3848" t="s">
        <v>1060</v>
      </c>
    </row>
    <row r="3849" spans="1:13" hidden="1" x14ac:dyDescent="0.25">
      <c r="A3849" t="s">
        <v>90</v>
      </c>
      <c r="B3849" t="s">
        <v>91</v>
      </c>
      <c r="C3849" t="s">
        <v>92</v>
      </c>
      <c r="D3849" t="s">
        <v>995</v>
      </c>
      <c r="E3849">
        <v>94.32</v>
      </c>
      <c r="F3849">
        <v>0</v>
      </c>
      <c r="G3849">
        <v>5.66</v>
      </c>
      <c r="H3849">
        <v>9.6300000000000008</v>
      </c>
      <c r="I3849">
        <v>2.3154985207769998E-8</v>
      </c>
      <c r="J3849">
        <v>0.17</v>
      </c>
      <c r="K3849">
        <v>80520.19</v>
      </c>
      <c r="L3849">
        <v>1.9360787210562696E-4</v>
      </c>
      <c r="M3849" t="s">
        <v>1060</v>
      </c>
    </row>
    <row r="3850" spans="1:13" hidden="1" x14ac:dyDescent="0.25">
      <c r="A3850" t="s">
        <v>723</v>
      </c>
      <c r="B3850" t="s">
        <v>724</v>
      </c>
      <c r="C3850" t="s">
        <v>725</v>
      </c>
      <c r="D3850" t="s">
        <v>995</v>
      </c>
      <c r="E3850">
        <v>3344</v>
      </c>
      <c r="F3850">
        <v>0</v>
      </c>
      <c r="G3850">
        <v>200.64</v>
      </c>
      <c r="H3850">
        <v>399.27</v>
      </c>
      <c r="I3850">
        <v>9.600302122438299E-7</v>
      </c>
      <c r="J3850">
        <v>6.02</v>
      </c>
      <c r="K3850">
        <v>479190.61</v>
      </c>
      <c r="L3850">
        <v>1.1521964160181113E-3</v>
      </c>
      <c r="M3850" t="s">
        <v>1060</v>
      </c>
    </row>
    <row r="3851" spans="1:13" hidden="1" x14ac:dyDescent="0.25">
      <c r="A3851" t="s">
        <v>723</v>
      </c>
      <c r="B3851" t="s">
        <v>726</v>
      </c>
      <c r="C3851" t="s">
        <v>727</v>
      </c>
      <c r="D3851" t="s">
        <v>995</v>
      </c>
      <c r="E3851">
        <v>3344</v>
      </c>
      <c r="F3851">
        <v>0</v>
      </c>
      <c r="G3851">
        <v>200.64</v>
      </c>
      <c r="H3851">
        <v>399.27</v>
      </c>
      <c r="I3851">
        <v>9.600302122438299E-7</v>
      </c>
      <c r="J3851">
        <v>6.02</v>
      </c>
      <c r="K3851">
        <v>479190.61</v>
      </c>
      <c r="L3851">
        <v>1.1521964160181113E-3</v>
      </c>
      <c r="M3851" t="s">
        <v>1060</v>
      </c>
    </row>
    <row r="3852" spans="1:13" hidden="1" x14ac:dyDescent="0.25">
      <c r="A3852" t="s">
        <v>155</v>
      </c>
      <c r="B3852" t="s">
        <v>156</v>
      </c>
      <c r="C3852" t="s">
        <v>157</v>
      </c>
      <c r="D3852" t="s">
        <v>995</v>
      </c>
      <c r="E3852">
        <v>81171.12</v>
      </c>
      <c r="F3852">
        <v>0</v>
      </c>
      <c r="G3852">
        <v>4870.3100000000004</v>
      </c>
      <c r="H3852">
        <v>11799.35</v>
      </c>
      <c r="I3852">
        <v>2.8371108485083421E-5</v>
      </c>
      <c r="J3852">
        <v>146.1</v>
      </c>
      <c r="K3852">
        <v>136609.92000000001</v>
      </c>
      <c r="L3852">
        <v>3.2847359053325546E-4</v>
      </c>
      <c r="M3852" t="s">
        <v>1060</v>
      </c>
    </row>
    <row r="3853" spans="1:13" hidden="1" x14ac:dyDescent="0.25">
      <c r="A3853" t="s">
        <v>164</v>
      </c>
      <c r="B3853" t="s">
        <v>165</v>
      </c>
      <c r="C3853" t="s">
        <v>166</v>
      </c>
      <c r="D3853" t="s">
        <v>995</v>
      </c>
      <c r="E3853">
        <v>525</v>
      </c>
      <c r="F3853">
        <v>0</v>
      </c>
      <c r="G3853">
        <v>31.5</v>
      </c>
      <c r="H3853">
        <v>41.43</v>
      </c>
      <c r="I3853">
        <v>9.9616930130640005E-8</v>
      </c>
      <c r="J3853">
        <v>0.84</v>
      </c>
      <c r="K3853">
        <v>223566.85</v>
      </c>
      <c r="L3853">
        <v>5.375583701660154E-4</v>
      </c>
      <c r="M3853" t="s">
        <v>1060</v>
      </c>
    </row>
    <row r="3854" spans="1:13" hidden="1" x14ac:dyDescent="0.25">
      <c r="A3854" t="s">
        <v>812</v>
      </c>
      <c r="B3854" t="s">
        <v>813</v>
      </c>
      <c r="C3854" t="s">
        <v>814</v>
      </c>
      <c r="D3854" t="s">
        <v>995</v>
      </c>
      <c r="E3854">
        <v>110</v>
      </c>
      <c r="F3854">
        <v>0</v>
      </c>
      <c r="G3854">
        <v>6.6</v>
      </c>
      <c r="H3854">
        <v>14.24</v>
      </c>
      <c r="I3854">
        <v>3.423956275791E-8</v>
      </c>
      <c r="J3854">
        <v>0.2</v>
      </c>
      <c r="K3854">
        <v>498167.39</v>
      </c>
      <c r="L3854">
        <v>1.1978253942311113E-3</v>
      </c>
      <c r="M3854" t="s">
        <v>1060</v>
      </c>
    </row>
    <row r="3855" spans="1:13" hidden="1" x14ac:dyDescent="0.25">
      <c r="A3855" t="s">
        <v>200</v>
      </c>
      <c r="B3855" t="s">
        <v>201</v>
      </c>
      <c r="C3855" t="s">
        <v>202</v>
      </c>
      <c r="D3855" t="s">
        <v>995</v>
      </c>
      <c r="E3855">
        <v>11243.78</v>
      </c>
      <c r="F3855">
        <v>0</v>
      </c>
      <c r="G3855">
        <v>674.62</v>
      </c>
      <c r="H3855">
        <v>1456.07</v>
      </c>
      <c r="I3855">
        <v>3.50106742590697E-6</v>
      </c>
      <c r="J3855">
        <v>20.23</v>
      </c>
      <c r="K3855">
        <v>301429.67</v>
      </c>
      <c r="L3855">
        <v>7.2477669263077186E-4</v>
      </c>
      <c r="M3855" t="s">
        <v>1060</v>
      </c>
    </row>
    <row r="3856" spans="1:13" hidden="1" x14ac:dyDescent="0.25">
      <c r="A3856" t="s">
        <v>203</v>
      </c>
      <c r="B3856" t="s">
        <v>204</v>
      </c>
      <c r="C3856" t="s">
        <v>205</v>
      </c>
      <c r="D3856" t="s">
        <v>995</v>
      </c>
      <c r="E3856">
        <v>58981.83</v>
      </c>
      <c r="F3856">
        <v>0</v>
      </c>
      <c r="G3856">
        <v>3538.93</v>
      </c>
      <c r="H3856">
        <v>8602.48</v>
      </c>
      <c r="I3856">
        <v>2.0684350690568579E-5</v>
      </c>
      <c r="J3856">
        <v>106.2</v>
      </c>
      <c r="K3856">
        <v>470275.78</v>
      </c>
      <c r="L3856">
        <v>1.1307610310980882E-3</v>
      </c>
      <c r="M3856" t="s">
        <v>1060</v>
      </c>
    </row>
    <row r="3857" spans="1:13" hidden="1" x14ac:dyDescent="0.25">
      <c r="A3857" t="s">
        <v>227</v>
      </c>
      <c r="B3857" t="s">
        <v>228</v>
      </c>
      <c r="C3857" t="s">
        <v>229</v>
      </c>
      <c r="D3857" t="s">
        <v>995</v>
      </c>
      <c r="E3857">
        <v>54895.29</v>
      </c>
      <c r="F3857">
        <v>0</v>
      </c>
      <c r="G3857">
        <v>3293.74</v>
      </c>
      <c r="H3857">
        <v>8575.39</v>
      </c>
      <c r="I3857">
        <v>2.0619213769563541E-5</v>
      </c>
      <c r="J3857">
        <v>98.81</v>
      </c>
      <c r="K3857">
        <v>132010.46</v>
      </c>
      <c r="L3857">
        <v>3.1741435603027001E-4</v>
      </c>
      <c r="M3857" t="s">
        <v>1060</v>
      </c>
    </row>
    <row r="3858" spans="1:13" hidden="1" x14ac:dyDescent="0.25">
      <c r="A3858" t="s">
        <v>281</v>
      </c>
      <c r="B3858" t="s">
        <v>282</v>
      </c>
      <c r="C3858" t="s">
        <v>283</v>
      </c>
      <c r="D3858" t="s">
        <v>995</v>
      </c>
      <c r="E3858">
        <v>64153.77</v>
      </c>
      <c r="F3858">
        <v>0</v>
      </c>
      <c r="G3858">
        <v>3849.28</v>
      </c>
      <c r="H3858">
        <v>9610.11</v>
      </c>
      <c r="I3858">
        <v>2.3107160425242491E-5</v>
      </c>
      <c r="J3858">
        <v>115.5</v>
      </c>
      <c r="K3858">
        <v>105230.77</v>
      </c>
      <c r="L3858">
        <v>2.530235641487762E-4</v>
      </c>
      <c r="M3858" t="s">
        <v>1060</v>
      </c>
    </row>
    <row r="3859" spans="1:13" hidden="1" x14ac:dyDescent="0.25">
      <c r="A3859" t="s">
        <v>353</v>
      </c>
      <c r="B3859" t="s">
        <v>354</v>
      </c>
      <c r="C3859" t="s">
        <v>355</v>
      </c>
      <c r="D3859" t="s">
        <v>995</v>
      </c>
      <c r="E3859">
        <v>72402.2</v>
      </c>
      <c r="F3859">
        <v>0</v>
      </c>
      <c r="G3859">
        <v>4344.18</v>
      </c>
      <c r="H3859">
        <v>10642.62</v>
      </c>
      <c r="I3859">
        <v>2.5589793216195681E-5</v>
      </c>
      <c r="J3859">
        <v>130.36000000000001</v>
      </c>
      <c r="K3859">
        <v>45414.96</v>
      </c>
      <c r="L3859">
        <v>1.0919862170422306E-4</v>
      </c>
      <c r="M3859" t="s">
        <v>1060</v>
      </c>
    </row>
    <row r="3860" spans="1:13" hidden="1" x14ac:dyDescent="0.25">
      <c r="A3860" t="s">
        <v>356</v>
      </c>
      <c r="B3860" t="s">
        <v>357</v>
      </c>
      <c r="C3860" t="s">
        <v>358</v>
      </c>
      <c r="D3860" t="s">
        <v>995</v>
      </c>
      <c r="E3860">
        <v>13171.71</v>
      </c>
      <c r="F3860">
        <v>0</v>
      </c>
      <c r="G3860">
        <v>790.3</v>
      </c>
      <c r="H3860">
        <v>1705.73</v>
      </c>
      <c r="I3860">
        <v>4.1013658274617897E-6</v>
      </c>
      <c r="J3860">
        <v>23.7</v>
      </c>
      <c r="K3860">
        <v>675799.57</v>
      </c>
      <c r="L3860">
        <v>1.6249355188754236E-3</v>
      </c>
      <c r="M3860" t="s">
        <v>1060</v>
      </c>
    </row>
    <row r="3861" spans="1:13" hidden="1" x14ac:dyDescent="0.25">
      <c r="A3861" t="s">
        <v>359</v>
      </c>
      <c r="B3861" t="s">
        <v>360</v>
      </c>
      <c r="C3861" t="s">
        <v>361</v>
      </c>
      <c r="D3861" t="s">
        <v>995</v>
      </c>
      <c r="E3861">
        <v>15179.87</v>
      </c>
      <c r="F3861">
        <v>0</v>
      </c>
      <c r="G3861">
        <v>910.79</v>
      </c>
      <c r="H3861">
        <v>1965.79</v>
      </c>
      <c r="I3861">
        <v>4.72667065125554E-6</v>
      </c>
      <c r="J3861">
        <v>27.33</v>
      </c>
      <c r="K3861">
        <v>203769.31</v>
      </c>
      <c r="L3861">
        <v>4.899559043456288E-4</v>
      </c>
      <c r="M3861" t="s">
        <v>1060</v>
      </c>
    </row>
    <row r="3862" spans="1:13" hidden="1" x14ac:dyDescent="0.25">
      <c r="A3862" t="s">
        <v>377</v>
      </c>
      <c r="B3862" t="s">
        <v>378</v>
      </c>
      <c r="C3862" t="s">
        <v>379</v>
      </c>
      <c r="D3862" t="s">
        <v>995</v>
      </c>
      <c r="E3862">
        <v>16314.74</v>
      </c>
      <c r="F3862">
        <v>0</v>
      </c>
      <c r="G3862">
        <v>978.88</v>
      </c>
      <c r="H3862">
        <v>2112.75</v>
      </c>
      <c r="I3862">
        <v>5.0800306332009799E-6</v>
      </c>
      <c r="J3862">
        <v>29.38</v>
      </c>
      <c r="K3862">
        <v>80300.84</v>
      </c>
      <c r="L3862">
        <v>1.9308045299811657E-4</v>
      </c>
      <c r="M3862" t="s">
        <v>1060</v>
      </c>
    </row>
    <row r="3863" spans="1:13" hidden="1" x14ac:dyDescent="0.25">
      <c r="A3863" t="s">
        <v>424</v>
      </c>
      <c r="B3863" t="s">
        <v>425</v>
      </c>
      <c r="C3863" t="s">
        <v>426</v>
      </c>
      <c r="D3863" t="s">
        <v>995</v>
      </c>
      <c r="E3863">
        <v>12366.49</v>
      </c>
      <c r="F3863">
        <v>0</v>
      </c>
      <c r="G3863">
        <v>741.99</v>
      </c>
      <c r="H3863">
        <v>1601.47</v>
      </c>
      <c r="I3863">
        <v>3.8506764445165596E-6</v>
      </c>
      <c r="J3863">
        <v>22.26</v>
      </c>
      <c r="K3863">
        <v>115405.94</v>
      </c>
      <c r="L3863">
        <v>2.7748939081924249E-4</v>
      </c>
      <c r="M3863" t="s">
        <v>1060</v>
      </c>
    </row>
    <row r="3864" spans="1:13" hidden="1" x14ac:dyDescent="0.25">
      <c r="A3864" t="s">
        <v>740</v>
      </c>
      <c r="B3864" t="s">
        <v>741</v>
      </c>
      <c r="C3864" t="s">
        <v>742</v>
      </c>
      <c r="D3864" t="s">
        <v>995</v>
      </c>
      <c r="E3864">
        <v>12895.4</v>
      </c>
      <c r="F3864">
        <v>0</v>
      </c>
      <c r="G3864">
        <v>773.68</v>
      </c>
      <c r="H3864">
        <v>1860.79</v>
      </c>
      <c r="I3864">
        <v>4.47420196518947E-6</v>
      </c>
      <c r="J3864">
        <v>23.2</v>
      </c>
      <c r="K3864">
        <v>88914.42</v>
      </c>
      <c r="L3864">
        <v>2.1379149323549784E-4</v>
      </c>
      <c r="M3864" t="s">
        <v>1060</v>
      </c>
    </row>
    <row r="3865" spans="1:13" hidden="1" x14ac:dyDescent="0.25">
      <c r="A3865" t="s">
        <v>499</v>
      </c>
      <c r="B3865" t="s">
        <v>500</v>
      </c>
      <c r="C3865" t="s">
        <v>501</v>
      </c>
      <c r="D3865" t="s">
        <v>995</v>
      </c>
      <c r="E3865">
        <v>78766.2</v>
      </c>
      <c r="F3865">
        <v>0</v>
      </c>
      <c r="G3865">
        <v>4725.95</v>
      </c>
      <c r="H3865">
        <v>11525.07</v>
      </c>
      <c r="I3865">
        <v>2.7711612187805291E-5</v>
      </c>
      <c r="J3865">
        <v>141.80000000000001</v>
      </c>
      <c r="K3865">
        <v>9306.85</v>
      </c>
      <c r="L3865">
        <v>2.237798277061013E-5</v>
      </c>
      <c r="M3865" t="s">
        <v>1060</v>
      </c>
    </row>
    <row r="3866" spans="1:13" hidden="1" x14ac:dyDescent="0.25">
      <c r="A3866" t="s">
        <v>743</v>
      </c>
      <c r="B3866" t="s">
        <v>744</v>
      </c>
      <c r="C3866" t="s">
        <v>745</v>
      </c>
      <c r="D3866" t="s">
        <v>995</v>
      </c>
      <c r="E3866">
        <v>12025.3</v>
      </c>
      <c r="F3866">
        <v>0</v>
      </c>
      <c r="G3866">
        <v>721.52</v>
      </c>
      <c r="H3866">
        <v>1557.29</v>
      </c>
      <c r="I3866">
        <v>3.7444472392746598E-6</v>
      </c>
      <c r="J3866">
        <v>21.64</v>
      </c>
      <c r="K3866">
        <v>351696.1</v>
      </c>
      <c r="L3866">
        <v>8.4564049772917573E-4</v>
      </c>
      <c r="M3866" t="s">
        <v>1060</v>
      </c>
    </row>
    <row r="3867" spans="1:13" hidden="1" x14ac:dyDescent="0.25">
      <c r="A3867" t="s">
        <v>574</v>
      </c>
      <c r="B3867" t="s">
        <v>575</v>
      </c>
      <c r="C3867" t="s">
        <v>576</v>
      </c>
      <c r="D3867" t="s">
        <v>995</v>
      </c>
      <c r="E3867">
        <v>11160.27</v>
      </c>
      <c r="F3867">
        <v>0</v>
      </c>
      <c r="G3867">
        <v>669.62</v>
      </c>
      <c r="H3867">
        <v>1445.27</v>
      </c>
      <c r="I3867">
        <v>3.4750992181973099E-6</v>
      </c>
      <c r="J3867">
        <v>20.079999999999998</v>
      </c>
      <c r="K3867">
        <v>94452.31</v>
      </c>
      <c r="L3867">
        <v>2.2710714858672132E-4</v>
      </c>
      <c r="M3867" t="s">
        <v>1060</v>
      </c>
    </row>
    <row r="3868" spans="1:13" hidden="1" x14ac:dyDescent="0.25">
      <c r="A3868" t="s">
        <v>746</v>
      </c>
      <c r="B3868" t="s">
        <v>747</v>
      </c>
      <c r="C3868" t="s">
        <v>748</v>
      </c>
      <c r="D3868" t="s">
        <v>995</v>
      </c>
      <c r="E3868">
        <v>8118.72</v>
      </c>
      <c r="F3868">
        <v>0</v>
      </c>
      <c r="G3868">
        <v>487.12</v>
      </c>
      <c r="H3868">
        <v>1051.3800000000001</v>
      </c>
      <c r="I3868">
        <v>2.5280050205347702E-6</v>
      </c>
      <c r="J3868">
        <v>14.61</v>
      </c>
      <c r="K3868">
        <v>309357.05</v>
      </c>
      <c r="L3868">
        <v>7.4383778989311935E-4</v>
      </c>
      <c r="M3868" t="s">
        <v>1060</v>
      </c>
    </row>
    <row r="3869" spans="1:13" hidden="1" x14ac:dyDescent="0.25">
      <c r="A3869" t="s">
        <v>11</v>
      </c>
      <c r="B3869" t="s">
        <v>12</v>
      </c>
      <c r="C3869" t="s">
        <v>13</v>
      </c>
      <c r="D3869" t="s">
        <v>993</v>
      </c>
      <c r="E3869">
        <v>114151.78</v>
      </c>
      <c r="F3869">
        <v>0</v>
      </c>
      <c r="G3869">
        <v>6849.04</v>
      </c>
      <c r="H3869">
        <v>14148.58</v>
      </c>
      <c r="I3869">
        <v>2.116708670484189E-5</v>
      </c>
      <c r="J3869">
        <v>205.48</v>
      </c>
      <c r="K3869">
        <v>368668.07</v>
      </c>
      <c r="L3869">
        <v>5.5154856550952258E-4</v>
      </c>
      <c r="M3869" t="s">
        <v>1060</v>
      </c>
    </row>
    <row r="3870" spans="1:13" hidden="1" x14ac:dyDescent="0.25">
      <c r="A3870" t="s">
        <v>752</v>
      </c>
      <c r="B3870" t="s">
        <v>753</v>
      </c>
      <c r="C3870" t="s">
        <v>754</v>
      </c>
      <c r="D3870" t="s">
        <v>993</v>
      </c>
      <c r="E3870">
        <v>30905.34</v>
      </c>
      <c r="F3870">
        <v>0</v>
      </c>
      <c r="G3870">
        <v>1854.34</v>
      </c>
      <c r="H3870">
        <v>3761.74</v>
      </c>
      <c r="I3870">
        <v>5.6277786704440897E-6</v>
      </c>
      <c r="J3870">
        <v>55.63</v>
      </c>
      <c r="K3870">
        <v>38973.01</v>
      </c>
      <c r="L3870">
        <v>5.8305856970711548E-5</v>
      </c>
      <c r="M3870" t="s">
        <v>1060</v>
      </c>
    </row>
    <row r="3871" spans="1:13" hidden="1" x14ac:dyDescent="0.25">
      <c r="A3871" t="s">
        <v>755</v>
      </c>
      <c r="B3871" t="s">
        <v>756</v>
      </c>
      <c r="C3871" t="s">
        <v>757</v>
      </c>
      <c r="D3871" t="s">
        <v>993</v>
      </c>
      <c r="E3871">
        <v>62032.94</v>
      </c>
      <c r="F3871">
        <v>0</v>
      </c>
      <c r="G3871">
        <v>3721.95</v>
      </c>
      <c r="H3871">
        <v>7492.27</v>
      </c>
      <c r="I3871">
        <v>1.12088653918687E-5</v>
      </c>
      <c r="J3871">
        <v>111.71</v>
      </c>
      <c r="K3871">
        <v>467888.54</v>
      </c>
      <c r="L3871">
        <v>6.9998807614487699E-4</v>
      </c>
      <c r="M3871" t="s">
        <v>1060</v>
      </c>
    </row>
    <row r="3872" spans="1:13" hidden="1" x14ac:dyDescent="0.25">
      <c r="A3872" t="s">
        <v>758</v>
      </c>
      <c r="B3872" t="s">
        <v>759</v>
      </c>
      <c r="C3872" t="s">
        <v>760</v>
      </c>
      <c r="D3872" t="s">
        <v>993</v>
      </c>
      <c r="E3872">
        <v>281665.33</v>
      </c>
      <c r="F3872">
        <v>0</v>
      </c>
      <c r="G3872">
        <v>16899.919999999998</v>
      </c>
      <c r="H3872">
        <v>34926.160000000003</v>
      </c>
      <c r="I3872">
        <v>5.2251537397193258E-5</v>
      </c>
      <c r="J3872">
        <v>507.11</v>
      </c>
      <c r="K3872">
        <v>1651281.16</v>
      </c>
      <c r="L3872">
        <v>2.4704112700915499E-3</v>
      </c>
      <c r="M3872" t="s">
        <v>1060</v>
      </c>
    </row>
    <row r="3873" spans="1:13" hidden="1" x14ac:dyDescent="0.25">
      <c r="A3873" t="s">
        <v>24</v>
      </c>
      <c r="B3873" t="s">
        <v>25</v>
      </c>
      <c r="C3873" t="s">
        <v>26</v>
      </c>
      <c r="D3873" t="s">
        <v>993</v>
      </c>
      <c r="E3873">
        <v>9066.31</v>
      </c>
      <c r="F3873">
        <v>0</v>
      </c>
      <c r="G3873">
        <v>543.97</v>
      </c>
      <c r="H3873">
        <v>1050.8699999999999</v>
      </c>
      <c r="I3873">
        <v>1.57216175796561E-6</v>
      </c>
      <c r="J3873">
        <v>16.3</v>
      </c>
      <c r="K3873">
        <v>363666.43</v>
      </c>
      <c r="L3873">
        <v>5.4406582536553605E-4</v>
      </c>
      <c r="M3873" t="s">
        <v>1060</v>
      </c>
    </row>
    <row r="3874" spans="1:13" hidden="1" x14ac:dyDescent="0.25">
      <c r="A3874" t="s">
        <v>761</v>
      </c>
      <c r="B3874" t="s">
        <v>762</v>
      </c>
      <c r="C3874" t="s">
        <v>763</v>
      </c>
      <c r="D3874" t="s">
        <v>993</v>
      </c>
      <c r="E3874">
        <v>73201.710000000006</v>
      </c>
      <c r="F3874">
        <v>0</v>
      </c>
      <c r="G3874">
        <v>4392.1000000000004</v>
      </c>
      <c r="H3874">
        <v>9024.86</v>
      </c>
      <c r="I3874">
        <v>1.350170788298609E-5</v>
      </c>
      <c r="J3874">
        <v>131.76</v>
      </c>
      <c r="K3874">
        <v>955436.97</v>
      </c>
      <c r="L3874">
        <v>1.4293884746738839E-3</v>
      </c>
      <c r="M3874" t="s">
        <v>1060</v>
      </c>
    </row>
    <row r="3875" spans="1:13" hidden="1" x14ac:dyDescent="0.25">
      <c r="A3875" t="s">
        <v>764</v>
      </c>
      <c r="B3875" t="s">
        <v>765</v>
      </c>
      <c r="C3875" t="s">
        <v>766</v>
      </c>
      <c r="D3875" t="s">
        <v>993</v>
      </c>
      <c r="E3875">
        <v>594968.46</v>
      </c>
      <c r="F3875">
        <v>0</v>
      </c>
      <c r="G3875">
        <v>35698.15</v>
      </c>
      <c r="H3875">
        <v>73206.69</v>
      </c>
      <c r="I3875">
        <v>1.0952140459356924E-4</v>
      </c>
      <c r="J3875">
        <v>1070.9000000000001</v>
      </c>
      <c r="K3875">
        <v>2299384.0299999998</v>
      </c>
      <c r="L3875">
        <v>3.4400103141614758E-3</v>
      </c>
      <c r="M3875" t="s">
        <v>1060</v>
      </c>
    </row>
    <row r="3876" spans="1:13" hidden="1" x14ac:dyDescent="0.25">
      <c r="A3876" t="s">
        <v>767</v>
      </c>
      <c r="B3876" t="s">
        <v>768</v>
      </c>
      <c r="C3876" t="s">
        <v>769</v>
      </c>
      <c r="D3876" t="s">
        <v>993</v>
      </c>
      <c r="E3876">
        <v>392482.58</v>
      </c>
      <c r="F3876">
        <v>0</v>
      </c>
      <c r="G3876">
        <v>23548.89</v>
      </c>
      <c r="H3876">
        <v>48360.41</v>
      </c>
      <c r="I3876">
        <v>7.2349945475213971E-5</v>
      </c>
      <c r="J3876">
        <v>706.51</v>
      </c>
      <c r="K3876">
        <v>1076887.24</v>
      </c>
      <c r="L3876">
        <v>1.6110850403657385E-3</v>
      </c>
      <c r="M3876" t="s">
        <v>1060</v>
      </c>
    </row>
    <row r="3877" spans="1:13" hidden="1" x14ac:dyDescent="0.25">
      <c r="A3877" t="s">
        <v>30</v>
      </c>
      <c r="B3877" t="s">
        <v>31</v>
      </c>
      <c r="C3877" t="s">
        <v>32</v>
      </c>
      <c r="D3877" t="s">
        <v>993</v>
      </c>
      <c r="E3877">
        <v>74561.13</v>
      </c>
      <c r="F3877">
        <v>0</v>
      </c>
      <c r="G3877">
        <v>4473.7299999999996</v>
      </c>
      <c r="H3877">
        <v>9151.68</v>
      </c>
      <c r="I3877">
        <v>1.369143787256158E-5</v>
      </c>
      <c r="J3877">
        <v>134.24</v>
      </c>
      <c r="K3877">
        <v>1751997.69</v>
      </c>
      <c r="L3877">
        <v>2.6210889722440489E-3</v>
      </c>
      <c r="M3877" t="s">
        <v>1060</v>
      </c>
    </row>
    <row r="3878" spans="1:13" hidden="1" x14ac:dyDescent="0.25">
      <c r="A3878" t="s">
        <v>36</v>
      </c>
      <c r="B3878" t="s">
        <v>37</v>
      </c>
      <c r="C3878" t="s">
        <v>38</v>
      </c>
      <c r="D3878" t="s">
        <v>993</v>
      </c>
      <c r="E3878">
        <v>40848.18</v>
      </c>
      <c r="F3878">
        <v>0</v>
      </c>
      <c r="G3878">
        <v>2450.86</v>
      </c>
      <c r="H3878">
        <v>5013.8</v>
      </c>
      <c r="I3878">
        <v>7.5009322010220303E-6</v>
      </c>
      <c r="J3878">
        <v>73.55</v>
      </c>
      <c r="K3878">
        <v>236861.79</v>
      </c>
      <c r="L3878">
        <v>3.5435881523050738E-4</v>
      </c>
      <c r="M3878" t="s">
        <v>1060</v>
      </c>
    </row>
    <row r="3879" spans="1:13" hidden="1" x14ac:dyDescent="0.25">
      <c r="A3879" t="s">
        <v>39</v>
      </c>
      <c r="B3879" t="s">
        <v>40</v>
      </c>
      <c r="C3879" t="s">
        <v>41</v>
      </c>
      <c r="D3879" t="s">
        <v>993</v>
      </c>
      <c r="E3879">
        <v>25774.76</v>
      </c>
      <c r="F3879">
        <v>0</v>
      </c>
      <c r="G3879">
        <v>1546.52</v>
      </c>
      <c r="H3879">
        <v>3164.99</v>
      </c>
      <c r="I3879">
        <v>4.7350064635431597E-6</v>
      </c>
      <c r="J3879">
        <v>46.39</v>
      </c>
      <c r="K3879">
        <v>12643.89</v>
      </c>
      <c r="L3879">
        <v>1.8915984213008179E-5</v>
      </c>
      <c r="M3879" t="s">
        <v>1060</v>
      </c>
    </row>
    <row r="3880" spans="1:13" hidden="1" x14ac:dyDescent="0.25">
      <c r="A3880" t="s">
        <v>770</v>
      </c>
      <c r="B3880" t="s">
        <v>771</v>
      </c>
      <c r="C3880" t="s">
        <v>772</v>
      </c>
      <c r="D3880" t="s">
        <v>993</v>
      </c>
      <c r="E3880">
        <v>209688.59</v>
      </c>
      <c r="F3880">
        <v>0</v>
      </c>
      <c r="G3880">
        <v>12581.3</v>
      </c>
      <c r="H3880">
        <v>25716.2</v>
      </c>
      <c r="I3880">
        <v>3.8472909303905759E-5</v>
      </c>
      <c r="J3880">
        <v>377.48</v>
      </c>
      <c r="K3880">
        <v>513875.92</v>
      </c>
      <c r="L3880">
        <v>7.6878783271327555E-4</v>
      </c>
      <c r="M3880" t="s">
        <v>1060</v>
      </c>
    </row>
    <row r="3881" spans="1:13" hidden="1" x14ac:dyDescent="0.25">
      <c r="A3881" t="s">
        <v>42</v>
      </c>
      <c r="B3881" t="s">
        <v>43</v>
      </c>
      <c r="C3881" t="s">
        <v>44</v>
      </c>
      <c r="D3881" t="s">
        <v>993</v>
      </c>
      <c r="E3881">
        <v>21605.11</v>
      </c>
      <c r="F3881">
        <v>0</v>
      </c>
      <c r="G3881">
        <v>1296.3</v>
      </c>
      <c r="H3881">
        <v>2626.71</v>
      </c>
      <c r="I3881">
        <v>3.92970872825931E-6</v>
      </c>
      <c r="J3881">
        <v>38.869999999999997</v>
      </c>
      <c r="K3881">
        <v>97707.04</v>
      </c>
      <c r="L3881">
        <v>1.4617533260252654E-4</v>
      </c>
      <c r="M3881" t="s">
        <v>1060</v>
      </c>
    </row>
    <row r="3882" spans="1:13" hidden="1" x14ac:dyDescent="0.25">
      <c r="A3882" t="s">
        <v>51</v>
      </c>
      <c r="B3882" t="s">
        <v>52</v>
      </c>
      <c r="C3882" t="s">
        <v>53</v>
      </c>
      <c r="D3882" t="s">
        <v>993</v>
      </c>
      <c r="E3882">
        <v>62321.06</v>
      </c>
      <c r="F3882">
        <v>0</v>
      </c>
      <c r="G3882">
        <v>3739.27</v>
      </c>
      <c r="H3882">
        <v>7647.75</v>
      </c>
      <c r="I3882">
        <v>1.1441472384292589E-5</v>
      </c>
      <c r="J3882">
        <v>112.16</v>
      </c>
      <c r="K3882">
        <v>414026.55</v>
      </c>
      <c r="L3882">
        <v>6.1940745162811792E-4</v>
      </c>
      <c r="M3882" t="s">
        <v>1060</v>
      </c>
    </row>
    <row r="3883" spans="1:13" hidden="1" x14ac:dyDescent="0.25">
      <c r="A3883" t="s">
        <v>54</v>
      </c>
      <c r="B3883" t="s">
        <v>55</v>
      </c>
      <c r="C3883" t="s">
        <v>56</v>
      </c>
      <c r="D3883" t="s">
        <v>993</v>
      </c>
      <c r="E3883">
        <v>32470.25</v>
      </c>
      <c r="F3883">
        <v>0</v>
      </c>
      <c r="G3883">
        <v>1948.23</v>
      </c>
      <c r="H3883">
        <v>4003.76</v>
      </c>
      <c r="I3883">
        <v>5.9898544635134897E-6</v>
      </c>
      <c r="J3883">
        <v>58.46</v>
      </c>
      <c r="K3883">
        <v>680159.11</v>
      </c>
      <c r="L3883">
        <v>1.0175570166375775E-3</v>
      </c>
      <c r="M3883" t="s">
        <v>1060</v>
      </c>
    </row>
    <row r="3884" spans="1:13" hidden="1" x14ac:dyDescent="0.25">
      <c r="A3884" t="s">
        <v>711</v>
      </c>
      <c r="B3884" t="s">
        <v>712</v>
      </c>
      <c r="C3884" t="s">
        <v>713</v>
      </c>
      <c r="D3884" t="s">
        <v>993</v>
      </c>
      <c r="E3884">
        <v>35482.449999999997</v>
      </c>
      <c r="F3884">
        <v>0</v>
      </c>
      <c r="G3884">
        <v>2128.91</v>
      </c>
      <c r="H3884">
        <v>4288.72</v>
      </c>
      <c r="I3884">
        <v>6.4161709579893896E-6</v>
      </c>
      <c r="J3884">
        <v>63.91</v>
      </c>
      <c r="K3884">
        <v>79618.91</v>
      </c>
      <c r="L3884">
        <v>1.191144532748165E-4</v>
      </c>
      <c r="M3884" t="s">
        <v>1060</v>
      </c>
    </row>
    <row r="3885" spans="1:13" hidden="1" x14ac:dyDescent="0.25">
      <c r="A3885" t="s">
        <v>57</v>
      </c>
      <c r="B3885" t="s">
        <v>58</v>
      </c>
      <c r="C3885" t="s">
        <v>59</v>
      </c>
      <c r="D3885" t="s">
        <v>993</v>
      </c>
      <c r="E3885">
        <v>41935.93</v>
      </c>
      <c r="F3885">
        <v>0</v>
      </c>
      <c r="G3885">
        <v>2516.19</v>
      </c>
      <c r="H3885">
        <v>5083.63</v>
      </c>
      <c r="I3885">
        <v>7.6054018838169898E-6</v>
      </c>
      <c r="J3885">
        <v>75.48</v>
      </c>
      <c r="K3885">
        <v>18797.72</v>
      </c>
      <c r="L3885">
        <v>2.812246664282497E-5</v>
      </c>
      <c r="M3885" t="s">
        <v>1060</v>
      </c>
    </row>
    <row r="3886" spans="1:13" hidden="1" x14ac:dyDescent="0.25">
      <c r="A3886" t="s">
        <v>773</v>
      </c>
      <c r="B3886" t="s">
        <v>774</v>
      </c>
      <c r="C3886" t="s">
        <v>775</v>
      </c>
      <c r="D3886" t="s">
        <v>993</v>
      </c>
      <c r="E3886">
        <v>226187.08</v>
      </c>
      <c r="F3886">
        <v>0</v>
      </c>
      <c r="G3886">
        <v>13571.26</v>
      </c>
      <c r="H3886">
        <v>27710.32</v>
      </c>
      <c r="I3886">
        <v>4.1456227130843827E-5</v>
      </c>
      <c r="J3886">
        <v>407.16</v>
      </c>
      <c r="K3886">
        <v>1233135.8700000001</v>
      </c>
      <c r="L3886">
        <v>1.8448419473290352E-3</v>
      </c>
      <c r="M3886" t="s">
        <v>1060</v>
      </c>
    </row>
    <row r="3887" spans="1:13" hidden="1" x14ac:dyDescent="0.25">
      <c r="A3887" t="s">
        <v>776</v>
      </c>
      <c r="B3887" t="s">
        <v>777</v>
      </c>
      <c r="C3887" t="s">
        <v>778</v>
      </c>
      <c r="D3887" t="s">
        <v>993</v>
      </c>
      <c r="E3887">
        <v>179799.58</v>
      </c>
      <c r="F3887">
        <v>0</v>
      </c>
      <c r="G3887">
        <v>10788.03</v>
      </c>
      <c r="H3887">
        <v>22087.65</v>
      </c>
      <c r="I3887">
        <v>3.3044390508178268E-5</v>
      </c>
      <c r="J3887">
        <v>323.64999999999998</v>
      </c>
      <c r="K3887">
        <v>952689.08</v>
      </c>
      <c r="L3887">
        <v>1.4252774737193452E-3</v>
      </c>
      <c r="M3887" t="s">
        <v>1060</v>
      </c>
    </row>
    <row r="3888" spans="1:13" hidden="1" x14ac:dyDescent="0.25">
      <c r="A3888" t="s">
        <v>72</v>
      </c>
      <c r="B3888" t="s">
        <v>73</v>
      </c>
      <c r="C3888" t="s">
        <v>74</v>
      </c>
      <c r="D3888" t="s">
        <v>993</v>
      </c>
      <c r="E3888">
        <v>11366.37</v>
      </c>
      <c r="F3888">
        <v>0</v>
      </c>
      <c r="G3888">
        <v>681.98</v>
      </c>
      <c r="H3888">
        <v>1250.29</v>
      </c>
      <c r="I3888">
        <v>1.8705055091180001E-6</v>
      </c>
      <c r="J3888">
        <v>20.47</v>
      </c>
      <c r="K3888">
        <v>411324.51</v>
      </c>
      <c r="L3888">
        <v>6.1536504490179267E-4</v>
      </c>
      <c r="M3888" t="s">
        <v>1060</v>
      </c>
    </row>
    <row r="3889" spans="1:13" hidden="1" x14ac:dyDescent="0.25">
      <c r="A3889" t="s">
        <v>779</v>
      </c>
      <c r="B3889" t="s">
        <v>780</v>
      </c>
      <c r="C3889" t="s">
        <v>781</v>
      </c>
      <c r="D3889" t="s">
        <v>993</v>
      </c>
      <c r="E3889">
        <v>36828</v>
      </c>
      <c r="F3889">
        <v>0</v>
      </c>
      <c r="G3889">
        <v>2209.6799999999998</v>
      </c>
      <c r="H3889">
        <v>4477.9399999999996</v>
      </c>
      <c r="I3889">
        <v>6.6992549244574104E-6</v>
      </c>
      <c r="J3889">
        <v>66.290000000000006</v>
      </c>
      <c r="K3889">
        <v>277000.78999999998</v>
      </c>
      <c r="L3889">
        <v>4.144090600780927E-4</v>
      </c>
      <c r="M3889" t="s">
        <v>1060</v>
      </c>
    </row>
    <row r="3890" spans="1:13" hidden="1" x14ac:dyDescent="0.25">
      <c r="A3890" t="s">
        <v>782</v>
      </c>
      <c r="B3890" t="s">
        <v>783</v>
      </c>
      <c r="C3890" t="s">
        <v>784</v>
      </c>
      <c r="D3890" t="s">
        <v>993</v>
      </c>
      <c r="E3890">
        <v>87758.43</v>
      </c>
      <c r="F3890">
        <v>0</v>
      </c>
      <c r="G3890">
        <v>5265.54</v>
      </c>
      <c r="H3890">
        <v>10780.11</v>
      </c>
      <c r="I3890">
        <v>1.6127662497419039E-5</v>
      </c>
      <c r="J3890">
        <v>157.96</v>
      </c>
      <c r="K3890">
        <v>397245.47</v>
      </c>
      <c r="L3890">
        <v>5.9430199402312237E-4</v>
      </c>
      <c r="M3890" t="s">
        <v>1060</v>
      </c>
    </row>
    <row r="3891" spans="1:13" hidden="1" x14ac:dyDescent="0.25">
      <c r="A3891" t="s">
        <v>75</v>
      </c>
      <c r="B3891" t="s">
        <v>76</v>
      </c>
      <c r="C3891" t="s">
        <v>77</v>
      </c>
      <c r="D3891" t="s">
        <v>993</v>
      </c>
      <c r="E3891">
        <v>3120</v>
      </c>
      <c r="F3891">
        <v>0</v>
      </c>
      <c r="G3891">
        <v>187.2</v>
      </c>
      <c r="H3891">
        <v>343.19</v>
      </c>
      <c r="I3891">
        <v>5.1343191233569998E-7</v>
      </c>
      <c r="J3891">
        <v>5.62</v>
      </c>
      <c r="K3891">
        <v>82974.5</v>
      </c>
      <c r="L3891">
        <v>1.2413460826393204E-4</v>
      </c>
      <c r="M3891" t="s">
        <v>1060</v>
      </c>
    </row>
    <row r="3892" spans="1:13" hidden="1" x14ac:dyDescent="0.25">
      <c r="A3892" t="s">
        <v>785</v>
      </c>
      <c r="B3892" t="s">
        <v>786</v>
      </c>
      <c r="C3892" t="s">
        <v>787</v>
      </c>
      <c r="D3892" t="s">
        <v>993</v>
      </c>
      <c r="E3892">
        <v>25256.01</v>
      </c>
      <c r="F3892">
        <v>0</v>
      </c>
      <c r="G3892">
        <v>1515.33</v>
      </c>
      <c r="H3892">
        <v>3071.17</v>
      </c>
      <c r="I3892">
        <v>4.5946463655935198E-6</v>
      </c>
      <c r="J3892">
        <v>45.47</v>
      </c>
      <c r="K3892">
        <v>110916.95</v>
      </c>
      <c r="L3892">
        <v>1.6593811518093071E-4</v>
      </c>
      <c r="M3892" t="s">
        <v>1060</v>
      </c>
    </row>
    <row r="3893" spans="1:13" hidden="1" x14ac:dyDescent="0.25">
      <c r="A3893" t="s">
        <v>791</v>
      </c>
      <c r="B3893" t="s">
        <v>792</v>
      </c>
      <c r="C3893" t="s">
        <v>793</v>
      </c>
      <c r="D3893" t="s">
        <v>993</v>
      </c>
      <c r="E3893">
        <v>421254.16</v>
      </c>
      <c r="F3893">
        <v>0</v>
      </c>
      <c r="G3893">
        <v>25275.41</v>
      </c>
      <c r="H3893">
        <v>51881.59</v>
      </c>
      <c r="I3893">
        <v>7.7617832596278786E-5</v>
      </c>
      <c r="J3893">
        <v>758.31</v>
      </c>
      <c r="K3893">
        <v>1565757.62</v>
      </c>
      <c r="L3893">
        <v>2.3424631518715578E-3</v>
      </c>
      <c r="M3893" t="s">
        <v>1060</v>
      </c>
    </row>
    <row r="3894" spans="1:13" hidden="1" x14ac:dyDescent="0.25">
      <c r="A3894" t="s">
        <v>84</v>
      </c>
      <c r="B3894" t="s">
        <v>85</v>
      </c>
      <c r="C3894" t="s">
        <v>86</v>
      </c>
      <c r="D3894" t="s">
        <v>993</v>
      </c>
      <c r="E3894">
        <v>19936.11</v>
      </c>
      <c r="F3894">
        <v>0</v>
      </c>
      <c r="G3894">
        <v>1196.18</v>
      </c>
      <c r="H3894">
        <v>2446.38</v>
      </c>
      <c r="I3894">
        <v>3.6599247113838299E-6</v>
      </c>
      <c r="J3894">
        <v>35.880000000000003</v>
      </c>
      <c r="K3894">
        <v>103470.28</v>
      </c>
      <c r="L3894">
        <v>1.5479747000294504E-4</v>
      </c>
      <c r="M3894" t="s">
        <v>1060</v>
      </c>
    </row>
    <row r="3895" spans="1:13" hidden="1" x14ac:dyDescent="0.25">
      <c r="A3895" t="s">
        <v>714</v>
      </c>
      <c r="B3895" t="s">
        <v>715</v>
      </c>
      <c r="C3895" t="s">
        <v>716</v>
      </c>
      <c r="D3895" t="s">
        <v>993</v>
      </c>
      <c r="E3895">
        <v>48771.62</v>
      </c>
      <c r="F3895">
        <v>0</v>
      </c>
      <c r="G3895">
        <v>2926.31</v>
      </c>
      <c r="H3895">
        <v>5988.05</v>
      </c>
      <c r="I3895">
        <v>8.9584660469763297E-6</v>
      </c>
      <c r="J3895">
        <v>87.81</v>
      </c>
      <c r="K3895">
        <v>72479.179999999993</v>
      </c>
      <c r="L3895">
        <v>1.0843300793124416E-4</v>
      </c>
      <c r="M3895" t="s">
        <v>1060</v>
      </c>
    </row>
    <row r="3896" spans="1:13" hidden="1" x14ac:dyDescent="0.25">
      <c r="A3896" t="s">
        <v>108</v>
      </c>
      <c r="B3896" t="s">
        <v>109</v>
      </c>
      <c r="C3896" t="s">
        <v>110</v>
      </c>
      <c r="D3896" t="s">
        <v>993</v>
      </c>
      <c r="E3896">
        <v>51133.63</v>
      </c>
      <c r="F3896">
        <v>0</v>
      </c>
      <c r="G3896">
        <v>3067.94</v>
      </c>
      <c r="H3896">
        <v>6334.56</v>
      </c>
      <c r="I3896">
        <v>9.47686486962106E-6</v>
      </c>
      <c r="J3896">
        <v>92.06</v>
      </c>
      <c r="K3896">
        <v>26994.01</v>
      </c>
      <c r="L3896">
        <v>4.0384586310525092E-5</v>
      </c>
      <c r="M3896" t="s">
        <v>1060</v>
      </c>
    </row>
    <row r="3897" spans="1:13" hidden="1" x14ac:dyDescent="0.25">
      <c r="A3897" t="s">
        <v>114</v>
      </c>
      <c r="B3897" t="s">
        <v>115</v>
      </c>
      <c r="C3897" t="s">
        <v>116</v>
      </c>
      <c r="D3897" t="s">
        <v>993</v>
      </c>
      <c r="E3897">
        <v>3726.71</v>
      </c>
      <c r="F3897">
        <v>0</v>
      </c>
      <c r="G3897">
        <v>223.6</v>
      </c>
      <c r="H3897">
        <v>409.93</v>
      </c>
      <c r="I3897">
        <v>6.1327877800568995E-7</v>
      </c>
      <c r="J3897">
        <v>6.72</v>
      </c>
      <c r="K3897">
        <v>19289.27</v>
      </c>
      <c r="L3897">
        <v>2.885785361945195E-5</v>
      </c>
      <c r="M3897" t="s">
        <v>1060</v>
      </c>
    </row>
    <row r="3898" spans="1:13" hidden="1" x14ac:dyDescent="0.25">
      <c r="A3898" t="s">
        <v>117</v>
      </c>
      <c r="B3898" t="s">
        <v>118</v>
      </c>
      <c r="C3898" t="s">
        <v>119</v>
      </c>
      <c r="D3898" t="s">
        <v>993</v>
      </c>
      <c r="E3898">
        <v>26515.94</v>
      </c>
      <c r="F3898">
        <v>0</v>
      </c>
      <c r="G3898">
        <v>1591.01</v>
      </c>
      <c r="H3898">
        <v>3242.45</v>
      </c>
      <c r="I3898">
        <v>4.8508910637049498E-6</v>
      </c>
      <c r="J3898">
        <v>47.73</v>
      </c>
      <c r="K3898">
        <v>31825.52</v>
      </c>
      <c r="L3898">
        <v>4.7612802222320519E-5</v>
      </c>
      <c r="M3898" t="s">
        <v>1060</v>
      </c>
    </row>
    <row r="3899" spans="1:13" hidden="1" x14ac:dyDescent="0.25">
      <c r="A3899" t="s">
        <v>794</v>
      </c>
      <c r="B3899" t="s">
        <v>795</v>
      </c>
      <c r="C3899" t="s">
        <v>796</v>
      </c>
      <c r="D3899" t="s">
        <v>993</v>
      </c>
      <c r="E3899">
        <v>61799.27</v>
      </c>
      <c r="F3899">
        <v>0</v>
      </c>
      <c r="G3899">
        <v>3707.97</v>
      </c>
      <c r="H3899">
        <v>7554.37</v>
      </c>
      <c r="I3899">
        <v>1.130177055156464E-5</v>
      </c>
      <c r="J3899">
        <v>111.24</v>
      </c>
      <c r="K3899">
        <v>57342.32</v>
      </c>
      <c r="L3899">
        <v>8.5787397696220354E-5</v>
      </c>
      <c r="M3899" t="s">
        <v>1060</v>
      </c>
    </row>
    <row r="3900" spans="1:13" hidden="1" x14ac:dyDescent="0.25">
      <c r="A3900" t="s">
        <v>126</v>
      </c>
      <c r="B3900" t="s">
        <v>127</v>
      </c>
      <c r="C3900" t="s">
        <v>128</v>
      </c>
      <c r="D3900" t="s">
        <v>993</v>
      </c>
      <c r="E3900">
        <v>23556.46</v>
      </c>
      <c r="F3900">
        <v>0</v>
      </c>
      <c r="G3900">
        <v>1413.4</v>
      </c>
      <c r="H3900">
        <v>2897.18</v>
      </c>
      <c r="I3900">
        <v>4.3343473521394902E-6</v>
      </c>
      <c r="J3900">
        <v>42.41</v>
      </c>
      <c r="K3900">
        <v>39266.42</v>
      </c>
      <c r="L3900">
        <v>5.8744815149558312E-5</v>
      </c>
      <c r="M3900" t="s">
        <v>1060</v>
      </c>
    </row>
    <row r="3901" spans="1:13" hidden="1" x14ac:dyDescent="0.25">
      <c r="A3901" t="s">
        <v>129</v>
      </c>
      <c r="B3901" t="s">
        <v>130</v>
      </c>
      <c r="C3901" t="s">
        <v>131</v>
      </c>
      <c r="D3901" t="s">
        <v>993</v>
      </c>
      <c r="E3901">
        <v>18944.64</v>
      </c>
      <c r="F3901">
        <v>0</v>
      </c>
      <c r="G3901">
        <v>1136.6600000000001</v>
      </c>
      <c r="H3901">
        <v>2302.4699999999998</v>
      </c>
      <c r="I3901">
        <v>3.4446271021754301E-6</v>
      </c>
      <c r="J3901">
        <v>34.119999999999997</v>
      </c>
      <c r="K3901">
        <v>185640.43</v>
      </c>
      <c r="L3901">
        <v>2.7772872455992983E-4</v>
      </c>
      <c r="M3901" t="s">
        <v>1060</v>
      </c>
    </row>
    <row r="3902" spans="1:13" hidden="1" x14ac:dyDescent="0.25">
      <c r="A3902" t="s">
        <v>797</v>
      </c>
      <c r="B3902" t="s">
        <v>798</v>
      </c>
      <c r="C3902" t="s">
        <v>799</v>
      </c>
      <c r="D3902" t="s">
        <v>993</v>
      </c>
      <c r="E3902">
        <v>73967.06</v>
      </c>
      <c r="F3902">
        <v>0</v>
      </c>
      <c r="G3902">
        <v>4438.0200000000004</v>
      </c>
      <c r="H3902">
        <v>9234.2900000000009</v>
      </c>
      <c r="I3902">
        <v>1.3815027167931651E-5</v>
      </c>
      <c r="J3902">
        <v>133.16</v>
      </c>
      <c r="K3902">
        <v>182991.64</v>
      </c>
      <c r="L3902">
        <v>2.7376598288600087E-4</v>
      </c>
      <c r="M3902" t="s">
        <v>1060</v>
      </c>
    </row>
    <row r="3903" spans="1:13" hidden="1" x14ac:dyDescent="0.25">
      <c r="A3903" t="s">
        <v>800</v>
      </c>
      <c r="B3903" t="s">
        <v>801</v>
      </c>
      <c r="C3903" t="s">
        <v>802</v>
      </c>
      <c r="D3903" t="s">
        <v>993</v>
      </c>
      <c r="E3903">
        <v>63292.47</v>
      </c>
      <c r="F3903">
        <v>0</v>
      </c>
      <c r="G3903">
        <v>3797.56</v>
      </c>
      <c r="H3903">
        <v>7789.78</v>
      </c>
      <c r="I3903">
        <v>1.1653957405735641E-5</v>
      </c>
      <c r="J3903">
        <v>113.93</v>
      </c>
      <c r="K3903">
        <v>397515.27</v>
      </c>
      <c r="L3903">
        <v>5.9470563028859677E-4</v>
      </c>
      <c r="M3903" t="s">
        <v>1060</v>
      </c>
    </row>
    <row r="3904" spans="1:13" hidden="1" x14ac:dyDescent="0.25">
      <c r="A3904" t="s">
        <v>803</v>
      </c>
      <c r="B3904" t="s">
        <v>804</v>
      </c>
      <c r="C3904" t="s">
        <v>805</v>
      </c>
      <c r="D3904" t="s">
        <v>993</v>
      </c>
      <c r="E3904">
        <v>108722.69</v>
      </c>
      <c r="F3904">
        <v>0</v>
      </c>
      <c r="G3904">
        <v>6523.36</v>
      </c>
      <c r="H3904">
        <v>13543.38</v>
      </c>
      <c r="I3904">
        <v>2.026167281357009E-5</v>
      </c>
      <c r="J3904">
        <v>195.68</v>
      </c>
      <c r="K3904">
        <v>464160.96</v>
      </c>
      <c r="L3904">
        <v>6.9441140279255227E-4</v>
      </c>
      <c r="M3904" t="s">
        <v>1060</v>
      </c>
    </row>
    <row r="3905" spans="1:13" hidden="1" x14ac:dyDescent="0.25">
      <c r="A3905" t="s">
        <v>806</v>
      </c>
      <c r="B3905" t="s">
        <v>807</v>
      </c>
      <c r="C3905" t="s">
        <v>808</v>
      </c>
      <c r="D3905" t="s">
        <v>993</v>
      </c>
      <c r="E3905">
        <v>162705.92000000001</v>
      </c>
      <c r="F3905">
        <v>0</v>
      </c>
      <c r="G3905">
        <v>9762.39</v>
      </c>
      <c r="H3905">
        <v>20128.14</v>
      </c>
      <c r="I3905">
        <v>3.011285122515448E-5</v>
      </c>
      <c r="J3905">
        <v>292.95999999999998</v>
      </c>
      <c r="K3905">
        <v>2186636.67</v>
      </c>
      <c r="L3905">
        <v>3.2713338006977906E-3</v>
      </c>
      <c r="M3905" t="s">
        <v>1060</v>
      </c>
    </row>
    <row r="3906" spans="1:13" hidden="1" x14ac:dyDescent="0.25">
      <c r="A3906" t="s">
        <v>720</v>
      </c>
      <c r="B3906" t="s">
        <v>721</v>
      </c>
      <c r="C3906" t="s">
        <v>722</v>
      </c>
      <c r="D3906" t="s">
        <v>993</v>
      </c>
      <c r="E3906">
        <v>59966.559999999998</v>
      </c>
      <c r="F3906">
        <v>0</v>
      </c>
      <c r="G3906">
        <v>3597.99</v>
      </c>
      <c r="H3906">
        <v>7439.56</v>
      </c>
      <c r="I3906">
        <v>1.113000821042631E-5</v>
      </c>
      <c r="J3906">
        <v>107.98</v>
      </c>
      <c r="K3906">
        <v>391592.22</v>
      </c>
      <c r="L3906">
        <v>5.8584440796755023E-4</v>
      </c>
      <c r="M3906" t="s">
        <v>1060</v>
      </c>
    </row>
    <row r="3907" spans="1:13" hidden="1" x14ac:dyDescent="0.25">
      <c r="A3907" t="s">
        <v>141</v>
      </c>
      <c r="B3907" t="s">
        <v>142</v>
      </c>
      <c r="C3907" t="s">
        <v>143</v>
      </c>
      <c r="D3907" t="s">
        <v>993</v>
      </c>
      <c r="E3907">
        <v>265793.51</v>
      </c>
      <c r="F3907">
        <v>0</v>
      </c>
      <c r="G3907">
        <v>15947.69</v>
      </c>
      <c r="H3907">
        <v>33195.81</v>
      </c>
      <c r="I3907">
        <v>4.9662834610078009E-5</v>
      </c>
      <c r="J3907">
        <v>478.46</v>
      </c>
      <c r="K3907">
        <v>271937.09999999998</v>
      </c>
      <c r="L3907">
        <v>4.0683348957727634E-4</v>
      </c>
      <c r="M3907" t="s">
        <v>1060</v>
      </c>
    </row>
    <row r="3908" spans="1:13" hidden="1" x14ac:dyDescent="0.25">
      <c r="A3908" t="s">
        <v>144</v>
      </c>
      <c r="B3908" t="s">
        <v>145</v>
      </c>
      <c r="C3908" t="s">
        <v>146</v>
      </c>
      <c r="D3908" t="s">
        <v>993</v>
      </c>
      <c r="E3908">
        <v>12849.48</v>
      </c>
      <c r="F3908">
        <v>0</v>
      </c>
      <c r="G3908">
        <v>770.96</v>
      </c>
      <c r="H3908">
        <v>1547.59</v>
      </c>
      <c r="I3908">
        <v>2.31528335094732E-6</v>
      </c>
      <c r="J3908">
        <v>23.13</v>
      </c>
      <c r="K3908">
        <v>677971.18</v>
      </c>
      <c r="L3908">
        <v>1.0142837479410634E-3</v>
      </c>
      <c r="M3908" t="s">
        <v>1060</v>
      </c>
    </row>
    <row r="3909" spans="1:13" hidden="1" x14ac:dyDescent="0.25">
      <c r="A3909" t="s">
        <v>144</v>
      </c>
      <c r="B3909" t="s">
        <v>147</v>
      </c>
      <c r="C3909" t="s">
        <v>148</v>
      </c>
      <c r="D3909" t="s">
        <v>993</v>
      </c>
      <c r="E3909">
        <v>12849.48</v>
      </c>
      <c r="F3909">
        <v>0</v>
      </c>
      <c r="G3909">
        <v>770.96</v>
      </c>
      <c r="H3909">
        <v>1547.59</v>
      </c>
      <c r="I3909">
        <v>2.31528335094732E-6</v>
      </c>
      <c r="J3909">
        <v>23.13</v>
      </c>
      <c r="K3909">
        <v>677971.18</v>
      </c>
      <c r="L3909">
        <v>1.0142837479410634E-3</v>
      </c>
      <c r="M3909" t="s">
        <v>1060</v>
      </c>
    </row>
    <row r="3910" spans="1:13" hidden="1" x14ac:dyDescent="0.25">
      <c r="A3910" t="s">
        <v>144</v>
      </c>
      <c r="B3910" t="s">
        <v>149</v>
      </c>
      <c r="C3910" t="s">
        <v>150</v>
      </c>
      <c r="D3910" t="s">
        <v>993</v>
      </c>
      <c r="E3910">
        <v>12849.48</v>
      </c>
      <c r="F3910">
        <v>0</v>
      </c>
      <c r="G3910">
        <v>770.96</v>
      </c>
      <c r="H3910">
        <v>1547.59</v>
      </c>
      <c r="I3910">
        <v>2.31528335094732E-6</v>
      </c>
      <c r="J3910">
        <v>23.13</v>
      </c>
      <c r="K3910">
        <v>677971.18</v>
      </c>
      <c r="L3910">
        <v>1.0142837479410634E-3</v>
      </c>
      <c r="M3910" t="s">
        <v>1060</v>
      </c>
    </row>
    <row r="3911" spans="1:13" hidden="1" x14ac:dyDescent="0.25">
      <c r="A3911" t="s">
        <v>144</v>
      </c>
      <c r="B3911" t="s">
        <v>151</v>
      </c>
      <c r="C3911" t="s">
        <v>152</v>
      </c>
      <c r="D3911" t="s">
        <v>993</v>
      </c>
      <c r="E3911">
        <v>12849.48</v>
      </c>
      <c r="F3911">
        <v>0</v>
      </c>
      <c r="G3911">
        <v>770.96</v>
      </c>
      <c r="H3911">
        <v>1547.59</v>
      </c>
      <c r="I3911">
        <v>2.31528335094732E-6</v>
      </c>
      <c r="J3911">
        <v>23.13</v>
      </c>
      <c r="K3911">
        <v>677971.18</v>
      </c>
      <c r="L3911">
        <v>1.0142837479410634E-3</v>
      </c>
      <c r="M3911" t="s">
        <v>1060</v>
      </c>
    </row>
    <row r="3912" spans="1:13" hidden="1" x14ac:dyDescent="0.25">
      <c r="A3912" t="s">
        <v>144</v>
      </c>
      <c r="B3912" t="s">
        <v>153</v>
      </c>
      <c r="C3912" t="s">
        <v>154</v>
      </c>
      <c r="D3912" t="s">
        <v>993</v>
      </c>
      <c r="E3912">
        <v>12849.48</v>
      </c>
      <c r="F3912">
        <v>0</v>
      </c>
      <c r="G3912">
        <v>770.96</v>
      </c>
      <c r="H3912">
        <v>1547.59</v>
      </c>
      <c r="I3912">
        <v>2.31528335094732E-6</v>
      </c>
      <c r="J3912">
        <v>23.13</v>
      </c>
      <c r="K3912">
        <v>677971.18</v>
      </c>
      <c r="L3912">
        <v>1.0142837479410634E-3</v>
      </c>
      <c r="M3912" t="s">
        <v>1060</v>
      </c>
    </row>
    <row r="3913" spans="1:13" hidden="1" x14ac:dyDescent="0.25">
      <c r="A3913" t="s">
        <v>155</v>
      </c>
      <c r="B3913" t="s">
        <v>156</v>
      </c>
      <c r="C3913" t="s">
        <v>157</v>
      </c>
      <c r="D3913" t="s">
        <v>993</v>
      </c>
      <c r="E3913">
        <v>36228.43</v>
      </c>
      <c r="F3913">
        <v>0</v>
      </c>
      <c r="G3913">
        <v>2173.69</v>
      </c>
      <c r="H3913">
        <v>4491.58</v>
      </c>
      <c r="I3913">
        <v>6.7196611463294303E-6</v>
      </c>
      <c r="J3913">
        <v>65.23</v>
      </c>
      <c r="K3913">
        <v>317441.90999999997</v>
      </c>
      <c r="L3913">
        <v>4.7491129376379937E-4</v>
      </c>
      <c r="M3913" t="s">
        <v>1060</v>
      </c>
    </row>
    <row r="3914" spans="1:13" hidden="1" x14ac:dyDescent="0.25">
      <c r="A3914" t="s">
        <v>158</v>
      </c>
      <c r="B3914" t="s">
        <v>159</v>
      </c>
      <c r="C3914" t="s">
        <v>160</v>
      </c>
      <c r="D3914" t="s">
        <v>993</v>
      </c>
      <c r="E3914">
        <v>46148.47</v>
      </c>
      <c r="F3914">
        <v>0</v>
      </c>
      <c r="G3914">
        <v>2768.91</v>
      </c>
      <c r="H3914">
        <v>5677.15</v>
      </c>
      <c r="I3914">
        <v>8.4933418255678696E-6</v>
      </c>
      <c r="J3914">
        <v>83.07</v>
      </c>
      <c r="K3914">
        <v>1148857.46</v>
      </c>
      <c r="L3914">
        <v>1.7187566149623797E-3</v>
      </c>
      <c r="M3914" t="s">
        <v>1060</v>
      </c>
    </row>
    <row r="3915" spans="1:13" hidden="1" x14ac:dyDescent="0.25">
      <c r="A3915" t="s">
        <v>161</v>
      </c>
      <c r="B3915" t="s">
        <v>162</v>
      </c>
      <c r="C3915" t="s">
        <v>163</v>
      </c>
      <c r="D3915" t="s">
        <v>993</v>
      </c>
      <c r="E3915">
        <v>105711.77</v>
      </c>
      <c r="F3915">
        <v>0</v>
      </c>
      <c r="G3915">
        <v>6342.7</v>
      </c>
      <c r="H3915">
        <v>13240.41</v>
      </c>
      <c r="I3915">
        <v>1.9808412326725061E-5</v>
      </c>
      <c r="J3915">
        <v>190.28</v>
      </c>
      <c r="K3915">
        <v>180604.01</v>
      </c>
      <c r="L3915">
        <v>2.7019395154228426E-4</v>
      </c>
      <c r="M3915" t="s">
        <v>1060</v>
      </c>
    </row>
    <row r="3916" spans="1:13" hidden="1" x14ac:dyDescent="0.25">
      <c r="A3916" t="s">
        <v>167</v>
      </c>
      <c r="B3916" t="s">
        <v>168</v>
      </c>
      <c r="C3916" t="s">
        <v>169</v>
      </c>
      <c r="D3916" t="s">
        <v>993</v>
      </c>
      <c r="E3916">
        <v>84139.36</v>
      </c>
      <c r="F3916">
        <v>0</v>
      </c>
      <c r="G3916">
        <v>5048.38</v>
      </c>
      <c r="H3916">
        <v>10491.95</v>
      </c>
      <c r="I3916">
        <v>1.5696558619512759E-5</v>
      </c>
      <c r="J3916">
        <v>151.47999999999999</v>
      </c>
      <c r="K3916">
        <v>383991.14</v>
      </c>
      <c r="L3916">
        <v>5.7447275657847513E-4</v>
      </c>
      <c r="M3916" t="s">
        <v>1060</v>
      </c>
    </row>
    <row r="3917" spans="1:13" hidden="1" x14ac:dyDescent="0.25">
      <c r="A3917" t="s">
        <v>809</v>
      </c>
      <c r="B3917" t="s">
        <v>810</v>
      </c>
      <c r="C3917" t="s">
        <v>811</v>
      </c>
      <c r="D3917" t="s">
        <v>993</v>
      </c>
      <c r="E3917">
        <v>175177.55</v>
      </c>
      <c r="F3917">
        <v>0</v>
      </c>
      <c r="G3917">
        <v>10510.69</v>
      </c>
      <c r="H3917">
        <v>21731.73</v>
      </c>
      <c r="I3917">
        <v>3.2511913786133567E-5</v>
      </c>
      <c r="J3917">
        <v>315.35000000000002</v>
      </c>
      <c r="K3917">
        <v>267661.74</v>
      </c>
      <c r="L3917">
        <v>4.0043730594510878E-4</v>
      </c>
      <c r="M3917" t="s">
        <v>1060</v>
      </c>
    </row>
    <row r="3918" spans="1:13" hidden="1" x14ac:dyDescent="0.25">
      <c r="A3918" t="s">
        <v>812</v>
      </c>
      <c r="B3918" t="s">
        <v>813</v>
      </c>
      <c r="C3918" t="s">
        <v>814</v>
      </c>
      <c r="D3918" t="s">
        <v>993</v>
      </c>
      <c r="E3918">
        <v>99599.11</v>
      </c>
      <c r="F3918">
        <v>0</v>
      </c>
      <c r="G3918">
        <v>5975.97</v>
      </c>
      <c r="H3918">
        <v>12438.15</v>
      </c>
      <c r="I3918">
        <v>1.8608185379580791E-5</v>
      </c>
      <c r="J3918">
        <v>179.28</v>
      </c>
      <c r="K3918">
        <v>136870.75</v>
      </c>
      <c r="L3918">
        <v>2.0476648770454268E-4</v>
      </c>
      <c r="M3918" t="s">
        <v>1060</v>
      </c>
    </row>
    <row r="3919" spans="1:13" hidden="1" x14ac:dyDescent="0.25">
      <c r="A3919" t="s">
        <v>173</v>
      </c>
      <c r="B3919" t="s">
        <v>174</v>
      </c>
      <c r="C3919" t="s">
        <v>175</v>
      </c>
      <c r="D3919" t="s">
        <v>993</v>
      </c>
      <c r="E3919">
        <v>41717.519999999997</v>
      </c>
      <c r="F3919">
        <v>0</v>
      </c>
      <c r="G3919">
        <v>2503.06</v>
      </c>
      <c r="H3919">
        <v>5222.2700000000004</v>
      </c>
      <c r="I3919">
        <v>7.8128152709384707E-6</v>
      </c>
      <c r="J3919">
        <v>75.09</v>
      </c>
      <c r="K3919">
        <v>34276.68</v>
      </c>
      <c r="L3919">
        <v>5.1279878087703502E-5</v>
      </c>
      <c r="M3919" t="s">
        <v>1060</v>
      </c>
    </row>
    <row r="3920" spans="1:13" hidden="1" x14ac:dyDescent="0.25">
      <c r="A3920" t="s">
        <v>176</v>
      </c>
      <c r="B3920" t="s">
        <v>177</v>
      </c>
      <c r="C3920" t="s">
        <v>178</v>
      </c>
      <c r="D3920" t="s">
        <v>993</v>
      </c>
      <c r="E3920">
        <v>51542.46</v>
      </c>
      <c r="F3920">
        <v>0</v>
      </c>
      <c r="G3920">
        <v>3092.54</v>
      </c>
      <c r="H3920">
        <v>6279.47</v>
      </c>
      <c r="I3920">
        <v>9.3944470717523198E-6</v>
      </c>
      <c r="J3920">
        <v>92.77</v>
      </c>
      <c r="K3920">
        <v>457233.04</v>
      </c>
      <c r="L3920">
        <v>6.8404683735035182E-4</v>
      </c>
      <c r="M3920" t="s">
        <v>1060</v>
      </c>
    </row>
    <row r="3921" spans="1:13" hidden="1" x14ac:dyDescent="0.25">
      <c r="A3921" t="s">
        <v>815</v>
      </c>
      <c r="B3921" t="s">
        <v>816</v>
      </c>
      <c r="C3921" t="s">
        <v>817</v>
      </c>
      <c r="D3921" t="s">
        <v>993</v>
      </c>
      <c r="E3921">
        <v>277997.09000000003</v>
      </c>
      <c r="F3921">
        <v>0</v>
      </c>
      <c r="G3921">
        <v>16679.72</v>
      </c>
      <c r="H3921">
        <v>34510.21</v>
      </c>
      <c r="I3921">
        <v>5.162925235410915E-5</v>
      </c>
      <c r="J3921">
        <v>500.53</v>
      </c>
      <c r="K3921">
        <v>1856960.35</v>
      </c>
      <c r="L3921">
        <v>2.7781191282731941E-3</v>
      </c>
      <c r="M3921" t="s">
        <v>1060</v>
      </c>
    </row>
    <row r="3922" spans="1:13" hidden="1" x14ac:dyDescent="0.25">
      <c r="A3922" t="s">
        <v>818</v>
      </c>
      <c r="B3922" t="s">
        <v>819</v>
      </c>
      <c r="C3922" t="s">
        <v>820</v>
      </c>
      <c r="D3922" t="s">
        <v>993</v>
      </c>
      <c r="E3922">
        <v>106092.47</v>
      </c>
      <c r="F3922">
        <v>0</v>
      </c>
      <c r="G3922">
        <v>6365.61</v>
      </c>
      <c r="H3922">
        <v>13056.82</v>
      </c>
      <c r="I3922">
        <v>1.9533751162979861E-5</v>
      </c>
      <c r="J3922">
        <v>191</v>
      </c>
      <c r="K3922">
        <v>2347506.79</v>
      </c>
      <c r="L3922">
        <v>3.5120047216141178E-3</v>
      </c>
      <c r="M3922" t="s">
        <v>1060</v>
      </c>
    </row>
    <row r="3923" spans="1:13" hidden="1" x14ac:dyDescent="0.25">
      <c r="A3923" t="s">
        <v>821</v>
      </c>
      <c r="B3923" t="s">
        <v>822</v>
      </c>
      <c r="C3923" t="s">
        <v>823</v>
      </c>
      <c r="D3923" t="s">
        <v>993</v>
      </c>
      <c r="E3923">
        <v>270698.3</v>
      </c>
      <c r="F3923">
        <v>0</v>
      </c>
      <c r="G3923">
        <v>16241.99</v>
      </c>
      <c r="H3923">
        <v>33123.629999999997</v>
      </c>
      <c r="I3923">
        <v>4.9554849192576358E-5</v>
      </c>
      <c r="J3923">
        <v>486.95</v>
      </c>
      <c r="K3923">
        <v>1935394</v>
      </c>
      <c r="L3923">
        <v>2.895460364646542E-3</v>
      </c>
      <c r="M3923" t="s">
        <v>1060</v>
      </c>
    </row>
    <row r="3924" spans="1:13" hidden="1" x14ac:dyDescent="0.25">
      <c r="A3924" t="s">
        <v>824</v>
      </c>
      <c r="B3924" t="s">
        <v>825</v>
      </c>
      <c r="C3924" t="s">
        <v>826</v>
      </c>
      <c r="D3924" t="s">
        <v>993</v>
      </c>
      <c r="E3924">
        <v>17674.810000000001</v>
      </c>
      <c r="F3924">
        <v>0</v>
      </c>
      <c r="G3924">
        <v>1060.49</v>
      </c>
      <c r="H3924">
        <v>2120.0100000000002</v>
      </c>
      <c r="I3924">
        <v>3.1716564832040899E-6</v>
      </c>
      <c r="J3924">
        <v>31.82</v>
      </c>
      <c r="K3924">
        <v>494202.92</v>
      </c>
      <c r="L3924">
        <v>7.3935589701765419E-4</v>
      </c>
      <c r="M3924" t="s">
        <v>1060</v>
      </c>
    </row>
    <row r="3925" spans="1:13" hidden="1" x14ac:dyDescent="0.25">
      <c r="A3925" t="s">
        <v>827</v>
      </c>
      <c r="B3925" t="s">
        <v>828</v>
      </c>
      <c r="C3925" t="s">
        <v>829</v>
      </c>
      <c r="D3925" t="s">
        <v>993</v>
      </c>
      <c r="E3925">
        <v>128001.21</v>
      </c>
      <c r="F3925">
        <v>0</v>
      </c>
      <c r="G3925">
        <v>7680.06</v>
      </c>
      <c r="H3925">
        <v>15841.07</v>
      </c>
      <c r="I3925">
        <v>2.3699148761746388E-5</v>
      </c>
      <c r="J3925">
        <v>230.39</v>
      </c>
      <c r="K3925">
        <v>278291.20000000001</v>
      </c>
      <c r="L3925">
        <v>4.163395874069692E-4</v>
      </c>
      <c r="M3925" t="s">
        <v>1060</v>
      </c>
    </row>
    <row r="3926" spans="1:13" hidden="1" x14ac:dyDescent="0.25">
      <c r="A3926" t="s">
        <v>830</v>
      </c>
      <c r="B3926" t="s">
        <v>831</v>
      </c>
      <c r="C3926" t="s">
        <v>832</v>
      </c>
      <c r="D3926" t="s">
        <v>993</v>
      </c>
      <c r="E3926">
        <v>194068.02</v>
      </c>
      <c r="F3926">
        <v>0</v>
      </c>
      <c r="G3926">
        <v>11644.1</v>
      </c>
      <c r="H3926">
        <v>23611.98</v>
      </c>
      <c r="I3926">
        <v>3.5324875565815979E-5</v>
      </c>
      <c r="J3926">
        <v>349.31</v>
      </c>
      <c r="K3926">
        <v>814678.16</v>
      </c>
      <c r="L3926">
        <v>1.2188052263379827E-3</v>
      </c>
      <c r="M3926" t="s">
        <v>1060</v>
      </c>
    </row>
    <row r="3927" spans="1:13" hidden="1" x14ac:dyDescent="0.25">
      <c r="A3927" t="s">
        <v>191</v>
      </c>
      <c r="B3927" t="s">
        <v>192</v>
      </c>
      <c r="C3927" t="s">
        <v>193</v>
      </c>
      <c r="D3927" t="s">
        <v>993</v>
      </c>
      <c r="E3927">
        <v>5499.24</v>
      </c>
      <c r="F3927">
        <v>0</v>
      </c>
      <c r="G3927">
        <v>329.94</v>
      </c>
      <c r="H3927">
        <v>604.92999999999995</v>
      </c>
      <c r="I3927">
        <v>9.0500995579485002E-7</v>
      </c>
      <c r="J3927">
        <v>9.9</v>
      </c>
      <c r="K3927">
        <v>70460.37</v>
      </c>
      <c r="L3927">
        <v>1.0541275244902602E-4</v>
      </c>
      <c r="M3927" t="s">
        <v>1060</v>
      </c>
    </row>
    <row r="3928" spans="1:13" hidden="1" x14ac:dyDescent="0.25">
      <c r="A3928" t="s">
        <v>200</v>
      </c>
      <c r="B3928" t="s">
        <v>201</v>
      </c>
      <c r="C3928" t="s">
        <v>202</v>
      </c>
      <c r="D3928" t="s">
        <v>993</v>
      </c>
      <c r="E3928">
        <v>46774.73</v>
      </c>
      <c r="F3928">
        <v>0</v>
      </c>
      <c r="G3928">
        <v>2806.5</v>
      </c>
      <c r="H3928">
        <v>5796.13</v>
      </c>
      <c r="I3928">
        <v>8.6713427257389195E-6</v>
      </c>
      <c r="J3928">
        <v>84.21</v>
      </c>
      <c r="K3928">
        <v>96746.9</v>
      </c>
      <c r="L3928">
        <v>1.447389081253856E-4</v>
      </c>
      <c r="M3928" t="s">
        <v>1060</v>
      </c>
    </row>
    <row r="3929" spans="1:13" hidden="1" x14ac:dyDescent="0.25">
      <c r="A3929" t="s">
        <v>728</v>
      </c>
      <c r="B3929" t="s">
        <v>729</v>
      </c>
      <c r="C3929" t="s">
        <v>730</v>
      </c>
      <c r="D3929" t="s">
        <v>993</v>
      </c>
      <c r="E3929">
        <v>31552.799999999999</v>
      </c>
      <c r="F3929">
        <v>0</v>
      </c>
      <c r="G3929">
        <v>1893.15</v>
      </c>
      <c r="H3929">
        <v>3825.12</v>
      </c>
      <c r="I3929">
        <v>5.7225987835121801E-6</v>
      </c>
      <c r="J3929">
        <v>56.78</v>
      </c>
      <c r="K3929">
        <v>93515.33</v>
      </c>
      <c r="L3929">
        <v>1.3990429416534396E-4</v>
      </c>
      <c r="M3929" t="s">
        <v>1060</v>
      </c>
    </row>
    <row r="3930" spans="1:13" hidden="1" x14ac:dyDescent="0.25">
      <c r="A3930" t="s">
        <v>833</v>
      </c>
      <c r="B3930" t="s">
        <v>834</v>
      </c>
      <c r="C3930" t="s">
        <v>835</v>
      </c>
      <c r="D3930" t="s">
        <v>993</v>
      </c>
      <c r="E3930">
        <v>136762.44</v>
      </c>
      <c r="F3930">
        <v>0</v>
      </c>
      <c r="G3930">
        <v>8205.77</v>
      </c>
      <c r="H3930">
        <v>16729.919999999998</v>
      </c>
      <c r="I3930">
        <v>2.502891931240226E-5</v>
      </c>
      <c r="J3930">
        <v>246.19</v>
      </c>
      <c r="K3930">
        <v>302613.36</v>
      </c>
      <c r="L3930">
        <v>4.5272693296172006E-4</v>
      </c>
      <c r="M3930" t="s">
        <v>1060</v>
      </c>
    </row>
    <row r="3931" spans="1:13" hidden="1" x14ac:dyDescent="0.25">
      <c r="A3931" t="s">
        <v>203</v>
      </c>
      <c r="B3931" t="s">
        <v>204</v>
      </c>
      <c r="C3931" t="s">
        <v>205</v>
      </c>
      <c r="D3931" t="s">
        <v>993</v>
      </c>
      <c r="E3931">
        <v>145152.70000000001</v>
      </c>
      <c r="F3931">
        <v>0</v>
      </c>
      <c r="G3931">
        <v>8709.19</v>
      </c>
      <c r="H3931">
        <v>17844.490000000002</v>
      </c>
      <c r="I3931">
        <v>2.669637992177901E-5</v>
      </c>
      <c r="J3931">
        <v>261.25</v>
      </c>
      <c r="K3931">
        <v>154255.71</v>
      </c>
      <c r="L3931">
        <v>2.3077538440514499E-4</v>
      </c>
      <c r="M3931" t="s">
        <v>1060</v>
      </c>
    </row>
    <row r="3932" spans="1:13" hidden="1" x14ac:dyDescent="0.25">
      <c r="A3932" t="s">
        <v>209</v>
      </c>
      <c r="B3932" t="s">
        <v>210</v>
      </c>
      <c r="C3932" t="s">
        <v>211</v>
      </c>
      <c r="D3932" t="s">
        <v>993</v>
      </c>
      <c r="E3932">
        <v>14169.26</v>
      </c>
      <c r="F3932">
        <v>0</v>
      </c>
      <c r="G3932">
        <v>850.16</v>
      </c>
      <c r="H3932">
        <v>1718.59</v>
      </c>
      <c r="I3932">
        <v>2.5711091530085799E-6</v>
      </c>
      <c r="J3932">
        <v>25.51</v>
      </c>
      <c r="K3932">
        <v>19131.18</v>
      </c>
      <c r="L3932">
        <v>2.862134191741765E-5</v>
      </c>
      <c r="M3932" t="s">
        <v>1060</v>
      </c>
    </row>
    <row r="3933" spans="1:13" hidden="1" x14ac:dyDescent="0.25">
      <c r="A3933" t="s">
        <v>218</v>
      </c>
      <c r="B3933" t="s">
        <v>219</v>
      </c>
      <c r="C3933" t="s">
        <v>220</v>
      </c>
      <c r="D3933" t="s">
        <v>993</v>
      </c>
      <c r="E3933">
        <v>3385</v>
      </c>
      <c r="F3933">
        <v>0</v>
      </c>
      <c r="G3933">
        <v>203.09</v>
      </c>
      <c r="H3933">
        <v>372.34</v>
      </c>
      <c r="I3933">
        <v>5.5704198327187001E-7</v>
      </c>
      <c r="J3933">
        <v>6.1</v>
      </c>
      <c r="K3933">
        <v>78286.19</v>
      </c>
      <c r="L3933">
        <v>1.1712062776064639E-4</v>
      </c>
      <c r="M3933" t="s">
        <v>1060</v>
      </c>
    </row>
    <row r="3934" spans="1:13" hidden="1" x14ac:dyDescent="0.25">
      <c r="A3934" t="s">
        <v>836</v>
      </c>
      <c r="B3934" t="s">
        <v>837</v>
      </c>
      <c r="C3934" t="s">
        <v>838</v>
      </c>
      <c r="D3934" t="s">
        <v>993</v>
      </c>
      <c r="E3934">
        <v>68313.919999999998</v>
      </c>
      <c r="F3934">
        <v>0</v>
      </c>
      <c r="G3934">
        <v>4098.82</v>
      </c>
      <c r="H3934">
        <v>8383.06</v>
      </c>
      <c r="I3934">
        <v>1.254153829372925E-5</v>
      </c>
      <c r="J3934">
        <v>122.98</v>
      </c>
      <c r="K3934">
        <v>117580.83</v>
      </c>
      <c r="L3934">
        <v>1.7590766164783141E-4</v>
      </c>
      <c r="M3934" t="s">
        <v>1060</v>
      </c>
    </row>
    <row r="3935" spans="1:13" hidden="1" x14ac:dyDescent="0.25">
      <c r="A3935" t="s">
        <v>839</v>
      </c>
      <c r="B3935" t="s">
        <v>840</v>
      </c>
      <c r="C3935" t="s">
        <v>841</v>
      </c>
      <c r="D3935" t="s">
        <v>993</v>
      </c>
      <c r="E3935">
        <v>434870.38</v>
      </c>
      <c r="F3935">
        <v>0</v>
      </c>
      <c r="G3935">
        <v>26092.2</v>
      </c>
      <c r="H3935">
        <v>54044.93</v>
      </c>
      <c r="I3935">
        <v>8.085431324324495E-5</v>
      </c>
      <c r="J3935">
        <v>782.83</v>
      </c>
      <c r="K3935">
        <v>2244515.69</v>
      </c>
      <c r="L3935">
        <v>3.3579241323587264E-3</v>
      </c>
      <c r="M3935" t="s">
        <v>1060</v>
      </c>
    </row>
    <row r="3936" spans="1:13" hidden="1" x14ac:dyDescent="0.25">
      <c r="A3936" t="s">
        <v>842</v>
      </c>
      <c r="B3936" t="s">
        <v>843</v>
      </c>
      <c r="C3936" t="s">
        <v>844</v>
      </c>
      <c r="D3936" t="s">
        <v>993</v>
      </c>
      <c r="E3936">
        <v>130255.1</v>
      </c>
      <c r="F3936">
        <v>0</v>
      </c>
      <c r="G3936">
        <v>7815.3</v>
      </c>
      <c r="H3936">
        <v>16119.01</v>
      </c>
      <c r="I3936">
        <v>2.4114962933821869E-5</v>
      </c>
      <c r="J3936">
        <v>234.54</v>
      </c>
      <c r="K3936">
        <v>194566.44</v>
      </c>
      <c r="L3936">
        <v>2.9108254717663664E-4</v>
      </c>
      <c r="M3936" t="s">
        <v>1060</v>
      </c>
    </row>
    <row r="3937" spans="1:13" hidden="1" x14ac:dyDescent="0.25">
      <c r="A3937" t="s">
        <v>236</v>
      </c>
      <c r="B3937" t="s">
        <v>237</v>
      </c>
      <c r="C3937" t="s">
        <v>238</v>
      </c>
      <c r="D3937" t="s">
        <v>993</v>
      </c>
      <c r="E3937">
        <v>225933.29</v>
      </c>
      <c r="F3937">
        <v>0</v>
      </c>
      <c r="G3937">
        <v>13555.94</v>
      </c>
      <c r="H3937">
        <v>27898.38</v>
      </c>
      <c r="I3937">
        <v>4.1737575670818337E-5</v>
      </c>
      <c r="J3937">
        <v>406.59</v>
      </c>
      <c r="K3937">
        <v>1942617.93</v>
      </c>
      <c r="L3937">
        <v>2.9062677780166265E-3</v>
      </c>
      <c r="M3937" t="s">
        <v>1060</v>
      </c>
    </row>
    <row r="3938" spans="1:13" hidden="1" x14ac:dyDescent="0.25">
      <c r="A3938" t="s">
        <v>242</v>
      </c>
      <c r="B3938" t="s">
        <v>243</v>
      </c>
      <c r="C3938" t="s">
        <v>244</v>
      </c>
      <c r="D3938" t="s">
        <v>993</v>
      </c>
      <c r="E3938">
        <v>67085.94</v>
      </c>
      <c r="F3938">
        <v>0</v>
      </c>
      <c r="G3938">
        <v>4025.16</v>
      </c>
      <c r="H3938">
        <v>8397.74</v>
      </c>
      <c r="I3938">
        <v>1.256350041521615E-5</v>
      </c>
      <c r="J3938">
        <v>120.79</v>
      </c>
      <c r="K3938">
        <v>33966.339999999997</v>
      </c>
      <c r="L3938">
        <v>5.0815591658395353E-5</v>
      </c>
      <c r="M3938" t="s">
        <v>1060</v>
      </c>
    </row>
    <row r="3939" spans="1:13" hidden="1" x14ac:dyDescent="0.25">
      <c r="A3939" t="s">
        <v>845</v>
      </c>
      <c r="B3939" t="s">
        <v>846</v>
      </c>
      <c r="C3939" t="s">
        <v>847</v>
      </c>
      <c r="D3939" t="s">
        <v>993</v>
      </c>
      <c r="E3939">
        <v>286302.76</v>
      </c>
      <c r="F3939">
        <v>0</v>
      </c>
      <c r="G3939">
        <v>17178.14</v>
      </c>
      <c r="H3939">
        <v>35721.22</v>
      </c>
      <c r="I3939">
        <v>5.3440992731619162E-5</v>
      </c>
      <c r="J3939">
        <v>515.34</v>
      </c>
      <c r="K3939">
        <v>415265.93</v>
      </c>
      <c r="L3939">
        <v>6.21261635151853E-4</v>
      </c>
      <c r="M3939" t="s">
        <v>1060</v>
      </c>
    </row>
    <row r="3940" spans="1:13" hidden="1" x14ac:dyDescent="0.25">
      <c r="A3940" t="s">
        <v>848</v>
      </c>
      <c r="B3940" t="s">
        <v>849</v>
      </c>
      <c r="C3940" t="s">
        <v>850</v>
      </c>
      <c r="D3940" t="s">
        <v>993</v>
      </c>
      <c r="E3940">
        <v>293444.09999999998</v>
      </c>
      <c r="F3940">
        <v>0</v>
      </c>
      <c r="G3940">
        <v>17606.78</v>
      </c>
      <c r="H3940">
        <v>36072.07</v>
      </c>
      <c r="I3940">
        <v>5.3965884443041349E-5</v>
      </c>
      <c r="J3940">
        <v>528.20000000000005</v>
      </c>
      <c r="K3940">
        <v>1410751.21</v>
      </c>
      <c r="L3940">
        <v>2.1105646772347909E-3</v>
      </c>
      <c r="M3940" t="s">
        <v>1060</v>
      </c>
    </row>
    <row r="3941" spans="1:13" hidden="1" x14ac:dyDescent="0.25">
      <c r="A3941" t="s">
        <v>851</v>
      </c>
      <c r="B3941" t="s">
        <v>852</v>
      </c>
      <c r="C3941" t="s">
        <v>853</v>
      </c>
      <c r="D3941" t="s">
        <v>993</v>
      </c>
      <c r="E3941">
        <v>613867.86</v>
      </c>
      <c r="F3941">
        <v>0</v>
      </c>
      <c r="G3941">
        <v>36832.15</v>
      </c>
      <c r="H3941">
        <v>75286.210000000006</v>
      </c>
      <c r="I3941">
        <v>1.1263248571580574E-4</v>
      </c>
      <c r="J3941">
        <v>1104.95</v>
      </c>
      <c r="K3941">
        <v>2531121.7599999998</v>
      </c>
      <c r="L3941">
        <v>3.786703241910638E-3</v>
      </c>
      <c r="M3941" t="s">
        <v>1060</v>
      </c>
    </row>
    <row r="3942" spans="1:13" hidden="1" x14ac:dyDescent="0.25">
      <c r="A3942" t="s">
        <v>854</v>
      </c>
      <c r="B3942" t="s">
        <v>855</v>
      </c>
      <c r="C3942" t="s">
        <v>856</v>
      </c>
      <c r="D3942" t="s">
        <v>993</v>
      </c>
      <c r="E3942">
        <v>80768.649999999994</v>
      </c>
      <c r="F3942">
        <v>0</v>
      </c>
      <c r="G3942">
        <v>4846.12</v>
      </c>
      <c r="H3942">
        <v>9724.33</v>
      </c>
      <c r="I3942">
        <v>1.4548155098002419E-5</v>
      </c>
      <c r="J3942">
        <v>145.34</v>
      </c>
      <c r="K3942">
        <v>88599.01</v>
      </c>
      <c r="L3942">
        <v>1.3254919763207006E-4</v>
      </c>
      <c r="M3942" t="s">
        <v>1060</v>
      </c>
    </row>
    <row r="3943" spans="1:13" hidden="1" x14ac:dyDescent="0.25">
      <c r="A3943" t="s">
        <v>860</v>
      </c>
      <c r="B3943" t="s">
        <v>861</v>
      </c>
      <c r="C3943" t="s">
        <v>862</v>
      </c>
      <c r="D3943" t="s">
        <v>993</v>
      </c>
      <c r="E3943">
        <v>173000.56</v>
      </c>
      <c r="F3943">
        <v>0</v>
      </c>
      <c r="G3943">
        <v>10380.07</v>
      </c>
      <c r="H3943">
        <v>21125.45</v>
      </c>
      <c r="I3943">
        <v>3.1604884152954007E-5</v>
      </c>
      <c r="J3943">
        <v>311.38</v>
      </c>
      <c r="K3943">
        <v>804009.1</v>
      </c>
      <c r="L3943">
        <v>1.2028437010061714E-3</v>
      </c>
      <c r="M3943" t="s">
        <v>1060</v>
      </c>
    </row>
    <row r="3944" spans="1:13" hidden="1" x14ac:dyDescent="0.25">
      <c r="A3944" t="s">
        <v>863</v>
      </c>
      <c r="B3944" t="s">
        <v>864</v>
      </c>
      <c r="C3944" t="s">
        <v>865</v>
      </c>
      <c r="D3944" t="s">
        <v>993</v>
      </c>
      <c r="E3944">
        <v>409822.77</v>
      </c>
      <c r="F3944">
        <v>0</v>
      </c>
      <c r="G3944">
        <v>24589.360000000001</v>
      </c>
      <c r="H3944">
        <v>50701.59</v>
      </c>
      <c r="I3944">
        <v>7.5852484956323856E-5</v>
      </c>
      <c r="J3944">
        <v>737.7</v>
      </c>
      <c r="K3944">
        <v>2072447.56</v>
      </c>
      <c r="L3944">
        <v>3.1005003465901185E-3</v>
      </c>
      <c r="M3944" t="s">
        <v>1060</v>
      </c>
    </row>
    <row r="3945" spans="1:13" hidden="1" x14ac:dyDescent="0.25">
      <c r="A3945" t="s">
        <v>266</v>
      </c>
      <c r="B3945" t="s">
        <v>267</v>
      </c>
      <c r="C3945" t="s">
        <v>268</v>
      </c>
      <c r="D3945" t="s">
        <v>993</v>
      </c>
      <c r="E3945">
        <v>5047.0600000000004</v>
      </c>
      <c r="F3945">
        <v>0</v>
      </c>
      <c r="G3945">
        <v>302.82</v>
      </c>
      <c r="H3945">
        <v>555.16999999999996</v>
      </c>
      <c r="I3945">
        <v>8.3056614345235005E-7</v>
      </c>
      <c r="J3945">
        <v>9.09</v>
      </c>
      <c r="K3945">
        <v>244638.37</v>
      </c>
      <c r="L3945">
        <v>3.6599302467959274E-4</v>
      </c>
      <c r="M3945" t="s">
        <v>1060</v>
      </c>
    </row>
    <row r="3946" spans="1:13" hidden="1" x14ac:dyDescent="0.25">
      <c r="A3946" t="s">
        <v>272</v>
      </c>
      <c r="B3946" t="s">
        <v>273</v>
      </c>
      <c r="C3946" t="s">
        <v>274</v>
      </c>
      <c r="D3946" t="s">
        <v>993</v>
      </c>
      <c r="E3946">
        <v>107674.44</v>
      </c>
      <c r="F3946">
        <v>0</v>
      </c>
      <c r="G3946">
        <v>6460.48</v>
      </c>
      <c r="H3946">
        <v>13289.13</v>
      </c>
      <c r="I3946">
        <v>1.9881300239452689E-5</v>
      </c>
      <c r="J3946">
        <v>193.83</v>
      </c>
      <c r="K3946">
        <v>51053.03</v>
      </c>
      <c r="L3946">
        <v>7.6378259341566024E-5</v>
      </c>
      <c r="M3946" t="s">
        <v>1060</v>
      </c>
    </row>
    <row r="3947" spans="1:13" hidden="1" x14ac:dyDescent="0.25">
      <c r="A3947" t="s">
        <v>275</v>
      </c>
      <c r="B3947" t="s">
        <v>276</v>
      </c>
      <c r="C3947" t="s">
        <v>277</v>
      </c>
      <c r="D3947" t="s">
        <v>993</v>
      </c>
      <c r="E3947">
        <v>3388.17</v>
      </c>
      <c r="F3947">
        <v>0</v>
      </c>
      <c r="G3947">
        <v>203.3</v>
      </c>
      <c r="H3947">
        <v>372.69</v>
      </c>
      <c r="I3947">
        <v>5.5756560333456999E-7</v>
      </c>
      <c r="J3947">
        <v>6.1</v>
      </c>
      <c r="K3947">
        <v>30534.62</v>
      </c>
      <c r="L3947">
        <v>4.5681541825356282E-5</v>
      </c>
      <c r="M3947" t="s">
        <v>1060</v>
      </c>
    </row>
    <row r="3948" spans="1:13" hidden="1" x14ac:dyDescent="0.25">
      <c r="A3948" t="s">
        <v>866</v>
      </c>
      <c r="B3948" t="s">
        <v>867</v>
      </c>
      <c r="C3948" t="s">
        <v>868</v>
      </c>
      <c r="D3948" t="s">
        <v>993</v>
      </c>
      <c r="E3948">
        <v>130098.07</v>
      </c>
      <c r="F3948">
        <v>0</v>
      </c>
      <c r="G3948">
        <v>7805.83</v>
      </c>
      <c r="H3948">
        <v>16126.39</v>
      </c>
      <c r="I3948">
        <v>2.4126003836858198E-5</v>
      </c>
      <c r="J3948">
        <v>234.17</v>
      </c>
      <c r="K3948">
        <v>653097.68999999994</v>
      </c>
      <c r="L3948">
        <v>9.7707158110297665E-4</v>
      </c>
      <c r="M3948" t="s">
        <v>1060</v>
      </c>
    </row>
    <row r="3949" spans="1:13" hidden="1" x14ac:dyDescent="0.25">
      <c r="A3949" t="s">
        <v>278</v>
      </c>
      <c r="B3949" t="s">
        <v>279</v>
      </c>
      <c r="C3949" t="s">
        <v>280</v>
      </c>
      <c r="D3949" t="s">
        <v>993</v>
      </c>
      <c r="E3949">
        <v>32175.439999999999</v>
      </c>
      <c r="F3949">
        <v>0</v>
      </c>
      <c r="G3949">
        <v>1930.51</v>
      </c>
      <c r="H3949">
        <v>3972.92</v>
      </c>
      <c r="I3949">
        <v>5.9437160557031397E-6</v>
      </c>
      <c r="J3949">
        <v>57.92</v>
      </c>
      <c r="K3949">
        <v>10318.09</v>
      </c>
      <c r="L3949">
        <v>1.5436454093510589E-5</v>
      </c>
      <c r="M3949" t="s">
        <v>1060</v>
      </c>
    </row>
    <row r="3950" spans="1:13" hidden="1" x14ac:dyDescent="0.25">
      <c r="A3950" t="s">
        <v>281</v>
      </c>
      <c r="B3950" t="s">
        <v>282</v>
      </c>
      <c r="C3950" t="s">
        <v>283</v>
      </c>
      <c r="D3950" t="s">
        <v>993</v>
      </c>
      <c r="E3950">
        <v>13841.1</v>
      </c>
      <c r="F3950">
        <v>0</v>
      </c>
      <c r="G3950">
        <v>830.46</v>
      </c>
      <c r="H3950">
        <v>1732.9</v>
      </c>
      <c r="I3950">
        <v>2.5925177332863399E-6</v>
      </c>
      <c r="J3950">
        <v>24.92</v>
      </c>
      <c r="K3950">
        <v>35851.550000000003</v>
      </c>
      <c r="L3950">
        <v>5.3635973882394857E-5</v>
      </c>
      <c r="M3950" t="s">
        <v>1060</v>
      </c>
    </row>
    <row r="3951" spans="1:13" hidden="1" x14ac:dyDescent="0.25">
      <c r="A3951" t="s">
        <v>287</v>
      </c>
      <c r="B3951" t="s">
        <v>288</v>
      </c>
      <c r="C3951" t="s">
        <v>289</v>
      </c>
      <c r="D3951" t="s">
        <v>993</v>
      </c>
      <c r="E3951">
        <v>3586.94</v>
      </c>
      <c r="F3951">
        <v>0</v>
      </c>
      <c r="G3951">
        <v>215.22</v>
      </c>
      <c r="H3951">
        <v>394.57</v>
      </c>
      <c r="I3951">
        <v>5.9029933753983995E-7</v>
      </c>
      <c r="J3951">
        <v>6.45</v>
      </c>
      <c r="K3951">
        <v>263881.81</v>
      </c>
      <c r="L3951">
        <v>3.9478231399197759E-4</v>
      </c>
      <c r="M3951" t="s">
        <v>1060</v>
      </c>
    </row>
    <row r="3952" spans="1:13" hidden="1" x14ac:dyDescent="0.25">
      <c r="A3952" t="s">
        <v>290</v>
      </c>
      <c r="B3952" t="s">
        <v>291</v>
      </c>
      <c r="C3952" t="s">
        <v>292</v>
      </c>
      <c r="D3952" t="s">
        <v>993</v>
      </c>
      <c r="E3952">
        <v>21316.06</v>
      </c>
      <c r="F3952">
        <v>0</v>
      </c>
      <c r="G3952">
        <v>1278.94</v>
      </c>
      <c r="H3952">
        <v>2614.5500000000002</v>
      </c>
      <c r="I3952">
        <v>3.9115166712238502E-6</v>
      </c>
      <c r="J3952">
        <v>38.36</v>
      </c>
      <c r="K3952">
        <v>78714.070000000007</v>
      </c>
      <c r="L3952">
        <v>1.1776076076758192E-4</v>
      </c>
      <c r="M3952" t="s">
        <v>1060</v>
      </c>
    </row>
    <row r="3953" spans="1:13" hidden="1" x14ac:dyDescent="0.25">
      <c r="A3953" t="s">
        <v>869</v>
      </c>
      <c r="B3953" t="s">
        <v>870</v>
      </c>
      <c r="C3953" t="s">
        <v>871</v>
      </c>
      <c r="D3953" t="s">
        <v>993</v>
      </c>
      <c r="E3953">
        <v>23986.1</v>
      </c>
      <c r="F3953">
        <v>0</v>
      </c>
      <c r="G3953">
        <v>1439.19</v>
      </c>
      <c r="H3953">
        <v>2920.78</v>
      </c>
      <c r="I3953">
        <v>4.3696543049385897E-6</v>
      </c>
      <c r="J3953">
        <v>43.18</v>
      </c>
      <c r="K3953">
        <v>77029.38</v>
      </c>
      <c r="L3953">
        <v>1.1524036795778898E-4</v>
      </c>
      <c r="M3953" t="s">
        <v>1060</v>
      </c>
    </row>
    <row r="3954" spans="1:13" hidden="1" x14ac:dyDescent="0.25">
      <c r="A3954" t="s">
        <v>872</v>
      </c>
      <c r="B3954" t="s">
        <v>873</v>
      </c>
      <c r="C3954" t="s">
        <v>874</v>
      </c>
      <c r="D3954" t="s">
        <v>993</v>
      </c>
      <c r="E3954">
        <v>274447.5</v>
      </c>
      <c r="F3954">
        <v>0</v>
      </c>
      <c r="G3954">
        <v>16466.97</v>
      </c>
      <c r="H3954">
        <v>33370.910000000003</v>
      </c>
      <c r="I3954">
        <v>4.9924794247159447E-5</v>
      </c>
      <c r="J3954">
        <v>493.95</v>
      </c>
      <c r="K3954">
        <v>1141115.6599999999</v>
      </c>
      <c r="L3954">
        <v>1.7071744383869536E-3</v>
      </c>
      <c r="M3954" t="s">
        <v>1060</v>
      </c>
    </row>
    <row r="3955" spans="1:13" hidden="1" x14ac:dyDescent="0.25">
      <c r="A3955" t="s">
        <v>302</v>
      </c>
      <c r="B3955" t="s">
        <v>303</v>
      </c>
      <c r="C3955" t="s">
        <v>304</v>
      </c>
      <c r="D3955" t="s">
        <v>993</v>
      </c>
      <c r="E3955">
        <v>20393.310000000001</v>
      </c>
      <c r="F3955">
        <v>0</v>
      </c>
      <c r="G3955">
        <v>1223.57</v>
      </c>
      <c r="H3955">
        <v>2500.5700000000002</v>
      </c>
      <c r="I3955">
        <v>3.7409960576627798E-6</v>
      </c>
      <c r="J3955">
        <v>36.700000000000003</v>
      </c>
      <c r="K3955">
        <v>32316.59</v>
      </c>
      <c r="L3955">
        <v>4.8347471091432949E-5</v>
      </c>
      <c r="M3955" t="s">
        <v>1060</v>
      </c>
    </row>
    <row r="3956" spans="1:13" hidden="1" x14ac:dyDescent="0.25">
      <c r="A3956" t="s">
        <v>875</v>
      </c>
      <c r="B3956" t="s">
        <v>876</v>
      </c>
      <c r="C3956" t="s">
        <v>877</v>
      </c>
      <c r="D3956" t="s">
        <v>993</v>
      </c>
      <c r="E3956">
        <v>160721.63</v>
      </c>
      <c r="F3956">
        <v>0</v>
      </c>
      <c r="G3956">
        <v>9643.33</v>
      </c>
      <c r="H3956">
        <v>19711.36</v>
      </c>
      <c r="I3956">
        <v>2.948932445449312E-5</v>
      </c>
      <c r="J3956">
        <v>289.25</v>
      </c>
      <c r="K3956">
        <v>840893.17</v>
      </c>
      <c r="L3956">
        <v>1.2580243839946732E-3</v>
      </c>
      <c r="M3956" t="s">
        <v>1060</v>
      </c>
    </row>
    <row r="3957" spans="1:13" hidden="1" x14ac:dyDescent="0.25">
      <c r="A3957" t="s">
        <v>878</v>
      </c>
      <c r="B3957" t="s">
        <v>879</v>
      </c>
      <c r="C3957" t="s">
        <v>880</v>
      </c>
      <c r="D3957" t="s">
        <v>993</v>
      </c>
      <c r="E3957">
        <v>55472.9</v>
      </c>
      <c r="F3957">
        <v>0</v>
      </c>
      <c r="G3957">
        <v>3328.36</v>
      </c>
      <c r="H3957">
        <v>6722.47</v>
      </c>
      <c r="I3957">
        <v>1.0057200465396419E-5</v>
      </c>
      <c r="J3957">
        <v>99.88</v>
      </c>
      <c r="K3957">
        <v>151716.85</v>
      </c>
      <c r="L3957">
        <v>2.26977104312623E-4</v>
      </c>
      <c r="M3957" t="s">
        <v>1060</v>
      </c>
    </row>
    <row r="3958" spans="1:13" hidden="1" x14ac:dyDescent="0.25">
      <c r="A3958" t="s">
        <v>305</v>
      </c>
      <c r="B3958" t="s">
        <v>306</v>
      </c>
      <c r="C3958" t="s">
        <v>307</v>
      </c>
      <c r="D3958" t="s">
        <v>993</v>
      </c>
      <c r="E3958">
        <v>41638.57</v>
      </c>
      <c r="F3958">
        <v>0</v>
      </c>
      <c r="G3958">
        <v>2498.3000000000002</v>
      </c>
      <c r="H3958">
        <v>5068.95</v>
      </c>
      <c r="I3958">
        <v>7.5834397623300897E-6</v>
      </c>
      <c r="J3958">
        <v>74.97</v>
      </c>
      <c r="K3958">
        <v>496139.2</v>
      </c>
      <c r="L3958">
        <v>7.4225268288908804E-4</v>
      </c>
      <c r="M3958" t="s">
        <v>1060</v>
      </c>
    </row>
    <row r="3959" spans="1:13" hidden="1" x14ac:dyDescent="0.25">
      <c r="A3959" t="s">
        <v>308</v>
      </c>
      <c r="B3959" t="s">
        <v>309</v>
      </c>
      <c r="C3959" t="s">
        <v>310</v>
      </c>
      <c r="D3959" t="s">
        <v>993</v>
      </c>
      <c r="E3959">
        <v>49931.79</v>
      </c>
      <c r="F3959">
        <v>0</v>
      </c>
      <c r="G3959">
        <v>2995.81</v>
      </c>
      <c r="H3959">
        <v>6094.3</v>
      </c>
      <c r="I3959">
        <v>9.1174221374383805E-6</v>
      </c>
      <c r="J3959">
        <v>89.84</v>
      </c>
      <c r="K3959">
        <v>156441.32999999999</v>
      </c>
      <c r="L3959">
        <v>2.3404519720924524E-4</v>
      </c>
      <c r="M3959" t="s">
        <v>1060</v>
      </c>
    </row>
    <row r="3960" spans="1:13" hidden="1" x14ac:dyDescent="0.25">
      <c r="A3960" t="s">
        <v>317</v>
      </c>
      <c r="B3960" t="s">
        <v>318</v>
      </c>
      <c r="C3960" t="s">
        <v>319</v>
      </c>
      <c r="D3960" t="s">
        <v>993</v>
      </c>
      <c r="E3960">
        <v>55512.44</v>
      </c>
      <c r="F3960">
        <v>0</v>
      </c>
      <c r="G3960">
        <v>3330.75</v>
      </c>
      <c r="H3960">
        <v>6952.47</v>
      </c>
      <c r="I3960">
        <v>1.040129364945543E-5</v>
      </c>
      <c r="J3960">
        <v>99.93</v>
      </c>
      <c r="K3960">
        <v>545155.78</v>
      </c>
      <c r="L3960">
        <v>8.1558429629727583E-4</v>
      </c>
      <c r="M3960" t="s">
        <v>1060</v>
      </c>
    </row>
    <row r="3961" spans="1:13" hidden="1" x14ac:dyDescent="0.25">
      <c r="A3961" t="s">
        <v>320</v>
      </c>
      <c r="B3961" t="s">
        <v>321</v>
      </c>
      <c r="C3961" t="s">
        <v>322</v>
      </c>
      <c r="D3961" t="s">
        <v>993</v>
      </c>
      <c r="E3961">
        <v>109087.95</v>
      </c>
      <c r="F3961">
        <v>0</v>
      </c>
      <c r="G3961">
        <v>6545.21</v>
      </c>
      <c r="H3961">
        <v>13356.38</v>
      </c>
      <c r="I3961">
        <v>1.9981910094356899E-5</v>
      </c>
      <c r="J3961">
        <v>196.33</v>
      </c>
      <c r="K3961">
        <v>108103.09</v>
      </c>
      <c r="L3961">
        <v>1.6172841932485992E-4</v>
      </c>
      <c r="M3961" t="s">
        <v>1060</v>
      </c>
    </row>
    <row r="3962" spans="1:13" hidden="1" x14ac:dyDescent="0.25">
      <c r="A3962" t="s">
        <v>326</v>
      </c>
      <c r="B3962" t="s">
        <v>327</v>
      </c>
      <c r="C3962" t="s">
        <v>328</v>
      </c>
      <c r="D3962" t="s">
        <v>993</v>
      </c>
      <c r="E3962">
        <v>218408.46</v>
      </c>
      <c r="F3962">
        <v>0</v>
      </c>
      <c r="G3962">
        <v>13104.48</v>
      </c>
      <c r="H3962">
        <v>26953.14</v>
      </c>
      <c r="I3962">
        <v>4.032344244777512E-5</v>
      </c>
      <c r="J3962">
        <v>393.14</v>
      </c>
      <c r="K3962">
        <v>788703.91</v>
      </c>
      <c r="L3962">
        <v>1.179946259442136E-3</v>
      </c>
      <c r="M3962" t="s">
        <v>1060</v>
      </c>
    </row>
    <row r="3963" spans="1:13" hidden="1" x14ac:dyDescent="0.25">
      <c r="A3963" t="s">
        <v>731</v>
      </c>
      <c r="B3963" t="s">
        <v>732</v>
      </c>
      <c r="C3963" t="s">
        <v>733</v>
      </c>
      <c r="D3963" t="s">
        <v>993</v>
      </c>
      <c r="E3963">
        <v>39698.910000000003</v>
      </c>
      <c r="F3963">
        <v>0</v>
      </c>
      <c r="G3963">
        <v>2381.98</v>
      </c>
      <c r="H3963">
        <v>4703.8900000000003</v>
      </c>
      <c r="I3963">
        <v>7.0372890763623396E-6</v>
      </c>
      <c r="J3963">
        <v>71.459999999999994</v>
      </c>
      <c r="K3963">
        <v>113799.33</v>
      </c>
      <c r="L3963">
        <v>1.7025032088470468E-4</v>
      </c>
      <c r="M3963" t="s">
        <v>1060</v>
      </c>
    </row>
    <row r="3964" spans="1:13" hidden="1" x14ac:dyDescent="0.25">
      <c r="A3964" t="s">
        <v>881</v>
      </c>
      <c r="B3964" t="s">
        <v>882</v>
      </c>
      <c r="C3964" t="s">
        <v>883</v>
      </c>
      <c r="D3964" t="s">
        <v>993</v>
      </c>
      <c r="E3964">
        <v>22124.53</v>
      </c>
      <c r="F3964">
        <v>0</v>
      </c>
      <c r="G3964">
        <v>1327.46</v>
      </c>
      <c r="H3964">
        <v>2717.77</v>
      </c>
      <c r="I3964">
        <v>4.0659397080002397E-6</v>
      </c>
      <c r="J3964">
        <v>39.82</v>
      </c>
      <c r="K3964">
        <v>220549.8</v>
      </c>
      <c r="L3964">
        <v>3.2995514315468678E-4</v>
      </c>
      <c r="M3964" t="s">
        <v>1060</v>
      </c>
    </row>
    <row r="3965" spans="1:13" hidden="1" x14ac:dyDescent="0.25">
      <c r="A3965" t="s">
        <v>884</v>
      </c>
      <c r="B3965" t="s">
        <v>885</v>
      </c>
      <c r="C3965" t="s">
        <v>886</v>
      </c>
      <c r="D3965" t="s">
        <v>993</v>
      </c>
      <c r="E3965">
        <v>235467.11</v>
      </c>
      <c r="F3965">
        <v>0</v>
      </c>
      <c r="G3965">
        <v>14128</v>
      </c>
      <c r="H3965">
        <v>28739.59</v>
      </c>
      <c r="I3965">
        <v>4.2996074050654341E-5</v>
      </c>
      <c r="J3965">
        <v>423.8</v>
      </c>
      <c r="K3965">
        <v>716066.44</v>
      </c>
      <c r="L3965">
        <v>1.0712764405973931E-3</v>
      </c>
      <c r="M3965" t="s">
        <v>1060</v>
      </c>
    </row>
    <row r="3966" spans="1:13" hidden="1" x14ac:dyDescent="0.25">
      <c r="A3966" t="s">
        <v>887</v>
      </c>
      <c r="B3966" t="s">
        <v>888</v>
      </c>
      <c r="C3966" t="s">
        <v>889</v>
      </c>
      <c r="D3966" t="s">
        <v>993</v>
      </c>
      <c r="E3966">
        <v>324617.65999999997</v>
      </c>
      <c r="F3966">
        <v>0</v>
      </c>
      <c r="G3966">
        <v>19477.13</v>
      </c>
      <c r="H3966">
        <v>39535.47</v>
      </c>
      <c r="I3966">
        <v>5.9147329372041253E-5</v>
      </c>
      <c r="J3966">
        <v>584.27</v>
      </c>
      <c r="K3966">
        <v>1358094.24</v>
      </c>
      <c r="L3966">
        <v>2.0317868317121829E-3</v>
      </c>
      <c r="M3966" t="s">
        <v>1060</v>
      </c>
    </row>
    <row r="3967" spans="1:13" hidden="1" x14ac:dyDescent="0.25">
      <c r="A3967" t="s">
        <v>341</v>
      </c>
      <c r="B3967" t="s">
        <v>342</v>
      </c>
      <c r="C3967" t="s">
        <v>343</v>
      </c>
      <c r="D3967" t="s">
        <v>993</v>
      </c>
      <c r="E3967">
        <v>20091.61</v>
      </c>
      <c r="F3967">
        <v>0</v>
      </c>
      <c r="G3967">
        <v>1205.52</v>
      </c>
      <c r="H3967">
        <v>2466.9</v>
      </c>
      <c r="I3967">
        <v>3.6906238076311801E-6</v>
      </c>
      <c r="J3967">
        <v>36.18</v>
      </c>
      <c r="K3967">
        <v>34446.78</v>
      </c>
      <c r="L3967">
        <v>5.153435743817497E-5</v>
      </c>
      <c r="M3967" t="s">
        <v>1060</v>
      </c>
    </row>
    <row r="3968" spans="1:13" hidden="1" x14ac:dyDescent="0.25">
      <c r="A3968" t="s">
        <v>344</v>
      </c>
      <c r="B3968" t="s">
        <v>345</v>
      </c>
      <c r="C3968" t="s">
        <v>346</v>
      </c>
      <c r="D3968" t="s">
        <v>993</v>
      </c>
      <c r="E3968">
        <v>34103.980000000003</v>
      </c>
      <c r="F3968">
        <v>0</v>
      </c>
      <c r="G3968">
        <v>2046.26</v>
      </c>
      <c r="H3968">
        <v>4137.68</v>
      </c>
      <c r="I3968">
        <v>6.1902064600751502E-6</v>
      </c>
      <c r="J3968">
        <v>61.39</v>
      </c>
      <c r="K3968">
        <v>30337.99</v>
      </c>
      <c r="L3968">
        <v>4.5387372074132258E-5</v>
      </c>
      <c r="M3968" t="s">
        <v>1060</v>
      </c>
    </row>
    <row r="3969" spans="1:13" hidden="1" x14ac:dyDescent="0.25">
      <c r="A3969" t="s">
        <v>347</v>
      </c>
      <c r="B3969" t="s">
        <v>348</v>
      </c>
      <c r="C3969" t="s">
        <v>349</v>
      </c>
      <c r="D3969" t="s">
        <v>993</v>
      </c>
      <c r="E3969">
        <v>19946.61</v>
      </c>
      <c r="F3969">
        <v>0</v>
      </c>
      <c r="G3969">
        <v>1196.79</v>
      </c>
      <c r="H3969">
        <v>2427.33</v>
      </c>
      <c r="I3969">
        <v>3.6314248193998101E-6</v>
      </c>
      <c r="J3969">
        <v>35.89</v>
      </c>
      <c r="K3969">
        <v>99578.46</v>
      </c>
      <c r="L3969">
        <v>1.4897508419605573E-4</v>
      </c>
      <c r="M3969" t="s">
        <v>1060</v>
      </c>
    </row>
    <row r="3970" spans="1:13" hidden="1" x14ac:dyDescent="0.25">
      <c r="A3970" t="s">
        <v>356</v>
      </c>
      <c r="B3970" t="s">
        <v>357</v>
      </c>
      <c r="C3970" t="s">
        <v>358</v>
      </c>
      <c r="D3970" t="s">
        <v>993</v>
      </c>
      <c r="E3970">
        <v>39809.89</v>
      </c>
      <c r="F3970">
        <v>0</v>
      </c>
      <c r="G3970">
        <v>2388.6</v>
      </c>
      <c r="H3970">
        <v>4983.2</v>
      </c>
      <c r="I3970">
        <v>7.4551528469689596E-6</v>
      </c>
      <c r="J3970">
        <v>71.680000000000007</v>
      </c>
      <c r="K3970">
        <v>187817.09</v>
      </c>
      <c r="L3970">
        <v>2.8098513269042498E-4</v>
      </c>
      <c r="M3970" t="s">
        <v>1060</v>
      </c>
    </row>
    <row r="3971" spans="1:13" hidden="1" x14ac:dyDescent="0.25">
      <c r="A3971" t="s">
        <v>359</v>
      </c>
      <c r="B3971" t="s">
        <v>360</v>
      </c>
      <c r="C3971" t="s">
        <v>361</v>
      </c>
      <c r="D3971" t="s">
        <v>993</v>
      </c>
      <c r="E3971">
        <v>52271.97</v>
      </c>
      <c r="F3971">
        <v>0</v>
      </c>
      <c r="G3971">
        <v>3136.31</v>
      </c>
      <c r="H3971">
        <v>6421.33</v>
      </c>
      <c r="I3971">
        <v>9.6066777634506306E-6</v>
      </c>
      <c r="J3971">
        <v>94.06</v>
      </c>
      <c r="K3971">
        <v>64211.39</v>
      </c>
      <c r="L3971">
        <v>9.6063920165021346E-5</v>
      </c>
      <c r="M3971" t="s">
        <v>1060</v>
      </c>
    </row>
    <row r="3972" spans="1:13" hidden="1" x14ac:dyDescent="0.25">
      <c r="A3972" t="s">
        <v>362</v>
      </c>
      <c r="B3972" t="s">
        <v>363</v>
      </c>
      <c r="C3972" t="s">
        <v>364</v>
      </c>
      <c r="D3972" t="s">
        <v>993</v>
      </c>
      <c r="E3972">
        <v>104282.27</v>
      </c>
      <c r="F3972">
        <v>0</v>
      </c>
      <c r="G3972">
        <v>6257.02</v>
      </c>
      <c r="H3972">
        <v>12615.32</v>
      </c>
      <c r="I3972">
        <v>1.8873241855318759E-5</v>
      </c>
      <c r="J3972">
        <v>187.77</v>
      </c>
      <c r="K3972">
        <v>194260.26</v>
      </c>
      <c r="L3972">
        <v>2.9062448434578799E-4</v>
      </c>
      <c r="M3972" t="s">
        <v>1060</v>
      </c>
    </row>
    <row r="3973" spans="1:13" hidden="1" x14ac:dyDescent="0.25">
      <c r="A3973" t="s">
        <v>893</v>
      </c>
      <c r="B3973" t="s">
        <v>894</v>
      </c>
      <c r="C3973" t="s">
        <v>895</v>
      </c>
      <c r="D3973" t="s">
        <v>993</v>
      </c>
      <c r="E3973">
        <v>218245.9</v>
      </c>
      <c r="F3973">
        <v>0</v>
      </c>
      <c r="G3973">
        <v>13094.88</v>
      </c>
      <c r="H3973">
        <v>26489.38</v>
      </c>
      <c r="I3973">
        <v>3.9629630904126403E-5</v>
      </c>
      <c r="J3973">
        <v>392.82</v>
      </c>
      <c r="K3973">
        <v>617053.55000000005</v>
      </c>
      <c r="L3973">
        <v>9.2314748154093856E-4</v>
      </c>
      <c r="M3973" t="s">
        <v>1060</v>
      </c>
    </row>
    <row r="3974" spans="1:13" hidden="1" x14ac:dyDescent="0.25">
      <c r="A3974" t="s">
        <v>896</v>
      </c>
      <c r="B3974" t="s">
        <v>897</v>
      </c>
      <c r="C3974" t="s">
        <v>898</v>
      </c>
      <c r="D3974" t="s">
        <v>993</v>
      </c>
      <c r="E3974">
        <v>303238.59000000003</v>
      </c>
      <c r="F3974">
        <v>0</v>
      </c>
      <c r="G3974">
        <v>18194.3</v>
      </c>
      <c r="H3974">
        <v>37149.49</v>
      </c>
      <c r="I3974">
        <v>5.557776652290596E-5</v>
      </c>
      <c r="J3974">
        <v>543.65</v>
      </c>
      <c r="K3974">
        <v>1387398.66</v>
      </c>
      <c r="L3974">
        <v>2.0756279238200196E-3</v>
      </c>
      <c r="M3974" t="s">
        <v>1060</v>
      </c>
    </row>
    <row r="3975" spans="1:13" hidden="1" x14ac:dyDescent="0.25">
      <c r="A3975" t="s">
        <v>899</v>
      </c>
      <c r="B3975" t="s">
        <v>900</v>
      </c>
      <c r="C3975" t="s">
        <v>901</v>
      </c>
      <c r="D3975" t="s">
        <v>993</v>
      </c>
      <c r="E3975">
        <v>271603.18</v>
      </c>
      <c r="F3975">
        <v>0</v>
      </c>
      <c r="G3975">
        <v>16296.15</v>
      </c>
      <c r="H3975">
        <v>33689.19</v>
      </c>
      <c r="I3975">
        <v>5.0400959371604239E-5</v>
      </c>
      <c r="J3975">
        <v>488.92</v>
      </c>
      <c r="K3975">
        <v>2192307.7599999998</v>
      </c>
      <c r="L3975">
        <v>3.2798180764159871E-3</v>
      </c>
      <c r="M3975" t="s">
        <v>1060</v>
      </c>
    </row>
    <row r="3976" spans="1:13" hidden="1" x14ac:dyDescent="0.25">
      <c r="A3976" t="s">
        <v>371</v>
      </c>
      <c r="B3976" t="s">
        <v>372</v>
      </c>
      <c r="C3976" t="s">
        <v>373</v>
      </c>
      <c r="D3976" t="s">
        <v>993</v>
      </c>
      <c r="E3976">
        <v>108980.04</v>
      </c>
      <c r="F3976">
        <v>0</v>
      </c>
      <c r="G3976">
        <v>6538.87</v>
      </c>
      <c r="H3976">
        <v>13562.42</v>
      </c>
      <c r="I3976">
        <v>2.029015774498089E-5</v>
      </c>
      <c r="J3976">
        <v>196.16</v>
      </c>
      <c r="K3976">
        <v>575405.09</v>
      </c>
      <c r="L3976">
        <v>8.6083899800809365E-4</v>
      </c>
      <c r="M3976" t="s">
        <v>1060</v>
      </c>
    </row>
    <row r="3977" spans="1:13" hidden="1" x14ac:dyDescent="0.25">
      <c r="A3977" t="s">
        <v>377</v>
      </c>
      <c r="B3977" t="s">
        <v>378</v>
      </c>
      <c r="C3977" t="s">
        <v>379</v>
      </c>
      <c r="D3977" t="s">
        <v>993</v>
      </c>
      <c r="E3977">
        <v>2900.91</v>
      </c>
      <c r="F3977">
        <v>0</v>
      </c>
      <c r="G3977">
        <v>174.04</v>
      </c>
      <c r="H3977">
        <v>319.10000000000002</v>
      </c>
      <c r="I3977">
        <v>4.7739189144881999E-7</v>
      </c>
      <c r="J3977">
        <v>5.22</v>
      </c>
      <c r="K3977">
        <v>33058.39</v>
      </c>
      <c r="L3977">
        <v>4.9457246412889358E-5</v>
      </c>
      <c r="M3977" t="s">
        <v>1060</v>
      </c>
    </row>
    <row r="3978" spans="1:13" hidden="1" x14ac:dyDescent="0.25">
      <c r="A3978" t="s">
        <v>734</v>
      </c>
      <c r="B3978" t="s">
        <v>735</v>
      </c>
      <c r="C3978" t="s">
        <v>736</v>
      </c>
      <c r="D3978" t="s">
        <v>993</v>
      </c>
      <c r="E3978">
        <v>60681.58</v>
      </c>
      <c r="F3978">
        <v>0</v>
      </c>
      <c r="G3978">
        <v>3640.94</v>
      </c>
      <c r="H3978">
        <v>7438.93</v>
      </c>
      <c r="I3978">
        <v>1.112906569431345E-5</v>
      </c>
      <c r="J3978">
        <v>109.22</v>
      </c>
      <c r="K3978">
        <v>112078.24</v>
      </c>
      <c r="L3978">
        <v>1.6767547158839111E-4</v>
      </c>
      <c r="M3978" t="s">
        <v>1060</v>
      </c>
    </row>
    <row r="3979" spans="1:13" hidden="1" x14ac:dyDescent="0.25">
      <c r="A3979" t="s">
        <v>380</v>
      </c>
      <c r="B3979" t="s">
        <v>381</v>
      </c>
      <c r="C3979" t="s">
        <v>382</v>
      </c>
      <c r="D3979" t="s">
        <v>993</v>
      </c>
      <c r="E3979">
        <v>15454.04</v>
      </c>
      <c r="F3979">
        <v>0</v>
      </c>
      <c r="G3979">
        <v>927.25</v>
      </c>
      <c r="H3979">
        <v>1933.86</v>
      </c>
      <c r="I3979">
        <v>2.8931654127146002E-6</v>
      </c>
      <c r="J3979">
        <v>27.82</v>
      </c>
      <c r="K3979">
        <v>65949.37</v>
      </c>
      <c r="L3979">
        <v>9.8664037869503421E-5</v>
      </c>
      <c r="M3979" t="s">
        <v>1060</v>
      </c>
    </row>
    <row r="3980" spans="1:13" hidden="1" x14ac:dyDescent="0.25">
      <c r="A3980" t="s">
        <v>383</v>
      </c>
      <c r="B3980" t="s">
        <v>384</v>
      </c>
      <c r="C3980" t="s">
        <v>385</v>
      </c>
      <c r="D3980" t="s">
        <v>993</v>
      </c>
      <c r="E3980">
        <v>2893.4</v>
      </c>
      <c r="F3980">
        <v>0</v>
      </c>
      <c r="G3980">
        <v>173.61</v>
      </c>
      <c r="H3980">
        <v>318.27999999999997</v>
      </c>
      <c r="I3980">
        <v>4.7616512444479003E-7</v>
      </c>
      <c r="J3980">
        <v>5.22</v>
      </c>
      <c r="K3980">
        <v>26120.04</v>
      </c>
      <c r="L3980">
        <v>3.9077077092820509E-5</v>
      </c>
      <c r="M3980" t="s">
        <v>1060</v>
      </c>
    </row>
    <row r="3981" spans="1:13" hidden="1" x14ac:dyDescent="0.25">
      <c r="A3981" t="s">
        <v>902</v>
      </c>
      <c r="B3981" t="s">
        <v>903</v>
      </c>
      <c r="C3981" t="s">
        <v>904</v>
      </c>
      <c r="D3981" t="s">
        <v>993</v>
      </c>
      <c r="E3981">
        <v>407149.07</v>
      </c>
      <c r="F3981">
        <v>0</v>
      </c>
      <c r="G3981">
        <v>24428.99</v>
      </c>
      <c r="H3981">
        <v>50594.39</v>
      </c>
      <c r="I3981">
        <v>7.5692107611405917E-5</v>
      </c>
      <c r="J3981">
        <v>732.86</v>
      </c>
      <c r="K3981">
        <v>978734.01</v>
      </c>
      <c r="L3981">
        <v>1.4642421819467107E-3</v>
      </c>
      <c r="M3981" t="s">
        <v>1060</v>
      </c>
    </row>
    <row r="3982" spans="1:13" hidden="1" x14ac:dyDescent="0.25">
      <c r="A3982" t="s">
        <v>389</v>
      </c>
      <c r="B3982" t="s">
        <v>390</v>
      </c>
      <c r="C3982" t="s">
        <v>391</v>
      </c>
      <c r="D3982" t="s">
        <v>993</v>
      </c>
      <c r="E3982">
        <v>91305.77</v>
      </c>
      <c r="F3982">
        <v>0</v>
      </c>
      <c r="G3982">
        <v>5478.31</v>
      </c>
      <c r="H3982">
        <v>11301.89</v>
      </c>
      <c r="I3982">
        <v>1.6908275286889951E-5</v>
      </c>
      <c r="J3982">
        <v>164.36</v>
      </c>
      <c r="K3982">
        <v>208599.84</v>
      </c>
      <c r="L3982">
        <v>3.1207731799913106E-4</v>
      </c>
      <c r="M3982" t="s">
        <v>1060</v>
      </c>
    </row>
    <row r="3983" spans="1:13" hidden="1" x14ac:dyDescent="0.25">
      <c r="A3983" t="s">
        <v>392</v>
      </c>
      <c r="B3983" t="s">
        <v>393</v>
      </c>
      <c r="C3983" t="s">
        <v>394</v>
      </c>
      <c r="D3983" t="s">
        <v>993</v>
      </c>
      <c r="E3983">
        <v>10634.48</v>
      </c>
      <c r="F3983">
        <v>0</v>
      </c>
      <c r="G3983">
        <v>638.12</v>
      </c>
      <c r="H3983">
        <v>1296.17</v>
      </c>
      <c r="I3983">
        <v>1.9391446190511599E-6</v>
      </c>
      <c r="J3983">
        <v>19.149999999999999</v>
      </c>
      <c r="K3983">
        <v>9247.98</v>
      </c>
      <c r="L3983">
        <v>1.383550819266977E-5</v>
      </c>
      <c r="M3983" t="s">
        <v>1060</v>
      </c>
    </row>
    <row r="3984" spans="1:13" hidden="1" x14ac:dyDescent="0.25">
      <c r="A3984" t="s">
        <v>404</v>
      </c>
      <c r="B3984" t="s">
        <v>405</v>
      </c>
      <c r="C3984" t="s">
        <v>406</v>
      </c>
      <c r="D3984" t="s">
        <v>993</v>
      </c>
      <c r="E3984">
        <v>34660.300000000003</v>
      </c>
      <c r="F3984">
        <v>0</v>
      </c>
      <c r="G3984">
        <v>2079.61</v>
      </c>
      <c r="H3984">
        <v>4253.29</v>
      </c>
      <c r="I3984">
        <v>6.3631656470710804E-6</v>
      </c>
      <c r="J3984">
        <v>62.4</v>
      </c>
      <c r="K3984">
        <v>52791.62</v>
      </c>
      <c r="L3984">
        <v>7.8979289641014532E-5</v>
      </c>
      <c r="M3984" t="s">
        <v>1060</v>
      </c>
    </row>
    <row r="3985" spans="1:13" hidden="1" x14ac:dyDescent="0.25">
      <c r="A3985" t="s">
        <v>404</v>
      </c>
      <c r="B3985" t="s">
        <v>407</v>
      </c>
      <c r="C3985" t="s">
        <v>408</v>
      </c>
      <c r="D3985" t="s">
        <v>993</v>
      </c>
      <c r="E3985">
        <v>34660.300000000003</v>
      </c>
      <c r="F3985">
        <v>0</v>
      </c>
      <c r="G3985">
        <v>2079.61</v>
      </c>
      <c r="H3985">
        <v>4253.29</v>
      </c>
      <c r="I3985">
        <v>6.3631656470710804E-6</v>
      </c>
      <c r="J3985">
        <v>62.4</v>
      </c>
      <c r="K3985">
        <v>52791.62</v>
      </c>
      <c r="L3985">
        <v>7.8979289641014532E-5</v>
      </c>
      <c r="M3985" t="s">
        <v>1060</v>
      </c>
    </row>
    <row r="3986" spans="1:13" hidden="1" x14ac:dyDescent="0.25">
      <c r="A3986" t="s">
        <v>409</v>
      </c>
      <c r="B3986" t="s">
        <v>410</v>
      </c>
      <c r="C3986" t="s">
        <v>411</v>
      </c>
      <c r="D3986" t="s">
        <v>993</v>
      </c>
      <c r="E3986">
        <v>24619.360000000001</v>
      </c>
      <c r="F3986">
        <v>0</v>
      </c>
      <c r="G3986">
        <v>1477.16</v>
      </c>
      <c r="H3986">
        <v>3022.28</v>
      </c>
      <c r="I3986">
        <v>4.5215041231211499E-6</v>
      </c>
      <c r="J3986">
        <v>44.34</v>
      </c>
      <c r="K3986">
        <v>222935.82</v>
      </c>
      <c r="L3986">
        <v>3.3352476584611496E-4</v>
      </c>
      <c r="M3986" t="s">
        <v>1060</v>
      </c>
    </row>
    <row r="3987" spans="1:13" hidden="1" x14ac:dyDescent="0.25">
      <c r="A3987" t="s">
        <v>412</v>
      </c>
      <c r="B3987" t="s">
        <v>413</v>
      </c>
      <c r="C3987" t="s">
        <v>414</v>
      </c>
      <c r="D3987" t="s">
        <v>993</v>
      </c>
      <c r="E3987">
        <v>51645.97</v>
      </c>
      <c r="F3987">
        <v>0</v>
      </c>
      <c r="G3987">
        <v>3098.8</v>
      </c>
      <c r="H3987">
        <v>6282.33</v>
      </c>
      <c r="I3987">
        <v>9.3987257956932304E-6</v>
      </c>
      <c r="J3987">
        <v>92.96</v>
      </c>
      <c r="K3987">
        <v>396234.59</v>
      </c>
      <c r="L3987">
        <v>5.9278965959746338E-4</v>
      </c>
      <c r="M3987" t="s">
        <v>1060</v>
      </c>
    </row>
    <row r="3988" spans="1:13" hidden="1" x14ac:dyDescent="0.25">
      <c r="A3988" t="s">
        <v>421</v>
      </c>
      <c r="B3988" t="s">
        <v>422</v>
      </c>
      <c r="C3988" t="s">
        <v>423</v>
      </c>
      <c r="D3988" t="s">
        <v>993</v>
      </c>
      <c r="E3988">
        <v>318788.28999999998</v>
      </c>
      <c r="F3988">
        <v>0</v>
      </c>
      <c r="G3988">
        <v>19127.349999999999</v>
      </c>
      <c r="H3988">
        <v>35691.74</v>
      </c>
      <c r="I3988">
        <v>5.3396888961766729E-5</v>
      </c>
      <c r="J3988">
        <v>577.44000000000005</v>
      </c>
      <c r="K3988">
        <v>1473781.52</v>
      </c>
      <c r="L3988">
        <v>2.2048616340179491E-3</v>
      </c>
      <c r="M3988" t="s">
        <v>1060</v>
      </c>
    </row>
    <row r="3989" spans="1:13" hidden="1" x14ac:dyDescent="0.25">
      <c r="A3989" t="s">
        <v>433</v>
      </c>
      <c r="B3989" t="s">
        <v>434</v>
      </c>
      <c r="C3989" t="s">
        <v>435</v>
      </c>
      <c r="D3989" t="s">
        <v>993</v>
      </c>
      <c r="E3989">
        <v>342317.9</v>
      </c>
      <c r="F3989">
        <v>0</v>
      </c>
      <c r="G3989">
        <v>20539.11</v>
      </c>
      <c r="H3989">
        <v>41743.25</v>
      </c>
      <c r="I3989">
        <v>6.2450294806396919E-5</v>
      </c>
      <c r="J3989">
        <v>616.04999999999995</v>
      </c>
      <c r="K3989">
        <v>750259.03</v>
      </c>
      <c r="L3989">
        <v>1.1224305152248901E-3</v>
      </c>
      <c r="M3989" t="s">
        <v>1060</v>
      </c>
    </row>
    <row r="3990" spans="1:13" hidden="1" x14ac:dyDescent="0.25">
      <c r="A3990" t="s">
        <v>436</v>
      </c>
      <c r="B3990" t="s">
        <v>437</v>
      </c>
      <c r="C3990" t="s">
        <v>438</v>
      </c>
      <c r="D3990" t="s">
        <v>993</v>
      </c>
      <c r="E3990">
        <v>19466.02</v>
      </c>
      <c r="F3990">
        <v>0</v>
      </c>
      <c r="G3990">
        <v>1167.96</v>
      </c>
      <c r="H3990">
        <v>2384.21</v>
      </c>
      <c r="I3990">
        <v>3.5669148276753599E-6</v>
      </c>
      <c r="J3990">
        <v>35.020000000000003</v>
      </c>
      <c r="K3990">
        <v>66779.850000000006</v>
      </c>
      <c r="L3990">
        <v>9.9906483554274396E-5</v>
      </c>
      <c r="M3990" t="s">
        <v>1060</v>
      </c>
    </row>
    <row r="3991" spans="1:13" hidden="1" x14ac:dyDescent="0.25">
      <c r="A3991" t="s">
        <v>908</v>
      </c>
      <c r="B3991" t="s">
        <v>909</v>
      </c>
      <c r="C3991" t="s">
        <v>910</v>
      </c>
      <c r="D3991" t="s">
        <v>993</v>
      </c>
      <c r="E3991">
        <v>211778.55</v>
      </c>
      <c r="F3991">
        <v>0</v>
      </c>
      <c r="G3991">
        <v>12706.7</v>
      </c>
      <c r="H3991">
        <v>25964.49</v>
      </c>
      <c r="I3991">
        <v>3.8844365376384079E-5</v>
      </c>
      <c r="J3991">
        <v>381.15</v>
      </c>
      <c r="K3991">
        <v>381047.39</v>
      </c>
      <c r="L3991">
        <v>5.7006873783685028E-4</v>
      </c>
      <c r="M3991" t="s">
        <v>1060</v>
      </c>
    </row>
    <row r="3992" spans="1:13" hidden="1" x14ac:dyDescent="0.25">
      <c r="A3992" t="s">
        <v>442</v>
      </c>
      <c r="B3992" t="s">
        <v>443</v>
      </c>
      <c r="C3992" t="s">
        <v>444</v>
      </c>
      <c r="D3992" t="s">
        <v>993</v>
      </c>
      <c r="E3992">
        <v>84673.15</v>
      </c>
      <c r="F3992">
        <v>0</v>
      </c>
      <c r="G3992">
        <v>5080.42</v>
      </c>
      <c r="H3992">
        <v>10496.97</v>
      </c>
      <c r="I3992">
        <v>1.5704068827269178E-5</v>
      </c>
      <c r="J3992">
        <v>152.41</v>
      </c>
      <c r="K3992">
        <v>110614.78</v>
      </c>
      <c r="L3992">
        <v>1.6548605153994327E-4</v>
      </c>
      <c r="M3992" t="s">
        <v>1060</v>
      </c>
    </row>
    <row r="3993" spans="1:13" hidden="1" x14ac:dyDescent="0.25">
      <c r="A3993" t="s">
        <v>911</v>
      </c>
      <c r="B3993" t="s">
        <v>912</v>
      </c>
      <c r="C3993" t="s">
        <v>913</v>
      </c>
      <c r="D3993" t="s">
        <v>993</v>
      </c>
      <c r="E3993">
        <v>98128.14</v>
      </c>
      <c r="F3993">
        <v>0</v>
      </c>
      <c r="G3993">
        <v>5887.72</v>
      </c>
      <c r="H3993">
        <v>12030.37</v>
      </c>
      <c r="I3993">
        <v>1.7998123124817378E-5</v>
      </c>
      <c r="J3993">
        <v>176.68</v>
      </c>
      <c r="K3993">
        <v>259703.75</v>
      </c>
      <c r="L3993">
        <v>3.8853169673724023E-4</v>
      </c>
      <c r="M3993" t="s">
        <v>1060</v>
      </c>
    </row>
    <row r="3994" spans="1:13" hidden="1" x14ac:dyDescent="0.25">
      <c r="A3994" t="s">
        <v>914</v>
      </c>
      <c r="B3994" t="s">
        <v>915</v>
      </c>
      <c r="C3994" t="s">
        <v>916</v>
      </c>
      <c r="D3994" t="s">
        <v>993</v>
      </c>
      <c r="E3994">
        <v>301857.38</v>
      </c>
      <c r="F3994">
        <v>0</v>
      </c>
      <c r="G3994">
        <v>18111.47</v>
      </c>
      <c r="H3994">
        <v>37696.519999999997</v>
      </c>
      <c r="I3994">
        <v>5.6396154759757269E-5</v>
      </c>
      <c r="J3994">
        <v>543.37</v>
      </c>
      <c r="K3994">
        <v>2321535.13</v>
      </c>
      <c r="L3994">
        <v>3.4731496295067345E-3</v>
      </c>
      <c r="M3994" t="s">
        <v>1060</v>
      </c>
    </row>
    <row r="3995" spans="1:13" hidden="1" x14ac:dyDescent="0.25">
      <c r="A3995" t="s">
        <v>457</v>
      </c>
      <c r="B3995" t="s">
        <v>458</v>
      </c>
      <c r="C3995" t="s">
        <v>459</v>
      </c>
      <c r="D3995" t="s">
        <v>993</v>
      </c>
      <c r="E3995">
        <v>90113.59</v>
      </c>
      <c r="F3995">
        <v>0</v>
      </c>
      <c r="G3995">
        <v>5406.85</v>
      </c>
      <c r="H3995">
        <v>10973.29</v>
      </c>
      <c r="I3995">
        <v>1.6416670850882169E-5</v>
      </c>
      <c r="J3995">
        <v>162.22</v>
      </c>
      <c r="K3995">
        <v>162442.62</v>
      </c>
      <c r="L3995">
        <v>2.430234710551648E-4</v>
      </c>
      <c r="M3995" t="s">
        <v>1060</v>
      </c>
    </row>
    <row r="3996" spans="1:13" hidden="1" x14ac:dyDescent="0.25">
      <c r="A3996" t="s">
        <v>463</v>
      </c>
      <c r="B3996" t="s">
        <v>464</v>
      </c>
      <c r="C3996" t="s">
        <v>465</v>
      </c>
      <c r="D3996" t="s">
        <v>993</v>
      </c>
      <c r="E3996">
        <v>47631.01</v>
      </c>
      <c r="F3996">
        <v>0</v>
      </c>
      <c r="G3996">
        <v>2857.88</v>
      </c>
      <c r="H3996">
        <v>5801.52</v>
      </c>
      <c r="I3996">
        <v>8.6794064747044805E-6</v>
      </c>
      <c r="J3996">
        <v>85.76</v>
      </c>
      <c r="K3996">
        <v>274365</v>
      </c>
      <c r="L3996">
        <v>4.1046576714934968E-4</v>
      </c>
      <c r="M3996" t="s">
        <v>1060</v>
      </c>
    </row>
    <row r="3997" spans="1:13" hidden="1" x14ac:dyDescent="0.25">
      <c r="A3997" t="s">
        <v>466</v>
      </c>
      <c r="B3997" t="s">
        <v>467</v>
      </c>
      <c r="C3997" t="s">
        <v>468</v>
      </c>
      <c r="D3997" t="s">
        <v>993</v>
      </c>
      <c r="E3997">
        <v>9119.56</v>
      </c>
      <c r="F3997">
        <v>0</v>
      </c>
      <c r="G3997">
        <v>547.16</v>
      </c>
      <c r="H3997">
        <v>1088.9100000000001</v>
      </c>
      <c r="I3997">
        <v>1.62907177849433E-6</v>
      </c>
      <c r="J3997">
        <v>16.41</v>
      </c>
      <c r="K3997">
        <v>70735.62</v>
      </c>
      <c r="L3997">
        <v>1.0582454222690532E-4</v>
      </c>
      <c r="M3997" t="s">
        <v>1060</v>
      </c>
    </row>
    <row r="3998" spans="1:13" hidden="1" x14ac:dyDescent="0.25">
      <c r="A3998" t="s">
        <v>920</v>
      </c>
      <c r="B3998" t="s">
        <v>921</v>
      </c>
      <c r="C3998" t="s">
        <v>922</v>
      </c>
      <c r="D3998" t="s">
        <v>993</v>
      </c>
      <c r="E3998">
        <v>270230.33</v>
      </c>
      <c r="F3998">
        <v>0</v>
      </c>
      <c r="G3998">
        <v>16213.83</v>
      </c>
      <c r="H3998">
        <v>33393.910000000003</v>
      </c>
      <c r="I3998">
        <v>4.9959203565565358E-5</v>
      </c>
      <c r="J3998">
        <v>486.39</v>
      </c>
      <c r="K3998">
        <v>1800745.75</v>
      </c>
      <c r="L3998">
        <v>2.6940188643401349E-3</v>
      </c>
      <c r="M3998" t="s">
        <v>1060</v>
      </c>
    </row>
    <row r="3999" spans="1:13" hidden="1" x14ac:dyDescent="0.25">
      <c r="A3999" t="s">
        <v>923</v>
      </c>
      <c r="B3999" t="s">
        <v>924</v>
      </c>
      <c r="C3999" t="s">
        <v>925</v>
      </c>
      <c r="D3999" t="s">
        <v>993</v>
      </c>
      <c r="E3999">
        <v>254680.15</v>
      </c>
      <c r="F3999">
        <v>0</v>
      </c>
      <c r="G3999">
        <v>15280.9</v>
      </c>
      <c r="H3999">
        <v>31400.21</v>
      </c>
      <c r="I3999">
        <v>4.6976514082702533E-5</v>
      </c>
      <c r="J3999">
        <v>458.37</v>
      </c>
      <c r="K3999">
        <v>1172683.22</v>
      </c>
      <c r="L3999">
        <v>1.7544013176624918E-3</v>
      </c>
      <c r="M3999" t="s">
        <v>1060</v>
      </c>
    </row>
    <row r="4000" spans="1:13" hidden="1" x14ac:dyDescent="0.25">
      <c r="A4000" t="s">
        <v>481</v>
      </c>
      <c r="B4000" t="s">
        <v>482</v>
      </c>
      <c r="C4000" t="s">
        <v>483</v>
      </c>
      <c r="D4000" t="s">
        <v>993</v>
      </c>
      <c r="E4000">
        <v>31632.39</v>
      </c>
      <c r="F4000">
        <v>0</v>
      </c>
      <c r="G4000">
        <v>1897.96</v>
      </c>
      <c r="H4000">
        <v>3874.41</v>
      </c>
      <c r="I4000">
        <v>5.7963394489133504E-6</v>
      </c>
      <c r="J4000">
        <v>56.93</v>
      </c>
      <c r="K4000">
        <v>117530.06</v>
      </c>
      <c r="L4000">
        <v>1.758317068175937E-4</v>
      </c>
      <c r="M4000" t="s">
        <v>1060</v>
      </c>
    </row>
    <row r="4001" spans="1:13" hidden="1" x14ac:dyDescent="0.25">
      <c r="A4001" t="s">
        <v>484</v>
      </c>
      <c r="B4001" t="s">
        <v>485</v>
      </c>
      <c r="C4001" t="s">
        <v>486</v>
      </c>
      <c r="D4001" t="s">
        <v>993</v>
      </c>
      <c r="E4001">
        <v>23742.01</v>
      </c>
      <c r="F4001">
        <v>0</v>
      </c>
      <c r="G4001">
        <v>1424.56</v>
      </c>
      <c r="H4001">
        <v>2847.35</v>
      </c>
      <c r="I4001">
        <v>4.2597988157844498E-6</v>
      </c>
      <c r="J4001">
        <v>42.74</v>
      </c>
      <c r="K4001">
        <v>317609.08</v>
      </c>
      <c r="L4001">
        <v>4.7516138966631743E-4</v>
      </c>
      <c r="M4001" t="s">
        <v>1060</v>
      </c>
    </row>
    <row r="4002" spans="1:13" hidden="1" x14ac:dyDescent="0.25">
      <c r="A4002" t="s">
        <v>487</v>
      </c>
      <c r="B4002" t="s">
        <v>488</v>
      </c>
      <c r="C4002" t="s">
        <v>489</v>
      </c>
      <c r="D4002" t="s">
        <v>993</v>
      </c>
      <c r="E4002">
        <v>66084.23</v>
      </c>
      <c r="F4002">
        <v>0</v>
      </c>
      <c r="G4002">
        <v>3965.03</v>
      </c>
      <c r="H4002">
        <v>8060.68</v>
      </c>
      <c r="I4002">
        <v>1.205923933426428E-5</v>
      </c>
      <c r="J4002">
        <v>118.93</v>
      </c>
      <c r="K4002">
        <v>193109.98</v>
      </c>
      <c r="L4002">
        <v>2.8890359952944282E-4</v>
      </c>
      <c r="M4002" t="s">
        <v>1060</v>
      </c>
    </row>
    <row r="4003" spans="1:13" hidden="1" x14ac:dyDescent="0.25">
      <c r="A4003" t="s">
        <v>740</v>
      </c>
      <c r="B4003" t="s">
        <v>741</v>
      </c>
      <c r="C4003" t="s">
        <v>742</v>
      </c>
      <c r="D4003" t="s">
        <v>993</v>
      </c>
      <c r="E4003">
        <v>64367.78</v>
      </c>
      <c r="F4003">
        <v>0</v>
      </c>
      <c r="G4003">
        <v>3862.04</v>
      </c>
      <c r="H4003">
        <v>7906.05</v>
      </c>
      <c r="I4003">
        <v>1.182790399056408E-5</v>
      </c>
      <c r="J4003">
        <v>115.95</v>
      </c>
      <c r="K4003">
        <v>23453.97</v>
      </c>
      <c r="L4003">
        <v>3.5088483548367437E-5</v>
      </c>
      <c r="M4003" t="s">
        <v>1060</v>
      </c>
    </row>
    <row r="4004" spans="1:13" hidden="1" x14ac:dyDescent="0.25">
      <c r="A4004" t="s">
        <v>493</v>
      </c>
      <c r="B4004" t="s">
        <v>494</v>
      </c>
      <c r="C4004" t="s">
        <v>495</v>
      </c>
      <c r="D4004" t="s">
        <v>993</v>
      </c>
      <c r="E4004">
        <v>40409.51</v>
      </c>
      <c r="F4004">
        <v>0</v>
      </c>
      <c r="G4004">
        <v>2424.58</v>
      </c>
      <c r="H4004">
        <v>4986.93</v>
      </c>
      <c r="I4004">
        <v>7.4607331407800004E-6</v>
      </c>
      <c r="J4004">
        <v>72.77</v>
      </c>
      <c r="K4004">
        <v>170884.23</v>
      </c>
      <c r="L4004">
        <v>2.556526035050969E-4</v>
      </c>
      <c r="M4004" t="s">
        <v>1060</v>
      </c>
    </row>
    <row r="4005" spans="1:13" hidden="1" x14ac:dyDescent="0.25">
      <c r="A4005" t="s">
        <v>499</v>
      </c>
      <c r="B4005" t="s">
        <v>500</v>
      </c>
      <c r="C4005" t="s">
        <v>501</v>
      </c>
      <c r="D4005" t="s">
        <v>993</v>
      </c>
      <c r="E4005">
        <v>22677.01</v>
      </c>
      <c r="F4005">
        <v>0</v>
      </c>
      <c r="G4005">
        <v>1360.63</v>
      </c>
      <c r="H4005">
        <v>2784.89</v>
      </c>
      <c r="I4005">
        <v>4.1663550754525903E-6</v>
      </c>
      <c r="J4005">
        <v>40.82</v>
      </c>
      <c r="K4005">
        <v>4836.1099999999997</v>
      </c>
      <c r="L4005">
        <v>7.2350977754766098E-6</v>
      </c>
      <c r="M4005" t="s">
        <v>1060</v>
      </c>
    </row>
    <row r="4006" spans="1:13" hidden="1" x14ac:dyDescent="0.25">
      <c r="A4006" t="s">
        <v>926</v>
      </c>
      <c r="B4006" t="s">
        <v>927</v>
      </c>
      <c r="C4006" t="s">
        <v>928</v>
      </c>
      <c r="D4006" t="s">
        <v>993</v>
      </c>
      <c r="E4006">
        <v>3394786.66</v>
      </c>
      <c r="F4006">
        <v>0</v>
      </c>
      <c r="G4006">
        <v>203687.21</v>
      </c>
      <c r="H4006">
        <v>416207.99</v>
      </c>
      <c r="I4006">
        <v>6.2267101091261227E-4</v>
      </c>
      <c r="J4006">
        <v>6109.08</v>
      </c>
      <c r="K4006">
        <v>6886825.3700000001</v>
      </c>
      <c r="L4006">
        <v>1.0303085520094232E-2</v>
      </c>
      <c r="M4006" t="s">
        <v>1060</v>
      </c>
    </row>
    <row r="4007" spans="1:13" hidden="1" x14ac:dyDescent="0.25">
      <c r="A4007" t="s">
        <v>929</v>
      </c>
      <c r="B4007" t="s">
        <v>930</v>
      </c>
      <c r="C4007" t="s">
        <v>931</v>
      </c>
      <c r="D4007" t="s">
        <v>993</v>
      </c>
      <c r="E4007">
        <v>219140.67</v>
      </c>
      <c r="F4007">
        <v>0</v>
      </c>
      <c r="G4007">
        <v>13148.47</v>
      </c>
      <c r="H4007">
        <v>27020.62</v>
      </c>
      <c r="I4007">
        <v>4.042439639586339E-5</v>
      </c>
      <c r="J4007">
        <v>394.46</v>
      </c>
      <c r="K4007">
        <v>503314.57</v>
      </c>
      <c r="L4007">
        <v>7.5298744771561631E-4</v>
      </c>
      <c r="M4007" t="s">
        <v>1060</v>
      </c>
    </row>
    <row r="4008" spans="1:13" hidden="1" x14ac:dyDescent="0.25">
      <c r="A4008" t="s">
        <v>502</v>
      </c>
      <c r="B4008" t="s">
        <v>503</v>
      </c>
      <c r="C4008" t="s">
        <v>504</v>
      </c>
      <c r="D4008" t="s">
        <v>993</v>
      </c>
      <c r="E4008">
        <v>80606.73</v>
      </c>
      <c r="F4008">
        <v>0</v>
      </c>
      <c r="G4008">
        <v>4836.49</v>
      </c>
      <c r="H4008">
        <v>9833.14</v>
      </c>
      <c r="I4008">
        <v>1.471094109520877E-5</v>
      </c>
      <c r="J4008">
        <v>145.09</v>
      </c>
      <c r="K4008">
        <v>318414.33</v>
      </c>
      <c r="L4008">
        <v>4.7636608982485441E-4</v>
      </c>
      <c r="M4008" t="s">
        <v>1060</v>
      </c>
    </row>
    <row r="4009" spans="1:13" hidden="1" x14ac:dyDescent="0.25">
      <c r="A4009" t="s">
        <v>508</v>
      </c>
      <c r="B4009" t="s">
        <v>509</v>
      </c>
      <c r="C4009" t="s">
        <v>510</v>
      </c>
      <c r="D4009" t="s">
        <v>993</v>
      </c>
      <c r="E4009">
        <v>20621.78</v>
      </c>
      <c r="F4009">
        <v>0</v>
      </c>
      <c r="G4009">
        <v>1237.31</v>
      </c>
      <c r="H4009">
        <v>2581.84</v>
      </c>
      <c r="I4009">
        <v>3.8625806362213701E-6</v>
      </c>
      <c r="J4009">
        <v>37.119999999999997</v>
      </c>
      <c r="K4009">
        <v>232008.5</v>
      </c>
      <c r="L4009">
        <v>3.4709801519023888E-4</v>
      </c>
      <c r="M4009" t="s">
        <v>1060</v>
      </c>
    </row>
    <row r="4010" spans="1:13" hidden="1" x14ac:dyDescent="0.25">
      <c r="A4010" t="s">
        <v>514</v>
      </c>
      <c r="B4010" t="s">
        <v>515</v>
      </c>
      <c r="C4010" t="s">
        <v>516</v>
      </c>
      <c r="D4010" t="s">
        <v>993</v>
      </c>
      <c r="E4010">
        <v>92956.32</v>
      </c>
      <c r="F4010">
        <v>0</v>
      </c>
      <c r="G4010">
        <v>5577.36</v>
      </c>
      <c r="H4010">
        <v>11332.87</v>
      </c>
      <c r="I4010">
        <v>1.6954623142725378E-5</v>
      </c>
      <c r="J4010">
        <v>167.31</v>
      </c>
      <c r="K4010">
        <v>498542.41</v>
      </c>
      <c r="L4010">
        <v>7.4584802280588133E-4</v>
      </c>
      <c r="M4010" t="s">
        <v>1060</v>
      </c>
    </row>
    <row r="4011" spans="1:13" hidden="1" x14ac:dyDescent="0.25">
      <c r="A4011" t="s">
        <v>989</v>
      </c>
      <c r="B4011" t="s">
        <v>990</v>
      </c>
      <c r="C4011" t="s">
        <v>991</v>
      </c>
      <c r="D4011" t="s">
        <v>993</v>
      </c>
      <c r="E4011">
        <v>434366.2</v>
      </c>
      <c r="F4011">
        <v>0</v>
      </c>
      <c r="G4011">
        <v>26061.95</v>
      </c>
      <c r="H4011">
        <v>53687.19</v>
      </c>
      <c r="I4011">
        <v>8.031911369687421E-5</v>
      </c>
      <c r="J4011">
        <v>781.81</v>
      </c>
      <c r="K4011">
        <v>1103128.98</v>
      </c>
      <c r="L4011">
        <v>1.6503441876346457E-3</v>
      </c>
      <c r="M4011" t="s">
        <v>1060</v>
      </c>
    </row>
    <row r="4012" spans="1:13" hidden="1" x14ac:dyDescent="0.25">
      <c r="A4012" t="s">
        <v>932</v>
      </c>
      <c r="B4012" t="s">
        <v>933</v>
      </c>
      <c r="C4012" t="s">
        <v>934</v>
      </c>
      <c r="D4012" t="s">
        <v>993</v>
      </c>
      <c r="E4012">
        <v>147580.66</v>
      </c>
      <c r="F4012">
        <v>0</v>
      </c>
      <c r="G4012">
        <v>8854.81</v>
      </c>
      <c r="H4012">
        <v>18118.89</v>
      </c>
      <c r="I4012">
        <v>2.710689805093463E-5</v>
      </c>
      <c r="J4012">
        <v>265.57</v>
      </c>
      <c r="K4012">
        <v>879592.98</v>
      </c>
      <c r="L4012">
        <v>1.3159215181050155E-3</v>
      </c>
      <c r="M4012" t="s">
        <v>1060</v>
      </c>
    </row>
    <row r="4013" spans="1:13" hidden="1" x14ac:dyDescent="0.25">
      <c r="A4013" t="s">
        <v>523</v>
      </c>
      <c r="B4013" t="s">
        <v>524</v>
      </c>
      <c r="C4013" t="s">
        <v>525</v>
      </c>
      <c r="D4013" t="s">
        <v>993</v>
      </c>
      <c r="E4013">
        <v>55821.78</v>
      </c>
      <c r="F4013">
        <v>0</v>
      </c>
      <c r="G4013">
        <v>3349.28</v>
      </c>
      <c r="H4013">
        <v>6936.55</v>
      </c>
      <c r="I4013">
        <v>1.037747641688925E-5</v>
      </c>
      <c r="J4013">
        <v>100.49</v>
      </c>
      <c r="K4013">
        <v>481888.07</v>
      </c>
      <c r="L4013">
        <v>7.2093217550587554E-4</v>
      </c>
      <c r="M4013" t="s">
        <v>1060</v>
      </c>
    </row>
    <row r="4014" spans="1:13" hidden="1" x14ac:dyDescent="0.25">
      <c r="A4014" t="s">
        <v>935</v>
      </c>
      <c r="B4014" t="s">
        <v>936</v>
      </c>
      <c r="C4014" t="s">
        <v>937</v>
      </c>
      <c r="D4014" t="s">
        <v>993</v>
      </c>
      <c r="E4014">
        <v>112015.53</v>
      </c>
      <c r="F4014">
        <v>0</v>
      </c>
      <c r="G4014">
        <v>6720.92</v>
      </c>
      <c r="H4014">
        <v>13966.77</v>
      </c>
      <c r="I4014">
        <v>2.0895088523129848E-5</v>
      </c>
      <c r="J4014">
        <v>201.67</v>
      </c>
      <c r="K4014">
        <v>127659.82</v>
      </c>
      <c r="L4014">
        <v>1.9098640843565284E-4</v>
      </c>
      <c r="M4014" t="s">
        <v>1060</v>
      </c>
    </row>
    <row r="4015" spans="1:13" hidden="1" x14ac:dyDescent="0.25">
      <c r="A4015" t="s">
        <v>526</v>
      </c>
      <c r="B4015" t="s">
        <v>527</v>
      </c>
      <c r="C4015" t="s">
        <v>528</v>
      </c>
      <c r="D4015" t="s">
        <v>993</v>
      </c>
      <c r="E4015">
        <v>42462.71</v>
      </c>
      <c r="F4015">
        <v>0</v>
      </c>
      <c r="G4015">
        <v>2547.77</v>
      </c>
      <c r="H4015">
        <v>5174.8599999999997</v>
      </c>
      <c r="I4015">
        <v>7.7418871933026499E-6</v>
      </c>
      <c r="J4015">
        <v>76.42</v>
      </c>
      <c r="K4015">
        <v>61999.53</v>
      </c>
      <c r="L4015">
        <v>9.2754850816791925E-5</v>
      </c>
      <c r="M4015" t="s">
        <v>1060</v>
      </c>
    </row>
    <row r="4016" spans="1:13" hidden="1" x14ac:dyDescent="0.25">
      <c r="A4016" t="s">
        <v>529</v>
      </c>
      <c r="B4016" t="s">
        <v>530</v>
      </c>
      <c r="C4016" t="s">
        <v>531</v>
      </c>
      <c r="D4016" t="s">
        <v>993</v>
      </c>
      <c r="E4016">
        <v>20591.64</v>
      </c>
      <c r="F4016">
        <v>0</v>
      </c>
      <c r="G4016">
        <v>1235.5</v>
      </c>
      <c r="H4016">
        <v>2499.9699999999998</v>
      </c>
      <c r="I4016">
        <v>3.74009842326958E-6</v>
      </c>
      <c r="J4016">
        <v>37.06</v>
      </c>
      <c r="K4016">
        <v>72615.789999999994</v>
      </c>
      <c r="L4016">
        <v>1.0863738432200198E-4</v>
      </c>
      <c r="M4016" t="s">
        <v>1060</v>
      </c>
    </row>
    <row r="4017" spans="1:13" hidden="1" x14ac:dyDescent="0.25">
      <c r="A4017" t="s">
        <v>532</v>
      </c>
      <c r="B4017" t="s">
        <v>533</v>
      </c>
      <c r="C4017" t="s">
        <v>534</v>
      </c>
      <c r="D4017" t="s">
        <v>993</v>
      </c>
      <c r="E4017">
        <v>7850.72</v>
      </c>
      <c r="F4017">
        <v>0</v>
      </c>
      <c r="G4017">
        <v>471.04</v>
      </c>
      <c r="H4017">
        <v>908.98</v>
      </c>
      <c r="I4017">
        <v>1.35988618454764E-6</v>
      </c>
      <c r="J4017">
        <v>14.13</v>
      </c>
      <c r="K4017">
        <v>367103.56</v>
      </c>
      <c r="L4017">
        <v>5.4920796886868701E-4</v>
      </c>
      <c r="M4017" t="s">
        <v>1060</v>
      </c>
    </row>
    <row r="4018" spans="1:13" hidden="1" x14ac:dyDescent="0.25">
      <c r="A4018" t="s">
        <v>938</v>
      </c>
      <c r="B4018" t="s">
        <v>939</v>
      </c>
      <c r="C4018" t="s">
        <v>940</v>
      </c>
      <c r="D4018" t="s">
        <v>993</v>
      </c>
      <c r="E4018">
        <v>72827.17</v>
      </c>
      <c r="F4018">
        <v>0</v>
      </c>
      <c r="G4018">
        <v>4369.8</v>
      </c>
      <c r="H4018">
        <v>8888.65</v>
      </c>
      <c r="I4018">
        <v>1.3297929915157061E-5</v>
      </c>
      <c r="J4018">
        <v>131.15</v>
      </c>
      <c r="K4018">
        <v>781773.7</v>
      </c>
      <c r="L4018">
        <v>1.1695782680286682E-3</v>
      </c>
      <c r="M4018" t="s">
        <v>1060</v>
      </c>
    </row>
    <row r="4019" spans="1:13" hidden="1" x14ac:dyDescent="0.25">
      <c r="A4019" t="s">
        <v>941</v>
      </c>
      <c r="B4019" t="s">
        <v>942</v>
      </c>
      <c r="C4019" t="s">
        <v>943</v>
      </c>
      <c r="D4019" t="s">
        <v>993</v>
      </c>
      <c r="E4019">
        <v>705424.99</v>
      </c>
      <c r="F4019">
        <v>0</v>
      </c>
      <c r="G4019">
        <v>42325.45</v>
      </c>
      <c r="H4019">
        <v>87788.65</v>
      </c>
      <c r="I4019">
        <v>1.3133685262061763E-4</v>
      </c>
      <c r="J4019">
        <v>1269.72</v>
      </c>
      <c r="K4019">
        <v>2779447.95</v>
      </c>
      <c r="L4019">
        <v>4.1582134567034329E-3</v>
      </c>
      <c r="M4019" t="s">
        <v>1060</v>
      </c>
    </row>
    <row r="4020" spans="1:13" hidden="1" x14ac:dyDescent="0.25">
      <c r="A4020" t="s">
        <v>944</v>
      </c>
      <c r="B4020" t="s">
        <v>945</v>
      </c>
      <c r="C4020" t="s">
        <v>946</v>
      </c>
      <c r="D4020" t="s">
        <v>993</v>
      </c>
      <c r="E4020">
        <v>136758.66</v>
      </c>
      <c r="F4020">
        <v>0</v>
      </c>
      <c r="G4020">
        <v>8205.56</v>
      </c>
      <c r="H4020">
        <v>16891.57</v>
      </c>
      <c r="I4020">
        <v>2.5270756978502871E-5</v>
      </c>
      <c r="J4020">
        <v>246.15</v>
      </c>
      <c r="K4020">
        <v>480336.52</v>
      </c>
      <c r="L4020">
        <v>7.1861096776793302E-4</v>
      </c>
      <c r="M4020" t="s">
        <v>1060</v>
      </c>
    </row>
    <row r="4021" spans="1:13" hidden="1" x14ac:dyDescent="0.25">
      <c r="A4021" t="s">
        <v>550</v>
      </c>
      <c r="B4021" t="s">
        <v>551</v>
      </c>
      <c r="C4021" t="s">
        <v>552</v>
      </c>
      <c r="D4021" t="s">
        <v>993</v>
      </c>
      <c r="E4021">
        <v>28930.89</v>
      </c>
      <c r="F4021">
        <v>0</v>
      </c>
      <c r="G4021">
        <v>1735.85</v>
      </c>
      <c r="H4021">
        <v>3548.78</v>
      </c>
      <c r="I4021">
        <v>5.3091783031518896E-6</v>
      </c>
      <c r="J4021">
        <v>52.1</v>
      </c>
      <c r="K4021">
        <v>207265.5</v>
      </c>
      <c r="L4021">
        <v>3.1008106887209935E-4</v>
      </c>
      <c r="M4021" t="s">
        <v>1060</v>
      </c>
    </row>
    <row r="4022" spans="1:13" hidden="1" x14ac:dyDescent="0.25">
      <c r="A4022" t="s">
        <v>565</v>
      </c>
      <c r="B4022" t="s">
        <v>566</v>
      </c>
      <c r="C4022" t="s">
        <v>567</v>
      </c>
      <c r="D4022" t="s">
        <v>993</v>
      </c>
      <c r="E4022">
        <v>93874.02</v>
      </c>
      <c r="F4022">
        <v>0</v>
      </c>
      <c r="G4022">
        <v>5632.49</v>
      </c>
      <c r="H4022">
        <v>11500.05</v>
      </c>
      <c r="I4022">
        <v>1.720473400581662E-5</v>
      </c>
      <c r="J4022">
        <v>168.97</v>
      </c>
      <c r="K4022">
        <v>997450.54</v>
      </c>
      <c r="L4022">
        <v>1.492243183695563E-3</v>
      </c>
      <c r="M4022" t="s">
        <v>1060</v>
      </c>
    </row>
    <row r="4023" spans="1:13" hidden="1" x14ac:dyDescent="0.25">
      <c r="A4023" t="s">
        <v>947</v>
      </c>
      <c r="B4023" t="s">
        <v>948</v>
      </c>
      <c r="C4023" t="s">
        <v>949</v>
      </c>
      <c r="D4023" t="s">
        <v>993</v>
      </c>
      <c r="E4023">
        <v>323353.12</v>
      </c>
      <c r="F4023">
        <v>0</v>
      </c>
      <c r="G4023">
        <v>19401.27</v>
      </c>
      <c r="H4023">
        <v>40155.339999999997</v>
      </c>
      <c r="I4023">
        <v>6.007469042422673E-5</v>
      </c>
      <c r="J4023">
        <v>582.14</v>
      </c>
      <c r="K4023">
        <v>646776.1</v>
      </c>
      <c r="L4023">
        <v>9.6761412009682181E-4</v>
      </c>
      <c r="M4023" t="s">
        <v>1060</v>
      </c>
    </row>
    <row r="4024" spans="1:13" hidden="1" x14ac:dyDescent="0.25">
      <c r="A4024" t="s">
        <v>950</v>
      </c>
      <c r="B4024" t="s">
        <v>951</v>
      </c>
      <c r="C4024" t="s">
        <v>952</v>
      </c>
      <c r="D4024" t="s">
        <v>993</v>
      </c>
      <c r="E4024">
        <v>835639.53</v>
      </c>
      <c r="F4024">
        <v>0</v>
      </c>
      <c r="G4024">
        <v>50138.53</v>
      </c>
      <c r="H4024">
        <v>103291.56</v>
      </c>
      <c r="I4024">
        <v>1.5453009463835797E-4</v>
      </c>
      <c r="J4024">
        <v>1504.2</v>
      </c>
      <c r="K4024">
        <v>3320917.98</v>
      </c>
      <c r="L4024">
        <v>4.968283659726163E-3</v>
      </c>
      <c r="M4024" t="s">
        <v>1060</v>
      </c>
    </row>
    <row r="4025" spans="1:13" hidden="1" x14ac:dyDescent="0.25">
      <c r="A4025" t="s">
        <v>953</v>
      </c>
      <c r="B4025" t="s">
        <v>954</v>
      </c>
      <c r="C4025" t="s">
        <v>955</v>
      </c>
      <c r="D4025" t="s">
        <v>993</v>
      </c>
      <c r="E4025">
        <v>79957.52</v>
      </c>
      <c r="F4025">
        <v>0</v>
      </c>
      <c r="G4025">
        <v>4797.45</v>
      </c>
      <c r="H4025">
        <v>9653.4500000000007</v>
      </c>
      <c r="I4025">
        <v>1.4442114555019371E-5</v>
      </c>
      <c r="J4025">
        <v>143.93</v>
      </c>
      <c r="K4025">
        <v>693950.79</v>
      </c>
      <c r="L4025">
        <v>1.0381901604841991E-3</v>
      </c>
      <c r="M4025" t="s">
        <v>1060</v>
      </c>
    </row>
    <row r="4026" spans="1:13" hidden="1" x14ac:dyDescent="0.25">
      <c r="A4026" t="s">
        <v>743</v>
      </c>
      <c r="B4026" t="s">
        <v>744</v>
      </c>
      <c r="C4026" t="s">
        <v>745</v>
      </c>
      <c r="D4026" t="s">
        <v>993</v>
      </c>
      <c r="E4026">
        <v>106795.82</v>
      </c>
      <c r="F4026">
        <v>0</v>
      </c>
      <c r="G4026">
        <v>6407.77</v>
      </c>
      <c r="H4026">
        <v>13208.44</v>
      </c>
      <c r="I4026">
        <v>1.9760583374140852E-5</v>
      </c>
      <c r="J4026">
        <v>192.21</v>
      </c>
      <c r="K4026">
        <v>90709.1</v>
      </c>
      <c r="L4026">
        <v>1.3570601322663995E-4</v>
      </c>
      <c r="M4026" t="s">
        <v>1060</v>
      </c>
    </row>
    <row r="4027" spans="1:13" hidden="1" x14ac:dyDescent="0.25">
      <c r="A4027" t="s">
        <v>956</v>
      </c>
      <c r="B4027" t="s">
        <v>957</v>
      </c>
      <c r="C4027" t="s">
        <v>958</v>
      </c>
      <c r="D4027" t="s">
        <v>993</v>
      </c>
      <c r="E4027">
        <v>245267.31</v>
      </c>
      <c r="F4027">
        <v>0</v>
      </c>
      <c r="G4027">
        <v>14716.12</v>
      </c>
      <c r="H4027">
        <v>30443.5</v>
      </c>
      <c r="I4027">
        <v>4.5545221082176029E-5</v>
      </c>
      <c r="J4027">
        <v>441.54</v>
      </c>
      <c r="K4027">
        <v>331200.40999999997</v>
      </c>
      <c r="L4027">
        <v>4.9549479842847717E-4</v>
      </c>
      <c r="M4027" t="s">
        <v>1060</v>
      </c>
    </row>
    <row r="4028" spans="1:13" hidden="1" x14ac:dyDescent="0.25">
      <c r="A4028" t="s">
        <v>959</v>
      </c>
      <c r="B4028" t="s">
        <v>960</v>
      </c>
      <c r="C4028" t="s">
        <v>961</v>
      </c>
      <c r="D4028" t="s">
        <v>993</v>
      </c>
      <c r="E4028">
        <v>180645.14</v>
      </c>
      <c r="F4028">
        <v>0</v>
      </c>
      <c r="G4028">
        <v>10838.69</v>
      </c>
      <c r="H4028">
        <v>22221.78</v>
      </c>
      <c r="I4028">
        <v>3.3245056676777561E-5</v>
      </c>
      <c r="J4028">
        <v>325.14</v>
      </c>
      <c r="K4028">
        <v>547159.41</v>
      </c>
      <c r="L4028">
        <v>8.1858184162934605E-4</v>
      </c>
      <c r="M4028" t="s">
        <v>1060</v>
      </c>
    </row>
    <row r="4029" spans="1:13" hidden="1" x14ac:dyDescent="0.25">
      <c r="A4029" t="s">
        <v>595</v>
      </c>
      <c r="B4029" t="s">
        <v>596</v>
      </c>
      <c r="C4029" t="s">
        <v>597</v>
      </c>
      <c r="D4029" t="s">
        <v>993</v>
      </c>
      <c r="E4029">
        <v>78171.240000000005</v>
      </c>
      <c r="F4029">
        <v>0</v>
      </c>
      <c r="G4029">
        <v>4690.2700000000004</v>
      </c>
      <c r="H4029">
        <v>9583.57</v>
      </c>
      <c r="I4029">
        <v>1.433757006935831E-5</v>
      </c>
      <c r="J4029">
        <v>140.63999999999999</v>
      </c>
      <c r="K4029">
        <v>373813.25</v>
      </c>
      <c r="L4029">
        <v>5.5924604972150827E-4</v>
      </c>
      <c r="M4029" t="s">
        <v>1060</v>
      </c>
    </row>
    <row r="4030" spans="1:13" hidden="1" x14ac:dyDescent="0.25">
      <c r="A4030" t="s">
        <v>962</v>
      </c>
      <c r="B4030" t="s">
        <v>963</v>
      </c>
      <c r="C4030" t="s">
        <v>964</v>
      </c>
      <c r="D4030" t="s">
        <v>993</v>
      </c>
      <c r="E4030">
        <v>762868.56</v>
      </c>
      <c r="F4030">
        <v>0</v>
      </c>
      <c r="G4030">
        <v>45772.08</v>
      </c>
      <c r="H4030">
        <v>95119.34</v>
      </c>
      <c r="I4030">
        <v>1.4230398507039828E-4</v>
      </c>
      <c r="J4030">
        <v>1373.09</v>
      </c>
      <c r="K4030">
        <v>2309200.34</v>
      </c>
      <c r="L4030">
        <v>3.4546960766119552E-3</v>
      </c>
      <c r="M4030" t="s">
        <v>1060</v>
      </c>
    </row>
    <row r="4031" spans="1:13" hidden="1" x14ac:dyDescent="0.25">
      <c r="A4031" t="s">
        <v>601</v>
      </c>
      <c r="B4031" t="s">
        <v>602</v>
      </c>
      <c r="C4031" t="s">
        <v>603</v>
      </c>
      <c r="D4031" t="s">
        <v>993</v>
      </c>
      <c r="E4031">
        <v>35935.599999999999</v>
      </c>
      <c r="F4031">
        <v>0</v>
      </c>
      <c r="G4031">
        <v>2156.13</v>
      </c>
      <c r="H4031">
        <v>4403.21</v>
      </c>
      <c r="I4031">
        <v>6.5874545607846697E-6</v>
      </c>
      <c r="J4031">
        <v>64.680000000000007</v>
      </c>
      <c r="K4031">
        <v>156994.35999999999</v>
      </c>
      <c r="L4031">
        <v>2.3487256179002852E-4</v>
      </c>
      <c r="M4031" t="s">
        <v>1060</v>
      </c>
    </row>
    <row r="4032" spans="1:13" hidden="1" x14ac:dyDescent="0.25">
      <c r="A4032" t="s">
        <v>607</v>
      </c>
      <c r="B4032" t="s">
        <v>608</v>
      </c>
      <c r="C4032" t="s">
        <v>609</v>
      </c>
      <c r="D4032" t="s">
        <v>993</v>
      </c>
      <c r="E4032">
        <v>29932.31</v>
      </c>
      <c r="F4032">
        <v>0</v>
      </c>
      <c r="G4032">
        <v>1795.95</v>
      </c>
      <c r="H4032">
        <v>3621.19</v>
      </c>
      <c r="I4032">
        <v>5.4175078138376E-6</v>
      </c>
      <c r="J4032">
        <v>53.89</v>
      </c>
      <c r="K4032">
        <v>253912.95</v>
      </c>
      <c r="L4032">
        <v>3.798683279970276E-4</v>
      </c>
      <c r="M4032" t="s">
        <v>1060</v>
      </c>
    </row>
    <row r="4033" spans="1:13" hidden="1" x14ac:dyDescent="0.25">
      <c r="A4033" t="s">
        <v>965</v>
      </c>
      <c r="B4033" t="s">
        <v>966</v>
      </c>
      <c r="C4033" t="s">
        <v>967</v>
      </c>
      <c r="D4033" t="s">
        <v>993</v>
      </c>
      <c r="E4033">
        <v>40637.19</v>
      </c>
      <c r="F4033">
        <v>0</v>
      </c>
      <c r="G4033">
        <v>2438.29</v>
      </c>
      <c r="H4033">
        <v>4997.66</v>
      </c>
      <c r="I4033">
        <v>7.4767858358450201E-6</v>
      </c>
      <c r="J4033">
        <v>73.19</v>
      </c>
      <c r="K4033">
        <v>620617.62</v>
      </c>
      <c r="L4033">
        <v>9.2847953456054368E-4</v>
      </c>
      <c r="M4033" t="s">
        <v>1060</v>
      </c>
    </row>
    <row r="4034" spans="1:13" hidden="1" x14ac:dyDescent="0.25">
      <c r="A4034" t="s">
        <v>968</v>
      </c>
      <c r="B4034" t="s">
        <v>969</v>
      </c>
      <c r="C4034" t="s">
        <v>970</v>
      </c>
      <c r="D4034" t="s">
        <v>993</v>
      </c>
      <c r="E4034">
        <v>120028.24</v>
      </c>
      <c r="F4034">
        <v>0</v>
      </c>
      <c r="G4034">
        <v>7201.84</v>
      </c>
      <c r="H4034">
        <v>14753.35</v>
      </c>
      <c r="I4034">
        <v>2.207185729146523E-5</v>
      </c>
      <c r="J4034">
        <v>216.08</v>
      </c>
      <c r="K4034">
        <v>324600.39</v>
      </c>
      <c r="L4034">
        <v>4.856207901821591E-4</v>
      </c>
      <c r="M4034" t="s">
        <v>1060</v>
      </c>
    </row>
    <row r="4035" spans="1:13" hidden="1" x14ac:dyDescent="0.25">
      <c r="A4035" t="s">
        <v>746</v>
      </c>
      <c r="B4035" t="s">
        <v>747</v>
      </c>
      <c r="C4035" t="s">
        <v>748</v>
      </c>
      <c r="D4035" t="s">
        <v>993</v>
      </c>
      <c r="E4035">
        <v>48848.84</v>
      </c>
      <c r="F4035">
        <v>0</v>
      </c>
      <c r="G4035">
        <v>2930.95</v>
      </c>
      <c r="H4035">
        <v>5998.94</v>
      </c>
      <c r="I4035">
        <v>8.9747581112128706E-6</v>
      </c>
      <c r="J4035">
        <v>87.94</v>
      </c>
      <c r="K4035">
        <v>90837.41</v>
      </c>
      <c r="L4035">
        <v>1.3589797234162524E-4</v>
      </c>
      <c r="M4035" t="s">
        <v>1060</v>
      </c>
    </row>
    <row r="4036" spans="1:13" hidden="1" x14ac:dyDescent="0.25">
      <c r="A4036" t="s">
        <v>613</v>
      </c>
      <c r="B4036" t="s">
        <v>614</v>
      </c>
      <c r="C4036" t="s">
        <v>615</v>
      </c>
      <c r="D4036" t="s">
        <v>993</v>
      </c>
      <c r="E4036">
        <v>32315.62</v>
      </c>
      <c r="F4036">
        <v>0</v>
      </c>
      <c r="G4036">
        <v>1938.94</v>
      </c>
      <c r="H4036">
        <v>3927.48</v>
      </c>
      <c r="I4036">
        <v>5.8757352109916604E-6</v>
      </c>
      <c r="J4036">
        <v>58.19</v>
      </c>
      <c r="K4036">
        <v>296437.71000000002</v>
      </c>
      <c r="L4036">
        <v>4.4348780656113738E-4</v>
      </c>
      <c r="M4036" t="s">
        <v>1060</v>
      </c>
    </row>
    <row r="4037" spans="1:13" hidden="1" x14ac:dyDescent="0.25">
      <c r="A4037" t="s">
        <v>622</v>
      </c>
      <c r="B4037" t="s">
        <v>623</v>
      </c>
      <c r="C4037" t="s">
        <v>624</v>
      </c>
      <c r="D4037" t="s">
        <v>993</v>
      </c>
      <c r="E4037">
        <v>27021.78</v>
      </c>
      <c r="F4037">
        <v>0</v>
      </c>
      <c r="G4037">
        <v>1621.3</v>
      </c>
      <c r="H4037">
        <v>3318.8</v>
      </c>
      <c r="I4037">
        <v>4.9651150402393203E-6</v>
      </c>
      <c r="J4037">
        <v>48.65</v>
      </c>
      <c r="K4037">
        <v>69001.039999999994</v>
      </c>
      <c r="L4037">
        <v>1.0322951111731804E-4</v>
      </c>
      <c r="M4037" t="s">
        <v>1060</v>
      </c>
    </row>
    <row r="4038" spans="1:13" hidden="1" x14ac:dyDescent="0.25">
      <c r="A4038" t="s">
        <v>971</v>
      </c>
      <c r="B4038" t="s">
        <v>972</v>
      </c>
      <c r="C4038" t="s">
        <v>973</v>
      </c>
      <c r="D4038" t="s">
        <v>993</v>
      </c>
      <c r="E4038">
        <v>99015.99</v>
      </c>
      <c r="F4038">
        <v>0</v>
      </c>
      <c r="G4038">
        <v>5941.05</v>
      </c>
      <c r="H4038">
        <v>12285.14</v>
      </c>
      <c r="I4038">
        <v>1.8379273648742221E-5</v>
      </c>
      <c r="J4038">
        <v>178.27</v>
      </c>
      <c r="K4038">
        <v>708154.19</v>
      </c>
      <c r="L4038">
        <v>1.0594392610514326E-3</v>
      </c>
      <c r="M4038" t="s">
        <v>1060</v>
      </c>
    </row>
    <row r="4039" spans="1:13" hidden="1" x14ac:dyDescent="0.25">
      <c r="A4039" t="s">
        <v>974</v>
      </c>
      <c r="B4039" t="s">
        <v>975</v>
      </c>
      <c r="C4039" t="s">
        <v>976</v>
      </c>
      <c r="D4039" t="s">
        <v>993</v>
      </c>
      <c r="E4039">
        <v>105994.84</v>
      </c>
      <c r="F4039">
        <v>0</v>
      </c>
      <c r="G4039">
        <v>6359.66</v>
      </c>
      <c r="H4039">
        <v>12567.38</v>
      </c>
      <c r="I4039">
        <v>1.8801520867302291E-5</v>
      </c>
      <c r="J4039">
        <v>190.84</v>
      </c>
      <c r="K4039">
        <v>440131.01</v>
      </c>
      <c r="L4039">
        <v>6.584612201478618E-4</v>
      </c>
      <c r="M4039" t="s">
        <v>1060</v>
      </c>
    </row>
    <row r="4040" spans="1:13" hidden="1" x14ac:dyDescent="0.25">
      <c r="A4040" t="s">
        <v>625</v>
      </c>
      <c r="B4040" t="s">
        <v>626</v>
      </c>
      <c r="C4040" t="s">
        <v>627</v>
      </c>
      <c r="D4040" t="s">
        <v>993</v>
      </c>
      <c r="E4040">
        <v>52978.07</v>
      </c>
      <c r="F4040">
        <v>0</v>
      </c>
      <c r="G4040">
        <v>3178.67</v>
      </c>
      <c r="H4040">
        <v>6490.58</v>
      </c>
      <c r="I4040">
        <v>9.7102797329988295E-6</v>
      </c>
      <c r="J4040">
        <v>95.37</v>
      </c>
      <c r="K4040">
        <v>311196.67</v>
      </c>
      <c r="L4040">
        <v>4.6556805673417896E-4</v>
      </c>
      <c r="M4040" t="s">
        <v>1060</v>
      </c>
    </row>
    <row r="4041" spans="1:13" hidden="1" x14ac:dyDescent="0.25">
      <c r="A4041" t="s">
        <v>628</v>
      </c>
      <c r="B4041" t="s">
        <v>629</v>
      </c>
      <c r="C4041" t="s">
        <v>630</v>
      </c>
      <c r="D4041" t="s">
        <v>993</v>
      </c>
      <c r="E4041">
        <v>19158.48</v>
      </c>
      <c r="F4041">
        <v>0</v>
      </c>
      <c r="G4041">
        <v>1149.52</v>
      </c>
      <c r="H4041">
        <v>2351.6799999999998</v>
      </c>
      <c r="I4041">
        <v>3.5182480829908398E-6</v>
      </c>
      <c r="J4041">
        <v>34.479999999999997</v>
      </c>
      <c r="K4041">
        <v>44440.959999999999</v>
      </c>
      <c r="L4041">
        <v>6.6486223604517931E-5</v>
      </c>
      <c r="M4041" t="s">
        <v>1060</v>
      </c>
    </row>
    <row r="4042" spans="1:13" hidden="1" x14ac:dyDescent="0.25">
      <c r="A4042" t="s">
        <v>977</v>
      </c>
      <c r="B4042" t="s">
        <v>978</v>
      </c>
      <c r="C4042" t="s">
        <v>979</v>
      </c>
      <c r="D4042" t="s">
        <v>993</v>
      </c>
      <c r="E4042">
        <v>36713.51</v>
      </c>
      <c r="F4042">
        <v>0</v>
      </c>
      <c r="G4042">
        <v>2202.8000000000002</v>
      </c>
      <c r="H4042">
        <v>4597.53</v>
      </c>
      <c r="I4042">
        <v>6.8781684195948801E-6</v>
      </c>
      <c r="J4042">
        <v>66.11</v>
      </c>
      <c r="K4042">
        <v>97727.3</v>
      </c>
      <c r="L4042">
        <v>1.4620564272387017E-4</v>
      </c>
      <c r="M4042" t="s">
        <v>1060</v>
      </c>
    </row>
    <row r="4043" spans="1:13" hidden="1" x14ac:dyDescent="0.25">
      <c r="A4043" t="s">
        <v>980</v>
      </c>
      <c r="B4043" t="s">
        <v>981</v>
      </c>
      <c r="C4043" t="s">
        <v>982</v>
      </c>
      <c r="D4043" t="s">
        <v>993</v>
      </c>
      <c r="E4043">
        <v>273931.73</v>
      </c>
      <c r="F4043">
        <v>0</v>
      </c>
      <c r="G4043">
        <v>16435.96</v>
      </c>
      <c r="H4043">
        <v>33802.89</v>
      </c>
      <c r="I4043">
        <v>5.0571061089115158E-5</v>
      </c>
      <c r="J4043">
        <v>493.14</v>
      </c>
      <c r="K4043">
        <v>1486117.19</v>
      </c>
      <c r="L4043">
        <v>2.2233165034431721E-3</v>
      </c>
      <c r="M4043" t="s">
        <v>1060</v>
      </c>
    </row>
    <row r="4044" spans="1:13" hidden="1" x14ac:dyDescent="0.25">
      <c r="A4044" t="s">
        <v>983</v>
      </c>
      <c r="B4044" t="s">
        <v>984</v>
      </c>
      <c r="C4044" t="s">
        <v>985</v>
      </c>
      <c r="D4044" t="s">
        <v>993</v>
      </c>
      <c r="E4044">
        <v>128400.46</v>
      </c>
      <c r="F4044">
        <v>0</v>
      </c>
      <c r="G4044">
        <v>7704.04</v>
      </c>
      <c r="H4044">
        <v>15691.32</v>
      </c>
      <c r="I4044">
        <v>2.3475114177777531E-5</v>
      </c>
      <c r="J4044">
        <v>231.08</v>
      </c>
      <c r="K4044">
        <v>537323.68999999994</v>
      </c>
      <c r="L4044">
        <v>8.0386704070624653E-4</v>
      </c>
      <c r="M4044" t="s">
        <v>1060</v>
      </c>
    </row>
    <row r="4045" spans="1:13" hidden="1" x14ac:dyDescent="0.25">
      <c r="A4045" t="s">
        <v>658</v>
      </c>
      <c r="B4045" t="s">
        <v>659</v>
      </c>
      <c r="C4045" t="s">
        <v>660</v>
      </c>
      <c r="D4045" t="s">
        <v>993</v>
      </c>
      <c r="E4045">
        <v>97971.23</v>
      </c>
      <c r="F4045">
        <v>0</v>
      </c>
      <c r="G4045">
        <v>5878.28</v>
      </c>
      <c r="H4045">
        <v>12146.86</v>
      </c>
      <c r="I4045">
        <v>1.8172398842256661E-5</v>
      </c>
      <c r="J4045">
        <v>176.34</v>
      </c>
      <c r="K4045">
        <v>373169.11</v>
      </c>
      <c r="L4045">
        <v>5.5828237935811806E-4</v>
      </c>
      <c r="M4045" t="s">
        <v>1060</v>
      </c>
    </row>
    <row r="4046" spans="1:13" hidden="1" x14ac:dyDescent="0.25">
      <c r="A4046" t="s">
        <v>658</v>
      </c>
      <c r="B4046" t="s">
        <v>659</v>
      </c>
      <c r="C4046" t="s">
        <v>660</v>
      </c>
      <c r="D4046" t="s">
        <v>997</v>
      </c>
      <c r="E4046">
        <v>7458721.9199999999</v>
      </c>
      <c r="F4046">
        <v>0</v>
      </c>
      <c r="G4046">
        <v>543786.66</v>
      </c>
      <c r="H4046">
        <v>550316.22</v>
      </c>
      <c r="I4046">
        <v>7.1320296619970197E-4</v>
      </c>
      <c r="J4046">
        <v>13420.36</v>
      </c>
      <c r="K4046">
        <v>0</v>
      </c>
      <c r="L4046">
        <v>0</v>
      </c>
      <c r="M4046" t="s">
        <v>1060</v>
      </c>
    </row>
    <row r="4047" spans="1:13" hidden="1" x14ac:dyDescent="0.25">
      <c r="A4047" t="s">
        <v>120</v>
      </c>
      <c r="B4047" t="s">
        <v>121</v>
      </c>
      <c r="C4047" t="s">
        <v>122</v>
      </c>
      <c r="D4047" t="s">
        <v>994</v>
      </c>
      <c r="E4047">
        <v>25333.34</v>
      </c>
      <c r="F4047">
        <v>0</v>
      </c>
      <c r="G4047">
        <v>1292.2</v>
      </c>
      <c r="H4047">
        <v>1960.08</v>
      </c>
      <c r="I4047">
        <v>1.120426503333478E-5</v>
      </c>
      <c r="J4047">
        <v>45.62</v>
      </c>
      <c r="K4047">
        <v>0</v>
      </c>
      <c r="L4047">
        <v>0</v>
      </c>
      <c r="M4047" t="s">
        <v>1060</v>
      </c>
    </row>
    <row r="4048" spans="1:13" hidden="1" x14ac:dyDescent="0.25">
      <c r="A4048" t="s">
        <v>353</v>
      </c>
      <c r="B4048" t="s">
        <v>354</v>
      </c>
      <c r="C4048" t="s">
        <v>355</v>
      </c>
      <c r="D4048" t="s">
        <v>994</v>
      </c>
      <c r="E4048">
        <v>348522.28</v>
      </c>
      <c r="F4048">
        <v>0</v>
      </c>
      <c r="G4048">
        <v>21984.7</v>
      </c>
      <c r="H4048">
        <v>27946.14</v>
      </c>
      <c r="I4048">
        <v>1.5974652015156448E-4</v>
      </c>
      <c r="J4048">
        <v>627.33000000000004</v>
      </c>
      <c r="K4048">
        <v>0</v>
      </c>
      <c r="L4048">
        <v>0</v>
      </c>
      <c r="M4048" t="s">
        <v>1060</v>
      </c>
    </row>
    <row r="4049" spans="1:13" hidden="1" x14ac:dyDescent="0.25">
      <c r="A4049" t="s">
        <v>427</v>
      </c>
      <c r="B4049" t="s">
        <v>428</v>
      </c>
      <c r="C4049" t="s">
        <v>429</v>
      </c>
      <c r="D4049" t="s">
        <v>994</v>
      </c>
      <c r="E4049">
        <v>317059.26</v>
      </c>
      <c r="F4049">
        <v>0</v>
      </c>
      <c r="G4049">
        <v>20739.060000000001</v>
      </c>
      <c r="H4049">
        <v>24974.74</v>
      </c>
      <c r="I4049">
        <v>1.4276131897607625E-4</v>
      </c>
      <c r="J4049">
        <v>570.76</v>
      </c>
      <c r="K4049">
        <v>0</v>
      </c>
      <c r="L4049">
        <v>0</v>
      </c>
      <c r="M4049" t="s">
        <v>1060</v>
      </c>
    </row>
    <row r="4050" spans="1:13" hidden="1" x14ac:dyDescent="0.25">
      <c r="A4050" t="s">
        <v>511</v>
      </c>
      <c r="B4050" t="s">
        <v>512</v>
      </c>
      <c r="C4050" t="s">
        <v>513</v>
      </c>
      <c r="D4050" t="s">
        <v>994</v>
      </c>
      <c r="E4050">
        <v>39704.559999999998</v>
      </c>
      <c r="F4050">
        <v>0</v>
      </c>
      <c r="G4050">
        <v>2802.54</v>
      </c>
      <c r="H4050">
        <v>3199.6</v>
      </c>
      <c r="I4050">
        <v>1.8289644504641629E-5</v>
      </c>
      <c r="J4050">
        <v>71.48</v>
      </c>
      <c r="K4050">
        <v>0</v>
      </c>
      <c r="L4050">
        <v>0</v>
      </c>
      <c r="M4050" t="s">
        <v>1060</v>
      </c>
    </row>
    <row r="4051" spans="1:13" hidden="1" x14ac:dyDescent="0.25">
      <c r="A4051" t="s">
        <v>535</v>
      </c>
      <c r="B4051" t="s">
        <v>536</v>
      </c>
      <c r="C4051" t="s">
        <v>537</v>
      </c>
      <c r="D4051" t="s">
        <v>994</v>
      </c>
      <c r="E4051">
        <v>433438.81</v>
      </c>
      <c r="F4051">
        <v>0</v>
      </c>
      <c r="G4051">
        <v>28291.96</v>
      </c>
      <c r="H4051">
        <v>34589.85</v>
      </c>
      <c r="I4051">
        <v>1.9772348417579648E-4</v>
      </c>
      <c r="J4051">
        <v>780.33</v>
      </c>
      <c r="K4051">
        <v>0</v>
      </c>
      <c r="L4051">
        <v>0</v>
      </c>
      <c r="M4051" t="s">
        <v>1060</v>
      </c>
    </row>
    <row r="4052" spans="1:13" hidden="1" x14ac:dyDescent="0.25">
      <c r="A4052" t="s">
        <v>544</v>
      </c>
      <c r="B4052" t="s">
        <v>545</v>
      </c>
      <c r="C4052" t="s">
        <v>546</v>
      </c>
      <c r="D4052" t="s">
        <v>994</v>
      </c>
      <c r="E4052">
        <v>80390.52</v>
      </c>
      <c r="F4052">
        <v>0</v>
      </c>
      <c r="G4052">
        <v>5433.7</v>
      </c>
      <c r="H4052">
        <v>6348.02</v>
      </c>
      <c r="I4052">
        <v>3.6286732437915729E-5</v>
      </c>
      <c r="J4052">
        <v>144.65</v>
      </c>
      <c r="K4052">
        <v>0</v>
      </c>
      <c r="L4052">
        <v>0</v>
      </c>
      <c r="M4052" t="s">
        <v>1060</v>
      </c>
    </row>
    <row r="4053" spans="1:13" hidden="1" x14ac:dyDescent="0.25">
      <c r="A4053" t="s">
        <v>1061</v>
      </c>
      <c r="D4053" t="s">
        <v>994</v>
      </c>
      <c r="E4053">
        <v>57436.47</v>
      </c>
      <c r="F4053">
        <v>0</v>
      </c>
      <c r="G4053">
        <v>3697.75</v>
      </c>
      <c r="H4053">
        <v>3808.03</v>
      </c>
      <c r="I4053">
        <v>2.176756937211229E-5</v>
      </c>
      <c r="J4053">
        <v>103.38</v>
      </c>
      <c r="K4053">
        <v>0</v>
      </c>
      <c r="L4053">
        <v>0</v>
      </c>
      <c r="M4053" t="s">
        <v>1060</v>
      </c>
    </row>
    <row r="4054" spans="1:13" hidden="1" x14ac:dyDescent="0.25">
      <c r="A4054" t="s">
        <v>666</v>
      </c>
      <c r="B4054" t="s">
        <v>664</v>
      </c>
      <c r="C4054" t="s">
        <v>665</v>
      </c>
      <c r="D4054" t="s">
        <v>994</v>
      </c>
      <c r="E4054">
        <v>1918142.8</v>
      </c>
      <c r="F4054">
        <v>0</v>
      </c>
      <c r="G4054">
        <v>115300.12</v>
      </c>
      <c r="H4054">
        <v>151699.54</v>
      </c>
      <c r="I4054">
        <v>8.6714922431480924E-4</v>
      </c>
      <c r="J4054">
        <v>3452.76</v>
      </c>
      <c r="K4054">
        <v>0</v>
      </c>
      <c r="L4054">
        <v>0</v>
      </c>
      <c r="M4054" t="s">
        <v>1060</v>
      </c>
    </row>
    <row r="4055" spans="1:13" hidden="1" x14ac:dyDescent="0.25">
      <c r="A4055" t="s">
        <v>670</v>
      </c>
      <c r="B4055" t="s">
        <v>671</v>
      </c>
      <c r="C4055" t="s">
        <v>672</v>
      </c>
      <c r="D4055" t="s">
        <v>994</v>
      </c>
      <c r="E4055">
        <v>918938.32</v>
      </c>
      <c r="F4055">
        <v>0</v>
      </c>
      <c r="G4055">
        <v>68043.960000000006</v>
      </c>
      <c r="H4055">
        <v>72606.149999999994</v>
      </c>
      <c r="I4055">
        <v>4.1503333927699906E-4</v>
      </c>
      <c r="J4055">
        <v>1654.09</v>
      </c>
      <c r="K4055">
        <v>0</v>
      </c>
      <c r="L4055">
        <v>0</v>
      </c>
      <c r="M4055" t="s">
        <v>1060</v>
      </c>
    </row>
    <row r="4056" spans="1:13" hidden="1" x14ac:dyDescent="0.25">
      <c r="A4056" t="s">
        <v>670</v>
      </c>
      <c r="B4056" t="s">
        <v>673</v>
      </c>
      <c r="C4056" t="s">
        <v>674</v>
      </c>
      <c r="D4056" t="s">
        <v>994</v>
      </c>
      <c r="E4056">
        <v>918938.32</v>
      </c>
      <c r="F4056">
        <v>0</v>
      </c>
      <c r="G4056">
        <v>68043.960000000006</v>
      </c>
      <c r="H4056">
        <v>72606.149999999994</v>
      </c>
      <c r="I4056">
        <v>4.1503333927699906E-4</v>
      </c>
      <c r="J4056">
        <v>1654.09</v>
      </c>
      <c r="K4056">
        <v>0</v>
      </c>
      <c r="L4056">
        <v>0</v>
      </c>
      <c r="M4056" t="s">
        <v>1060</v>
      </c>
    </row>
    <row r="4057" spans="1:13" hidden="1" x14ac:dyDescent="0.25">
      <c r="A4057" t="s">
        <v>670</v>
      </c>
      <c r="B4057" t="s">
        <v>675</v>
      </c>
      <c r="C4057" t="s">
        <v>676</v>
      </c>
      <c r="D4057" t="s">
        <v>994</v>
      </c>
      <c r="E4057">
        <v>918938.32</v>
      </c>
      <c r="F4057">
        <v>0</v>
      </c>
      <c r="G4057">
        <v>68043.960000000006</v>
      </c>
      <c r="H4057">
        <v>72606.149999999994</v>
      </c>
      <c r="I4057">
        <v>4.1503333927699906E-4</v>
      </c>
      <c r="J4057">
        <v>1654.09</v>
      </c>
      <c r="K4057">
        <v>0</v>
      </c>
      <c r="L4057">
        <v>0</v>
      </c>
      <c r="M4057" t="s">
        <v>1060</v>
      </c>
    </row>
    <row r="4058" spans="1:13" hidden="1" x14ac:dyDescent="0.25">
      <c r="A4058" t="s">
        <v>1021</v>
      </c>
      <c r="B4058" t="s">
        <v>1022</v>
      </c>
      <c r="C4058" t="s">
        <v>1023</v>
      </c>
      <c r="D4058" t="s">
        <v>994</v>
      </c>
      <c r="E4058">
        <v>59593.14</v>
      </c>
      <c r="F4058">
        <v>0</v>
      </c>
      <c r="G4058">
        <v>6342.53</v>
      </c>
      <c r="H4058">
        <v>4394.7299999999996</v>
      </c>
      <c r="I4058">
        <v>2.5121280595663121E-5</v>
      </c>
      <c r="J4058">
        <v>107.31</v>
      </c>
      <c r="K4058">
        <v>0</v>
      </c>
      <c r="L4058">
        <v>0</v>
      </c>
      <c r="M4058" t="s">
        <v>1060</v>
      </c>
    </row>
    <row r="4059" spans="1:13" hidden="1" x14ac:dyDescent="0.25">
      <c r="A4059" t="s">
        <v>120</v>
      </c>
      <c r="B4059" t="s">
        <v>121</v>
      </c>
      <c r="C4059" t="s">
        <v>122</v>
      </c>
      <c r="D4059" t="s">
        <v>996</v>
      </c>
      <c r="E4059">
        <v>134912.54</v>
      </c>
      <c r="F4059">
        <v>0</v>
      </c>
      <c r="G4059">
        <v>8528.31</v>
      </c>
      <c r="H4059">
        <v>10262.790000000001</v>
      </c>
      <c r="I4059">
        <v>2.3084210923320911E-5</v>
      </c>
      <c r="J4059">
        <v>242.84</v>
      </c>
      <c r="K4059">
        <v>0</v>
      </c>
      <c r="L4059">
        <v>0</v>
      </c>
      <c r="M4059" t="s">
        <v>1060</v>
      </c>
    </row>
    <row r="4060" spans="1:13" hidden="1" x14ac:dyDescent="0.25">
      <c r="A4060" t="s">
        <v>132</v>
      </c>
      <c r="B4060" t="s">
        <v>133</v>
      </c>
      <c r="C4060" t="s">
        <v>134</v>
      </c>
      <c r="D4060" t="s">
        <v>996</v>
      </c>
      <c r="E4060">
        <v>114672.62</v>
      </c>
      <c r="F4060">
        <v>0</v>
      </c>
      <c r="G4060">
        <v>7522.09</v>
      </c>
      <c r="H4060">
        <v>8405.11</v>
      </c>
      <c r="I4060">
        <v>1.8905710052891449E-5</v>
      </c>
      <c r="J4060">
        <v>206.44</v>
      </c>
      <c r="K4060">
        <v>0</v>
      </c>
      <c r="L4060">
        <v>0</v>
      </c>
      <c r="M4060" t="s">
        <v>1060</v>
      </c>
    </row>
    <row r="4061" spans="1:13" hidden="1" x14ac:dyDescent="0.25">
      <c r="A4061" t="s">
        <v>197</v>
      </c>
      <c r="B4061" t="s">
        <v>198</v>
      </c>
      <c r="C4061" t="s">
        <v>199</v>
      </c>
      <c r="D4061" t="s">
        <v>996</v>
      </c>
      <c r="E4061">
        <v>662124.93999999994</v>
      </c>
      <c r="F4061">
        <v>0</v>
      </c>
      <c r="G4061">
        <v>62100.87</v>
      </c>
      <c r="H4061">
        <v>50578.16</v>
      </c>
      <c r="I4061">
        <v>1.1376603375431759E-4</v>
      </c>
      <c r="J4061">
        <v>1191.81</v>
      </c>
      <c r="K4061">
        <v>0</v>
      </c>
      <c r="L4061">
        <v>0</v>
      </c>
      <c r="M4061" t="s">
        <v>1060</v>
      </c>
    </row>
    <row r="4062" spans="1:13" hidden="1" x14ac:dyDescent="0.25">
      <c r="A4062" t="s">
        <v>415</v>
      </c>
      <c r="B4062" t="s">
        <v>416</v>
      </c>
      <c r="C4062" t="s">
        <v>417</v>
      </c>
      <c r="D4062" t="s">
        <v>996</v>
      </c>
      <c r="E4062">
        <v>143905.60000000001</v>
      </c>
      <c r="F4062">
        <v>0</v>
      </c>
      <c r="G4062">
        <v>11459.3</v>
      </c>
      <c r="H4062">
        <v>10848.78</v>
      </c>
      <c r="I4062">
        <v>2.440228493233374E-5</v>
      </c>
      <c r="J4062">
        <v>258.95</v>
      </c>
      <c r="K4062">
        <v>0</v>
      </c>
      <c r="L4062">
        <v>0</v>
      </c>
      <c r="M4062" t="s">
        <v>1060</v>
      </c>
    </row>
    <row r="4063" spans="1:13" hidden="1" x14ac:dyDescent="0.25">
      <c r="A4063" t="s">
        <v>427</v>
      </c>
      <c r="B4063" t="s">
        <v>428</v>
      </c>
      <c r="C4063" t="s">
        <v>429</v>
      </c>
      <c r="D4063" t="s">
        <v>996</v>
      </c>
      <c r="E4063">
        <v>744028.24</v>
      </c>
      <c r="F4063">
        <v>0</v>
      </c>
      <c r="G4063">
        <v>63814.13</v>
      </c>
      <c r="H4063">
        <v>56380.86</v>
      </c>
      <c r="I4063">
        <v>1.2681811323024512E-4</v>
      </c>
      <c r="J4063">
        <v>1339.31</v>
      </c>
      <c r="K4063">
        <v>0</v>
      </c>
      <c r="L4063">
        <v>0</v>
      </c>
      <c r="M4063" t="s">
        <v>1060</v>
      </c>
    </row>
    <row r="4064" spans="1:13" hidden="1" x14ac:dyDescent="0.25">
      <c r="A4064" t="s">
        <v>451</v>
      </c>
      <c r="B4064" t="s">
        <v>452</v>
      </c>
      <c r="C4064" t="s">
        <v>453</v>
      </c>
      <c r="D4064" t="s">
        <v>996</v>
      </c>
      <c r="E4064">
        <v>279684.90999999997</v>
      </c>
      <c r="F4064">
        <v>0</v>
      </c>
      <c r="G4064">
        <v>23608.880000000001</v>
      </c>
      <c r="H4064">
        <v>21065.34</v>
      </c>
      <c r="I4064">
        <v>4.7382510187918579E-5</v>
      </c>
      <c r="J4064">
        <v>503.44</v>
      </c>
      <c r="K4064">
        <v>0</v>
      </c>
      <c r="L4064">
        <v>0</v>
      </c>
      <c r="M4064" t="s">
        <v>1060</v>
      </c>
    </row>
    <row r="4065" spans="1:13" hidden="1" x14ac:dyDescent="0.25">
      <c r="A4065" t="s">
        <v>511</v>
      </c>
      <c r="B4065" t="s">
        <v>512</v>
      </c>
      <c r="C4065" t="s">
        <v>513</v>
      </c>
      <c r="D4065" t="s">
        <v>996</v>
      </c>
      <c r="E4065">
        <v>65948.56</v>
      </c>
      <c r="F4065">
        <v>0</v>
      </c>
      <c r="G4065">
        <v>3297.47</v>
      </c>
      <c r="H4065">
        <v>5044.5</v>
      </c>
      <c r="I4065">
        <v>1.1346651544335631E-5</v>
      </c>
      <c r="J4065">
        <v>118.7</v>
      </c>
      <c r="K4065">
        <v>0</v>
      </c>
      <c r="L4065">
        <v>0</v>
      </c>
      <c r="M4065" t="s">
        <v>1060</v>
      </c>
    </row>
    <row r="4066" spans="1:13" hidden="1" x14ac:dyDescent="0.25">
      <c r="A4066" t="s">
        <v>544</v>
      </c>
      <c r="B4066" t="s">
        <v>545</v>
      </c>
      <c r="C4066" t="s">
        <v>546</v>
      </c>
      <c r="D4066" t="s">
        <v>996</v>
      </c>
      <c r="E4066">
        <v>120504.31</v>
      </c>
      <c r="F4066">
        <v>0</v>
      </c>
      <c r="G4066">
        <v>8876.01</v>
      </c>
      <c r="H4066">
        <v>9056.0499999999993</v>
      </c>
      <c r="I4066">
        <v>2.036987683974244E-5</v>
      </c>
      <c r="J4066">
        <v>216.91</v>
      </c>
      <c r="K4066">
        <v>0</v>
      </c>
      <c r="L4066">
        <v>0</v>
      </c>
      <c r="M4066" t="s">
        <v>1060</v>
      </c>
    </row>
    <row r="4067" spans="1:13" hidden="1" x14ac:dyDescent="0.25">
      <c r="A4067" t="s">
        <v>986</v>
      </c>
      <c r="B4067" t="s">
        <v>987</v>
      </c>
      <c r="C4067" t="s">
        <v>988</v>
      </c>
      <c r="D4067" t="s">
        <v>996</v>
      </c>
      <c r="E4067">
        <v>84877.67</v>
      </c>
      <c r="F4067">
        <v>0</v>
      </c>
      <c r="G4067">
        <v>4243.87</v>
      </c>
      <c r="H4067">
        <v>6417.72</v>
      </c>
      <c r="I4067">
        <v>1.4435450995958709E-5</v>
      </c>
      <c r="J4067">
        <v>152.78</v>
      </c>
      <c r="K4067">
        <v>0</v>
      </c>
      <c r="L4067">
        <v>0</v>
      </c>
      <c r="M4067" t="s">
        <v>1060</v>
      </c>
    </row>
    <row r="4068" spans="1:13" hidden="1" x14ac:dyDescent="0.25">
      <c r="A4068" t="s">
        <v>1061</v>
      </c>
      <c r="D4068" t="s">
        <v>996</v>
      </c>
      <c r="E4068">
        <v>139730.04999999999</v>
      </c>
      <c r="F4068">
        <v>0</v>
      </c>
      <c r="G4068">
        <v>7339.6</v>
      </c>
      <c r="H4068">
        <v>9389.91</v>
      </c>
      <c r="I4068">
        <v>2.1120831956125018E-5</v>
      </c>
      <c r="J4068">
        <v>251.49</v>
      </c>
      <c r="K4068">
        <v>0</v>
      </c>
      <c r="L4068">
        <v>0</v>
      </c>
      <c r="M4068" t="s">
        <v>1060</v>
      </c>
    </row>
    <row r="4069" spans="1:13" hidden="1" x14ac:dyDescent="0.25">
      <c r="A4069" t="s">
        <v>661</v>
      </c>
      <c r="B4069" t="s">
        <v>662</v>
      </c>
      <c r="C4069" t="s">
        <v>663</v>
      </c>
      <c r="D4069" t="s">
        <v>996</v>
      </c>
      <c r="E4069">
        <v>1340067.1299999999</v>
      </c>
      <c r="F4069">
        <v>0</v>
      </c>
      <c r="G4069">
        <v>79220.679999999993</v>
      </c>
      <c r="H4069">
        <v>102282.74</v>
      </c>
      <c r="I4069">
        <v>2.300657368975876E-4</v>
      </c>
      <c r="J4069">
        <v>2412.29</v>
      </c>
      <c r="K4069">
        <v>0</v>
      </c>
      <c r="L4069">
        <v>0</v>
      </c>
      <c r="M4069" t="s">
        <v>1060</v>
      </c>
    </row>
    <row r="4070" spans="1:13" hidden="1" x14ac:dyDescent="0.25">
      <c r="A4070" t="s">
        <v>666</v>
      </c>
      <c r="B4070" t="s">
        <v>664</v>
      </c>
      <c r="C4070" t="s">
        <v>665</v>
      </c>
      <c r="D4070" t="s">
        <v>996</v>
      </c>
      <c r="E4070">
        <v>3271950.31</v>
      </c>
      <c r="F4070">
        <v>0</v>
      </c>
      <c r="G4070">
        <v>186638.9</v>
      </c>
      <c r="H4070">
        <v>247934.77</v>
      </c>
      <c r="I4070">
        <v>5.5768251381009049E-4</v>
      </c>
      <c r="J4070">
        <v>5789.69</v>
      </c>
      <c r="K4070">
        <v>0</v>
      </c>
      <c r="L4070">
        <v>0</v>
      </c>
      <c r="M4070" t="s">
        <v>1060</v>
      </c>
    </row>
    <row r="4071" spans="1:13" hidden="1" x14ac:dyDescent="0.25">
      <c r="A4071" t="s">
        <v>670</v>
      </c>
      <c r="B4071" t="s">
        <v>671</v>
      </c>
      <c r="C4071" t="s">
        <v>672</v>
      </c>
      <c r="D4071" t="s">
        <v>996</v>
      </c>
      <c r="E4071">
        <v>2575997.27</v>
      </c>
      <c r="F4071">
        <v>0</v>
      </c>
      <c r="G4071">
        <v>172013.32</v>
      </c>
      <c r="H4071">
        <v>197303.18</v>
      </c>
      <c r="I4071">
        <v>4.4379629934568994E-4</v>
      </c>
      <c r="J4071">
        <v>4636.63</v>
      </c>
      <c r="K4071">
        <v>0</v>
      </c>
      <c r="L4071">
        <v>0</v>
      </c>
      <c r="M4071" t="s">
        <v>1060</v>
      </c>
    </row>
    <row r="4072" spans="1:13" hidden="1" x14ac:dyDescent="0.25">
      <c r="A4072" t="s">
        <v>670</v>
      </c>
      <c r="B4072" t="s">
        <v>673</v>
      </c>
      <c r="C4072" t="s">
        <v>674</v>
      </c>
      <c r="D4072" t="s">
        <v>996</v>
      </c>
      <c r="E4072">
        <v>2575997.27</v>
      </c>
      <c r="F4072">
        <v>0</v>
      </c>
      <c r="G4072">
        <v>172013.32</v>
      </c>
      <c r="H4072">
        <v>197303.18</v>
      </c>
      <c r="I4072">
        <v>4.4379629934568994E-4</v>
      </c>
      <c r="J4072">
        <v>4636.63</v>
      </c>
      <c r="K4072">
        <v>0</v>
      </c>
      <c r="L4072">
        <v>0</v>
      </c>
      <c r="M4072" t="s">
        <v>1060</v>
      </c>
    </row>
    <row r="4073" spans="1:13" hidden="1" x14ac:dyDescent="0.25">
      <c r="A4073" t="s">
        <v>670</v>
      </c>
      <c r="B4073" t="s">
        <v>675</v>
      </c>
      <c r="C4073" t="s">
        <v>676</v>
      </c>
      <c r="D4073" t="s">
        <v>996</v>
      </c>
      <c r="E4073">
        <v>2575997.27</v>
      </c>
      <c r="F4073">
        <v>0</v>
      </c>
      <c r="G4073">
        <v>172013.32</v>
      </c>
      <c r="H4073">
        <v>197303.18</v>
      </c>
      <c r="I4073">
        <v>4.4379629934568994E-4</v>
      </c>
      <c r="J4073">
        <v>4636.63</v>
      </c>
      <c r="K4073">
        <v>0</v>
      </c>
      <c r="L4073">
        <v>0</v>
      </c>
      <c r="M4073" t="s">
        <v>1060</v>
      </c>
    </row>
    <row r="4074" spans="1:13" hidden="1" x14ac:dyDescent="0.25">
      <c r="A4074" t="s">
        <v>1021</v>
      </c>
      <c r="B4074" t="s">
        <v>1022</v>
      </c>
      <c r="C4074" t="s">
        <v>1023</v>
      </c>
      <c r="D4074" t="s">
        <v>996</v>
      </c>
      <c r="E4074">
        <v>405337.28</v>
      </c>
      <c r="F4074">
        <v>0</v>
      </c>
      <c r="G4074">
        <v>25852.13</v>
      </c>
      <c r="H4074">
        <v>31150.61</v>
      </c>
      <c r="I4074">
        <v>7.0067423344929565E-5</v>
      </c>
      <c r="J4074">
        <v>729.51</v>
      </c>
      <c r="K4074">
        <v>0</v>
      </c>
      <c r="L4074">
        <v>0</v>
      </c>
      <c r="M4074" t="s">
        <v>1060</v>
      </c>
    </row>
    <row r="4075" spans="1:13" hidden="1" x14ac:dyDescent="0.25">
      <c r="A4075" t="s">
        <v>11</v>
      </c>
      <c r="B4075" t="s">
        <v>12</v>
      </c>
      <c r="C4075" t="s">
        <v>13</v>
      </c>
      <c r="D4075" t="s">
        <v>995</v>
      </c>
      <c r="E4075">
        <v>79632.63</v>
      </c>
      <c r="F4075">
        <v>98257.81</v>
      </c>
      <c r="G4075">
        <v>4777.96</v>
      </c>
      <c r="H4075">
        <v>11614.09</v>
      </c>
      <c r="I4075">
        <v>2.7925657544315791E-5</v>
      </c>
      <c r="J4075">
        <v>143.35</v>
      </c>
      <c r="K4075">
        <v>1205823.55</v>
      </c>
      <c r="L4075">
        <v>2.8993589266288755E-3</v>
      </c>
      <c r="M4075" t="s">
        <v>1060</v>
      </c>
    </row>
    <row r="4076" spans="1:13" hidden="1" x14ac:dyDescent="0.25">
      <c r="A4076" t="s">
        <v>18</v>
      </c>
      <c r="B4076" t="s">
        <v>19</v>
      </c>
      <c r="C4076" t="s">
        <v>20</v>
      </c>
      <c r="D4076" t="s">
        <v>995</v>
      </c>
      <c r="E4076">
        <v>19932.93</v>
      </c>
      <c r="F4076">
        <v>8188.96</v>
      </c>
      <c r="G4076">
        <v>1195.95</v>
      </c>
      <c r="H4076">
        <v>2612.23</v>
      </c>
      <c r="I4076">
        <v>6.2810121504989201E-6</v>
      </c>
      <c r="J4076">
        <v>36.65</v>
      </c>
      <c r="K4076">
        <v>1090753.33</v>
      </c>
      <c r="L4076">
        <v>2.6226767623552145E-3</v>
      </c>
      <c r="M4076" t="s">
        <v>1060</v>
      </c>
    </row>
    <row r="4077" spans="1:13" hidden="1" x14ac:dyDescent="0.25">
      <c r="A4077" t="s">
        <v>755</v>
      </c>
      <c r="B4077" t="s">
        <v>756</v>
      </c>
      <c r="C4077" t="s">
        <v>757</v>
      </c>
      <c r="D4077" t="s">
        <v>995</v>
      </c>
      <c r="E4077">
        <v>227819.06</v>
      </c>
      <c r="F4077">
        <v>130621.14</v>
      </c>
      <c r="G4077">
        <v>13669.17</v>
      </c>
      <c r="H4077">
        <v>32560.1</v>
      </c>
      <c r="I4077">
        <v>7.8289577763619589E-5</v>
      </c>
      <c r="J4077">
        <v>409.91</v>
      </c>
      <c r="K4077">
        <v>2138433.2999999998</v>
      </c>
      <c r="L4077">
        <v>5.1417851951518481E-3</v>
      </c>
      <c r="M4077" t="s">
        <v>1060</v>
      </c>
    </row>
    <row r="4078" spans="1:13" hidden="1" x14ac:dyDescent="0.25">
      <c r="A4078" t="s">
        <v>758</v>
      </c>
      <c r="B4078" t="s">
        <v>759</v>
      </c>
      <c r="C4078" t="s">
        <v>760</v>
      </c>
      <c r="D4078" t="s">
        <v>995</v>
      </c>
      <c r="E4078">
        <v>708620.72</v>
      </c>
      <c r="F4078">
        <v>522972.28</v>
      </c>
      <c r="G4078">
        <v>42517.55</v>
      </c>
      <c r="H4078">
        <v>103158.86</v>
      </c>
      <c r="I4078">
        <v>2.4804173181213656E-4</v>
      </c>
      <c r="J4078">
        <v>1275.48</v>
      </c>
      <c r="K4078">
        <v>6658620.2800000003</v>
      </c>
      <c r="L4078">
        <v>1.6010410600995527E-2</v>
      </c>
      <c r="M4078" t="s">
        <v>1060</v>
      </c>
    </row>
    <row r="4079" spans="1:13" hidden="1" x14ac:dyDescent="0.25">
      <c r="A4079" t="s">
        <v>24</v>
      </c>
      <c r="B4079" t="s">
        <v>25</v>
      </c>
      <c r="C4079" t="s">
        <v>26</v>
      </c>
      <c r="D4079" t="s">
        <v>995</v>
      </c>
      <c r="E4079">
        <v>192285.15</v>
      </c>
      <c r="F4079">
        <v>59373.64</v>
      </c>
      <c r="G4079">
        <v>11537.13</v>
      </c>
      <c r="H4079">
        <v>27569.78</v>
      </c>
      <c r="I4079">
        <v>6.6290534587912326E-5</v>
      </c>
      <c r="J4079">
        <v>346.17</v>
      </c>
      <c r="K4079">
        <v>1423127.36</v>
      </c>
      <c r="L4079">
        <v>3.421858044608421E-3</v>
      </c>
      <c r="M4079" t="s">
        <v>1060</v>
      </c>
    </row>
    <row r="4080" spans="1:13" hidden="1" x14ac:dyDescent="0.25">
      <c r="A4080" t="s">
        <v>761</v>
      </c>
      <c r="B4080" t="s">
        <v>762</v>
      </c>
      <c r="C4080" t="s">
        <v>763</v>
      </c>
      <c r="D4080" t="s">
        <v>995</v>
      </c>
      <c r="E4080">
        <v>680251.56</v>
      </c>
      <c r="F4080">
        <v>120777.85</v>
      </c>
      <c r="G4080">
        <v>40815.07</v>
      </c>
      <c r="H4080">
        <v>98778.34</v>
      </c>
      <c r="I4080">
        <v>2.3750893058655396E-4</v>
      </c>
      <c r="J4080">
        <v>1224.4100000000001</v>
      </c>
      <c r="K4080">
        <v>4536470.29</v>
      </c>
      <c r="L4080">
        <v>1.0907778033277077E-2</v>
      </c>
      <c r="M4080" t="s">
        <v>1060</v>
      </c>
    </row>
    <row r="4081" spans="1:13" hidden="1" x14ac:dyDescent="0.25">
      <c r="A4081" t="s">
        <v>764</v>
      </c>
      <c r="B4081" t="s">
        <v>765</v>
      </c>
      <c r="C4081" t="s">
        <v>766</v>
      </c>
      <c r="D4081" t="s">
        <v>995</v>
      </c>
      <c r="E4081">
        <v>1206420.75</v>
      </c>
      <c r="F4081">
        <v>496012.25</v>
      </c>
      <c r="G4081">
        <v>72385.179999999993</v>
      </c>
      <c r="H4081">
        <v>173444.13</v>
      </c>
      <c r="I4081">
        <v>4.1704011054260727E-4</v>
      </c>
      <c r="J4081">
        <v>2171.54</v>
      </c>
      <c r="K4081">
        <v>8307341.3200000003</v>
      </c>
      <c r="L4081">
        <v>1.9974700454884052E-2</v>
      </c>
      <c r="M4081" t="s">
        <v>1060</v>
      </c>
    </row>
    <row r="4082" spans="1:13" hidden="1" x14ac:dyDescent="0.25">
      <c r="A4082" t="s">
        <v>767</v>
      </c>
      <c r="B4082" t="s">
        <v>768</v>
      </c>
      <c r="C4082" t="s">
        <v>769</v>
      </c>
      <c r="D4082" t="s">
        <v>995</v>
      </c>
      <c r="E4082">
        <v>303377.84999999998</v>
      </c>
      <c r="F4082">
        <v>190173.58</v>
      </c>
      <c r="G4082">
        <v>18202.78</v>
      </c>
      <c r="H4082">
        <v>43841.06</v>
      </c>
      <c r="I4082">
        <v>1.054142363232764E-4</v>
      </c>
      <c r="J4082">
        <v>546.13</v>
      </c>
      <c r="K4082">
        <v>4718995.3</v>
      </c>
      <c r="L4082">
        <v>1.1346652789933243E-2</v>
      </c>
      <c r="M4082" t="s">
        <v>1060</v>
      </c>
    </row>
    <row r="4083" spans="1:13" hidden="1" x14ac:dyDescent="0.25">
      <c r="A4083" t="s">
        <v>30</v>
      </c>
      <c r="B4083" t="s">
        <v>31</v>
      </c>
      <c r="C4083" t="s">
        <v>32</v>
      </c>
      <c r="D4083" t="s">
        <v>995</v>
      </c>
      <c r="E4083">
        <v>532679.30000000005</v>
      </c>
      <c r="F4083">
        <v>322592.02</v>
      </c>
      <c r="G4083">
        <v>31960.85</v>
      </c>
      <c r="H4083">
        <v>77196.5</v>
      </c>
      <c r="I4083">
        <v>1.8561618022761784E-4</v>
      </c>
      <c r="J4083">
        <v>958.73</v>
      </c>
      <c r="K4083">
        <v>6200142.0499999998</v>
      </c>
      <c r="L4083">
        <v>1.4908016350347905E-2</v>
      </c>
      <c r="M4083" t="s">
        <v>1060</v>
      </c>
    </row>
    <row r="4084" spans="1:13" hidden="1" x14ac:dyDescent="0.25">
      <c r="A4084" t="s">
        <v>36</v>
      </c>
      <c r="B4084" t="s">
        <v>37</v>
      </c>
      <c r="C4084" t="s">
        <v>38</v>
      </c>
      <c r="D4084" t="s">
        <v>995</v>
      </c>
      <c r="E4084">
        <v>98376.25</v>
      </c>
      <c r="F4084">
        <v>28254.639999999999</v>
      </c>
      <c r="G4084">
        <v>5902.58</v>
      </c>
      <c r="H4084">
        <v>14425.91</v>
      </c>
      <c r="I4084">
        <v>3.4686576600071169E-5</v>
      </c>
      <c r="J4084">
        <v>177.05</v>
      </c>
      <c r="K4084">
        <v>851717.72</v>
      </c>
      <c r="L4084">
        <v>2.0479243206437568E-3</v>
      </c>
      <c r="M4084" t="s">
        <v>1060</v>
      </c>
    </row>
    <row r="4085" spans="1:13" hidden="1" x14ac:dyDescent="0.25">
      <c r="A4085" t="s">
        <v>770</v>
      </c>
      <c r="B4085" t="s">
        <v>771</v>
      </c>
      <c r="C4085" t="s">
        <v>772</v>
      </c>
      <c r="D4085" t="s">
        <v>995</v>
      </c>
      <c r="E4085">
        <v>339743.07</v>
      </c>
      <c r="F4085">
        <v>186091.41</v>
      </c>
      <c r="G4085">
        <v>20384.599999999999</v>
      </c>
      <c r="H4085">
        <v>48708.68</v>
      </c>
      <c r="I4085">
        <v>1.1711825180583789E-4</v>
      </c>
      <c r="J4085">
        <v>611.47</v>
      </c>
      <c r="K4085">
        <v>1861503.1</v>
      </c>
      <c r="L4085">
        <v>4.4759165882374118E-3</v>
      </c>
      <c r="M4085" t="s">
        <v>1060</v>
      </c>
    </row>
    <row r="4086" spans="1:13" hidden="1" x14ac:dyDescent="0.25">
      <c r="A4086" t="s">
        <v>51</v>
      </c>
      <c r="B4086" t="s">
        <v>52</v>
      </c>
      <c r="C4086" t="s">
        <v>53</v>
      </c>
      <c r="D4086" t="s">
        <v>995</v>
      </c>
      <c r="E4086">
        <v>43510.17</v>
      </c>
      <c r="F4086">
        <v>76467.179999999993</v>
      </c>
      <c r="G4086">
        <v>2610.65</v>
      </c>
      <c r="H4086">
        <v>6183.03</v>
      </c>
      <c r="I4086">
        <v>1.486687104768698E-5</v>
      </c>
      <c r="J4086">
        <v>78.31</v>
      </c>
      <c r="K4086">
        <v>1513251.43</v>
      </c>
      <c r="L4086">
        <v>3.6385580973305842E-3</v>
      </c>
      <c r="M4086" t="s">
        <v>1060</v>
      </c>
    </row>
    <row r="4087" spans="1:13" hidden="1" x14ac:dyDescent="0.25">
      <c r="A4087" t="s">
        <v>54</v>
      </c>
      <c r="B4087" t="s">
        <v>55</v>
      </c>
      <c r="C4087" t="s">
        <v>56</v>
      </c>
      <c r="D4087" t="s">
        <v>995</v>
      </c>
      <c r="E4087">
        <v>40635.120000000003</v>
      </c>
      <c r="F4087">
        <v>6732.07</v>
      </c>
      <c r="G4087">
        <v>2438.09</v>
      </c>
      <c r="H4087">
        <v>5262.22</v>
      </c>
      <c r="I4087">
        <v>1.2652816849434561E-5</v>
      </c>
      <c r="J4087">
        <v>73.16</v>
      </c>
      <c r="K4087">
        <v>2560168.41</v>
      </c>
      <c r="L4087">
        <v>6.1558319483864411E-3</v>
      </c>
      <c r="M4087" t="s">
        <v>1060</v>
      </c>
    </row>
    <row r="4088" spans="1:13" hidden="1" x14ac:dyDescent="0.25">
      <c r="A4088" t="s">
        <v>773</v>
      </c>
      <c r="B4088" t="s">
        <v>774</v>
      </c>
      <c r="C4088" t="s">
        <v>775</v>
      </c>
      <c r="D4088" t="s">
        <v>995</v>
      </c>
      <c r="E4088">
        <v>279390.27</v>
      </c>
      <c r="F4088">
        <v>208008.64</v>
      </c>
      <c r="G4088">
        <v>16763.48</v>
      </c>
      <c r="H4088">
        <v>40216.480000000003</v>
      </c>
      <c r="I4088">
        <v>9.6699065369548997E-5</v>
      </c>
      <c r="J4088">
        <v>503.41</v>
      </c>
      <c r="K4088">
        <v>4176657.62</v>
      </c>
      <c r="L4088">
        <v>1.0042621537802535E-2</v>
      </c>
      <c r="M4088" t="s">
        <v>1060</v>
      </c>
    </row>
    <row r="4089" spans="1:13" hidden="1" x14ac:dyDescent="0.25">
      <c r="A4089" t="s">
        <v>776</v>
      </c>
      <c r="B4089" t="s">
        <v>777</v>
      </c>
      <c r="C4089" t="s">
        <v>778</v>
      </c>
      <c r="D4089" t="s">
        <v>995</v>
      </c>
      <c r="E4089">
        <v>810011.14</v>
      </c>
      <c r="F4089">
        <v>74788.69</v>
      </c>
      <c r="G4089">
        <v>48600.61</v>
      </c>
      <c r="H4089">
        <v>116196.73</v>
      </c>
      <c r="I4089">
        <v>2.7939081665023482E-4</v>
      </c>
      <c r="J4089">
        <v>1457.78</v>
      </c>
      <c r="K4089">
        <v>5181006.8600000003</v>
      </c>
      <c r="L4089">
        <v>1.2457542804224085E-2</v>
      </c>
      <c r="M4089" t="s">
        <v>1060</v>
      </c>
    </row>
    <row r="4090" spans="1:13" hidden="1" x14ac:dyDescent="0.25">
      <c r="A4090" t="s">
        <v>72</v>
      </c>
      <c r="B4090" t="s">
        <v>73</v>
      </c>
      <c r="C4090" t="s">
        <v>74</v>
      </c>
      <c r="D4090" t="s">
        <v>995</v>
      </c>
      <c r="E4090">
        <v>206587.09</v>
      </c>
      <c r="F4090">
        <v>92193.16</v>
      </c>
      <c r="G4090">
        <v>12395.25</v>
      </c>
      <c r="H4090">
        <v>29358.38</v>
      </c>
      <c r="I4090">
        <v>7.0591158320272178E-5</v>
      </c>
      <c r="J4090">
        <v>371.76</v>
      </c>
      <c r="K4090">
        <v>1214861.18</v>
      </c>
      <c r="L4090">
        <v>2.9210895796884123E-3</v>
      </c>
      <c r="M4090" t="s">
        <v>1060</v>
      </c>
    </row>
    <row r="4091" spans="1:13" hidden="1" x14ac:dyDescent="0.25">
      <c r="A4091" t="s">
        <v>779</v>
      </c>
      <c r="B4091" t="s">
        <v>780</v>
      </c>
      <c r="C4091" t="s">
        <v>781</v>
      </c>
      <c r="D4091" t="s">
        <v>995</v>
      </c>
      <c r="E4091">
        <v>262551</v>
      </c>
      <c r="F4091">
        <v>175968.53</v>
      </c>
      <c r="G4091">
        <v>15753.09</v>
      </c>
      <c r="H4091">
        <v>37866.660000000003</v>
      </c>
      <c r="I4091">
        <v>9.1049008532484346E-5</v>
      </c>
      <c r="J4091">
        <v>472.58</v>
      </c>
      <c r="K4091">
        <v>1030080.7</v>
      </c>
      <c r="L4091">
        <v>2.4767916273430888E-3</v>
      </c>
      <c r="M4091" t="s">
        <v>1060</v>
      </c>
    </row>
    <row r="4092" spans="1:13" hidden="1" x14ac:dyDescent="0.25">
      <c r="A4092" t="s">
        <v>75</v>
      </c>
      <c r="B4092" t="s">
        <v>76</v>
      </c>
      <c r="C4092" t="s">
        <v>77</v>
      </c>
      <c r="D4092" t="s">
        <v>995</v>
      </c>
      <c r="E4092">
        <v>69152.25</v>
      </c>
      <c r="F4092">
        <v>17597.71</v>
      </c>
      <c r="G4092">
        <v>4149.13</v>
      </c>
      <c r="H4092">
        <v>10138.52</v>
      </c>
      <c r="I4092">
        <v>2.4377703076710831E-5</v>
      </c>
      <c r="J4092">
        <v>124.49</v>
      </c>
      <c r="K4092">
        <v>265495.74</v>
      </c>
      <c r="L4092">
        <v>6.3837486318038734E-4</v>
      </c>
      <c r="M4092" t="s">
        <v>1060</v>
      </c>
    </row>
    <row r="4093" spans="1:13" hidden="1" x14ac:dyDescent="0.25">
      <c r="A4093" t="s">
        <v>785</v>
      </c>
      <c r="B4093" t="s">
        <v>786</v>
      </c>
      <c r="C4093" t="s">
        <v>787</v>
      </c>
      <c r="D4093" t="s">
        <v>995</v>
      </c>
      <c r="E4093">
        <v>26793.919999999998</v>
      </c>
      <c r="F4093">
        <v>15608.62</v>
      </c>
      <c r="G4093">
        <v>1607.64</v>
      </c>
      <c r="H4093">
        <v>3469.81</v>
      </c>
      <c r="I4093">
        <v>8.3430321104660208E-6</v>
      </c>
      <c r="J4093">
        <v>48.23</v>
      </c>
      <c r="K4093">
        <v>337761.79</v>
      </c>
      <c r="L4093">
        <v>8.1213595547262915E-4</v>
      </c>
      <c r="M4093" t="s">
        <v>1060</v>
      </c>
    </row>
    <row r="4094" spans="1:13" hidden="1" x14ac:dyDescent="0.25">
      <c r="A4094" t="s">
        <v>788</v>
      </c>
      <c r="B4094" t="s">
        <v>789</v>
      </c>
      <c r="C4094" t="s">
        <v>790</v>
      </c>
      <c r="D4094" t="s">
        <v>995</v>
      </c>
      <c r="E4094">
        <v>188623.7</v>
      </c>
      <c r="F4094">
        <v>26283.439999999999</v>
      </c>
      <c r="G4094">
        <v>11317.43</v>
      </c>
      <c r="H4094">
        <v>27352.23</v>
      </c>
      <c r="I4094">
        <v>6.5767443515020183E-5</v>
      </c>
      <c r="J4094">
        <v>339.57</v>
      </c>
      <c r="K4094">
        <v>886594.89</v>
      </c>
      <c r="L4094">
        <v>2.1317852090590251E-3</v>
      </c>
      <c r="M4094" t="s">
        <v>1060</v>
      </c>
    </row>
    <row r="4095" spans="1:13" hidden="1" x14ac:dyDescent="0.25">
      <c r="A4095" t="s">
        <v>78</v>
      </c>
      <c r="B4095" t="s">
        <v>79</v>
      </c>
      <c r="C4095" t="s">
        <v>80</v>
      </c>
      <c r="D4095" t="s">
        <v>995</v>
      </c>
      <c r="E4095">
        <v>151084.06</v>
      </c>
      <c r="F4095">
        <v>42236.52</v>
      </c>
      <c r="G4095">
        <v>9065.07</v>
      </c>
      <c r="H4095">
        <v>21976.959999999999</v>
      </c>
      <c r="I4095">
        <v>5.284280204692114E-5</v>
      </c>
      <c r="J4095">
        <v>271.94</v>
      </c>
      <c r="K4095">
        <v>316741.26</v>
      </c>
      <c r="L4095">
        <v>7.6159285462012863E-4</v>
      </c>
      <c r="M4095" t="s">
        <v>1060</v>
      </c>
    </row>
    <row r="4096" spans="1:13" hidden="1" x14ac:dyDescent="0.25">
      <c r="A4096" t="s">
        <v>791</v>
      </c>
      <c r="B4096" t="s">
        <v>792</v>
      </c>
      <c r="C4096" t="s">
        <v>793</v>
      </c>
      <c r="D4096" t="s">
        <v>995</v>
      </c>
      <c r="E4096">
        <v>354500.33</v>
      </c>
      <c r="F4096">
        <v>129836.02</v>
      </c>
      <c r="G4096">
        <v>21270.07</v>
      </c>
      <c r="H4096">
        <v>51617.24</v>
      </c>
      <c r="I4096">
        <v>1.2411177867768881E-4</v>
      </c>
      <c r="J4096">
        <v>638.13</v>
      </c>
      <c r="K4096">
        <v>5378074.5599999996</v>
      </c>
      <c r="L4096">
        <v>1.29313849307485E-2</v>
      </c>
      <c r="M4096" t="s">
        <v>1060</v>
      </c>
    </row>
    <row r="4097" spans="1:13" hidden="1" x14ac:dyDescent="0.25">
      <c r="A4097" t="s">
        <v>84</v>
      </c>
      <c r="B4097" t="s">
        <v>85</v>
      </c>
      <c r="C4097" t="s">
        <v>86</v>
      </c>
      <c r="D4097" t="s">
        <v>995</v>
      </c>
      <c r="E4097">
        <v>85183.4</v>
      </c>
      <c r="F4097">
        <v>23952.02</v>
      </c>
      <c r="G4097">
        <v>5111</v>
      </c>
      <c r="H4097">
        <v>12269.73</v>
      </c>
      <c r="I4097">
        <v>2.9502120109385911E-5</v>
      </c>
      <c r="J4097">
        <v>153.36000000000001</v>
      </c>
      <c r="K4097">
        <v>443290.22</v>
      </c>
      <c r="L4097">
        <v>1.0658752322794476E-3</v>
      </c>
      <c r="M4097" t="s">
        <v>1060</v>
      </c>
    </row>
    <row r="4098" spans="1:13" hidden="1" x14ac:dyDescent="0.25">
      <c r="A4098" t="s">
        <v>99</v>
      </c>
      <c r="B4098" t="s">
        <v>100</v>
      </c>
      <c r="C4098" t="s">
        <v>101</v>
      </c>
      <c r="D4098" t="s">
        <v>995</v>
      </c>
      <c r="E4098">
        <v>97907.92</v>
      </c>
      <c r="F4098">
        <v>17781.68</v>
      </c>
      <c r="G4098">
        <v>5874.48</v>
      </c>
      <c r="H4098">
        <v>14344.94</v>
      </c>
      <c r="I4098">
        <v>3.4491887176159081E-5</v>
      </c>
      <c r="J4098">
        <v>176.27</v>
      </c>
      <c r="K4098">
        <v>149971.31</v>
      </c>
      <c r="L4098">
        <v>3.6060056746007848E-4</v>
      </c>
      <c r="M4098" t="s">
        <v>1060</v>
      </c>
    </row>
    <row r="4099" spans="1:13" hidden="1" x14ac:dyDescent="0.25">
      <c r="A4099" t="s">
        <v>102</v>
      </c>
      <c r="B4099" t="s">
        <v>103</v>
      </c>
      <c r="C4099" t="s">
        <v>104</v>
      </c>
      <c r="D4099" t="s">
        <v>995</v>
      </c>
      <c r="E4099">
        <v>11214.6</v>
      </c>
      <c r="F4099">
        <v>204.66</v>
      </c>
      <c r="G4099">
        <v>672.88</v>
      </c>
      <c r="H4099">
        <v>1452.29</v>
      </c>
      <c r="I4099">
        <v>3.4919785532085901E-6</v>
      </c>
      <c r="J4099">
        <v>20.2</v>
      </c>
      <c r="K4099">
        <v>50302.73</v>
      </c>
      <c r="L4099">
        <v>1.2095108712987246E-4</v>
      </c>
      <c r="M4099" t="s">
        <v>1060</v>
      </c>
    </row>
    <row r="4100" spans="1:13" hidden="1" x14ac:dyDescent="0.25">
      <c r="A4100" t="s">
        <v>717</v>
      </c>
      <c r="B4100" t="s">
        <v>718</v>
      </c>
      <c r="C4100" t="s">
        <v>719</v>
      </c>
      <c r="D4100" t="s">
        <v>995</v>
      </c>
      <c r="E4100">
        <v>11331.2</v>
      </c>
      <c r="F4100">
        <v>6354.94</v>
      </c>
      <c r="G4100">
        <v>679.88</v>
      </c>
      <c r="H4100">
        <v>1467.38</v>
      </c>
      <c r="I4100">
        <v>3.5282619100918E-6</v>
      </c>
      <c r="J4100">
        <v>20.399999999999999</v>
      </c>
      <c r="K4100">
        <v>75106.2</v>
      </c>
      <c r="L4100">
        <v>1.8059012980396147E-4</v>
      </c>
      <c r="M4100" t="s">
        <v>1060</v>
      </c>
    </row>
    <row r="4101" spans="1:13" hidden="1" x14ac:dyDescent="0.25">
      <c r="A4101" t="s">
        <v>105</v>
      </c>
      <c r="B4101" t="s">
        <v>106</v>
      </c>
      <c r="C4101" t="s">
        <v>107</v>
      </c>
      <c r="D4101" t="s">
        <v>995</v>
      </c>
      <c r="E4101">
        <v>13351.08</v>
      </c>
      <c r="F4101">
        <v>223.2</v>
      </c>
      <c r="G4101">
        <v>801.07</v>
      </c>
      <c r="H4101">
        <v>1728.96</v>
      </c>
      <c r="I4101">
        <v>4.1572215186743197E-6</v>
      </c>
      <c r="J4101">
        <v>24.03</v>
      </c>
      <c r="K4101">
        <v>374281.98</v>
      </c>
      <c r="L4101">
        <v>8.9994742579818589E-4</v>
      </c>
      <c r="M4101" t="s">
        <v>1060</v>
      </c>
    </row>
    <row r="4102" spans="1:13" hidden="1" x14ac:dyDescent="0.25">
      <c r="A4102" t="s">
        <v>117</v>
      </c>
      <c r="B4102" t="s">
        <v>118</v>
      </c>
      <c r="C4102" t="s">
        <v>119</v>
      </c>
      <c r="D4102" t="s">
        <v>995</v>
      </c>
      <c r="E4102">
        <v>91073.2</v>
      </c>
      <c r="F4102">
        <v>560</v>
      </c>
      <c r="G4102">
        <v>5464.41</v>
      </c>
      <c r="H4102">
        <v>12976.39</v>
      </c>
      <c r="I4102">
        <v>3.1201258411247371E-5</v>
      </c>
      <c r="J4102">
        <v>163.92</v>
      </c>
      <c r="K4102">
        <v>95526.399999999994</v>
      </c>
      <c r="L4102">
        <v>2.2968975897735667E-4</v>
      </c>
      <c r="M4102" t="s">
        <v>1060</v>
      </c>
    </row>
    <row r="4103" spans="1:13" hidden="1" x14ac:dyDescent="0.25">
      <c r="A4103" t="s">
        <v>123</v>
      </c>
      <c r="B4103" t="s">
        <v>124</v>
      </c>
      <c r="C4103" t="s">
        <v>125</v>
      </c>
      <c r="D4103" t="s">
        <v>995</v>
      </c>
      <c r="E4103">
        <v>22037.9</v>
      </c>
      <c r="F4103">
        <v>1779.16</v>
      </c>
      <c r="G4103">
        <v>1322.28</v>
      </c>
      <c r="H4103">
        <v>2853.91</v>
      </c>
      <c r="I4103">
        <v>6.8621229319127197E-6</v>
      </c>
      <c r="J4103">
        <v>39.67</v>
      </c>
      <c r="K4103">
        <v>170798.43</v>
      </c>
      <c r="L4103">
        <v>4.1067862099284519E-4</v>
      </c>
      <c r="M4103" t="s">
        <v>1060</v>
      </c>
    </row>
    <row r="4104" spans="1:13" hidden="1" x14ac:dyDescent="0.25">
      <c r="A4104" t="s">
        <v>794</v>
      </c>
      <c r="B4104" t="s">
        <v>795</v>
      </c>
      <c r="C4104" t="s">
        <v>796</v>
      </c>
      <c r="D4104" t="s">
        <v>995</v>
      </c>
      <c r="E4104">
        <v>135064.62</v>
      </c>
      <c r="F4104">
        <v>15937.96</v>
      </c>
      <c r="G4104">
        <v>8103.85</v>
      </c>
      <c r="H4104">
        <v>19346.48</v>
      </c>
      <c r="I4104">
        <v>4.6517908434320263E-5</v>
      </c>
      <c r="J4104">
        <v>243.1</v>
      </c>
      <c r="K4104">
        <v>212232.25</v>
      </c>
      <c r="L4104">
        <v>5.1030473617473396E-4</v>
      </c>
      <c r="M4104" t="s">
        <v>1060</v>
      </c>
    </row>
    <row r="4105" spans="1:13" hidden="1" x14ac:dyDescent="0.25">
      <c r="A4105" t="s">
        <v>129</v>
      </c>
      <c r="B4105" t="s">
        <v>130</v>
      </c>
      <c r="C4105" t="s">
        <v>131</v>
      </c>
      <c r="D4105" t="s">
        <v>995</v>
      </c>
      <c r="E4105">
        <v>51866.93</v>
      </c>
      <c r="F4105">
        <v>113178.53</v>
      </c>
      <c r="G4105">
        <v>3112</v>
      </c>
      <c r="H4105">
        <v>7526.25</v>
      </c>
      <c r="I4105">
        <v>1.8096594747664841E-5</v>
      </c>
      <c r="J4105">
        <v>93.4</v>
      </c>
      <c r="K4105">
        <v>746307.54</v>
      </c>
      <c r="L4105">
        <v>1.7944693716667223E-3</v>
      </c>
      <c r="M4105" t="s">
        <v>1060</v>
      </c>
    </row>
    <row r="4106" spans="1:13" hidden="1" x14ac:dyDescent="0.25">
      <c r="A4106" t="s">
        <v>797</v>
      </c>
      <c r="B4106" t="s">
        <v>798</v>
      </c>
      <c r="C4106" t="s">
        <v>799</v>
      </c>
      <c r="D4106" t="s">
        <v>995</v>
      </c>
      <c r="E4106">
        <v>217079.56</v>
      </c>
      <c r="F4106">
        <v>19471.64</v>
      </c>
      <c r="G4106">
        <v>13024.76</v>
      </c>
      <c r="H4106">
        <v>31905.08</v>
      </c>
      <c r="I4106">
        <v>7.6714605966029102E-5</v>
      </c>
      <c r="J4106">
        <v>390.73</v>
      </c>
      <c r="K4106">
        <v>530902.18999999994</v>
      </c>
      <c r="L4106">
        <v>1.2765350317990713E-3</v>
      </c>
      <c r="M4106" t="s">
        <v>1060</v>
      </c>
    </row>
    <row r="4107" spans="1:13" hidden="1" x14ac:dyDescent="0.25">
      <c r="A4107" t="s">
        <v>800</v>
      </c>
      <c r="B4107" t="s">
        <v>801</v>
      </c>
      <c r="C4107" t="s">
        <v>802</v>
      </c>
      <c r="D4107" t="s">
        <v>995</v>
      </c>
      <c r="E4107">
        <v>160246.35999999999</v>
      </c>
      <c r="F4107">
        <v>52115.76</v>
      </c>
      <c r="G4107">
        <v>9614.8799999999992</v>
      </c>
      <c r="H4107">
        <v>23277.38</v>
      </c>
      <c r="I4107">
        <v>5.5969614701531117E-5</v>
      </c>
      <c r="J4107">
        <v>288.44</v>
      </c>
      <c r="K4107">
        <v>1598248.28</v>
      </c>
      <c r="L4107">
        <v>3.8429299357996831E-3</v>
      </c>
      <c r="M4107" t="s">
        <v>1060</v>
      </c>
    </row>
    <row r="4108" spans="1:13" hidden="1" x14ac:dyDescent="0.25">
      <c r="A4108" t="s">
        <v>803</v>
      </c>
      <c r="B4108" t="s">
        <v>804</v>
      </c>
      <c r="C4108" t="s">
        <v>805</v>
      </c>
      <c r="D4108" t="s">
        <v>995</v>
      </c>
      <c r="E4108">
        <v>179872.93</v>
      </c>
      <c r="F4108">
        <v>73507.05</v>
      </c>
      <c r="G4108">
        <v>10792.49</v>
      </c>
      <c r="H4108">
        <v>25805.62</v>
      </c>
      <c r="I4108">
        <v>6.2048675947813957E-5</v>
      </c>
      <c r="J4108">
        <v>323.79000000000002</v>
      </c>
      <c r="K4108">
        <v>1925585.39</v>
      </c>
      <c r="L4108">
        <v>4.6300001268698423E-3</v>
      </c>
      <c r="M4108" t="s">
        <v>1060</v>
      </c>
    </row>
    <row r="4109" spans="1:13" hidden="1" x14ac:dyDescent="0.25">
      <c r="A4109" t="s">
        <v>138</v>
      </c>
      <c r="B4109" t="s">
        <v>139</v>
      </c>
      <c r="C4109" t="s">
        <v>140</v>
      </c>
      <c r="D4109" t="s">
        <v>995</v>
      </c>
      <c r="E4109">
        <v>142164.15</v>
      </c>
      <c r="F4109">
        <v>59179.17</v>
      </c>
      <c r="G4109">
        <v>8529.84</v>
      </c>
      <c r="H4109">
        <v>20761.5</v>
      </c>
      <c r="I4109">
        <v>4.9920272626293783E-5</v>
      </c>
      <c r="J4109">
        <v>255.93</v>
      </c>
      <c r="K4109">
        <v>578829.93999999994</v>
      </c>
      <c r="L4109">
        <v>1.3917755657857705E-3</v>
      </c>
      <c r="M4109" t="s">
        <v>1060</v>
      </c>
    </row>
    <row r="4110" spans="1:13" hidden="1" x14ac:dyDescent="0.25">
      <c r="A4110" t="s">
        <v>806</v>
      </c>
      <c r="B4110" t="s">
        <v>807</v>
      </c>
      <c r="C4110" t="s">
        <v>808</v>
      </c>
      <c r="D4110" t="s">
        <v>995</v>
      </c>
      <c r="E4110">
        <v>1018648.89</v>
      </c>
      <c r="F4110">
        <v>594014.28</v>
      </c>
      <c r="G4110">
        <v>61119.29</v>
      </c>
      <c r="H4110">
        <v>149268.63</v>
      </c>
      <c r="I4110">
        <v>3.5891099892365076E-4</v>
      </c>
      <c r="J4110">
        <v>1833.52</v>
      </c>
      <c r="K4110">
        <v>8509181.9600000009</v>
      </c>
      <c r="L4110">
        <v>2.0460018942270109E-2</v>
      </c>
      <c r="M4110" t="s">
        <v>1060</v>
      </c>
    </row>
    <row r="4111" spans="1:13" hidden="1" x14ac:dyDescent="0.25">
      <c r="A4111" t="s">
        <v>141</v>
      </c>
      <c r="B4111" t="s">
        <v>142</v>
      </c>
      <c r="C4111" t="s">
        <v>143</v>
      </c>
      <c r="D4111" t="s">
        <v>995</v>
      </c>
      <c r="E4111">
        <v>89253.24</v>
      </c>
      <c r="F4111">
        <v>5078.05</v>
      </c>
      <c r="G4111">
        <v>5355.19</v>
      </c>
      <c r="H4111">
        <v>13097.85</v>
      </c>
      <c r="I4111">
        <v>3.1493304569433901E-5</v>
      </c>
      <c r="J4111">
        <v>160.65</v>
      </c>
      <c r="K4111">
        <v>156361.44</v>
      </c>
      <c r="L4111">
        <v>3.7596540293523479E-4</v>
      </c>
      <c r="M4111" t="s">
        <v>1060</v>
      </c>
    </row>
    <row r="4112" spans="1:13" hidden="1" x14ac:dyDescent="0.25">
      <c r="A4112" t="s">
        <v>161</v>
      </c>
      <c r="B4112" t="s">
        <v>162</v>
      </c>
      <c r="C4112" t="s">
        <v>163</v>
      </c>
      <c r="D4112" t="s">
        <v>995</v>
      </c>
      <c r="E4112">
        <v>46740.01</v>
      </c>
      <c r="F4112">
        <v>32177.91</v>
      </c>
      <c r="G4112">
        <v>2804.4</v>
      </c>
      <c r="H4112">
        <v>6840.85</v>
      </c>
      <c r="I4112">
        <v>1.6448575343572561E-5</v>
      </c>
      <c r="J4112">
        <v>84.15</v>
      </c>
      <c r="K4112">
        <v>108597.29</v>
      </c>
      <c r="L4112">
        <v>2.611182392060635E-4</v>
      </c>
      <c r="M4112" t="s">
        <v>1060</v>
      </c>
    </row>
    <row r="4113" spans="1:13" hidden="1" x14ac:dyDescent="0.25">
      <c r="A4113" t="s">
        <v>167</v>
      </c>
      <c r="B4113" t="s">
        <v>168</v>
      </c>
      <c r="C4113" t="s">
        <v>169</v>
      </c>
      <c r="D4113" t="s">
        <v>995</v>
      </c>
      <c r="E4113">
        <v>73996.649999999994</v>
      </c>
      <c r="F4113">
        <v>1897.95</v>
      </c>
      <c r="G4113">
        <v>4439.8</v>
      </c>
      <c r="H4113">
        <v>10848.18</v>
      </c>
      <c r="I4113">
        <v>2.6084054769602759E-5</v>
      </c>
      <c r="J4113">
        <v>133.19</v>
      </c>
      <c r="K4113">
        <v>178431.82</v>
      </c>
      <c r="L4113">
        <v>4.2903282997884448E-4</v>
      </c>
      <c r="M4113" t="s">
        <v>1060</v>
      </c>
    </row>
    <row r="4114" spans="1:13" hidden="1" x14ac:dyDescent="0.25">
      <c r="A4114" t="s">
        <v>809</v>
      </c>
      <c r="B4114" t="s">
        <v>810</v>
      </c>
      <c r="C4114" t="s">
        <v>811</v>
      </c>
      <c r="D4114" t="s">
        <v>995</v>
      </c>
      <c r="E4114">
        <v>218210.59</v>
      </c>
      <c r="F4114">
        <v>124553.46</v>
      </c>
      <c r="G4114">
        <v>13092.63</v>
      </c>
      <c r="H4114">
        <v>31648.37</v>
      </c>
      <c r="I4114">
        <v>7.6097356095552703E-5</v>
      </c>
      <c r="J4114">
        <v>392.81</v>
      </c>
      <c r="K4114">
        <v>990091.93</v>
      </c>
      <c r="L4114">
        <v>2.3806400823973887E-3</v>
      </c>
      <c r="M4114" t="s">
        <v>1060</v>
      </c>
    </row>
    <row r="4115" spans="1:13" hidden="1" x14ac:dyDescent="0.25">
      <c r="A4115" t="s">
        <v>179</v>
      </c>
      <c r="B4115" t="s">
        <v>180</v>
      </c>
      <c r="C4115" t="s">
        <v>181</v>
      </c>
      <c r="D4115" t="s">
        <v>995</v>
      </c>
      <c r="E4115">
        <v>75257.899999999994</v>
      </c>
      <c r="F4115">
        <v>103528.62</v>
      </c>
      <c r="G4115">
        <v>4515.49</v>
      </c>
      <c r="H4115">
        <v>10757.69</v>
      </c>
      <c r="I4115">
        <v>2.586647485148733E-5</v>
      </c>
      <c r="J4115">
        <v>135.47</v>
      </c>
      <c r="K4115">
        <v>866826.9</v>
      </c>
      <c r="L4115">
        <v>2.0842537951402886E-3</v>
      </c>
      <c r="M4115" t="s">
        <v>1060</v>
      </c>
    </row>
    <row r="4116" spans="1:13" hidden="1" x14ac:dyDescent="0.25">
      <c r="A4116" t="s">
        <v>815</v>
      </c>
      <c r="B4116" t="s">
        <v>816</v>
      </c>
      <c r="C4116" t="s">
        <v>817</v>
      </c>
      <c r="D4116" t="s">
        <v>995</v>
      </c>
      <c r="E4116">
        <v>942728.41</v>
      </c>
      <c r="F4116">
        <v>452996.85</v>
      </c>
      <c r="G4116">
        <v>56563.69</v>
      </c>
      <c r="H4116">
        <v>136933.20000000001</v>
      </c>
      <c r="I4116">
        <v>3.2925090555069775E-4</v>
      </c>
      <c r="J4116">
        <v>1696.89</v>
      </c>
      <c r="K4116">
        <v>8461538.75</v>
      </c>
      <c r="L4116">
        <v>2.0345462574378012E-2</v>
      </c>
      <c r="M4116" t="s">
        <v>1060</v>
      </c>
    </row>
    <row r="4117" spans="1:13" hidden="1" x14ac:dyDescent="0.25">
      <c r="A4117" t="s">
        <v>818</v>
      </c>
      <c r="B4117" t="s">
        <v>819</v>
      </c>
      <c r="C4117" t="s">
        <v>820</v>
      </c>
      <c r="D4117" t="s">
        <v>995</v>
      </c>
      <c r="E4117">
        <v>1127023.42</v>
      </c>
      <c r="F4117">
        <v>454147.3</v>
      </c>
      <c r="G4117">
        <v>67621.52</v>
      </c>
      <c r="H4117">
        <v>162385.16</v>
      </c>
      <c r="I4117">
        <v>3.9044921887456768E-4</v>
      </c>
      <c r="J4117">
        <v>2028.58</v>
      </c>
      <c r="K4117">
        <v>10906688.369999999</v>
      </c>
      <c r="L4117">
        <v>2.6224736020057694E-2</v>
      </c>
      <c r="M4117" t="s">
        <v>1060</v>
      </c>
    </row>
    <row r="4118" spans="1:13" hidden="1" x14ac:dyDescent="0.25">
      <c r="A4118" t="s">
        <v>821</v>
      </c>
      <c r="B4118" t="s">
        <v>822</v>
      </c>
      <c r="C4118" t="s">
        <v>823</v>
      </c>
      <c r="D4118" t="s">
        <v>995</v>
      </c>
      <c r="E4118">
        <v>644094.62</v>
      </c>
      <c r="F4118">
        <v>536860.16000000003</v>
      </c>
      <c r="G4118">
        <v>38645.69</v>
      </c>
      <c r="H4118">
        <v>93776.57</v>
      </c>
      <c r="I4118">
        <v>2.2548235630174713E-4</v>
      </c>
      <c r="J4118">
        <v>1159.3699999999999</v>
      </c>
      <c r="K4118">
        <v>7928895.8399999999</v>
      </c>
      <c r="L4118">
        <v>1.9064742044567429E-2</v>
      </c>
      <c r="M4118" t="s">
        <v>1060</v>
      </c>
    </row>
    <row r="4119" spans="1:13" hidden="1" x14ac:dyDescent="0.25">
      <c r="A4119" t="s">
        <v>824</v>
      </c>
      <c r="B4119" t="s">
        <v>825</v>
      </c>
      <c r="C4119" t="s">
        <v>826</v>
      </c>
      <c r="D4119" t="s">
        <v>995</v>
      </c>
      <c r="E4119">
        <v>606684.19999999995</v>
      </c>
      <c r="F4119">
        <v>67143.72</v>
      </c>
      <c r="G4119">
        <v>36401.01</v>
      </c>
      <c r="H4119">
        <v>88993.88</v>
      </c>
      <c r="I4119">
        <v>2.1398255191925792E-4</v>
      </c>
      <c r="J4119">
        <v>1092.05</v>
      </c>
      <c r="K4119">
        <v>1778684.64</v>
      </c>
      <c r="L4119">
        <v>4.2767826093972599E-3</v>
      </c>
      <c r="M4119" t="s">
        <v>1060</v>
      </c>
    </row>
    <row r="4120" spans="1:13" hidden="1" x14ac:dyDescent="0.25">
      <c r="A4120" t="s">
        <v>827</v>
      </c>
      <c r="B4120" t="s">
        <v>828</v>
      </c>
      <c r="C4120" t="s">
        <v>829</v>
      </c>
      <c r="D4120" t="s">
        <v>995</v>
      </c>
      <c r="E4120">
        <v>93196.33</v>
      </c>
      <c r="F4120">
        <v>110629.84</v>
      </c>
      <c r="G4120">
        <v>5591.79</v>
      </c>
      <c r="H4120">
        <v>13639.92</v>
      </c>
      <c r="I4120">
        <v>3.2796692194727598E-5</v>
      </c>
      <c r="J4120">
        <v>167.76</v>
      </c>
      <c r="K4120">
        <v>1267156.9099999999</v>
      </c>
      <c r="L4120">
        <v>3.0468327629261864E-3</v>
      </c>
      <c r="M4120" t="s">
        <v>1060</v>
      </c>
    </row>
    <row r="4121" spans="1:13" hidden="1" x14ac:dyDescent="0.25">
      <c r="A4121" t="s">
        <v>830</v>
      </c>
      <c r="B4121" t="s">
        <v>831</v>
      </c>
      <c r="C4121" t="s">
        <v>832</v>
      </c>
      <c r="D4121" t="s">
        <v>995</v>
      </c>
      <c r="E4121">
        <v>353492.23</v>
      </c>
      <c r="F4121">
        <v>116330.38</v>
      </c>
      <c r="G4121">
        <v>21209.599999999999</v>
      </c>
      <c r="H4121">
        <v>50912.639999999999</v>
      </c>
      <c r="I4121">
        <v>1.2241759357100161E-4</v>
      </c>
      <c r="J4121">
        <v>636.17999999999995</v>
      </c>
      <c r="K4121">
        <v>2984503.07</v>
      </c>
      <c r="L4121">
        <v>7.17612922517211E-3</v>
      </c>
      <c r="M4121" t="s">
        <v>1060</v>
      </c>
    </row>
    <row r="4122" spans="1:13" hidden="1" x14ac:dyDescent="0.25">
      <c r="A4122" t="s">
        <v>197</v>
      </c>
      <c r="B4122" t="s">
        <v>198</v>
      </c>
      <c r="C4122" t="s">
        <v>199</v>
      </c>
      <c r="D4122" t="s">
        <v>995</v>
      </c>
      <c r="E4122">
        <v>72394.649999999994</v>
      </c>
      <c r="F4122">
        <v>4115.25</v>
      </c>
      <c r="G4122">
        <v>4343.7</v>
      </c>
      <c r="H4122">
        <v>10586</v>
      </c>
      <c r="I4122">
        <v>2.5453652482814149E-5</v>
      </c>
      <c r="J4122">
        <v>130.32</v>
      </c>
      <c r="K4122">
        <v>46511.7</v>
      </c>
      <c r="L4122">
        <v>1.1183569319713838E-4</v>
      </c>
      <c r="M4122" t="s">
        <v>1060</v>
      </c>
    </row>
    <row r="4123" spans="1:13" hidden="1" x14ac:dyDescent="0.25">
      <c r="A4123" t="s">
        <v>728</v>
      </c>
      <c r="B4123" t="s">
        <v>729</v>
      </c>
      <c r="C4123" t="s">
        <v>730</v>
      </c>
      <c r="D4123" t="s">
        <v>995</v>
      </c>
      <c r="E4123">
        <v>65581.75</v>
      </c>
      <c r="F4123">
        <v>11384.35</v>
      </c>
      <c r="G4123">
        <v>3934.94</v>
      </c>
      <c r="H4123">
        <v>9437.66</v>
      </c>
      <c r="I4123">
        <v>2.269251066417492E-5</v>
      </c>
      <c r="J4123">
        <v>118.07</v>
      </c>
      <c r="K4123">
        <v>189153.14</v>
      </c>
      <c r="L4123">
        <v>4.548118544864059E-4</v>
      </c>
      <c r="M4123" t="s">
        <v>1060</v>
      </c>
    </row>
    <row r="4124" spans="1:13" hidden="1" x14ac:dyDescent="0.25">
      <c r="A4124" t="s">
        <v>833</v>
      </c>
      <c r="B4124" t="s">
        <v>834</v>
      </c>
      <c r="C4124" t="s">
        <v>835</v>
      </c>
      <c r="D4124" t="s">
        <v>995</v>
      </c>
      <c r="E4124">
        <v>71766.03</v>
      </c>
      <c r="F4124">
        <v>113196.46</v>
      </c>
      <c r="G4124">
        <v>4305.99</v>
      </c>
      <c r="H4124">
        <v>10454.450000000001</v>
      </c>
      <c r="I4124">
        <v>2.5137345286128499E-5</v>
      </c>
      <c r="J4124">
        <v>129.19</v>
      </c>
      <c r="K4124">
        <v>1109631</v>
      </c>
      <c r="L4124">
        <v>2.6680674341732053E-3</v>
      </c>
      <c r="M4124" t="s">
        <v>1060</v>
      </c>
    </row>
    <row r="4125" spans="1:13" hidden="1" x14ac:dyDescent="0.25">
      <c r="A4125" t="s">
        <v>209</v>
      </c>
      <c r="B4125" t="s">
        <v>210</v>
      </c>
      <c r="C4125" t="s">
        <v>211</v>
      </c>
      <c r="D4125" t="s">
        <v>995</v>
      </c>
      <c r="E4125">
        <v>74589.350000000006</v>
      </c>
      <c r="F4125">
        <v>59021.120000000003</v>
      </c>
      <c r="G4125">
        <v>4475.3900000000003</v>
      </c>
      <c r="H4125">
        <v>10835.75</v>
      </c>
      <c r="I4125">
        <v>2.6054167286099891E-5</v>
      </c>
      <c r="J4125">
        <v>134.24</v>
      </c>
      <c r="K4125">
        <v>56244.93</v>
      </c>
      <c r="L4125">
        <v>1.3523889119027092E-4</v>
      </c>
      <c r="M4125" t="s">
        <v>1060</v>
      </c>
    </row>
    <row r="4126" spans="1:13" hidden="1" x14ac:dyDescent="0.25">
      <c r="A4126" t="s">
        <v>836</v>
      </c>
      <c r="B4126" t="s">
        <v>837</v>
      </c>
      <c r="C4126" t="s">
        <v>838</v>
      </c>
      <c r="D4126" t="s">
        <v>995</v>
      </c>
      <c r="E4126">
        <v>38175.08</v>
      </c>
      <c r="F4126">
        <v>12793.45</v>
      </c>
      <c r="G4126">
        <v>2290.5</v>
      </c>
      <c r="H4126">
        <v>4943.6899999999996</v>
      </c>
      <c r="I4126">
        <v>1.188692303445715E-5</v>
      </c>
      <c r="J4126">
        <v>68.69</v>
      </c>
      <c r="K4126">
        <v>402686.22</v>
      </c>
      <c r="L4126">
        <v>9.682443891458573E-4</v>
      </c>
      <c r="M4126" t="s">
        <v>1060</v>
      </c>
    </row>
    <row r="4127" spans="1:13" hidden="1" x14ac:dyDescent="0.25">
      <c r="A4127" t="s">
        <v>839</v>
      </c>
      <c r="B4127" t="s">
        <v>840</v>
      </c>
      <c r="C4127" t="s">
        <v>841</v>
      </c>
      <c r="D4127" t="s">
        <v>995</v>
      </c>
      <c r="E4127">
        <v>781542.69</v>
      </c>
      <c r="F4127">
        <v>480739.68</v>
      </c>
      <c r="G4127">
        <v>46892.54</v>
      </c>
      <c r="H4127">
        <v>111162.83</v>
      </c>
      <c r="I4127">
        <v>2.6728698694749171E-4</v>
      </c>
      <c r="J4127">
        <v>1408.02</v>
      </c>
      <c r="K4127">
        <v>8285060.8600000003</v>
      </c>
      <c r="L4127">
        <v>1.9921127898111218E-2</v>
      </c>
      <c r="M4127" t="s">
        <v>1060</v>
      </c>
    </row>
    <row r="4128" spans="1:13" hidden="1" x14ac:dyDescent="0.25">
      <c r="A4128" t="s">
        <v>842</v>
      </c>
      <c r="B4128" t="s">
        <v>843</v>
      </c>
      <c r="C4128" t="s">
        <v>844</v>
      </c>
      <c r="D4128" t="s">
        <v>995</v>
      </c>
      <c r="E4128">
        <v>203743.65</v>
      </c>
      <c r="F4128">
        <v>92338.44</v>
      </c>
      <c r="G4128">
        <v>12224.63</v>
      </c>
      <c r="H4128">
        <v>28962.89</v>
      </c>
      <c r="I4128">
        <v>6.9640216980726725E-5</v>
      </c>
      <c r="J4128">
        <v>366.72</v>
      </c>
      <c r="K4128">
        <v>564294.93000000005</v>
      </c>
      <c r="L4128">
        <v>1.3568266621985581E-3</v>
      </c>
      <c r="M4128" t="s">
        <v>1060</v>
      </c>
    </row>
    <row r="4129" spans="1:13" hidden="1" x14ac:dyDescent="0.25">
      <c r="A4129" t="s">
        <v>236</v>
      </c>
      <c r="B4129" t="s">
        <v>237</v>
      </c>
      <c r="C4129" t="s">
        <v>238</v>
      </c>
      <c r="D4129" t="s">
        <v>995</v>
      </c>
      <c r="E4129">
        <v>307908.08</v>
      </c>
      <c r="F4129">
        <v>472444.67</v>
      </c>
      <c r="G4129">
        <v>18474.490000000002</v>
      </c>
      <c r="H4129">
        <v>44717.69</v>
      </c>
      <c r="I4129">
        <v>1.0752206131628692E-4</v>
      </c>
      <c r="J4129">
        <v>554.23</v>
      </c>
      <c r="K4129">
        <v>7323711.2699999996</v>
      </c>
      <c r="L4129">
        <v>1.7609597728230633E-2</v>
      </c>
      <c r="M4129" t="s">
        <v>1060</v>
      </c>
    </row>
    <row r="4130" spans="1:13" hidden="1" x14ac:dyDescent="0.25">
      <c r="A4130" t="s">
        <v>845</v>
      </c>
      <c r="B4130" t="s">
        <v>846</v>
      </c>
      <c r="C4130" t="s">
        <v>847</v>
      </c>
      <c r="D4130" t="s">
        <v>995</v>
      </c>
      <c r="E4130">
        <v>189703.4</v>
      </c>
      <c r="F4130">
        <v>531459.01</v>
      </c>
      <c r="G4130">
        <v>11382.19</v>
      </c>
      <c r="H4130">
        <v>27249.91</v>
      </c>
      <c r="I4130">
        <v>6.5521418791607985E-5</v>
      </c>
      <c r="J4130">
        <v>341.42</v>
      </c>
      <c r="K4130">
        <v>1718003.62</v>
      </c>
      <c r="L4130">
        <v>4.1308773009348853E-3</v>
      </c>
      <c r="M4130" t="s">
        <v>1060</v>
      </c>
    </row>
    <row r="4131" spans="1:13" hidden="1" x14ac:dyDescent="0.25">
      <c r="A4131" t="s">
        <v>848</v>
      </c>
      <c r="B4131" t="s">
        <v>849</v>
      </c>
      <c r="C4131" t="s">
        <v>850</v>
      </c>
      <c r="D4131" t="s">
        <v>995</v>
      </c>
      <c r="E4131">
        <v>528539.69999999995</v>
      </c>
      <c r="F4131">
        <v>331829.13</v>
      </c>
      <c r="G4131">
        <v>31712.46</v>
      </c>
      <c r="H4131">
        <v>77076.31</v>
      </c>
      <c r="I4131">
        <v>1.8532718773830087E-4</v>
      </c>
      <c r="J4131">
        <v>951.43</v>
      </c>
      <c r="K4131">
        <v>6455969.3600000003</v>
      </c>
      <c r="L4131">
        <v>1.5523143824781416E-2</v>
      </c>
      <c r="M4131" t="s">
        <v>1060</v>
      </c>
    </row>
    <row r="4132" spans="1:13" hidden="1" x14ac:dyDescent="0.25">
      <c r="A4132" t="s">
        <v>851</v>
      </c>
      <c r="B4132" t="s">
        <v>852</v>
      </c>
      <c r="C4132" t="s">
        <v>853</v>
      </c>
      <c r="D4132" t="s">
        <v>995</v>
      </c>
      <c r="E4132">
        <v>536102.53</v>
      </c>
      <c r="F4132">
        <v>408799.78</v>
      </c>
      <c r="G4132">
        <v>32166.22</v>
      </c>
      <c r="H4132">
        <v>76289.17</v>
      </c>
      <c r="I4132">
        <v>1.8343453819972896E-4</v>
      </c>
      <c r="J4132">
        <v>964.99</v>
      </c>
      <c r="K4132">
        <v>10457836.880000001</v>
      </c>
      <c r="L4132">
        <v>2.5145488916066258E-2</v>
      </c>
      <c r="M4132" t="s">
        <v>1060</v>
      </c>
    </row>
    <row r="4133" spans="1:13" hidden="1" x14ac:dyDescent="0.25">
      <c r="A4133" t="s">
        <v>248</v>
      </c>
      <c r="B4133" t="s">
        <v>249</v>
      </c>
      <c r="C4133" t="s">
        <v>250</v>
      </c>
      <c r="D4133" t="s">
        <v>995</v>
      </c>
      <c r="E4133">
        <v>53859.02</v>
      </c>
      <c r="F4133">
        <v>4305</v>
      </c>
      <c r="G4133">
        <v>3231.52</v>
      </c>
      <c r="H4133">
        <v>7897.23</v>
      </c>
      <c r="I4133">
        <v>1.8988602682491439E-5</v>
      </c>
      <c r="J4133">
        <v>96.96</v>
      </c>
      <c r="K4133">
        <v>272909.3</v>
      </c>
      <c r="L4133">
        <v>6.5620049891631138E-4</v>
      </c>
      <c r="M4133" t="s">
        <v>1060</v>
      </c>
    </row>
    <row r="4134" spans="1:13" hidden="1" x14ac:dyDescent="0.25">
      <c r="A4134" t="s">
        <v>260</v>
      </c>
      <c r="B4134" t="s">
        <v>261</v>
      </c>
      <c r="C4134" t="s">
        <v>262</v>
      </c>
      <c r="D4134" t="s">
        <v>995</v>
      </c>
      <c r="E4134">
        <v>205952.99</v>
      </c>
      <c r="F4134">
        <v>1770</v>
      </c>
      <c r="G4134">
        <v>12357.16</v>
      </c>
      <c r="H4134">
        <v>30057.91</v>
      </c>
      <c r="I4134">
        <v>7.2273152796117925E-5</v>
      </c>
      <c r="J4134">
        <v>370.68</v>
      </c>
      <c r="K4134">
        <v>501732.34</v>
      </c>
      <c r="L4134">
        <v>1.2063971870157901E-3</v>
      </c>
      <c r="M4134" t="s">
        <v>1060</v>
      </c>
    </row>
    <row r="4135" spans="1:13" hidden="1" x14ac:dyDescent="0.25">
      <c r="A4135" t="s">
        <v>854</v>
      </c>
      <c r="B4135" t="s">
        <v>855</v>
      </c>
      <c r="C4135" t="s">
        <v>856</v>
      </c>
      <c r="D4135" t="s">
        <v>995</v>
      </c>
      <c r="E4135">
        <v>20182.490000000002</v>
      </c>
      <c r="F4135">
        <v>297.5</v>
      </c>
      <c r="G4135">
        <v>1210.96</v>
      </c>
      <c r="H4135">
        <v>2613.62</v>
      </c>
      <c r="I4135">
        <v>6.2843543550097003E-6</v>
      </c>
      <c r="J4135">
        <v>36.33</v>
      </c>
      <c r="K4135">
        <v>265512.59999999998</v>
      </c>
      <c r="L4135">
        <v>6.3841540243797848E-4</v>
      </c>
      <c r="M4135" t="s">
        <v>1060</v>
      </c>
    </row>
    <row r="4136" spans="1:13" hidden="1" x14ac:dyDescent="0.25">
      <c r="A4136" t="s">
        <v>857</v>
      </c>
      <c r="B4136" t="s">
        <v>858</v>
      </c>
      <c r="C4136" t="s">
        <v>859</v>
      </c>
      <c r="D4136" t="s">
        <v>995</v>
      </c>
      <c r="E4136">
        <v>97035.15</v>
      </c>
      <c r="F4136">
        <v>36325.599999999999</v>
      </c>
      <c r="G4136">
        <v>5822.09</v>
      </c>
      <c r="H4136">
        <v>13733.07</v>
      </c>
      <c r="I4136">
        <v>3.3020667986223361E-5</v>
      </c>
      <c r="J4136">
        <v>174.64</v>
      </c>
      <c r="K4136">
        <v>495673.57</v>
      </c>
      <c r="L4136">
        <v>1.1918290946245848E-3</v>
      </c>
      <c r="M4136" t="s">
        <v>1060</v>
      </c>
    </row>
    <row r="4137" spans="1:13" hidden="1" x14ac:dyDescent="0.25">
      <c r="A4137" t="s">
        <v>860</v>
      </c>
      <c r="B4137" t="s">
        <v>861</v>
      </c>
      <c r="C4137" t="s">
        <v>862</v>
      </c>
      <c r="D4137" t="s">
        <v>995</v>
      </c>
      <c r="E4137">
        <v>508916.41</v>
      </c>
      <c r="F4137">
        <v>305304.15000000002</v>
      </c>
      <c r="G4137">
        <v>30535.16</v>
      </c>
      <c r="H4137">
        <v>72884.39</v>
      </c>
      <c r="I4137">
        <v>1.7524786836216653E-4</v>
      </c>
      <c r="J4137">
        <v>916.1</v>
      </c>
      <c r="K4137">
        <v>3046748.62</v>
      </c>
      <c r="L4137">
        <v>7.3257963891907793E-3</v>
      </c>
      <c r="M4137" t="s">
        <v>1060</v>
      </c>
    </row>
    <row r="4138" spans="1:13" hidden="1" x14ac:dyDescent="0.25">
      <c r="A4138" t="s">
        <v>863</v>
      </c>
      <c r="B4138" t="s">
        <v>864</v>
      </c>
      <c r="C4138" t="s">
        <v>865</v>
      </c>
      <c r="D4138" t="s">
        <v>995</v>
      </c>
      <c r="E4138">
        <v>1227583.93</v>
      </c>
      <c r="F4138">
        <v>671249.45</v>
      </c>
      <c r="G4138">
        <v>73654.960000000006</v>
      </c>
      <c r="H4138">
        <v>177847.4</v>
      </c>
      <c r="I4138">
        <v>4.2762761331683745E-4</v>
      </c>
      <c r="J4138">
        <v>2209.62</v>
      </c>
      <c r="K4138">
        <v>10065988.939999999</v>
      </c>
      <c r="L4138">
        <v>2.4203304777499601E-2</v>
      </c>
      <c r="M4138" t="s">
        <v>1060</v>
      </c>
    </row>
    <row r="4139" spans="1:13" hidden="1" x14ac:dyDescent="0.25">
      <c r="A4139" t="s">
        <v>266</v>
      </c>
      <c r="B4139" t="s">
        <v>267</v>
      </c>
      <c r="C4139" t="s">
        <v>268</v>
      </c>
      <c r="D4139" t="s">
        <v>995</v>
      </c>
      <c r="E4139">
        <v>307171.44</v>
      </c>
      <c r="F4139">
        <v>25749.68</v>
      </c>
      <c r="G4139">
        <v>18430.32</v>
      </c>
      <c r="H4139">
        <v>44877.7</v>
      </c>
      <c r="I4139">
        <v>1.0790679954921487E-4</v>
      </c>
      <c r="J4139">
        <v>552.92999999999995</v>
      </c>
      <c r="K4139">
        <v>821680.52</v>
      </c>
      <c r="L4139">
        <v>1.9757009642903858E-3</v>
      </c>
      <c r="M4139" t="s">
        <v>1060</v>
      </c>
    </row>
    <row r="4140" spans="1:13" hidden="1" x14ac:dyDescent="0.25">
      <c r="A4140" t="s">
        <v>866</v>
      </c>
      <c r="B4140" t="s">
        <v>867</v>
      </c>
      <c r="C4140" t="s">
        <v>868</v>
      </c>
      <c r="D4140" t="s">
        <v>995</v>
      </c>
      <c r="E4140">
        <v>473972.14</v>
      </c>
      <c r="F4140">
        <v>394693.52</v>
      </c>
      <c r="G4140">
        <v>28438.36</v>
      </c>
      <c r="H4140">
        <v>69246.45</v>
      </c>
      <c r="I4140">
        <v>1.6650057377371681E-4</v>
      </c>
      <c r="J4140">
        <v>853.18</v>
      </c>
      <c r="K4140">
        <v>2274381.7799999998</v>
      </c>
      <c r="L4140">
        <v>5.4686683772307071E-3</v>
      </c>
      <c r="M4140" t="s">
        <v>1060</v>
      </c>
    </row>
    <row r="4141" spans="1:13" hidden="1" x14ac:dyDescent="0.25">
      <c r="A4141" t="s">
        <v>284</v>
      </c>
      <c r="B4141" t="s">
        <v>285</v>
      </c>
      <c r="C4141" t="s">
        <v>286</v>
      </c>
      <c r="D4141" t="s">
        <v>995</v>
      </c>
      <c r="E4141">
        <v>63289.57</v>
      </c>
      <c r="F4141">
        <v>5940</v>
      </c>
      <c r="G4141">
        <v>3797.37</v>
      </c>
      <c r="H4141">
        <v>9261.69</v>
      </c>
      <c r="I4141">
        <v>2.2269397190964949E-5</v>
      </c>
      <c r="J4141">
        <v>113.94</v>
      </c>
      <c r="K4141">
        <v>74943.16</v>
      </c>
      <c r="L4141">
        <v>1.8019810604609279E-4</v>
      </c>
      <c r="M4141" t="s">
        <v>1060</v>
      </c>
    </row>
    <row r="4142" spans="1:13" hidden="1" x14ac:dyDescent="0.25">
      <c r="A4142" t="s">
        <v>287</v>
      </c>
      <c r="B4142" t="s">
        <v>288</v>
      </c>
      <c r="C4142" t="s">
        <v>289</v>
      </c>
      <c r="D4142" t="s">
        <v>995</v>
      </c>
      <c r="E4142">
        <v>159435.01999999999</v>
      </c>
      <c r="F4142">
        <v>25362.5</v>
      </c>
      <c r="G4142">
        <v>9566.23</v>
      </c>
      <c r="H4142">
        <v>23140.53</v>
      </c>
      <c r="I4142">
        <v>5.5640563847358333E-5</v>
      </c>
      <c r="J4142">
        <v>287.02999999999997</v>
      </c>
      <c r="K4142">
        <v>1089049.25</v>
      </c>
      <c r="L4142">
        <v>2.6185793638928197E-3</v>
      </c>
      <c r="M4142" t="s">
        <v>1060</v>
      </c>
    </row>
    <row r="4143" spans="1:13" hidden="1" x14ac:dyDescent="0.25">
      <c r="A4143" t="s">
        <v>290</v>
      </c>
      <c r="B4143" t="s">
        <v>291</v>
      </c>
      <c r="C4143" t="s">
        <v>292</v>
      </c>
      <c r="D4143" t="s">
        <v>995</v>
      </c>
      <c r="E4143">
        <v>71795.009999999995</v>
      </c>
      <c r="F4143">
        <v>12650</v>
      </c>
      <c r="G4143">
        <v>4307.71</v>
      </c>
      <c r="H4143">
        <v>10432.57</v>
      </c>
      <c r="I4143">
        <v>2.508473562087969E-5</v>
      </c>
      <c r="J4143">
        <v>129.22999999999999</v>
      </c>
      <c r="K4143">
        <v>289523.28999999998</v>
      </c>
      <c r="L4143">
        <v>6.9614823439835831E-4</v>
      </c>
      <c r="M4143" t="s">
        <v>1060</v>
      </c>
    </row>
    <row r="4144" spans="1:13" hidden="1" x14ac:dyDescent="0.25">
      <c r="A4144" t="s">
        <v>872</v>
      </c>
      <c r="B4144" t="s">
        <v>873</v>
      </c>
      <c r="C4144" t="s">
        <v>874</v>
      </c>
      <c r="D4144" t="s">
        <v>995</v>
      </c>
      <c r="E4144">
        <v>355747</v>
      </c>
      <c r="F4144">
        <v>128245.13</v>
      </c>
      <c r="G4144">
        <v>21344.84</v>
      </c>
      <c r="H4144">
        <v>51192.94</v>
      </c>
      <c r="I4144">
        <v>1.2309156473961421E-4</v>
      </c>
      <c r="J4144">
        <v>640.36</v>
      </c>
      <c r="K4144">
        <v>4285519.16</v>
      </c>
      <c r="L4144">
        <v>1.0304375156535199E-2</v>
      </c>
      <c r="M4144" t="s">
        <v>1060</v>
      </c>
    </row>
    <row r="4145" spans="1:13" hidden="1" x14ac:dyDescent="0.25">
      <c r="A4145" t="s">
        <v>305</v>
      </c>
      <c r="B4145" t="s">
        <v>306</v>
      </c>
      <c r="C4145" t="s">
        <v>307</v>
      </c>
      <c r="D4145" t="s">
        <v>995</v>
      </c>
      <c r="E4145">
        <v>667974.81000000006</v>
      </c>
      <c r="F4145">
        <v>124176.58</v>
      </c>
      <c r="G4145">
        <v>40078.660000000003</v>
      </c>
      <c r="H4145">
        <v>96690.95</v>
      </c>
      <c r="I4145">
        <v>2.3248987715219712E-4</v>
      </c>
      <c r="J4145">
        <v>1202.4100000000001</v>
      </c>
      <c r="K4145">
        <v>1851888.24</v>
      </c>
      <c r="L4145">
        <v>4.4527980066097041E-3</v>
      </c>
      <c r="M4145" t="s">
        <v>1060</v>
      </c>
    </row>
    <row r="4146" spans="1:13" hidden="1" x14ac:dyDescent="0.25">
      <c r="A4146" t="s">
        <v>308</v>
      </c>
      <c r="B4146" t="s">
        <v>309</v>
      </c>
      <c r="C4146" t="s">
        <v>310</v>
      </c>
      <c r="D4146" t="s">
        <v>995</v>
      </c>
      <c r="E4146">
        <v>19529.919999999998</v>
      </c>
      <c r="F4146">
        <v>6203.47</v>
      </c>
      <c r="G4146">
        <v>1171.8</v>
      </c>
      <c r="H4146">
        <v>2529.13</v>
      </c>
      <c r="I4146">
        <v>6.0812012189552002E-6</v>
      </c>
      <c r="J4146">
        <v>35.159999999999997</v>
      </c>
      <c r="K4146">
        <v>586280.26</v>
      </c>
      <c r="L4146">
        <v>1.4096895896064544E-3</v>
      </c>
      <c r="M4146" t="s">
        <v>1060</v>
      </c>
    </row>
    <row r="4147" spans="1:13" hidden="1" x14ac:dyDescent="0.25">
      <c r="A4147" t="s">
        <v>317</v>
      </c>
      <c r="B4147" t="s">
        <v>318</v>
      </c>
      <c r="C4147" t="s">
        <v>319</v>
      </c>
      <c r="D4147" t="s">
        <v>995</v>
      </c>
      <c r="E4147">
        <v>368930.27</v>
      </c>
      <c r="F4147">
        <v>97479.41</v>
      </c>
      <c r="G4147">
        <v>22135.86</v>
      </c>
      <c r="H4147">
        <v>54636.09</v>
      </c>
      <c r="I4147">
        <v>1.313704938484562E-4</v>
      </c>
      <c r="J4147">
        <v>664.08</v>
      </c>
      <c r="K4147">
        <v>2112783.3199999998</v>
      </c>
      <c r="L4147">
        <v>5.0801107499306936E-3</v>
      </c>
      <c r="M4147" t="s">
        <v>1060</v>
      </c>
    </row>
    <row r="4148" spans="1:13" hidden="1" x14ac:dyDescent="0.25">
      <c r="A4148" t="s">
        <v>320</v>
      </c>
      <c r="B4148" t="s">
        <v>321</v>
      </c>
      <c r="C4148" t="s">
        <v>322</v>
      </c>
      <c r="D4148" t="s">
        <v>995</v>
      </c>
      <c r="E4148">
        <v>80932.08</v>
      </c>
      <c r="F4148">
        <v>13664</v>
      </c>
      <c r="G4148">
        <v>4855.92</v>
      </c>
      <c r="H4148">
        <v>11709.56</v>
      </c>
      <c r="I4148">
        <v>2.8155211691541769E-5</v>
      </c>
      <c r="J4148">
        <v>145.68</v>
      </c>
      <c r="K4148">
        <v>439445.87</v>
      </c>
      <c r="L4148">
        <v>1.0566316323434655E-3</v>
      </c>
      <c r="M4148" t="s">
        <v>1060</v>
      </c>
    </row>
    <row r="4149" spans="1:13" hidden="1" x14ac:dyDescent="0.25">
      <c r="A4149" t="s">
        <v>326</v>
      </c>
      <c r="B4149" t="s">
        <v>327</v>
      </c>
      <c r="C4149" t="s">
        <v>328</v>
      </c>
      <c r="D4149" t="s">
        <v>995</v>
      </c>
      <c r="E4149">
        <v>778278.73</v>
      </c>
      <c r="F4149">
        <v>91648.02</v>
      </c>
      <c r="G4149">
        <v>46696.83</v>
      </c>
      <c r="H4149">
        <v>112903.09</v>
      </c>
      <c r="I4149">
        <v>2.7147137890571411E-4</v>
      </c>
      <c r="J4149">
        <v>1400.86</v>
      </c>
      <c r="K4149">
        <v>3013059.02</v>
      </c>
      <c r="L4149">
        <v>7.244790969704192E-3</v>
      </c>
      <c r="M4149" t="s">
        <v>1060</v>
      </c>
    </row>
    <row r="4150" spans="1:13" hidden="1" x14ac:dyDescent="0.25">
      <c r="A4150" t="s">
        <v>329</v>
      </c>
      <c r="B4150" t="s">
        <v>330</v>
      </c>
      <c r="C4150" t="s">
        <v>331</v>
      </c>
      <c r="D4150" t="s">
        <v>995</v>
      </c>
      <c r="E4150">
        <v>72492.44</v>
      </c>
      <c r="F4150">
        <v>3255.6</v>
      </c>
      <c r="G4150">
        <v>4349.57</v>
      </c>
      <c r="H4150">
        <v>10616.6</v>
      </c>
      <c r="I4150">
        <v>2.5527229071324831E-5</v>
      </c>
      <c r="J4150">
        <v>130.52000000000001</v>
      </c>
      <c r="K4150">
        <v>163790.59</v>
      </c>
      <c r="L4150">
        <v>3.938285242598805E-4</v>
      </c>
      <c r="M4150" t="s">
        <v>1060</v>
      </c>
    </row>
    <row r="4151" spans="1:13" hidden="1" x14ac:dyDescent="0.25">
      <c r="A4151" t="s">
        <v>881</v>
      </c>
      <c r="B4151" t="s">
        <v>882</v>
      </c>
      <c r="C4151" t="s">
        <v>883</v>
      </c>
      <c r="D4151" t="s">
        <v>995</v>
      </c>
      <c r="E4151">
        <v>86261.2</v>
      </c>
      <c r="F4151">
        <v>1155.5</v>
      </c>
      <c r="G4151">
        <v>5175.71</v>
      </c>
      <c r="H4151">
        <v>12643.6</v>
      </c>
      <c r="I4151">
        <v>3.040107694423852E-5</v>
      </c>
      <c r="J4151">
        <v>155.27000000000001</v>
      </c>
      <c r="K4151">
        <v>718792.53</v>
      </c>
      <c r="L4151">
        <v>1.7283105295543895E-3</v>
      </c>
      <c r="M4151" t="s">
        <v>1060</v>
      </c>
    </row>
    <row r="4152" spans="1:13" hidden="1" x14ac:dyDescent="0.25">
      <c r="A4152" t="s">
        <v>884</v>
      </c>
      <c r="B4152" t="s">
        <v>885</v>
      </c>
      <c r="C4152" t="s">
        <v>886</v>
      </c>
      <c r="D4152" t="s">
        <v>995</v>
      </c>
      <c r="E4152">
        <v>234039.08</v>
      </c>
      <c r="F4152">
        <v>206955.3</v>
      </c>
      <c r="G4152">
        <v>14042.36</v>
      </c>
      <c r="H4152">
        <v>33944.639999999999</v>
      </c>
      <c r="I4152">
        <v>8.1618653902723639E-5</v>
      </c>
      <c r="J4152">
        <v>421.34</v>
      </c>
      <c r="K4152">
        <v>2705134.16</v>
      </c>
      <c r="L4152">
        <v>6.5043968286443762E-3</v>
      </c>
      <c r="M4152" t="s">
        <v>1060</v>
      </c>
    </row>
    <row r="4153" spans="1:13" hidden="1" x14ac:dyDescent="0.25">
      <c r="A4153" t="s">
        <v>335</v>
      </c>
      <c r="B4153" t="s">
        <v>336</v>
      </c>
      <c r="C4153" t="s">
        <v>337</v>
      </c>
      <c r="D4153" t="s">
        <v>995</v>
      </c>
      <c r="E4153">
        <v>51539.3</v>
      </c>
      <c r="F4153">
        <v>3080</v>
      </c>
      <c r="G4153">
        <v>3092.37</v>
      </c>
      <c r="H4153">
        <v>6674.33</v>
      </c>
      <c r="I4153">
        <v>1.6048184052108531E-5</v>
      </c>
      <c r="J4153">
        <v>92.78</v>
      </c>
      <c r="K4153">
        <v>1060399.18</v>
      </c>
      <c r="L4153">
        <v>2.5496913112394758E-3</v>
      </c>
      <c r="M4153" t="s">
        <v>1060</v>
      </c>
    </row>
    <row r="4154" spans="1:13" hidden="1" x14ac:dyDescent="0.25">
      <c r="A4154" t="s">
        <v>887</v>
      </c>
      <c r="B4154" t="s">
        <v>888</v>
      </c>
      <c r="C4154" t="s">
        <v>889</v>
      </c>
      <c r="D4154" t="s">
        <v>995</v>
      </c>
      <c r="E4154">
        <v>587634.14</v>
      </c>
      <c r="F4154">
        <v>258485.48</v>
      </c>
      <c r="G4154">
        <v>35258.29</v>
      </c>
      <c r="H4154">
        <v>83545.649999999994</v>
      </c>
      <c r="I4154">
        <v>2.0088248078129812E-4</v>
      </c>
      <c r="J4154">
        <v>1057.82</v>
      </c>
      <c r="K4154">
        <v>6660057.4800000004</v>
      </c>
      <c r="L4154">
        <v>1.6013866296191854E-2</v>
      </c>
      <c r="M4154" t="s">
        <v>1060</v>
      </c>
    </row>
    <row r="4155" spans="1:13" hidden="1" x14ac:dyDescent="0.25">
      <c r="A4155" t="s">
        <v>338</v>
      </c>
      <c r="B4155" t="s">
        <v>339</v>
      </c>
      <c r="C4155" t="s">
        <v>340</v>
      </c>
      <c r="D4155" t="s">
        <v>995</v>
      </c>
      <c r="E4155">
        <v>76289.77</v>
      </c>
      <c r="F4155">
        <v>36211.99</v>
      </c>
      <c r="G4155">
        <v>4577.37</v>
      </c>
      <c r="H4155">
        <v>11175.34</v>
      </c>
      <c r="I4155">
        <v>2.6870699106111111E-5</v>
      </c>
      <c r="J4155">
        <v>137.36000000000001</v>
      </c>
      <c r="K4155">
        <v>457435.12</v>
      </c>
      <c r="L4155">
        <v>1.0998861305416955E-3</v>
      </c>
      <c r="M4155" t="s">
        <v>1060</v>
      </c>
    </row>
    <row r="4156" spans="1:13" hidden="1" x14ac:dyDescent="0.25">
      <c r="A4156" t="s">
        <v>350</v>
      </c>
      <c r="B4156" t="s">
        <v>351</v>
      </c>
      <c r="C4156" t="s">
        <v>352</v>
      </c>
      <c r="D4156" t="s">
        <v>995</v>
      </c>
      <c r="E4156">
        <v>67505.83</v>
      </c>
      <c r="F4156">
        <v>2915</v>
      </c>
      <c r="G4156">
        <v>4050.35</v>
      </c>
      <c r="H4156">
        <v>9897.9699999999993</v>
      </c>
      <c r="I4156">
        <v>2.3799309339251839E-5</v>
      </c>
      <c r="J4156">
        <v>121.48</v>
      </c>
      <c r="K4156">
        <v>514603.79</v>
      </c>
      <c r="L4156">
        <v>1.237346121008792E-3</v>
      </c>
      <c r="M4156" t="s">
        <v>1060</v>
      </c>
    </row>
    <row r="4157" spans="1:13" hidden="1" x14ac:dyDescent="0.25">
      <c r="A4157" t="s">
        <v>362</v>
      </c>
      <c r="B4157" t="s">
        <v>363</v>
      </c>
      <c r="C4157" t="s">
        <v>364</v>
      </c>
      <c r="D4157" t="s">
        <v>995</v>
      </c>
      <c r="E4157">
        <v>321722.15000000002</v>
      </c>
      <c r="F4157">
        <v>21616.19</v>
      </c>
      <c r="G4157">
        <v>19303.45</v>
      </c>
      <c r="H4157">
        <v>46248.28</v>
      </c>
      <c r="I4157">
        <v>1.1120230937539052E-4</v>
      </c>
      <c r="J4157">
        <v>579.07000000000005</v>
      </c>
      <c r="K4157">
        <v>677235.19</v>
      </c>
      <c r="L4157">
        <v>1.6283874150191397E-3</v>
      </c>
      <c r="M4157" t="s">
        <v>1060</v>
      </c>
    </row>
    <row r="4158" spans="1:13" hidden="1" x14ac:dyDescent="0.25">
      <c r="A4158" t="s">
        <v>893</v>
      </c>
      <c r="B4158" t="s">
        <v>894</v>
      </c>
      <c r="C4158" t="s">
        <v>895</v>
      </c>
      <c r="D4158" t="s">
        <v>995</v>
      </c>
      <c r="E4158">
        <v>649674.39</v>
      </c>
      <c r="F4158">
        <v>85606.94</v>
      </c>
      <c r="G4158">
        <v>38980.47</v>
      </c>
      <c r="H4158">
        <v>92816.86</v>
      </c>
      <c r="I4158">
        <v>2.2317476846646641E-4</v>
      </c>
      <c r="J4158">
        <v>1169.47</v>
      </c>
      <c r="K4158">
        <v>2043926.31</v>
      </c>
      <c r="L4158">
        <v>4.914546570491278E-3</v>
      </c>
      <c r="M4158" t="s">
        <v>1060</v>
      </c>
    </row>
    <row r="4159" spans="1:13" hidden="1" x14ac:dyDescent="0.25">
      <c r="A4159" t="s">
        <v>365</v>
      </c>
      <c r="B4159" t="s">
        <v>366</v>
      </c>
      <c r="C4159" t="s">
        <v>367</v>
      </c>
      <c r="D4159" t="s">
        <v>995</v>
      </c>
      <c r="E4159">
        <v>83950.84</v>
      </c>
      <c r="F4159">
        <v>93208.36</v>
      </c>
      <c r="G4159">
        <v>5037.04</v>
      </c>
      <c r="H4159">
        <v>12282.44</v>
      </c>
      <c r="I4159">
        <v>2.9532680842718291E-5</v>
      </c>
      <c r="J4159">
        <v>151.09</v>
      </c>
      <c r="K4159">
        <v>654713.63</v>
      </c>
      <c r="L4159">
        <v>1.5742351420538225E-3</v>
      </c>
      <c r="M4159" t="s">
        <v>1060</v>
      </c>
    </row>
    <row r="4160" spans="1:13" hidden="1" x14ac:dyDescent="0.25">
      <c r="A4160" t="s">
        <v>896</v>
      </c>
      <c r="B4160" t="s">
        <v>897</v>
      </c>
      <c r="C4160" t="s">
        <v>898</v>
      </c>
      <c r="D4160" t="s">
        <v>995</v>
      </c>
      <c r="E4160">
        <v>411702.09</v>
      </c>
      <c r="F4160">
        <v>290929.24</v>
      </c>
      <c r="G4160">
        <v>24702.17</v>
      </c>
      <c r="H4160">
        <v>57738.02</v>
      </c>
      <c r="I4160">
        <v>1.3882897186149375E-4</v>
      </c>
      <c r="J4160">
        <v>740.99</v>
      </c>
      <c r="K4160">
        <v>5460806.3799999999</v>
      </c>
      <c r="L4160">
        <v>1.3130310586855693E-2</v>
      </c>
      <c r="M4160" t="s">
        <v>1060</v>
      </c>
    </row>
    <row r="4161" spans="1:13" hidden="1" x14ac:dyDescent="0.25">
      <c r="A4161" t="s">
        <v>899</v>
      </c>
      <c r="B4161" t="s">
        <v>900</v>
      </c>
      <c r="C4161" t="s">
        <v>901</v>
      </c>
      <c r="D4161" t="s">
        <v>995</v>
      </c>
      <c r="E4161">
        <v>1368153.61</v>
      </c>
      <c r="F4161">
        <v>674027.54</v>
      </c>
      <c r="G4161">
        <v>82089.13</v>
      </c>
      <c r="H4161">
        <v>198657.51</v>
      </c>
      <c r="I4161">
        <v>4.7766476692246145E-4</v>
      </c>
      <c r="J4161">
        <v>2462.67</v>
      </c>
      <c r="K4161">
        <v>8447429.5399999991</v>
      </c>
      <c r="L4161">
        <v>2.0311537491424392E-2</v>
      </c>
      <c r="M4161" t="s">
        <v>1060</v>
      </c>
    </row>
    <row r="4162" spans="1:13" hidden="1" x14ac:dyDescent="0.25">
      <c r="A4162" t="s">
        <v>374</v>
      </c>
      <c r="B4162" t="s">
        <v>375</v>
      </c>
      <c r="C4162" t="s">
        <v>376</v>
      </c>
      <c r="D4162" t="s">
        <v>995</v>
      </c>
      <c r="E4162">
        <v>23943.55</v>
      </c>
      <c r="F4162">
        <v>5301.94</v>
      </c>
      <c r="G4162">
        <v>1436.6</v>
      </c>
      <c r="H4162">
        <v>3590.04</v>
      </c>
      <c r="I4162">
        <v>8.6321207783300605E-6</v>
      </c>
      <c r="J4162">
        <v>43.11</v>
      </c>
      <c r="K4162">
        <v>59860.38</v>
      </c>
      <c r="L4162">
        <v>1.43932109390629E-4</v>
      </c>
      <c r="M4162" t="s">
        <v>1060</v>
      </c>
    </row>
    <row r="4163" spans="1:13" hidden="1" x14ac:dyDescent="0.25">
      <c r="A4163" t="s">
        <v>380</v>
      </c>
      <c r="B4163" t="s">
        <v>381</v>
      </c>
      <c r="C4163" t="s">
        <v>382</v>
      </c>
      <c r="D4163" t="s">
        <v>995</v>
      </c>
      <c r="E4163">
        <v>72685.59</v>
      </c>
      <c r="F4163">
        <v>66499.05</v>
      </c>
      <c r="G4163">
        <v>4361.1499999999996</v>
      </c>
      <c r="H4163">
        <v>10649.74</v>
      </c>
      <c r="I4163">
        <v>2.5606912997574639E-5</v>
      </c>
      <c r="J4163">
        <v>130.83000000000001</v>
      </c>
      <c r="K4163">
        <v>221267.03</v>
      </c>
      <c r="L4163">
        <v>5.320285365127918E-4</v>
      </c>
      <c r="M4163" t="s">
        <v>1060</v>
      </c>
    </row>
    <row r="4164" spans="1:13" hidden="1" x14ac:dyDescent="0.25">
      <c r="A4164" t="s">
        <v>902</v>
      </c>
      <c r="B4164" t="s">
        <v>903</v>
      </c>
      <c r="C4164" t="s">
        <v>904</v>
      </c>
      <c r="D4164" t="s">
        <v>995</v>
      </c>
      <c r="E4164">
        <v>653948.93000000005</v>
      </c>
      <c r="F4164">
        <v>486421.63</v>
      </c>
      <c r="G4164">
        <v>39237.120000000003</v>
      </c>
      <c r="H4164">
        <v>94553.39</v>
      </c>
      <c r="I4164">
        <v>2.2735019177517424E-4</v>
      </c>
      <c r="J4164">
        <v>1177.02</v>
      </c>
      <c r="K4164">
        <v>3567528.48</v>
      </c>
      <c r="L4164">
        <v>8.5779926461800673E-3</v>
      </c>
      <c r="M4164" t="s">
        <v>1060</v>
      </c>
    </row>
    <row r="4165" spans="1:13" hidden="1" x14ac:dyDescent="0.25">
      <c r="A4165" t="s">
        <v>389</v>
      </c>
      <c r="B4165" t="s">
        <v>390</v>
      </c>
      <c r="C4165" t="s">
        <v>391</v>
      </c>
      <c r="D4165" t="s">
        <v>995</v>
      </c>
      <c r="E4165">
        <v>345195.25</v>
      </c>
      <c r="F4165">
        <v>24778.11</v>
      </c>
      <c r="G4165">
        <v>20711.7</v>
      </c>
      <c r="H4165">
        <v>49954.94</v>
      </c>
      <c r="I4165">
        <v>1.2011483870771132E-4</v>
      </c>
      <c r="J4165">
        <v>621.33000000000004</v>
      </c>
      <c r="K4165">
        <v>1104071.03</v>
      </c>
      <c r="L4165">
        <v>2.6546986882639975E-3</v>
      </c>
      <c r="M4165" t="s">
        <v>1060</v>
      </c>
    </row>
    <row r="4166" spans="1:13" hidden="1" x14ac:dyDescent="0.25">
      <c r="A4166" t="s">
        <v>905</v>
      </c>
      <c r="B4166" t="s">
        <v>906</v>
      </c>
      <c r="C4166" t="s">
        <v>907</v>
      </c>
      <c r="D4166" t="s">
        <v>995</v>
      </c>
      <c r="E4166">
        <v>11559.7</v>
      </c>
      <c r="F4166">
        <v>320</v>
      </c>
      <c r="G4166">
        <v>693.58</v>
      </c>
      <c r="H4166">
        <v>1496.98</v>
      </c>
      <c r="I4166">
        <v>3.5994340349256598E-6</v>
      </c>
      <c r="J4166">
        <v>20.8</v>
      </c>
      <c r="K4166">
        <v>223476.89</v>
      </c>
      <c r="L4166">
        <v>5.3734206461364864E-4</v>
      </c>
      <c r="M4166" t="s">
        <v>1060</v>
      </c>
    </row>
    <row r="4167" spans="1:13" hidden="1" x14ac:dyDescent="0.25">
      <c r="A4167" t="s">
        <v>395</v>
      </c>
      <c r="B4167" t="s">
        <v>396</v>
      </c>
      <c r="C4167" t="s">
        <v>397</v>
      </c>
      <c r="D4167" t="s">
        <v>995</v>
      </c>
      <c r="E4167">
        <v>100002.62</v>
      </c>
      <c r="F4167">
        <v>1462.5</v>
      </c>
      <c r="G4167">
        <v>6000.16</v>
      </c>
      <c r="H4167">
        <v>14415.05</v>
      </c>
      <c r="I4167">
        <v>3.4660464124540907E-5</v>
      </c>
      <c r="J4167">
        <v>180.03</v>
      </c>
      <c r="K4167">
        <v>248812.13</v>
      </c>
      <c r="L4167">
        <v>5.9825972893716016E-4</v>
      </c>
      <c r="M4167" t="s">
        <v>1060</v>
      </c>
    </row>
    <row r="4168" spans="1:13" hidden="1" x14ac:dyDescent="0.25">
      <c r="A4168" t="s">
        <v>404</v>
      </c>
      <c r="B4168" t="s">
        <v>405</v>
      </c>
      <c r="C4168" t="s">
        <v>406</v>
      </c>
      <c r="D4168" t="s">
        <v>995</v>
      </c>
      <c r="E4168">
        <v>209338.91</v>
      </c>
      <c r="F4168">
        <v>1139.06</v>
      </c>
      <c r="G4168">
        <v>12560.34</v>
      </c>
      <c r="H4168">
        <v>30615.21</v>
      </c>
      <c r="I4168">
        <v>7.3613160403209583E-5</v>
      </c>
      <c r="J4168">
        <v>376.82</v>
      </c>
      <c r="K4168">
        <v>172646.51</v>
      </c>
      <c r="L4168">
        <v>4.1512226222470227E-4</v>
      </c>
      <c r="M4168" t="s">
        <v>1060</v>
      </c>
    </row>
    <row r="4169" spans="1:13" hidden="1" x14ac:dyDescent="0.25">
      <c r="A4169" t="s">
        <v>404</v>
      </c>
      <c r="B4169" t="s">
        <v>407</v>
      </c>
      <c r="C4169" t="s">
        <v>408</v>
      </c>
      <c r="D4169" t="s">
        <v>995</v>
      </c>
      <c r="E4169">
        <v>209338.91</v>
      </c>
      <c r="F4169">
        <v>1139.06</v>
      </c>
      <c r="G4169">
        <v>12560.34</v>
      </c>
      <c r="H4169">
        <v>30615.21</v>
      </c>
      <c r="I4169">
        <v>7.3613160403209583E-5</v>
      </c>
      <c r="J4169">
        <v>376.82</v>
      </c>
      <c r="K4169">
        <v>172646.51</v>
      </c>
      <c r="L4169">
        <v>4.1512226222470227E-4</v>
      </c>
      <c r="M4169" t="s">
        <v>1060</v>
      </c>
    </row>
    <row r="4170" spans="1:13" hidden="1" x14ac:dyDescent="0.25">
      <c r="A4170" t="s">
        <v>409</v>
      </c>
      <c r="B4170" t="s">
        <v>410</v>
      </c>
      <c r="C4170" t="s">
        <v>411</v>
      </c>
      <c r="D4170" t="s">
        <v>995</v>
      </c>
      <c r="E4170">
        <v>94769.59</v>
      </c>
      <c r="F4170">
        <v>25167.040000000001</v>
      </c>
      <c r="G4170">
        <v>5686.18</v>
      </c>
      <c r="H4170">
        <v>13859.49</v>
      </c>
      <c r="I4170">
        <v>3.3324640284246922E-5</v>
      </c>
      <c r="J4170">
        <v>170.57</v>
      </c>
      <c r="K4170">
        <v>792238.35</v>
      </c>
      <c r="L4170">
        <v>1.9049083359586327E-3</v>
      </c>
      <c r="M4170" t="s">
        <v>1060</v>
      </c>
    </row>
    <row r="4171" spans="1:13" hidden="1" x14ac:dyDescent="0.25">
      <c r="A4171" t="s">
        <v>421</v>
      </c>
      <c r="B4171" t="s">
        <v>422</v>
      </c>
      <c r="C4171" t="s">
        <v>423</v>
      </c>
      <c r="D4171" t="s">
        <v>995</v>
      </c>
      <c r="E4171">
        <v>354995.77</v>
      </c>
      <c r="F4171">
        <v>306916.15000000002</v>
      </c>
      <c r="G4171">
        <v>21299.77</v>
      </c>
      <c r="H4171">
        <v>51051.79</v>
      </c>
      <c r="I4171">
        <v>1.2275217469163107E-4</v>
      </c>
      <c r="J4171">
        <v>638.91999999999996</v>
      </c>
      <c r="K4171">
        <v>6320310.1699999999</v>
      </c>
      <c r="L4171">
        <v>1.5196956229999626E-2</v>
      </c>
      <c r="M4171" t="s">
        <v>1060</v>
      </c>
    </row>
    <row r="4172" spans="1:13" hidden="1" x14ac:dyDescent="0.25">
      <c r="A4172" t="s">
        <v>433</v>
      </c>
      <c r="B4172" t="s">
        <v>434</v>
      </c>
      <c r="C4172" t="s">
        <v>435</v>
      </c>
      <c r="D4172" t="s">
        <v>995</v>
      </c>
      <c r="E4172">
        <v>328712.86</v>
      </c>
      <c r="F4172">
        <v>135387.04</v>
      </c>
      <c r="G4172">
        <v>19722.87</v>
      </c>
      <c r="H4172">
        <v>47014.64</v>
      </c>
      <c r="I4172">
        <v>1.1304499415875812E-4</v>
      </c>
      <c r="J4172">
        <v>591.73</v>
      </c>
      <c r="K4172">
        <v>3211443.09</v>
      </c>
      <c r="L4172">
        <v>7.7217982600788632E-3</v>
      </c>
      <c r="M4172" t="s">
        <v>1060</v>
      </c>
    </row>
    <row r="4173" spans="1:13" hidden="1" x14ac:dyDescent="0.25">
      <c r="A4173" t="s">
        <v>908</v>
      </c>
      <c r="B4173" t="s">
        <v>909</v>
      </c>
      <c r="C4173" t="s">
        <v>910</v>
      </c>
      <c r="D4173" t="s">
        <v>995</v>
      </c>
      <c r="E4173">
        <v>94374.88</v>
      </c>
      <c r="F4173">
        <v>76167.88</v>
      </c>
      <c r="G4173">
        <v>5662.48</v>
      </c>
      <c r="H4173">
        <v>13361.28</v>
      </c>
      <c r="I4173">
        <v>3.2126712435818527E-5</v>
      </c>
      <c r="J4173">
        <v>169.84</v>
      </c>
      <c r="K4173">
        <v>1377580.99</v>
      </c>
      <c r="L4173">
        <v>3.3123434523324277E-3</v>
      </c>
      <c r="M4173" t="s">
        <v>1060</v>
      </c>
    </row>
    <row r="4174" spans="1:13" hidden="1" x14ac:dyDescent="0.25">
      <c r="A4174" t="s">
        <v>445</v>
      </c>
      <c r="B4174" t="s">
        <v>446</v>
      </c>
      <c r="C4174" t="s">
        <v>447</v>
      </c>
      <c r="D4174" t="s">
        <v>995</v>
      </c>
      <c r="E4174">
        <v>105050.96</v>
      </c>
      <c r="F4174">
        <v>20594.68</v>
      </c>
      <c r="G4174">
        <v>6303.06</v>
      </c>
      <c r="H4174">
        <v>15339.47</v>
      </c>
      <c r="I4174">
        <v>3.6883198436666647E-5</v>
      </c>
      <c r="J4174">
        <v>189.04</v>
      </c>
      <c r="K4174">
        <v>93978.25</v>
      </c>
      <c r="L4174">
        <v>2.2596728853608813E-4</v>
      </c>
      <c r="M4174" t="s">
        <v>1060</v>
      </c>
    </row>
    <row r="4175" spans="1:13" hidden="1" x14ac:dyDescent="0.25">
      <c r="A4175" t="s">
        <v>911</v>
      </c>
      <c r="B4175" t="s">
        <v>912</v>
      </c>
      <c r="C4175" t="s">
        <v>913</v>
      </c>
      <c r="D4175" t="s">
        <v>995</v>
      </c>
      <c r="E4175">
        <v>362972.44</v>
      </c>
      <c r="F4175">
        <v>87866.61</v>
      </c>
      <c r="G4175">
        <v>21778.400000000001</v>
      </c>
      <c r="H4175">
        <v>52315.43</v>
      </c>
      <c r="I4175">
        <v>1.2579055117220762E-4</v>
      </c>
      <c r="J4175">
        <v>653.28</v>
      </c>
      <c r="K4175">
        <v>876182.38</v>
      </c>
      <c r="L4175">
        <v>2.1067487069795026E-3</v>
      </c>
      <c r="M4175" t="s">
        <v>1060</v>
      </c>
    </row>
    <row r="4176" spans="1:13" hidden="1" x14ac:dyDescent="0.25">
      <c r="A4176" t="s">
        <v>914</v>
      </c>
      <c r="B4176" t="s">
        <v>915</v>
      </c>
      <c r="C4176" t="s">
        <v>916</v>
      </c>
      <c r="D4176" t="s">
        <v>995</v>
      </c>
      <c r="E4176">
        <v>585256.81000000006</v>
      </c>
      <c r="F4176">
        <v>227625.60000000001</v>
      </c>
      <c r="G4176">
        <v>35115.43</v>
      </c>
      <c r="H4176">
        <v>85135.26</v>
      </c>
      <c r="I4176">
        <v>2.0470464028660761E-4</v>
      </c>
      <c r="J4176">
        <v>1053.6199999999999</v>
      </c>
      <c r="K4176">
        <v>7172431.8899999997</v>
      </c>
      <c r="L4176">
        <v>1.7245851953968817E-2</v>
      </c>
      <c r="M4176" t="s">
        <v>1060</v>
      </c>
    </row>
    <row r="4177" spans="1:13" hidden="1" x14ac:dyDescent="0.25">
      <c r="A4177" t="s">
        <v>457</v>
      </c>
      <c r="B4177" t="s">
        <v>458</v>
      </c>
      <c r="C4177" t="s">
        <v>459</v>
      </c>
      <c r="D4177" t="s">
        <v>995</v>
      </c>
      <c r="E4177">
        <v>83048.789999999994</v>
      </c>
      <c r="F4177">
        <v>45102.39</v>
      </c>
      <c r="G4177">
        <v>4982.91</v>
      </c>
      <c r="H4177">
        <v>12068.28</v>
      </c>
      <c r="I4177">
        <v>2.9017740901690561E-5</v>
      </c>
      <c r="J4177">
        <v>149.51</v>
      </c>
      <c r="K4177">
        <v>437973.93</v>
      </c>
      <c r="L4177">
        <v>1.0530924060790073E-3</v>
      </c>
      <c r="M4177" t="s">
        <v>1060</v>
      </c>
    </row>
    <row r="4178" spans="1:13" hidden="1" x14ac:dyDescent="0.25">
      <c r="A4178" t="s">
        <v>463</v>
      </c>
      <c r="B4178" t="s">
        <v>464</v>
      </c>
      <c r="C4178" t="s">
        <v>465</v>
      </c>
      <c r="D4178" t="s">
        <v>995</v>
      </c>
      <c r="E4178">
        <v>120085.82</v>
      </c>
      <c r="F4178">
        <v>72572.75</v>
      </c>
      <c r="G4178">
        <v>7205.14</v>
      </c>
      <c r="H4178">
        <v>17572.29</v>
      </c>
      <c r="I4178">
        <v>4.225193302354338E-5</v>
      </c>
      <c r="J4178">
        <v>216.13</v>
      </c>
      <c r="K4178">
        <v>1000906.6</v>
      </c>
      <c r="L4178">
        <v>2.4066435635891809E-3</v>
      </c>
      <c r="M4178" t="s">
        <v>1060</v>
      </c>
    </row>
    <row r="4179" spans="1:13" hidden="1" x14ac:dyDescent="0.25">
      <c r="A4179" t="s">
        <v>466</v>
      </c>
      <c r="B4179" t="s">
        <v>467</v>
      </c>
      <c r="C4179" t="s">
        <v>468</v>
      </c>
      <c r="D4179" t="s">
        <v>995</v>
      </c>
      <c r="E4179">
        <v>81233.87</v>
      </c>
      <c r="F4179">
        <v>56063.99</v>
      </c>
      <c r="G4179">
        <v>4874.0200000000004</v>
      </c>
      <c r="H4179">
        <v>11539.03</v>
      </c>
      <c r="I4179">
        <v>2.7745178500733701E-5</v>
      </c>
      <c r="J4179">
        <v>146.26</v>
      </c>
      <c r="K4179">
        <v>246244.77</v>
      </c>
      <c r="L4179">
        <v>5.920866050718402E-4</v>
      </c>
      <c r="M4179" t="s">
        <v>1060</v>
      </c>
    </row>
    <row r="4180" spans="1:13" hidden="1" x14ac:dyDescent="0.25">
      <c r="A4180" t="s">
        <v>917</v>
      </c>
      <c r="B4180" t="s">
        <v>918</v>
      </c>
      <c r="C4180" t="s">
        <v>919</v>
      </c>
      <c r="D4180" t="s">
        <v>995</v>
      </c>
      <c r="E4180">
        <v>15341.23</v>
      </c>
      <c r="F4180">
        <v>15162.51</v>
      </c>
      <c r="G4180">
        <v>920.46</v>
      </c>
      <c r="H4180">
        <v>1986.69</v>
      </c>
      <c r="I4180">
        <v>4.7769239421010796E-6</v>
      </c>
      <c r="J4180">
        <v>27.6</v>
      </c>
      <c r="K4180">
        <v>173693.13</v>
      </c>
      <c r="L4180">
        <v>4.1763882199813537E-4</v>
      </c>
      <c r="M4180" t="s">
        <v>1060</v>
      </c>
    </row>
    <row r="4181" spans="1:13" hidden="1" x14ac:dyDescent="0.25">
      <c r="A4181" t="s">
        <v>920</v>
      </c>
      <c r="B4181" t="s">
        <v>921</v>
      </c>
      <c r="C4181" t="s">
        <v>922</v>
      </c>
      <c r="D4181" t="s">
        <v>995</v>
      </c>
      <c r="E4181">
        <v>771111.31</v>
      </c>
      <c r="F4181">
        <v>292804.89</v>
      </c>
      <c r="G4181">
        <v>46266.82</v>
      </c>
      <c r="H4181">
        <v>112499.06</v>
      </c>
      <c r="I4181">
        <v>2.7049990344636861E-4</v>
      </c>
      <c r="J4181">
        <v>1388.13</v>
      </c>
      <c r="K4181">
        <v>6276154.9199999999</v>
      </c>
      <c r="L4181">
        <v>1.5090786535233727E-2</v>
      </c>
      <c r="M4181" t="s">
        <v>1060</v>
      </c>
    </row>
    <row r="4182" spans="1:13" hidden="1" x14ac:dyDescent="0.25">
      <c r="A4182" t="s">
        <v>923</v>
      </c>
      <c r="B4182" t="s">
        <v>924</v>
      </c>
      <c r="C4182" t="s">
        <v>925</v>
      </c>
      <c r="D4182" t="s">
        <v>995</v>
      </c>
      <c r="E4182">
        <v>467307.19</v>
      </c>
      <c r="F4182">
        <v>72677.83</v>
      </c>
      <c r="G4182">
        <v>28038.49</v>
      </c>
      <c r="H4182">
        <v>66716.44</v>
      </c>
      <c r="I4182">
        <v>1.6041725662672599E-4</v>
      </c>
      <c r="J4182">
        <v>840.12</v>
      </c>
      <c r="K4182">
        <v>4960741.66</v>
      </c>
      <c r="L4182">
        <v>1.1927923131556641E-2</v>
      </c>
      <c r="M4182" t="s">
        <v>1060</v>
      </c>
    </row>
    <row r="4183" spans="1:13" hidden="1" x14ac:dyDescent="0.25">
      <c r="A4183" t="s">
        <v>475</v>
      </c>
      <c r="B4183" t="s">
        <v>476</v>
      </c>
      <c r="C4183" t="s">
        <v>477</v>
      </c>
      <c r="D4183" t="s">
        <v>995</v>
      </c>
      <c r="E4183">
        <v>84606.53</v>
      </c>
      <c r="F4183">
        <v>13526.32</v>
      </c>
      <c r="G4183">
        <v>5076.3999999999996</v>
      </c>
      <c r="H4183">
        <v>12220.31</v>
      </c>
      <c r="I4183">
        <v>2.9383291514477471E-5</v>
      </c>
      <c r="J4183">
        <v>152.29</v>
      </c>
      <c r="K4183">
        <v>844751.1</v>
      </c>
      <c r="L4183">
        <v>2.0311733359035505E-3</v>
      </c>
      <c r="M4183" t="s">
        <v>1060</v>
      </c>
    </row>
    <row r="4184" spans="1:13" hidden="1" x14ac:dyDescent="0.25">
      <c r="A4184" t="s">
        <v>481</v>
      </c>
      <c r="B4184" t="s">
        <v>482</v>
      </c>
      <c r="C4184" t="s">
        <v>483</v>
      </c>
      <c r="D4184" t="s">
        <v>995</v>
      </c>
      <c r="E4184">
        <v>75518.78</v>
      </c>
      <c r="F4184">
        <v>26819.86</v>
      </c>
      <c r="G4184">
        <v>4531.12</v>
      </c>
      <c r="H4184">
        <v>11055.85</v>
      </c>
      <c r="I4184">
        <v>2.6583389741367918E-5</v>
      </c>
      <c r="J4184">
        <v>135.91999999999999</v>
      </c>
      <c r="K4184">
        <v>461733.3</v>
      </c>
      <c r="L4184">
        <v>1.1102209482281287E-3</v>
      </c>
      <c r="M4184" t="s">
        <v>1060</v>
      </c>
    </row>
    <row r="4185" spans="1:13" hidden="1" x14ac:dyDescent="0.25">
      <c r="A4185" t="s">
        <v>484</v>
      </c>
      <c r="B4185" t="s">
        <v>485</v>
      </c>
      <c r="C4185" t="s">
        <v>486</v>
      </c>
      <c r="D4185" t="s">
        <v>995</v>
      </c>
      <c r="E4185">
        <v>30673.75</v>
      </c>
      <c r="F4185">
        <v>7471.88</v>
      </c>
      <c r="G4185">
        <v>1840.44</v>
      </c>
      <c r="H4185">
        <v>3972.25</v>
      </c>
      <c r="I4185">
        <v>9.5511308402473505E-6</v>
      </c>
      <c r="J4185">
        <v>55.21</v>
      </c>
      <c r="K4185">
        <v>1342938.82</v>
      </c>
      <c r="L4185">
        <v>3.2290476128812116E-3</v>
      </c>
      <c r="M4185" t="s">
        <v>1060</v>
      </c>
    </row>
    <row r="4186" spans="1:13" hidden="1" x14ac:dyDescent="0.25">
      <c r="A4186" t="s">
        <v>493</v>
      </c>
      <c r="B4186" t="s">
        <v>494</v>
      </c>
      <c r="C4186" t="s">
        <v>495</v>
      </c>
      <c r="D4186" t="s">
        <v>995</v>
      </c>
      <c r="E4186">
        <v>97998.7</v>
      </c>
      <c r="F4186">
        <v>6311.83</v>
      </c>
      <c r="G4186">
        <v>5879.97</v>
      </c>
      <c r="H4186">
        <v>13872.1</v>
      </c>
      <c r="I4186">
        <v>3.3354960571211609E-5</v>
      </c>
      <c r="J4186">
        <v>176.41</v>
      </c>
      <c r="K4186">
        <v>471517.93</v>
      </c>
      <c r="L4186">
        <v>1.13374773565425E-3</v>
      </c>
      <c r="M4186" t="s">
        <v>1060</v>
      </c>
    </row>
    <row r="4187" spans="1:13" hidden="1" x14ac:dyDescent="0.25">
      <c r="A4187" t="s">
        <v>926</v>
      </c>
      <c r="B4187" t="s">
        <v>927</v>
      </c>
      <c r="C4187" t="s">
        <v>928</v>
      </c>
      <c r="D4187" t="s">
        <v>995</v>
      </c>
      <c r="E4187">
        <v>3526040.7</v>
      </c>
      <c r="F4187">
        <v>1938022.07</v>
      </c>
      <c r="G4187">
        <v>211562.59</v>
      </c>
      <c r="H4187">
        <v>508286.53</v>
      </c>
      <c r="I4187">
        <v>1.2221564988017654E-3</v>
      </c>
      <c r="J4187">
        <v>6346.47</v>
      </c>
      <c r="K4187">
        <v>23061732.780000001</v>
      </c>
      <c r="L4187">
        <v>5.5451098794033961E-2</v>
      </c>
      <c r="M4187" t="s">
        <v>1060</v>
      </c>
    </row>
    <row r="4188" spans="1:13" hidden="1" x14ac:dyDescent="0.25">
      <c r="A4188" t="s">
        <v>929</v>
      </c>
      <c r="B4188" t="s">
        <v>930</v>
      </c>
      <c r="C4188" t="s">
        <v>931</v>
      </c>
      <c r="D4188" t="s">
        <v>995</v>
      </c>
      <c r="E4188">
        <v>27448.85</v>
      </c>
      <c r="F4188">
        <v>15833.81</v>
      </c>
      <c r="G4188">
        <v>1646.93</v>
      </c>
      <c r="H4188">
        <v>3554.6</v>
      </c>
      <c r="I4188">
        <v>8.5469065856235695E-6</v>
      </c>
      <c r="J4188">
        <v>49.42</v>
      </c>
      <c r="K4188">
        <v>1737944.1</v>
      </c>
      <c r="L4188">
        <v>4.1788234607932368E-3</v>
      </c>
      <c r="M4188" t="s">
        <v>1060</v>
      </c>
    </row>
    <row r="4189" spans="1:13" hidden="1" x14ac:dyDescent="0.25">
      <c r="A4189" t="s">
        <v>505</v>
      </c>
      <c r="B4189" t="s">
        <v>506</v>
      </c>
      <c r="C4189" t="s">
        <v>507</v>
      </c>
      <c r="D4189" t="s">
        <v>995</v>
      </c>
      <c r="E4189">
        <v>76129.64</v>
      </c>
      <c r="F4189">
        <v>41892.449999999997</v>
      </c>
      <c r="G4189">
        <v>4567.8</v>
      </c>
      <c r="H4189">
        <v>10774.78</v>
      </c>
      <c r="I4189">
        <v>2.5907567135724181E-5</v>
      </c>
      <c r="J4189">
        <v>137.06</v>
      </c>
      <c r="K4189">
        <v>108719.56</v>
      </c>
      <c r="L4189">
        <v>2.6141223297982828E-4</v>
      </c>
      <c r="M4189" t="s">
        <v>1060</v>
      </c>
    </row>
    <row r="4190" spans="1:13" hidden="1" x14ac:dyDescent="0.25">
      <c r="A4190" t="s">
        <v>508</v>
      </c>
      <c r="B4190" t="s">
        <v>509</v>
      </c>
      <c r="C4190" t="s">
        <v>510</v>
      </c>
      <c r="D4190" t="s">
        <v>995</v>
      </c>
      <c r="E4190">
        <v>249735.8</v>
      </c>
      <c r="F4190">
        <v>106758.66</v>
      </c>
      <c r="G4190">
        <v>14984.16</v>
      </c>
      <c r="H4190">
        <v>29332.43</v>
      </c>
      <c r="I4190">
        <v>7.05287624878587E-5</v>
      </c>
      <c r="J4190">
        <v>443.58</v>
      </c>
      <c r="K4190">
        <v>961972.53</v>
      </c>
      <c r="L4190">
        <v>2.3130280064834223E-3</v>
      </c>
      <c r="M4190" t="s">
        <v>1060</v>
      </c>
    </row>
    <row r="4191" spans="1:13" hidden="1" x14ac:dyDescent="0.25">
      <c r="A4191" t="s">
        <v>514</v>
      </c>
      <c r="B4191" t="s">
        <v>515</v>
      </c>
      <c r="C4191" t="s">
        <v>516</v>
      </c>
      <c r="D4191" t="s">
        <v>995</v>
      </c>
      <c r="E4191">
        <v>387769.85</v>
      </c>
      <c r="F4191">
        <v>60987.51</v>
      </c>
      <c r="G4191">
        <v>23266.26</v>
      </c>
      <c r="H4191">
        <v>56539.49</v>
      </c>
      <c r="I4191">
        <v>1.3594715001091496E-4</v>
      </c>
      <c r="J4191">
        <v>698.01</v>
      </c>
      <c r="K4191">
        <v>1553267.64</v>
      </c>
      <c r="L4191">
        <v>3.7347756207595762E-3</v>
      </c>
      <c r="M4191" t="s">
        <v>1060</v>
      </c>
    </row>
    <row r="4192" spans="1:13" hidden="1" x14ac:dyDescent="0.25">
      <c r="A4192" t="s">
        <v>989</v>
      </c>
      <c r="B4192" t="s">
        <v>990</v>
      </c>
      <c r="C4192" t="s">
        <v>991</v>
      </c>
      <c r="D4192" t="s">
        <v>995</v>
      </c>
      <c r="E4192">
        <v>536038.43000000005</v>
      </c>
      <c r="F4192">
        <v>313175.8</v>
      </c>
      <c r="G4192">
        <v>32162.52</v>
      </c>
      <c r="H4192">
        <v>77584.63</v>
      </c>
      <c r="I4192">
        <v>1.8654942471450192E-4</v>
      </c>
      <c r="J4192">
        <v>964.84</v>
      </c>
      <c r="K4192">
        <v>3690798.19</v>
      </c>
      <c r="L4192">
        <v>8.8743901863271753E-3</v>
      </c>
      <c r="M4192" t="s">
        <v>1060</v>
      </c>
    </row>
    <row r="4193" spans="1:13" hidden="1" x14ac:dyDescent="0.25">
      <c r="A4193" t="s">
        <v>932</v>
      </c>
      <c r="B4193" t="s">
        <v>933</v>
      </c>
      <c r="C4193" t="s">
        <v>934</v>
      </c>
      <c r="D4193" t="s">
        <v>995</v>
      </c>
      <c r="E4193">
        <v>574891.12</v>
      </c>
      <c r="F4193">
        <v>296846.19</v>
      </c>
      <c r="G4193">
        <v>34493.68</v>
      </c>
      <c r="H4193">
        <v>82899.490000000005</v>
      </c>
      <c r="I4193">
        <v>1.9932881253188428E-4</v>
      </c>
      <c r="J4193">
        <v>1034.8</v>
      </c>
      <c r="K4193">
        <v>4151458.1</v>
      </c>
      <c r="L4193">
        <v>9.9820302072892424E-3</v>
      </c>
      <c r="M4193" t="s">
        <v>1060</v>
      </c>
    </row>
    <row r="4194" spans="1:13" hidden="1" x14ac:dyDescent="0.25">
      <c r="A4194" t="s">
        <v>523</v>
      </c>
      <c r="B4194" t="s">
        <v>524</v>
      </c>
      <c r="C4194" t="s">
        <v>525</v>
      </c>
      <c r="D4194" t="s">
        <v>995</v>
      </c>
      <c r="E4194">
        <v>199213.38</v>
      </c>
      <c r="F4194">
        <v>39656.879999999997</v>
      </c>
      <c r="G4194">
        <v>11952.81</v>
      </c>
      <c r="H4194">
        <v>28856.84</v>
      </c>
      <c r="I4194">
        <v>6.9385223607799988E-5</v>
      </c>
      <c r="J4194">
        <v>358.6</v>
      </c>
      <c r="K4194">
        <v>2364518.71</v>
      </c>
      <c r="L4194">
        <v>5.6853993513557542E-3</v>
      </c>
      <c r="M4194" t="s">
        <v>1060</v>
      </c>
    </row>
    <row r="4195" spans="1:13" hidden="1" x14ac:dyDescent="0.25">
      <c r="A4195" t="s">
        <v>935</v>
      </c>
      <c r="B4195" t="s">
        <v>936</v>
      </c>
      <c r="C4195" t="s">
        <v>937</v>
      </c>
      <c r="D4195" t="s">
        <v>995</v>
      </c>
      <c r="E4195">
        <v>82032.06</v>
      </c>
      <c r="F4195">
        <v>93805.119999999995</v>
      </c>
      <c r="G4195">
        <v>4922.03</v>
      </c>
      <c r="H4195">
        <v>12025.85</v>
      </c>
      <c r="I4195">
        <v>2.89157195078831E-5</v>
      </c>
      <c r="J4195">
        <v>147.66999999999999</v>
      </c>
      <c r="K4195">
        <v>536942.43999999994</v>
      </c>
      <c r="L4195">
        <v>1.2910585935229822E-3</v>
      </c>
      <c r="M4195" t="s">
        <v>1060</v>
      </c>
    </row>
    <row r="4196" spans="1:13" hidden="1" x14ac:dyDescent="0.25">
      <c r="A4196" t="s">
        <v>532</v>
      </c>
      <c r="B4196" t="s">
        <v>533</v>
      </c>
      <c r="C4196" t="s">
        <v>534</v>
      </c>
      <c r="D4196" t="s">
        <v>995</v>
      </c>
      <c r="E4196">
        <v>305948.17</v>
      </c>
      <c r="F4196">
        <v>62446.15</v>
      </c>
      <c r="G4196">
        <v>18356.96</v>
      </c>
      <c r="H4196">
        <v>44600.83</v>
      </c>
      <c r="I4196">
        <v>1.0724107569101379E-4</v>
      </c>
      <c r="J4196">
        <v>550.66999999999996</v>
      </c>
      <c r="K4196">
        <v>1176208.07</v>
      </c>
      <c r="L4196">
        <v>2.8281495806972926E-3</v>
      </c>
      <c r="M4196" t="s">
        <v>1060</v>
      </c>
    </row>
    <row r="4197" spans="1:13" hidden="1" x14ac:dyDescent="0.25">
      <c r="A4197" t="s">
        <v>938</v>
      </c>
      <c r="B4197" t="s">
        <v>939</v>
      </c>
      <c r="C4197" t="s">
        <v>940</v>
      </c>
      <c r="D4197" t="s">
        <v>995</v>
      </c>
      <c r="E4197">
        <v>382476.97</v>
      </c>
      <c r="F4197">
        <v>341029.08</v>
      </c>
      <c r="G4197">
        <v>22948.71</v>
      </c>
      <c r="H4197">
        <v>55804.23</v>
      </c>
      <c r="I4197">
        <v>1.3417924404789645E-4</v>
      </c>
      <c r="J4197">
        <v>688.48</v>
      </c>
      <c r="K4197">
        <v>3324745.17</v>
      </c>
      <c r="L4197">
        <v>7.9942289959469923E-3</v>
      </c>
      <c r="M4197" t="s">
        <v>1060</v>
      </c>
    </row>
    <row r="4198" spans="1:13" hidden="1" x14ac:dyDescent="0.25">
      <c r="A4198" t="s">
        <v>941</v>
      </c>
      <c r="B4198" t="s">
        <v>942</v>
      </c>
      <c r="C4198" t="s">
        <v>943</v>
      </c>
      <c r="D4198" t="s">
        <v>995</v>
      </c>
      <c r="E4198">
        <v>1168602.8</v>
      </c>
      <c r="F4198">
        <v>445586.73</v>
      </c>
      <c r="G4198">
        <v>70116.240000000005</v>
      </c>
      <c r="H4198">
        <v>170253.55</v>
      </c>
      <c r="I4198">
        <v>4.0936847682461963E-4</v>
      </c>
      <c r="J4198">
        <v>2103.56</v>
      </c>
      <c r="K4198">
        <v>12849557.34</v>
      </c>
      <c r="L4198">
        <v>3.0896293887242941E-2</v>
      </c>
      <c r="M4198" t="s">
        <v>1060</v>
      </c>
    </row>
    <row r="4199" spans="1:13" hidden="1" x14ac:dyDescent="0.25">
      <c r="A4199" t="s">
        <v>541</v>
      </c>
      <c r="B4199" t="s">
        <v>542</v>
      </c>
      <c r="C4199" t="s">
        <v>543</v>
      </c>
      <c r="D4199" t="s">
        <v>995</v>
      </c>
      <c r="E4199">
        <v>141277.60999999999</v>
      </c>
      <c r="F4199">
        <v>68058.67</v>
      </c>
      <c r="G4199">
        <v>8476.69</v>
      </c>
      <c r="H4199">
        <v>20441.169999999998</v>
      </c>
      <c r="I4199">
        <v>4.9150050776698102E-5</v>
      </c>
      <c r="J4199">
        <v>254.29</v>
      </c>
      <c r="K4199">
        <v>69600.850000000006</v>
      </c>
      <c r="L4199">
        <v>1.6735271570078171E-4</v>
      </c>
      <c r="M4199" t="s">
        <v>1060</v>
      </c>
    </row>
    <row r="4200" spans="1:13" hidden="1" x14ac:dyDescent="0.25">
      <c r="A4200" t="s">
        <v>944</v>
      </c>
      <c r="B4200" t="s">
        <v>945</v>
      </c>
      <c r="C4200" t="s">
        <v>946</v>
      </c>
      <c r="D4200" t="s">
        <v>995</v>
      </c>
      <c r="E4200">
        <v>441611.62</v>
      </c>
      <c r="F4200">
        <v>135610.76</v>
      </c>
      <c r="G4200">
        <v>26496.67</v>
      </c>
      <c r="H4200">
        <v>63374.69</v>
      </c>
      <c r="I4200">
        <v>1.5238214013471349E-4</v>
      </c>
      <c r="J4200">
        <v>803.27</v>
      </c>
      <c r="K4200">
        <v>1730184.78</v>
      </c>
      <c r="L4200">
        <v>4.1601664576964154E-3</v>
      </c>
      <c r="M4200" t="s">
        <v>1060</v>
      </c>
    </row>
    <row r="4201" spans="1:13" hidden="1" x14ac:dyDescent="0.25">
      <c r="A4201" t="s">
        <v>550</v>
      </c>
      <c r="B4201" t="s">
        <v>551</v>
      </c>
      <c r="C4201" t="s">
        <v>552</v>
      </c>
      <c r="D4201" t="s">
        <v>995</v>
      </c>
      <c r="E4201">
        <v>88000.92</v>
      </c>
      <c r="F4201">
        <v>43217.68</v>
      </c>
      <c r="G4201">
        <v>5280.05</v>
      </c>
      <c r="H4201">
        <v>12876.65</v>
      </c>
      <c r="I4201">
        <v>3.0961437204121367E-5</v>
      </c>
      <c r="J4201">
        <v>158.38999999999999</v>
      </c>
      <c r="K4201">
        <v>978194.96</v>
      </c>
      <c r="L4201">
        <v>2.3520342501681742E-3</v>
      </c>
      <c r="M4201" t="s">
        <v>1060</v>
      </c>
    </row>
    <row r="4202" spans="1:13" hidden="1" x14ac:dyDescent="0.25">
      <c r="A4202" t="s">
        <v>559</v>
      </c>
      <c r="B4202" t="s">
        <v>560</v>
      </c>
      <c r="C4202" t="s">
        <v>561</v>
      </c>
      <c r="D4202" t="s">
        <v>995</v>
      </c>
      <c r="E4202">
        <v>123026.88</v>
      </c>
      <c r="F4202">
        <v>49666.55</v>
      </c>
      <c r="G4202">
        <v>7381.65</v>
      </c>
      <c r="H4202">
        <v>17562.919999999998</v>
      </c>
      <c r="I4202">
        <v>4.2229403198891577E-5</v>
      </c>
      <c r="J4202">
        <v>221.43</v>
      </c>
      <c r="K4202">
        <v>726176.5</v>
      </c>
      <c r="L4202">
        <v>1.7460650172101161E-3</v>
      </c>
      <c r="M4202" t="s">
        <v>1060</v>
      </c>
    </row>
    <row r="4203" spans="1:13" hidden="1" x14ac:dyDescent="0.25">
      <c r="A4203" t="s">
        <v>565</v>
      </c>
      <c r="B4203" t="s">
        <v>566</v>
      </c>
      <c r="C4203" t="s">
        <v>567</v>
      </c>
      <c r="D4203" t="s">
        <v>995</v>
      </c>
      <c r="E4203">
        <v>391866.58</v>
      </c>
      <c r="F4203">
        <v>105619.17</v>
      </c>
      <c r="G4203">
        <v>23512.12</v>
      </c>
      <c r="H4203">
        <v>56754.05</v>
      </c>
      <c r="I4203">
        <v>1.3646305173741342E-4</v>
      </c>
      <c r="J4203">
        <v>705.47</v>
      </c>
      <c r="K4203">
        <v>3459985.99</v>
      </c>
      <c r="L4203">
        <v>8.3194106352603141E-3</v>
      </c>
      <c r="M4203" t="s">
        <v>1060</v>
      </c>
    </row>
    <row r="4204" spans="1:13" hidden="1" x14ac:dyDescent="0.25">
      <c r="A4204" t="s">
        <v>947</v>
      </c>
      <c r="B4204" t="s">
        <v>948</v>
      </c>
      <c r="C4204" t="s">
        <v>949</v>
      </c>
      <c r="D4204" t="s">
        <v>995</v>
      </c>
      <c r="E4204">
        <v>75474.77</v>
      </c>
      <c r="F4204">
        <v>56325.66</v>
      </c>
      <c r="G4204">
        <v>4528.49</v>
      </c>
      <c r="H4204">
        <v>11012.91</v>
      </c>
      <c r="I4204">
        <v>2.6480142071085281E-5</v>
      </c>
      <c r="J4204">
        <v>135.87</v>
      </c>
      <c r="K4204">
        <v>2025334.84</v>
      </c>
      <c r="L4204">
        <v>4.8698440561775929E-3</v>
      </c>
      <c r="M4204" t="s">
        <v>1060</v>
      </c>
    </row>
    <row r="4205" spans="1:13" hidden="1" x14ac:dyDescent="0.25">
      <c r="A4205" t="s">
        <v>950</v>
      </c>
      <c r="B4205" t="s">
        <v>951</v>
      </c>
      <c r="C4205" t="s">
        <v>952</v>
      </c>
      <c r="D4205" t="s">
        <v>995</v>
      </c>
      <c r="E4205">
        <v>1445913.6000000001</v>
      </c>
      <c r="F4205">
        <v>802942.65</v>
      </c>
      <c r="G4205">
        <v>86755.03</v>
      </c>
      <c r="H4205">
        <v>207272.81</v>
      </c>
      <c r="I4205">
        <v>4.9837994283736685E-4</v>
      </c>
      <c r="J4205">
        <v>2602.42</v>
      </c>
      <c r="K4205">
        <v>12774175.609999999</v>
      </c>
      <c r="L4205">
        <v>3.0715041255562108E-2</v>
      </c>
      <c r="M4205" t="s">
        <v>1060</v>
      </c>
    </row>
    <row r="4206" spans="1:13" hidden="1" x14ac:dyDescent="0.25">
      <c r="A4206" t="s">
        <v>953</v>
      </c>
      <c r="B4206" t="s">
        <v>954</v>
      </c>
      <c r="C4206" t="s">
        <v>955</v>
      </c>
      <c r="D4206" t="s">
        <v>995</v>
      </c>
      <c r="E4206">
        <v>12819.22</v>
      </c>
      <c r="F4206">
        <v>38262.86</v>
      </c>
      <c r="G4206">
        <v>769.15</v>
      </c>
      <c r="H4206">
        <v>1660.09</v>
      </c>
      <c r="I4206">
        <v>3.9916261052517401E-6</v>
      </c>
      <c r="J4206">
        <v>23.07</v>
      </c>
      <c r="K4206">
        <v>2795490.17</v>
      </c>
      <c r="L4206">
        <v>6.7216545726717413E-3</v>
      </c>
      <c r="M4206" t="s">
        <v>1060</v>
      </c>
    </row>
    <row r="4207" spans="1:13" hidden="1" x14ac:dyDescent="0.25">
      <c r="A4207" t="s">
        <v>956</v>
      </c>
      <c r="B4207" t="s">
        <v>957</v>
      </c>
      <c r="C4207" t="s">
        <v>958</v>
      </c>
      <c r="D4207" t="s">
        <v>995</v>
      </c>
      <c r="E4207">
        <v>82654.37</v>
      </c>
      <c r="F4207">
        <v>94083.21</v>
      </c>
      <c r="G4207">
        <v>4959.29</v>
      </c>
      <c r="H4207">
        <v>11840.13</v>
      </c>
      <c r="I4207">
        <v>2.8469162513824129E-5</v>
      </c>
      <c r="J4207">
        <v>148.79</v>
      </c>
      <c r="K4207">
        <v>1123041.0900000001</v>
      </c>
      <c r="L4207">
        <v>2.7003115084810892E-3</v>
      </c>
      <c r="M4207" t="s">
        <v>1060</v>
      </c>
    </row>
    <row r="4208" spans="1:13" hidden="1" x14ac:dyDescent="0.25">
      <c r="A4208" t="s">
        <v>586</v>
      </c>
      <c r="B4208" t="s">
        <v>587</v>
      </c>
      <c r="C4208" t="s">
        <v>588</v>
      </c>
      <c r="D4208" t="s">
        <v>995</v>
      </c>
      <c r="E4208">
        <v>120707.07</v>
      </c>
      <c r="F4208">
        <v>25070.080000000002</v>
      </c>
      <c r="G4208">
        <v>7242.43</v>
      </c>
      <c r="H4208">
        <v>17633.45</v>
      </c>
      <c r="I4208">
        <v>4.2398990022017677E-5</v>
      </c>
      <c r="J4208">
        <v>217.25</v>
      </c>
      <c r="K4208">
        <v>183820.75</v>
      </c>
      <c r="L4208">
        <v>4.4199031642076889E-4</v>
      </c>
      <c r="M4208" t="s">
        <v>1060</v>
      </c>
    </row>
    <row r="4209" spans="1:13" hidden="1" x14ac:dyDescent="0.25">
      <c r="A4209" t="s">
        <v>959</v>
      </c>
      <c r="B4209" t="s">
        <v>960</v>
      </c>
      <c r="C4209" t="s">
        <v>961</v>
      </c>
      <c r="D4209" t="s">
        <v>995</v>
      </c>
      <c r="E4209">
        <v>412504.25</v>
      </c>
      <c r="F4209">
        <v>101665.16</v>
      </c>
      <c r="G4209">
        <v>24750.34</v>
      </c>
      <c r="H4209">
        <v>59986.6</v>
      </c>
      <c r="I4209">
        <v>1.4423560079591718E-4</v>
      </c>
      <c r="J4209">
        <v>742.47</v>
      </c>
      <c r="K4209">
        <v>2247330.13</v>
      </c>
      <c r="L4209">
        <v>5.4036236674076662E-3</v>
      </c>
      <c r="M4209" t="s">
        <v>1060</v>
      </c>
    </row>
    <row r="4210" spans="1:13" hidden="1" x14ac:dyDescent="0.25">
      <c r="A4210" t="s">
        <v>595</v>
      </c>
      <c r="B4210" t="s">
        <v>596</v>
      </c>
      <c r="C4210" t="s">
        <v>597</v>
      </c>
      <c r="D4210" t="s">
        <v>995</v>
      </c>
      <c r="E4210">
        <v>343481.69</v>
      </c>
      <c r="F4210">
        <v>213019.31</v>
      </c>
      <c r="G4210">
        <v>20608.82</v>
      </c>
      <c r="H4210">
        <v>49373.78</v>
      </c>
      <c r="I4210">
        <v>1.1871746059729072E-4</v>
      </c>
      <c r="J4210">
        <v>618.34</v>
      </c>
      <c r="K4210">
        <v>1886583.88</v>
      </c>
      <c r="L4210">
        <v>4.5362224127337199E-3</v>
      </c>
      <c r="M4210" t="s">
        <v>1060</v>
      </c>
    </row>
    <row r="4211" spans="1:13" hidden="1" x14ac:dyDescent="0.25">
      <c r="A4211" t="s">
        <v>962</v>
      </c>
      <c r="B4211" t="s">
        <v>963</v>
      </c>
      <c r="C4211" t="s">
        <v>964</v>
      </c>
      <c r="D4211" t="s">
        <v>995</v>
      </c>
      <c r="E4211">
        <v>713481.73</v>
      </c>
      <c r="F4211">
        <v>797158.53</v>
      </c>
      <c r="G4211">
        <v>42809.01</v>
      </c>
      <c r="H4211">
        <v>104132.38</v>
      </c>
      <c r="I4211">
        <v>2.503825252907941E-4</v>
      </c>
      <c r="J4211">
        <v>1284.07</v>
      </c>
      <c r="K4211">
        <v>8691776.5299999993</v>
      </c>
      <c r="L4211">
        <v>2.0899060953419635E-2</v>
      </c>
      <c r="M4211" t="s">
        <v>1060</v>
      </c>
    </row>
    <row r="4212" spans="1:13" hidden="1" x14ac:dyDescent="0.25">
      <c r="A4212" t="s">
        <v>601</v>
      </c>
      <c r="B4212" t="s">
        <v>602</v>
      </c>
      <c r="C4212" t="s">
        <v>603</v>
      </c>
      <c r="D4212" t="s">
        <v>995</v>
      </c>
      <c r="E4212">
        <v>177039.06</v>
      </c>
      <c r="F4212">
        <v>40447.629999999997</v>
      </c>
      <c r="G4212">
        <v>10622.36</v>
      </c>
      <c r="H4212">
        <v>25448.39</v>
      </c>
      <c r="I4212">
        <v>6.1189729388543622E-5</v>
      </c>
      <c r="J4212">
        <v>318.68</v>
      </c>
      <c r="K4212">
        <v>565696.68999999994</v>
      </c>
      <c r="L4212">
        <v>1.3601971432021772E-3</v>
      </c>
      <c r="M4212" t="s">
        <v>1060</v>
      </c>
    </row>
    <row r="4213" spans="1:13" hidden="1" x14ac:dyDescent="0.25">
      <c r="A4213" t="s">
        <v>965</v>
      </c>
      <c r="B4213" t="s">
        <v>966</v>
      </c>
      <c r="C4213" t="s">
        <v>967</v>
      </c>
      <c r="D4213" t="s">
        <v>995</v>
      </c>
      <c r="E4213">
        <v>252397.56</v>
      </c>
      <c r="F4213">
        <v>80230.59</v>
      </c>
      <c r="G4213">
        <v>15143.91</v>
      </c>
      <c r="H4213">
        <v>36868.25</v>
      </c>
      <c r="I4213">
        <v>8.8648367952910717E-5</v>
      </c>
      <c r="J4213">
        <v>454.32</v>
      </c>
      <c r="K4213">
        <v>1952854.17</v>
      </c>
      <c r="L4213">
        <v>4.6955669178910323E-3</v>
      </c>
      <c r="M4213" t="s">
        <v>1060</v>
      </c>
    </row>
    <row r="4214" spans="1:13" hidden="1" x14ac:dyDescent="0.25">
      <c r="A4214" t="s">
        <v>968</v>
      </c>
      <c r="B4214" t="s">
        <v>969</v>
      </c>
      <c r="C4214" t="s">
        <v>970</v>
      </c>
      <c r="D4214" t="s">
        <v>995</v>
      </c>
      <c r="E4214">
        <v>146840.51999999999</v>
      </c>
      <c r="F4214">
        <v>108765.34</v>
      </c>
      <c r="G4214">
        <v>8810.5</v>
      </c>
      <c r="H4214">
        <v>21533.02</v>
      </c>
      <c r="I4214">
        <v>5.1775364442233768E-5</v>
      </c>
      <c r="J4214">
        <v>264.27999999999997</v>
      </c>
      <c r="K4214">
        <v>1127187.33</v>
      </c>
      <c r="L4214">
        <v>2.7102809919564664E-3</v>
      </c>
      <c r="M4214" t="s">
        <v>1060</v>
      </c>
    </row>
    <row r="4215" spans="1:13" hidden="1" x14ac:dyDescent="0.25">
      <c r="A4215" t="s">
        <v>613</v>
      </c>
      <c r="B4215" t="s">
        <v>614</v>
      </c>
      <c r="C4215" t="s">
        <v>615</v>
      </c>
      <c r="D4215" t="s">
        <v>995</v>
      </c>
      <c r="E4215">
        <v>219221.78</v>
      </c>
      <c r="F4215">
        <v>18816.36</v>
      </c>
      <c r="G4215">
        <v>13153.33</v>
      </c>
      <c r="H4215">
        <v>31718.400000000001</v>
      </c>
      <c r="I4215">
        <v>7.6265740686840396E-5</v>
      </c>
      <c r="J4215">
        <v>394.61</v>
      </c>
      <c r="K4215">
        <v>1009182.03</v>
      </c>
      <c r="L4215">
        <v>2.4265415344342459E-3</v>
      </c>
      <c r="M4215" t="s">
        <v>1060</v>
      </c>
    </row>
    <row r="4216" spans="1:13" hidden="1" x14ac:dyDescent="0.25">
      <c r="A4216" t="s">
        <v>971</v>
      </c>
      <c r="B4216" t="s">
        <v>972</v>
      </c>
      <c r="C4216" t="s">
        <v>973</v>
      </c>
      <c r="D4216" t="s">
        <v>995</v>
      </c>
      <c r="E4216">
        <v>193635.84</v>
      </c>
      <c r="F4216">
        <v>173730.44</v>
      </c>
      <c r="G4216">
        <v>11618.11</v>
      </c>
      <c r="H4216">
        <v>28234.880000000001</v>
      </c>
      <c r="I4216">
        <v>6.7889743379365158E-5</v>
      </c>
      <c r="J4216">
        <v>348.56</v>
      </c>
      <c r="K4216">
        <v>2889846.28</v>
      </c>
      <c r="L4216">
        <v>6.9485304118527529E-3</v>
      </c>
      <c r="M4216" t="s">
        <v>1060</v>
      </c>
    </row>
    <row r="4217" spans="1:13" hidden="1" x14ac:dyDescent="0.25">
      <c r="A4217" t="s">
        <v>974</v>
      </c>
      <c r="B4217" t="s">
        <v>975</v>
      </c>
      <c r="C4217" t="s">
        <v>976</v>
      </c>
      <c r="D4217" t="s">
        <v>995</v>
      </c>
      <c r="E4217">
        <v>421418.6</v>
      </c>
      <c r="F4217">
        <v>190030</v>
      </c>
      <c r="G4217">
        <v>25285.23</v>
      </c>
      <c r="H4217">
        <v>60271.63</v>
      </c>
      <c r="I4217">
        <v>1.4492094507772112E-4</v>
      </c>
      <c r="J4217">
        <v>758.51</v>
      </c>
      <c r="K4217">
        <v>1761798.91</v>
      </c>
      <c r="L4217">
        <v>4.236181484955674E-3</v>
      </c>
      <c r="M4217" t="s">
        <v>1060</v>
      </c>
    </row>
    <row r="4218" spans="1:13" hidden="1" x14ac:dyDescent="0.25">
      <c r="A4218" t="s">
        <v>625</v>
      </c>
      <c r="B4218" t="s">
        <v>626</v>
      </c>
      <c r="C4218" t="s">
        <v>627</v>
      </c>
      <c r="D4218" t="s">
        <v>995</v>
      </c>
      <c r="E4218">
        <v>320847.31</v>
      </c>
      <c r="F4218">
        <v>24971.41</v>
      </c>
      <c r="G4218">
        <v>19250.93</v>
      </c>
      <c r="H4218">
        <v>46502.21</v>
      </c>
      <c r="I4218">
        <v>1.1181287483684536E-4</v>
      </c>
      <c r="J4218">
        <v>577.55999999999995</v>
      </c>
      <c r="K4218">
        <v>1163877.3899999999</v>
      </c>
      <c r="L4218">
        <v>2.7985009085268048E-3</v>
      </c>
      <c r="M4218" t="s">
        <v>1060</v>
      </c>
    </row>
    <row r="4219" spans="1:13" hidden="1" x14ac:dyDescent="0.25">
      <c r="A4219" t="s">
        <v>643</v>
      </c>
      <c r="B4219" t="s">
        <v>644</v>
      </c>
      <c r="C4219" t="s">
        <v>645</v>
      </c>
      <c r="D4219" t="s">
        <v>995</v>
      </c>
      <c r="E4219">
        <v>72402.2</v>
      </c>
      <c r="F4219">
        <v>30469</v>
      </c>
      <c r="G4219">
        <v>4344.1499999999996</v>
      </c>
      <c r="H4219">
        <v>10579.27</v>
      </c>
      <c r="I4219">
        <v>2.5437470442269149E-5</v>
      </c>
      <c r="J4219">
        <v>130.36000000000001</v>
      </c>
      <c r="K4219">
        <v>203155.39</v>
      </c>
      <c r="L4219">
        <v>4.8847975600515561E-4</v>
      </c>
      <c r="M4219" t="s">
        <v>1060</v>
      </c>
    </row>
    <row r="4220" spans="1:13" hidden="1" x14ac:dyDescent="0.25">
      <c r="A4220" t="s">
        <v>652</v>
      </c>
      <c r="B4220" t="s">
        <v>653</v>
      </c>
      <c r="C4220" t="s">
        <v>654</v>
      </c>
      <c r="D4220" t="s">
        <v>995</v>
      </c>
      <c r="E4220">
        <v>10242.799999999999</v>
      </c>
      <c r="F4220">
        <v>380.07</v>
      </c>
      <c r="G4220">
        <v>614.57000000000005</v>
      </c>
      <c r="H4220">
        <v>1326.45</v>
      </c>
      <c r="I4220">
        <v>3.1894008441175902E-6</v>
      </c>
      <c r="J4220">
        <v>18.43</v>
      </c>
      <c r="K4220">
        <v>749267.39</v>
      </c>
      <c r="L4220">
        <v>1.8015862234805572E-3</v>
      </c>
      <c r="M4220" t="s">
        <v>1060</v>
      </c>
    </row>
    <row r="4221" spans="1:13" hidden="1" x14ac:dyDescent="0.25">
      <c r="A4221" t="s">
        <v>980</v>
      </c>
      <c r="B4221" t="s">
        <v>981</v>
      </c>
      <c r="C4221" t="s">
        <v>982</v>
      </c>
      <c r="D4221" t="s">
        <v>995</v>
      </c>
      <c r="E4221">
        <v>872871.22</v>
      </c>
      <c r="F4221">
        <v>628520.92000000004</v>
      </c>
      <c r="G4221">
        <v>52372.35</v>
      </c>
      <c r="H4221">
        <v>126388.4</v>
      </c>
      <c r="I4221">
        <v>3.0389631697136859E-4</v>
      </c>
      <c r="J4221">
        <v>1571</v>
      </c>
      <c r="K4221">
        <v>5762908.3799999999</v>
      </c>
      <c r="L4221">
        <v>1.3856703872550301E-2</v>
      </c>
      <c r="M4221" t="s">
        <v>1060</v>
      </c>
    </row>
    <row r="4222" spans="1:13" hidden="1" x14ac:dyDescent="0.25">
      <c r="A4222" t="s">
        <v>983</v>
      </c>
      <c r="B4222" t="s">
        <v>984</v>
      </c>
      <c r="C4222" t="s">
        <v>985</v>
      </c>
      <c r="D4222" t="s">
        <v>995</v>
      </c>
      <c r="E4222">
        <v>11988.37</v>
      </c>
      <c r="F4222">
        <v>11305</v>
      </c>
      <c r="G4222">
        <v>719.3</v>
      </c>
      <c r="H4222">
        <v>1552.5</v>
      </c>
      <c r="I4222">
        <v>3.7329298582627E-6</v>
      </c>
      <c r="J4222">
        <v>21.57</v>
      </c>
      <c r="K4222">
        <v>1817432.93</v>
      </c>
      <c r="L4222">
        <v>4.3699514652411394E-3</v>
      </c>
      <c r="M4222" t="s">
        <v>1060</v>
      </c>
    </row>
    <row r="4223" spans="1:13" hidden="1" x14ac:dyDescent="0.25">
      <c r="A4223" t="s">
        <v>655</v>
      </c>
      <c r="B4223" t="s">
        <v>656</v>
      </c>
      <c r="C4223" t="s">
        <v>657</v>
      </c>
      <c r="D4223" t="s">
        <v>995</v>
      </c>
      <c r="E4223">
        <v>232457.5</v>
      </c>
      <c r="F4223">
        <v>15563.44</v>
      </c>
      <c r="G4223">
        <v>13947.45</v>
      </c>
      <c r="H4223">
        <v>33121.46</v>
      </c>
      <c r="I4223">
        <v>7.963934749323914E-5</v>
      </c>
      <c r="J4223">
        <v>418.45</v>
      </c>
      <c r="K4223">
        <v>412208.15</v>
      </c>
      <c r="L4223">
        <v>9.9113952396407768E-4</v>
      </c>
      <c r="M4223" t="s">
        <v>1060</v>
      </c>
    </row>
    <row r="4224" spans="1:13" hidden="1" x14ac:dyDescent="0.25">
      <c r="A4224" t="s">
        <v>11</v>
      </c>
      <c r="B4224" t="s">
        <v>12</v>
      </c>
      <c r="C4224" t="s">
        <v>13</v>
      </c>
      <c r="D4224" t="s">
        <v>996</v>
      </c>
      <c r="E4224">
        <v>17263390.109999999</v>
      </c>
      <c r="F4224">
        <v>334998.71999999997</v>
      </c>
      <c r="G4224">
        <v>1341262.79</v>
      </c>
      <c r="H4224">
        <v>1310785.1499999999</v>
      </c>
      <c r="I4224">
        <v>2.9483640294458765E-3</v>
      </c>
      <c r="J4224">
        <v>31074.92</v>
      </c>
      <c r="K4224">
        <v>0</v>
      </c>
      <c r="L4224">
        <v>0</v>
      </c>
      <c r="M4224" t="s">
        <v>1060</v>
      </c>
    </row>
    <row r="4225" spans="1:13" hidden="1" x14ac:dyDescent="0.25">
      <c r="A4225" t="s">
        <v>752</v>
      </c>
      <c r="B4225" t="s">
        <v>753</v>
      </c>
      <c r="C4225" t="s">
        <v>754</v>
      </c>
      <c r="D4225" t="s">
        <v>996</v>
      </c>
      <c r="E4225">
        <v>2565481.1800000002</v>
      </c>
      <c r="F4225">
        <v>41168.300000000003</v>
      </c>
      <c r="G4225">
        <v>184305.16</v>
      </c>
      <c r="H4225">
        <v>193729.25</v>
      </c>
      <c r="I4225">
        <v>4.357574177213768E-4</v>
      </c>
      <c r="J4225">
        <v>4618.18</v>
      </c>
      <c r="K4225">
        <v>0</v>
      </c>
      <c r="L4225">
        <v>0</v>
      </c>
      <c r="M4225" t="s">
        <v>1060</v>
      </c>
    </row>
    <row r="4226" spans="1:13" hidden="1" x14ac:dyDescent="0.25">
      <c r="A4226" t="s">
        <v>15</v>
      </c>
      <c r="B4226" t="s">
        <v>16</v>
      </c>
      <c r="C4226" t="s">
        <v>17</v>
      </c>
      <c r="D4226" t="s">
        <v>996</v>
      </c>
      <c r="E4226">
        <v>721745.43</v>
      </c>
      <c r="F4226">
        <v>22348.87</v>
      </c>
      <c r="G4226">
        <v>45893.62</v>
      </c>
      <c r="H4226">
        <v>54656.6</v>
      </c>
      <c r="I4226">
        <v>1.2293971549175048E-4</v>
      </c>
      <c r="J4226">
        <v>1299.1099999999999</v>
      </c>
      <c r="K4226">
        <v>0</v>
      </c>
      <c r="L4226">
        <v>0</v>
      </c>
      <c r="M4226" t="s">
        <v>1060</v>
      </c>
    </row>
    <row r="4227" spans="1:13" hidden="1" x14ac:dyDescent="0.25">
      <c r="A4227" t="s">
        <v>18</v>
      </c>
      <c r="B4227" t="s">
        <v>19</v>
      </c>
      <c r="C4227" t="s">
        <v>20</v>
      </c>
      <c r="D4227" t="s">
        <v>996</v>
      </c>
      <c r="E4227">
        <v>15722201.01</v>
      </c>
      <c r="F4227">
        <v>441351.41</v>
      </c>
      <c r="G4227">
        <v>1278517.94</v>
      </c>
      <c r="H4227">
        <v>1185172.69</v>
      </c>
      <c r="I4227">
        <v>2.6658224865284811E-3</v>
      </c>
      <c r="J4227">
        <v>28299.91</v>
      </c>
      <c r="K4227">
        <v>0</v>
      </c>
      <c r="L4227">
        <v>0</v>
      </c>
      <c r="M4227" t="s">
        <v>1060</v>
      </c>
    </row>
    <row r="4228" spans="1:13" hidden="1" x14ac:dyDescent="0.25">
      <c r="A4228" t="s">
        <v>755</v>
      </c>
      <c r="B4228" t="s">
        <v>756</v>
      </c>
      <c r="C4228" t="s">
        <v>757</v>
      </c>
      <c r="D4228" t="s">
        <v>996</v>
      </c>
      <c r="E4228">
        <v>30718271.510000002</v>
      </c>
      <c r="F4228">
        <v>583352.91</v>
      </c>
      <c r="G4228">
        <v>2307952.08</v>
      </c>
      <c r="H4228">
        <v>2324058.59</v>
      </c>
      <c r="I4228">
        <v>5.2275315669243752E-3</v>
      </c>
      <c r="J4228">
        <v>55291.71</v>
      </c>
      <c r="K4228">
        <v>0</v>
      </c>
      <c r="L4228">
        <v>0</v>
      </c>
      <c r="M4228" t="s">
        <v>1060</v>
      </c>
    </row>
    <row r="4229" spans="1:13" hidden="1" x14ac:dyDescent="0.25">
      <c r="A4229" t="s">
        <v>21</v>
      </c>
      <c r="B4229" t="s">
        <v>22</v>
      </c>
      <c r="C4229" t="s">
        <v>23</v>
      </c>
      <c r="D4229" t="s">
        <v>996</v>
      </c>
      <c r="E4229">
        <v>3126982</v>
      </c>
      <c r="F4229">
        <v>71953.789999999994</v>
      </c>
      <c r="G4229">
        <v>240097.84</v>
      </c>
      <c r="H4229">
        <v>239234.29</v>
      </c>
      <c r="I4229">
        <v>5.3811242463802959E-4</v>
      </c>
      <c r="J4229">
        <v>5628.51</v>
      </c>
      <c r="K4229">
        <v>0</v>
      </c>
      <c r="L4229">
        <v>0</v>
      </c>
      <c r="M4229" t="s">
        <v>1060</v>
      </c>
    </row>
    <row r="4230" spans="1:13" hidden="1" x14ac:dyDescent="0.25">
      <c r="A4230" t="s">
        <v>758</v>
      </c>
      <c r="B4230" t="s">
        <v>759</v>
      </c>
      <c r="C4230" t="s">
        <v>760</v>
      </c>
      <c r="D4230" t="s">
        <v>996</v>
      </c>
      <c r="E4230">
        <v>94733297.890000001</v>
      </c>
      <c r="F4230">
        <v>2444166.83</v>
      </c>
      <c r="G4230">
        <v>7137861.9100000001</v>
      </c>
      <c r="H4230">
        <v>7241036.1900000004</v>
      </c>
      <c r="I4230">
        <v>1.6287345518456488E-2</v>
      </c>
      <c r="J4230">
        <v>170523.41</v>
      </c>
      <c r="K4230">
        <v>0</v>
      </c>
      <c r="L4230">
        <v>0</v>
      </c>
      <c r="M4230" t="s">
        <v>1060</v>
      </c>
    </row>
    <row r="4231" spans="1:13" hidden="1" x14ac:dyDescent="0.25">
      <c r="A4231" t="s">
        <v>24</v>
      </c>
      <c r="B4231" t="s">
        <v>25</v>
      </c>
      <c r="C4231" t="s">
        <v>26</v>
      </c>
      <c r="D4231" t="s">
        <v>996</v>
      </c>
      <c r="E4231">
        <v>20528170.789999999</v>
      </c>
      <c r="F4231">
        <v>464845.21</v>
      </c>
      <c r="G4231">
        <v>1531525.61</v>
      </c>
      <c r="H4231">
        <v>1546251.72</v>
      </c>
      <c r="I4231">
        <v>3.4780016783962017E-3</v>
      </c>
      <c r="J4231">
        <v>36950.33</v>
      </c>
      <c r="K4231">
        <v>0</v>
      </c>
      <c r="L4231">
        <v>0</v>
      </c>
      <c r="M4231" t="s">
        <v>1060</v>
      </c>
    </row>
    <row r="4232" spans="1:13" hidden="1" x14ac:dyDescent="0.25">
      <c r="A4232" t="s">
        <v>761</v>
      </c>
      <c r="B4232" t="s">
        <v>762</v>
      </c>
      <c r="C4232" t="s">
        <v>763</v>
      </c>
      <c r="D4232" t="s">
        <v>996</v>
      </c>
      <c r="E4232">
        <v>64768224.549999997</v>
      </c>
      <c r="F4232">
        <v>1265133.8400000001</v>
      </c>
      <c r="G4232">
        <v>4901683.6399999997</v>
      </c>
      <c r="H4232">
        <v>4932176.66</v>
      </c>
      <c r="I4232">
        <v>1.1094001371022936E-2</v>
      </c>
      <c r="J4232">
        <v>116588.21</v>
      </c>
      <c r="K4232">
        <v>0</v>
      </c>
      <c r="L4232">
        <v>0</v>
      </c>
      <c r="M4232" t="s">
        <v>1060</v>
      </c>
    </row>
    <row r="4233" spans="1:13" hidden="1" x14ac:dyDescent="0.25">
      <c r="A4233" t="s">
        <v>764</v>
      </c>
      <c r="B4233" t="s">
        <v>765</v>
      </c>
      <c r="C4233" t="s">
        <v>766</v>
      </c>
      <c r="D4233" t="s">
        <v>996</v>
      </c>
      <c r="E4233">
        <v>120158944.43000001</v>
      </c>
      <c r="F4233">
        <v>3147261.28</v>
      </c>
      <c r="G4233">
        <v>8674186.6600000001</v>
      </c>
      <c r="H4233">
        <v>9024516.4000000004</v>
      </c>
      <c r="I4233">
        <v>2.0298947952610231E-2</v>
      </c>
      <c r="J4233">
        <v>216290.99</v>
      </c>
      <c r="K4233">
        <v>0</v>
      </c>
      <c r="L4233">
        <v>0</v>
      </c>
      <c r="M4233" t="s">
        <v>1060</v>
      </c>
    </row>
    <row r="4234" spans="1:13" hidden="1" x14ac:dyDescent="0.25">
      <c r="A4234" t="s">
        <v>767</v>
      </c>
      <c r="B4234" t="s">
        <v>768</v>
      </c>
      <c r="C4234" t="s">
        <v>769</v>
      </c>
      <c r="D4234" t="s">
        <v>996</v>
      </c>
      <c r="E4234">
        <v>67545536.150000006</v>
      </c>
      <c r="F4234">
        <v>1621991.12</v>
      </c>
      <c r="G4234">
        <v>5412190.9800000004</v>
      </c>
      <c r="H4234">
        <v>5129826.2300000004</v>
      </c>
      <c r="I4234">
        <v>1.1538576809357314E-2</v>
      </c>
      <c r="J4234">
        <v>121584.05</v>
      </c>
      <c r="K4234">
        <v>0</v>
      </c>
      <c r="L4234">
        <v>0</v>
      </c>
      <c r="M4234" t="s">
        <v>1060</v>
      </c>
    </row>
    <row r="4235" spans="1:13" hidden="1" x14ac:dyDescent="0.25">
      <c r="A4235" t="s">
        <v>27</v>
      </c>
      <c r="B4235" t="s">
        <v>28</v>
      </c>
      <c r="C4235" t="s">
        <v>29</v>
      </c>
      <c r="D4235" t="s">
        <v>996</v>
      </c>
      <c r="E4235">
        <v>160192.39000000001</v>
      </c>
      <c r="F4235">
        <v>12303.13</v>
      </c>
      <c r="G4235">
        <v>12483.11</v>
      </c>
      <c r="H4235">
        <v>12120.06</v>
      </c>
      <c r="I4235">
        <v>2.7261789576061168E-5</v>
      </c>
      <c r="J4235">
        <v>288.32</v>
      </c>
      <c r="K4235">
        <v>0</v>
      </c>
      <c r="L4235">
        <v>0</v>
      </c>
      <c r="M4235" t="s">
        <v>1060</v>
      </c>
    </row>
    <row r="4236" spans="1:13" hidden="1" x14ac:dyDescent="0.25">
      <c r="A4236" t="s">
        <v>30</v>
      </c>
      <c r="B4236" t="s">
        <v>31</v>
      </c>
      <c r="C4236" t="s">
        <v>32</v>
      </c>
      <c r="D4236" t="s">
        <v>996</v>
      </c>
      <c r="E4236">
        <v>88324226.659999996</v>
      </c>
      <c r="F4236">
        <v>2028855.52</v>
      </c>
      <c r="G4236">
        <v>6411928.8099999996</v>
      </c>
      <c r="H4236">
        <v>6741914.7599999998</v>
      </c>
      <c r="I4236">
        <v>1.516466597746719E-2</v>
      </c>
      <c r="J4236">
        <v>158980.26999999999</v>
      </c>
      <c r="K4236">
        <v>0</v>
      </c>
      <c r="L4236">
        <v>0</v>
      </c>
      <c r="M4236" t="s">
        <v>1060</v>
      </c>
    </row>
    <row r="4237" spans="1:13" hidden="1" x14ac:dyDescent="0.25">
      <c r="A4237" t="s">
        <v>33</v>
      </c>
      <c r="B4237" t="s">
        <v>34</v>
      </c>
      <c r="C4237" t="s">
        <v>35</v>
      </c>
      <c r="D4237" t="s">
        <v>996</v>
      </c>
      <c r="E4237">
        <v>802131.58</v>
      </c>
      <c r="F4237">
        <v>27750.83</v>
      </c>
      <c r="G4237">
        <v>64645.64</v>
      </c>
      <c r="H4237">
        <v>61079.32</v>
      </c>
      <c r="I4237">
        <v>1.3738641304489457E-4</v>
      </c>
      <c r="J4237">
        <v>1443.89</v>
      </c>
      <c r="K4237">
        <v>0</v>
      </c>
      <c r="L4237">
        <v>0</v>
      </c>
      <c r="M4237" t="s">
        <v>1060</v>
      </c>
    </row>
    <row r="4238" spans="1:13" hidden="1" x14ac:dyDescent="0.25">
      <c r="A4238" t="s">
        <v>36</v>
      </c>
      <c r="B4238" t="s">
        <v>37</v>
      </c>
      <c r="C4238" t="s">
        <v>38</v>
      </c>
      <c r="D4238" t="s">
        <v>996</v>
      </c>
      <c r="E4238">
        <v>12140290.470000001</v>
      </c>
      <c r="F4238">
        <v>419671</v>
      </c>
      <c r="G4238">
        <v>985478.18</v>
      </c>
      <c r="H4238">
        <v>926108.21</v>
      </c>
      <c r="I4238">
        <v>2.0831057887240392E-3</v>
      </c>
      <c r="J4238">
        <v>21852.06</v>
      </c>
      <c r="K4238">
        <v>0</v>
      </c>
      <c r="L4238">
        <v>0</v>
      </c>
      <c r="M4238" t="s">
        <v>1060</v>
      </c>
    </row>
    <row r="4239" spans="1:13" hidden="1" x14ac:dyDescent="0.25">
      <c r="A4239" t="s">
        <v>39</v>
      </c>
      <c r="B4239" t="s">
        <v>40</v>
      </c>
      <c r="C4239" t="s">
        <v>41</v>
      </c>
      <c r="D4239" t="s">
        <v>996</v>
      </c>
      <c r="E4239">
        <v>356387.69</v>
      </c>
      <c r="F4239">
        <v>3228.32</v>
      </c>
      <c r="G4239">
        <v>23784.76</v>
      </c>
      <c r="H4239">
        <v>27241.03</v>
      </c>
      <c r="I4239">
        <v>6.1273560336761509E-5</v>
      </c>
      <c r="J4239">
        <v>641.48</v>
      </c>
      <c r="K4239">
        <v>0</v>
      </c>
      <c r="L4239">
        <v>0</v>
      </c>
      <c r="M4239" t="s">
        <v>1060</v>
      </c>
    </row>
    <row r="4240" spans="1:13" hidden="1" x14ac:dyDescent="0.25">
      <c r="A4240" t="s">
        <v>770</v>
      </c>
      <c r="B4240" t="s">
        <v>771</v>
      </c>
      <c r="C4240" t="s">
        <v>772</v>
      </c>
      <c r="D4240" t="s">
        <v>996</v>
      </c>
      <c r="E4240">
        <v>26897381.23</v>
      </c>
      <c r="F4240">
        <v>556597.43000000005</v>
      </c>
      <c r="G4240">
        <v>2073286.43</v>
      </c>
      <c r="H4240">
        <v>2022338.57</v>
      </c>
      <c r="I4240">
        <v>4.5488692751432308E-3</v>
      </c>
      <c r="J4240">
        <v>48410.91</v>
      </c>
      <c r="K4240">
        <v>0</v>
      </c>
      <c r="L4240">
        <v>0</v>
      </c>
      <c r="M4240" t="s">
        <v>1060</v>
      </c>
    </row>
    <row r="4241" spans="1:13" hidden="1" x14ac:dyDescent="0.25">
      <c r="A4241" t="s">
        <v>42</v>
      </c>
      <c r="B4241" t="s">
        <v>43</v>
      </c>
      <c r="C4241" t="s">
        <v>44</v>
      </c>
      <c r="D4241" t="s">
        <v>996</v>
      </c>
      <c r="E4241">
        <v>4417271.6900000004</v>
      </c>
      <c r="F4241">
        <v>113635.53</v>
      </c>
      <c r="G4241">
        <v>351814.06</v>
      </c>
      <c r="H4241">
        <v>331736.69</v>
      </c>
      <c r="I4241">
        <v>7.4617913091511406E-4</v>
      </c>
      <c r="J4241">
        <v>7950.2</v>
      </c>
      <c r="K4241">
        <v>0</v>
      </c>
      <c r="L4241">
        <v>0</v>
      </c>
      <c r="M4241" t="s">
        <v>1060</v>
      </c>
    </row>
    <row r="4242" spans="1:13" hidden="1" x14ac:dyDescent="0.25">
      <c r="A4242" t="s">
        <v>45</v>
      </c>
      <c r="B4242" t="s">
        <v>46</v>
      </c>
      <c r="C4242" t="s">
        <v>47</v>
      </c>
      <c r="D4242" t="s">
        <v>996</v>
      </c>
      <c r="E4242">
        <v>3696172.41</v>
      </c>
      <c r="F4242">
        <v>43394.36</v>
      </c>
      <c r="G4242">
        <v>267422.43</v>
      </c>
      <c r="H4242">
        <v>281789.76</v>
      </c>
      <c r="I4242">
        <v>6.3383293001922274E-4</v>
      </c>
      <c r="J4242">
        <v>6653.56</v>
      </c>
      <c r="K4242">
        <v>0</v>
      </c>
      <c r="L4242">
        <v>0</v>
      </c>
      <c r="M4242" t="s">
        <v>1060</v>
      </c>
    </row>
    <row r="4243" spans="1:13" hidden="1" x14ac:dyDescent="0.25">
      <c r="A4243" t="s">
        <v>48</v>
      </c>
      <c r="B4243" t="s">
        <v>49</v>
      </c>
      <c r="C4243" t="s">
        <v>50</v>
      </c>
      <c r="D4243" t="s">
        <v>996</v>
      </c>
      <c r="E4243">
        <v>300832.86</v>
      </c>
      <c r="F4243">
        <v>2432.96</v>
      </c>
      <c r="G4243">
        <v>17488.64</v>
      </c>
      <c r="H4243">
        <v>22701.91</v>
      </c>
      <c r="I4243">
        <v>5.1063665806495917E-5</v>
      </c>
      <c r="J4243">
        <v>541.54999999999995</v>
      </c>
      <c r="K4243">
        <v>0</v>
      </c>
      <c r="L4243">
        <v>0</v>
      </c>
      <c r="M4243" t="s">
        <v>1060</v>
      </c>
    </row>
    <row r="4244" spans="1:13" hidden="1" x14ac:dyDescent="0.25">
      <c r="A4244" t="s">
        <v>51</v>
      </c>
      <c r="B4244" t="s">
        <v>52</v>
      </c>
      <c r="C4244" t="s">
        <v>53</v>
      </c>
      <c r="D4244" t="s">
        <v>996</v>
      </c>
      <c r="E4244">
        <v>21613730.75</v>
      </c>
      <c r="F4244">
        <v>387539.32</v>
      </c>
      <c r="G4244">
        <v>1724907.08</v>
      </c>
      <c r="H4244">
        <v>1645209.96</v>
      </c>
      <c r="I4244">
        <v>3.7005895794212261E-3</v>
      </c>
      <c r="J4244">
        <v>38904.53</v>
      </c>
      <c r="K4244">
        <v>0</v>
      </c>
      <c r="L4244">
        <v>0</v>
      </c>
      <c r="M4244" t="s">
        <v>1060</v>
      </c>
    </row>
    <row r="4245" spans="1:13" hidden="1" x14ac:dyDescent="0.25">
      <c r="A4245" t="s">
        <v>54</v>
      </c>
      <c r="B4245" t="s">
        <v>55</v>
      </c>
      <c r="C4245" t="s">
        <v>56</v>
      </c>
      <c r="D4245" t="s">
        <v>996</v>
      </c>
      <c r="E4245">
        <v>36467655.939999998</v>
      </c>
      <c r="F4245">
        <v>991162.5</v>
      </c>
      <c r="G4245">
        <v>2837059.82</v>
      </c>
      <c r="H4245">
        <v>2783890.13</v>
      </c>
      <c r="I4245">
        <v>6.2618359089751689E-3</v>
      </c>
      <c r="J4245">
        <v>65642.87</v>
      </c>
      <c r="K4245">
        <v>0</v>
      </c>
      <c r="L4245">
        <v>0</v>
      </c>
      <c r="M4245" t="s">
        <v>1060</v>
      </c>
    </row>
    <row r="4246" spans="1:13" hidden="1" x14ac:dyDescent="0.25">
      <c r="A4246" t="s">
        <v>711</v>
      </c>
      <c r="B4246" t="s">
        <v>712</v>
      </c>
      <c r="C4246" t="s">
        <v>713</v>
      </c>
      <c r="D4246" t="s">
        <v>996</v>
      </c>
      <c r="E4246">
        <v>2928575.09</v>
      </c>
      <c r="F4246">
        <v>99856.38</v>
      </c>
      <c r="G4246">
        <v>232540.59</v>
      </c>
      <c r="H4246">
        <v>221306.36</v>
      </c>
      <c r="I4246">
        <v>4.9778692664591122E-4</v>
      </c>
      <c r="J4246">
        <v>5271.57</v>
      </c>
      <c r="K4246">
        <v>0</v>
      </c>
      <c r="L4246">
        <v>0</v>
      </c>
      <c r="M4246" t="s">
        <v>1060</v>
      </c>
    </row>
    <row r="4247" spans="1:13" hidden="1" x14ac:dyDescent="0.25">
      <c r="A4247" t="s">
        <v>57</v>
      </c>
      <c r="B4247" t="s">
        <v>58</v>
      </c>
      <c r="C4247" t="s">
        <v>59</v>
      </c>
      <c r="D4247" t="s">
        <v>996</v>
      </c>
      <c r="E4247">
        <v>975813.06</v>
      </c>
      <c r="F4247">
        <v>12135</v>
      </c>
      <c r="G4247">
        <v>88748.85</v>
      </c>
      <c r="H4247">
        <v>73885.47</v>
      </c>
      <c r="I4247">
        <v>1.6619143270481999E-4</v>
      </c>
      <c r="J4247">
        <v>1756.48</v>
      </c>
      <c r="K4247">
        <v>0</v>
      </c>
      <c r="L4247">
        <v>0</v>
      </c>
      <c r="M4247" t="s">
        <v>1060</v>
      </c>
    </row>
    <row r="4248" spans="1:13" hidden="1" x14ac:dyDescent="0.25">
      <c r="A4248" t="s">
        <v>60</v>
      </c>
      <c r="B4248" t="s">
        <v>61</v>
      </c>
      <c r="C4248" t="s">
        <v>62</v>
      </c>
      <c r="D4248" t="s">
        <v>996</v>
      </c>
      <c r="E4248">
        <v>6290605.3399999999</v>
      </c>
      <c r="F4248">
        <v>135929.59</v>
      </c>
      <c r="G4248">
        <v>550863.96</v>
      </c>
      <c r="H4248">
        <v>473087.58</v>
      </c>
      <c r="I4248">
        <v>1.064121304433147E-3</v>
      </c>
      <c r="J4248">
        <v>11322.21</v>
      </c>
      <c r="K4248">
        <v>0</v>
      </c>
      <c r="L4248">
        <v>0</v>
      </c>
      <c r="M4248" t="s">
        <v>1060</v>
      </c>
    </row>
    <row r="4249" spans="1:13" hidden="1" x14ac:dyDescent="0.25">
      <c r="A4249" t="s">
        <v>63</v>
      </c>
      <c r="B4249" t="s">
        <v>64</v>
      </c>
      <c r="C4249" t="s">
        <v>65</v>
      </c>
      <c r="D4249" t="s">
        <v>996</v>
      </c>
      <c r="E4249">
        <v>7728385.9299999997</v>
      </c>
      <c r="F4249">
        <v>171727.51</v>
      </c>
      <c r="G4249">
        <v>588354.1</v>
      </c>
      <c r="H4249">
        <v>587774.31999999995</v>
      </c>
      <c r="I4249">
        <v>1.3220875003962394E-3</v>
      </c>
      <c r="J4249">
        <v>13912.22</v>
      </c>
      <c r="K4249">
        <v>0</v>
      </c>
      <c r="L4249">
        <v>0</v>
      </c>
      <c r="M4249" t="s">
        <v>1060</v>
      </c>
    </row>
    <row r="4250" spans="1:13" hidden="1" x14ac:dyDescent="0.25">
      <c r="A4250" t="s">
        <v>66</v>
      </c>
      <c r="B4250" t="s">
        <v>67</v>
      </c>
      <c r="C4250" t="s">
        <v>68</v>
      </c>
      <c r="D4250" t="s">
        <v>996</v>
      </c>
      <c r="E4250">
        <v>5599686.8300000001</v>
      </c>
      <c r="F4250">
        <v>135695.79</v>
      </c>
      <c r="G4250">
        <v>400484.77</v>
      </c>
      <c r="H4250">
        <v>428230.77</v>
      </c>
      <c r="I4250">
        <v>9.6322436866935074E-4</v>
      </c>
      <c r="J4250">
        <v>10079.23</v>
      </c>
      <c r="K4250">
        <v>0</v>
      </c>
      <c r="L4250">
        <v>0</v>
      </c>
      <c r="M4250" t="s">
        <v>1060</v>
      </c>
    </row>
    <row r="4251" spans="1:13" hidden="1" x14ac:dyDescent="0.25">
      <c r="A4251" t="s">
        <v>69</v>
      </c>
      <c r="B4251" t="s">
        <v>70</v>
      </c>
      <c r="C4251" t="s">
        <v>71</v>
      </c>
      <c r="D4251" t="s">
        <v>996</v>
      </c>
      <c r="E4251">
        <v>334499.76</v>
      </c>
      <c r="F4251">
        <v>11236.97</v>
      </c>
      <c r="G4251">
        <v>25768.06</v>
      </c>
      <c r="H4251">
        <v>25308.5</v>
      </c>
      <c r="I4251">
        <v>5.6926698505266828E-5</v>
      </c>
      <c r="J4251">
        <v>602.17999999999995</v>
      </c>
      <c r="K4251">
        <v>0</v>
      </c>
      <c r="L4251">
        <v>0</v>
      </c>
      <c r="M4251" t="s">
        <v>1060</v>
      </c>
    </row>
    <row r="4252" spans="1:13" hidden="1" x14ac:dyDescent="0.25">
      <c r="A4252" t="s">
        <v>773</v>
      </c>
      <c r="B4252" t="s">
        <v>774</v>
      </c>
      <c r="C4252" t="s">
        <v>775</v>
      </c>
      <c r="D4252" t="s">
        <v>996</v>
      </c>
      <c r="E4252">
        <v>60296388.450000003</v>
      </c>
      <c r="F4252">
        <v>1443101.36</v>
      </c>
      <c r="G4252">
        <v>4846716.22</v>
      </c>
      <c r="H4252">
        <v>4537960.5999999996</v>
      </c>
      <c r="I4252">
        <v>1.0207286678585446E-2</v>
      </c>
      <c r="J4252">
        <v>108532.76</v>
      </c>
      <c r="K4252">
        <v>0</v>
      </c>
      <c r="L4252">
        <v>0</v>
      </c>
      <c r="M4252" t="s">
        <v>1060</v>
      </c>
    </row>
    <row r="4253" spans="1:13" hidden="1" x14ac:dyDescent="0.25">
      <c r="A4253" t="s">
        <v>776</v>
      </c>
      <c r="B4253" t="s">
        <v>777</v>
      </c>
      <c r="C4253" t="s">
        <v>778</v>
      </c>
      <c r="D4253" t="s">
        <v>996</v>
      </c>
      <c r="E4253">
        <v>74466673.700000003</v>
      </c>
      <c r="F4253">
        <v>2298860.85</v>
      </c>
      <c r="G4253">
        <v>5620888.9900000002</v>
      </c>
      <c r="H4253">
        <v>5630439.7599999998</v>
      </c>
      <c r="I4253">
        <v>1.2664612547941875E-2</v>
      </c>
      <c r="J4253">
        <v>134037.89000000001</v>
      </c>
      <c r="K4253">
        <v>0</v>
      </c>
      <c r="L4253">
        <v>0</v>
      </c>
      <c r="M4253" t="s">
        <v>1060</v>
      </c>
    </row>
    <row r="4254" spans="1:13" hidden="1" x14ac:dyDescent="0.25">
      <c r="A4254" t="s">
        <v>72</v>
      </c>
      <c r="B4254" t="s">
        <v>73</v>
      </c>
      <c r="C4254" t="s">
        <v>74</v>
      </c>
      <c r="D4254" t="s">
        <v>996</v>
      </c>
      <c r="E4254">
        <v>17519518.620000001</v>
      </c>
      <c r="F4254">
        <v>450597.78</v>
      </c>
      <c r="G4254">
        <v>1292926.17</v>
      </c>
      <c r="H4254">
        <v>1320165.67</v>
      </c>
      <c r="I4254">
        <v>2.9694637403676069E-3</v>
      </c>
      <c r="J4254">
        <v>31528.13</v>
      </c>
      <c r="K4254">
        <v>0</v>
      </c>
      <c r="L4254">
        <v>0</v>
      </c>
      <c r="M4254" t="s">
        <v>1060</v>
      </c>
    </row>
    <row r="4255" spans="1:13" hidden="1" x14ac:dyDescent="0.25">
      <c r="A4255" t="s">
        <v>779</v>
      </c>
      <c r="B4255" t="s">
        <v>780</v>
      </c>
      <c r="C4255" t="s">
        <v>781</v>
      </c>
      <c r="D4255" t="s">
        <v>996</v>
      </c>
      <c r="E4255">
        <v>14877585.02</v>
      </c>
      <c r="F4255">
        <v>323892.75</v>
      </c>
      <c r="G4255">
        <v>1158025.67</v>
      </c>
      <c r="H4255">
        <v>1119110.71</v>
      </c>
      <c r="I4255">
        <v>2.51722851935852E-3</v>
      </c>
      <c r="J4255">
        <v>26780.3</v>
      </c>
      <c r="K4255">
        <v>0</v>
      </c>
      <c r="L4255">
        <v>0</v>
      </c>
      <c r="M4255" t="s">
        <v>1060</v>
      </c>
    </row>
    <row r="4256" spans="1:13" hidden="1" x14ac:dyDescent="0.25">
      <c r="A4256" t="s">
        <v>782</v>
      </c>
      <c r="B4256" t="s">
        <v>783</v>
      </c>
      <c r="C4256" t="s">
        <v>784</v>
      </c>
      <c r="D4256" t="s">
        <v>996</v>
      </c>
      <c r="E4256">
        <v>23670215.960000001</v>
      </c>
      <c r="F4256">
        <v>632586.47</v>
      </c>
      <c r="G4256">
        <v>1815726.56</v>
      </c>
      <c r="H4256">
        <v>1782426.73</v>
      </c>
      <c r="I4256">
        <v>4.0092328295410103E-3</v>
      </c>
      <c r="J4256">
        <v>42607.67</v>
      </c>
      <c r="K4256">
        <v>0</v>
      </c>
      <c r="L4256">
        <v>0</v>
      </c>
      <c r="M4256" t="s">
        <v>1060</v>
      </c>
    </row>
    <row r="4257" spans="1:13" hidden="1" x14ac:dyDescent="0.25">
      <c r="A4257" t="s">
        <v>75</v>
      </c>
      <c r="B4257" t="s">
        <v>76</v>
      </c>
      <c r="C4257" t="s">
        <v>77</v>
      </c>
      <c r="D4257" t="s">
        <v>996</v>
      </c>
      <c r="E4257">
        <v>3789686.07</v>
      </c>
      <c r="F4257">
        <v>75449.539999999994</v>
      </c>
      <c r="G4257">
        <v>282205.53999999998</v>
      </c>
      <c r="H4257">
        <v>288658.98</v>
      </c>
      <c r="I4257">
        <v>6.4928394512902177E-4</v>
      </c>
      <c r="J4257">
        <v>6821.85</v>
      </c>
      <c r="K4257">
        <v>0</v>
      </c>
      <c r="L4257">
        <v>0</v>
      </c>
      <c r="M4257" t="s">
        <v>1060</v>
      </c>
    </row>
    <row r="4258" spans="1:13" hidden="1" x14ac:dyDescent="0.25">
      <c r="A4258" t="s">
        <v>785</v>
      </c>
      <c r="B4258" t="s">
        <v>786</v>
      </c>
      <c r="C4258" t="s">
        <v>787</v>
      </c>
      <c r="D4258" t="s">
        <v>996</v>
      </c>
      <c r="E4258">
        <v>4881242.6500000004</v>
      </c>
      <c r="F4258">
        <v>156467.70000000001</v>
      </c>
      <c r="G4258">
        <v>361336</v>
      </c>
      <c r="H4258">
        <v>366940.7</v>
      </c>
      <c r="I4258">
        <v>8.2536391323909217E-4</v>
      </c>
      <c r="J4258">
        <v>8785.8799999999992</v>
      </c>
      <c r="K4258">
        <v>0</v>
      </c>
      <c r="L4258">
        <v>0</v>
      </c>
      <c r="M4258" t="s">
        <v>1060</v>
      </c>
    </row>
    <row r="4259" spans="1:13" hidden="1" x14ac:dyDescent="0.25">
      <c r="A4259" t="s">
        <v>788</v>
      </c>
      <c r="B4259" t="s">
        <v>789</v>
      </c>
      <c r="C4259" t="s">
        <v>790</v>
      </c>
      <c r="D4259" t="s">
        <v>996</v>
      </c>
      <c r="E4259">
        <v>12812844.960000001</v>
      </c>
      <c r="F4259">
        <v>251840.69</v>
      </c>
      <c r="G4259">
        <v>976271.73</v>
      </c>
      <c r="H4259">
        <v>963182.9</v>
      </c>
      <c r="I4259">
        <v>2.1664983129671285E-3</v>
      </c>
      <c r="J4259">
        <v>23064.7</v>
      </c>
      <c r="K4259">
        <v>0</v>
      </c>
      <c r="L4259">
        <v>0</v>
      </c>
      <c r="M4259" t="s">
        <v>1060</v>
      </c>
    </row>
    <row r="4260" spans="1:13" hidden="1" x14ac:dyDescent="0.25">
      <c r="A4260" t="s">
        <v>78</v>
      </c>
      <c r="B4260" t="s">
        <v>79</v>
      </c>
      <c r="C4260" t="s">
        <v>80</v>
      </c>
      <c r="D4260" t="s">
        <v>996</v>
      </c>
      <c r="E4260">
        <v>4546522.2300000004</v>
      </c>
      <c r="F4260">
        <v>102674.03</v>
      </c>
      <c r="G4260">
        <v>306483.57</v>
      </c>
      <c r="H4260">
        <v>344252.18</v>
      </c>
      <c r="I4260">
        <v>7.7433036571273868E-4</v>
      </c>
      <c r="J4260">
        <v>8184.06</v>
      </c>
      <c r="K4260">
        <v>0</v>
      </c>
      <c r="L4260">
        <v>0</v>
      </c>
      <c r="M4260" t="s">
        <v>1060</v>
      </c>
    </row>
    <row r="4261" spans="1:13" hidden="1" x14ac:dyDescent="0.25">
      <c r="A4261" t="s">
        <v>791</v>
      </c>
      <c r="B4261" t="s">
        <v>792</v>
      </c>
      <c r="C4261" t="s">
        <v>793</v>
      </c>
      <c r="D4261" t="s">
        <v>996</v>
      </c>
      <c r="E4261">
        <v>77281732.310000002</v>
      </c>
      <c r="F4261">
        <v>475459.07</v>
      </c>
      <c r="G4261">
        <v>5528105.7199999997</v>
      </c>
      <c r="H4261">
        <v>5854275.7000000002</v>
      </c>
      <c r="I4261">
        <v>1.3168089287812787E-2</v>
      </c>
      <c r="J4261">
        <v>139108.35999999999</v>
      </c>
      <c r="K4261">
        <v>0</v>
      </c>
      <c r="L4261">
        <v>0</v>
      </c>
      <c r="M4261" t="s">
        <v>1060</v>
      </c>
    </row>
    <row r="4262" spans="1:13" hidden="1" x14ac:dyDescent="0.25">
      <c r="A4262" t="s">
        <v>81</v>
      </c>
      <c r="B4262" t="s">
        <v>82</v>
      </c>
      <c r="C4262" t="s">
        <v>83</v>
      </c>
      <c r="D4262" t="s">
        <v>996</v>
      </c>
      <c r="E4262">
        <v>2631259.04</v>
      </c>
      <c r="F4262">
        <v>52067.53</v>
      </c>
      <c r="G4262">
        <v>201200.68</v>
      </c>
      <c r="H4262">
        <v>197792.17</v>
      </c>
      <c r="I4262">
        <v>4.4489619014530626E-4</v>
      </c>
      <c r="J4262">
        <v>4736.1000000000004</v>
      </c>
      <c r="K4262">
        <v>0</v>
      </c>
      <c r="L4262">
        <v>0</v>
      </c>
      <c r="M4262" t="s">
        <v>1060</v>
      </c>
    </row>
    <row r="4263" spans="1:13" hidden="1" x14ac:dyDescent="0.25">
      <c r="A4263" t="s">
        <v>84</v>
      </c>
      <c r="B4263" t="s">
        <v>85</v>
      </c>
      <c r="C4263" t="s">
        <v>86</v>
      </c>
      <c r="D4263" t="s">
        <v>996</v>
      </c>
      <c r="E4263">
        <v>6327614.3700000001</v>
      </c>
      <c r="F4263">
        <v>251629.95</v>
      </c>
      <c r="G4263">
        <v>481141.48</v>
      </c>
      <c r="H4263">
        <v>481965.46</v>
      </c>
      <c r="I4263">
        <v>1.0840904214541455E-3</v>
      </c>
      <c r="J4263">
        <v>11389.69</v>
      </c>
      <c r="K4263">
        <v>0</v>
      </c>
      <c r="L4263">
        <v>0</v>
      </c>
      <c r="M4263" t="s">
        <v>1060</v>
      </c>
    </row>
    <row r="4264" spans="1:13" hidden="1" x14ac:dyDescent="0.25">
      <c r="A4264" t="s">
        <v>87</v>
      </c>
      <c r="B4264" t="s">
        <v>88</v>
      </c>
      <c r="C4264" t="s">
        <v>89</v>
      </c>
      <c r="D4264" t="s">
        <v>996</v>
      </c>
      <c r="E4264">
        <v>1197523.74</v>
      </c>
      <c r="F4264">
        <v>27951</v>
      </c>
      <c r="G4264">
        <v>94081.33</v>
      </c>
      <c r="H4264">
        <v>90132.55</v>
      </c>
      <c r="I4264">
        <v>2.0273617556792727E-4</v>
      </c>
      <c r="J4264">
        <v>2155.8000000000002</v>
      </c>
      <c r="K4264">
        <v>0</v>
      </c>
      <c r="L4264">
        <v>0</v>
      </c>
      <c r="M4264" t="s">
        <v>1060</v>
      </c>
    </row>
    <row r="4265" spans="1:13" hidden="1" x14ac:dyDescent="0.25">
      <c r="A4265" t="s">
        <v>90</v>
      </c>
      <c r="B4265" t="s">
        <v>91</v>
      </c>
      <c r="C4265" t="s">
        <v>92</v>
      </c>
      <c r="D4265" t="s">
        <v>996</v>
      </c>
      <c r="E4265">
        <v>1163066.68</v>
      </c>
      <c r="F4265">
        <v>28550.84</v>
      </c>
      <c r="G4265">
        <v>74631.7</v>
      </c>
      <c r="H4265">
        <v>87478.85</v>
      </c>
      <c r="I4265">
        <v>1.9676717780735568E-4</v>
      </c>
      <c r="J4265">
        <v>2093.48</v>
      </c>
      <c r="K4265">
        <v>0</v>
      </c>
      <c r="L4265">
        <v>0</v>
      </c>
      <c r="M4265" t="s">
        <v>1060</v>
      </c>
    </row>
    <row r="4266" spans="1:13" hidden="1" x14ac:dyDescent="0.25">
      <c r="A4266" t="s">
        <v>714</v>
      </c>
      <c r="B4266" t="s">
        <v>715</v>
      </c>
      <c r="C4266" t="s">
        <v>716</v>
      </c>
      <c r="D4266" t="s">
        <v>996</v>
      </c>
      <c r="E4266">
        <v>3989479.41</v>
      </c>
      <c r="F4266">
        <v>87886.27</v>
      </c>
      <c r="G4266">
        <v>331400.75</v>
      </c>
      <c r="H4266">
        <v>304616.45</v>
      </c>
      <c r="I4266">
        <v>6.8517726490683716E-4</v>
      </c>
      <c r="J4266">
        <v>7181.16</v>
      </c>
      <c r="K4266">
        <v>0</v>
      </c>
      <c r="L4266">
        <v>0</v>
      </c>
      <c r="M4266" t="s">
        <v>1060</v>
      </c>
    </row>
    <row r="4267" spans="1:13" hidden="1" x14ac:dyDescent="0.25">
      <c r="A4267" t="s">
        <v>93</v>
      </c>
      <c r="B4267" t="s">
        <v>94</v>
      </c>
      <c r="C4267" t="s">
        <v>95</v>
      </c>
      <c r="D4267" t="s">
        <v>996</v>
      </c>
      <c r="E4267">
        <v>8241964.96</v>
      </c>
      <c r="F4267">
        <v>220008.87</v>
      </c>
      <c r="G4267">
        <v>666484.67000000004</v>
      </c>
      <c r="H4267">
        <v>623354.11</v>
      </c>
      <c r="I4267">
        <v>1.4021175289720424E-3</v>
      </c>
      <c r="J4267">
        <v>14835.45</v>
      </c>
      <c r="K4267">
        <v>0</v>
      </c>
      <c r="L4267">
        <v>0</v>
      </c>
      <c r="M4267" t="s">
        <v>1060</v>
      </c>
    </row>
    <row r="4268" spans="1:13" hidden="1" x14ac:dyDescent="0.25">
      <c r="A4268" t="s">
        <v>96</v>
      </c>
      <c r="B4268" t="s">
        <v>97</v>
      </c>
      <c r="C4268" t="s">
        <v>98</v>
      </c>
      <c r="D4268" t="s">
        <v>996</v>
      </c>
      <c r="E4268">
        <v>2801770.06</v>
      </c>
      <c r="F4268">
        <v>48112.92</v>
      </c>
      <c r="G4268">
        <v>194008.04</v>
      </c>
      <c r="H4268">
        <v>211059.47</v>
      </c>
      <c r="I4268">
        <v>4.7473847977443984E-4</v>
      </c>
      <c r="J4268">
        <v>5043.2299999999996</v>
      </c>
      <c r="K4268">
        <v>0</v>
      </c>
      <c r="L4268">
        <v>0</v>
      </c>
      <c r="M4268" t="s">
        <v>1060</v>
      </c>
    </row>
    <row r="4269" spans="1:13" hidden="1" x14ac:dyDescent="0.25">
      <c r="A4269" t="s">
        <v>99</v>
      </c>
      <c r="B4269" t="s">
        <v>100</v>
      </c>
      <c r="C4269" t="s">
        <v>101</v>
      </c>
      <c r="D4269" t="s">
        <v>996</v>
      </c>
      <c r="E4269">
        <v>2138237.16</v>
      </c>
      <c r="F4269">
        <v>61866.32</v>
      </c>
      <c r="G4269">
        <v>137074.12</v>
      </c>
      <c r="H4269">
        <v>162853.19</v>
      </c>
      <c r="I4269">
        <v>3.6630754283149673E-4</v>
      </c>
      <c r="J4269">
        <v>3848.89</v>
      </c>
      <c r="K4269">
        <v>0</v>
      </c>
      <c r="L4269">
        <v>0</v>
      </c>
      <c r="M4269" t="s">
        <v>1060</v>
      </c>
    </row>
    <row r="4270" spans="1:13" hidden="1" x14ac:dyDescent="0.25">
      <c r="A4270" t="s">
        <v>102</v>
      </c>
      <c r="B4270" t="s">
        <v>103</v>
      </c>
      <c r="C4270" t="s">
        <v>104</v>
      </c>
      <c r="D4270" t="s">
        <v>996</v>
      </c>
      <c r="E4270">
        <v>718982.32</v>
      </c>
      <c r="F4270">
        <v>5223</v>
      </c>
      <c r="G4270">
        <v>55696.14</v>
      </c>
      <c r="H4270">
        <v>54686.61</v>
      </c>
      <c r="I4270">
        <v>1.2300721732797716E-4</v>
      </c>
      <c r="J4270">
        <v>1294.21</v>
      </c>
      <c r="K4270">
        <v>0</v>
      </c>
      <c r="L4270">
        <v>0</v>
      </c>
      <c r="M4270" t="s">
        <v>1060</v>
      </c>
    </row>
    <row r="4271" spans="1:13" hidden="1" x14ac:dyDescent="0.25">
      <c r="A4271" t="s">
        <v>717</v>
      </c>
      <c r="B4271" t="s">
        <v>718</v>
      </c>
      <c r="C4271" t="s">
        <v>719</v>
      </c>
      <c r="D4271" t="s">
        <v>996</v>
      </c>
      <c r="E4271">
        <v>1069926.02</v>
      </c>
      <c r="F4271">
        <v>17398.75</v>
      </c>
      <c r="G4271">
        <v>82451.75</v>
      </c>
      <c r="H4271">
        <v>81669.210000000006</v>
      </c>
      <c r="I4271">
        <v>1.8369948811005485E-4</v>
      </c>
      <c r="J4271">
        <v>1925.88</v>
      </c>
      <c r="K4271">
        <v>0</v>
      </c>
      <c r="L4271">
        <v>0</v>
      </c>
      <c r="M4271" t="s">
        <v>1060</v>
      </c>
    </row>
    <row r="4272" spans="1:13" hidden="1" x14ac:dyDescent="0.25">
      <c r="A4272" t="s">
        <v>105</v>
      </c>
      <c r="B4272" t="s">
        <v>106</v>
      </c>
      <c r="C4272" t="s">
        <v>107</v>
      </c>
      <c r="D4272" t="s">
        <v>996</v>
      </c>
      <c r="E4272">
        <v>5326071.46</v>
      </c>
      <c r="F4272">
        <v>64377.91</v>
      </c>
      <c r="G4272">
        <v>381717.37</v>
      </c>
      <c r="H4272">
        <v>407014.73</v>
      </c>
      <c r="I4272">
        <v>9.1550288724786459E-4</v>
      </c>
      <c r="J4272">
        <v>9587.01</v>
      </c>
      <c r="K4272">
        <v>0</v>
      </c>
      <c r="L4272">
        <v>0</v>
      </c>
      <c r="M4272" t="s">
        <v>1060</v>
      </c>
    </row>
    <row r="4273" spans="1:13" hidden="1" x14ac:dyDescent="0.25">
      <c r="A4273" t="s">
        <v>108</v>
      </c>
      <c r="B4273" t="s">
        <v>109</v>
      </c>
      <c r="C4273" t="s">
        <v>110</v>
      </c>
      <c r="D4273" t="s">
        <v>996</v>
      </c>
      <c r="E4273">
        <v>1517547.85</v>
      </c>
      <c r="F4273">
        <v>29590.47</v>
      </c>
      <c r="G4273">
        <v>104244.39</v>
      </c>
      <c r="H4273">
        <v>114373.73</v>
      </c>
      <c r="I4273">
        <v>2.5726213899017296E-4</v>
      </c>
      <c r="J4273">
        <v>2731.6</v>
      </c>
      <c r="K4273">
        <v>0</v>
      </c>
      <c r="L4273">
        <v>0</v>
      </c>
      <c r="M4273" t="s">
        <v>1060</v>
      </c>
    </row>
    <row r="4274" spans="1:13" hidden="1" x14ac:dyDescent="0.25">
      <c r="A4274" t="s">
        <v>111</v>
      </c>
      <c r="B4274" t="s">
        <v>112</v>
      </c>
      <c r="C4274" t="s">
        <v>113</v>
      </c>
      <c r="D4274" t="s">
        <v>996</v>
      </c>
      <c r="E4274">
        <v>899764.26</v>
      </c>
      <c r="F4274">
        <v>20370.91</v>
      </c>
      <c r="G4274">
        <v>62599.77</v>
      </c>
      <c r="H4274">
        <v>68641.75</v>
      </c>
      <c r="I4274">
        <v>1.5439667333598986E-4</v>
      </c>
      <c r="J4274">
        <v>1619.55</v>
      </c>
      <c r="K4274">
        <v>0</v>
      </c>
      <c r="L4274">
        <v>0</v>
      </c>
      <c r="M4274" t="s">
        <v>1060</v>
      </c>
    </row>
    <row r="4275" spans="1:13" hidden="1" x14ac:dyDescent="0.25">
      <c r="A4275" t="s">
        <v>114</v>
      </c>
      <c r="B4275" t="s">
        <v>115</v>
      </c>
      <c r="C4275" t="s">
        <v>116</v>
      </c>
      <c r="D4275" t="s">
        <v>996</v>
      </c>
      <c r="E4275">
        <v>948160.54</v>
      </c>
      <c r="F4275">
        <v>46798.09</v>
      </c>
      <c r="G4275">
        <v>71278.34</v>
      </c>
      <c r="H4275">
        <v>71054.39</v>
      </c>
      <c r="I4275">
        <v>1.5982345208153965E-4</v>
      </c>
      <c r="J4275">
        <v>1706.74</v>
      </c>
      <c r="K4275">
        <v>0</v>
      </c>
      <c r="L4275">
        <v>0</v>
      </c>
      <c r="M4275" t="s">
        <v>1060</v>
      </c>
    </row>
    <row r="4276" spans="1:13" hidden="1" x14ac:dyDescent="0.25">
      <c r="A4276" t="s">
        <v>117</v>
      </c>
      <c r="B4276" t="s">
        <v>118</v>
      </c>
      <c r="C4276" t="s">
        <v>119</v>
      </c>
      <c r="D4276" t="s">
        <v>996</v>
      </c>
      <c r="E4276">
        <v>1368970.68</v>
      </c>
      <c r="F4276">
        <v>22754.05</v>
      </c>
      <c r="G4276">
        <v>108104.98</v>
      </c>
      <c r="H4276">
        <v>103834.24000000001</v>
      </c>
      <c r="I4276">
        <v>2.3355554359221281E-4</v>
      </c>
      <c r="J4276">
        <v>2464.14</v>
      </c>
      <c r="K4276">
        <v>0</v>
      </c>
      <c r="L4276">
        <v>0</v>
      </c>
      <c r="M4276" t="s">
        <v>1060</v>
      </c>
    </row>
    <row r="4277" spans="1:13" hidden="1" x14ac:dyDescent="0.25">
      <c r="A4277" t="s">
        <v>123</v>
      </c>
      <c r="B4277" t="s">
        <v>124</v>
      </c>
      <c r="C4277" t="s">
        <v>125</v>
      </c>
      <c r="D4277" t="s">
        <v>996</v>
      </c>
      <c r="E4277">
        <v>2477075.4900000002</v>
      </c>
      <c r="F4277">
        <v>27267.25</v>
      </c>
      <c r="G4277">
        <v>200675.22</v>
      </c>
      <c r="H4277">
        <v>186472.15</v>
      </c>
      <c r="I4277">
        <v>4.1943393969136425E-4</v>
      </c>
      <c r="J4277">
        <v>4461.8500000000004</v>
      </c>
      <c r="K4277">
        <v>0</v>
      </c>
      <c r="L4277">
        <v>0</v>
      </c>
      <c r="M4277" t="s">
        <v>1060</v>
      </c>
    </row>
    <row r="4278" spans="1:13" hidden="1" x14ac:dyDescent="0.25">
      <c r="A4278" t="s">
        <v>794</v>
      </c>
      <c r="B4278" t="s">
        <v>795</v>
      </c>
      <c r="C4278" t="s">
        <v>796</v>
      </c>
      <c r="D4278" t="s">
        <v>996</v>
      </c>
      <c r="E4278">
        <v>3081273.09</v>
      </c>
      <c r="F4278">
        <v>51542.64</v>
      </c>
      <c r="G4278">
        <v>208699.51999999999</v>
      </c>
      <c r="H4278">
        <v>230488.31</v>
      </c>
      <c r="I4278">
        <v>5.1843999179558163E-4</v>
      </c>
      <c r="J4278">
        <v>5546.33</v>
      </c>
      <c r="K4278">
        <v>0</v>
      </c>
      <c r="L4278">
        <v>0</v>
      </c>
      <c r="M4278" t="s">
        <v>1060</v>
      </c>
    </row>
    <row r="4279" spans="1:13" hidden="1" x14ac:dyDescent="0.25">
      <c r="A4279" t="s">
        <v>126</v>
      </c>
      <c r="B4279" t="s">
        <v>127</v>
      </c>
      <c r="C4279" t="s">
        <v>128</v>
      </c>
      <c r="D4279" t="s">
        <v>996</v>
      </c>
      <c r="E4279">
        <v>2178018.29</v>
      </c>
      <c r="F4279">
        <v>43609.02</v>
      </c>
      <c r="G4279">
        <v>158487.29999999999</v>
      </c>
      <c r="H4279">
        <v>166058.75</v>
      </c>
      <c r="I4279">
        <v>3.7351784560173378E-4</v>
      </c>
      <c r="J4279">
        <v>3920.68</v>
      </c>
      <c r="K4279">
        <v>0</v>
      </c>
      <c r="L4279">
        <v>0</v>
      </c>
      <c r="M4279" t="s">
        <v>1060</v>
      </c>
    </row>
    <row r="4280" spans="1:13" hidden="1" x14ac:dyDescent="0.25">
      <c r="A4280" t="s">
        <v>129</v>
      </c>
      <c r="B4280" t="s">
        <v>130</v>
      </c>
      <c r="C4280" t="s">
        <v>131</v>
      </c>
      <c r="D4280" t="s">
        <v>996</v>
      </c>
      <c r="E4280">
        <v>10771672.26</v>
      </c>
      <c r="F4280">
        <v>188039.53</v>
      </c>
      <c r="G4280">
        <v>745331.8</v>
      </c>
      <c r="H4280">
        <v>810844.17</v>
      </c>
      <c r="I4280">
        <v>1.8238410652683219E-3</v>
      </c>
      <c r="J4280">
        <v>19389.66</v>
      </c>
      <c r="K4280">
        <v>0</v>
      </c>
      <c r="L4280">
        <v>0</v>
      </c>
      <c r="M4280" t="s">
        <v>1060</v>
      </c>
    </row>
    <row r="4281" spans="1:13" hidden="1" x14ac:dyDescent="0.25">
      <c r="A4281" t="s">
        <v>797</v>
      </c>
      <c r="B4281" t="s">
        <v>798</v>
      </c>
      <c r="C4281" t="s">
        <v>799</v>
      </c>
      <c r="D4281" t="s">
        <v>996</v>
      </c>
      <c r="E4281">
        <v>7555712.7300000004</v>
      </c>
      <c r="F4281">
        <v>140509.96</v>
      </c>
      <c r="G4281">
        <v>632387.35</v>
      </c>
      <c r="H4281">
        <v>577328.53</v>
      </c>
      <c r="I4281">
        <v>1.2985916654799335E-3</v>
      </c>
      <c r="J4281">
        <v>13600.23</v>
      </c>
      <c r="K4281">
        <v>0</v>
      </c>
      <c r="L4281">
        <v>0</v>
      </c>
      <c r="M4281" t="s">
        <v>1060</v>
      </c>
    </row>
    <row r="4282" spans="1:13" hidden="1" x14ac:dyDescent="0.25">
      <c r="A4282" t="s">
        <v>800</v>
      </c>
      <c r="B4282" t="s">
        <v>801</v>
      </c>
      <c r="C4282" t="s">
        <v>802</v>
      </c>
      <c r="D4282" t="s">
        <v>996</v>
      </c>
      <c r="E4282">
        <v>22816425</v>
      </c>
      <c r="F4282">
        <v>540148.37</v>
      </c>
      <c r="G4282">
        <v>1677136.59</v>
      </c>
      <c r="H4282">
        <v>1737674.3</v>
      </c>
      <c r="I4282">
        <v>3.9085706769050156E-3</v>
      </c>
      <c r="J4282">
        <v>41068.120000000003</v>
      </c>
      <c r="K4282">
        <v>0</v>
      </c>
      <c r="L4282">
        <v>0</v>
      </c>
      <c r="M4282" t="s">
        <v>1060</v>
      </c>
    </row>
    <row r="4283" spans="1:13" hidden="1" x14ac:dyDescent="0.25">
      <c r="A4283" t="s">
        <v>803</v>
      </c>
      <c r="B4283" t="s">
        <v>804</v>
      </c>
      <c r="C4283" t="s">
        <v>805</v>
      </c>
      <c r="D4283" t="s">
        <v>996</v>
      </c>
      <c r="E4283">
        <v>27550037.039999999</v>
      </c>
      <c r="F4283">
        <v>381478.07</v>
      </c>
      <c r="G4283">
        <v>1924566.91</v>
      </c>
      <c r="H4283">
        <v>2092307.61</v>
      </c>
      <c r="I4283">
        <v>4.7062514370565392E-3</v>
      </c>
      <c r="J4283">
        <v>49595.76</v>
      </c>
      <c r="K4283">
        <v>0</v>
      </c>
      <c r="L4283">
        <v>0</v>
      </c>
      <c r="M4283" t="s">
        <v>1060</v>
      </c>
    </row>
    <row r="4284" spans="1:13" hidden="1" x14ac:dyDescent="0.25">
      <c r="A4284" t="s">
        <v>135</v>
      </c>
      <c r="B4284" t="s">
        <v>136</v>
      </c>
      <c r="C4284" t="s">
        <v>137</v>
      </c>
      <c r="D4284" t="s">
        <v>996</v>
      </c>
      <c r="E4284">
        <v>868358.77</v>
      </c>
      <c r="F4284">
        <v>49113.8</v>
      </c>
      <c r="G4284">
        <v>63373.98</v>
      </c>
      <c r="H4284">
        <v>65557.399999999994</v>
      </c>
      <c r="I4284">
        <v>1.4745900960504098E-4</v>
      </c>
      <c r="J4284">
        <v>1562.94</v>
      </c>
      <c r="K4284">
        <v>0</v>
      </c>
      <c r="L4284">
        <v>0</v>
      </c>
      <c r="M4284" t="s">
        <v>1060</v>
      </c>
    </row>
    <row r="4285" spans="1:13" hidden="1" x14ac:dyDescent="0.25">
      <c r="A4285" t="s">
        <v>138</v>
      </c>
      <c r="B4285" t="s">
        <v>139</v>
      </c>
      <c r="C4285" t="s">
        <v>140</v>
      </c>
      <c r="D4285" t="s">
        <v>996</v>
      </c>
      <c r="E4285">
        <v>8266591.7699999996</v>
      </c>
      <c r="F4285">
        <v>189457.33</v>
      </c>
      <c r="G4285">
        <v>636009.31999999995</v>
      </c>
      <c r="H4285">
        <v>629311.97</v>
      </c>
      <c r="I4285">
        <v>1.4155186116105469E-3</v>
      </c>
      <c r="J4285">
        <v>14878.76</v>
      </c>
      <c r="K4285">
        <v>0</v>
      </c>
      <c r="L4285">
        <v>0</v>
      </c>
      <c r="M4285" t="s">
        <v>1060</v>
      </c>
    </row>
    <row r="4286" spans="1:13" hidden="1" x14ac:dyDescent="0.25">
      <c r="A4286" t="s">
        <v>806</v>
      </c>
      <c r="B4286" t="s">
        <v>807</v>
      </c>
      <c r="C4286" t="s">
        <v>808</v>
      </c>
      <c r="D4286" t="s">
        <v>996</v>
      </c>
      <c r="E4286">
        <v>120896879.5</v>
      </c>
      <c r="F4286">
        <v>4014812.22</v>
      </c>
      <c r="G4286">
        <v>8892381.0299999993</v>
      </c>
      <c r="H4286">
        <v>9249001.1699999999</v>
      </c>
      <c r="I4286">
        <v>2.0803884113220861E-2</v>
      </c>
      <c r="J4286">
        <v>217656.02</v>
      </c>
      <c r="K4286">
        <v>0</v>
      </c>
      <c r="L4286">
        <v>0</v>
      </c>
      <c r="M4286" t="s">
        <v>1060</v>
      </c>
    </row>
    <row r="4287" spans="1:13" hidden="1" x14ac:dyDescent="0.25">
      <c r="A4287" t="s">
        <v>720</v>
      </c>
      <c r="B4287" t="s">
        <v>721</v>
      </c>
      <c r="C4287" t="s">
        <v>722</v>
      </c>
      <c r="D4287" t="s">
        <v>996</v>
      </c>
      <c r="E4287">
        <v>1804872.46</v>
      </c>
      <c r="F4287">
        <v>13963.62</v>
      </c>
      <c r="G4287">
        <v>143981.4</v>
      </c>
      <c r="H4287">
        <v>135874.51</v>
      </c>
      <c r="I4287">
        <v>3.056240893502524E-4</v>
      </c>
      <c r="J4287">
        <v>3248.79</v>
      </c>
      <c r="K4287">
        <v>0</v>
      </c>
      <c r="L4287">
        <v>0</v>
      </c>
      <c r="M4287" t="s">
        <v>1060</v>
      </c>
    </row>
    <row r="4288" spans="1:13" hidden="1" x14ac:dyDescent="0.25">
      <c r="A4288" t="s">
        <v>141</v>
      </c>
      <c r="B4288" t="s">
        <v>142</v>
      </c>
      <c r="C4288" t="s">
        <v>143</v>
      </c>
      <c r="D4288" t="s">
        <v>996</v>
      </c>
      <c r="E4288">
        <v>2232170.4</v>
      </c>
      <c r="F4288">
        <v>62857.94</v>
      </c>
      <c r="G4288">
        <v>186854.71</v>
      </c>
      <c r="H4288">
        <v>170002.08</v>
      </c>
      <c r="I4288">
        <v>3.8238762287090311E-4</v>
      </c>
      <c r="J4288">
        <v>4017.88</v>
      </c>
      <c r="K4288">
        <v>0</v>
      </c>
      <c r="L4288">
        <v>0</v>
      </c>
      <c r="M4288" t="s">
        <v>1060</v>
      </c>
    </row>
    <row r="4289" spans="1:13" hidden="1" x14ac:dyDescent="0.25">
      <c r="A4289" t="s">
        <v>723</v>
      </c>
      <c r="B4289" t="s">
        <v>724</v>
      </c>
      <c r="C4289" t="s">
        <v>725</v>
      </c>
      <c r="D4289" t="s">
        <v>996</v>
      </c>
      <c r="E4289">
        <v>6835629.3300000001</v>
      </c>
      <c r="F4289">
        <v>83046.679999999993</v>
      </c>
      <c r="G4289">
        <v>489994.19</v>
      </c>
      <c r="H4289">
        <v>521017.27</v>
      </c>
      <c r="I4289">
        <v>1.1719301043257089E-3</v>
      </c>
      <c r="J4289">
        <v>12304.41</v>
      </c>
      <c r="K4289">
        <v>0</v>
      </c>
      <c r="L4289">
        <v>0</v>
      </c>
      <c r="M4289" t="s">
        <v>1060</v>
      </c>
    </row>
    <row r="4290" spans="1:13" hidden="1" x14ac:dyDescent="0.25">
      <c r="A4290" t="s">
        <v>723</v>
      </c>
      <c r="B4290" t="s">
        <v>726</v>
      </c>
      <c r="C4290" t="s">
        <v>727</v>
      </c>
      <c r="D4290" t="s">
        <v>996</v>
      </c>
      <c r="E4290">
        <v>6835629.3300000001</v>
      </c>
      <c r="F4290">
        <v>83046.679999999993</v>
      </c>
      <c r="G4290">
        <v>489994.19</v>
      </c>
      <c r="H4290">
        <v>521017.27</v>
      </c>
      <c r="I4290">
        <v>1.1719301043257089E-3</v>
      </c>
      <c r="J4290">
        <v>12304.41</v>
      </c>
      <c r="K4290">
        <v>0</v>
      </c>
      <c r="L4290">
        <v>0</v>
      </c>
      <c r="M4290" t="s">
        <v>1060</v>
      </c>
    </row>
    <row r="4291" spans="1:13" hidden="1" x14ac:dyDescent="0.25">
      <c r="A4291" t="s">
        <v>144</v>
      </c>
      <c r="B4291" t="s">
        <v>145</v>
      </c>
      <c r="C4291" t="s">
        <v>146</v>
      </c>
      <c r="D4291" t="s">
        <v>996</v>
      </c>
      <c r="E4291">
        <v>2547879.33</v>
      </c>
      <c r="F4291">
        <v>298141.28000000003</v>
      </c>
      <c r="G4291">
        <v>212413.51</v>
      </c>
      <c r="H4291">
        <v>194845.82</v>
      </c>
      <c r="I4291">
        <v>4.3826893139267399E-4</v>
      </c>
      <c r="J4291">
        <v>4586.38</v>
      </c>
      <c r="K4291">
        <v>0</v>
      </c>
      <c r="L4291">
        <v>0</v>
      </c>
      <c r="M4291" t="s">
        <v>1060</v>
      </c>
    </row>
    <row r="4292" spans="1:13" hidden="1" x14ac:dyDescent="0.25">
      <c r="A4292" t="s">
        <v>144</v>
      </c>
      <c r="B4292" t="s">
        <v>147</v>
      </c>
      <c r="C4292" t="s">
        <v>148</v>
      </c>
      <c r="D4292" t="s">
        <v>996</v>
      </c>
      <c r="E4292">
        <v>2547879.33</v>
      </c>
      <c r="F4292">
        <v>298141.28000000003</v>
      </c>
      <c r="G4292">
        <v>212413.51</v>
      </c>
      <c r="H4292">
        <v>194845.82</v>
      </c>
      <c r="I4292">
        <v>4.3826893139267399E-4</v>
      </c>
      <c r="J4292">
        <v>4586.38</v>
      </c>
      <c r="K4292">
        <v>0</v>
      </c>
      <c r="L4292">
        <v>0</v>
      </c>
      <c r="M4292" t="s">
        <v>1060</v>
      </c>
    </row>
    <row r="4293" spans="1:13" hidden="1" x14ac:dyDescent="0.25">
      <c r="A4293" t="s">
        <v>144</v>
      </c>
      <c r="B4293" t="s">
        <v>149</v>
      </c>
      <c r="C4293" t="s">
        <v>150</v>
      </c>
      <c r="D4293" t="s">
        <v>996</v>
      </c>
      <c r="E4293">
        <v>2547879.33</v>
      </c>
      <c r="F4293">
        <v>298141.28000000003</v>
      </c>
      <c r="G4293">
        <v>212413.51</v>
      </c>
      <c r="H4293">
        <v>194845.82</v>
      </c>
      <c r="I4293">
        <v>4.3826893139267399E-4</v>
      </c>
      <c r="J4293">
        <v>4586.38</v>
      </c>
      <c r="K4293">
        <v>0</v>
      </c>
      <c r="L4293">
        <v>0</v>
      </c>
      <c r="M4293" t="s">
        <v>1060</v>
      </c>
    </row>
    <row r="4294" spans="1:13" hidden="1" x14ac:dyDescent="0.25">
      <c r="A4294" t="s">
        <v>144</v>
      </c>
      <c r="B4294" t="s">
        <v>151</v>
      </c>
      <c r="C4294" t="s">
        <v>152</v>
      </c>
      <c r="D4294" t="s">
        <v>996</v>
      </c>
      <c r="E4294">
        <v>2547879.33</v>
      </c>
      <c r="F4294">
        <v>298141.28000000003</v>
      </c>
      <c r="G4294">
        <v>212413.51</v>
      </c>
      <c r="H4294">
        <v>194845.82</v>
      </c>
      <c r="I4294">
        <v>4.3826893139267399E-4</v>
      </c>
      <c r="J4294">
        <v>4586.38</v>
      </c>
      <c r="K4294">
        <v>0</v>
      </c>
      <c r="L4294">
        <v>0</v>
      </c>
      <c r="M4294" t="s">
        <v>1060</v>
      </c>
    </row>
    <row r="4295" spans="1:13" hidden="1" x14ac:dyDescent="0.25">
      <c r="A4295" t="s">
        <v>144</v>
      </c>
      <c r="B4295" t="s">
        <v>153</v>
      </c>
      <c r="C4295" t="s">
        <v>154</v>
      </c>
      <c r="D4295" t="s">
        <v>996</v>
      </c>
      <c r="E4295">
        <v>2547879.33</v>
      </c>
      <c r="F4295">
        <v>298141.28000000003</v>
      </c>
      <c r="G4295">
        <v>212413.51</v>
      </c>
      <c r="H4295">
        <v>194845.82</v>
      </c>
      <c r="I4295">
        <v>4.3826893139267399E-4</v>
      </c>
      <c r="J4295">
        <v>4586.38</v>
      </c>
      <c r="K4295">
        <v>0</v>
      </c>
      <c r="L4295">
        <v>0</v>
      </c>
      <c r="M4295" t="s">
        <v>1060</v>
      </c>
    </row>
    <row r="4296" spans="1:13" hidden="1" x14ac:dyDescent="0.25">
      <c r="A4296" t="s">
        <v>155</v>
      </c>
      <c r="B4296" t="s">
        <v>156</v>
      </c>
      <c r="C4296" t="s">
        <v>157</v>
      </c>
      <c r="D4296" t="s">
        <v>996</v>
      </c>
      <c r="E4296">
        <v>1965919.52</v>
      </c>
      <c r="F4296">
        <v>440</v>
      </c>
      <c r="G4296">
        <v>169141.73</v>
      </c>
      <c r="H4296">
        <v>148450.98000000001</v>
      </c>
      <c r="I4296">
        <v>3.3391248715930997E-4</v>
      </c>
      <c r="J4296">
        <v>3538.78</v>
      </c>
      <c r="K4296">
        <v>0</v>
      </c>
      <c r="L4296">
        <v>0</v>
      </c>
      <c r="M4296" t="s">
        <v>1060</v>
      </c>
    </row>
    <row r="4297" spans="1:13" hidden="1" x14ac:dyDescent="0.25">
      <c r="A4297" t="s">
        <v>158</v>
      </c>
      <c r="B4297" t="s">
        <v>159</v>
      </c>
      <c r="C4297" t="s">
        <v>160</v>
      </c>
      <c r="D4297" t="s">
        <v>996</v>
      </c>
      <c r="E4297">
        <v>624530.96</v>
      </c>
      <c r="F4297">
        <v>41253.589999999997</v>
      </c>
      <c r="G4297">
        <v>40302.26</v>
      </c>
      <c r="H4297">
        <v>47831.34</v>
      </c>
      <c r="I4297">
        <v>1.0758758011272537E-4</v>
      </c>
      <c r="J4297">
        <v>1124.1600000000001</v>
      </c>
      <c r="K4297">
        <v>0</v>
      </c>
      <c r="L4297">
        <v>0</v>
      </c>
      <c r="M4297" t="s">
        <v>1060</v>
      </c>
    </row>
    <row r="4298" spans="1:13" hidden="1" x14ac:dyDescent="0.25">
      <c r="A4298" t="s">
        <v>161</v>
      </c>
      <c r="B4298" t="s">
        <v>162</v>
      </c>
      <c r="C4298" t="s">
        <v>163</v>
      </c>
      <c r="D4298" t="s">
        <v>996</v>
      </c>
      <c r="E4298">
        <v>1544697.91</v>
      </c>
      <c r="F4298">
        <v>160239.10999999999</v>
      </c>
      <c r="G4298">
        <v>120644.14</v>
      </c>
      <c r="H4298">
        <v>118097.95</v>
      </c>
      <c r="I4298">
        <v>2.6563906963036438E-4</v>
      </c>
      <c r="J4298">
        <v>2780.49</v>
      </c>
      <c r="K4298">
        <v>0</v>
      </c>
      <c r="L4298">
        <v>0</v>
      </c>
      <c r="M4298" t="s">
        <v>1060</v>
      </c>
    </row>
    <row r="4299" spans="1:13" hidden="1" x14ac:dyDescent="0.25">
      <c r="A4299" t="s">
        <v>164</v>
      </c>
      <c r="B4299" t="s">
        <v>165</v>
      </c>
      <c r="C4299" t="s">
        <v>166</v>
      </c>
      <c r="D4299" t="s">
        <v>996</v>
      </c>
      <c r="E4299">
        <v>3229491.72</v>
      </c>
      <c r="F4299">
        <v>37057.769999999997</v>
      </c>
      <c r="G4299">
        <v>258043.09</v>
      </c>
      <c r="H4299">
        <v>242886.68</v>
      </c>
      <c r="I4299">
        <v>5.4632778723769581E-4</v>
      </c>
      <c r="J4299">
        <v>5813.09</v>
      </c>
      <c r="K4299">
        <v>0</v>
      </c>
      <c r="L4299">
        <v>0</v>
      </c>
      <c r="M4299" t="s">
        <v>1060</v>
      </c>
    </row>
    <row r="4300" spans="1:13" hidden="1" x14ac:dyDescent="0.25">
      <c r="A4300" t="s">
        <v>167</v>
      </c>
      <c r="B4300" t="s">
        <v>168</v>
      </c>
      <c r="C4300" t="s">
        <v>169</v>
      </c>
      <c r="D4300" t="s">
        <v>996</v>
      </c>
      <c r="E4300">
        <v>2540105.94</v>
      </c>
      <c r="F4300">
        <v>174062.04</v>
      </c>
      <c r="G4300">
        <v>209442.75</v>
      </c>
      <c r="H4300">
        <v>194032.39</v>
      </c>
      <c r="I4300">
        <v>4.3643927399041234E-4</v>
      </c>
      <c r="J4300">
        <v>4572.29</v>
      </c>
      <c r="K4300">
        <v>0</v>
      </c>
      <c r="L4300">
        <v>0</v>
      </c>
      <c r="M4300" t="s">
        <v>1060</v>
      </c>
    </row>
    <row r="4301" spans="1:13" hidden="1" x14ac:dyDescent="0.25">
      <c r="A4301" t="s">
        <v>809</v>
      </c>
      <c r="B4301" t="s">
        <v>810</v>
      </c>
      <c r="C4301" t="s">
        <v>811</v>
      </c>
      <c r="D4301" t="s">
        <v>996</v>
      </c>
      <c r="E4301">
        <v>14243820.289999999</v>
      </c>
      <c r="F4301">
        <v>597741.26</v>
      </c>
      <c r="G4301">
        <v>1051338.1399999999</v>
      </c>
      <c r="H4301">
        <v>1075935.95</v>
      </c>
      <c r="I4301">
        <v>2.4201150378974591E-3</v>
      </c>
      <c r="J4301">
        <v>25638.43</v>
      </c>
      <c r="K4301">
        <v>0</v>
      </c>
      <c r="L4301">
        <v>0</v>
      </c>
      <c r="M4301" t="s">
        <v>1060</v>
      </c>
    </row>
    <row r="4302" spans="1:13" hidden="1" x14ac:dyDescent="0.25">
      <c r="A4302" t="s">
        <v>812</v>
      </c>
      <c r="B4302" t="s">
        <v>813</v>
      </c>
      <c r="C4302" t="s">
        <v>814</v>
      </c>
      <c r="D4302" t="s">
        <v>996</v>
      </c>
      <c r="E4302">
        <v>7110138.8600000003</v>
      </c>
      <c r="F4302">
        <v>156932.68</v>
      </c>
      <c r="G4302">
        <v>521775.38</v>
      </c>
      <c r="H4302">
        <v>541648.18999999994</v>
      </c>
      <c r="I4302">
        <v>1.2183354686391326E-3</v>
      </c>
      <c r="J4302">
        <v>12798.46</v>
      </c>
      <c r="K4302">
        <v>0</v>
      </c>
      <c r="L4302">
        <v>0</v>
      </c>
      <c r="M4302" t="s">
        <v>1060</v>
      </c>
    </row>
    <row r="4303" spans="1:13" hidden="1" x14ac:dyDescent="0.25">
      <c r="A4303" t="s">
        <v>170</v>
      </c>
      <c r="B4303" t="s">
        <v>171</v>
      </c>
      <c r="C4303" t="s">
        <v>172</v>
      </c>
      <c r="D4303" t="s">
        <v>996</v>
      </c>
      <c r="E4303">
        <v>806523.17</v>
      </c>
      <c r="F4303">
        <v>27354.35</v>
      </c>
      <c r="G4303">
        <v>67016.09</v>
      </c>
      <c r="H4303">
        <v>60841.83</v>
      </c>
      <c r="I4303">
        <v>1.3685222407170311E-4</v>
      </c>
      <c r="J4303">
        <v>1451.87</v>
      </c>
      <c r="K4303">
        <v>0</v>
      </c>
      <c r="L4303">
        <v>0</v>
      </c>
      <c r="M4303" t="s">
        <v>1060</v>
      </c>
    </row>
    <row r="4304" spans="1:13" hidden="1" x14ac:dyDescent="0.25">
      <c r="A4304" t="s">
        <v>173</v>
      </c>
      <c r="B4304" t="s">
        <v>174</v>
      </c>
      <c r="C4304" t="s">
        <v>175</v>
      </c>
      <c r="D4304" t="s">
        <v>996</v>
      </c>
      <c r="E4304">
        <v>1799059.59</v>
      </c>
      <c r="F4304">
        <v>75926.13</v>
      </c>
      <c r="G4304">
        <v>139407.20000000001</v>
      </c>
      <c r="H4304">
        <v>137234.04999999999</v>
      </c>
      <c r="I4304">
        <v>3.0868211822141628E-4</v>
      </c>
      <c r="J4304">
        <v>3238.49</v>
      </c>
      <c r="K4304">
        <v>0</v>
      </c>
      <c r="L4304">
        <v>0</v>
      </c>
      <c r="M4304" t="s">
        <v>1060</v>
      </c>
    </row>
    <row r="4305" spans="1:13" hidden="1" x14ac:dyDescent="0.25">
      <c r="A4305" t="s">
        <v>176</v>
      </c>
      <c r="B4305" t="s">
        <v>177</v>
      </c>
      <c r="C4305" t="s">
        <v>178</v>
      </c>
      <c r="D4305" t="s">
        <v>996</v>
      </c>
      <c r="E4305">
        <v>20985012.629999999</v>
      </c>
      <c r="F4305">
        <v>341317.37</v>
      </c>
      <c r="G4305">
        <v>1674491.53</v>
      </c>
      <c r="H4305">
        <v>1581084.41</v>
      </c>
      <c r="I4305">
        <v>3.5563512463973644E-3</v>
      </c>
      <c r="J4305">
        <v>37771.94</v>
      </c>
      <c r="K4305">
        <v>0</v>
      </c>
      <c r="L4305">
        <v>0</v>
      </c>
      <c r="M4305" t="s">
        <v>1060</v>
      </c>
    </row>
    <row r="4306" spans="1:13" hidden="1" x14ac:dyDescent="0.25">
      <c r="A4306" t="s">
        <v>179</v>
      </c>
      <c r="B4306" t="s">
        <v>180</v>
      </c>
      <c r="C4306" t="s">
        <v>181</v>
      </c>
      <c r="D4306" t="s">
        <v>996</v>
      </c>
      <c r="E4306">
        <v>12516051.6</v>
      </c>
      <c r="F4306">
        <v>89088.19</v>
      </c>
      <c r="G4306">
        <v>852615.41</v>
      </c>
      <c r="H4306">
        <v>941760.25</v>
      </c>
      <c r="I4306">
        <v>2.118312101309628E-3</v>
      </c>
      <c r="J4306">
        <v>22530.02</v>
      </c>
      <c r="K4306">
        <v>0</v>
      </c>
      <c r="L4306">
        <v>0</v>
      </c>
      <c r="M4306" t="s">
        <v>1060</v>
      </c>
    </row>
    <row r="4307" spans="1:13" hidden="1" x14ac:dyDescent="0.25">
      <c r="A4307" t="s">
        <v>182</v>
      </c>
      <c r="B4307" t="s">
        <v>183</v>
      </c>
      <c r="C4307" t="s">
        <v>184</v>
      </c>
      <c r="D4307" t="s">
        <v>996</v>
      </c>
      <c r="E4307">
        <v>147665.39000000001</v>
      </c>
      <c r="F4307">
        <v>26434.9</v>
      </c>
      <c r="G4307">
        <v>8007.62</v>
      </c>
      <c r="H4307">
        <v>11259.96</v>
      </c>
      <c r="I4307">
        <v>2.5327156809031119E-5</v>
      </c>
      <c r="J4307">
        <v>265.86</v>
      </c>
      <c r="K4307">
        <v>0</v>
      </c>
      <c r="L4307">
        <v>0</v>
      </c>
      <c r="M4307" t="s">
        <v>1060</v>
      </c>
    </row>
    <row r="4308" spans="1:13" hidden="1" x14ac:dyDescent="0.25">
      <c r="A4308" t="s">
        <v>815</v>
      </c>
      <c r="B4308" t="s">
        <v>816</v>
      </c>
      <c r="C4308" t="s">
        <v>817</v>
      </c>
      <c r="D4308" t="s">
        <v>996</v>
      </c>
      <c r="E4308">
        <v>120683922.19</v>
      </c>
      <c r="F4308">
        <v>3292194.43</v>
      </c>
      <c r="G4308">
        <v>9703407.1500000004</v>
      </c>
      <c r="H4308">
        <v>9208605.1799999997</v>
      </c>
      <c r="I4308">
        <v>2.0713020950901807E-2</v>
      </c>
      <c r="J4308">
        <v>217216.88</v>
      </c>
      <c r="K4308">
        <v>0</v>
      </c>
      <c r="L4308">
        <v>0</v>
      </c>
      <c r="M4308" t="s">
        <v>1060</v>
      </c>
    </row>
    <row r="4309" spans="1:13" hidden="1" x14ac:dyDescent="0.25">
      <c r="A4309" t="s">
        <v>818</v>
      </c>
      <c r="B4309" t="s">
        <v>819</v>
      </c>
      <c r="C4309" t="s">
        <v>820</v>
      </c>
      <c r="D4309" t="s">
        <v>996</v>
      </c>
      <c r="E4309">
        <v>157030559.28999999</v>
      </c>
      <c r="F4309">
        <v>4707666.03</v>
      </c>
      <c r="G4309">
        <v>11842465.32</v>
      </c>
      <c r="H4309">
        <v>11852426.210000001</v>
      </c>
      <c r="I4309">
        <v>2.6659797831265875E-2</v>
      </c>
      <c r="J4309">
        <v>282654.98</v>
      </c>
      <c r="K4309">
        <v>0</v>
      </c>
      <c r="L4309">
        <v>0</v>
      </c>
      <c r="M4309" t="s">
        <v>1060</v>
      </c>
    </row>
    <row r="4310" spans="1:13" hidden="1" x14ac:dyDescent="0.25">
      <c r="A4310" t="s">
        <v>185</v>
      </c>
      <c r="B4310" t="s">
        <v>186</v>
      </c>
      <c r="C4310" t="s">
        <v>187</v>
      </c>
      <c r="D4310" t="s">
        <v>996</v>
      </c>
      <c r="E4310">
        <v>161746.32</v>
      </c>
      <c r="F4310">
        <v>1358.54</v>
      </c>
      <c r="G4310">
        <v>15294.44</v>
      </c>
      <c r="H4310">
        <v>12250.37</v>
      </c>
      <c r="I4310">
        <v>2.7554897349426699E-5</v>
      </c>
      <c r="J4310">
        <v>291.20999999999998</v>
      </c>
      <c r="K4310">
        <v>0</v>
      </c>
      <c r="L4310">
        <v>0</v>
      </c>
      <c r="M4310" t="s">
        <v>1060</v>
      </c>
    </row>
    <row r="4311" spans="1:13" hidden="1" x14ac:dyDescent="0.25">
      <c r="A4311" t="s">
        <v>821</v>
      </c>
      <c r="B4311" t="s">
        <v>822</v>
      </c>
      <c r="C4311" t="s">
        <v>823</v>
      </c>
      <c r="D4311" t="s">
        <v>996</v>
      </c>
      <c r="E4311">
        <v>113201219.65000001</v>
      </c>
      <c r="F4311">
        <v>1559247.25</v>
      </c>
      <c r="G4311">
        <v>8173216.1399999997</v>
      </c>
      <c r="H4311">
        <v>8620816.8599999994</v>
      </c>
      <c r="I4311">
        <v>1.9390901960145448E-2</v>
      </c>
      <c r="J4311">
        <v>203711.69</v>
      </c>
      <c r="K4311">
        <v>0</v>
      </c>
      <c r="L4311">
        <v>0</v>
      </c>
      <c r="M4311" t="s">
        <v>1060</v>
      </c>
    </row>
    <row r="4312" spans="1:13" hidden="1" x14ac:dyDescent="0.25">
      <c r="A4312" t="s">
        <v>824</v>
      </c>
      <c r="B4312" t="s">
        <v>825</v>
      </c>
      <c r="C4312" t="s">
        <v>826</v>
      </c>
      <c r="D4312" t="s">
        <v>996</v>
      </c>
      <c r="E4312">
        <v>25292946.940000001</v>
      </c>
      <c r="F4312">
        <v>644010.31999999995</v>
      </c>
      <c r="G4312">
        <v>1865384.66</v>
      </c>
      <c r="H4312">
        <v>1934325.42</v>
      </c>
      <c r="I4312">
        <v>4.3509002902350448E-3</v>
      </c>
      <c r="J4312">
        <v>45526.99</v>
      </c>
      <c r="K4312">
        <v>0</v>
      </c>
      <c r="L4312">
        <v>0</v>
      </c>
      <c r="M4312" t="s">
        <v>1060</v>
      </c>
    </row>
    <row r="4313" spans="1:13" hidden="1" x14ac:dyDescent="0.25">
      <c r="A4313" t="s">
        <v>827</v>
      </c>
      <c r="B4313" t="s">
        <v>828</v>
      </c>
      <c r="C4313" t="s">
        <v>829</v>
      </c>
      <c r="D4313" t="s">
        <v>996</v>
      </c>
      <c r="E4313">
        <v>18083322.399999999</v>
      </c>
      <c r="F4313">
        <v>376453.23</v>
      </c>
      <c r="G4313">
        <v>1353882.16</v>
      </c>
      <c r="H4313">
        <v>1377724.44</v>
      </c>
      <c r="I4313">
        <v>3.0989313400326996E-3</v>
      </c>
      <c r="J4313">
        <v>32549.86</v>
      </c>
      <c r="K4313">
        <v>0</v>
      </c>
      <c r="L4313">
        <v>0</v>
      </c>
      <c r="M4313" t="s">
        <v>1060</v>
      </c>
    </row>
    <row r="4314" spans="1:13" hidden="1" x14ac:dyDescent="0.25">
      <c r="A4314" t="s">
        <v>188</v>
      </c>
      <c r="B4314" t="s">
        <v>189</v>
      </c>
      <c r="C4314" t="s">
        <v>190</v>
      </c>
      <c r="D4314" t="s">
        <v>996</v>
      </c>
      <c r="E4314">
        <v>4763787.93</v>
      </c>
      <c r="F4314">
        <v>94258.04</v>
      </c>
      <c r="G4314">
        <v>322097.44</v>
      </c>
      <c r="H4314">
        <v>363605.52</v>
      </c>
      <c r="I4314">
        <v>8.1786205472038126E-4</v>
      </c>
      <c r="J4314">
        <v>8575.44</v>
      </c>
      <c r="K4314">
        <v>0</v>
      </c>
      <c r="L4314">
        <v>0</v>
      </c>
      <c r="M4314" t="s">
        <v>1060</v>
      </c>
    </row>
    <row r="4315" spans="1:13" hidden="1" x14ac:dyDescent="0.25">
      <c r="A4315" t="s">
        <v>830</v>
      </c>
      <c r="B4315" t="s">
        <v>831</v>
      </c>
      <c r="C4315" t="s">
        <v>832</v>
      </c>
      <c r="D4315" t="s">
        <v>996</v>
      </c>
      <c r="E4315">
        <v>43139714.509999998</v>
      </c>
      <c r="F4315">
        <v>598009.29</v>
      </c>
      <c r="G4315">
        <v>3252873.02</v>
      </c>
      <c r="H4315">
        <v>3242277.22</v>
      </c>
      <c r="I4315">
        <v>7.2928912331206783E-3</v>
      </c>
      <c r="J4315">
        <v>77650.710000000006</v>
      </c>
      <c r="K4315">
        <v>0</v>
      </c>
      <c r="L4315">
        <v>0</v>
      </c>
      <c r="M4315" t="s">
        <v>1060</v>
      </c>
    </row>
    <row r="4316" spans="1:13" hidden="1" x14ac:dyDescent="0.25">
      <c r="A4316" t="s">
        <v>191</v>
      </c>
      <c r="B4316" t="s">
        <v>192</v>
      </c>
      <c r="C4316" t="s">
        <v>193</v>
      </c>
      <c r="D4316" t="s">
        <v>996</v>
      </c>
      <c r="E4316">
        <v>3949529.28</v>
      </c>
      <c r="F4316">
        <v>119063.47</v>
      </c>
      <c r="G4316">
        <v>306890.40999999997</v>
      </c>
      <c r="H4316">
        <v>297445.38</v>
      </c>
      <c r="I4316">
        <v>6.6904729513975636E-4</v>
      </c>
      <c r="J4316">
        <v>7109.3</v>
      </c>
      <c r="K4316">
        <v>0</v>
      </c>
      <c r="L4316">
        <v>0</v>
      </c>
      <c r="M4316" t="s">
        <v>1060</v>
      </c>
    </row>
    <row r="4317" spans="1:13" hidden="1" x14ac:dyDescent="0.25">
      <c r="A4317" t="s">
        <v>194</v>
      </c>
      <c r="B4317" t="s">
        <v>195</v>
      </c>
      <c r="C4317" t="s">
        <v>196</v>
      </c>
      <c r="D4317" t="s">
        <v>996</v>
      </c>
      <c r="E4317">
        <v>944925.78</v>
      </c>
      <c r="F4317">
        <v>6464.4</v>
      </c>
      <c r="G4317">
        <v>65163.26</v>
      </c>
      <c r="H4317">
        <v>71413.47</v>
      </c>
      <c r="I4317">
        <v>1.6063113483236533E-4</v>
      </c>
      <c r="J4317">
        <v>1700.97</v>
      </c>
      <c r="K4317">
        <v>0</v>
      </c>
      <c r="L4317">
        <v>0</v>
      </c>
      <c r="M4317" t="s">
        <v>1060</v>
      </c>
    </row>
    <row r="4318" spans="1:13" hidden="1" x14ac:dyDescent="0.25">
      <c r="A4318" t="s">
        <v>200</v>
      </c>
      <c r="B4318" t="s">
        <v>201</v>
      </c>
      <c r="C4318" t="s">
        <v>202</v>
      </c>
      <c r="D4318" t="s">
        <v>996</v>
      </c>
      <c r="E4318">
        <v>4296217.1399999997</v>
      </c>
      <c r="F4318">
        <v>129741.41</v>
      </c>
      <c r="G4318">
        <v>350456.01</v>
      </c>
      <c r="H4318">
        <v>327757.93</v>
      </c>
      <c r="I4318">
        <v>7.3722966054172911E-4</v>
      </c>
      <c r="J4318">
        <v>7733.56</v>
      </c>
      <c r="K4318">
        <v>0</v>
      </c>
      <c r="L4318">
        <v>0</v>
      </c>
      <c r="M4318" t="s">
        <v>1060</v>
      </c>
    </row>
    <row r="4319" spans="1:13" hidden="1" x14ac:dyDescent="0.25">
      <c r="A4319" t="s">
        <v>728</v>
      </c>
      <c r="B4319" t="s">
        <v>729</v>
      </c>
      <c r="C4319" t="s">
        <v>730</v>
      </c>
      <c r="D4319" t="s">
        <v>996</v>
      </c>
      <c r="E4319">
        <v>2741484.54</v>
      </c>
      <c r="F4319">
        <v>28299.67</v>
      </c>
      <c r="G4319">
        <v>234157.04</v>
      </c>
      <c r="H4319">
        <v>205455.74</v>
      </c>
      <c r="I4319">
        <v>4.6213394579514754E-4</v>
      </c>
      <c r="J4319">
        <v>4934.96</v>
      </c>
      <c r="K4319">
        <v>0</v>
      </c>
      <c r="L4319">
        <v>0</v>
      </c>
      <c r="M4319" t="s">
        <v>1060</v>
      </c>
    </row>
    <row r="4320" spans="1:13" hidden="1" x14ac:dyDescent="0.25">
      <c r="A4320" t="s">
        <v>833</v>
      </c>
      <c r="B4320" t="s">
        <v>834</v>
      </c>
      <c r="C4320" t="s">
        <v>835</v>
      </c>
      <c r="D4320" t="s">
        <v>996</v>
      </c>
      <c r="E4320">
        <v>15879631.57</v>
      </c>
      <c r="F4320">
        <v>624733.69999999995</v>
      </c>
      <c r="G4320">
        <v>1123421.0900000001</v>
      </c>
      <c r="H4320">
        <v>1206242.47</v>
      </c>
      <c r="I4320">
        <v>2.7132149836591804E-3</v>
      </c>
      <c r="J4320">
        <v>28583.03</v>
      </c>
      <c r="K4320">
        <v>0</v>
      </c>
      <c r="L4320">
        <v>0</v>
      </c>
      <c r="M4320" t="s">
        <v>1060</v>
      </c>
    </row>
    <row r="4321" spans="1:13" hidden="1" x14ac:dyDescent="0.25">
      <c r="A4321" t="s">
        <v>203</v>
      </c>
      <c r="B4321" t="s">
        <v>204</v>
      </c>
      <c r="C4321" t="s">
        <v>205</v>
      </c>
      <c r="D4321" t="s">
        <v>996</v>
      </c>
      <c r="E4321">
        <v>6729484.8099999996</v>
      </c>
      <c r="F4321">
        <v>236197.49</v>
      </c>
      <c r="G4321">
        <v>504311.29</v>
      </c>
      <c r="H4321">
        <v>511224.79</v>
      </c>
      <c r="I4321">
        <v>1.1499037670643598E-3</v>
      </c>
      <c r="J4321">
        <v>12113.2</v>
      </c>
      <c r="K4321">
        <v>0</v>
      </c>
      <c r="L4321">
        <v>0</v>
      </c>
      <c r="M4321" t="s">
        <v>1060</v>
      </c>
    </row>
    <row r="4322" spans="1:13" hidden="1" x14ac:dyDescent="0.25">
      <c r="A4322" t="s">
        <v>206</v>
      </c>
      <c r="B4322" t="s">
        <v>207</v>
      </c>
      <c r="C4322" t="s">
        <v>208</v>
      </c>
      <c r="D4322" t="s">
        <v>996</v>
      </c>
      <c r="E4322">
        <v>10513667.210000001</v>
      </c>
      <c r="F4322">
        <v>259948.69</v>
      </c>
      <c r="G4322">
        <v>786075.18</v>
      </c>
      <c r="H4322">
        <v>794480.74</v>
      </c>
      <c r="I4322">
        <v>1.7870346150195106E-3</v>
      </c>
      <c r="J4322">
        <v>18924.43</v>
      </c>
      <c r="K4322">
        <v>0</v>
      </c>
      <c r="L4322">
        <v>0</v>
      </c>
      <c r="M4322" t="s">
        <v>1060</v>
      </c>
    </row>
    <row r="4323" spans="1:13" hidden="1" x14ac:dyDescent="0.25">
      <c r="A4323" t="s">
        <v>209</v>
      </c>
      <c r="B4323" t="s">
        <v>210</v>
      </c>
      <c r="C4323" t="s">
        <v>211</v>
      </c>
      <c r="D4323" t="s">
        <v>996</v>
      </c>
      <c r="E4323">
        <v>807989.1</v>
      </c>
      <c r="F4323">
        <v>39050.06</v>
      </c>
      <c r="G4323">
        <v>55026.85</v>
      </c>
      <c r="H4323">
        <v>61126.9</v>
      </c>
      <c r="I4323">
        <v>1.3749343528307072E-4</v>
      </c>
      <c r="J4323">
        <v>1454.5</v>
      </c>
      <c r="K4323">
        <v>0</v>
      </c>
      <c r="L4323">
        <v>0</v>
      </c>
      <c r="M4323" t="s">
        <v>1060</v>
      </c>
    </row>
    <row r="4324" spans="1:13" hidden="1" x14ac:dyDescent="0.25">
      <c r="A4324" t="s">
        <v>212</v>
      </c>
      <c r="B4324" t="s">
        <v>213</v>
      </c>
      <c r="C4324" t="s">
        <v>214</v>
      </c>
      <c r="D4324" t="s">
        <v>996</v>
      </c>
      <c r="E4324">
        <v>221935.96</v>
      </c>
      <c r="F4324">
        <v>22184.41</v>
      </c>
      <c r="G4324">
        <v>22437.33</v>
      </c>
      <c r="H4324">
        <v>16785.509999999998</v>
      </c>
      <c r="I4324">
        <v>3.7755839620172718E-5</v>
      </c>
      <c r="J4324">
        <v>399.46</v>
      </c>
      <c r="K4324">
        <v>0</v>
      </c>
      <c r="L4324">
        <v>0</v>
      </c>
      <c r="M4324" t="s">
        <v>1060</v>
      </c>
    </row>
    <row r="4325" spans="1:13" hidden="1" x14ac:dyDescent="0.25">
      <c r="A4325" t="s">
        <v>215</v>
      </c>
      <c r="B4325" t="s">
        <v>216</v>
      </c>
      <c r="C4325" t="s">
        <v>217</v>
      </c>
      <c r="D4325" t="s">
        <v>996</v>
      </c>
      <c r="E4325">
        <v>640798.34</v>
      </c>
      <c r="F4325">
        <v>1650</v>
      </c>
      <c r="G4325">
        <v>47539.66</v>
      </c>
      <c r="H4325">
        <v>48889.74</v>
      </c>
      <c r="I4325">
        <v>1.099682513377278E-4</v>
      </c>
      <c r="J4325">
        <v>1153.4000000000001</v>
      </c>
      <c r="K4325">
        <v>0</v>
      </c>
      <c r="L4325">
        <v>0</v>
      </c>
      <c r="M4325" t="s">
        <v>1060</v>
      </c>
    </row>
    <row r="4326" spans="1:13" hidden="1" x14ac:dyDescent="0.25">
      <c r="A4326" t="s">
        <v>218</v>
      </c>
      <c r="B4326" t="s">
        <v>219</v>
      </c>
      <c r="C4326" t="s">
        <v>220</v>
      </c>
      <c r="D4326" t="s">
        <v>996</v>
      </c>
      <c r="E4326">
        <v>3135142.64</v>
      </c>
      <c r="F4326">
        <v>130007.3</v>
      </c>
      <c r="G4326">
        <v>206703.09</v>
      </c>
      <c r="H4326">
        <v>239802.23</v>
      </c>
      <c r="I4326">
        <v>5.3938989857560318E-4</v>
      </c>
      <c r="J4326">
        <v>5643.25</v>
      </c>
      <c r="K4326">
        <v>0</v>
      </c>
      <c r="L4326">
        <v>0</v>
      </c>
      <c r="M4326" t="s">
        <v>1060</v>
      </c>
    </row>
    <row r="4327" spans="1:13" hidden="1" x14ac:dyDescent="0.25">
      <c r="A4327" t="s">
        <v>221</v>
      </c>
      <c r="B4327" t="s">
        <v>222</v>
      </c>
      <c r="C4327" t="s">
        <v>223</v>
      </c>
      <c r="D4327" t="s">
        <v>996</v>
      </c>
      <c r="E4327">
        <v>858880.67</v>
      </c>
      <c r="F4327">
        <v>42087.98</v>
      </c>
      <c r="G4327">
        <v>59993.58</v>
      </c>
      <c r="H4327">
        <v>65376.98</v>
      </c>
      <c r="I4327">
        <v>1.4705318883556352E-4</v>
      </c>
      <c r="J4327">
        <v>1546.05</v>
      </c>
      <c r="K4327">
        <v>0</v>
      </c>
      <c r="L4327">
        <v>0</v>
      </c>
      <c r="M4327" t="s">
        <v>1060</v>
      </c>
    </row>
    <row r="4328" spans="1:13" hidden="1" x14ac:dyDescent="0.25">
      <c r="A4328" t="s">
        <v>836</v>
      </c>
      <c r="B4328" t="s">
        <v>837</v>
      </c>
      <c r="C4328" t="s">
        <v>838</v>
      </c>
      <c r="D4328" t="s">
        <v>996</v>
      </c>
      <c r="E4328">
        <v>5815057.8799999999</v>
      </c>
      <c r="F4328">
        <v>104209.98</v>
      </c>
      <c r="G4328">
        <v>406494.39</v>
      </c>
      <c r="H4328">
        <v>437493.5</v>
      </c>
      <c r="I4328">
        <v>9.8405913319690838E-4</v>
      </c>
      <c r="J4328">
        <v>10466.81</v>
      </c>
      <c r="K4328">
        <v>0</v>
      </c>
      <c r="L4328">
        <v>0</v>
      </c>
      <c r="M4328" t="s">
        <v>1060</v>
      </c>
    </row>
    <row r="4329" spans="1:13" hidden="1" x14ac:dyDescent="0.25">
      <c r="A4329" t="s">
        <v>839</v>
      </c>
      <c r="B4329" t="s">
        <v>840</v>
      </c>
      <c r="C4329" t="s">
        <v>841</v>
      </c>
      <c r="D4329" t="s">
        <v>996</v>
      </c>
      <c r="E4329">
        <v>119144711.2</v>
      </c>
      <c r="F4329">
        <v>821998.45</v>
      </c>
      <c r="G4329">
        <v>8384217.5899999999</v>
      </c>
      <c r="H4329">
        <v>9012227.5099999998</v>
      </c>
      <c r="I4329">
        <v>2.0271306411784248E-2</v>
      </c>
      <c r="J4329">
        <v>213651.01</v>
      </c>
      <c r="K4329">
        <v>0</v>
      </c>
      <c r="L4329">
        <v>0</v>
      </c>
      <c r="M4329" t="s">
        <v>1060</v>
      </c>
    </row>
    <row r="4330" spans="1:13" hidden="1" x14ac:dyDescent="0.25">
      <c r="A4330" t="s">
        <v>224</v>
      </c>
      <c r="B4330" t="s">
        <v>225</v>
      </c>
      <c r="C4330" t="s">
        <v>226</v>
      </c>
      <c r="D4330" t="s">
        <v>996</v>
      </c>
      <c r="E4330">
        <v>9083119.0099999998</v>
      </c>
      <c r="F4330">
        <v>199631.72</v>
      </c>
      <c r="G4330">
        <v>707908.59</v>
      </c>
      <c r="H4330">
        <v>694441.08</v>
      </c>
      <c r="I4330">
        <v>1.5620142636202023E-3</v>
      </c>
      <c r="J4330">
        <v>16350.01</v>
      </c>
      <c r="K4330">
        <v>0</v>
      </c>
      <c r="L4330">
        <v>0</v>
      </c>
      <c r="M4330" t="s">
        <v>1060</v>
      </c>
    </row>
    <row r="4331" spans="1:13" hidden="1" x14ac:dyDescent="0.25">
      <c r="A4331" t="s">
        <v>227</v>
      </c>
      <c r="B4331" t="s">
        <v>228</v>
      </c>
      <c r="C4331" t="s">
        <v>229</v>
      </c>
      <c r="D4331" t="s">
        <v>996</v>
      </c>
      <c r="E4331">
        <v>1845387.32</v>
      </c>
      <c r="F4331">
        <v>49263.4</v>
      </c>
      <c r="G4331">
        <v>133735.79999999999</v>
      </c>
      <c r="H4331">
        <v>142821.60999999999</v>
      </c>
      <c r="I4331">
        <v>3.2125028083477105E-4</v>
      </c>
      <c r="J4331">
        <v>3328.93</v>
      </c>
      <c r="K4331">
        <v>0</v>
      </c>
      <c r="L4331">
        <v>0</v>
      </c>
      <c r="M4331" t="s">
        <v>1060</v>
      </c>
    </row>
    <row r="4332" spans="1:13" hidden="1" x14ac:dyDescent="0.25">
      <c r="A4332" t="s">
        <v>842</v>
      </c>
      <c r="B4332" t="s">
        <v>843</v>
      </c>
      <c r="C4332" t="s">
        <v>844</v>
      </c>
      <c r="D4332" t="s">
        <v>996</v>
      </c>
      <c r="E4332">
        <v>8162643.4299999997</v>
      </c>
      <c r="F4332">
        <v>135472.72</v>
      </c>
      <c r="G4332">
        <v>586054.64</v>
      </c>
      <c r="H4332">
        <v>612882.78</v>
      </c>
      <c r="I4332">
        <v>1.3785642466416334E-3</v>
      </c>
      <c r="J4332">
        <v>14694.22</v>
      </c>
      <c r="K4332">
        <v>0</v>
      </c>
      <c r="L4332">
        <v>0</v>
      </c>
      <c r="M4332" t="s">
        <v>1060</v>
      </c>
    </row>
    <row r="4333" spans="1:13" hidden="1" x14ac:dyDescent="0.25">
      <c r="A4333" t="s">
        <v>230</v>
      </c>
      <c r="B4333" t="s">
        <v>231</v>
      </c>
      <c r="C4333" t="s">
        <v>232</v>
      </c>
      <c r="D4333" t="s">
        <v>996</v>
      </c>
      <c r="E4333">
        <v>1550439.03</v>
      </c>
      <c r="F4333">
        <v>47063.63</v>
      </c>
      <c r="G4333">
        <v>103020.26</v>
      </c>
      <c r="H4333">
        <v>117159.03</v>
      </c>
      <c r="I4333">
        <v>2.6352714613586393E-4</v>
      </c>
      <c r="J4333">
        <v>2791.04</v>
      </c>
      <c r="K4333">
        <v>0</v>
      </c>
      <c r="L4333">
        <v>0</v>
      </c>
      <c r="M4333" t="s">
        <v>1060</v>
      </c>
    </row>
    <row r="4334" spans="1:13" hidden="1" x14ac:dyDescent="0.25">
      <c r="A4334" t="s">
        <v>233</v>
      </c>
      <c r="B4334" t="s">
        <v>234</v>
      </c>
      <c r="C4334" t="s">
        <v>235</v>
      </c>
      <c r="D4334" t="s">
        <v>996</v>
      </c>
      <c r="E4334">
        <v>233811.24</v>
      </c>
      <c r="F4334">
        <v>6845.79</v>
      </c>
      <c r="G4334">
        <v>13450.9</v>
      </c>
      <c r="H4334">
        <v>17664.14</v>
      </c>
      <c r="I4334">
        <v>3.9732152128131813E-5</v>
      </c>
      <c r="J4334">
        <v>420.88</v>
      </c>
      <c r="K4334">
        <v>0</v>
      </c>
      <c r="L4334">
        <v>0</v>
      </c>
      <c r="M4334" t="s">
        <v>1060</v>
      </c>
    </row>
    <row r="4335" spans="1:13" hidden="1" x14ac:dyDescent="0.25">
      <c r="A4335" t="s">
        <v>236</v>
      </c>
      <c r="B4335" t="s">
        <v>237</v>
      </c>
      <c r="C4335" t="s">
        <v>238</v>
      </c>
      <c r="D4335" t="s">
        <v>996</v>
      </c>
      <c r="E4335">
        <v>104151309.69</v>
      </c>
      <c r="F4335">
        <v>2850078.64</v>
      </c>
      <c r="G4335">
        <v>7823757.1500000004</v>
      </c>
      <c r="H4335">
        <v>7964185.2400000002</v>
      </c>
      <c r="I4335">
        <v>1.7913932947332959E-2</v>
      </c>
      <c r="J4335">
        <v>187464.64</v>
      </c>
      <c r="K4335">
        <v>0</v>
      </c>
      <c r="L4335">
        <v>0</v>
      </c>
      <c r="M4335" t="s">
        <v>1060</v>
      </c>
    </row>
    <row r="4336" spans="1:13" hidden="1" x14ac:dyDescent="0.25">
      <c r="A4336" t="s">
        <v>239</v>
      </c>
      <c r="B4336" t="s">
        <v>240</v>
      </c>
      <c r="C4336" t="s">
        <v>241</v>
      </c>
      <c r="D4336" t="s">
        <v>996</v>
      </c>
      <c r="E4336">
        <v>556286.73</v>
      </c>
      <c r="F4336">
        <v>49170.58</v>
      </c>
      <c r="G4336">
        <v>47409.32</v>
      </c>
      <c r="H4336">
        <v>42142.3</v>
      </c>
      <c r="I4336">
        <v>9.4791157374735999E-5</v>
      </c>
      <c r="J4336">
        <v>1001.36</v>
      </c>
      <c r="K4336">
        <v>0</v>
      </c>
      <c r="L4336">
        <v>0</v>
      </c>
      <c r="M4336" t="s">
        <v>1060</v>
      </c>
    </row>
    <row r="4337" spans="1:13" hidden="1" x14ac:dyDescent="0.25">
      <c r="A4337" t="s">
        <v>242</v>
      </c>
      <c r="B4337" t="s">
        <v>243</v>
      </c>
      <c r="C4337" t="s">
        <v>244</v>
      </c>
      <c r="D4337" t="s">
        <v>996</v>
      </c>
      <c r="E4337">
        <v>3474092.43</v>
      </c>
      <c r="F4337">
        <v>84595.25</v>
      </c>
      <c r="G4337">
        <v>254136.45</v>
      </c>
      <c r="H4337">
        <v>264234.02</v>
      </c>
      <c r="I4337">
        <v>5.9434460325087006E-4</v>
      </c>
      <c r="J4337">
        <v>6253.65</v>
      </c>
      <c r="K4337">
        <v>0</v>
      </c>
      <c r="L4337">
        <v>0</v>
      </c>
      <c r="M4337" t="s">
        <v>1060</v>
      </c>
    </row>
    <row r="4338" spans="1:13" hidden="1" x14ac:dyDescent="0.25">
      <c r="A4338" t="s">
        <v>245</v>
      </c>
      <c r="B4338" t="s">
        <v>246</v>
      </c>
      <c r="C4338" t="s">
        <v>247</v>
      </c>
      <c r="D4338" t="s">
        <v>996</v>
      </c>
      <c r="E4338">
        <v>193909.47</v>
      </c>
      <c r="F4338">
        <v>50592.28</v>
      </c>
      <c r="G4338">
        <v>11942.2</v>
      </c>
      <c r="H4338">
        <v>14683.96</v>
      </c>
      <c r="I4338">
        <v>3.3028799169583262E-5</v>
      </c>
      <c r="J4338">
        <v>349.03</v>
      </c>
      <c r="K4338">
        <v>0</v>
      </c>
      <c r="L4338">
        <v>0</v>
      </c>
      <c r="M4338" t="s">
        <v>1060</v>
      </c>
    </row>
    <row r="4339" spans="1:13" hidden="1" x14ac:dyDescent="0.25">
      <c r="A4339" t="s">
        <v>845</v>
      </c>
      <c r="B4339" t="s">
        <v>846</v>
      </c>
      <c r="C4339" t="s">
        <v>847</v>
      </c>
      <c r="D4339" t="s">
        <v>996</v>
      </c>
      <c r="E4339">
        <v>24531185.800000001</v>
      </c>
      <c r="F4339">
        <v>641011.94999999995</v>
      </c>
      <c r="G4339">
        <v>1788413.56</v>
      </c>
      <c r="H4339">
        <v>1867844.05</v>
      </c>
      <c r="I4339">
        <v>4.2013629843414878E-3</v>
      </c>
      <c r="J4339">
        <v>44155.7</v>
      </c>
      <c r="K4339">
        <v>0</v>
      </c>
      <c r="L4339">
        <v>0</v>
      </c>
      <c r="M4339" t="s">
        <v>1060</v>
      </c>
    </row>
    <row r="4340" spans="1:13" hidden="1" x14ac:dyDescent="0.25">
      <c r="A4340" t="s">
        <v>848</v>
      </c>
      <c r="B4340" t="s">
        <v>849</v>
      </c>
      <c r="C4340" t="s">
        <v>850</v>
      </c>
      <c r="D4340" t="s">
        <v>996</v>
      </c>
      <c r="E4340">
        <v>92157128.780000001</v>
      </c>
      <c r="F4340">
        <v>2698544.92</v>
      </c>
      <c r="G4340">
        <v>6685965.6299999999</v>
      </c>
      <c r="H4340">
        <v>7019194.4500000002</v>
      </c>
      <c r="I4340">
        <v>1.5788354355453393E-2</v>
      </c>
      <c r="J4340">
        <v>165887.42000000001</v>
      </c>
      <c r="K4340">
        <v>0</v>
      </c>
      <c r="L4340">
        <v>0</v>
      </c>
      <c r="M4340" t="s">
        <v>1060</v>
      </c>
    </row>
    <row r="4341" spans="1:13" hidden="1" x14ac:dyDescent="0.25">
      <c r="A4341" t="s">
        <v>851</v>
      </c>
      <c r="B4341" t="s">
        <v>852</v>
      </c>
      <c r="C4341" t="s">
        <v>853</v>
      </c>
      <c r="D4341" t="s">
        <v>996</v>
      </c>
      <c r="E4341">
        <v>150945481.43000001</v>
      </c>
      <c r="F4341">
        <v>3784634.34</v>
      </c>
      <c r="G4341">
        <v>11238869.060000001</v>
      </c>
      <c r="H4341">
        <v>11362460.24</v>
      </c>
      <c r="I4341">
        <v>2.555771177116628E-2</v>
      </c>
      <c r="J4341">
        <v>271708.58</v>
      </c>
      <c r="K4341">
        <v>0</v>
      </c>
      <c r="L4341">
        <v>0</v>
      </c>
      <c r="M4341" t="s">
        <v>1060</v>
      </c>
    </row>
    <row r="4342" spans="1:13" hidden="1" x14ac:dyDescent="0.25">
      <c r="A4342" t="s">
        <v>248</v>
      </c>
      <c r="B4342" t="s">
        <v>249</v>
      </c>
      <c r="C4342" t="s">
        <v>250</v>
      </c>
      <c r="D4342" t="s">
        <v>996</v>
      </c>
      <c r="E4342">
        <v>3886708.77</v>
      </c>
      <c r="F4342">
        <v>149690.94</v>
      </c>
      <c r="G4342">
        <v>277416.52</v>
      </c>
      <c r="H4342">
        <v>296761.09000000003</v>
      </c>
      <c r="I4342">
        <v>6.6750811381647884E-4</v>
      </c>
      <c r="J4342">
        <v>6996.17</v>
      </c>
      <c r="K4342">
        <v>0</v>
      </c>
      <c r="L4342">
        <v>0</v>
      </c>
      <c r="M4342" t="s">
        <v>1060</v>
      </c>
    </row>
    <row r="4343" spans="1:13" hidden="1" x14ac:dyDescent="0.25">
      <c r="A4343" t="s">
        <v>251</v>
      </c>
      <c r="B4343" t="s">
        <v>252</v>
      </c>
      <c r="C4343" t="s">
        <v>253</v>
      </c>
      <c r="D4343" t="s">
        <v>996</v>
      </c>
      <c r="E4343">
        <v>7241208.3899999997</v>
      </c>
      <c r="F4343">
        <v>200046.36</v>
      </c>
      <c r="G4343">
        <v>505469.75</v>
      </c>
      <c r="H4343">
        <v>550875.74</v>
      </c>
      <c r="I4343">
        <v>1.2390911023903335E-3</v>
      </c>
      <c r="J4343">
        <v>13034.31</v>
      </c>
      <c r="K4343">
        <v>0</v>
      </c>
      <c r="L4343">
        <v>0</v>
      </c>
      <c r="M4343" t="s">
        <v>1060</v>
      </c>
    </row>
    <row r="4344" spans="1:13" hidden="1" x14ac:dyDescent="0.25">
      <c r="A4344" t="s">
        <v>254</v>
      </c>
      <c r="B4344" t="s">
        <v>255</v>
      </c>
      <c r="C4344" t="s">
        <v>256</v>
      </c>
      <c r="D4344" t="s">
        <v>996</v>
      </c>
      <c r="E4344">
        <v>2618811.8199999998</v>
      </c>
      <c r="F4344">
        <v>63574.38</v>
      </c>
      <c r="G4344">
        <v>185101.96</v>
      </c>
      <c r="H4344">
        <v>197925.56</v>
      </c>
      <c r="I4344">
        <v>4.4519622579789793E-4</v>
      </c>
      <c r="J4344">
        <v>4719.8</v>
      </c>
      <c r="K4344">
        <v>0</v>
      </c>
      <c r="L4344">
        <v>0</v>
      </c>
      <c r="M4344" t="s">
        <v>1060</v>
      </c>
    </row>
    <row r="4345" spans="1:13" hidden="1" x14ac:dyDescent="0.25">
      <c r="A4345" t="s">
        <v>257</v>
      </c>
      <c r="B4345" t="s">
        <v>258</v>
      </c>
      <c r="C4345" t="s">
        <v>259</v>
      </c>
      <c r="D4345" t="s">
        <v>996</v>
      </c>
      <c r="E4345">
        <v>620979.48</v>
      </c>
      <c r="F4345">
        <v>21514.16</v>
      </c>
      <c r="G4345">
        <v>54095.53</v>
      </c>
      <c r="H4345">
        <v>46670.36</v>
      </c>
      <c r="I4345">
        <v>1.0497617452050752E-4</v>
      </c>
      <c r="J4345">
        <v>1117.8399999999999</v>
      </c>
      <c r="K4345">
        <v>0</v>
      </c>
      <c r="L4345">
        <v>0</v>
      </c>
      <c r="M4345" t="s">
        <v>1060</v>
      </c>
    </row>
    <row r="4346" spans="1:13" hidden="1" x14ac:dyDescent="0.25">
      <c r="A4346" t="s">
        <v>260</v>
      </c>
      <c r="B4346" t="s">
        <v>261</v>
      </c>
      <c r="C4346" t="s">
        <v>262</v>
      </c>
      <c r="D4346" t="s">
        <v>996</v>
      </c>
      <c r="E4346">
        <v>7169583.3499999996</v>
      </c>
      <c r="F4346">
        <v>119723.76</v>
      </c>
      <c r="G4346">
        <v>542555.06999999995</v>
      </c>
      <c r="H4346">
        <v>545466.26</v>
      </c>
      <c r="I4346">
        <v>1.2269234971576937E-3</v>
      </c>
      <c r="J4346">
        <v>12904.87</v>
      </c>
      <c r="K4346">
        <v>0</v>
      </c>
      <c r="L4346">
        <v>0</v>
      </c>
      <c r="M4346" t="s">
        <v>1060</v>
      </c>
    </row>
    <row r="4347" spans="1:13" hidden="1" x14ac:dyDescent="0.25">
      <c r="A4347" t="s">
        <v>854</v>
      </c>
      <c r="B4347" t="s">
        <v>855</v>
      </c>
      <c r="C4347" t="s">
        <v>856</v>
      </c>
      <c r="D4347" t="s">
        <v>996</v>
      </c>
      <c r="E4347">
        <v>3825306.94</v>
      </c>
      <c r="F4347">
        <v>196886.83</v>
      </c>
      <c r="G4347">
        <v>300010.57</v>
      </c>
      <c r="H4347">
        <v>288527.71999999997</v>
      </c>
      <c r="I4347">
        <v>6.4898870050979099E-4</v>
      </c>
      <c r="J4347">
        <v>6885.47</v>
      </c>
      <c r="K4347">
        <v>0</v>
      </c>
      <c r="L4347">
        <v>0</v>
      </c>
      <c r="M4347" t="s">
        <v>1060</v>
      </c>
    </row>
    <row r="4348" spans="1:13" hidden="1" x14ac:dyDescent="0.25">
      <c r="A4348" t="s">
        <v>263</v>
      </c>
      <c r="B4348" t="s">
        <v>264</v>
      </c>
      <c r="C4348" t="s">
        <v>265</v>
      </c>
      <c r="D4348" t="s">
        <v>996</v>
      </c>
      <c r="E4348">
        <v>799811.65</v>
      </c>
      <c r="F4348">
        <v>32706.89</v>
      </c>
      <c r="G4348">
        <v>61284.78</v>
      </c>
      <c r="H4348">
        <v>60259.77</v>
      </c>
      <c r="I4348">
        <v>1.3554298985663801E-4</v>
      </c>
      <c r="J4348">
        <v>1439.73</v>
      </c>
      <c r="K4348">
        <v>0</v>
      </c>
      <c r="L4348">
        <v>0</v>
      </c>
      <c r="M4348" t="s">
        <v>1060</v>
      </c>
    </row>
    <row r="4349" spans="1:13" hidden="1" x14ac:dyDescent="0.25">
      <c r="A4349" t="s">
        <v>857</v>
      </c>
      <c r="B4349" t="s">
        <v>858</v>
      </c>
      <c r="C4349" t="s">
        <v>859</v>
      </c>
      <c r="D4349" t="s">
        <v>996</v>
      </c>
      <c r="E4349">
        <v>7159767.3200000003</v>
      </c>
      <c r="F4349">
        <v>100027.49</v>
      </c>
      <c r="G4349">
        <v>510264.59</v>
      </c>
      <c r="H4349">
        <v>538510.73</v>
      </c>
      <c r="I4349">
        <v>1.2112783439777604E-3</v>
      </c>
      <c r="J4349">
        <v>12886.92</v>
      </c>
      <c r="K4349">
        <v>0</v>
      </c>
      <c r="L4349">
        <v>0</v>
      </c>
      <c r="M4349" t="s">
        <v>1060</v>
      </c>
    </row>
    <row r="4350" spans="1:13" hidden="1" x14ac:dyDescent="0.25">
      <c r="A4350" t="s">
        <v>860</v>
      </c>
      <c r="B4350" t="s">
        <v>861</v>
      </c>
      <c r="C4350" t="s">
        <v>862</v>
      </c>
      <c r="D4350" t="s">
        <v>996</v>
      </c>
      <c r="E4350">
        <v>43788966.280000001</v>
      </c>
      <c r="F4350">
        <v>1136588.51</v>
      </c>
      <c r="G4350">
        <v>3573512.38</v>
      </c>
      <c r="H4350">
        <v>3312034.23</v>
      </c>
      <c r="I4350">
        <v>7.4497964735299824E-3</v>
      </c>
      <c r="J4350">
        <v>78815.199999999997</v>
      </c>
      <c r="K4350">
        <v>0</v>
      </c>
      <c r="L4350">
        <v>0</v>
      </c>
      <c r="M4350" t="s">
        <v>1060</v>
      </c>
    </row>
    <row r="4351" spans="1:13" hidden="1" x14ac:dyDescent="0.25">
      <c r="A4351" t="s">
        <v>863</v>
      </c>
      <c r="B4351" t="s">
        <v>864</v>
      </c>
      <c r="C4351" t="s">
        <v>865</v>
      </c>
      <c r="D4351" t="s">
        <v>996</v>
      </c>
      <c r="E4351">
        <v>143690860.03999999</v>
      </c>
      <c r="F4351">
        <v>3575137.68</v>
      </c>
      <c r="G4351">
        <v>10509690.66</v>
      </c>
      <c r="H4351">
        <v>10946160.470000001</v>
      </c>
      <c r="I4351">
        <v>2.4621323937252696E-2</v>
      </c>
      <c r="J4351">
        <v>258624.19</v>
      </c>
      <c r="K4351">
        <v>0</v>
      </c>
      <c r="L4351">
        <v>0</v>
      </c>
      <c r="M4351" t="s">
        <v>1060</v>
      </c>
    </row>
    <row r="4352" spans="1:13" hidden="1" x14ac:dyDescent="0.25">
      <c r="A4352" t="s">
        <v>266</v>
      </c>
      <c r="B4352" t="s">
        <v>267</v>
      </c>
      <c r="C4352" t="s">
        <v>268</v>
      </c>
      <c r="D4352" t="s">
        <v>996</v>
      </c>
      <c r="E4352">
        <v>11678853.01</v>
      </c>
      <c r="F4352">
        <v>209115.68</v>
      </c>
      <c r="G4352">
        <v>1056267.04</v>
      </c>
      <c r="H4352">
        <v>893606.53</v>
      </c>
      <c r="I4352">
        <v>2.0099993881758176E-3</v>
      </c>
      <c r="J4352">
        <v>21022.21</v>
      </c>
      <c r="K4352">
        <v>0</v>
      </c>
      <c r="L4352">
        <v>0</v>
      </c>
      <c r="M4352" t="s">
        <v>1060</v>
      </c>
    </row>
    <row r="4353" spans="1:13" hidden="1" x14ac:dyDescent="0.25">
      <c r="A4353" t="s">
        <v>269</v>
      </c>
      <c r="B4353" t="s">
        <v>270</v>
      </c>
      <c r="C4353" t="s">
        <v>271</v>
      </c>
      <c r="D4353" t="s">
        <v>996</v>
      </c>
      <c r="E4353">
        <v>296815.65999999997</v>
      </c>
      <c r="F4353">
        <v>5770.15</v>
      </c>
      <c r="G4353">
        <v>23802.57</v>
      </c>
      <c r="H4353">
        <v>22493.35</v>
      </c>
      <c r="I4353">
        <v>5.0594549413179113E-5</v>
      </c>
      <c r="J4353">
        <v>534.26</v>
      </c>
      <c r="K4353">
        <v>0</v>
      </c>
      <c r="L4353">
        <v>0</v>
      </c>
      <c r="M4353" t="s">
        <v>1060</v>
      </c>
    </row>
    <row r="4354" spans="1:13" hidden="1" x14ac:dyDescent="0.25">
      <c r="A4354" t="s">
        <v>272</v>
      </c>
      <c r="B4354" t="s">
        <v>273</v>
      </c>
      <c r="C4354" t="s">
        <v>274</v>
      </c>
      <c r="D4354" t="s">
        <v>996</v>
      </c>
      <c r="E4354">
        <v>2333972.44</v>
      </c>
      <c r="F4354">
        <v>49525.42</v>
      </c>
      <c r="G4354">
        <v>170839.81</v>
      </c>
      <c r="H4354">
        <v>175934.59</v>
      </c>
      <c r="I4354">
        <v>3.9573168546447768E-4</v>
      </c>
      <c r="J4354">
        <v>4201.17</v>
      </c>
      <c r="K4354">
        <v>0</v>
      </c>
      <c r="L4354">
        <v>0</v>
      </c>
      <c r="M4354" t="s">
        <v>1060</v>
      </c>
    </row>
    <row r="4355" spans="1:13" hidden="1" x14ac:dyDescent="0.25">
      <c r="A4355" t="s">
        <v>275</v>
      </c>
      <c r="B4355" t="s">
        <v>276</v>
      </c>
      <c r="C4355" t="s">
        <v>277</v>
      </c>
      <c r="D4355" t="s">
        <v>996</v>
      </c>
      <c r="E4355">
        <v>1062236.51</v>
      </c>
      <c r="F4355">
        <v>17357.009999999998</v>
      </c>
      <c r="G4355">
        <v>78277.94</v>
      </c>
      <c r="H4355">
        <v>80965.59</v>
      </c>
      <c r="I4355">
        <v>1.8211682759669865E-4</v>
      </c>
      <c r="J4355">
        <v>1912.04</v>
      </c>
      <c r="K4355">
        <v>0</v>
      </c>
      <c r="L4355">
        <v>0</v>
      </c>
      <c r="M4355" t="s">
        <v>1060</v>
      </c>
    </row>
    <row r="4356" spans="1:13" hidden="1" x14ac:dyDescent="0.25">
      <c r="A4356" t="s">
        <v>866</v>
      </c>
      <c r="B4356" t="s">
        <v>867</v>
      </c>
      <c r="C4356" t="s">
        <v>868</v>
      </c>
      <c r="D4356" t="s">
        <v>996</v>
      </c>
      <c r="E4356">
        <v>32367161.489999998</v>
      </c>
      <c r="F4356">
        <v>855714.92</v>
      </c>
      <c r="G4356">
        <v>2487840.2999999998</v>
      </c>
      <c r="H4356">
        <v>2473278.34</v>
      </c>
      <c r="I4356">
        <v>5.5631732572371667E-3</v>
      </c>
      <c r="J4356">
        <v>58259.67</v>
      </c>
      <c r="K4356">
        <v>0</v>
      </c>
      <c r="L4356">
        <v>0</v>
      </c>
      <c r="M4356" t="s">
        <v>1060</v>
      </c>
    </row>
    <row r="4357" spans="1:13" hidden="1" x14ac:dyDescent="0.25">
      <c r="A4357" t="s">
        <v>278</v>
      </c>
      <c r="B4357" t="s">
        <v>279</v>
      </c>
      <c r="C4357" t="s">
        <v>280</v>
      </c>
      <c r="D4357" t="s">
        <v>996</v>
      </c>
      <c r="E4357">
        <v>629157.32999999996</v>
      </c>
      <c r="F4357">
        <v>32623.21</v>
      </c>
      <c r="G4357">
        <v>36855.58</v>
      </c>
      <c r="H4357">
        <v>47572.51</v>
      </c>
      <c r="I4357">
        <v>1.0700539083346667E-4</v>
      </c>
      <c r="J4357">
        <v>1132.46</v>
      </c>
      <c r="K4357">
        <v>0</v>
      </c>
      <c r="L4357">
        <v>0</v>
      </c>
      <c r="M4357" t="s">
        <v>1060</v>
      </c>
    </row>
    <row r="4358" spans="1:13" hidden="1" x14ac:dyDescent="0.25">
      <c r="A4358" t="s">
        <v>281</v>
      </c>
      <c r="B4358" t="s">
        <v>282</v>
      </c>
      <c r="C4358" t="s">
        <v>283</v>
      </c>
      <c r="D4358" t="s">
        <v>996</v>
      </c>
      <c r="E4358">
        <v>1521820.15</v>
      </c>
      <c r="F4358">
        <v>40669.910000000003</v>
      </c>
      <c r="G4358">
        <v>122298.23</v>
      </c>
      <c r="H4358">
        <v>114175.47</v>
      </c>
      <c r="I4358">
        <v>2.5681619050465804E-4</v>
      </c>
      <c r="J4358">
        <v>2739.88</v>
      </c>
      <c r="K4358">
        <v>0</v>
      </c>
      <c r="L4358">
        <v>0</v>
      </c>
      <c r="M4358" t="s">
        <v>1060</v>
      </c>
    </row>
    <row r="4359" spans="1:13" hidden="1" x14ac:dyDescent="0.25">
      <c r="A4359" t="s">
        <v>284</v>
      </c>
      <c r="B4359" t="s">
        <v>285</v>
      </c>
      <c r="C4359" t="s">
        <v>286</v>
      </c>
      <c r="D4359" t="s">
        <v>996</v>
      </c>
      <c r="E4359">
        <v>1071836.98</v>
      </c>
      <c r="F4359">
        <v>7068</v>
      </c>
      <c r="G4359">
        <v>82587.509999999995</v>
      </c>
      <c r="H4359">
        <v>81471.25</v>
      </c>
      <c r="I4359">
        <v>1.8325421441797105E-4</v>
      </c>
      <c r="J4359">
        <v>1929.28</v>
      </c>
      <c r="K4359">
        <v>0</v>
      </c>
      <c r="L4359">
        <v>0</v>
      </c>
      <c r="M4359" t="s">
        <v>1060</v>
      </c>
    </row>
    <row r="4360" spans="1:13" hidden="1" x14ac:dyDescent="0.25">
      <c r="A4360" t="s">
        <v>287</v>
      </c>
      <c r="B4360" t="s">
        <v>288</v>
      </c>
      <c r="C4360" t="s">
        <v>289</v>
      </c>
      <c r="D4360" t="s">
        <v>996</v>
      </c>
      <c r="E4360">
        <v>15524719.939999999</v>
      </c>
      <c r="F4360">
        <v>510927.96</v>
      </c>
      <c r="G4360">
        <v>1237982.28</v>
      </c>
      <c r="H4360">
        <v>1184162.5</v>
      </c>
      <c r="I4360">
        <v>2.6635502546078606E-3</v>
      </c>
      <c r="J4360">
        <v>27944.99</v>
      </c>
      <c r="K4360">
        <v>0</v>
      </c>
      <c r="L4360">
        <v>0</v>
      </c>
      <c r="M4360" t="s">
        <v>1060</v>
      </c>
    </row>
    <row r="4361" spans="1:13" hidden="1" x14ac:dyDescent="0.25">
      <c r="A4361" t="s">
        <v>290</v>
      </c>
      <c r="B4361" t="s">
        <v>291</v>
      </c>
      <c r="C4361" t="s">
        <v>292</v>
      </c>
      <c r="D4361" t="s">
        <v>996</v>
      </c>
      <c r="E4361">
        <v>4149492.21</v>
      </c>
      <c r="F4361">
        <v>115307.05</v>
      </c>
      <c r="G4361">
        <v>282996.45</v>
      </c>
      <c r="H4361">
        <v>314701.99</v>
      </c>
      <c r="I4361">
        <v>7.0786278537793615E-4</v>
      </c>
      <c r="J4361">
        <v>7469.25</v>
      </c>
      <c r="K4361">
        <v>0</v>
      </c>
      <c r="L4361">
        <v>0</v>
      </c>
      <c r="M4361" t="s">
        <v>1060</v>
      </c>
    </row>
    <row r="4362" spans="1:13" hidden="1" x14ac:dyDescent="0.25">
      <c r="A4362" t="s">
        <v>293</v>
      </c>
      <c r="B4362" t="s">
        <v>294</v>
      </c>
      <c r="C4362" t="s">
        <v>295</v>
      </c>
      <c r="D4362" t="s">
        <v>996</v>
      </c>
      <c r="E4362">
        <v>858834.94</v>
      </c>
      <c r="F4362">
        <v>17038.8</v>
      </c>
      <c r="G4362">
        <v>65624.45</v>
      </c>
      <c r="H4362">
        <v>64802.26</v>
      </c>
      <c r="I4362">
        <v>1.4576046456644655E-4</v>
      </c>
      <c r="J4362">
        <v>1545.93</v>
      </c>
      <c r="K4362">
        <v>0</v>
      </c>
      <c r="L4362">
        <v>0</v>
      </c>
      <c r="M4362" t="s">
        <v>1060</v>
      </c>
    </row>
    <row r="4363" spans="1:13" hidden="1" x14ac:dyDescent="0.25">
      <c r="A4363" t="s">
        <v>869</v>
      </c>
      <c r="B4363" t="s">
        <v>870</v>
      </c>
      <c r="C4363" t="s">
        <v>871</v>
      </c>
      <c r="D4363" t="s">
        <v>996</v>
      </c>
      <c r="E4363">
        <v>3850428.78</v>
      </c>
      <c r="F4363">
        <v>92519.16</v>
      </c>
      <c r="G4363">
        <v>273473.14</v>
      </c>
      <c r="H4363">
        <v>291252.57</v>
      </c>
      <c r="I4363">
        <v>6.5511773677911069E-4</v>
      </c>
      <c r="J4363">
        <v>6930.89</v>
      </c>
      <c r="K4363">
        <v>0</v>
      </c>
      <c r="L4363">
        <v>0</v>
      </c>
      <c r="M4363" t="s">
        <v>1060</v>
      </c>
    </row>
    <row r="4364" spans="1:13" hidden="1" x14ac:dyDescent="0.25">
      <c r="A4364" t="s">
        <v>296</v>
      </c>
      <c r="B4364" t="s">
        <v>297</v>
      </c>
      <c r="C4364" t="s">
        <v>298</v>
      </c>
      <c r="D4364" t="s">
        <v>996</v>
      </c>
      <c r="E4364">
        <v>856399.76</v>
      </c>
      <c r="F4364">
        <v>102197.01</v>
      </c>
      <c r="G4364">
        <v>61389.41</v>
      </c>
      <c r="H4364">
        <v>65262.79</v>
      </c>
      <c r="I4364">
        <v>1.4679633996256367E-4</v>
      </c>
      <c r="J4364">
        <v>1541.34</v>
      </c>
      <c r="K4364">
        <v>0</v>
      </c>
      <c r="L4364">
        <v>0</v>
      </c>
      <c r="M4364" t="s">
        <v>1060</v>
      </c>
    </row>
    <row r="4365" spans="1:13" hidden="1" x14ac:dyDescent="0.25">
      <c r="A4365" t="s">
        <v>299</v>
      </c>
      <c r="B4365" t="s">
        <v>300</v>
      </c>
      <c r="C4365" t="s">
        <v>301</v>
      </c>
      <c r="D4365" t="s">
        <v>996</v>
      </c>
      <c r="E4365">
        <v>2621250.5699999998</v>
      </c>
      <c r="F4365">
        <v>42909.79</v>
      </c>
      <c r="G4365">
        <v>179405.6</v>
      </c>
      <c r="H4365">
        <v>197344.58</v>
      </c>
      <c r="I4365">
        <v>4.4388942083918489E-4</v>
      </c>
      <c r="J4365">
        <v>4717.6400000000003</v>
      </c>
      <c r="K4365">
        <v>0</v>
      </c>
      <c r="L4365">
        <v>0</v>
      </c>
      <c r="M4365" t="s">
        <v>1060</v>
      </c>
    </row>
    <row r="4366" spans="1:13" hidden="1" x14ac:dyDescent="0.25">
      <c r="A4366" t="s">
        <v>872</v>
      </c>
      <c r="B4366" t="s">
        <v>873</v>
      </c>
      <c r="C4366" t="s">
        <v>874</v>
      </c>
      <c r="D4366" t="s">
        <v>996</v>
      </c>
      <c r="E4366">
        <v>61682847.479999997</v>
      </c>
      <c r="F4366">
        <v>1451961.65</v>
      </c>
      <c r="G4366">
        <v>5039313.41</v>
      </c>
      <c r="H4366">
        <v>4656929.7</v>
      </c>
      <c r="I4366">
        <v>1.0474885235874221E-2</v>
      </c>
      <c r="J4366">
        <v>111030.35</v>
      </c>
      <c r="K4366">
        <v>0</v>
      </c>
      <c r="L4366">
        <v>0</v>
      </c>
      <c r="M4366" t="s">
        <v>1060</v>
      </c>
    </row>
    <row r="4367" spans="1:13" hidden="1" x14ac:dyDescent="0.25">
      <c r="A4367" t="s">
        <v>302</v>
      </c>
      <c r="B4367" t="s">
        <v>303</v>
      </c>
      <c r="C4367" t="s">
        <v>304</v>
      </c>
      <c r="D4367" t="s">
        <v>996</v>
      </c>
      <c r="E4367">
        <v>1435531.89</v>
      </c>
      <c r="F4367">
        <v>11720.71</v>
      </c>
      <c r="G4367">
        <v>96574.24</v>
      </c>
      <c r="H4367">
        <v>109597.79</v>
      </c>
      <c r="I4367">
        <v>2.4651956252537877E-4</v>
      </c>
      <c r="J4367">
        <v>2583.7800000000002</v>
      </c>
      <c r="K4367">
        <v>0</v>
      </c>
      <c r="L4367">
        <v>0</v>
      </c>
      <c r="M4367" t="s">
        <v>1060</v>
      </c>
    </row>
    <row r="4368" spans="1:13" hidden="1" x14ac:dyDescent="0.25">
      <c r="A4368" t="s">
        <v>875</v>
      </c>
      <c r="B4368" t="s">
        <v>876</v>
      </c>
      <c r="C4368" t="s">
        <v>877</v>
      </c>
      <c r="D4368" t="s">
        <v>996</v>
      </c>
      <c r="E4368">
        <v>50480055.68</v>
      </c>
      <c r="F4368">
        <v>1592209.59</v>
      </c>
      <c r="G4368">
        <v>3844677.79</v>
      </c>
      <c r="H4368">
        <v>3811137.07</v>
      </c>
      <c r="I4368">
        <v>8.5724341998196663E-3</v>
      </c>
      <c r="J4368">
        <v>90866.880000000005</v>
      </c>
      <c r="K4368">
        <v>0</v>
      </c>
      <c r="L4368">
        <v>0</v>
      </c>
      <c r="M4368" t="s">
        <v>1060</v>
      </c>
    </row>
    <row r="4369" spans="1:13" hidden="1" x14ac:dyDescent="0.25">
      <c r="A4369" t="s">
        <v>878</v>
      </c>
      <c r="B4369" t="s">
        <v>879</v>
      </c>
      <c r="C4369" t="s">
        <v>880</v>
      </c>
      <c r="D4369" t="s">
        <v>996</v>
      </c>
      <c r="E4369">
        <v>9120570.4299999997</v>
      </c>
      <c r="F4369">
        <v>279771.96999999997</v>
      </c>
      <c r="G4369">
        <v>701313.88</v>
      </c>
      <c r="H4369">
        <v>688514.69</v>
      </c>
      <c r="I4369">
        <v>1.5486839668126225E-3</v>
      </c>
      <c r="J4369">
        <v>16417.16</v>
      </c>
      <c r="K4369">
        <v>0</v>
      </c>
      <c r="L4369">
        <v>0</v>
      </c>
      <c r="M4369" t="s">
        <v>1060</v>
      </c>
    </row>
    <row r="4370" spans="1:13" hidden="1" x14ac:dyDescent="0.25">
      <c r="A4370" t="s">
        <v>305</v>
      </c>
      <c r="B4370" t="s">
        <v>306</v>
      </c>
      <c r="C4370" t="s">
        <v>307</v>
      </c>
      <c r="D4370" t="s">
        <v>996</v>
      </c>
      <c r="E4370">
        <v>26609643.239999998</v>
      </c>
      <c r="F4370">
        <v>544826.43999999994</v>
      </c>
      <c r="G4370">
        <v>2028881.09</v>
      </c>
      <c r="H4370">
        <v>2012598.88</v>
      </c>
      <c r="I4370">
        <v>4.5269616790326447E-3</v>
      </c>
      <c r="J4370">
        <v>47895.76</v>
      </c>
      <c r="K4370">
        <v>0</v>
      </c>
      <c r="L4370">
        <v>0</v>
      </c>
      <c r="M4370" t="s">
        <v>1060</v>
      </c>
    </row>
    <row r="4371" spans="1:13" hidden="1" x14ac:dyDescent="0.25">
      <c r="A4371" t="s">
        <v>308</v>
      </c>
      <c r="B4371" t="s">
        <v>309</v>
      </c>
      <c r="C4371" t="s">
        <v>310</v>
      </c>
      <c r="D4371" t="s">
        <v>996</v>
      </c>
      <c r="E4371">
        <v>8417888.3900000006</v>
      </c>
      <c r="F4371">
        <v>147343.23000000001</v>
      </c>
      <c r="G4371">
        <v>682363</v>
      </c>
      <c r="H4371">
        <v>637190.37</v>
      </c>
      <c r="I4371">
        <v>1.4332395868364154E-3</v>
      </c>
      <c r="J4371">
        <v>15152.39</v>
      </c>
      <c r="K4371">
        <v>0</v>
      </c>
      <c r="L4371">
        <v>0</v>
      </c>
      <c r="M4371" t="s">
        <v>1060</v>
      </c>
    </row>
    <row r="4372" spans="1:13" hidden="1" x14ac:dyDescent="0.25">
      <c r="A4372" t="s">
        <v>311</v>
      </c>
      <c r="B4372" t="s">
        <v>312</v>
      </c>
      <c r="C4372" t="s">
        <v>313</v>
      </c>
      <c r="D4372" t="s">
        <v>996</v>
      </c>
      <c r="E4372">
        <v>3098303.26</v>
      </c>
      <c r="F4372">
        <v>53785.81</v>
      </c>
      <c r="G4372">
        <v>273690.83</v>
      </c>
      <c r="H4372">
        <v>233640.97</v>
      </c>
      <c r="I4372">
        <v>5.2553130599079724E-4</v>
      </c>
      <c r="J4372">
        <v>5577.24</v>
      </c>
      <c r="K4372">
        <v>0</v>
      </c>
      <c r="L4372">
        <v>0</v>
      </c>
      <c r="M4372" t="s">
        <v>1060</v>
      </c>
    </row>
    <row r="4373" spans="1:13" hidden="1" x14ac:dyDescent="0.25">
      <c r="A4373" t="s">
        <v>314</v>
      </c>
      <c r="B4373" t="s">
        <v>315</v>
      </c>
      <c r="C4373" t="s">
        <v>316</v>
      </c>
      <c r="D4373" t="s">
        <v>996</v>
      </c>
      <c r="E4373">
        <v>581402.15</v>
      </c>
      <c r="F4373">
        <v>1443.77</v>
      </c>
      <c r="G4373">
        <v>36774.82</v>
      </c>
      <c r="H4373">
        <v>44875.54</v>
      </c>
      <c r="I4373">
        <v>1.0093906536701272E-4</v>
      </c>
      <c r="J4373">
        <v>1046.6099999999999</v>
      </c>
      <c r="K4373">
        <v>0</v>
      </c>
      <c r="L4373">
        <v>0</v>
      </c>
      <c r="M4373" t="s">
        <v>1060</v>
      </c>
    </row>
    <row r="4374" spans="1:13" hidden="1" x14ac:dyDescent="0.25">
      <c r="A4374" t="s">
        <v>317</v>
      </c>
      <c r="B4374" t="s">
        <v>318</v>
      </c>
      <c r="C4374" t="s">
        <v>319</v>
      </c>
      <c r="D4374" t="s">
        <v>996</v>
      </c>
      <c r="E4374">
        <v>29952060.149999999</v>
      </c>
      <c r="F4374">
        <v>954730.12</v>
      </c>
      <c r="G4374">
        <v>2425010.59</v>
      </c>
      <c r="H4374">
        <v>2298105.77</v>
      </c>
      <c r="I4374">
        <v>5.1691555920739705E-3</v>
      </c>
      <c r="J4374">
        <v>53913.31</v>
      </c>
      <c r="K4374">
        <v>0</v>
      </c>
      <c r="L4374">
        <v>0</v>
      </c>
      <c r="M4374" t="s">
        <v>1060</v>
      </c>
    </row>
    <row r="4375" spans="1:13" hidden="1" x14ac:dyDescent="0.25">
      <c r="A4375" t="s">
        <v>320</v>
      </c>
      <c r="B4375" t="s">
        <v>321</v>
      </c>
      <c r="C4375" t="s">
        <v>322</v>
      </c>
      <c r="D4375" t="s">
        <v>996</v>
      </c>
      <c r="E4375">
        <v>6335245.7599999998</v>
      </c>
      <c r="F4375">
        <v>146142.38</v>
      </c>
      <c r="G4375">
        <v>484888.47</v>
      </c>
      <c r="H4375">
        <v>477481.98</v>
      </c>
      <c r="I4375">
        <v>1.0740056786122389E-3</v>
      </c>
      <c r="J4375">
        <v>11403.39</v>
      </c>
      <c r="K4375">
        <v>0</v>
      </c>
      <c r="L4375">
        <v>0</v>
      </c>
      <c r="M4375" t="s">
        <v>1060</v>
      </c>
    </row>
    <row r="4376" spans="1:13" hidden="1" x14ac:dyDescent="0.25">
      <c r="A4376" t="s">
        <v>323</v>
      </c>
      <c r="B4376" t="s">
        <v>324</v>
      </c>
      <c r="C4376" t="s">
        <v>325</v>
      </c>
      <c r="D4376" t="s">
        <v>996</v>
      </c>
      <c r="E4376">
        <v>1502293.7</v>
      </c>
      <c r="F4376">
        <v>44516.13</v>
      </c>
      <c r="G4376">
        <v>119165.3</v>
      </c>
      <c r="H4376">
        <v>114658.63</v>
      </c>
      <c r="I4376">
        <v>2.5790296781859622E-4</v>
      </c>
      <c r="J4376">
        <v>2704.29</v>
      </c>
      <c r="K4376">
        <v>0</v>
      </c>
      <c r="L4376">
        <v>0</v>
      </c>
      <c r="M4376" t="s">
        <v>1060</v>
      </c>
    </row>
    <row r="4377" spans="1:13" hidden="1" x14ac:dyDescent="0.25">
      <c r="A4377" t="s">
        <v>326</v>
      </c>
      <c r="B4377" t="s">
        <v>327</v>
      </c>
      <c r="C4377" t="s">
        <v>328</v>
      </c>
      <c r="D4377" t="s">
        <v>996</v>
      </c>
      <c r="E4377">
        <v>43124763.920000002</v>
      </c>
      <c r="F4377">
        <v>1200208.27</v>
      </c>
      <c r="G4377">
        <v>3077616.51</v>
      </c>
      <c r="H4377">
        <v>3275461.44</v>
      </c>
      <c r="I4377">
        <v>7.3675328786971623E-3</v>
      </c>
      <c r="J4377">
        <v>77619.38</v>
      </c>
      <c r="K4377">
        <v>0</v>
      </c>
      <c r="L4377">
        <v>0</v>
      </c>
      <c r="M4377" t="s">
        <v>1060</v>
      </c>
    </row>
    <row r="4378" spans="1:13" hidden="1" x14ac:dyDescent="0.25">
      <c r="A4378" t="s">
        <v>329</v>
      </c>
      <c r="B4378" t="s">
        <v>330</v>
      </c>
      <c r="C4378" t="s">
        <v>331</v>
      </c>
      <c r="D4378" t="s">
        <v>996</v>
      </c>
      <c r="E4378">
        <v>2334735.52</v>
      </c>
      <c r="F4378">
        <v>54979.26</v>
      </c>
      <c r="G4378">
        <v>188086.69</v>
      </c>
      <c r="H4378">
        <v>178096.08</v>
      </c>
      <c r="I4378">
        <v>4.005935496426055E-4</v>
      </c>
      <c r="J4378">
        <v>4202.55</v>
      </c>
      <c r="K4378">
        <v>0</v>
      </c>
      <c r="L4378">
        <v>0</v>
      </c>
      <c r="M4378" t="s">
        <v>1060</v>
      </c>
    </row>
    <row r="4379" spans="1:13" hidden="1" x14ac:dyDescent="0.25">
      <c r="A4379" t="s">
        <v>731</v>
      </c>
      <c r="B4379" t="s">
        <v>732</v>
      </c>
      <c r="C4379" t="s">
        <v>733</v>
      </c>
      <c r="D4379" t="s">
        <v>996</v>
      </c>
      <c r="E4379">
        <v>5201945.17</v>
      </c>
      <c r="F4379">
        <v>165805.47</v>
      </c>
      <c r="G4379">
        <v>369973.87</v>
      </c>
      <c r="H4379">
        <v>394751.79</v>
      </c>
      <c r="I4379">
        <v>8.8791971605367396E-4</v>
      </c>
      <c r="J4379">
        <v>9363.9</v>
      </c>
      <c r="K4379">
        <v>0</v>
      </c>
      <c r="L4379">
        <v>0</v>
      </c>
      <c r="M4379" t="s">
        <v>1060</v>
      </c>
    </row>
    <row r="4380" spans="1:13" hidden="1" x14ac:dyDescent="0.25">
      <c r="A4380" t="s">
        <v>881</v>
      </c>
      <c r="B4380" t="s">
        <v>882</v>
      </c>
      <c r="C4380" t="s">
        <v>883</v>
      </c>
      <c r="D4380" t="s">
        <v>996</v>
      </c>
      <c r="E4380">
        <v>10277101.25</v>
      </c>
      <c r="F4380">
        <v>263800.57</v>
      </c>
      <c r="G4380">
        <v>872105.73</v>
      </c>
      <c r="H4380">
        <v>781421.76</v>
      </c>
      <c r="I4380">
        <v>1.7576609019489492E-3</v>
      </c>
      <c r="J4380">
        <v>18497.84</v>
      </c>
      <c r="K4380">
        <v>0</v>
      </c>
      <c r="L4380">
        <v>0</v>
      </c>
      <c r="M4380" t="s">
        <v>1060</v>
      </c>
    </row>
    <row r="4381" spans="1:13" hidden="1" x14ac:dyDescent="0.25">
      <c r="A4381" t="s">
        <v>332</v>
      </c>
      <c r="B4381" t="s">
        <v>333</v>
      </c>
      <c r="C4381" t="s">
        <v>334</v>
      </c>
      <c r="D4381" t="s">
        <v>996</v>
      </c>
      <c r="E4381">
        <v>256302.73</v>
      </c>
      <c r="F4381">
        <v>1610.26</v>
      </c>
      <c r="G4381">
        <v>16171.55</v>
      </c>
      <c r="H4381">
        <v>19536.189999999999</v>
      </c>
      <c r="I4381">
        <v>4.394297560391207E-5</v>
      </c>
      <c r="J4381">
        <v>461.37</v>
      </c>
      <c r="K4381">
        <v>0</v>
      </c>
      <c r="L4381">
        <v>0</v>
      </c>
      <c r="M4381" t="s">
        <v>1060</v>
      </c>
    </row>
    <row r="4382" spans="1:13" hidden="1" x14ac:dyDescent="0.25">
      <c r="A4382" t="s">
        <v>884</v>
      </c>
      <c r="B4382" t="s">
        <v>885</v>
      </c>
      <c r="C4382" t="s">
        <v>886</v>
      </c>
      <c r="D4382" t="s">
        <v>996</v>
      </c>
      <c r="E4382">
        <v>38957128.469999999</v>
      </c>
      <c r="F4382">
        <v>937644.77</v>
      </c>
      <c r="G4382">
        <v>2995339.25</v>
      </c>
      <c r="H4382">
        <v>2939477.77</v>
      </c>
      <c r="I4382">
        <v>6.611800967095011E-3</v>
      </c>
      <c r="J4382">
        <v>70121.8</v>
      </c>
      <c r="K4382">
        <v>0</v>
      </c>
      <c r="L4382">
        <v>0</v>
      </c>
      <c r="M4382" t="s">
        <v>1060</v>
      </c>
    </row>
    <row r="4383" spans="1:13" hidden="1" x14ac:dyDescent="0.25">
      <c r="A4383" t="s">
        <v>335</v>
      </c>
      <c r="B4383" t="s">
        <v>336</v>
      </c>
      <c r="C4383" t="s">
        <v>337</v>
      </c>
      <c r="D4383" t="s">
        <v>996</v>
      </c>
      <c r="E4383">
        <v>15318703.25</v>
      </c>
      <c r="F4383">
        <v>438091.41</v>
      </c>
      <c r="G4383">
        <v>1077564.76</v>
      </c>
      <c r="H4383">
        <v>1152681.4099999999</v>
      </c>
      <c r="I4383">
        <v>2.5927394788192054E-3</v>
      </c>
      <c r="J4383">
        <v>27568.43</v>
      </c>
      <c r="K4383">
        <v>0</v>
      </c>
      <c r="L4383">
        <v>0</v>
      </c>
      <c r="M4383" t="s">
        <v>1060</v>
      </c>
    </row>
    <row r="4384" spans="1:13" hidden="1" x14ac:dyDescent="0.25">
      <c r="A4384" t="s">
        <v>887</v>
      </c>
      <c r="B4384" t="s">
        <v>888</v>
      </c>
      <c r="C4384" t="s">
        <v>889</v>
      </c>
      <c r="D4384" t="s">
        <v>996</v>
      </c>
      <c r="E4384">
        <v>95882671.450000003</v>
      </c>
      <c r="F4384">
        <v>1684448.55</v>
      </c>
      <c r="G4384">
        <v>7830577.2999999998</v>
      </c>
      <c r="H4384">
        <v>7237152.8600000003</v>
      </c>
      <c r="I4384">
        <v>1.6278610699873543E-2</v>
      </c>
      <c r="J4384">
        <v>172588.79</v>
      </c>
      <c r="K4384">
        <v>0</v>
      </c>
      <c r="L4384">
        <v>0</v>
      </c>
      <c r="M4384" t="s">
        <v>1060</v>
      </c>
    </row>
    <row r="4385" spans="1:13" hidden="1" x14ac:dyDescent="0.25">
      <c r="A4385" t="s">
        <v>338</v>
      </c>
      <c r="B4385" t="s">
        <v>339</v>
      </c>
      <c r="C4385" t="s">
        <v>340</v>
      </c>
      <c r="D4385" t="s">
        <v>996</v>
      </c>
      <c r="E4385">
        <v>6511214.0999999996</v>
      </c>
      <c r="F4385">
        <v>166431.88</v>
      </c>
      <c r="G4385">
        <v>511185.13</v>
      </c>
      <c r="H4385">
        <v>497431.18</v>
      </c>
      <c r="I4385">
        <v>1.1188776423327782E-3</v>
      </c>
      <c r="J4385">
        <v>11720.33</v>
      </c>
      <c r="K4385">
        <v>0</v>
      </c>
      <c r="L4385">
        <v>0</v>
      </c>
      <c r="M4385" t="s">
        <v>1060</v>
      </c>
    </row>
    <row r="4386" spans="1:13" hidden="1" x14ac:dyDescent="0.25">
      <c r="A4386" t="s">
        <v>890</v>
      </c>
      <c r="B4386" t="s">
        <v>891</v>
      </c>
      <c r="C4386" t="s">
        <v>892</v>
      </c>
      <c r="D4386" t="s">
        <v>996</v>
      </c>
      <c r="E4386">
        <v>3773895.57</v>
      </c>
      <c r="F4386">
        <v>63761.04</v>
      </c>
      <c r="G4386">
        <v>267245.56</v>
      </c>
      <c r="H4386">
        <v>285982.86</v>
      </c>
      <c r="I4386">
        <v>6.4326451780603085E-4</v>
      </c>
      <c r="J4386">
        <v>6792.99</v>
      </c>
      <c r="K4386">
        <v>0</v>
      </c>
      <c r="L4386">
        <v>0</v>
      </c>
      <c r="M4386" t="s">
        <v>1060</v>
      </c>
    </row>
    <row r="4387" spans="1:13" hidden="1" x14ac:dyDescent="0.25">
      <c r="A4387" t="s">
        <v>341</v>
      </c>
      <c r="B4387" t="s">
        <v>342</v>
      </c>
      <c r="C4387" t="s">
        <v>343</v>
      </c>
      <c r="D4387" t="s">
        <v>996</v>
      </c>
      <c r="E4387">
        <v>2174499.13</v>
      </c>
      <c r="F4387">
        <v>162289.63</v>
      </c>
      <c r="G4387">
        <v>169865.45</v>
      </c>
      <c r="H4387">
        <v>165402.51999999999</v>
      </c>
      <c r="I4387">
        <v>3.7204177995738062E-4</v>
      </c>
      <c r="J4387">
        <v>3913.94</v>
      </c>
      <c r="K4387">
        <v>0</v>
      </c>
      <c r="L4387">
        <v>0</v>
      </c>
      <c r="M4387" t="s">
        <v>1060</v>
      </c>
    </row>
    <row r="4388" spans="1:13" hidden="1" x14ac:dyDescent="0.25">
      <c r="A4388" t="s">
        <v>344</v>
      </c>
      <c r="B4388" t="s">
        <v>345</v>
      </c>
      <c r="C4388" t="s">
        <v>346</v>
      </c>
      <c r="D4388" t="s">
        <v>996</v>
      </c>
      <c r="E4388">
        <v>696399.4</v>
      </c>
      <c r="F4388">
        <v>8773.7099999999991</v>
      </c>
      <c r="G4388">
        <v>50458.12</v>
      </c>
      <c r="H4388">
        <v>52168.76</v>
      </c>
      <c r="I4388">
        <v>1.1734378852613248E-4</v>
      </c>
      <c r="J4388">
        <v>1253.46</v>
      </c>
      <c r="K4388">
        <v>0</v>
      </c>
      <c r="L4388">
        <v>0</v>
      </c>
      <c r="M4388" t="s">
        <v>1060</v>
      </c>
    </row>
    <row r="4389" spans="1:13" hidden="1" x14ac:dyDescent="0.25">
      <c r="A4389" t="s">
        <v>347</v>
      </c>
      <c r="B4389" t="s">
        <v>348</v>
      </c>
      <c r="C4389" t="s">
        <v>349</v>
      </c>
      <c r="D4389" t="s">
        <v>996</v>
      </c>
      <c r="E4389">
        <v>5090387.83</v>
      </c>
      <c r="F4389">
        <v>165954.44</v>
      </c>
      <c r="G4389">
        <v>399461.39</v>
      </c>
      <c r="H4389">
        <v>383573.08</v>
      </c>
      <c r="I4389">
        <v>8.6277531579890523E-4</v>
      </c>
      <c r="J4389">
        <v>9162.93</v>
      </c>
      <c r="K4389">
        <v>0</v>
      </c>
      <c r="L4389">
        <v>0</v>
      </c>
      <c r="M4389" t="s">
        <v>1060</v>
      </c>
    </row>
    <row r="4390" spans="1:13" hidden="1" x14ac:dyDescent="0.25">
      <c r="A4390" t="s">
        <v>350</v>
      </c>
      <c r="B4390" t="s">
        <v>351</v>
      </c>
      <c r="C4390" t="s">
        <v>352</v>
      </c>
      <c r="D4390" t="s">
        <v>996</v>
      </c>
      <c r="E4390">
        <v>7330517.3700000001</v>
      </c>
      <c r="F4390">
        <v>147405.73000000001</v>
      </c>
      <c r="G4390">
        <v>556579.6</v>
      </c>
      <c r="H4390">
        <v>559571.11</v>
      </c>
      <c r="I4390">
        <v>1.2586496975809513E-3</v>
      </c>
      <c r="J4390">
        <v>13194.69</v>
      </c>
      <c r="K4390">
        <v>0</v>
      </c>
      <c r="L4390">
        <v>0</v>
      </c>
      <c r="M4390" t="s">
        <v>1060</v>
      </c>
    </row>
    <row r="4391" spans="1:13" hidden="1" x14ac:dyDescent="0.25">
      <c r="A4391" t="s">
        <v>353</v>
      </c>
      <c r="B4391" t="s">
        <v>354</v>
      </c>
      <c r="C4391" t="s">
        <v>355</v>
      </c>
      <c r="D4391" t="s">
        <v>996</v>
      </c>
      <c r="E4391">
        <v>646507.02</v>
      </c>
      <c r="F4391">
        <v>25876.16</v>
      </c>
      <c r="G4391">
        <v>55310.53</v>
      </c>
      <c r="H4391">
        <v>49385.01</v>
      </c>
      <c r="I4391">
        <v>1.11082267813169E-4</v>
      </c>
      <c r="J4391">
        <v>1163.8499999999999</v>
      </c>
      <c r="K4391">
        <v>0</v>
      </c>
      <c r="L4391">
        <v>0</v>
      </c>
      <c r="M4391" t="s">
        <v>1060</v>
      </c>
    </row>
    <row r="4392" spans="1:13" hidden="1" x14ac:dyDescent="0.25">
      <c r="A4392" t="s">
        <v>356</v>
      </c>
      <c r="B4392" t="s">
        <v>357</v>
      </c>
      <c r="C4392" t="s">
        <v>358</v>
      </c>
      <c r="D4392" t="s">
        <v>996</v>
      </c>
      <c r="E4392">
        <v>9624694.1699999999</v>
      </c>
      <c r="F4392">
        <v>264030.28999999998</v>
      </c>
      <c r="G4392">
        <v>737547.24</v>
      </c>
      <c r="H4392">
        <v>734861.95</v>
      </c>
      <c r="I4392">
        <v>1.6529333888078103E-3</v>
      </c>
      <c r="J4392">
        <v>17324.48</v>
      </c>
      <c r="K4392">
        <v>0</v>
      </c>
      <c r="L4392">
        <v>0</v>
      </c>
      <c r="M4392" t="s">
        <v>1060</v>
      </c>
    </row>
    <row r="4393" spans="1:13" hidden="1" x14ac:dyDescent="0.25">
      <c r="A4393" t="s">
        <v>359</v>
      </c>
      <c r="B4393" t="s">
        <v>360</v>
      </c>
      <c r="C4393" t="s">
        <v>361</v>
      </c>
      <c r="D4393" t="s">
        <v>996</v>
      </c>
      <c r="E4393">
        <v>2902913.04</v>
      </c>
      <c r="F4393">
        <v>41263.74</v>
      </c>
      <c r="G4393">
        <v>227774.26</v>
      </c>
      <c r="H4393">
        <v>221574.23</v>
      </c>
      <c r="I4393">
        <v>4.9838944970056109E-4</v>
      </c>
      <c r="J4393">
        <v>5225.3100000000004</v>
      </c>
      <c r="K4393">
        <v>0</v>
      </c>
      <c r="L4393">
        <v>0</v>
      </c>
      <c r="M4393" t="s">
        <v>1060</v>
      </c>
    </row>
    <row r="4394" spans="1:13" hidden="1" x14ac:dyDescent="0.25">
      <c r="A4394" t="s">
        <v>362</v>
      </c>
      <c r="B4394" t="s">
        <v>363</v>
      </c>
      <c r="C4394" t="s">
        <v>364</v>
      </c>
      <c r="D4394" t="s">
        <v>996</v>
      </c>
      <c r="E4394">
        <v>9776721.2100000009</v>
      </c>
      <c r="F4394">
        <v>179676.06</v>
      </c>
      <c r="G4394">
        <v>710606.6</v>
      </c>
      <c r="H4394">
        <v>735786.91</v>
      </c>
      <c r="I4394">
        <v>1.6550139119146494E-3</v>
      </c>
      <c r="J4394">
        <v>17597.63</v>
      </c>
      <c r="K4394">
        <v>0</v>
      </c>
      <c r="L4394">
        <v>0</v>
      </c>
      <c r="M4394" t="s">
        <v>1060</v>
      </c>
    </row>
    <row r="4395" spans="1:13" hidden="1" x14ac:dyDescent="0.25">
      <c r="A4395" t="s">
        <v>893</v>
      </c>
      <c r="B4395" t="s">
        <v>894</v>
      </c>
      <c r="C4395" t="s">
        <v>895</v>
      </c>
      <c r="D4395" t="s">
        <v>996</v>
      </c>
      <c r="E4395">
        <v>29551379.850000001</v>
      </c>
      <c r="F4395">
        <v>603810.68000000005</v>
      </c>
      <c r="G4395">
        <v>2295777.44</v>
      </c>
      <c r="H4395">
        <v>2220423.98</v>
      </c>
      <c r="I4395">
        <v>4.994425053374346E-3</v>
      </c>
      <c r="J4395">
        <v>53194.39</v>
      </c>
      <c r="K4395">
        <v>0</v>
      </c>
      <c r="L4395">
        <v>0</v>
      </c>
      <c r="M4395" t="s">
        <v>1060</v>
      </c>
    </row>
    <row r="4396" spans="1:13" hidden="1" x14ac:dyDescent="0.25">
      <c r="A4396" t="s">
        <v>365</v>
      </c>
      <c r="B4396" t="s">
        <v>366</v>
      </c>
      <c r="C4396" t="s">
        <v>367</v>
      </c>
      <c r="D4396" t="s">
        <v>996</v>
      </c>
      <c r="E4396">
        <v>9342046.5899999999</v>
      </c>
      <c r="F4396">
        <v>135021.37</v>
      </c>
      <c r="G4396">
        <v>718904.23</v>
      </c>
      <c r="H4396">
        <v>711849.37</v>
      </c>
      <c r="I4396">
        <v>1.6011709294171577E-3</v>
      </c>
      <c r="J4396">
        <v>16814.990000000002</v>
      </c>
      <c r="K4396">
        <v>0</v>
      </c>
      <c r="L4396">
        <v>0</v>
      </c>
      <c r="M4396" t="s">
        <v>1060</v>
      </c>
    </row>
    <row r="4397" spans="1:13" hidden="1" x14ac:dyDescent="0.25">
      <c r="A4397" t="s">
        <v>896</v>
      </c>
      <c r="B4397" t="s">
        <v>897</v>
      </c>
      <c r="C4397" t="s">
        <v>898</v>
      </c>
      <c r="D4397" t="s">
        <v>996</v>
      </c>
      <c r="E4397">
        <v>78550096.900000006</v>
      </c>
      <c r="F4397">
        <v>1568530.16</v>
      </c>
      <c r="G4397">
        <v>5751576.1900000004</v>
      </c>
      <c r="H4397">
        <v>5934312.9900000002</v>
      </c>
      <c r="I4397">
        <v>1.3348118079602447E-2</v>
      </c>
      <c r="J4397">
        <v>141387.04999999999</v>
      </c>
      <c r="K4397">
        <v>0</v>
      </c>
      <c r="L4397">
        <v>0</v>
      </c>
      <c r="M4397" t="s">
        <v>1060</v>
      </c>
    </row>
    <row r="4398" spans="1:13" hidden="1" x14ac:dyDescent="0.25">
      <c r="A4398" t="s">
        <v>368</v>
      </c>
      <c r="B4398" t="s">
        <v>369</v>
      </c>
      <c r="C4398" t="s">
        <v>370</v>
      </c>
      <c r="D4398" t="s">
        <v>996</v>
      </c>
      <c r="E4398">
        <v>1262308.9099999999</v>
      </c>
      <c r="F4398">
        <v>9290.44</v>
      </c>
      <c r="G4398">
        <v>85750.14</v>
      </c>
      <c r="H4398">
        <v>95227.1</v>
      </c>
      <c r="I4398">
        <v>2.1419540514968865E-4</v>
      </c>
      <c r="J4398">
        <v>2272.13</v>
      </c>
      <c r="K4398">
        <v>0</v>
      </c>
      <c r="L4398">
        <v>0</v>
      </c>
      <c r="M4398" t="s">
        <v>1060</v>
      </c>
    </row>
    <row r="4399" spans="1:13" hidden="1" x14ac:dyDescent="0.25">
      <c r="A4399" t="s">
        <v>899</v>
      </c>
      <c r="B4399" t="s">
        <v>900</v>
      </c>
      <c r="C4399" t="s">
        <v>901</v>
      </c>
      <c r="D4399" t="s">
        <v>996</v>
      </c>
      <c r="E4399">
        <v>120323443.16</v>
      </c>
      <c r="F4399">
        <v>2849179.49</v>
      </c>
      <c r="G4399">
        <v>9164703.0500000007</v>
      </c>
      <c r="H4399">
        <v>9185541.0800000001</v>
      </c>
      <c r="I4399">
        <v>2.0661142606985917E-2</v>
      </c>
      <c r="J4399">
        <v>216582.05</v>
      </c>
      <c r="K4399">
        <v>0</v>
      </c>
      <c r="L4399">
        <v>0</v>
      </c>
      <c r="M4399" t="s">
        <v>1060</v>
      </c>
    </row>
    <row r="4400" spans="1:13" hidden="1" x14ac:dyDescent="0.25">
      <c r="A4400" t="s">
        <v>371</v>
      </c>
      <c r="B4400" t="s">
        <v>372</v>
      </c>
      <c r="C4400" t="s">
        <v>373</v>
      </c>
      <c r="D4400" t="s">
        <v>996</v>
      </c>
      <c r="E4400">
        <v>30093025.32</v>
      </c>
      <c r="F4400">
        <v>865293.8</v>
      </c>
      <c r="G4400">
        <v>2272075.81</v>
      </c>
      <c r="H4400">
        <v>2304797.7200000002</v>
      </c>
      <c r="I4400">
        <v>5.1842078717453189E-3</v>
      </c>
      <c r="J4400">
        <v>54169.3</v>
      </c>
      <c r="K4400">
        <v>0</v>
      </c>
      <c r="L4400">
        <v>0</v>
      </c>
      <c r="M4400" t="s">
        <v>1060</v>
      </c>
    </row>
    <row r="4401" spans="1:13" hidden="1" x14ac:dyDescent="0.25">
      <c r="A4401" t="s">
        <v>374</v>
      </c>
      <c r="B4401" t="s">
        <v>375</v>
      </c>
      <c r="C4401" t="s">
        <v>376</v>
      </c>
      <c r="D4401" t="s">
        <v>996</v>
      </c>
      <c r="E4401">
        <v>858579.81</v>
      </c>
      <c r="F4401">
        <v>48311.87</v>
      </c>
      <c r="G4401">
        <v>64689.89</v>
      </c>
      <c r="H4401">
        <v>65046.97</v>
      </c>
      <c r="I4401">
        <v>1.463108935682137E-4</v>
      </c>
      <c r="J4401">
        <v>1545.54</v>
      </c>
      <c r="K4401">
        <v>0</v>
      </c>
      <c r="L4401">
        <v>0</v>
      </c>
      <c r="M4401" t="s">
        <v>1060</v>
      </c>
    </row>
    <row r="4402" spans="1:13" hidden="1" x14ac:dyDescent="0.25">
      <c r="A4402" t="s">
        <v>377</v>
      </c>
      <c r="B4402" t="s">
        <v>378</v>
      </c>
      <c r="C4402" t="s">
        <v>379</v>
      </c>
      <c r="D4402" t="s">
        <v>996</v>
      </c>
      <c r="E4402">
        <v>1159310.5</v>
      </c>
      <c r="F4402">
        <v>13140.02</v>
      </c>
      <c r="G4402">
        <v>68180.88</v>
      </c>
      <c r="H4402">
        <v>87243.59</v>
      </c>
      <c r="I4402">
        <v>1.9623800479866892E-4</v>
      </c>
      <c r="J4402">
        <v>2086.64</v>
      </c>
      <c r="K4402">
        <v>0</v>
      </c>
      <c r="L4402">
        <v>0</v>
      </c>
      <c r="M4402" t="s">
        <v>1060</v>
      </c>
    </row>
    <row r="4403" spans="1:13" hidden="1" x14ac:dyDescent="0.25">
      <c r="A4403" t="s">
        <v>734</v>
      </c>
      <c r="B4403" t="s">
        <v>735</v>
      </c>
      <c r="C4403" t="s">
        <v>736</v>
      </c>
      <c r="D4403" t="s">
        <v>996</v>
      </c>
      <c r="E4403">
        <v>4895154.45</v>
      </c>
      <c r="F4403">
        <v>174379.64</v>
      </c>
      <c r="G4403">
        <v>359459.03</v>
      </c>
      <c r="H4403">
        <v>370565.1</v>
      </c>
      <c r="I4403">
        <v>8.3351631761163455E-4</v>
      </c>
      <c r="J4403">
        <v>8811.65</v>
      </c>
      <c r="K4403">
        <v>0</v>
      </c>
      <c r="L4403">
        <v>0</v>
      </c>
      <c r="M4403" t="s">
        <v>1060</v>
      </c>
    </row>
    <row r="4404" spans="1:13" hidden="1" x14ac:dyDescent="0.25">
      <c r="A4404" t="s">
        <v>380</v>
      </c>
      <c r="B4404" t="s">
        <v>381</v>
      </c>
      <c r="C4404" t="s">
        <v>382</v>
      </c>
      <c r="D4404" t="s">
        <v>996</v>
      </c>
      <c r="E4404">
        <v>3165052.44</v>
      </c>
      <c r="F4404">
        <v>77670.820000000007</v>
      </c>
      <c r="G4404">
        <v>244309.53</v>
      </c>
      <c r="H4404">
        <v>240538.31</v>
      </c>
      <c r="I4404">
        <v>5.4104557173820689E-4</v>
      </c>
      <c r="J4404">
        <v>5697.02</v>
      </c>
      <c r="K4404">
        <v>0</v>
      </c>
      <c r="L4404">
        <v>0</v>
      </c>
      <c r="M4404" t="s">
        <v>1060</v>
      </c>
    </row>
    <row r="4405" spans="1:13" hidden="1" x14ac:dyDescent="0.25">
      <c r="A4405" t="s">
        <v>383</v>
      </c>
      <c r="B4405" t="s">
        <v>384</v>
      </c>
      <c r="C4405" t="s">
        <v>385</v>
      </c>
      <c r="D4405" t="s">
        <v>996</v>
      </c>
      <c r="E4405">
        <v>1483961.93</v>
      </c>
      <c r="F4405">
        <v>54934.82</v>
      </c>
      <c r="G4405">
        <v>110682.05</v>
      </c>
      <c r="H4405">
        <v>111633.78</v>
      </c>
      <c r="I4405">
        <v>2.5109913811815343E-4</v>
      </c>
      <c r="J4405">
        <v>2671.31</v>
      </c>
      <c r="K4405">
        <v>0</v>
      </c>
      <c r="L4405">
        <v>0</v>
      </c>
      <c r="M4405" t="s">
        <v>1060</v>
      </c>
    </row>
    <row r="4406" spans="1:13" hidden="1" x14ac:dyDescent="0.25">
      <c r="A4406" t="s">
        <v>386</v>
      </c>
      <c r="B4406" t="s">
        <v>387</v>
      </c>
      <c r="C4406" t="s">
        <v>388</v>
      </c>
      <c r="D4406" t="s">
        <v>996</v>
      </c>
      <c r="E4406">
        <v>4929003.8899999997</v>
      </c>
      <c r="F4406">
        <v>97011.34</v>
      </c>
      <c r="G4406">
        <v>353438.44</v>
      </c>
      <c r="H4406">
        <v>376060.07</v>
      </c>
      <c r="I4406">
        <v>8.4587621647903041E-4</v>
      </c>
      <c r="J4406">
        <v>8872.08</v>
      </c>
      <c r="K4406">
        <v>0</v>
      </c>
      <c r="L4406">
        <v>0</v>
      </c>
      <c r="M4406" t="s">
        <v>1060</v>
      </c>
    </row>
    <row r="4407" spans="1:13" hidden="1" x14ac:dyDescent="0.25">
      <c r="A4407" t="s">
        <v>902</v>
      </c>
      <c r="B4407" t="s">
        <v>903</v>
      </c>
      <c r="C4407" t="s">
        <v>904</v>
      </c>
      <c r="D4407" t="s">
        <v>996</v>
      </c>
      <c r="E4407">
        <v>50750947.649999999</v>
      </c>
      <c r="F4407">
        <v>1057712.73</v>
      </c>
      <c r="G4407">
        <v>3888746.29</v>
      </c>
      <c r="H4407">
        <v>3879537.45</v>
      </c>
      <c r="I4407">
        <v>8.7262879568540883E-3</v>
      </c>
      <c r="J4407">
        <v>91358.68</v>
      </c>
      <c r="K4407">
        <v>0</v>
      </c>
      <c r="L4407">
        <v>0</v>
      </c>
      <c r="M4407" t="s">
        <v>1060</v>
      </c>
    </row>
    <row r="4408" spans="1:13" hidden="1" x14ac:dyDescent="0.25">
      <c r="A4408" t="s">
        <v>389</v>
      </c>
      <c r="B4408" t="s">
        <v>390</v>
      </c>
      <c r="C4408" t="s">
        <v>391</v>
      </c>
      <c r="D4408" t="s">
        <v>996</v>
      </c>
      <c r="E4408">
        <v>15925574.43</v>
      </c>
      <c r="F4408">
        <v>327512.08</v>
      </c>
      <c r="G4408">
        <v>1185201.67</v>
      </c>
      <c r="H4408">
        <v>1199590.8999999999</v>
      </c>
      <c r="I4408">
        <v>2.6982535311836616E-3</v>
      </c>
      <c r="J4408">
        <v>28666.58</v>
      </c>
      <c r="K4408">
        <v>0</v>
      </c>
      <c r="L4408">
        <v>0</v>
      </c>
      <c r="M4408" t="s">
        <v>1060</v>
      </c>
    </row>
    <row r="4409" spans="1:13" hidden="1" x14ac:dyDescent="0.25">
      <c r="A4409" t="s">
        <v>905</v>
      </c>
      <c r="B4409" t="s">
        <v>906</v>
      </c>
      <c r="C4409" t="s">
        <v>907</v>
      </c>
      <c r="D4409" t="s">
        <v>996</v>
      </c>
      <c r="E4409">
        <v>3189199.44</v>
      </c>
      <c r="F4409">
        <v>72808.460000000006</v>
      </c>
      <c r="G4409">
        <v>241428.16</v>
      </c>
      <c r="H4409">
        <v>242978.19</v>
      </c>
      <c r="I4409">
        <v>5.4653362172730276E-4</v>
      </c>
      <c r="J4409">
        <v>5740.4</v>
      </c>
      <c r="K4409">
        <v>0</v>
      </c>
      <c r="L4409">
        <v>0</v>
      </c>
      <c r="M4409" t="s">
        <v>1060</v>
      </c>
    </row>
    <row r="4410" spans="1:13" hidden="1" x14ac:dyDescent="0.25">
      <c r="A4410" t="s">
        <v>392</v>
      </c>
      <c r="B4410" t="s">
        <v>393</v>
      </c>
      <c r="C4410" t="s">
        <v>394</v>
      </c>
      <c r="D4410" t="s">
        <v>996</v>
      </c>
      <c r="E4410">
        <v>261383.88</v>
      </c>
      <c r="F4410">
        <v>23092.69</v>
      </c>
      <c r="G4410">
        <v>17005.060000000001</v>
      </c>
      <c r="H4410">
        <v>19779.12</v>
      </c>
      <c r="I4410">
        <v>4.4489400831321219E-5</v>
      </c>
      <c r="J4410">
        <v>470.5</v>
      </c>
      <c r="K4410">
        <v>0</v>
      </c>
      <c r="L4410">
        <v>0</v>
      </c>
      <c r="M4410" t="s">
        <v>1060</v>
      </c>
    </row>
    <row r="4411" spans="1:13" hidden="1" x14ac:dyDescent="0.25">
      <c r="A4411" t="s">
        <v>395</v>
      </c>
      <c r="B4411" t="s">
        <v>396</v>
      </c>
      <c r="C4411" t="s">
        <v>397</v>
      </c>
      <c r="D4411" t="s">
        <v>996</v>
      </c>
      <c r="E4411">
        <v>3542693.51</v>
      </c>
      <c r="F4411">
        <v>118761.1</v>
      </c>
      <c r="G4411">
        <v>256567.28</v>
      </c>
      <c r="H4411">
        <v>270561.89</v>
      </c>
      <c r="I4411">
        <v>6.0857795361420747E-4</v>
      </c>
      <c r="J4411">
        <v>6376.75</v>
      </c>
      <c r="K4411">
        <v>0</v>
      </c>
      <c r="L4411">
        <v>0</v>
      </c>
      <c r="M4411" t="s">
        <v>1060</v>
      </c>
    </row>
    <row r="4412" spans="1:13" hidden="1" x14ac:dyDescent="0.25">
      <c r="A4412" t="s">
        <v>737</v>
      </c>
      <c r="B4412" t="s">
        <v>738</v>
      </c>
      <c r="C4412" t="s">
        <v>739</v>
      </c>
      <c r="D4412" t="s">
        <v>996</v>
      </c>
      <c r="E4412">
        <v>330040.87</v>
      </c>
      <c r="F4412">
        <v>57867.39</v>
      </c>
      <c r="G4412">
        <v>25222.34</v>
      </c>
      <c r="H4412">
        <v>24982.97</v>
      </c>
      <c r="I4412">
        <v>5.6194480153155108E-5</v>
      </c>
      <c r="J4412">
        <v>594.1</v>
      </c>
      <c r="K4412">
        <v>0</v>
      </c>
      <c r="L4412">
        <v>0</v>
      </c>
      <c r="M4412" t="s">
        <v>1060</v>
      </c>
    </row>
    <row r="4413" spans="1:13" hidden="1" x14ac:dyDescent="0.25">
      <c r="A4413" t="s">
        <v>398</v>
      </c>
      <c r="B4413" t="s">
        <v>399</v>
      </c>
      <c r="C4413" t="s">
        <v>400</v>
      </c>
      <c r="D4413" t="s">
        <v>996</v>
      </c>
      <c r="E4413">
        <v>237351.23</v>
      </c>
      <c r="F4413">
        <v>87483.07</v>
      </c>
      <c r="G4413">
        <v>24822.67</v>
      </c>
      <c r="H4413">
        <v>17706.23</v>
      </c>
      <c r="I4413">
        <v>3.9826825646518393E-5</v>
      </c>
      <c r="J4413">
        <v>427.28</v>
      </c>
      <c r="K4413">
        <v>0</v>
      </c>
      <c r="L4413">
        <v>0</v>
      </c>
      <c r="M4413" t="s">
        <v>1060</v>
      </c>
    </row>
    <row r="4414" spans="1:13" hidden="1" x14ac:dyDescent="0.25">
      <c r="A4414" t="s">
        <v>401</v>
      </c>
      <c r="B4414" t="s">
        <v>402</v>
      </c>
      <c r="C4414" t="s">
        <v>403</v>
      </c>
      <c r="D4414" t="s">
        <v>996</v>
      </c>
      <c r="E4414">
        <v>933790.92</v>
      </c>
      <c r="F4414">
        <v>41654.879999999997</v>
      </c>
      <c r="G4414">
        <v>68355.59</v>
      </c>
      <c r="H4414">
        <v>70107.17</v>
      </c>
      <c r="I4414">
        <v>1.5769285930211145E-4</v>
      </c>
      <c r="J4414">
        <v>1680.83</v>
      </c>
      <c r="K4414">
        <v>0</v>
      </c>
      <c r="L4414">
        <v>0</v>
      </c>
      <c r="M4414" t="s">
        <v>1060</v>
      </c>
    </row>
    <row r="4415" spans="1:13" hidden="1" x14ac:dyDescent="0.25">
      <c r="A4415" t="s">
        <v>404</v>
      </c>
      <c r="B4415" t="s">
        <v>405</v>
      </c>
      <c r="C4415" t="s">
        <v>406</v>
      </c>
      <c r="D4415" t="s">
        <v>996</v>
      </c>
      <c r="E4415">
        <v>2462163.86</v>
      </c>
      <c r="F4415">
        <v>82223.320000000007</v>
      </c>
      <c r="G4415">
        <v>175611.93</v>
      </c>
      <c r="H4415">
        <v>187719.37</v>
      </c>
      <c r="I4415">
        <v>4.2223932590191562E-4</v>
      </c>
      <c r="J4415">
        <v>4431.63</v>
      </c>
      <c r="K4415">
        <v>0</v>
      </c>
      <c r="L4415">
        <v>0</v>
      </c>
      <c r="M4415" t="s">
        <v>1060</v>
      </c>
    </row>
    <row r="4416" spans="1:13" hidden="1" x14ac:dyDescent="0.25">
      <c r="A4416" t="s">
        <v>404</v>
      </c>
      <c r="B4416" t="s">
        <v>407</v>
      </c>
      <c r="C4416" t="s">
        <v>408</v>
      </c>
      <c r="D4416" t="s">
        <v>996</v>
      </c>
      <c r="E4416">
        <v>2462163.86</v>
      </c>
      <c r="F4416">
        <v>82223.320000000007</v>
      </c>
      <c r="G4416">
        <v>175611.93</v>
      </c>
      <c r="H4416">
        <v>187719.37</v>
      </c>
      <c r="I4416">
        <v>4.2223932590191562E-4</v>
      </c>
      <c r="J4416">
        <v>4431.63</v>
      </c>
      <c r="K4416">
        <v>0</v>
      </c>
      <c r="L4416">
        <v>0</v>
      </c>
      <c r="M4416" t="s">
        <v>1060</v>
      </c>
    </row>
    <row r="4417" spans="1:13" hidden="1" x14ac:dyDescent="0.25">
      <c r="A4417" t="s">
        <v>409</v>
      </c>
      <c r="B4417" t="s">
        <v>410</v>
      </c>
      <c r="C4417" t="s">
        <v>411</v>
      </c>
      <c r="D4417" t="s">
        <v>996</v>
      </c>
      <c r="E4417">
        <v>11273794.859999999</v>
      </c>
      <c r="F4417">
        <v>330660.84000000003</v>
      </c>
      <c r="G4417">
        <v>824218.49</v>
      </c>
      <c r="H4417">
        <v>861534.39</v>
      </c>
      <c r="I4417">
        <v>1.9378591568622785E-3</v>
      </c>
      <c r="J4417">
        <v>20293.53</v>
      </c>
      <c r="K4417">
        <v>0</v>
      </c>
      <c r="L4417">
        <v>0</v>
      </c>
      <c r="M4417" t="s">
        <v>1060</v>
      </c>
    </row>
    <row r="4418" spans="1:13" hidden="1" x14ac:dyDescent="0.25">
      <c r="A4418" t="s">
        <v>412</v>
      </c>
      <c r="B4418" t="s">
        <v>413</v>
      </c>
      <c r="C4418" t="s">
        <v>414</v>
      </c>
      <c r="D4418" t="s">
        <v>996</v>
      </c>
      <c r="E4418">
        <v>19729959.34</v>
      </c>
      <c r="F4418">
        <v>545104.29</v>
      </c>
      <c r="G4418">
        <v>1452310.53</v>
      </c>
      <c r="H4418">
        <v>1484538.46</v>
      </c>
      <c r="I4418">
        <v>3.3391893368588865E-3</v>
      </c>
      <c r="J4418">
        <v>35516.83</v>
      </c>
      <c r="K4418">
        <v>0</v>
      </c>
      <c r="L4418">
        <v>0</v>
      </c>
      <c r="M4418" t="s">
        <v>1060</v>
      </c>
    </row>
    <row r="4419" spans="1:13" hidden="1" x14ac:dyDescent="0.25">
      <c r="A4419" t="s">
        <v>418</v>
      </c>
      <c r="B4419" t="s">
        <v>419</v>
      </c>
      <c r="C4419" t="s">
        <v>420</v>
      </c>
      <c r="D4419" t="s">
        <v>996</v>
      </c>
      <c r="E4419">
        <v>1198543.33</v>
      </c>
      <c r="F4419">
        <v>54518.78</v>
      </c>
      <c r="G4419">
        <v>91295.49</v>
      </c>
      <c r="H4419">
        <v>91628.39</v>
      </c>
      <c r="I4419">
        <v>2.0610078558796477E-4</v>
      </c>
      <c r="J4419">
        <v>2157.48</v>
      </c>
      <c r="K4419">
        <v>0</v>
      </c>
      <c r="L4419">
        <v>0</v>
      </c>
      <c r="M4419" t="s">
        <v>1060</v>
      </c>
    </row>
    <row r="4420" spans="1:13" hidden="1" x14ac:dyDescent="0.25">
      <c r="A4420" t="s">
        <v>421</v>
      </c>
      <c r="B4420" t="s">
        <v>422</v>
      </c>
      <c r="C4420" t="s">
        <v>423</v>
      </c>
      <c r="D4420" t="s">
        <v>996</v>
      </c>
      <c r="E4420">
        <v>90888720.689999998</v>
      </c>
      <c r="F4420">
        <v>1909026.47</v>
      </c>
      <c r="G4420">
        <v>6330003.0999999996</v>
      </c>
      <c r="H4420">
        <v>6868449.7699999996</v>
      </c>
      <c r="I4420">
        <v>1.5449282622650861E-2</v>
      </c>
      <c r="J4420">
        <v>163600.91</v>
      </c>
      <c r="K4420">
        <v>0</v>
      </c>
      <c r="L4420">
        <v>0</v>
      </c>
      <c r="M4420" t="s">
        <v>1060</v>
      </c>
    </row>
    <row r="4421" spans="1:13" hidden="1" x14ac:dyDescent="0.25">
      <c r="A4421" t="s">
        <v>424</v>
      </c>
      <c r="B4421" t="s">
        <v>425</v>
      </c>
      <c r="C4421" t="s">
        <v>426</v>
      </c>
      <c r="D4421" t="s">
        <v>996</v>
      </c>
      <c r="E4421">
        <v>1661635.04</v>
      </c>
      <c r="F4421">
        <v>15838.12</v>
      </c>
      <c r="G4421">
        <v>114353.19</v>
      </c>
      <c r="H4421">
        <v>125404.4</v>
      </c>
      <c r="I4421">
        <v>2.8207355117979666E-4</v>
      </c>
      <c r="J4421">
        <v>2991.06</v>
      </c>
      <c r="K4421">
        <v>0</v>
      </c>
      <c r="L4421">
        <v>0</v>
      </c>
      <c r="M4421" t="s">
        <v>1060</v>
      </c>
    </row>
    <row r="4422" spans="1:13" hidden="1" x14ac:dyDescent="0.25">
      <c r="A4422" t="s">
        <v>430</v>
      </c>
      <c r="B4422" t="s">
        <v>431</v>
      </c>
      <c r="C4422" t="s">
        <v>432</v>
      </c>
      <c r="D4422" t="s">
        <v>996</v>
      </c>
      <c r="E4422">
        <v>1659754.16</v>
      </c>
      <c r="F4422">
        <v>16771.5</v>
      </c>
      <c r="G4422">
        <v>127464.08</v>
      </c>
      <c r="H4422">
        <v>124960.19</v>
      </c>
      <c r="I4422">
        <v>2.8107438454633263E-4</v>
      </c>
      <c r="J4422">
        <v>2987.68</v>
      </c>
      <c r="K4422">
        <v>0</v>
      </c>
      <c r="L4422">
        <v>0</v>
      </c>
      <c r="M4422" t="s">
        <v>1060</v>
      </c>
    </row>
    <row r="4423" spans="1:13" hidden="1" x14ac:dyDescent="0.25">
      <c r="A4423" t="s">
        <v>433</v>
      </c>
      <c r="B4423" t="s">
        <v>434</v>
      </c>
      <c r="C4423" t="s">
        <v>435</v>
      </c>
      <c r="D4423" t="s">
        <v>996</v>
      </c>
      <c r="E4423">
        <v>46439100.270000003</v>
      </c>
      <c r="F4423">
        <v>881089.9</v>
      </c>
      <c r="G4423">
        <v>3557166.48</v>
      </c>
      <c r="H4423">
        <v>3491732.43</v>
      </c>
      <c r="I4423">
        <v>7.8539936900121586E-3</v>
      </c>
      <c r="J4423">
        <v>83591</v>
      </c>
      <c r="K4423">
        <v>0</v>
      </c>
      <c r="L4423">
        <v>0</v>
      </c>
      <c r="M4423" t="s">
        <v>1060</v>
      </c>
    </row>
    <row r="4424" spans="1:13" hidden="1" x14ac:dyDescent="0.25">
      <c r="A4424" t="s">
        <v>436</v>
      </c>
      <c r="B4424" t="s">
        <v>437</v>
      </c>
      <c r="C4424" t="s">
        <v>438</v>
      </c>
      <c r="D4424" t="s">
        <v>996</v>
      </c>
      <c r="E4424">
        <v>3374184.2</v>
      </c>
      <c r="F4424">
        <v>51349.37</v>
      </c>
      <c r="G4424">
        <v>254240.22</v>
      </c>
      <c r="H4424">
        <v>257357.03</v>
      </c>
      <c r="I4424">
        <v>5.7887611099120492E-4</v>
      </c>
      <c r="J4424">
        <v>6073.47</v>
      </c>
      <c r="K4424">
        <v>0</v>
      </c>
      <c r="L4424">
        <v>0</v>
      </c>
      <c r="M4424" t="s">
        <v>1060</v>
      </c>
    </row>
    <row r="4425" spans="1:13" hidden="1" x14ac:dyDescent="0.25">
      <c r="A4425" t="s">
        <v>439</v>
      </c>
      <c r="B4425" t="s">
        <v>440</v>
      </c>
      <c r="C4425" t="s">
        <v>441</v>
      </c>
      <c r="D4425" t="s">
        <v>996</v>
      </c>
      <c r="E4425">
        <v>1670316.71</v>
      </c>
      <c r="F4425">
        <v>28727.84</v>
      </c>
      <c r="G4425">
        <v>125103.39</v>
      </c>
      <c r="H4425">
        <v>125586.56</v>
      </c>
      <c r="I4425">
        <v>2.8248328575117466E-4</v>
      </c>
      <c r="J4425">
        <v>3006.8</v>
      </c>
      <c r="K4425">
        <v>0</v>
      </c>
      <c r="L4425">
        <v>0</v>
      </c>
      <c r="M4425" t="s">
        <v>1060</v>
      </c>
    </row>
    <row r="4426" spans="1:13" hidden="1" x14ac:dyDescent="0.25">
      <c r="A4426" t="s">
        <v>908</v>
      </c>
      <c r="B4426" t="s">
        <v>909</v>
      </c>
      <c r="C4426" t="s">
        <v>910</v>
      </c>
      <c r="D4426" t="s">
        <v>996</v>
      </c>
      <c r="E4426">
        <v>19874656.120000001</v>
      </c>
      <c r="F4426">
        <v>450447.4</v>
      </c>
      <c r="G4426">
        <v>1533858.26</v>
      </c>
      <c r="H4426">
        <v>1496747.93</v>
      </c>
      <c r="I4426">
        <v>3.3666522373705363E-3</v>
      </c>
      <c r="J4426">
        <v>35775.24</v>
      </c>
      <c r="K4426">
        <v>0</v>
      </c>
      <c r="L4426">
        <v>0</v>
      </c>
      <c r="M4426" t="s">
        <v>1060</v>
      </c>
    </row>
    <row r="4427" spans="1:13" hidden="1" x14ac:dyDescent="0.25">
      <c r="A4427" t="s">
        <v>442</v>
      </c>
      <c r="B4427" t="s">
        <v>443</v>
      </c>
      <c r="C4427" t="s">
        <v>444</v>
      </c>
      <c r="D4427" t="s">
        <v>996</v>
      </c>
      <c r="E4427">
        <v>6163226.8200000003</v>
      </c>
      <c r="F4427">
        <v>185019.89</v>
      </c>
      <c r="G4427">
        <v>495655.09</v>
      </c>
      <c r="H4427">
        <v>465370.53</v>
      </c>
      <c r="I4427">
        <v>1.046763255607651E-3</v>
      </c>
      <c r="J4427">
        <v>11093.77</v>
      </c>
      <c r="K4427">
        <v>0</v>
      </c>
      <c r="L4427">
        <v>0</v>
      </c>
      <c r="M4427" t="s">
        <v>1060</v>
      </c>
    </row>
    <row r="4428" spans="1:13" hidden="1" x14ac:dyDescent="0.25">
      <c r="A4428" t="s">
        <v>445</v>
      </c>
      <c r="B4428" t="s">
        <v>446</v>
      </c>
      <c r="C4428" t="s">
        <v>447</v>
      </c>
      <c r="D4428" t="s">
        <v>996</v>
      </c>
      <c r="E4428">
        <v>1341877.08</v>
      </c>
      <c r="F4428">
        <v>40648.97</v>
      </c>
      <c r="G4428">
        <v>96430.54</v>
      </c>
      <c r="H4428">
        <v>102175.23</v>
      </c>
      <c r="I4428">
        <v>2.2982391342498743E-4</v>
      </c>
      <c r="J4428">
        <v>2415.4</v>
      </c>
      <c r="K4428">
        <v>0</v>
      </c>
      <c r="L4428">
        <v>0</v>
      </c>
      <c r="M4428" t="s">
        <v>1060</v>
      </c>
    </row>
    <row r="4429" spans="1:13" hidden="1" x14ac:dyDescent="0.25">
      <c r="A4429" t="s">
        <v>911</v>
      </c>
      <c r="B4429" t="s">
        <v>912</v>
      </c>
      <c r="C4429" t="s">
        <v>913</v>
      </c>
      <c r="D4429" t="s">
        <v>996</v>
      </c>
      <c r="E4429">
        <v>12740704.52</v>
      </c>
      <c r="F4429">
        <v>297842.01</v>
      </c>
      <c r="G4429">
        <v>938239.76</v>
      </c>
      <c r="H4429">
        <v>951587.02</v>
      </c>
      <c r="I4429">
        <v>2.1404155674601545E-3</v>
      </c>
      <c r="J4429">
        <v>22932.86</v>
      </c>
      <c r="K4429">
        <v>0</v>
      </c>
      <c r="L4429">
        <v>0</v>
      </c>
      <c r="M4429" t="s">
        <v>1060</v>
      </c>
    </row>
    <row r="4430" spans="1:13" hidden="1" x14ac:dyDescent="0.25">
      <c r="A4430" t="s">
        <v>448</v>
      </c>
      <c r="B4430" t="s">
        <v>449</v>
      </c>
      <c r="C4430" t="s">
        <v>450</v>
      </c>
      <c r="D4430" t="s">
        <v>996</v>
      </c>
      <c r="E4430">
        <v>11375700.5</v>
      </c>
      <c r="F4430">
        <v>337500.46</v>
      </c>
      <c r="G4430">
        <v>855849.86</v>
      </c>
      <c r="H4430">
        <v>857682.71</v>
      </c>
      <c r="I4430">
        <v>1.9291955289863171E-3</v>
      </c>
      <c r="J4430">
        <v>20475.75</v>
      </c>
      <c r="K4430">
        <v>0</v>
      </c>
      <c r="L4430">
        <v>0</v>
      </c>
      <c r="M4430" t="s">
        <v>1060</v>
      </c>
    </row>
    <row r="4431" spans="1:13" hidden="1" x14ac:dyDescent="0.25">
      <c r="A4431" t="s">
        <v>914</v>
      </c>
      <c r="B4431" t="s">
        <v>915</v>
      </c>
      <c r="C4431" t="s">
        <v>916</v>
      </c>
      <c r="D4431" t="s">
        <v>996</v>
      </c>
      <c r="E4431">
        <v>102395012.26000001</v>
      </c>
      <c r="F4431">
        <v>1098496.6499999999</v>
      </c>
      <c r="G4431">
        <v>7564488.0599999996</v>
      </c>
      <c r="H4431">
        <v>7798136.7300000004</v>
      </c>
      <c r="I4431">
        <v>1.7540438134680342E-2</v>
      </c>
      <c r="J4431">
        <v>184319.51</v>
      </c>
      <c r="K4431">
        <v>0</v>
      </c>
      <c r="L4431">
        <v>0</v>
      </c>
      <c r="M4431" t="s">
        <v>1060</v>
      </c>
    </row>
    <row r="4432" spans="1:13" hidden="1" x14ac:dyDescent="0.25">
      <c r="A4432" t="s">
        <v>454</v>
      </c>
      <c r="B4432" t="s">
        <v>455</v>
      </c>
      <c r="C4432" t="s">
        <v>456</v>
      </c>
      <c r="D4432" t="s">
        <v>996</v>
      </c>
      <c r="E4432">
        <v>1937837.33</v>
      </c>
      <c r="F4432">
        <v>116586.43</v>
      </c>
      <c r="G4432">
        <v>146392.85999999999</v>
      </c>
      <c r="H4432">
        <v>146213.45000000001</v>
      </c>
      <c r="I4432">
        <v>3.2887958533950676E-4</v>
      </c>
      <c r="J4432">
        <v>3488.07</v>
      </c>
      <c r="K4432">
        <v>0</v>
      </c>
      <c r="L4432">
        <v>0</v>
      </c>
      <c r="M4432" t="s">
        <v>1060</v>
      </c>
    </row>
    <row r="4433" spans="1:13" hidden="1" x14ac:dyDescent="0.25">
      <c r="A4433" t="s">
        <v>457</v>
      </c>
      <c r="B4433" t="s">
        <v>458</v>
      </c>
      <c r="C4433" t="s">
        <v>459</v>
      </c>
      <c r="D4433" t="s">
        <v>996</v>
      </c>
      <c r="E4433">
        <v>6289208.4900000002</v>
      </c>
      <c r="F4433">
        <v>117885.01</v>
      </c>
      <c r="G4433">
        <v>498664.09</v>
      </c>
      <c r="H4433">
        <v>476001.04</v>
      </c>
      <c r="I4433">
        <v>1.0706745833326137E-3</v>
      </c>
      <c r="J4433">
        <v>11321.05</v>
      </c>
      <c r="K4433">
        <v>0</v>
      </c>
      <c r="L4433">
        <v>0</v>
      </c>
      <c r="M4433" t="s">
        <v>1060</v>
      </c>
    </row>
    <row r="4434" spans="1:13" hidden="1" x14ac:dyDescent="0.25">
      <c r="A4434" t="s">
        <v>460</v>
      </c>
      <c r="B4434" t="s">
        <v>461</v>
      </c>
      <c r="C4434" t="s">
        <v>462</v>
      </c>
      <c r="D4434" t="s">
        <v>996</v>
      </c>
      <c r="E4434">
        <v>1145840.03</v>
      </c>
      <c r="F4434">
        <v>15696.42</v>
      </c>
      <c r="G4434">
        <v>80884.78</v>
      </c>
      <c r="H4434">
        <v>87383.92</v>
      </c>
      <c r="I4434">
        <v>1.9655365067263396E-4</v>
      </c>
      <c r="J4434">
        <v>2062.5500000000002</v>
      </c>
      <c r="K4434">
        <v>0</v>
      </c>
      <c r="L4434">
        <v>0</v>
      </c>
      <c r="M4434" t="s">
        <v>1060</v>
      </c>
    </row>
    <row r="4435" spans="1:13" hidden="1" x14ac:dyDescent="0.25">
      <c r="A4435" t="s">
        <v>463</v>
      </c>
      <c r="B4435" t="s">
        <v>464</v>
      </c>
      <c r="C4435" t="s">
        <v>465</v>
      </c>
      <c r="D4435" t="s">
        <v>996</v>
      </c>
      <c r="E4435">
        <v>14455814.210000001</v>
      </c>
      <c r="F4435">
        <v>90673.55</v>
      </c>
      <c r="G4435">
        <v>903737.67</v>
      </c>
      <c r="H4435">
        <v>1087420.49</v>
      </c>
      <c r="I4435">
        <v>2.4459473450690293E-3</v>
      </c>
      <c r="J4435">
        <v>26020.45</v>
      </c>
      <c r="K4435">
        <v>0</v>
      </c>
      <c r="L4435">
        <v>0</v>
      </c>
      <c r="M4435" t="s">
        <v>1060</v>
      </c>
    </row>
    <row r="4436" spans="1:13" hidden="1" x14ac:dyDescent="0.25">
      <c r="A4436" t="s">
        <v>466</v>
      </c>
      <c r="B4436" t="s">
        <v>467</v>
      </c>
      <c r="C4436" t="s">
        <v>468</v>
      </c>
      <c r="D4436" t="s">
        <v>996</v>
      </c>
      <c r="E4436">
        <v>3548033.36</v>
      </c>
      <c r="F4436">
        <v>64148.46</v>
      </c>
      <c r="G4436">
        <v>293863.59999999998</v>
      </c>
      <c r="H4436">
        <v>267567.83</v>
      </c>
      <c r="I4436">
        <v>6.0184338021291228E-4</v>
      </c>
      <c r="J4436">
        <v>6386.33</v>
      </c>
      <c r="K4436">
        <v>0</v>
      </c>
      <c r="L4436">
        <v>0</v>
      </c>
      <c r="M4436" t="s">
        <v>1060</v>
      </c>
    </row>
    <row r="4437" spans="1:13" hidden="1" x14ac:dyDescent="0.25">
      <c r="A4437" t="s">
        <v>469</v>
      </c>
      <c r="B4437" t="s">
        <v>470</v>
      </c>
      <c r="C4437" t="s">
        <v>471</v>
      </c>
      <c r="D4437" t="s">
        <v>996</v>
      </c>
      <c r="E4437">
        <v>2742443.51</v>
      </c>
      <c r="F4437">
        <v>59688.26</v>
      </c>
      <c r="G4437">
        <v>192839.44</v>
      </c>
      <c r="H4437">
        <v>208738.24</v>
      </c>
      <c r="I4437">
        <v>4.6951731058735322E-4</v>
      </c>
      <c r="J4437">
        <v>4936.62</v>
      </c>
      <c r="K4437">
        <v>0</v>
      </c>
      <c r="L4437">
        <v>0</v>
      </c>
      <c r="M4437" t="s">
        <v>1060</v>
      </c>
    </row>
    <row r="4438" spans="1:13" hidden="1" x14ac:dyDescent="0.25">
      <c r="A4438" t="s">
        <v>917</v>
      </c>
      <c r="B4438" t="s">
        <v>918</v>
      </c>
      <c r="C4438" t="s">
        <v>919</v>
      </c>
      <c r="D4438" t="s">
        <v>996</v>
      </c>
      <c r="E4438">
        <v>2505599.86</v>
      </c>
      <c r="F4438">
        <v>32533.81</v>
      </c>
      <c r="G4438">
        <v>176723.58</v>
      </c>
      <c r="H4438">
        <v>188727.86</v>
      </c>
      <c r="I4438">
        <v>4.2450773399309354E-4</v>
      </c>
      <c r="J4438">
        <v>4510.29</v>
      </c>
      <c r="K4438">
        <v>0</v>
      </c>
      <c r="L4438">
        <v>0</v>
      </c>
      <c r="M4438" t="s">
        <v>1060</v>
      </c>
    </row>
    <row r="4439" spans="1:13" hidden="1" x14ac:dyDescent="0.25">
      <c r="A4439" t="s">
        <v>920</v>
      </c>
      <c r="B4439" t="s">
        <v>921</v>
      </c>
      <c r="C4439" t="s">
        <v>922</v>
      </c>
      <c r="D4439" t="s">
        <v>996</v>
      </c>
      <c r="E4439">
        <v>89469792.609999999</v>
      </c>
      <c r="F4439">
        <v>1812488.31</v>
      </c>
      <c r="G4439">
        <v>6645117.4800000004</v>
      </c>
      <c r="H4439">
        <v>6824264.21</v>
      </c>
      <c r="I4439">
        <v>1.5349895537189202E-2</v>
      </c>
      <c r="J4439">
        <v>161045.4</v>
      </c>
      <c r="K4439">
        <v>0</v>
      </c>
      <c r="L4439">
        <v>0</v>
      </c>
      <c r="M4439" t="s">
        <v>1060</v>
      </c>
    </row>
    <row r="4440" spans="1:13" hidden="1" x14ac:dyDescent="0.25">
      <c r="A4440" t="s">
        <v>472</v>
      </c>
      <c r="B4440" t="s">
        <v>473</v>
      </c>
      <c r="C4440" t="s">
        <v>474</v>
      </c>
      <c r="D4440" t="s">
        <v>996</v>
      </c>
      <c r="E4440">
        <v>1868020.01</v>
      </c>
      <c r="F4440">
        <v>94847.12</v>
      </c>
      <c r="G4440">
        <v>174381.34</v>
      </c>
      <c r="H4440">
        <v>140741.85999999999</v>
      </c>
      <c r="I4440">
        <v>3.1657227537350985E-4</v>
      </c>
      <c r="J4440">
        <v>3362.35</v>
      </c>
      <c r="K4440">
        <v>0</v>
      </c>
      <c r="L4440">
        <v>0</v>
      </c>
      <c r="M4440" t="s">
        <v>1060</v>
      </c>
    </row>
    <row r="4441" spans="1:13" hidden="1" x14ac:dyDescent="0.25">
      <c r="A4441" t="s">
        <v>923</v>
      </c>
      <c r="B4441" t="s">
        <v>924</v>
      </c>
      <c r="C4441" t="s">
        <v>925</v>
      </c>
      <c r="D4441" t="s">
        <v>996</v>
      </c>
      <c r="E4441">
        <v>71412499.930000007</v>
      </c>
      <c r="F4441">
        <v>1466593.9</v>
      </c>
      <c r="G4441">
        <v>5218759.6900000004</v>
      </c>
      <c r="H4441">
        <v>5406355.2999999998</v>
      </c>
      <c r="I4441">
        <v>1.216057680919262E-2</v>
      </c>
      <c r="J4441">
        <v>128486.32</v>
      </c>
      <c r="K4441">
        <v>0</v>
      </c>
      <c r="L4441">
        <v>0</v>
      </c>
      <c r="M4441" t="s">
        <v>1060</v>
      </c>
    </row>
    <row r="4442" spans="1:13" hidden="1" x14ac:dyDescent="0.25">
      <c r="A4442" t="s">
        <v>475</v>
      </c>
      <c r="B4442" t="s">
        <v>476</v>
      </c>
      <c r="C4442" t="s">
        <v>477</v>
      </c>
      <c r="D4442" t="s">
        <v>996</v>
      </c>
      <c r="E4442">
        <v>12094834.27</v>
      </c>
      <c r="F4442">
        <v>459342.86</v>
      </c>
      <c r="G4442">
        <v>867770.62</v>
      </c>
      <c r="H4442">
        <v>918266.03</v>
      </c>
      <c r="I4442">
        <v>2.0654662835584213E-3</v>
      </c>
      <c r="J4442">
        <v>21770.959999999999</v>
      </c>
      <c r="K4442">
        <v>0</v>
      </c>
      <c r="L4442">
        <v>0</v>
      </c>
      <c r="M4442" t="s">
        <v>1060</v>
      </c>
    </row>
    <row r="4443" spans="1:13" hidden="1" x14ac:dyDescent="0.25">
      <c r="A4443" t="s">
        <v>478</v>
      </c>
      <c r="B4443" t="s">
        <v>479</v>
      </c>
      <c r="C4443" t="s">
        <v>480</v>
      </c>
      <c r="D4443" t="s">
        <v>996</v>
      </c>
      <c r="E4443">
        <v>2093113.57</v>
      </c>
      <c r="F4443">
        <v>31571.93</v>
      </c>
      <c r="G4443">
        <v>159436.19</v>
      </c>
      <c r="H4443">
        <v>158601.99</v>
      </c>
      <c r="I4443">
        <v>3.5674527005019439E-4</v>
      </c>
      <c r="J4443">
        <v>3767.3</v>
      </c>
      <c r="K4443">
        <v>0</v>
      </c>
      <c r="L4443">
        <v>0</v>
      </c>
      <c r="M4443" t="s">
        <v>1060</v>
      </c>
    </row>
    <row r="4444" spans="1:13" hidden="1" x14ac:dyDescent="0.25">
      <c r="A4444" t="s">
        <v>481</v>
      </c>
      <c r="B4444" t="s">
        <v>482</v>
      </c>
      <c r="C4444" t="s">
        <v>483</v>
      </c>
      <c r="D4444" t="s">
        <v>996</v>
      </c>
      <c r="E4444">
        <v>6587736.7800000003</v>
      </c>
      <c r="F4444">
        <v>136835.31</v>
      </c>
      <c r="G4444">
        <v>447385.1</v>
      </c>
      <c r="H4444">
        <v>502030.96</v>
      </c>
      <c r="I4444">
        <v>1.1292239800948169E-3</v>
      </c>
      <c r="J4444">
        <v>11857.77</v>
      </c>
      <c r="K4444">
        <v>0</v>
      </c>
      <c r="L4444">
        <v>0</v>
      </c>
      <c r="M4444" t="s">
        <v>1060</v>
      </c>
    </row>
    <row r="4445" spans="1:13" hidden="1" x14ac:dyDescent="0.25">
      <c r="A4445" t="s">
        <v>484</v>
      </c>
      <c r="B4445" t="s">
        <v>485</v>
      </c>
      <c r="C4445" t="s">
        <v>486</v>
      </c>
      <c r="D4445" t="s">
        <v>996</v>
      </c>
      <c r="E4445">
        <v>19300614.100000001</v>
      </c>
      <c r="F4445">
        <v>446572.39</v>
      </c>
      <c r="G4445">
        <v>1533943.68</v>
      </c>
      <c r="H4445">
        <v>1459463.58</v>
      </c>
      <c r="I4445">
        <v>3.2827881224915495E-3</v>
      </c>
      <c r="J4445">
        <v>34741.32</v>
      </c>
      <c r="K4445">
        <v>0</v>
      </c>
      <c r="L4445">
        <v>0</v>
      </c>
      <c r="M4445" t="s">
        <v>1060</v>
      </c>
    </row>
    <row r="4446" spans="1:13" hidden="1" x14ac:dyDescent="0.25">
      <c r="A4446" t="s">
        <v>487</v>
      </c>
      <c r="B4446" t="s">
        <v>488</v>
      </c>
      <c r="C4446" t="s">
        <v>489</v>
      </c>
      <c r="D4446" t="s">
        <v>996</v>
      </c>
      <c r="E4446">
        <v>11745498.439999999</v>
      </c>
      <c r="F4446">
        <v>288601.11</v>
      </c>
      <c r="G4446">
        <v>851617.47</v>
      </c>
      <c r="H4446">
        <v>887638.05</v>
      </c>
      <c r="I4446">
        <v>1.9965744178498516E-3</v>
      </c>
      <c r="J4446">
        <v>21143.58</v>
      </c>
      <c r="K4446">
        <v>0</v>
      </c>
      <c r="L4446">
        <v>0</v>
      </c>
      <c r="M4446" t="s">
        <v>1060</v>
      </c>
    </row>
    <row r="4447" spans="1:13" hidden="1" x14ac:dyDescent="0.25">
      <c r="A4447" t="s">
        <v>490</v>
      </c>
      <c r="B4447" t="s">
        <v>491</v>
      </c>
      <c r="C4447" t="s">
        <v>492</v>
      </c>
      <c r="D4447" t="s">
        <v>996</v>
      </c>
      <c r="E4447">
        <v>103052.82</v>
      </c>
      <c r="F4447">
        <v>440</v>
      </c>
      <c r="G4447">
        <v>5828.48</v>
      </c>
      <c r="H4447">
        <v>7851.84</v>
      </c>
      <c r="I4447">
        <v>1.7661233514099779E-5</v>
      </c>
      <c r="J4447">
        <v>185.58</v>
      </c>
      <c r="K4447">
        <v>0</v>
      </c>
      <c r="L4447">
        <v>0</v>
      </c>
      <c r="M4447" t="s">
        <v>1060</v>
      </c>
    </row>
    <row r="4448" spans="1:13" hidden="1" x14ac:dyDescent="0.25">
      <c r="A4448" t="s">
        <v>740</v>
      </c>
      <c r="B4448" t="s">
        <v>741</v>
      </c>
      <c r="C4448" t="s">
        <v>742</v>
      </c>
      <c r="D4448" t="s">
        <v>996</v>
      </c>
      <c r="E4448">
        <v>1283672.9099999999</v>
      </c>
      <c r="F4448">
        <v>17105.150000000001</v>
      </c>
      <c r="G4448">
        <v>95312.36</v>
      </c>
      <c r="H4448">
        <v>96601.279999999999</v>
      </c>
      <c r="I4448">
        <v>2.1728636394029131E-4</v>
      </c>
      <c r="J4448">
        <v>2310.4699999999998</v>
      </c>
      <c r="K4448">
        <v>0</v>
      </c>
      <c r="L4448">
        <v>0</v>
      </c>
      <c r="M4448" t="s">
        <v>1060</v>
      </c>
    </row>
    <row r="4449" spans="1:13" hidden="1" x14ac:dyDescent="0.25">
      <c r="A4449" t="s">
        <v>493</v>
      </c>
      <c r="B4449" t="s">
        <v>494</v>
      </c>
      <c r="C4449" t="s">
        <v>495</v>
      </c>
      <c r="D4449" t="s">
        <v>996</v>
      </c>
      <c r="E4449">
        <v>6801351.1799999997</v>
      </c>
      <c r="F4449">
        <v>300403.09999999998</v>
      </c>
      <c r="G4449">
        <v>489832.44</v>
      </c>
      <c r="H4449">
        <v>512326.82</v>
      </c>
      <c r="I4449">
        <v>1.1523825757473619E-3</v>
      </c>
      <c r="J4449">
        <v>12242.21</v>
      </c>
      <c r="K4449">
        <v>0</v>
      </c>
      <c r="L4449">
        <v>0</v>
      </c>
      <c r="M4449" t="s">
        <v>1060</v>
      </c>
    </row>
    <row r="4450" spans="1:13" hidden="1" x14ac:dyDescent="0.25">
      <c r="A4450" t="s">
        <v>496</v>
      </c>
      <c r="B4450" t="s">
        <v>497</v>
      </c>
      <c r="C4450" t="s">
        <v>498</v>
      </c>
      <c r="D4450" t="s">
        <v>996</v>
      </c>
      <c r="E4450">
        <v>4128781.59</v>
      </c>
      <c r="F4450">
        <v>63487.26</v>
      </c>
      <c r="G4450">
        <v>285637.82</v>
      </c>
      <c r="H4450">
        <v>314919.65000000002</v>
      </c>
      <c r="I4450">
        <v>7.0835237050533039E-4</v>
      </c>
      <c r="J4450">
        <v>7430.98</v>
      </c>
      <c r="K4450">
        <v>0</v>
      </c>
      <c r="L4450">
        <v>0</v>
      </c>
      <c r="M4450" t="s">
        <v>1060</v>
      </c>
    </row>
    <row r="4451" spans="1:13" hidden="1" x14ac:dyDescent="0.25">
      <c r="A4451" t="s">
        <v>499</v>
      </c>
      <c r="B4451" t="s">
        <v>500</v>
      </c>
      <c r="C4451" t="s">
        <v>501</v>
      </c>
      <c r="D4451" t="s">
        <v>996</v>
      </c>
      <c r="E4451">
        <v>132826.79</v>
      </c>
      <c r="F4451">
        <v>1755</v>
      </c>
      <c r="G4451">
        <v>8124.58</v>
      </c>
      <c r="H4451">
        <v>10118.870000000001</v>
      </c>
      <c r="I4451">
        <v>2.2760490021296769E-5</v>
      </c>
      <c r="J4451">
        <v>239.02</v>
      </c>
      <c r="K4451">
        <v>0</v>
      </c>
      <c r="L4451">
        <v>0</v>
      </c>
      <c r="M4451" t="s">
        <v>1060</v>
      </c>
    </row>
    <row r="4452" spans="1:13" hidden="1" x14ac:dyDescent="0.25">
      <c r="A4452" t="s">
        <v>926</v>
      </c>
      <c r="B4452" t="s">
        <v>927</v>
      </c>
      <c r="C4452" t="s">
        <v>928</v>
      </c>
      <c r="D4452" t="s">
        <v>996</v>
      </c>
      <c r="E4452">
        <v>332033764.38999999</v>
      </c>
      <c r="F4452">
        <v>11040484.710000001</v>
      </c>
      <c r="G4452">
        <v>23776160.25</v>
      </c>
      <c r="H4452">
        <v>25061649.359999999</v>
      </c>
      <c r="I4452">
        <v>5.6371454537465018E-2</v>
      </c>
      <c r="J4452">
        <v>597611.16</v>
      </c>
      <c r="K4452">
        <v>0</v>
      </c>
      <c r="L4452">
        <v>0</v>
      </c>
      <c r="M4452" t="s">
        <v>1060</v>
      </c>
    </row>
    <row r="4453" spans="1:13" hidden="1" x14ac:dyDescent="0.25">
      <c r="A4453" t="s">
        <v>929</v>
      </c>
      <c r="B4453" t="s">
        <v>930</v>
      </c>
      <c r="C4453" t="s">
        <v>931</v>
      </c>
      <c r="D4453" t="s">
        <v>996</v>
      </c>
      <c r="E4453">
        <v>24749781.649999999</v>
      </c>
      <c r="F4453">
        <v>463867.76</v>
      </c>
      <c r="G4453">
        <v>1897501.52</v>
      </c>
      <c r="H4453">
        <v>1889843.32</v>
      </c>
      <c r="I4453">
        <v>4.250846193959836E-3</v>
      </c>
      <c r="J4453">
        <v>44550.42</v>
      </c>
      <c r="K4453">
        <v>0</v>
      </c>
      <c r="L4453">
        <v>0</v>
      </c>
      <c r="M4453" t="s">
        <v>1060</v>
      </c>
    </row>
    <row r="4454" spans="1:13" hidden="1" x14ac:dyDescent="0.25">
      <c r="A4454" t="s">
        <v>502</v>
      </c>
      <c r="B4454" t="s">
        <v>503</v>
      </c>
      <c r="C4454" t="s">
        <v>504</v>
      </c>
      <c r="D4454" t="s">
        <v>996</v>
      </c>
      <c r="E4454">
        <v>17375041.32</v>
      </c>
      <c r="F4454">
        <v>575981.80000000005</v>
      </c>
      <c r="G4454">
        <v>1290983.1000000001</v>
      </c>
      <c r="H4454">
        <v>1322559.45</v>
      </c>
      <c r="I4454">
        <v>2.9748480970994535E-3</v>
      </c>
      <c r="J4454">
        <v>31269.74</v>
      </c>
      <c r="K4454">
        <v>0</v>
      </c>
      <c r="L4454">
        <v>0</v>
      </c>
      <c r="M4454" t="s">
        <v>1060</v>
      </c>
    </row>
    <row r="4455" spans="1:13" hidden="1" x14ac:dyDescent="0.25">
      <c r="A4455" t="s">
        <v>505</v>
      </c>
      <c r="B4455" t="s">
        <v>506</v>
      </c>
      <c r="C4455" t="s">
        <v>507</v>
      </c>
      <c r="D4455" t="s">
        <v>996</v>
      </c>
      <c r="E4455">
        <v>1562309.66</v>
      </c>
      <c r="F4455">
        <v>70431.199999999997</v>
      </c>
      <c r="G4455">
        <v>122830.31</v>
      </c>
      <c r="H4455">
        <v>118153.68</v>
      </c>
      <c r="I4455">
        <v>2.6576442375675265E-4</v>
      </c>
      <c r="J4455">
        <v>2812.51</v>
      </c>
      <c r="K4455">
        <v>0</v>
      </c>
      <c r="L4455">
        <v>0</v>
      </c>
      <c r="M4455" t="s">
        <v>1060</v>
      </c>
    </row>
    <row r="4456" spans="1:13" hidden="1" x14ac:dyDescent="0.25">
      <c r="A4456" t="s">
        <v>508</v>
      </c>
      <c r="B4456" t="s">
        <v>509</v>
      </c>
      <c r="C4456" t="s">
        <v>510</v>
      </c>
      <c r="D4456" t="s">
        <v>996</v>
      </c>
      <c r="E4456">
        <v>13880855.51</v>
      </c>
      <c r="F4456">
        <v>399475.34</v>
      </c>
      <c r="G4456">
        <v>1016752.46</v>
      </c>
      <c r="H4456">
        <v>1045172.82</v>
      </c>
      <c r="I4456">
        <v>2.3509191777481681E-3</v>
      </c>
      <c r="J4456">
        <v>24986.639999999999</v>
      </c>
      <c r="K4456">
        <v>0</v>
      </c>
      <c r="L4456">
        <v>0</v>
      </c>
      <c r="M4456" t="s">
        <v>1060</v>
      </c>
    </row>
    <row r="4457" spans="1:13" hidden="1" x14ac:dyDescent="0.25">
      <c r="A4457" t="s">
        <v>514</v>
      </c>
      <c r="B4457" t="s">
        <v>515</v>
      </c>
      <c r="C4457" t="s">
        <v>516</v>
      </c>
      <c r="D4457" t="s">
        <v>996</v>
      </c>
      <c r="E4457">
        <v>22077921.77</v>
      </c>
      <c r="F4457">
        <v>679693.51</v>
      </c>
      <c r="G4457">
        <v>1717146.46</v>
      </c>
      <c r="H4457">
        <v>1689229.33</v>
      </c>
      <c r="I4457">
        <v>3.7996028518151566E-3</v>
      </c>
      <c r="J4457">
        <v>39741.19</v>
      </c>
      <c r="K4457">
        <v>0</v>
      </c>
      <c r="L4457">
        <v>0</v>
      </c>
      <c r="M4457" t="s">
        <v>1060</v>
      </c>
    </row>
    <row r="4458" spans="1:13" hidden="1" x14ac:dyDescent="0.25">
      <c r="A4458" t="s">
        <v>989</v>
      </c>
      <c r="B4458" t="s">
        <v>990</v>
      </c>
      <c r="C4458" t="s">
        <v>991</v>
      </c>
      <c r="D4458" t="s">
        <v>996</v>
      </c>
      <c r="E4458">
        <v>52684200.869999997</v>
      </c>
      <c r="F4458">
        <v>1480021.68</v>
      </c>
      <c r="G4458">
        <v>4045333.91</v>
      </c>
      <c r="H4458">
        <v>4012777.47</v>
      </c>
      <c r="I4458">
        <v>9.0259862577164746E-3</v>
      </c>
      <c r="J4458">
        <v>94832.93</v>
      </c>
      <c r="K4458">
        <v>0</v>
      </c>
      <c r="L4458">
        <v>0</v>
      </c>
      <c r="M4458" t="s">
        <v>1060</v>
      </c>
    </row>
    <row r="4459" spans="1:13" hidden="1" x14ac:dyDescent="0.25">
      <c r="A4459" t="s">
        <v>517</v>
      </c>
      <c r="B4459" t="s">
        <v>518</v>
      </c>
      <c r="C4459" t="s">
        <v>519</v>
      </c>
      <c r="D4459" t="s">
        <v>996</v>
      </c>
      <c r="E4459">
        <v>385662.2</v>
      </c>
      <c r="F4459">
        <v>3487</v>
      </c>
      <c r="G4459">
        <v>33693.78</v>
      </c>
      <c r="H4459">
        <v>29316.15</v>
      </c>
      <c r="I4459">
        <v>6.5941151486069034E-5</v>
      </c>
      <c r="J4459">
        <v>694.21</v>
      </c>
      <c r="K4459">
        <v>0</v>
      </c>
      <c r="L4459">
        <v>0</v>
      </c>
      <c r="M4459" t="s">
        <v>1060</v>
      </c>
    </row>
    <row r="4460" spans="1:13" hidden="1" x14ac:dyDescent="0.25">
      <c r="A4460" t="s">
        <v>520</v>
      </c>
      <c r="B4460" t="s">
        <v>521</v>
      </c>
      <c r="C4460" t="s">
        <v>522</v>
      </c>
      <c r="D4460" t="s">
        <v>996</v>
      </c>
      <c r="E4460">
        <v>849385.95</v>
      </c>
      <c r="F4460">
        <v>2417.7199999999998</v>
      </c>
      <c r="G4460">
        <v>54331.69</v>
      </c>
      <c r="H4460">
        <v>63928.87</v>
      </c>
      <c r="I4460">
        <v>1.4379593845041775E-4</v>
      </c>
      <c r="J4460">
        <v>1528.89</v>
      </c>
      <c r="K4460">
        <v>0</v>
      </c>
      <c r="L4460">
        <v>0</v>
      </c>
      <c r="M4460" t="s">
        <v>1060</v>
      </c>
    </row>
    <row r="4461" spans="1:13" hidden="1" x14ac:dyDescent="0.25">
      <c r="A4461" t="s">
        <v>932</v>
      </c>
      <c r="B4461" t="s">
        <v>933</v>
      </c>
      <c r="C4461" t="s">
        <v>934</v>
      </c>
      <c r="D4461" t="s">
        <v>996</v>
      </c>
      <c r="E4461">
        <v>59544965.439999998</v>
      </c>
      <c r="F4461">
        <v>1647385.61</v>
      </c>
      <c r="G4461">
        <v>4776139.72</v>
      </c>
      <c r="H4461">
        <v>4512263.49</v>
      </c>
      <c r="I4461">
        <v>1.0149485875162617E-2</v>
      </c>
      <c r="J4461">
        <v>107178.96</v>
      </c>
      <c r="K4461">
        <v>0</v>
      </c>
      <c r="L4461">
        <v>0</v>
      </c>
      <c r="M4461" t="s">
        <v>1060</v>
      </c>
    </row>
    <row r="4462" spans="1:13" hidden="1" x14ac:dyDescent="0.25">
      <c r="A4462" t="s">
        <v>523</v>
      </c>
      <c r="B4462" t="s">
        <v>524</v>
      </c>
      <c r="C4462" t="s">
        <v>525</v>
      </c>
      <c r="D4462" t="s">
        <v>996</v>
      </c>
      <c r="E4462">
        <v>33710211.289999999</v>
      </c>
      <c r="F4462">
        <v>644189.36</v>
      </c>
      <c r="G4462">
        <v>2606514.7200000002</v>
      </c>
      <c r="H4462">
        <v>2571032.7200000002</v>
      </c>
      <c r="I4462">
        <v>5.7830533021955522E-3</v>
      </c>
      <c r="J4462">
        <v>60679.53</v>
      </c>
      <c r="K4462">
        <v>0</v>
      </c>
      <c r="L4462">
        <v>0</v>
      </c>
      <c r="M4462" t="s">
        <v>1060</v>
      </c>
    </row>
    <row r="4463" spans="1:13" hidden="1" x14ac:dyDescent="0.25">
      <c r="A4463" t="s">
        <v>935</v>
      </c>
      <c r="B4463" t="s">
        <v>936</v>
      </c>
      <c r="C4463" t="s">
        <v>937</v>
      </c>
      <c r="D4463" t="s">
        <v>996</v>
      </c>
      <c r="E4463">
        <v>7622981.5300000003</v>
      </c>
      <c r="F4463">
        <v>158819.25</v>
      </c>
      <c r="G4463">
        <v>615169.31000000006</v>
      </c>
      <c r="H4463">
        <v>583940.07999999996</v>
      </c>
      <c r="I4463">
        <v>1.3134631005117408E-3</v>
      </c>
      <c r="J4463">
        <v>13721.48</v>
      </c>
      <c r="K4463">
        <v>0</v>
      </c>
      <c r="L4463">
        <v>0</v>
      </c>
      <c r="M4463" t="s">
        <v>1060</v>
      </c>
    </row>
    <row r="4464" spans="1:13" hidden="1" x14ac:dyDescent="0.25">
      <c r="A4464" t="s">
        <v>526</v>
      </c>
      <c r="B4464" t="s">
        <v>527</v>
      </c>
      <c r="C4464" t="s">
        <v>528</v>
      </c>
      <c r="D4464" t="s">
        <v>996</v>
      </c>
      <c r="E4464">
        <v>2268909.54</v>
      </c>
      <c r="F4464">
        <v>44578.78</v>
      </c>
      <c r="G4464">
        <v>140398.71</v>
      </c>
      <c r="H4464">
        <v>170350.25</v>
      </c>
      <c r="I4464">
        <v>3.8317076563395034E-4</v>
      </c>
      <c r="J4464">
        <v>4084.18</v>
      </c>
      <c r="K4464">
        <v>0</v>
      </c>
      <c r="L4464">
        <v>0</v>
      </c>
      <c r="M4464" t="s">
        <v>1060</v>
      </c>
    </row>
    <row r="4465" spans="1:13" hidden="1" x14ac:dyDescent="0.25">
      <c r="A4465" t="s">
        <v>529</v>
      </c>
      <c r="B4465" t="s">
        <v>530</v>
      </c>
      <c r="C4465" t="s">
        <v>531</v>
      </c>
      <c r="D4465" t="s">
        <v>996</v>
      </c>
      <c r="E4465">
        <v>3013569.85</v>
      </c>
      <c r="F4465">
        <v>69641.41</v>
      </c>
      <c r="G4465">
        <v>214985.19</v>
      </c>
      <c r="H4465">
        <v>227242.68</v>
      </c>
      <c r="I4465">
        <v>5.1113955911606093E-4</v>
      </c>
      <c r="J4465">
        <v>5424.1</v>
      </c>
      <c r="K4465">
        <v>0</v>
      </c>
      <c r="L4465">
        <v>0</v>
      </c>
      <c r="M4465" t="s">
        <v>1060</v>
      </c>
    </row>
    <row r="4466" spans="1:13" hidden="1" x14ac:dyDescent="0.25">
      <c r="A4466" t="s">
        <v>532</v>
      </c>
      <c r="B4466" t="s">
        <v>533</v>
      </c>
      <c r="C4466" t="s">
        <v>534</v>
      </c>
      <c r="D4466" t="s">
        <v>996</v>
      </c>
      <c r="E4466">
        <v>16749856.890000001</v>
      </c>
      <c r="F4466">
        <v>511914.06</v>
      </c>
      <c r="G4466">
        <v>1286129.92</v>
      </c>
      <c r="H4466">
        <v>1279016.3700000001</v>
      </c>
      <c r="I4466">
        <v>2.8769061492498887E-3</v>
      </c>
      <c r="J4466">
        <v>30150.48</v>
      </c>
      <c r="K4466">
        <v>0</v>
      </c>
      <c r="L4466">
        <v>0</v>
      </c>
      <c r="M4466" t="s">
        <v>1060</v>
      </c>
    </row>
    <row r="4467" spans="1:13" hidden="1" x14ac:dyDescent="0.25">
      <c r="A4467" t="s">
        <v>938</v>
      </c>
      <c r="B4467" t="s">
        <v>939</v>
      </c>
      <c r="C4467" t="s">
        <v>940</v>
      </c>
      <c r="D4467" t="s">
        <v>996</v>
      </c>
      <c r="E4467">
        <v>47563132.880000003</v>
      </c>
      <c r="F4467">
        <v>1134050.1100000001</v>
      </c>
      <c r="G4467">
        <v>3540134.31</v>
      </c>
      <c r="H4467">
        <v>3614290.77</v>
      </c>
      <c r="I4467">
        <v>8.1296655658833466E-3</v>
      </c>
      <c r="J4467">
        <v>85612.01</v>
      </c>
      <c r="K4467">
        <v>0</v>
      </c>
      <c r="L4467">
        <v>0</v>
      </c>
      <c r="M4467" t="s">
        <v>1060</v>
      </c>
    </row>
    <row r="4468" spans="1:13" hidden="1" x14ac:dyDescent="0.25">
      <c r="A4468" t="s">
        <v>535</v>
      </c>
      <c r="B4468" t="s">
        <v>536</v>
      </c>
      <c r="C4468" t="s">
        <v>537</v>
      </c>
      <c r="D4468" t="s">
        <v>996</v>
      </c>
      <c r="E4468">
        <v>959671.81</v>
      </c>
      <c r="F4468">
        <v>21757.09</v>
      </c>
      <c r="G4468">
        <v>60071.72</v>
      </c>
      <c r="H4468">
        <v>73311.86</v>
      </c>
      <c r="I4468">
        <v>1.6490120517139819E-4</v>
      </c>
      <c r="J4468">
        <v>1727.37</v>
      </c>
      <c r="K4468">
        <v>0</v>
      </c>
      <c r="L4468">
        <v>0</v>
      </c>
      <c r="M4468" t="s">
        <v>1060</v>
      </c>
    </row>
    <row r="4469" spans="1:13" hidden="1" x14ac:dyDescent="0.25">
      <c r="A4469" t="s">
        <v>941</v>
      </c>
      <c r="B4469" t="s">
        <v>942</v>
      </c>
      <c r="C4469" t="s">
        <v>943</v>
      </c>
      <c r="D4469" t="s">
        <v>996</v>
      </c>
      <c r="E4469">
        <v>182725358.12</v>
      </c>
      <c r="F4469">
        <v>3883411.81</v>
      </c>
      <c r="G4469">
        <v>13542091.210000001</v>
      </c>
      <c r="H4469">
        <v>13975735.210000001</v>
      </c>
      <c r="I4469">
        <v>3.1435781049414704E-2</v>
      </c>
      <c r="J4469">
        <v>328915.15000000002</v>
      </c>
      <c r="K4469">
        <v>0</v>
      </c>
      <c r="L4469">
        <v>0</v>
      </c>
      <c r="M4469" t="s">
        <v>1060</v>
      </c>
    </row>
    <row r="4470" spans="1:13" hidden="1" x14ac:dyDescent="0.25">
      <c r="A4470" t="s">
        <v>538</v>
      </c>
      <c r="B4470" t="s">
        <v>539</v>
      </c>
      <c r="C4470" t="s">
        <v>540</v>
      </c>
      <c r="D4470" t="s">
        <v>996</v>
      </c>
      <c r="E4470">
        <v>670125.9</v>
      </c>
      <c r="F4470">
        <v>24480.45</v>
      </c>
      <c r="G4470">
        <v>52650.41</v>
      </c>
      <c r="H4470">
        <v>51230.91</v>
      </c>
      <c r="I4470">
        <v>1.1523427179486968E-4</v>
      </c>
      <c r="J4470">
        <v>1206.31</v>
      </c>
      <c r="K4470">
        <v>0</v>
      </c>
      <c r="L4470">
        <v>0</v>
      </c>
      <c r="M4470" t="s">
        <v>1060</v>
      </c>
    </row>
    <row r="4471" spans="1:13" hidden="1" x14ac:dyDescent="0.25">
      <c r="A4471" t="s">
        <v>541</v>
      </c>
      <c r="B4471" t="s">
        <v>542</v>
      </c>
      <c r="C4471" t="s">
        <v>543</v>
      </c>
      <c r="D4471" t="s">
        <v>996</v>
      </c>
      <c r="E4471">
        <v>1003225.63</v>
      </c>
      <c r="F4471">
        <v>55544.11</v>
      </c>
      <c r="G4471">
        <v>74611.37</v>
      </c>
      <c r="H4471">
        <v>75625.91</v>
      </c>
      <c r="I4471">
        <v>1.7010622430236656E-4</v>
      </c>
      <c r="J4471">
        <v>1806</v>
      </c>
      <c r="K4471">
        <v>0</v>
      </c>
      <c r="L4471">
        <v>0</v>
      </c>
      <c r="M4471" t="s">
        <v>1060</v>
      </c>
    </row>
    <row r="4472" spans="1:13" hidden="1" x14ac:dyDescent="0.25">
      <c r="A4472" t="s">
        <v>944</v>
      </c>
      <c r="B4472" t="s">
        <v>945</v>
      </c>
      <c r="C4472" t="s">
        <v>946</v>
      </c>
      <c r="D4472" t="s">
        <v>996</v>
      </c>
      <c r="E4472">
        <v>24903236.649999999</v>
      </c>
      <c r="F4472">
        <v>576543.22</v>
      </c>
      <c r="G4472">
        <v>1973478.6</v>
      </c>
      <c r="H4472">
        <v>1881478.32</v>
      </c>
      <c r="I4472">
        <v>4.2320307037886857E-3</v>
      </c>
      <c r="J4472">
        <v>44809.34</v>
      </c>
      <c r="K4472">
        <v>0</v>
      </c>
      <c r="L4472">
        <v>0</v>
      </c>
      <c r="M4472" t="s">
        <v>1060</v>
      </c>
    </row>
    <row r="4473" spans="1:13" hidden="1" x14ac:dyDescent="0.25">
      <c r="A4473" t="s">
        <v>547</v>
      </c>
      <c r="B4473" t="s">
        <v>548</v>
      </c>
      <c r="C4473" t="s">
        <v>549</v>
      </c>
      <c r="D4473" t="s">
        <v>996</v>
      </c>
      <c r="E4473">
        <v>198608.18</v>
      </c>
      <c r="F4473">
        <v>16578.05</v>
      </c>
      <c r="G4473">
        <v>14707.08</v>
      </c>
      <c r="H4473">
        <v>15065.73</v>
      </c>
      <c r="I4473">
        <v>3.3887518796916203E-5</v>
      </c>
      <c r="J4473">
        <v>357.52</v>
      </c>
      <c r="K4473">
        <v>0</v>
      </c>
      <c r="L4473">
        <v>0</v>
      </c>
      <c r="M4473" t="s">
        <v>1060</v>
      </c>
    </row>
    <row r="4474" spans="1:13" hidden="1" x14ac:dyDescent="0.25">
      <c r="A4474" t="s">
        <v>550</v>
      </c>
      <c r="B4474" t="s">
        <v>551</v>
      </c>
      <c r="C4474" t="s">
        <v>552</v>
      </c>
      <c r="D4474" t="s">
        <v>996</v>
      </c>
      <c r="E4474">
        <v>13974267.369999999</v>
      </c>
      <c r="F4474">
        <v>417578.26</v>
      </c>
      <c r="G4474">
        <v>1068303.68</v>
      </c>
      <c r="H4474">
        <v>1063480.76</v>
      </c>
      <c r="I4474">
        <v>2.3920994365794904E-3</v>
      </c>
      <c r="J4474">
        <v>25152.93</v>
      </c>
      <c r="K4474">
        <v>0</v>
      </c>
      <c r="L4474">
        <v>0</v>
      </c>
      <c r="M4474" t="s">
        <v>1060</v>
      </c>
    </row>
    <row r="4475" spans="1:13" hidden="1" x14ac:dyDescent="0.25">
      <c r="A4475" t="s">
        <v>553</v>
      </c>
      <c r="B4475" t="s">
        <v>554</v>
      </c>
      <c r="C4475" t="s">
        <v>555</v>
      </c>
      <c r="D4475" t="s">
        <v>996</v>
      </c>
      <c r="E4475">
        <v>251321.48</v>
      </c>
      <c r="F4475">
        <v>14195.49</v>
      </c>
      <c r="G4475">
        <v>22796.54</v>
      </c>
      <c r="H4475">
        <v>19018.66</v>
      </c>
      <c r="I4475">
        <v>4.2778889455881543E-5</v>
      </c>
      <c r="J4475">
        <v>452.37</v>
      </c>
      <c r="K4475">
        <v>0</v>
      </c>
      <c r="L4475">
        <v>0</v>
      </c>
      <c r="M4475" t="s">
        <v>1060</v>
      </c>
    </row>
    <row r="4476" spans="1:13" hidden="1" x14ac:dyDescent="0.25">
      <c r="A4476" t="s">
        <v>556</v>
      </c>
      <c r="B4476" t="s">
        <v>557</v>
      </c>
      <c r="C4476" t="s">
        <v>558</v>
      </c>
      <c r="D4476" t="s">
        <v>996</v>
      </c>
      <c r="E4476">
        <v>3078802.53</v>
      </c>
      <c r="F4476">
        <v>101462.44</v>
      </c>
      <c r="G4476">
        <v>243997.7</v>
      </c>
      <c r="H4476">
        <v>234586.58</v>
      </c>
      <c r="I4476">
        <v>5.2765827737881173E-4</v>
      </c>
      <c r="J4476">
        <v>5542.08</v>
      </c>
      <c r="K4476">
        <v>0</v>
      </c>
      <c r="L4476">
        <v>0</v>
      </c>
      <c r="M4476" t="s">
        <v>1060</v>
      </c>
    </row>
    <row r="4477" spans="1:13" hidden="1" x14ac:dyDescent="0.25">
      <c r="A4477" t="s">
        <v>559</v>
      </c>
      <c r="B4477" t="s">
        <v>560</v>
      </c>
      <c r="C4477" t="s">
        <v>561</v>
      </c>
      <c r="D4477" t="s">
        <v>996</v>
      </c>
      <c r="E4477">
        <v>10432007.130000001</v>
      </c>
      <c r="F4477">
        <v>173879.14</v>
      </c>
      <c r="G4477">
        <v>811538.53</v>
      </c>
      <c r="H4477">
        <v>789209.54</v>
      </c>
      <c r="I4477">
        <v>1.7751780445723897E-3</v>
      </c>
      <c r="J4477">
        <v>18777.34</v>
      </c>
      <c r="K4477">
        <v>0</v>
      </c>
      <c r="L4477">
        <v>0</v>
      </c>
      <c r="M4477" t="s">
        <v>1060</v>
      </c>
    </row>
    <row r="4478" spans="1:13" hidden="1" x14ac:dyDescent="0.25">
      <c r="A4478" t="s">
        <v>562</v>
      </c>
      <c r="B4478" t="s">
        <v>563</v>
      </c>
      <c r="C4478" t="s">
        <v>564</v>
      </c>
      <c r="D4478" t="s">
        <v>996</v>
      </c>
      <c r="E4478">
        <v>304372.93</v>
      </c>
      <c r="F4478">
        <v>6516.1</v>
      </c>
      <c r="G4478">
        <v>24809.96</v>
      </c>
      <c r="H4478">
        <v>22949.53</v>
      </c>
      <c r="I4478">
        <v>5.1620640304544958E-5</v>
      </c>
      <c r="J4478">
        <v>547.86</v>
      </c>
      <c r="K4478">
        <v>0</v>
      </c>
      <c r="L4478">
        <v>0</v>
      </c>
      <c r="M4478" t="s">
        <v>1060</v>
      </c>
    </row>
    <row r="4479" spans="1:13" hidden="1" x14ac:dyDescent="0.25">
      <c r="A4479" t="s">
        <v>565</v>
      </c>
      <c r="B4479" t="s">
        <v>566</v>
      </c>
      <c r="C4479" t="s">
        <v>567</v>
      </c>
      <c r="D4479" t="s">
        <v>996</v>
      </c>
      <c r="E4479">
        <v>49870309.149999999</v>
      </c>
      <c r="F4479">
        <v>1075884.81</v>
      </c>
      <c r="G4479">
        <v>3832656.26</v>
      </c>
      <c r="H4479">
        <v>3759502.17</v>
      </c>
      <c r="I4479">
        <v>8.4562912286973314E-3</v>
      </c>
      <c r="J4479">
        <v>89770.71</v>
      </c>
      <c r="K4479">
        <v>0</v>
      </c>
      <c r="L4479">
        <v>0</v>
      </c>
      <c r="M4479" t="s">
        <v>1060</v>
      </c>
    </row>
    <row r="4480" spans="1:13" hidden="1" x14ac:dyDescent="0.25">
      <c r="A4480" t="s">
        <v>947</v>
      </c>
      <c r="B4480" t="s">
        <v>948</v>
      </c>
      <c r="C4480" t="s">
        <v>949</v>
      </c>
      <c r="D4480" t="s">
        <v>996</v>
      </c>
      <c r="E4480">
        <v>28999136.5</v>
      </c>
      <c r="F4480">
        <v>678059.97</v>
      </c>
      <c r="G4480">
        <v>2117273.11</v>
      </c>
      <c r="H4480">
        <v>2201599.4300000002</v>
      </c>
      <c r="I4480">
        <v>4.9520827777615158E-3</v>
      </c>
      <c r="J4480">
        <v>52198.97</v>
      </c>
      <c r="K4480">
        <v>0</v>
      </c>
      <c r="L4480">
        <v>0</v>
      </c>
      <c r="M4480" t="s">
        <v>1060</v>
      </c>
    </row>
    <row r="4481" spans="1:13" hidden="1" x14ac:dyDescent="0.25">
      <c r="A4481" t="s">
        <v>950</v>
      </c>
      <c r="B4481" t="s">
        <v>951</v>
      </c>
      <c r="C4481" t="s">
        <v>952</v>
      </c>
      <c r="D4481" t="s">
        <v>996</v>
      </c>
      <c r="E4481">
        <v>183194347.47</v>
      </c>
      <c r="F4481">
        <v>3630241.04</v>
      </c>
      <c r="G4481">
        <v>13165701.77</v>
      </c>
      <c r="H4481">
        <v>13884574.539999999</v>
      </c>
      <c r="I4481">
        <v>3.1230732311772088E-2</v>
      </c>
      <c r="J4481">
        <v>329745.90000000002</v>
      </c>
      <c r="K4481">
        <v>0</v>
      </c>
      <c r="L4481">
        <v>0</v>
      </c>
      <c r="M4481" t="s">
        <v>1060</v>
      </c>
    </row>
    <row r="4482" spans="1:13" hidden="1" x14ac:dyDescent="0.25">
      <c r="A4482" t="s">
        <v>568</v>
      </c>
      <c r="B4482" t="s">
        <v>569</v>
      </c>
      <c r="C4482" t="s">
        <v>570</v>
      </c>
      <c r="D4482" t="s">
        <v>996</v>
      </c>
      <c r="E4482">
        <v>1255165.1100000001</v>
      </c>
      <c r="F4482">
        <v>10468.73</v>
      </c>
      <c r="G4482">
        <v>80342.679999999993</v>
      </c>
      <c r="H4482">
        <v>94784.34</v>
      </c>
      <c r="I4482">
        <v>2.1319950001780837E-4</v>
      </c>
      <c r="J4482">
        <v>2259.44</v>
      </c>
      <c r="K4482">
        <v>0</v>
      </c>
      <c r="L4482">
        <v>0</v>
      </c>
      <c r="M4482" t="s">
        <v>1060</v>
      </c>
    </row>
    <row r="4483" spans="1:13" hidden="1" x14ac:dyDescent="0.25">
      <c r="A4483" t="s">
        <v>953</v>
      </c>
      <c r="B4483" t="s">
        <v>954</v>
      </c>
      <c r="C4483" t="s">
        <v>955</v>
      </c>
      <c r="D4483" t="s">
        <v>996</v>
      </c>
      <c r="E4483">
        <v>40063129.18</v>
      </c>
      <c r="F4483">
        <v>854310.45</v>
      </c>
      <c r="G4483">
        <v>3079587.21</v>
      </c>
      <c r="H4483">
        <v>3038605.75</v>
      </c>
      <c r="I4483">
        <v>6.8347706662433647E-3</v>
      </c>
      <c r="J4483">
        <v>72113.710000000006</v>
      </c>
      <c r="K4483">
        <v>0</v>
      </c>
      <c r="L4483">
        <v>0</v>
      </c>
      <c r="M4483" t="s">
        <v>1060</v>
      </c>
    </row>
    <row r="4484" spans="1:13" hidden="1" x14ac:dyDescent="0.25">
      <c r="A4484" t="s">
        <v>571</v>
      </c>
      <c r="B4484" t="s">
        <v>572</v>
      </c>
      <c r="C4484" t="s">
        <v>573</v>
      </c>
      <c r="D4484" t="s">
        <v>996</v>
      </c>
      <c r="E4484">
        <v>1350148.11</v>
      </c>
      <c r="F4484">
        <v>18821.36</v>
      </c>
      <c r="G4484">
        <v>88255.94</v>
      </c>
      <c r="H4484">
        <v>103263.62</v>
      </c>
      <c r="I4484">
        <v>2.3227204149998783E-4</v>
      </c>
      <c r="J4484">
        <v>2430.27</v>
      </c>
      <c r="K4484">
        <v>0</v>
      </c>
      <c r="L4484">
        <v>0</v>
      </c>
      <c r="M4484" t="s">
        <v>1060</v>
      </c>
    </row>
    <row r="4485" spans="1:13" hidden="1" x14ac:dyDescent="0.25">
      <c r="A4485" t="s">
        <v>743</v>
      </c>
      <c r="B4485" t="s">
        <v>744</v>
      </c>
      <c r="C4485" t="s">
        <v>745</v>
      </c>
      <c r="D4485" t="s">
        <v>996</v>
      </c>
      <c r="E4485">
        <v>5023972.47</v>
      </c>
      <c r="F4485">
        <v>74398.38</v>
      </c>
      <c r="G4485">
        <v>403199.56</v>
      </c>
      <c r="H4485">
        <v>382361.55</v>
      </c>
      <c r="I4485">
        <v>8.6005020751354325E-4</v>
      </c>
      <c r="J4485">
        <v>9042.75</v>
      </c>
      <c r="K4485">
        <v>0</v>
      </c>
      <c r="L4485">
        <v>0</v>
      </c>
      <c r="M4485" t="s">
        <v>1060</v>
      </c>
    </row>
    <row r="4486" spans="1:13" hidden="1" x14ac:dyDescent="0.25">
      <c r="A4486" t="s">
        <v>574</v>
      </c>
      <c r="B4486" t="s">
        <v>575</v>
      </c>
      <c r="C4486" t="s">
        <v>576</v>
      </c>
      <c r="D4486" t="s">
        <v>996</v>
      </c>
      <c r="E4486">
        <v>1335214.1299999999</v>
      </c>
      <c r="F4486">
        <v>18127.599999999999</v>
      </c>
      <c r="G4486">
        <v>102015.69</v>
      </c>
      <c r="H4486">
        <v>102755.68</v>
      </c>
      <c r="I4486">
        <v>2.3112952624863888E-4</v>
      </c>
      <c r="J4486">
        <v>2403.23</v>
      </c>
      <c r="K4486">
        <v>0</v>
      </c>
      <c r="L4486">
        <v>0</v>
      </c>
      <c r="M4486" t="s">
        <v>1060</v>
      </c>
    </row>
    <row r="4487" spans="1:13" hidden="1" x14ac:dyDescent="0.25">
      <c r="A4487" t="s">
        <v>577</v>
      </c>
      <c r="B4487" t="s">
        <v>578</v>
      </c>
      <c r="C4487" t="s">
        <v>579</v>
      </c>
      <c r="D4487" t="s">
        <v>996</v>
      </c>
      <c r="E4487">
        <v>3407424.68</v>
      </c>
      <c r="F4487">
        <v>63166.35</v>
      </c>
      <c r="G4487">
        <v>245808.04</v>
      </c>
      <c r="H4487">
        <v>259461.18</v>
      </c>
      <c r="I4487">
        <v>5.8360899965153093E-4</v>
      </c>
      <c r="J4487">
        <v>6133.64</v>
      </c>
      <c r="K4487">
        <v>0</v>
      </c>
      <c r="L4487">
        <v>0</v>
      </c>
      <c r="M4487" t="s">
        <v>1060</v>
      </c>
    </row>
    <row r="4488" spans="1:13" hidden="1" x14ac:dyDescent="0.25">
      <c r="A4488" t="s">
        <v>580</v>
      </c>
      <c r="B4488" t="s">
        <v>581</v>
      </c>
      <c r="C4488" t="s">
        <v>582</v>
      </c>
      <c r="D4488" t="s">
        <v>996</v>
      </c>
      <c r="E4488">
        <v>4941974.71</v>
      </c>
      <c r="F4488">
        <v>222017.53</v>
      </c>
      <c r="G4488">
        <v>339222.56</v>
      </c>
      <c r="H4488">
        <v>370420.28</v>
      </c>
      <c r="I4488">
        <v>8.3319057232931711E-4</v>
      </c>
      <c r="J4488">
        <v>8895.58</v>
      </c>
      <c r="K4488">
        <v>0</v>
      </c>
      <c r="L4488">
        <v>0</v>
      </c>
      <c r="M4488" t="s">
        <v>1060</v>
      </c>
    </row>
    <row r="4489" spans="1:13" hidden="1" x14ac:dyDescent="0.25">
      <c r="A4489" t="s">
        <v>956</v>
      </c>
      <c r="B4489" t="s">
        <v>957</v>
      </c>
      <c r="C4489" t="s">
        <v>958</v>
      </c>
      <c r="D4489" t="s">
        <v>996</v>
      </c>
      <c r="E4489">
        <v>16153794.539999999</v>
      </c>
      <c r="F4489">
        <v>444443.62</v>
      </c>
      <c r="G4489">
        <v>1057292.1299999999</v>
      </c>
      <c r="H4489">
        <v>1220424.53</v>
      </c>
      <c r="I4489">
        <v>2.7451148534184946E-3</v>
      </c>
      <c r="J4489">
        <v>29075.4</v>
      </c>
      <c r="K4489">
        <v>0</v>
      </c>
      <c r="L4489">
        <v>0</v>
      </c>
      <c r="M4489" t="s">
        <v>1060</v>
      </c>
    </row>
    <row r="4490" spans="1:13" hidden="1" x14ac:dyDescent="0.25">
      <c r="A4490" t="s">
        <v>583</v>
      </c>
      <c r="B4490" t="s">
        <v>584</v>
      </c>
      <c r="C4490" t="s">
        <v>585</v>
      </c>
      <c r="D4490" t="s">
        <v>996</v>
      </c>
      <c r="E4490">
        <v>1365765.6</v>
      </c>
      <c r="F4490">
        <v>11711.04</v>
      </c>
      <c r="G4490">
        <v>110165.72</v>
      </c>
      <c r="H4490">
        <v>103593.51</v>
      </c>
      <c r="I4490">
        <v>2.3301406684996521E-4</v>
      </c>
      <c r="J4490">
        <v>2458.44</v>
      </c>
      <c r="K4490">
        <v>0</v>
      </c>
      <c r="L4490">
        <v>0</v>
      </c>
      <c r="M4490" t="s">
        <v>1060</v>
      </c>
    </row>
    <row r="4491" spans="1:13" hidden="1" x14ac:dyDescent="0.25">
      <c r="A4491" t="s">
        <v>586</v>
      </c>
      <c r="B4491" t="s">
        <v>587</v>
      </c>
      <c r="C4491" t="s">
        <v>588</v>
      </c>
      <c r="D4491" t="s">
        <v>996</v>
      </c>
      <c r="E4491">
        <v>2615326.87</v>
      </c>
      <c r="F4491">
        <v>66443.64</v>
      </c>
      <c r="G4491">
        <v>199866.22</v>
      </c>
      <c r="H4491">
        <v>199899.79</v>
      </c>
      <c r="I4491">
        <v>4.4963688391631878E-4</v>
      </c>
      <c r="J4491">
        <v>4707.59</v>
      </c>
      <c r="K4491">
        <v>0</v>
      </c>
      <c r="L4491">
        <v>0</v>
      </c>
      <c r="M4491" t="s">
        <v>1060</v>
      </c>
    </row>
    <row r="4492" spans="1:13" hidden="1" x14ac:dyDescent="0.25">
      <c r="A4492" t="s">
        <v>589</v>
      </c>
      <c r="B4492" t="s">
        <v>590</v>
      </c>
      <c r="C4492" t="s">
        <v>591</v>
      </c>
      <c r="D4492" t="s">
        <v>996</v>
      </c>
      <c r="E4492">
        <v>1186970.7</v>
      </c>
      <c r="F4492">
        <v>23735.84</v>
      </c>
      <c r="G4492">
        <v>79127.19</v>
      </c>
      <c r="H4492">
        <v>90813.78</v>
      </c>
      <c r="I4492">
        <v>2.0426847399820737E-4</v>
      </c>
      <c r="J4492">
        <v>2136.4899999999998</v>
      </c>
      <c r="K4492">
        <v>0</v>
      </c>
      <c r="L4492">
        <v>0</v>
      </c>
      <c r="M4492" t="s">
        <v>1060</v>
      </c>
    </row>
    <row r="4493" spans="1:13" hidden="1" x14ac:dyDescent="0.25">
      <c r="A4493" t="s">
        <v>959</v>
      </c>
      <c r="B4493" t="s">
        <v>960</v>
      </c>
      <c r="C4493" t="s">
        <v>961</v>
      </c>
      <c r="D4493" t="s">
        <v>996</v>
      </c>
      <c r="E4493">
        <v>32052952.84</v>
      </c>
      <c r="F4493">
        <v>874219.13</v>
      </c>
      <c r="G4493">
        <v>2408877.4</v>
      </c>
      <c r="H4493">
        <v>2443956.15</v>
      </c>
      <c r="I4493">
        <v>5.4972185199100177E-3</v>
      </c>
      <c r="J4493">
        <v>57684.32</v>
      </c>
      <c r="K4493">
        <v>0</v>
      </c>
      <c r="L4493">
        <v>0</v>
      </c>
      <c r="M4493" t="s">
        <v>1060</v>
      </c>
    </row>
    <row r="4494" spans="1:13" hidden="1" x14ac:dyDescent="0.25">
      <c r="A4494" t="s">
        <v>592</v>
      </c>
      <c r="B4494" t="s">
        <v>593</v>
      </c>
      <c r="C4494" t="s">
        <v>594</v>
      </c>
      <c r="D4494" t="s">
        <v>996</v>
      </c>
      <c r="E4494">
        <v>2531044.83</v>
      </c>
      <c r="F4494">
        <v>40815.01</v>
      </c>
      <c r="G4494">
        <v>183766.93</v>
      </c>
      <c r="H4494">
        <v>191240.17</v>
      </c>
      <c r="I4494">
        <v>4.3015870160957679E-4</v>
      </c>
      <c r="J4494">
        <v>4555.9399999999996</v>
      </c>
      <c r="K4494">
        <v>0</v>
      </c>
      <c r="L4494">
        <v>0</v>
      </c>
      <c r="M4494" t="s">
        <v>1060</v>
      </c>
    </row>
    <row r="4495" spans="1:13" hidden="1" x14ac:dyDescent="0.25">
      <c r="A4495" t="s">
        <v>595</v>
      </c>
      <c r="B4495" t="s">
        <v>596</v>
      </c>
      <c r="C4495" t="s">
        <v>597</v>
      </c>
      <c r="D4495" t="s">
        <v>996</v>
      </c>
      <c r="E4495">
        <v>26930179.719999999</v>
      </c>
      <c r="F4495">
        <v>436758.13</v>
      </c>
      <c r="G4495">
        <v>2090235.78</v>
      </c>
      <c r="H4495">
        <v>2051151.46</v>
      </c>
      <c r="I4495">
        <v>4.6136784381554767E-3</v>
      </c>
      <c r="J4495">
        <v>48476.2</v>
      </c>
      <c r="K4495">
        <v>0</v>
      </c>
      <c r="L4495">
        <v>0</v>
      </c>
      <c r="M4495" t="s">
        <v>1060</v>
      </c>
    </row>
    <row r="4496" spans="1:13" hidden="1" x14ac:dyDescent="0.25">
      <c r="A4496" t="s">
        <v>598</v>
      </c>
      <c r="B4496" t="s">
        <v>599</v>
      </c>
      <c r="C4496" t="s">
        <v>600</v>
      </c>
      <c r="D4496" t="s">
        <v>996</v>
      </c>
      <c r="E4496">
        <v>2583965.88</v>
      </c>
      <c r="F4496">
        <v>30381.94</v>
      </c>
      <c r="G4496">
        <v>200638.13</v>
      </c>
      <c r="H4496">
        <v>194458.94</v>
      </c>
      <c r="I4496">
        <v>4.3739871778389762E-4</v>
      </c>
      <c r="J4496">
        <v>4651.16</v>
      </c>
      <c r="K4496">
        <v>0</v>
      </c>
      <c r="L4496">
        <v>0</v>
      </c>
      <c r="M4496" t="s">
        <v>1060</v>
      </c>
    </row>
    <row r="4497" spans="1:13" hidden="1" x14ac:dyDescent="0.25">
      <c r="A4497" t="s">
        <v>962</v>
      </c>
      <c r="B4497" t="s">
        <v>963</v>
      </c>
      <c r="C4497" t="s">
        <v>964</v>
      </c>
      <c r="D4497" t="s">
        <v>996</v>
      </c>
      <c r="E4497">
        <v>124052507.97</v>
      </c>
      <c r="F4497">
        <v>3377759.83</v>
      </c>
      <c r="G4497">
        <v>8920301.4100000001</v>
      </c>
      <c r="H4497">
        <v>9450124.5299999993</v>
      </c>
      <c r="I4497">
        <v>2.1256273187132243E-2</v>
      </c>
      <c r="J4497">
        <v>223277.59</v>
      </c>
      <c r="K4497">
        <v>0</v>
      </c>
      <c r="L4497">
        <v>0</v>
      </c>
      <c r="M4497" t="s">
        <v>1060</v>
      </c>
    </row>
    <row r="4498" spans="1:13" hidden="1" x14ac:dyDescent="0.25">
      <c r="A4498" t="s">
        <v>601</v>
      </c>
      <c r="B4498" t="s">
        <v>602</v>
      </c>
      <c r="C4498" t="s">
        <v>603</v>
      </c>
      <c r="D4498" t="s">
        <v>996</v>
      </c>
      <c r="E4498">
        <v>8149009.0099999998</v>
      </c>
      <c r="F4498">
        <v>197151.09</v>
      </c>
      <c r="G4498">
        <v>653106.48</v>
      </c>
      <c r="H4498">
        <v>614690.17000000004</v>
      </c>
      <c r="I4498">
        <v>1.3826296296398923E-3</v>
      </c>
      <c r="J4498">
        <v>14667.94</v>
      </c>
      <c r="K4498">
        <v>0</v>
      </c>
      <c r="L4498">
        <v>0</v>
      </c>
      <c r="M4498" t="s">
        <v>1060</v>
      </c>
    </row>
    <row r="4499" spans="1:13" hidden="1" x14ac:dyDescent="0.25">
      <c r="A4499" t="s">
        <v>604</v>
      </c>
      <c r="B4499" t="s">
        <v>605</v>
      </c>
      <c r="C4499" t="s">
        <v>606</v>
      </c>
      <c r="D4499" t="s">
        <v>996</v>
      </c>
      <c r="E4499">
        <v>1949451.16</v>
      </c>
      <c r="F4499">
        <v>32683.53</v>
      </c>
      <c r="G4499">
        <v>148606.23000000001</v>
      </c>
      <c r="H4499">
        <v>149555.94</v>
      </c>
      <c r="I4499">
        <v>3.3639788632482272E-4</v>
      </c>
      <c r="J4499">
        <v>3509.17</v>
      </c>
      <c r="K4499">
        <v>0</v>
      </c>
      <c r="L4499">
        <v>0</v>
      </c>
      <c r="M4499" t="s">
        <v>1060</v>
      </c>
    </row>
    <row r="4500" spans="1:13" hidden="1" x14ac:dyDescent="0.25">
      <c r="A4500" t="s">
        <v>607</v>
      </c>
      <c r="B4500" t="s">
        <v>608</v>
      </c>
      <c r="C4500" t="s">
        <v>609</v>
      </c>
      <c r="D4500" t="s">
        <v>996</v>
      </c>
      <c r="E4500">
        <v>10833636.800000001</v>
      </c>
      <c r="F4500">
        <v>381142.67</v>
      </c>
      <c r="G4500">
        <v>758120.79</v>
      </c>
      <c r="H4500">
        <v>825198.5</v>
      </c>
      <c r="I4500">
        <v>1.8561284239089015E-3</v>
      </c>
      <c r="J4500">
        <v>19500.27</v>
      </c>
      <c r="K4500">
        <v>0</v>
      </c>
      <c r="L4500">
        <v>0</v>
      </c>
      <c r="M4500" t="s">
        <v>1060</v>
      </c>
    </row>
    <row r="4501" spans="1:13" hidden="1" x14ac:dyDescent="0.25">
      <c r="A4501" t="s">
        <v>610</v>
      </c>
      <c r="B4501" t="s">
        <v>611</v>
      </c>
      <c r="C4501" t="s">
        <v>612</v>
      </c>
      <c r="D4501" t="s">
        <v>996</v>
      </c>
      <c r="E4501">
        <v>1475426.51</v>
      </c>
      <c r="F4501">
        <v>39368.269999999997</v>
      </c>
      <c r="G4501">
        <v>103746.75</v>
      </c>
      <c r="H4501">
        <v>110906.54</v>
      </c>
      <c r="I4501">
        <v>2.4946334886865343E-4</v>
      </c>
      <c r="J4501">
        <v>2655.67</v>
      </c>
      <c r="K4501">
        <v>0</v>
      </c>
      <c r="L4501">
        <v>0</v>
      </c>
      <c r="M4501" t="s">
        <v>1060</v>
      </c>
    </row>
    <row r="4502" spans="1:13" hidden="1" x14ac:dyDescent="0.25">
      <c r="A4502" t="s">
        <v>965</v>
      </c>
      <c r="B4502" t="s">
        <v>966</v>
      </c>
      <c r="C4502" t="s">
        <v>967</v>
      </c>
      <c r="D4502" t="s">
        <v>996</v>
      </c>
      <c r="E4502">
        <v>27821778.100000001</v>
      </c>
      <c r="F4502">
        <v>765474.68</v>
      </c>
      <c r="G4502">
        <v>2173110.9500000002</v>
      </c>
      <c r="H4502">
        <v>2123487.6</v>
      </c>
      <c r="I4502">
        <v>4.7763849451714895E-3</v>
      </c>
      <c r="J4502">
        <v>50082.13</v>
      </c>
      <c r="K4502">
        <v>0</v>
      </c>
      <c r="L4502">
        <v>0</v>
      </c>
      <c r="M4502" t="s">
        <v>1060</v>
      </c>
    </row>
    <row r="4503" spans="1:13" hidden="1" x14ac:dyDescent="0.25">
      <c r="A4503" t="s">
        <v>968</v>
      </c>
      <c r="B4503" t="s">
        <v>969</v>
      </c>
      <c r="C4503" t="s">
        <v>970</v>
      </c>
      <c r="D4503" t="s">
        <v>996</v>
      </c>
      <c r="E4503">
        <v>16064134.43</v>
      </c>
      <c r="F4503">
        <v>480447.85</v>
      </c>
      <c r="G4503">
        <v>1170118.01</v>
      </c>
      <c r="H4503">
        <v>1225650.1000000001</v>
      </c>
      <c r="I4503">
        <v>2.7568687877847419E-3</v>
      </c>
      <c r="J4503">
        <v>28915.85</v>
      </c>
      <c r="K4503">
        <v>0</v>
      </c>
      <c r="L4503">
        <v>0</v>
      </c>
      <c r="M4503" t="s">
        <v>1060</v>
      </c>
    </row>
    <row r="4504" spans="1:13" hidden="1" x14ac:dyDescent="0.25">
      <c r="A4504" t="s">
        <v>746</v>
      </c>
      <c r="B4504" t="s">
        <v>747</v>
      </c>
      <c r="C4504" t="s">
        <v>748</v>
      </c>
      <c r="D4504" t="s">
        <v>996</v>
      </c>
      <c r="E4504">
        <v>4450455.1500000004</v>
      </c>
      <c r="F4504">
        <v>178484.21</v>
      </c>
      <c r="G4504">
        <v>322506.28000000003</v>
      </c>
      <c r="H4504">
        <v>336177.75</v>
      </c>
      <c r="I4504">
        <v>7.5616845796585999E-4</v>
      </c>
      <c r="J4504">
        <v>8011.04</v>
      </c>
      <c r="K4504">
        <v>0</v>
      </c>
      <c r="L4504">
        <v>0</v>
      </c>
      <c r="M4504" t="s">
        <v>1060</v>
      </c>
    </row>
    <row r="4505" spans="1:13" hidden="1" x14ac:dyDescent="0.25">
      <c r="A4505" t="s">
        <v>613</v>
      </c>
      <c r="B4505" t="s">
        <v>614</v>
      </c>
      <c r="C4505" t="s">
        <v>615</v>
      </c>
      <c r="D4505" t="s">
        <v>996</v>
      </c>
      <c r="E4505">
        <v>14511509.560000001</v>
      </c>
      <c r="F4505">
        <v>539692.65</v>
      </c>
      <c r="G4505">
        <v>1091865.99</v>
      </c>
      <c r="H4505">
        <v>1096713.42</v>
      </c>
      <c r="I4505">
        <v>2.4668500388019864E-3</v>
      </c>
      <c r="J4505">
        <v>26121.22</v>
      </c>
      <c r="K4505">
        <v>0</v>
      </c>
      <c r="L4505">
        <v>0</v>
      </c>
      <c r="M4505" t="s">
        <v>1060</v>
      </c>
    </row>
    <row r="4506" spans="1:13" hidden="1" x14ac:dyDescent="0.25">
      <c r="A4506" t="s">
        <v>616</v>
      </c>
      <c r="B4506" t="s">
        <v>617</v>
      </c>
      <c r="C4506" t="s">
        <v>618</v>
      </c>
      <c r="D4506" t="s">
        <v>996</v>
      </c>
      <c r="E4506">
        <v>816573.86</v>
      </c>
      <c r="F4506">
        <v>24082.35</v>
      </c>
      <c r="G4506">
        <v>63102.74</v>
      </c>
      <c r="H4506">
        <v>61353.31</v>
      </c>
      <c r="I4506">
        <v>1.3800270188553935E-4</v>
      </c>
      <c r="J4506">
        <v>1469.9</v>
      </c>
      <c r="K4506">
        <v>0</v>
      </c>
      <c r="L4506">
        <v>0</v>
      </c>
      <c r="M4506" t="s">
        <v>1060</v>
      </c>
    </row>
    <row r="4507" spans="1:13" hidden="1" x14ac:dyDescent="0.25">
      <c r="A4507" t="s">
        <v>619</v>
      </c>
      <c r="B4507" t="s">
        <v>620</v>
      </c>
      <c r="C4507" t="s">
        <v>621</v>
      </c>
      <c r="D4507" t="s">
        <v>996</v>
      </c>
      <c r="E4507">
        <v>1616062.56</v>
      </c>
      <c r="F4507">
        <v>48084.44</v>
      </c>
      <c r="G4507">
        <v>115313.44</v>
      </c>
      <c r="H4507">
        <v>122206.79</v>
      </c>
      <c r="I4507">
        <v>2.7488113043548439E-4</v>
      </c>
      <c r="J4507">
        <v>2908.99</v>
      </c>
      <c r="K4507">
        <v>0</v>
      </c>
      <c r="L4507">
        <v>0</v>
      </c>
      <c r="M4507" t="s">
        <v>1060</v>
      </c>
    </row>
    <row r="4508" spans="1:13" hidden="1" x14ac:dyDescent="0.25">
      <c r="A4508" t="s">
        <v>622</v>
      </c>
      <c r="B4508" t="s">
        <v>623</v>
      </c>
      <c r="C4508" t="s">
        <v>624</v>
      </c>
      <c r="D4508" t="s">
        <v>996</v>
      </c>
      <c r="E4508">
        <v>2671296.69</v>
      </c>
      <c r="F4508">
        <v>16620</v>
      </c>
      <c r="G4508">
        <v>197291.48</v>
      </c>
      <c r="H4508">
        <v>202959.22</v>
      </c>
      <c r="I4508">
        <v>4.565184948062557E-4</v>
      </c>
      <c r="J4508">
        <v>4808.63</v>
      </c>
      <c r="K4508">
        <v>0</v>
      </c>
      <c r="L4508">
        <v>0</v>
      </c>
      <c r="M4508" t="s">
        <v>1060</v>
      </c>
    </row>
    <row r="4509" spans="1:13" hidden="1" x14ac:dyDescent="0.25">
      <c r="A4509" t="s">
        <v>971</v>
      </c>
      <c r="B4509" t="s">
        <v>972</v>
      </c>
      <c r="C4509" t="s">
        <v>973</v>
      </c>
      <c r="D4509" t="s">
        <v>996</v>
      </c>
      <c r="E4509">
        <v>41292824.859999999</v>
      </c>
      <c r="F4509">
        <v>788221.48</v>
      </c>
      <c r="G4509">
        <v>2956503.86</v>
      </c>
      <c r="H4509">
        <v>3141759.39</v>
      </c>
      <c r="I4509">
        <v>7.0667953284715033E-3</v>
      </c>
      <c r="J4509">
        <v>74328.55</v>
      </c>
      <c r="K4509">
        <v>0</v>
      </c>
      <c r="L4509">
        <v>0</v>
      </c>
      <c r="M4509" t="s">
        <v>1060</v>
      </c>
    </row>
    <row r="4510" spans="1:13" hidden="1" x14ac:dyDescent="0.25">
      <c r="A4510" t="s">
        <v>974</v>
      </c>
      <c r="B4510" t="s">
        <v>975</v>
      </c>
      <c r="C4510" t="s">
        <v>976</v>
      </c>
      <c r="D4510" t="s">
        <v>996</v>
      </c>
      <c r="E4510">
        <v>25303875.18</v>
      </c>
      <c r="F4510">
        <v>662288.25</v>
      </c>
      <c r="G4510">
        <v>1831185.52</v>
      </c>
      <c r="H4510">
        <v>1914753.8</v>
      </c>
      <c r="I4510">
        <v>4.3068776215269174E-3</v>
      </c>
      <c r="J4510">
        <v>45545.93</v>
      </c>
      <c r="K4510">
        <v>0</v>
      </c>
      <c r="L4510">
        <v>0</v>
      </c>
      <c r="M4510" t="s">
        <v>1060</v>
      </c>
    </row>
    <row r="4511" spans="1:13" hidden="1" x14ac:dyDescent="0.25">
      <c r="A4511" t="s">
        <v>625</v>
      </c>
      <c r="B4511" t="s">
        <v>626</v>
      </c>
      <c r="C4511" t="s">
        <v>627</v>
      </c>
      <c r="D4511" t="s">
        <v>996</v>
      </c>
      <c r="E4511">
        <v>16723257.01</v>
      </c>
      <c r="F4511">
        <v>308253.26</v>
      </c>
      <c r="G4511">
        <v>1332920.94</v>
      </c>
      <c r="H4511">
        <v>1268949.3600000001</v>
      </c>
      <c r="I4511">
        <v>2.8542623085197187E-3</v>
      </c>
      <c r="J4511">
        <v>30064.47</v>
      </c>
      <c r="K4511">
        <v>0</v>
      </c>
      <c r="L4511">
        <v>0</v>
      </c>
      <c r="M4511" t="s">
        <v>1060</v>
      </c>
    </row>
    <row r="4512" spans="1:13" hidden="1" x14ac:dyDescent="0.25">
      <c r="A4512" t="s">
        <v>628</v>
      </c>
      <c r="B4512" t="s">
        <v>629</v>
      </c>
      <c r="C4512" t="s">
        <v>630</v>
      </c>
      <c r="D4512" t="s">
        <v>996</v>
      </c>
      <c r="E4512">
        <v>2023748.71</v>
      </c>
      <c r="F4512">
        <v>36193.9</v>
      </c>
      <c r="G4512">
        <v>209387.36</v>
      </c>
      <c r="H4512">
        <v>154376.14000000001</v>
      </c>
      <c r="I4512">
        <v>3.4724001731382194E-4</v>
      </c>
      <c r="J4512">
        <v>3642.99</v>
      </c>
      <c r="K4512">
        <v>0</v>
      </c>
      <c r="L4512">
        <v>0</v>
      </c>
      <c r="M4512" t="s">
        <v>1060</v>
      </c>
    </row>
    <row r="4513" spans="1:13" hidden="1" x14ac:dyDescent="0.25">
      <c r="A4513" t="s">
        <v>631</v>
      </c>
      <c r="B4513" t="s">
        <v>632</v>
      </c>
      <c r="C4513" t="s">
        <v>633</v>
      </c>
      <c r="D4513" t="s">
        <v>996</v>
      </c>
      <c r="E4513">
        <v>19264251.579999998</v>
      </c>
      <c r="F4513">
        <v>398670.4</v>
      </c>
      <c r="G4513">
        <v>1505082.48</v>
      </c>
      <c r="H4513">
        <v>1461252.09</v>
      </c>
      <c r="I4513">
        <v>3.2868110384898764E-3</v>
      </c>
      <c r="J4513">
        <v>34676.68</v>
      </c>
      <c r="K4513">
        <v>0</v>
      </c>
      <c r="L4513">
        <v>0</v>
      </c>
      <c r="M4513" t="s">
        <v>1060</v>
      </c>
    </row>
    <row r="4514" spans="1:13" hidden="1" x14ac:dyDescent="0.25">
      <c r="A4514" t="s">
        <v>977</v>
      </c>
      <c r="B4514" t="s">
        <v>978</v>
      </c>
      <c r="C4514" t="s">
        <v>979</v>
      </c>
      <c r="D4514" t="s">
        <v>996</v>
      </c>
      <c r="E4514">
        <v>4850917.45</v>
      </c>
      <c r="F4514">
        <v>181755.36</v>
      </c>
      <c r="G4514">
        <v>412634.12</v>
      </c>
      <c r="H4514">
        <v>368586.21</v>
      </c>
      <c r="I4514">
        <v>8.2906517770191691E-4</v>
      </c>
      <c r="J4514">
        <v>8732.4500000000007</v>
      </c>
      <c r="K4514">
        <v>0</v>
      </c>
      <c r="L4514">
        <v>0</v>
      </c>
      <c r="M4514" t="s">
        <v>1060</v>
      </c>
    </row>
    <row r="4515" spans="1:13" hidden="1" x14ac:dyDescent="0.25">
      <c r="A4515" t="s">
        <v>634</v>
      </c>
      <c r="B4515" t="s">
        <v>635</v>
      </c>
      <c r="C4515" t="s">
        <v>636</v>
      </c>
      <c r="D4515" t="s">
        <v>996</v>
      </c>
      <c r="E4515">
        <v>1561460.96</v>
      </c>
      <c r="F4515">
        <v>25475.78</v>
      </c>
      <c r="G4515">
        <v>133136.35999999999</v>
      </c>
      <c r="H4515">
        <v>117214</v>
      </c>
      <c r="I4515">
        <v>2.6365079078556007E-4</v>
      </c>
      <c r="J4515">
        <v>2810.72</v>
      </c>
      <c r="K4515">
        <v>0</v>
      </c>
      <c r="L4515">
        <v>0</v>
      </c>
      <c r="M4515" t="s">
        <v>1060</v>
      </c>
    </row>
    <row r="4516" spans="1:13" hidden="1" x14ac:dyDescent="0.25">
      <c r="A4516" t="s">
        <v>637</v>
      </c>
      <c r="B4516" t="s">
        <v>638</v>
      </c>
      <c r="C4516" t="s">
        <v>639</v>
      </c>
      <c r="D4516" t="s">
        <v>996</v>
      </c>
      <c r="E4516">
        <v>1571245.1</v>
      </c>
      <c r="F4516">
        <v>6670</v>
      </c>
      <c r="G4516">
        <v>123132.97</v>
      </c>
      <c r="H4516">
        <v>119775.34</v>
      </c>
      <c r="I4516">
        <v>2.6941204214180319E-4</v>
      </c>
      <c r="J4516">
        <v>2828.28</v>
      </c>
      <c r="K4516">
        <v>0</v>
      </c>
      <c r="L4516">
        <v>0</v>
      </c>
      <c r="M4516" t="s">
        <v>1060</v>
      </c>
    </row>
    <row r="4517" spans="1:13" hidden="1" x14ac:dyDescent="0.25">
      <c r="A4517" t="s">
        <v>640</v>
      </c>
      <c r="B4517" t="s">
        <v>641</v>
      </c>
      <c r="C4517" t="s">
        <v>642</v>
      </c>
      <c r="D4517" t="s">
        <v>996</v>
      </c>
      <c r="E4517">
        <v>905186.21</v>
      </c>
      <c r="F4517">
        <v>41726.54</v>
      </c>
      <c r="G4517">
        <v>59199.47</v>
      </c>
      <c r="H4517">
        <v>68003.42</v>
      </c>
      <c r="I4517">
        <v>1.5296087036636039E-4</v>
      </c>
      <c r="J4517">
        <v>1629.24</v>
      </c>
      <c r="K4517">
        <v>0</v>
      </c>
      <c r="L4517">
        <v>0</v>
      </c>
      <c r="M4517" t="s">
        <v>1060</v>
      </c>
    </row>
    <row r="4518" spans="1:13" hidden="1" x14ac:dyDescent="0.25">
      <c r="A4518" t="s">
        <v>643</v>
      </c>
      <c r="B4518" t="s">
        <v>644</v>
      </c>
      <c r="C4518" t="s">
        <v>645</v>
      </c>
      <c r="D4518" t="s">
        <v>996</v>
      </c>
      <c r="E4518">
        <v>2896007.51</v>
      </c>
      <c r="F4518">
        <v>38133.599999999999</v>
      </c>
      <c r="G4518">
        <v>198450.68</v>
      </c>
      <c r="H4518">
        <v>220897.37</v>
      </c>
      <c r="I4518">
        <v>4.9686698076126105E-4</v>
      </c>
      <c r="J4518">
        <v>5213.1899999999996</v>
      </c>
      <c r="K4518">
        <v>0</v>
      </c>
      <c r="L4518">
        <v>0</v>
      </c>
      <c r="M4518" t="s">
        <v>1060</v>
      </c>
    </row>
    <row r="4519" spans="1:13" hidden="1" x14ac:dyDescent="0.25">
      <c r="A4519" t="s">
        <v>646</v>
      </c>
      <c r="B4519" t="s">
        <v>647</v>
      </c>
      <c r="C4519" t="s">
        <v>648</v>
      </c>
      <c r="D4519" t="s">
        <v>996</v>
      </c>
      <c r="E4519">
        <v>979689.75</v>
      </c>
      <c r="F4519">
        <v>2627.06</v>
      </c>
      <c r="G4519">
        <v>64305.84</v>
      </c>
      <c r="H4519">
        <v>74220.91</v>
      </c>
      <c r="I4519">
        <v>1.6694594173327317E-4</v>
      </c>
      <c r="J4519">
        <v>1763.37</v>
      </c>
      <c r="K4519">
        <v>0</v>
      </c>
      <c r="L4519">
        <v>0</v>
      </c>
      <c r="M4519" t="s">
        <v>1060</v>
      </c>
    </row>
    <row r="4520" spans="1:13" hidden="1" x14ac:dyDescent="0.25">
      <c r="A4520" t="s">
        <v>649</v>
      </c>
      <c r="B4520" t="s">
        <v>650</v>
      </c>
      <c r="C4520" t="s">
        <v>651</v>
      </c>
      <c r="D4520" t="s">
        <v>996</v>
      </c>
      <c r="E4520">
        <v>592131.89</v>
      </c>
      <c r="F4520">
        <v>6923.31</v>
      </c>
      <c r="G4520">
        <v>40426.57</v>
      </c>
      <c r="H4520">
        <v>45190.35</v>
      </c>
      <c r="I4520">
        <v>1.01647171100519E-4</v>
      </c>
      <c r="J4520">
        <v>1065.8699999999999</v>
      </c>
      <c r="K4520">
        <v>0</v>
      </c>
      <c r="L4520">
        <v>0</v>
      </c>
      <c r="M4520" t="s">
        <v>1060</v>
      </c>
    </row>
    <row r="4521" spans="1:13" hidden="1" x14ac:dyDescent="0.25">
      <c r="A4521" t="s">
        <v>652</v>
      </c>
      <c r="B4521" t="s">
        <v>653</v>
      </c>
      <c r="C4521" t="s">
        <v>654</v>
      </c>
      <c r="D4521" t="s">
        <v>996</v>
      </c>
      <c r="E4521">
        <v>10642721.970000001</v>
      </c>
      <c r="F4521">
        <v>200348.16</v>
      </c>
      <c r="G4521">
        <v>751963.31</v>
      </c>
      <c r="H4521">
        <v>814888.72</v>
      </c>
      <c r="I4521">
        <v>1.8329385178411522E-3</v>
      </c>
      <c r="J4521">
        <v>19156.54</v>
      </c>
      <c r="K4521">
        <v>0</v>
      </c>
      <c r="L4521">
        <v>0</v>
      </c>
      <c r="M4521" t="s">
        <v>1060</v>
      </c>
    </row>
    <row r="4522" spans="1:13" hidden="1" x14ac:dyDescent="0.25">
      <c r="A4522" t="s">
        <v>980</v>
      </c>
      <c r="B4522" t="s">
        <v>981</v>
      </c>
      <c r="C4522" t="s">
        <v>982</v>
      </c>
      <c r="D4522" t="s">
        <v>996</v>
      </c>
      <c r="E4522">
        <v>82326873.640000001</v>
      </c>
      <c r="F4522">
        <v>2838755.35</v>
      </c>
      <c r="G4522">
        <v>6038970.8200000003</v>
      </c>
      <c r="H4522">
        <v>6265366.1299999999</v>
      </c>
      <c r="I4522">
        <v>1.4092759693684748E-2</v>
      </c>
      <c r="J4522">
        <v>148185.85999999999</v>
      </c>
      <c r="K4522">
        <v>0</v>
      </c>
      <c r="L4522">
        <v>0</v>
      </c>
      <c r="M4522" t="s">
        <v>1060</v>
      </c>
    </row>
    <row r="4523" spans="1:13" hidden="1" x14ac:dyDescent="0.25">
      <c r="A4523" t="s">
        <v>983</v>
      </c>
      <c r="B4523" t="s">
        <v>984</v>
      </c>
      <c r="C4523" t="s">
        <v>985</v>
      </c>
      <c r="D4523" t="s">
        <v>996</v>
      </c>
      <c r="E4523">
        <v>25867250.34</v>
      </c>
      <c r="F4523">
        <v>487401.41</v>
      </c>
      <c r="G4523">
        <v>1821936.79</v>
      </c>
      <c r="H4523">
        <v>1976351.25</v>
      </c>
      <c r="I4523">
        <v>4.4454294703067049E-3</v>
      </c>
      <c r="J4523">
        <v>46561.440000000002</v>
      </c>
      <c r="K4523">
        <v>0</v>
      </c>
      <c r="L4523">
        <v>0</v>
      </c>
      <c r="M4523" t="s">
        <v>1060</v>
      </c>
    </row>
    <row r="4524" spans="1:13" hidden="1" x14ac:dyDescent="0.25">
      <c r="A4524" t="s">
        <v>655</v>
      </c>
      <c r="B4524" t="s">
        <v>656</v>
      </c>
      <c r="C4524" t="s">
        <v>657</v>
      </c>
      <c r="D4524" t="s">
        <v>996</v>
      </c>
      <c r="E4524">
        <v>5964011.29</v>
      </c>
      <c r="F4524">
        <v>117440.85</v>
      </c>
      <c r="G4524">
        <v>423908.49</v>
      </c>
      <c r="H4524">
        <v>447783.07</v>
      </c>
      <c r="I4524">
        <v>1.0072035806805142E-3</v>
      </c>
      <c r="J4524">
        <v>10735.84</v>
      </c>
      <c r="K4524">
        <v>0</v>
      </c>
      <c r="L4524">
        <v>0</v>
      </c>
      <c r="M4524" t="s">
        <v>1060</v>
      </c>
    </row>
    <row r="4525" spans="1:13" hidden="1" x14ac:dyDescent="0.25">
      <c r="A4525" t="s">
        <v>667</v>
      </c>
      <c r="B4525" t="s">
        <v>668</v>
      </c>
      <c r="C4525" t="s">
        <v>669</v>
      </c>
      <c r="D4525" t="s">
        <v>996</v>
      </c>
      <c r="E4525">
        <v>1679131.13</v>
      </c>
      <c r="F4525">
        <v>16853.330000000002</v>
      </c>
      <c r="G4525">
        <v>110790.04</v>
      </c>
      <c r="H4525">
        <v>127865.58</v>
      </c>
      <c r="I4525">
        <v>2.8760951150250217E-4</v>
      </c>
      <c r="J4525">
        <v>3022.55</v>
      </c>
      <c r="K4525">
        <v>0</v>
      </c>
      <c r="L4525">
        <v>0</v>
      </c>
      <c r="M4525" t="s">
        <v>1060</v>
      </c>
    </row>
    <row r="4526" spans="1:13" hidden="1" x14ac:dyDescent="0.25">
      <c r="A4526" t="s">
        <v>677</v>
      </c>
      <c r="B4526" t="s">
        <v>678</v>
      </c>
      <c r="C4526" t="s">
        <v>679</v>
      </c>
      <c r="D4526" t="s">
        <v>996</v>
      </c>
      <c r="E4526">
        <v>1182969.47</v>
      </c>
      <c r="F4526">
        <v>39111.25</v>
      </c>
      <c r="G4526">
        <v>77041.41</v>
      </c>
      <c r="H4526">
        <v>90439.49</v>
      </c>
      <c r="I4526">
        <v>2.0342657922042375E-4</v>
      </c>
      <c r="J4526">
        <v>2129.3200000000002</v>
      </c>
      <c r="K4526">
        <v>0</v>
      </c>
      <c r="L4526">
        <v>0</v>
      </c>
      <c r="M4526" t="s">
        <v>1060</v>
      </c>
    </row>
    <row r="4527" spans="1:13" hidden="1" x14ac:dyDescent="0.25">
      <c r="A4527" t="s">
        <v>680</v>
      </c>
      <c r="B4527" t="s">
        <v>681</v>
      </c>
      <c r="C4527" t="s">
        <v>682</v>
      </c>
      <c r="D4527" t="s">
        <v>996</v>
      </c>
      <c r="E4527">
        <v>828706.13</v>
      </c>
      <c r="F4527">
        <v>67587.789999999994</v>
      </c>
      <c r="G4527">
        <v>61906.58</v>
      </c>
      <c r="H4527">
        <v>63462.74</v>
      </c>
      <c r="I4527">
        <v>1.4274746691025298E-4</v>
      </c>
      <c r="J4527">
        <v>1491.51</v>
      </c>
      <c r="K4527">
        <v>0</v>
      </c>
      <c r="L4527">
        <v>0</v>
      </c>
      <c r="M4527" t="s">
        <v>1060</v>
      </c>
    </row>
    <row r="4528" spans="1:13" hidden="1" x14ac:dyDescent="0.25">
      <c r="A4528" t="s">
        <v>11</v>
      </c>
      <c r="B4528" t="s">
        <v>12</v>
      </c>
      <c r="C4528" t="s">
        <v>13</v>
      </c>
      <c r="D4528" t="s">
        <v>994</v>
      </c>
      <c r="E4528">
        <v>7398336.25</v>
      </c>
      <c r="F4528">
        <v>630143.13</v>
      </c>
      <c r="G4528">
        <v>505780.28</v>
      </c>
      <c r="H4528">
        <v>589972.39</v>
      </c>
      <c r="I4528">
        <v>3.3724169523233504E-3</v>
      </c>
      <c r="J4528">
        <v>13317.06</v>
      </c>
      <c r="K4528">
        <v>0</v>
      </c>
      <c r="L4528">
        <v>0</v>
      </c>
      <c r="M4528" t="s">
        <v>1060</v>
      </c>
    </row>
    <row r="4529" spans="1:13" hidden="1" x14ac:dyDescent="0.25">
      <c r="A4529" t="s">
        <v>752</v>
      </c>
      <c r="B4529" t="s">
        <v>753</v>
      </c>
      <c r="C4529" t="s">
        <v>754</v>
      </c>
      <c r="D4529" t="s">
        <v>994</v>
      </c>
      <c r="E4529">
        <v>783554.58</v>
      </c>
      <c r="F4529">
        <v>155624.09</v>
      </c>
      <c r="G4529">
        <v>49864.71</v>
      </c>
      <c r="H4529">
        <v>62026.21</v>
      </c>
      <c r="I4529">
        <v>3.5455598539512687E-4</v>
      </c>
      <c r="J4529">
        <v>1410.29</v>
      </c>
      <c r="K4529">
        <v>0</v>
      </c>
      <c r="L4529">
        <v>0</v>
      </c>
      <c r="M4529" t="s">
        <v>1060</v>
      </c>
    </row>
    <row r="4530" spans="1:13" hidden="1" x14ac:dyDescent="0.25">
      <c r="A4530" t="s">
        <v>15</v>
      </c>
      <c r="B4530" t="s">
        <v>16</v>
      </c>
      <c r="C4530" t="s">
        <v>17</v>
      </c>
      <c r="D4530" t="s">
        <v>994</v>
      </c>
      <c r="E4530">
        <v>299303.37</v>
      </c>
      <c r="F4530">
        <v>10711.15</v>
      </c>
      <c r="G4530">
        <v>20828.900000000001</v>
      </c>
      <c r="H4530">
        <v>23476.35</v>
      </c>
      <c r="I4530">
        <v>1.3419617944947609E-4</v>
      </c>
      <c r="J4530">
        <v>538.72</v>
      </c>
      <c r="K4530">
        <v>0</v>
      </c>
      <c r="L4530">
        <v>0</v>
      </c>
      <c r="M4530" t="s">
        <v>1060</v>
      </c>
    </row>
    <row r="4531" spans="1:13" hidden="1" x14ac:dyDescent="0.25">
      <c r="A4531" t="s">
        <v>18</v>
      </c>
      <c r="B4531" t="s">
        <v>19</v>
      </c>
      <c r="C4531" t="s">
        <v>20</v>
      </c>
      <c r="D4531" t="s">
        <v>994</v>
      </c>
      <c r="E4531">
        <v>5374900.4000000004</v>
      </c>
      <c r="F4531">
        <v>561615.35999999999</v>
      </c>
      <c r="G4531">
        <v>349434.24</v>
      </c>
      <c r="H4531">
        <v>420898.76</v>
      </c>
      <c r="I4531">
        <v>2.4059534606964863E-3</v>
      </c>
      <c r="J4531">
        <v>9674.8799999999992</v>
      </c>
      <c r="K4531">
        <v>0</v>
      </c>
      <c r="L4531">
        <v>0</v>
      </c>
      <c r="M4531" t="s">
        <v>1060</v>
      </c>
    </row>
    <row r="4532" spans="1:13" hidden="1" x14ac:dyDescent="0.25">
      <c r="A4532" t="s">
        <v>755</v>
      </c>
      <c r="B4532" t="s">
        <v>756</v>
      </c>
      <c r="C4532" t="s">
        <v>757</v>
      </c>
      <c r="D4532" t="s">
        <v>994</v>
      </c>
      <c r="E4532">
        <v>9425544.9100000001</v>
      </c>
      <c r="F4532">
        <v>846133.57</v>
      </c>
      <c r="G4532">
        <v>629548.55000000005</v>
      </c>
      <c r="H4532">
        <v>741379.79</v>
      </c>
      <c r="I4532">
        <v>4.2378962376627919E-3</v>
      </c>
      <c r="J4532">
        <v>16964.48</v>
      </c>
      <c r="K4532">
        <v>0</v>
      </c>
      <c r="L4532">
        <v>0</v>
      </c>
      <c r="M4532" t="s">
        <v>1060</v>
      </c>
    </row>
    <row r="4533" spans="1:13" hidden="1" x14ac:dyDescent="0.25">
      <c r="A4533" t="s">
        <v>21</v>
      </c>
      <c r="B4533" t="s">
        <v>22</v>
      </c>
      <c r="C4533" t="s">
        <v>23</v>
      </c>
      <c r="D4533" t="s">
        <v>994</v>
      </c>
      <c r="E4533">
        <v>1279894.69</v>
      </c>
      <c r="F4533">
        <v>194822.87</v>
      </c>
      <c r="G4533">
        <v>88094.97</v>
      </c>
      <c r="H4533">
        <v>102313.04</v>
      </c>
      <c r="I4533">
        <v>5.848447086476996E-4</v>
      </c>
      <c r="J4533">
        <v>2303.79</v>
      </c>
      <c r="K4533">
        <v>0</v>
      </c>
      <c r="L4533">
        <v>0</v>
      </c>
      <c r="M4533" t="s">
        <v>1060</v>
      </c>
    </row>
    <row r="4534" spans="1:13" hidden="1" x14ac:dyDescent="0.25">
      <c r="A4534" t="s">
        <v>758</v>
      </c>
      <c r="B4534" t="s">
        <v>759</v>
      </c>
      <c r="C4534" t="s">
        <v>760</v>
      </c>
      <c r="D4534" t="s">
        <v>994</v>
      </c>
      <c r="E4534">
        <v>33114141.5</v>
      </c>
      <c r="F4534">
        <v>1979943.64</v>
      </c>
      <c r="G4534">
        <v>2134987.88</v>
      </c>
      <c r="H4534">
        <v>2647962.14</v>
      </c>
      <c r="I4534">
        <v>1.5136356482794757E-2</v>
      </c>
      <c r="J4534">
        <v>59605.95</v>
      </c>
      <c r="K4534">
        <v>0</v>
      </c>
      <c r="L4534">
        <v>0</v>
      </c>
      <c r="M4534" t="s">
        <v>1060</v>
      </c>
    </row>
    <row r="4535" spans="1:13" hidden="1" x14ac:dyDescent="0.25">
      <c r="A4535" t="s">
        <v>24</v>
      </c>
      <c r="B4535" t="s">
        <v>25</v>
      </c>
      <c r="C4535" t="s">
        <v>26</v>
      </c>
      <c r="D4535" t="s">
        <v>994</v>
      </c>
      <c r="E4535">
        <v>7322752.29</v>
      </c>
      <c r="F4535">
        <v>962129.69</v>
      </c>
      <c r="G4535">
        <v>504593.6</v>
      </c>
      <c r="H4535">
        <v>576143.85</v>
      </c>
      <c r="I4535">
        <v>3.29336985874346E-3</v>
      </c>
      <c r="J4535">
        <v>13181.35</v>
      </c>
      <c r="K4535">
        <v>0</v>
      </c>
      <c r="L4535">
        <v>0</v>
      </c>
      <c r="M4535" t="s">
        <v>1060</v>
      </c>
    </row>
    <row r="4536" spans="1:13" hidden="1" x14ac:dyDescent="0.25">
      <c r="A4536" t="s">
        <v>761</v>
      </c>
      <c r="B4536" t="s">
        <v>762</v>
      </c>
      <c r="C4536" t="s">
        <v>763</v>
      </c>
      <c r="D4536" t="s">
        <v>994</v>
      </c>
      <c r="E4536">
        <v>19151926.890000001</v>
      </c>
      <c r="F4536">
        <v>1132553.58</v>
      </c>
      <c r="G4536">
        <v>1381130.31</v>
      </c>
      <c r="H4536">
        <v>1534017.74</v>
      </c>
      <c r="I4536">
        <v>8.7687958271076942E-3</v>
      </c>
      <c r="J4536">
        <v>34473.870000000003</v>
      </c>
      <c r="K4536">
        <v>0</v>
      </c>
      <c r="L4536">
        <v>0</v>
      </c>
      <c r="M4536" t="s">
        <v>1060</v>
      </c>
    </row>
    <row r="4537" spans="1:13" hidden="1" x14ac:dyDescent="0.25">
      <c r="A4537" t="s">
        <v>764</v>
      </c>
      <c r="B4537" t="s">
        <v>765</v>
      </c>
      <c r="C4537" t="s">
        <v>766</v>
      </c>
      <c r="D4537" t="s">
        <v>994</v>
      </c>
      <c r="E4537">
        <v>46314627.240000002</v>
      </c>
      <c r="F4537">
        <v>4048854.36</v>
      </c>
      <c r="G4537">
        <v>3011610.22</v>
      </c>
      <c r="H4537">
        <v>3639626.41</v>
      </c>
      <c r="I4537">
        <v>2.0804935982186853E-2</v>
      </c>
      <c r="J4537">
        <v>83367.009999999995</v>
      </c>
      <c r="K4537">
        <v>0</v>
      </c>
      <c r="L4537">
        <v>0</v>
      </c>
      <c r="M4537" t="s">
        <v>1060</v>
      </c>
    </row>
    <row r="4538" spans="1:13" hidden="1" x14ac:dyDescent="0.25">
      <c r="A4538" t="s">
        <v>767</v>
      </c>
      <c r="B4538" t="s">
        <v>768</v>
      </c>
      <c r="C4538" t="s">
        <v>769</v>
      </c>
      <c r="D4538" t="s">
        <v>994</v>
      </c>
      <c r="E4538">
        <v>21614667.52</v>
      </c>
      <c r="F4538">
        <v>2068323.67</v>
      </c>
      <c r="G4538">
        <v>1532620.55</v>
      </c>
      <c r="H4538">
        <v>1722368.41</v>
      </c>
      <c r="I4538">
        <v>9.8454512829493843E-3</v>
      </c>
      <c r="J4538">
        <v>38907.5</v>
      </c>
      <c r="K4538">
        <v>0</v>
      </c>
      <c r="L4538">
        <v>0</v>
      </c>
      <c r="M4538" t="s">
        <v>1060</v>
      </c>
    </row>
    <row r="4539" spans="1:13" hidden="1" x14ac:dyDescent="0.25">
      <c r="A4539" t="s">
        <v>27</v>
      </c>
      <c r="B4539" t="s">
        <v>28</v>
      </c>
      <c r="C4539" t="s">
        <v>29</v>
      </c>
      <c r="D4539" t="s">
        <v>994</v>
      </c>
      <c r="E4539">
        <v>48076.02</v>
      </c>
      <c r="F4539">
        <v>1523.92</v>
      </c>
      <c r="G4539">
        <v>3457.67</v>
      </c>
      <c r="H4539">
        <v>3833.6</v>
      </c>
      <c r="I4539">
        <v>2.1913733333227329E-5</v>
      </c>
      <c r="J4539">
        <v>86.52</v>
      </c>
      <c r="K4539">
        <v>0</v>
      </c>
      <c r="L4539">
        <v>0</v>
      </c>
      <c r="M4539" t="s">
        <v>1060</v>
      </c>
    </row>
    <row r="4540" spans="1:13" hidden="1" x14ac:dyDescent="0.25">
      <c r="A4540" t="s">
        <v>30</v>
      </c>
      <c r="B4540" t="s">
        <v>31</v>
      </c>
      <c r="C4540" t="s">
        <v>32</v>
      </c>
      <c r="D4540" t="s">
        <v>994</v>
      </c>
      <c r="E4540">
        <v>35138684.710000001</v>
      </c>
      <c r="F4540">
        <v>2619430.1800000002</v>
      </c>
      <c r="G4540">
        <v>2298831.75</v>
      </c>
      <c r="H4540">
        <v>2808339.36</v>
      </c>
      <c r="I4540">
        <v>1.6053109308286288E-2</v>
      </c>
      <c r="J4540">
        <v>63248.21</v>
      </c>
      <c r="K4540">
        <v>0</v>
      </c>
      <c r="L4540">
        <v>0</v>
      </c>
      <c r="M4540" t="s">
        <v>1060</v>
      </c>
    </row>
    <row r="4541" spans="1:13" hidden="1" x14ac:dyDescent="0.25">
      <c r="A4541" t="s">
        <v>33</v>
      </c>
      <c r="B4541" t="s">
        <v>34</v>
      </c>
      <c r="C4541" t="s">
        <v>35</v>
      </c>
      <c r="D4541" t="s">
        <v>994</v>
      </c>
      <c r="E4541">
        <v>230928.31</v>
      </c>
      <c r="F4541">
        <v>54260.15</v>
      </c>
      <c r="G4541">
        <v>16387.18</v>
      </c>
      <c r="H4541">
        <v>18797.11</v>
      </c>
      <c r="I4541">
        <v>1.0744857470141403E-4</v>
      </c>
      <c r="J4541">
        <v>415.67</v>
      </c>
      <c r="K4541">
        <v>0</v>
      </c>
      <c r="L4541">
        <v>0</v>
      </c>
      <c r="M4541" t="s">
        <v>1060</v>
      </c>
    </row>
    <row r="4542" spans="1:13" hidden="1" x14ac:dyDescent="0.25">
      <c r="A4542" t="s">
        <v>36</v>
      </c>
      <c r="B4542" t="s">
        <v>37</v>
      </c>
      <c r="C4542" t="s">
        <v>38</v>
      </c>
      <c r="D4542" t="s">
        <v>994</v>
      </c>
      <c r="E4542">
        <v>4751625.72</v>
      </c>
      <c r="F4542">
        <v>525691.54</v>
      </c>
      <c r="G4542">
        <v>329612.78999999998</v>
      </c>
      <c r="H4542">
        <v>379431.83</v>
      </c>
      <c r="I4542">
        <v>2.1689190162662892E-3</v>
      </c>
      <c r="J4542">
        <v>8552.91</v>
      </c>
      <c r="K4542">
        <v>0</v>
      </c>
      <c r="L4542">
        <v>0</v>
      </c>
      <c r="M4542" t="s">
        <v>1060</v>
      </c>
    </row>
    <row r="4543" spans="1:13" hidden="1" x14ac:dyDescent="0.25">
      <c r="A4543" t="s">
        <v>39</v>
      </c>
      <c r="B4543" t="s">
        <v>40</v>
      </c>
      <c r="C4543" t="s">
        <v>41</v>
      </c>
      <c r="D4543" t="s">
        <v>994</v>
      </c>
      <c r="E4543">
        <v>253345.82</v>
      </c>
      <c r="F4543">
        <v>43205.3</v>
      </c>
      <c r="G4543">
        <v>21306.43</v>
      </c>
      <c r="H4543">
        <v>20324.5</v>
      </c>
      <c r="I4543">
        <v>1.161794848526656E-4</v>
      </c>
      <c r="J4543">
        <v>456.02</v>
      </c>
      <c r="K4543">
        <v>0</v>
      </c>
      <c r="L4543">
        <v>0</v>
      </c>
      <c r="M4543" t="s">
        <v>1060</v>
      </c>
    </row>
    <row r="4544" spans="1:13" hidden="1" x14ac:dyDescent="0.25">
      <c r="A4544" t="s">
        <v>770</v>
      </c>
      <c r="B4544" t="s">
        <v>771</v>
      </c>
      <c r="C4544" t="s">
        <v>772</v>
      </c>
      <c r="D4544" t="s">
        <v>994</v>
      </c>
      <c r="E4544">
        <v>10359367.65</v>
      </c>
      <c r="F4544">
        <v>623157.43000000005</v>
      </c>
      <c r="G4544">
        <v>685132.17</v>
      </c>
      <c r="H4544">
        <v>811305.18</v>
      </c>
      <c r="I4544">
        <v>4.6376057403970158E-3</v>
      </c>
      <c r="J4544">
        <v>18646.46</v>
      </c>
      <c r="K4544">
        <v>0</v>
      </c>
      <c r="L4544">
        <v>0</v>
      </c>
      <c r="M4544" t="s">
        <v>1060</v>
      </c>
    </row>
    <row r="4545" spans="1:13" hidden="1" x14ac:dyDescent="0.25">
      <c r="A4545" t="s">
        <v>42</v>
      </c>
      <c r="B4545" t="s">
        <v>43</v>
      </c>
      <c r="C4545" t="s">
        <v>44</v>
      </c>
      <c r="D4545" t="s">
        <v>994</v>
      </c>
      <c r="E4545">
        <v>1968356.43</v>
      </c>
      <c r="F4545">
        <v>101846.15</v>
      </c>
      <c r="G4545">
        <v>120856.53</v>
      </c>
      <c r="H4545">
        <v>154573.84</v>
      </c>
      <c r="I4545">
        <v>8.8357937970913708E-4</v>
      </c>
      <c r="J4545">
        <v>3542.73</v>
      </c>
      <c r="K4545">
        <v>0</v>
      </c>
      <c r="L4545">
        <v>0</v>
      </c>
      <c r="M4545" t="s">
        <v>1060</v>
      </c>
    </row>
    <row r="4546" spans="1:13" hidden="1" x14ac:dyDescent="0.25">
      <c r="A4546" t="s">
        <v>45</v>
      </c>
      <c r="B4546" t="s">
        <v>46</v>
      </c>
      <c r="C4546" t="s">
        <v>47</v>
      </c>
      <c r="D4546" t="s">
        <v>994</v>
      </c>
      <c r="E4546">
        <v>1735990.35</v>
      </c>
      <c r="F4546">
        <v>93434.83</v>
      </c>
      <c r="G4546">
        <v>118731.51</v>
      </c>
      <c r="H4546">
        <v>138845</v>
      </c>
      <c r="I4546">
        <v>7.9366973723183135E-4</v>
      </c>
      <c r="J4546">
        <v>3124.81</v>
      </c>
      <c r="K4546">
        <v>0</v>
      </c>
      <c r="L4546">
        <v>0</v>
      </c>
      <c r="M4546" t="s">
        <v>1060</v>
      </c>
    </row>
    <row r="4547" spans="1:13" hidden="1" x14ac:dyDescent="0.25">
      <c r="A4547" t="s">
        <v>48</v>
      </c>
      <c r="B4547" t="s">
        <v>49</v>
      </c>
      <c r="C4547" t="s">
        <v>50</v>
      </c>
      <c r="D4547" t="s">
        <v>994</v>
      </c>
      <c r="E4547">
        <v>175587.77</v>
      </c>
      <c r="F4547">
        <v>5553.2</v>
      </c>
      <c r="G4547">
        <v>10785.39</v>
      </c>
      <c r="H4547">
        <v>13759.58</v>
      </c>
      <c r="I4547">
        <v>7.8652902466926159E-5</v>
      </c>
      <c r="J4547">
        <v>316.14999999999998</v>
      </c>
      <c r="K4547">
        <v>0</v>
      </c>
      <c r="L4547">
        <v>0</v>
      </c>
      <c r="M4547" t="s">
        <v>1060</v>
      </c>
    </row>
    <row r="4548" spans="1:13" hidden="1" x14ac:dyDescent="0.25">
      <c r="A4548" t="s">
        <v>51</v>
      </c>
      <c r="B4548" t="s">
        <v>52</v>
      </c>
      <c r="C4548" t="s">
        <v>53</v>
      </c>
      <c r="D4548" t="s">
        <v>994</v>
      </c>
      <c r="E4548">
        <v>8309734.0999999996</v>
      </c>
      <c r="F4548">
        <v>652036.07999999996</v>
      </c>
      <c r="G4548">
        <v>579547</v>
      </c>
      <c r="H4548">
        <v>662277.99</v>
      </c>
      <c r="I4548">
        <v>3.785732279143833E-3</v>
      </c>
      <c r="J4548">
        <v>14957.35</v>
      </c>
      <c r="K4548">
        <v>0</v>
      </c>
      <c r="L4548">
        <v>0</v>
      </c>
      <c r="M4548" t="s">
        <v>1060</v>
      </c>
    </row>
    <row r="4549" spans="1:13" hidden="1" x14ac:dyDescent="0.25">
      <c r="A4549" t="s">
        <v>54</v>
      </c>
      <c r="B4549" t="s">
        <v>55</v>
      </c>
      <c r="C4549" t="s">
        <v>56</v>
      </c>
      <c r="D4549" t="s">
        <v>994</v>
      </c>
      <c r="E4549">
        <v>13645992.140000001</v>
      </c>
      <c r="F4549">
        <v>857082.55</v>
      </c>
      <c r="G4549">
        <v>948278.14</v>
      </c>
      <c r="H4549">
        <v>1090439.93</v>
      </c>
      <c r="I4549">
        <v>6.2332037358939583E-3</v>
      </c>
      <c r="J4549">
        <v>24564.3</v>
      </c>
      <c r="K4549">
        <v>0</v>
      </c>
      <c r="L4549">
        <v>0</v>
      </c>
      <c r="M4549" t="s">
        <v>1060</v>
      </c>
    </row>
    <row r="4550" spans="1:13" hidden="1" x14ac:dyDescent="0.25">
      <c r="A4550" t="s">
        <v>711</v>
      </c>
      <c r="B4550" t="s">
        <v>712</v>
      </c>
      <c r="C4550" t="s">
        <v>713</v>
      </c>
      <c r="D4550" t="s">
        <v>994</v>
      </c>
      <c r="E4550">
        <v>1604636.12</v>
      </c>
      <c r="F4550">
        <v>158647.6</v>
      </c>
      <c r="G4550">
        <v>112200.73</v>
      </c>
      <c r="H4550">
        <v>125830.7</v>
      </c>
      <c r="I4550">
        <v>7.1927702549387735E-4</v>
      </c>
      <c r="J4550">
        <v>2888.08</v>
      </c>
      <c r="K4550">
        <v>0</v>
      </c>
      <c r="L4550">
        <v>0</v>
      </c>
      <c r="M4550" t="s">
        <v>1060</v>
      </c>
    </row>
    <row r="4551" spans="1:13" hidden="1" x14ac:dyDescent="0.25">
      <c r="A4551" t="s">
        <v>57</v>
      </c>
      <c r="B4551" t="s">
        <v>58</v>
      </c>
      <c r="C4551" t="s">
        <v>59</v>
      </c>
      <c r="D4551" t="s">
        <v>994</v>
      </c>
      <c r="E4551">
        <v>377517.39</v>
      </c>
      <c r="F4551">
        <v>739.48</v>
      </c>
      <c r="G4551">
        <v>24849.88</v>
      </c>
      <c r="H4551">
        <v>30013.34</v>
      </c>
      <c r="I4551">
        <v>1.7156310757499092E-4</v>
      </c>
      <c r="J4551">
        <v>679.5</v>
      </c>
      <c r="K4551">
        <v>0</v>
      </c>
      <c r="L4551">
        <v>0</v>
      </c>
      <c r="M4551" t="s">
        <v>1060</v>
      </c>
    </row>
    <row r="4552" spans="1:13" hidden="1" x14ac:dyDescent="0.25">
      <c r="A4552" t="s">
        <v>60</v>
      </c>
      <c r="B4552" t="s">
        <v>61</v>
      </c>
      <c r="C4552" t="s">
        <v>62</v>
      </c>
      <c r="D4552" t="s">
        <v>994</v>
      </c>
      <c r="E4552">
        <v>2596377</v>
      </c>
      <c r="F4552">
        <v>254425.39</v>
      </c>
      <c r="G4552">
        <v>183645.63</v>
      </c>
      <c r="H4552">
        <v>203824.19</v>
      </c>
      <c r="I4552">
        <v>1.1651056308746507E-3</v>
      </c>
      <c r="J4552">
        <v>4673.54</v>
      </c>
      <c r="K4552">
        <v>0</v>
      </c>
      <c r="L4552">
        <v>0</v>
      </c>
      <c r="M4552" t="s">
        <v>1060</v>
      </c>
    </row>
    <row r="4553" spans="1:13" hidden="1" x14ac:dyDescent="0.25">
      <c r="A4553" t="s">
        <v>63</v>
      </c>
      <c r="B4553" t="s">
        <v>64</v>
      </c>
      <c r="C4553" t="s">
        <v>65</v>
      </c>
      <c r="D4553" t="s">
        <v>994</v>
      </c>
      <c r="E4553">
        <v>2684582.35</v>
      </c>
      <c r="F4553">
        <v>225058.26</v>
      </c>
      <c r="G4553">
        <v>195070.91</v>
      </c>
      <c r="H4553">
        <v>213945.14</v>
      </c>
      <c r="I4553">
        <v>1.2229592930665663E-3</v>
      </c>
      <c r="J4553">
        <v>4832.28</v>
      </c>
      <c r="K4553">
        <v>0</v>
      </c>
      <c r="L4553">
        <v>0</v>
      </c>
      <c r="M4553" t="s">
        <v>1060</v>
      </c>
    </row>
    <row r="4554" spans="1:13" hidden="1" x14ac:dyDescent="0.25">
      <c r="A4554" t="s">
        <v>66</v>
      </c>
      <c r="B4554" t="s">
        <v>67</v>
      </c>
      <c r="C4554" t="s">
        <v>68</v>
      </c>
      <c r="D4554" t="s">
        <v>994</v>
      </c>
      <c r="E4554">
        <v>2519284.5699999998</v>
      </c>
      <c r="F4554">
        <v>147493.76999999999</v>
      </c>
      <c r="G4554">
        <v>170144.98</v>
      </c>
      <c r="H4554">
        <v>201687.08</v>
      </c>
      <c r="I4554">
        <v>1.1528894219212458E-3</v>
      </c>
      <c r="J4554">
        <v>4534.6099999999997</v>
      </c>
      <c r="K4554">
        <v>0</v>
      </c>
      <c r="L4554">
        <v>0</v>
      </c>
      <c r="M4554" t="s">
        <v>1060</v>
      </c>
    </row>
    <row r="4555" spans="1:13" hidden="1" x14ac:dyDescent="0.25">
      <c r="A4555" t="s">
        <v>69</v>
      </c>
      <c r="B4555" t="s">
        <v>70</v>
      </c>
      <c r="C4555" t="s">
        <v>71</v>
      </c>
      <c r="D4555" t="s">
        <v>994</v>
      </c>
      <c r="E4555">
        <v>248004.91</v>
      </c>
      <c r="F4555">
        <v>23714.07</v>
      </c>
      <c r="G4555">
        <v>15836.76</v>
      </c>
      <c r="H4555">
        <v>19413.73</v>
      </c>
      <c r="I4555">
        <v>1.1097331547977761E-4</v>
      </c>
      <c r="J4555">
        <v>446.47</v>
      </c>
      <c r="K4555">
        <v>0</v>
      </c>
      <c r="L4555">
        <v>0</v>
      </c>
      <c r="M4555" t="s">
        <v>1060</v>
      </c>
    </row>
    <row r="4556" spans="1:13" hidden="1" x14ac:dyDescent="0.25">
      <c r="A4556" t="s">
        <v>773</v>
      </c>
      <c r="B4556" t="s">
        <v>774</v>
      </c>
      <c r="C4556" t="s">
        <v>775</v>
      </c>
      <c r="D4556" t="s">
        <v>994</v>
      </c>
      <c r="E4556">
        <v>24825374.489999998</v>
      </c>
      <c r="F4556">
        <v>1691338.68</v>
      </c>
      <c r="G4556">
        <v>1680245.73</v>
      </c>
      <c r="H4556">
        <v>1956147.24</v>
      </c>
      <c r="I4556">
        <v>1.1181784478789817E-2</v>
      </c>
      <c r="J4556">
        <v>44791.17</v>
      </c>
      <c r="K4556">
        <v>0</v>
      </c>
      <c r="L4556">
        <v>0</v>
      </c>
      <c r="M4556" t="s">
        <v>1060</v>
      </c>
    </row>
    <row r="4557" spans="1:13" hidden="1" x14ac:dyDescent="0.25">
      <c r="A4557" t="s">
        <v>776</v>
      </c>
      <c r="B4557" t="s">
        <v>777</v>
      </c>
      <c r="C4557" t="s">
        <v>778</v>
      </c>
      <c r="D4557" t="s">
        <v>994</v>
      </c>
      <c r="E4557">
        <v>19094556.539999999</v>
      </c>
      <c r="F4557">
        <v>1527543.68</v>
      </c>
      <c r="G4557">
        <v>1293181.78</v>
      </c>
      <c r="H4557">
        <v>1530131.48</v>
      </c>
      <c r="I4557">
        <v>8.7465810771850134E-3</v>
      </c>
      <c r="J4557">
        <v>34369.78</v>
      </c>
      <c r="K4557">
        <v>0</v>
      </c>
      <c r="L4557">
        <v>0</v>
      </c>
      <c r="M4557" t="s">
        <v>1060</v>
      </c>
    </row>
    <row r="4558" spans="1:13" hidden="1" x14ac:dyDescent="0.25">
      <c r="A4558" t="s">
        <v>72</v>
      </c>
      <c r="B4558" t="s">
        <v>73</v>
      </c>
      <c r="C4558" t="s">
        <v>74</v>
      </c>
      <c r="D4558" t="s">
        <v>994</v>
      </c>
      <c r="E4558">
        <v>8276674.54</v>
      </c>
      <c r="F4558">
        <v>986982.02</v>
      </c>
      <c r="G4558">
        <v>553714.01</v>
      </c>
      <c r="H4558">
        <v>652992.31999999995</v>
      </c>
      <c r="I4558">
        <v>3.7326532682401522E-3</v>
      </c>
      <c r="J4558">
        <v>14898.22</v>
      </c>
      <c r="K4558">
        <v>0</v>
      </c>
      <c r="L4558">
        <v>0</v>
      </c>
      <c r="M4558" t="s">
        <v>1060</v>
      </c>
    </row>
    <row r="4559" spans="1:13" hidden="1" x14ac:dyDescent="0.25">
      <c r="A4559" t="s">
        <v>779</v>
      </c>
      <c r="B4559" t="s">
        <v>780</v>
      </c>
      <c r="C4559" t="s">
        <v>781</v>
      </c>
      <c r="D4559" t="s">
        <v>994</v>
      </c>
      <c r="E4559">
        <v>5579152.0700000003</v>
      </c>
      <c r="F4559">
        <v>437621.52</v>
      </c>
      <c r="G4559">
        <v>367547.92</v>
      </c>
      <c r="H4559">
        <v>438494.93</v>
      </c>
      <c r="I4559">
        <v>2.5065371880196642E-3</v>
      </c>
      <c r="J4559">
        <v>10042.370000000001</v>
      </c>
      <c r="K4559">
        <v>0</v>
      </c>
      <c r="L4559">
        <v>0</v>
      </c>
      <c r="M4559" t="s">
        <v>1060</v>
      </c>
    </row>
    <row r="4560" spans="1:13" hidden="1" x14ac:dyDescent="0.25">
      <c r="A4560" t="s">
        <v>782</v>
      </c>
      <c r="B4560" t="s">
        <v>783</v>
      </c>
      <c r="C4560" t="s">
        <v>784</v>
      </c>
      <c r="D4560" t="s">
        <v>994</v>
      </c>
      <c r="E4560">
        <v>8000284.8200000003</v>
      </c>
      <c r="F4560">
        <v>1019858.49</v>
      </c>
      <c r="G4560">
        <v>509324.51</v>
      </c>
      <c r="H4560">
        <v>629028.04</v>
      </c>
      <c r="I4560">
        <v>3.5956679694497747E-3</v>
      </c>
      <c r="J4560">
        <v>14400.64</v>
      </c>
      <c r="K4560">
        <v>0</v>
      </c>
      <c r="L4560">
        <v>0</v>
      </c>
      <c r="M4560" t="s">
        <v>1060</v>
      </c>
    </row>
    <row r="4561" spans="1:13" hidden="1" x14ac:dyDescent="0.25">
      <c r="A4561" t="s">
        <v>75</v>
      </c>
      <c r="B4561" t="s">
        <v>76</v>
      </c>
      <c r="C4561" t="s">
        <v>77</v>
      </c>
      <c r="D4561" t="s">
        <v>994</v>
      </c>
      <c r="E4561">
        <v>1664547.37</v>
      </c>
      <c r="F4561">
        <v>145074.60999999999</v>
      </c>
      <c r="G4561">
        <v>119685.46</v>
      </c>
      <c r="H4561">
        <v>132913.99</v>
      </c>
      <c r="I4561">
        <v>7.5976672921411839E-4</v>
      </c>
      <c r="J4561">
        <v>2996.01</v>
      </c>
      <c r="K4561">
        <v>0</v>
      </c>
      <c r="L4561">
        <v>0</v>
      </c>
      <c r="M4561" t="s">
        <v>1060</v>
      </c>
    </row>
    <row r="4562" spans="1:13" hidden="1" x14ac:dyDescent="0.25">
      <c r="A4562" t="s">
        <v>785</v>
      </c>
      <c r="B4562" t="s">
        <v>786</v>
      </c>
      <c r="C4562" t="s">
        <v>787</v>
      </c>
      <c r="D4562" t="s">
        <v>994</v>
      </c>
      <c r="E4562">
        <v>2236063.16</v>
      </c>
      <c r="F4562">
        <v>220516.6</v>
      </c>
      <c r="G4562">
        <v>161395.41</v>
      </c>
      <c r="H4562">
        <v>175101.28</v>
      </c>
      <c r="I4562">
        <v>1.0009189159606562E-3</v>
      </c>
      <c r="J4562">
        <v>4024.83</v>
      </c>
      <c r="K4562">
        <v>0</v>
      </c>
      <c r="L4562">
        <v>0</v>
      </c>
      <c r="M4562" t="s">
        <v>1060</v>
      </c>
    </row>
    <row r="4563" spans="1:13" hidden="1" x14ac:dyDescent="0.25">
      <c r="A4563" t="s">
        <v>788</v>
      </c>
      <c r="B4563" t="s">
        <v>789</v>
      </c>
      <c r="C4563" t="s">
        <v>790</v>
      </c>
      <c r="D4563" t="s">
        <v>994</v>
      </c>
      <c r="E4563">
        <v>5307582.5599999996</v>
      </c>
      <c r="F4563">
        <v>407647.96</v>
      </c>
      <c r="G4563">
        <v>371136.28</v>
      </c>
      <c r="H4563">
        <v>415688.03</v>
      </c>
      <c r="I4563">
        <v>2.3761677376968392E-3</v>
      </c>
      <c r="J4563">
        <v>9553.01</v>
      </c>
      <c r="K4563">
        <v>0</v>
      </c>
      <c r="L4563">
        <v>0</v>
      </c>
      <c r="M4563" t="s">
        <v>1060</v>
      </c>
    </row>
    <row r="4564" spans="1:13" hidden="1" x14ac:dyDescent="0.25">
      <c r="A4564" t="s">
        <v>78</v>
      </c>
      <c r="B4564" t="s">
        <v>79</v>
      </c>
      <c r="C4564" t="s">
        <v>80</v>
      </c>
      <c r="D4564" t="s">
        <v>994</v>
      </c>
      <c r="E4564">
        <v>1876443</v>
      </c>
      <c r="F4564">
        <v>173253.95</v>
      </c>
      <c r="G4564">
        <v>137559.38</v>
      </c>
      <c r="H4564">
        <v>148343.32999999999</v>
      </c>
      <c r="I4564">
        <v>8.4796436127476573E-4</v>
      </c>
      <c r="J4564">
        <v>3377.56</v>
      </c>
      <c r="K4564">
        <v>0</v>
      </c>
      <c r="L4564">
        <v>0</v>
      </c>
      <c r="M4564" t="s">
        <v>1060</v>
      </c>
    </row>
    <row r="4565" spans="1:13" hidden="1" x14ac:dyDescent="0.25">
      <c r="A4565" t="s">
        <v>791</v>
      </c>
      <c r="B4565" t="s">
        <v>792</v>
      </c>
      <c r="C4565" t="s">
        <v>793</v>
      </c>
      <c r="D4565" t="s">
        <v>994</v>
      </c>
      <c r="E4565">
        <v>31486789.25</v>
      </c>
      <c r="F4565">
        <v>435319.54</v>
      </c>
      <c r="G4565">
        <v>2030004.81</v>
      </c>
      <c r="H4565">
        <v>2487025.09</v>
      </c>
      <c r="I4565">
        <v>1.4216403541137757E-2</v>
      </c>
      <c r="J4565">
        <v>56677.45</v>
      </c>
      <c r="K4565">
        <v>0</v>
      </c>
      <c r="L4565">
        <v>0</v>
      </c>
      <c r="M4565" t="s">
        <v>1060</v>
      </c>
    </row>
    <row r="4566" spans="1:13" hidden="1" x14ac:dyDescent="0.25">
      <c r="A4566" t="s">
        <v>81</v>
      </c>
      <c r="B4566" t="s">
        <v>82</v>
      </c>
      <c r="C4566" t="s">
        <v>83</v>
      </c>
      <c r="D4566" t="s">
        <v>994</v>
      </c>
      <c r="E4566">
        <v>996061.94</v>
      </c>
      <c r="F4566">
        <v>183236.64</v>
      </c>
      <c r="G4566">
        <v>57866.65</v>
      </c>
      <c r="H4566">
        <v>78145</v>
      </c>
      <c r="I4566">
        <v>4.4669467115115031E-4</v>
      </c>
      <c r="J4566">
        <v>1792.8</v>
      </c>
      <c r="K4566">
        <v>0</v>
      </c>
      <c r="L4566">
        <v>0</v>
      </c>
      <c r="M4566" t="s">
        <v>1060</v>
      </c>
    </row>
    <row r="4567" spans="1:13" hidden="1" x14ac:dyDescent="0.25">
      <c r="A4567" t="s">
        <v>84</v>
      </c>
      <c r="B4567" t="s">
        <v>85</v>
      </c>
      <c r="C4567" t="s">
        <v>86</v>
      </c>
      <c r="D4567" t="s">
        <v>994</v>
      </c>
      <c r="E4567">
        <v>2081927.51</v>
      </c>
      <c r="F4567">
        <v>174323.64</v>
      </c>
      <c r="G4567">
        <v>142852.57</v>
      </c>
      <c r="H4567">
        <v>165469.5</v>
      </c>
      <c r="I4567">
        <v>9.4586146123290386E-4</v>
      </c>
      <c r="J4567">
        <v>3745.34</v>
      </c>
      <c r="K4567">
        <v>0</v>
      </c>
      <c r="L4567">
        <v>0</v>
      </c>
      <c r="M4567" t="s">
        <v>1060</v>
      </c>
    </row>
    <row r="4568" spans="1:13" hidden="1" x14ac:dyDescent="0.25">
      <c r="A4568" t="s">
        <v>87</v>
      </c>
      <c r="B4568" t="s">
        <v>88</v>
      </c>
      <c r="C4568" t="s">
        <v>89</v>
      </c>
      <c r="D4568" t="s">
        <v>994</v>
      </c>
      <c r="E4568">
        <v>367091.95</v>
      </c>
      <c r="F4568">
        <v>2069.75</v>
      </c>
      <c r="G4568">
        <v>24437.53</v>
      </c>
      <c r="H4568">
        <v>28778</v>
      </c>
      <c r="I4568">
        <v>1.6450162193854759E-4</v>
      </c>
      <c r="J4568">
        <v>660.81</v>
      </c>
      <c r="K4568">
        <v>0</v>
      </c>
      <c r="L4568">
        <v>0</v>
      </c>
      <c r="M4568" t="s">
        <v>1060</v>
      </c>
    </row>
    <row r="4569" spans="1:13" hidden="1" x14ac:dyDescent="0.25">
      <c r="A4569" t="s">
        <v>90</v>
      </c>
      <c r="B4569" t="s">
        <v>91</v>
      </c>
      <c r="C4569" t="s">
        <v>92</v>
      </c>
      <c r="D4569" t="s">
        <v>994</v>
      </c>
      <c r="E4569">
        <v>466849.63</v>
      </c>
      <c r="F4569">
        <v>58617</v>
      </c>
      <c r="G4569">
        <v>30155.53</v>
      </c>
      <c r="H4569">
        <v>36299.589999999997</v>
      </c>
      <c r="I4569">
        <v>2.0749674858239919E-4</v>
      </c>
      <c r="J4569">
        <v>840.08</v>
      </c>
      <c r="K4569">
        <v>0</v>
      </c>
      <c r="L4569">
        <v>0</v>
      </c>
      <c r="M4569" t="s">
        <v>1060</v>
      </c>
    </row>
    <row r="4570" spans="1:13" hidden="1" x14ac:dyDescent="0.25">
      <c r="A4570" t="s">
        <v>714</v>
      </c>
      <c r="B4570" t="s">
        <v>715</v>
      </c>
      <c r="C4570" t="s">
        <v>716</v>
      </c>
      <c r="D4570" t="s">
        <v>994</v>
      </c>
      <c r="E4570">
        <v>1454210.39</v>
      </c>
      <c r="F4570">
        <v>107247.92</v>
      </c>
      <c r="G4570">
        <v>101357.25</v>
      </c>
      <c r="H4570">
        <v>116051.44</v>
      </c>
      <c r="I4570">
        <v>6.6337654139634597E-4</v>
      </c>
      <c r="J4570">
        <v>2617.69</v>
      </c>
      <c r="K4570">
        <v>0</v>
      </c>
      <c r="L4570">
        <v>0</v>
      </c>
      <c r="M4570" t="s">
        <v>1060</v>
      </c>
    </row>
    <row r="4571" spans="1:13" hidden="1" x14ac:dyDescent="0.25">
      <c r="A4571" t="s">
        <v>93</v>
      </c>
      <c r="B4571" t="s">
        <v>94</v>
      </c>
      <c r="C4571" t="s">
        <v>95</v>
      </c>
      <c r="D4571" t="s">
        <v>994</v>
      </c>
      <c r="E4571">
        <v>2940765.59</v>
      </c>
      <c r="F4571">
        <v>300130.5</v>
      </c>
      <c r="G4571">
        <v>204888.75</v>
      </c>
      <c r="H4571">
        <v>230968.49</v>
      </c>
      <c r="I4571">
        <v>1.3202686504168884E-3</v>
      </c>
      <c r="J4571">
        <v>5293.17</v>
      </c>
      <c r="K4571">
        <v>0</v>
      </c>
      <c r="L4571">
        <v>0</v>
      </c>
      <c r="M4571" t="s">
        <v>1060</v>
      </c>
    </row>
    <row r="4572" spans="1:13" hidden="1" x14ac:dyDescent="0.25">
      <c r="A4572" t="s">
        <v>96</v>
      </c>
      <c r="B4572" t="s">
        <v>97</v>
      </c>
      <c r="C4572" t="s">
        <v>98</v>
      </c>
      <c r="D4572" t="s">
        <v>994</v>
      </c>
      <c r="E4572">
        <v>1440760.07</v>
      </c>
      <c r="F4572">
        <v>49653</v>
      </c>
      <c r="G4572">
        <v>107728.95</v>
      </c>
      <c r="H4572">
        <v>113432.2</v>
      </c>
      <c r="I4572">
        <v>6.4840436722696931E-4</v>
      </c>
      <c r="J4572">
        <v>2592.48</v>
      </c>
      <c r="K4572">
        <v>0</v>
      </c>
      <c r="L4572">
        <v>0</v>
      </c>
      <c r="M4572" t="s">
        <v>1060</v>
      </c>
    </row>
    <row r="4573" spans="1:13" hidden="1" x14ac:dyDescent="0.25">
      <c r="A4573" t="s">
        <v>99</v>
      </c>
      <c r="B4573" t="s">
        <v>100</v>
      </c>
      <c r="C4573" t="s">
        <v>101</v>
      </c>
      <c r="D4573" t="s">
        <v>994</v>
      </c>
      <c r="E4573">
        <v>730993.82</v>
      </c>
      <c r="F4573">
        <v>100806.13</v>
      </c>
      <c r="G4573">
        <v>53614.64</v>
      </c>
      <c r="H4573">
        <v>58433.59</v>
      </c>
      <c r="I4573">
        <v>3.3401974879046828E-4</v>
      </c>
      <c r="J4573">
        <v>1315.88</v>
      </c>
      <c r="K4573">
        <v>0</v>
      </c>
      <c r="L4573">
        <v>0</v>
      </c>
      <c r="M4573" t="s">
        <v>1060</v>
      </c>
    </row>
    <row r="4574" spans="1:13" hidden="1" x14ac:dyDescent="0.25">
      <c r="A4574" t="s">
        <v>102</v>
      </c>
      <c r="B4574" t="s">
        <v>103</v>
      </c>
      <c r="C4574" t="s">
        <v>104</v>
      </c>
      <c r="D4574" t="s">
        <v>994</v>
      </c>
      <c r="E4574">
        <v>249753.73</v>
      </c>
      <c r="F4574">
        <v>18124.29</v>
      </c>
      <c r="G4574">
        <v>13604.91</v>
      </c>
      <c r="H4574">
        <v>19805.580000000002</v>
      </c>
      <c r="I4574">
        <v>1.1321321959252414E-4</v>
      </c>
      <c r="J4574">
        <v>449.5</v>
      </c>
      <c r="K4574">
        <v>0</v>
      </c>
      <c r="L4574">
        <v>0</v>
      </c>
      <c r="M4574" t="s">
        <v>1060</v>
      </c>
    </row>
    <row r="4575" spans="1:13" hidden="1" x14ac:dyDescent="0.25">
      <c r="A4575" t="s">
        <v>717</v>
      </c>
      <c r="B4575" t="s">
        <v>718</v>
      </c>
      <c r="C4575" t="s">
        <v>719</v>
      </c>
      <c r="D4575" t="s">
        <v>994</v>
      </c>
      <c r="E4575">
        <v>528513.51</v>
      </c>
      <c r="F4575">
        <v>73567.289999999994</v>
      </c>
      <c r="G4575">
        <v>36050.28</v>
      </c>
      <c r="H4575">
        <v>42052.21</v>
      </c>
      <c r="I4575">
        <v>2.4038003860936863E-4</v>
      </c>
      <c r="J4575">
        <v>951.33</v>
      </c>
      <c r="K4575">
        <v>0</v>
      </c>
      <c r="L4575">
        <v>0</v>
      </c>
      <c r="M4575" t="s">
        <v>1060</v>
      </c>
    </row>
    <row r="4576" spans="1:13" hidden="1" x14ac:dyDescent="0.25">
      <c r="A4576" t="s">
        <v>105</v>
      </c>
      <c r="B4576" t="s">
        <v>106</v>
      </c>
      <c r="C4576" t="s">
        <v>107</v>
      </c>
      <c r="D4576" t="s">
        <v>994</v>
      </c>
      <c r="E4576">
        <v>1766963.02</v>
      </c>
      <c r="F4576">
        <v>50593.56</v>
      </c>
      <c r="G4576">
        <v>116579.6</v>
      </c>
      <c r="H4576">
        <v>141097.87</v>
      </c>
      <c r="I4576">
        <v>8.0654765678901728E-4</v>
      </c>
      <c r="J4576">
        <v>3180.58</v>
      </c>
      <c r="K4576">
        <v>0</v>
      </c>
      <c r="L4576">
        <v>0</v>
      </c>
      <c r="M4576" t="s">
        <v>1060</v>
      </c>
    </row>
    <row r="4577" spans="1:13" hidden="1" x14ac:dyDescent="0.25">
      <c r="A4577" t="s">
        <v>108</v>
      </c>
      <c r="B4577" t="s">
        <v>109</v>
      </c>
      <c r="C4577" t="s">
        <v>110</v>
      </c>
      <c r="D4577" t="s">
        <v>994</v>
      </c>
      <c r="E4577">
        <v>543377.78</v>
      </c>
      <c r="F4577">
        <v>151514.35</v>
      </c>
      <c r="G4577">
        <v>40597.53</v>
      </c>
      <c r="H4577">
        <v>42807.1</v>
      </c>
      <c r="I4577">
        <v>2.4469516229361324E-4</v>
      </c>
      <c r="J4577">
        <v>978.08</v>
      </c>
      <c r="K4577">
        <v>0</v>
      </c>
      <c r="L4577">
        <v>0</v>
      </c>
      <c r="M4577" t="s">
        <v>1060</v>
      </c>
    </row>
    <row r="4578" spans="1:13" hidden="1" x14ac:dyDescent="0.25">
      <c r="A4578" t="s">
        <v>111</v>
      </c>
      <c r="B4578" t="s">
        <v>112</v>
      </c>
      <c r="C4578" t="s">
        <v>113</v>
      </c>
      <c r="D4578" t="s">
        <v>994</v>
      </c>
      <c r="E4578">
        <v>299946.56</v>
      </c>
      <c r="F4578">
        <v>31145.1</v>
      </c>
      <c r="G4578">
        <v>21377.439999999999</v>
      </c>
      <c r="H4578">
        <v>23871.919999999998</v>
      </c>
      <c r="I4578">
        <v>1.3645734793200548E-4</v>
      </c>
      <c r="J4578">
        <v>540.04</v>
      </c>
      <c r="K4578">
        <v>0</v>
      </c>
      <c r="L4578">
        <v>0</v>
      </c>
      <c r="M4578" t="s">
        <v>1060</v>
      </c>
    </row>
    <row r="4579" spans="1:13" hidden="1" x14ac:dyDescent="0.25">
      <c r="A4579" t="s">
        <v>114</v>
      </c>
      <c r="B4579" t="s">
        <v>115</v>
      </c>
      <c r="C4579" t="s">
        <v>116</v>
      </c>
      <c r="D4579" t="s">
        <v>994</v>
      </c>
      <c r="E4579">
        <v>388385.82</v>
      </c>
      <c r="F4579">
        <v>110122.58</v>
      </c>
      <c r="G4579">
        <v>27576.799999999999</v>
      </c>
      <c r="H4579">
        <v>30597.83</v>
      </c>
      <c r="I4579">
        <v>1.7490418593369764E-4</v>
      </c>
      <c r="J4579">
        <v>699</v>
      </c>
      <c r="K4579">
        <v>0</v>
      </c>
      <c r="L4579">
        <v>0</v>
      </c>
      <c r="M4579" t="s">
        <v>1060</v>
      </c>
    </row>
    <row r="4580" spans="1:13" hidden="1" x14ac:dyDescent="0.25">
      <c r="A4580" t="s">
        <v>117</v>
      </c>
      <c r="B4580" t="s">
        <v>118</v>
      </c>
      <c r="C4580" t="s">
        <v>119</v>
      </c>
      <c r="D4580" t="s">
        <v>994</v>
      </c>
      <c r="E4580">
        <v>640093.46</v>
      </c>
      <c r="F4580">
        <v>122259.17</v>
      </c>
      <c r="G4580">
        <v>41773.72</v>
      </c>
      <c r="H4580">
        <v>50596.21</v>
      </c>
      <c r="I4580">
        <v>2.8921949436873178E-4</v>
      </c>
      <c r="J4580">
        <v>1152.24</v>
      </c>
      <c r="K4580">
        <v>0</v>
      </c>
      <c r="L4580">
        <v>0</v>
      </c>
      <c r="M4580" t="s">
        <v>1060</v>
      </c>
    </row>
    <row r="4581" spans="1:13" hidden="1" x14ac:dyDescent="0.25">
      <c r="A4581" t="s">
        <v>123</v>
      </c>
      <c r="B4581" t="s">
        <v>124</v>
      </c>
      <c r="C4581" t="s">
        <v>125</v>
      </c>
      <c r="D4581" t="s">
        <v>994</v>
      </c>
      <c r="E4581">
        <v>1446680.1</v>
      </c>
      <c r="F4581">
        <v>78526.210000000006</v>
      </c>
      <c r="G4581">
        <v>105535.07</v>
      </c>
      <c r="H4581">
        <v>114352.3</v>
      </c>
      <c r="I4581">
        <v>6.5366386901116757E-4</v>
      </c>
      <c r="J4581">
        <v>2604.0700000000002</v>
      </c>
      <c r="K4581">
        <v>0</v>
      </c>
      <c r="L4581">
        <v>0</v>
      </c>
      <c r="M4581" t="s">
        <v>1060</v>
      </c>
    </row>
    <row r="4582" spans="1:13" hidden="1" x14ac:dyDescent="0.25">
      <c r="A4582" t="s">
        <v>794</v>
      </c>
      <c r="B4582" t="s">
        <v>795</v>
      </c>
      <c r="C4582" t="s">
        <v>796</v>
      </c>
      <c r="D4582" t="s">
        <v>994</v>
      </c>
      <c r="E4582">
        <v>1158530.83</v>
      </c>
      <c r="F4582">
        <v>121892.33</v>
      </c>
      <c r="G4582">
        <v>70669.100000000006</v>
      </c>
      <c r="H4582">
        <v>89944.24</v>
      </c>
      <c r="I4582">
        <v>5.141418223653482E-4</v>
      </c>
      <c r="J4582">
        <v>2085.46</v>
      </c>
      <c r="K4582">
        <v>0</v>
      </c>
      <c r="L4582">
        <v>0</v>
      </c>
      <c r="M4582" t="s">
        <v>1060</v>
      </c>
    </row>
    <row r="4583" spans="1:13" hidden="1" x14ac:dyDescent="0.25">
      <c r="A4583" t="s">
        <v>126</v>
      </c>
      <c r="B4583" t="s">
        <v>127</v>
      </c>
      <c r="C4583" t="s">
        <v>128</v>
      </c>
      <c r="D4583" t="s">
        <v>994</v>
      </c>
      <c r="E4583">
        <v>788065.41</v>
      </c>
      <c r="F4583">
        <v>150464.65</v>
      </c>
      <c r="G4583">
        <v>52097.760000000002</v>
      </c>
      <c r="H4583">
        <v>62818.96</v>
      </c>
      <c r="I4583">
        <v>3.5908752548796809E-4</v>
      </c>
      <c r="J4583">
        <v>1418.43</v>
      </c>
      <c r="K4583">
        <v>0</v>
      </c>
      <c r="L4583">
        <v>0</v>
      </c>
      <c r="M4583" t="s">
        <v>1060</v>
      </c>
    </row>
    <row r="4584" spans="1:13" hidden="1" x14ac:dyDescent="0.25">
      <c r="A4584" t="s">
        <v>129</v>
      </c>
      <c r="B4584" t="s">
        <v>130</v>
      </c>
      <c r="C4584" t="s">
        <v>131</v>
      </c>
      <c r="D4584" t="s">
        <v>994</v>
      </c>
      <c r="E4584">
        <v>3739072.29</v>
      </c>
      <c r="F4584">
        <v>741223.17</v>
      </c>
      <c r="G4584">
        <v>254866.85</v>
      </c>
      <c r="H4584">
        <v>293734.83</v>
      </c>
      <c r="I4584">
        <v>1.6790553879645407E-3</v>
      </c>
      <c r="J4584">
        <v>6730.07</v>
      </c>
      <c r="K4584">
        <v>0</v>
      </c>
      <c r="L4584">
        <v>0</v>
      </c>
      <c r="M4584" t="s">
        <v>1060</v>
      </c>
    </row>
    <row r="4585" spans="1:13" hidden="1" x14ac:dyDescent="0.25">
      <c r="A4585" t="s">
        <v>797</v>
      </c>
      <c r="B4585" t="s">
        <v>798</v>
      </c>
      <c r="C4585" t="s">
        <v>799</v>
      </c>
      <c r="D4585" t="s">
        <v>994</v>
      </c>
      <c r="E4585">
        <v>3669309.68</v>
      </c>
      <c r="F4585">
        <v>315389.51</v>
      </c>
      <c r="G4585">
        <v>255337.42</v>
      </c>
      <c r="H4585">
        <v>293520.02</v>
      </c>
      <c r="I4585">
        <v>1.6778274849341488E-3</v>
      </c>
      <c r="J4585">
        <v>6604.78</v>
      </c>
      <c r="K4585">
        <v>0</v>
      </c>
      <c r="L4585">
        <v>0</v>
      </c>
      <c r="M4585" t="s">
        <v>1060</v>
      </c>
    </row>
    <row r="4586" spans="1:13" hidden="1" x14ac:dyDescent="0.25">
      <c r="A4586" t="s">
        <v>132</v>
      </c>
      <c r="B4586" t="s">
        <v>133</v>
      </c>
      <c r="C4586" t="s">
        <v>134</v>
      </c>
      <c r="D4586" t="s">
        <v>994</v>
      </c>
      <c r="E4586">
        <v>151097.82</v>
      </c>
      <c r="F4586">
        <v>5255.31</v>
      </c>
      <c r="G4586">
        <v>9282.57</v>
      </c>
      <c r="H4586">
        <v>11783.31</v>
      </c>
      <c r="I4586">
        <v>6.7356091695208403E-5</v>
      </c>
      <c r="J4586">
        <v>271.97000000000003</v>
      </c>
      <c r="K4586">
        <v>0</v>
      </c>
      <c r="L4586">
        <v>0</v>
      </c>
      <c r="M4586" t="s">
        <v>1060</v>
      </c>
    </row>
    <row r="4587" spans="1:13" hidden="1" x14ac:dyDescent="0.25">
      <c r="A4587" t="s">
        <v>800</v>
      </c>
      <c r="B4587" t="s">
        <v>801</v>
      </c>
      <c r="C4587" t="s">
        <v>802</v>
      </c>
      <c r="D4587" t="s">
        <v>994</v>
      </c>
      <c r="E4587">
        <v>7989252.7999999998</v>
      </c>
      <c r="F4587">
        <v>638563.18000000005</v>
      </c>
      <c r="G4587">
        <v>533773.82999999996</v>
      </c>
      <c r="H4587">
        <v>636165.92000000004</v>
      </c>
      <c r="I4587">
        <v>3.6364697220803506E-3</v>
      </c>
      <c r="J4587">
        <v>14388.66</v>
      </c>
      <c r="K4587">
        <v>0</v>
      </c>
      <c r="L4587">
        <v>0</v>
      </c>
      <c r="M4587" t="s">
        <v>1060</v>
      </c>
    </row>
    <row r="4588" spans="1:13" hidden="1" x14ac:dyDescent="0.25">
      <c r="A4588" t="s">
        <v>803</v>
      </c>
      <c r="B4588" t="s">
        <v>804</v>
      </c>
      <c r="C4588" t="s">
        <v>805</v>
      </c>
      <c r="D4588" t="s">
        <v>994</v>
      </c>
      <c r="E4588">
        <v>9320103.4900000002</v>
      </c>
      <c r="F4588">
        <v>636905.97</v>
      </c>
      <c r="G4588">
        <v>614680.17000000004</v>
      </c>
      <c r="H4588">
        <v>741504.42</v>
      </c>
      <c r="I4588">
        <v>4.2386086512128029E-3</v>
      </c>
      <c r="J4588">
        <v>16775.86</v>
      </c>
      <c r="K4588">
        <v>0</v>
      </c>
      <c r="L4588">
        <v>0</v>
      </c>
      <c r="M4588" t="s">
        <v>1060</v>
      </c>
    </row>
    <row r="4589" spans="1:13" hidden="1" x14ac:dyDescent="0.25">
      <c r="A4589" t="s">
        <v>135</v>
      </c>
      <c r="B4589" t="s">
        <v>136</v>
      </c>
      <c r="C4589" t="s">
        <v>137</v>
      </c>
      <c r="D4589" t="s">
        <v>994</v>
      </c>
      <c r="E4589">
        <v>542221.82999999996</v>
      </c>
      <c r="F4589">
        <v>75817.14</v>
      </c>
      <c r="G4589">
        <v>35286.07</v>
      </c>
      <c r="H4589">
        <v>42642.8</v>
      </c>
      <c r="I4589">
        <v>2.4375598596153652E-4</v>
      </c>
      <c r="J4589">
        <v>975.98</v>
      </c>
      <c r="K4589">
        <v>0</v>
      </c>
      <c r="L4589">
        <v>0</v>
      </c>
      <c r="M4589" t="s">
        <v>1060</v>
      </c>
    </row>
    <row r="4590" spans="1:13" hidden="1" x14ac:dyDescent="0.25">
      <c r="A4590" t="s">
        <v>138</v>
      </c>
      <c r="B4590" t="s">
        <v>139</v>
      </c>
      <c r="C4590" t="s">
        <v>140</v>
      </c>
      <c r="D4590" t="s">
        <v>994</v>
      </c>
      <c r="E4590">
        <v>3495914.43</v>
      </c>
      <c r="F4590">
        <v>332909.86</v>
      </c>
      <c r="G4590">
        <v>233996.51</v>
      </c>
      <c r="H4590">
        <v>278606.88</v>
      </c>
      <c r="I4590">
        <v>1.5925805699922963E-3</v>
      </c>
      <c r="J4590">
        <v>6292.6</v>
      </c>
      <c r="K4590">
        <v>0</v>
      </c>
      <c r="L4590">
        <v>0</v>
      </c>
      <c r="M4590" t="s">
        <v>1060</v>
      </c>
    </row>
    <row r="4591" spans="1:13" hidden="1" x14ac:dyDescent="0.25">
      <c r="A4591" t="s">
        <v>806</v>
      </c>
      <c r="B4591" t="s">
        <v>807</v>
      </c>
      <c r="C4591" t="s">
        <v>808</v>
      </c>
      <c r="D4591" t="s">
        <v>994</v>
      </c>
      <c r="E4591">
        <v>43921400.75</v>
      </c>
      <c r="F4591">
        <v>5721432.3200000003</v>
      </c>
      <c r="G4591">
        <v>2842480.88</v>
      </c>
      <c r="H4591">
        <v>3508188.43</v>
      </c>
      <c r="I4591">
        <v>2.0053606463306933E-2</v>
      </c>
      <c r="J4591">
        <v>79033.94</v>
      </c>
      <c r="K4591">
        <v>0</v>
      </c>
      <c r="L4591">
        <v>0</v>
      </c>
      <c r="M4591" t="s">
        <v>1060</v>
      </c>
    </row>
    <row r="4592" spans="1:13" hidden="1" x14ac:dyDescent="0.25">
      <c r="A4592" t="s">
        <v>720</v>
      </c>
      <c r="B4592" t="s">
        <v>721</v>
      </c>
      <c r="C4592" t="s">
        <v>722</v>
      </c>
      <c r="D4592" t="s">
        <v>994</v>
      </c>
      <c r="E4592">
        <v>7887333.3200000003</v>
      </c>
      <c r="F4592">
        <v>140276.78</v>
      </c>
      <c r="G4592">
        <v>539235.63</v>
      </c>
      <c r="H4592">
        <v>619858.16</v>
      </c>
      <c r="I4592">
        <v>3.5432508406367282E-3</v>
      </c>
      <c r="J4592">
        <v>14197.19</v>
      </c>
      <c r="K4592">
        <v>0</v>
      </c>
      <c r="L4592">
        <v>0</v>
      </c>
      <c r="M4592" t="s">
        <v>1060</v>
      </c>
    </row>
    <row r="4593" spans="1:13" hidden="1" x14ac:dyDescent="0.25">
      <c r="A4593" t="s">
        <v>141</v>
      </c>
      <c r="B4593" t="s">
        <v>142</v>
      </c>
      <c r="C4593" t="s">
        <v>143</v>
      </c>
      <c r="D4593" t="s">
        <v>994</v>
      </c>
      <c r="E4593">
        <v>5451545.2300000004</v>
      </c>
      <c r="F4593">
        <v>90560</v>
      </c>
      <c r="G4593">
        <v>372094.85</v>
      </c>
      <c r="H4593">
        <v>436484.1</v>
      </c>
      <c r="I4593">
        <v>2.4950428243931898E-3</v>
      </c>
      <c r="J4593">
        <v>9812.4500000000007</v>
      </c>
      <c r="K4593">
        <v>0</v>
      </c>
      <c r="L4593">
        <v>0</v>
      </c>
      <c r="M4593" t="s">
        <v>1060</v>
      </c>
    </row>
    <row r="4594" spans="1:13" hidden="1" x14ac:dyDescent="0.25">
      <c r="A4594" t="s">
        <v>723</v>
      </c>
      <c r="B4594" t="s">
        <v>724</v>
      </c>
      <c r="C4594" t="s">
        <v>725</v>
      </c>
      <c r="D4594" t="s">
        <v>994</v>
      </c>
      <c r="E4594">
        <v>21206993.449999999</v>
      </c>
      <c r="F4594">
        <v>711062.2</v>
      </c>
      <c r="G4594">
        <v>1487907.82</v>
      </c>
      <c r="H4594">
        <v>1701606.48</v>
      </c>
      <c r="I4594">
        <v>9.7267713482918471E-3</v>
      </c>
      <c r="J4594">
        <v>38172.11</v>
      </c>
      <c r="K4594">
        <v>0</v>
      </c>
      <c r="L4594">
        <v>0</v>
      </c>
      <c r="M4594" t="s">
        <v>1060</v>
      </c>
    </row>
    <row r="4595" spans="1:13" hidden="1" x14ac:dyDescent="0.25">
      <c r="A4595" t="s">
        <v>723</v>
      </c>
      <c r="B4595" t="s">
        <v>726</v>
      </c>
      <c r="C4595" t="s">
        <v>727</v>
      </c>
      <c r="D4595" t="s">
        <v>994</v>
      </c>
      <c r="E4595">
        <v>21206993.449999999</v>
      </c>
      <c r="F4595">
        <v>711062.2</v>
      </c>
      <c r="G4595">
        <v>1487907.82</v>
      </c>
      <c r="H4595">
        <v>1701606.48</v>
      </c>
      <c r="I4595">
        <v>9.7267713482918471E-3</v>
      </c>
      <c r="J4595">
        <v>38172.11</v>
      </c>
      <c r="K4595">
        <v>0</v>
      </c>
      <c r="L4595">
        <v>0</v>
      </c>
      <c r="M4595" t="s">
        <v>1060</v>
      </c>
    </row>
    <row r="4596" spans="1:13" hidden="1" x14ac:dyDescent="0.25">
      <c r="A4596" t="s">
        <v>144</v>
      </c>
      <c r="B4596" t="s">
        <v>145</v>
      </c>
      <c r="C4596" t="s">
        <v>146</v>
      </c>
      <c r="D4596" t="s">
        <v>994</v>
      </c>
      <c r="E4596">
        <v>13591585.789999999</v>
      </c>
      <c r="F4596">
        <v>900985.16</v>
      </c>
      <c r="G4596">
        <v>942012.67</v>
      </c>
      <c r="H4596">
        <v>1088162.3999999999</v>
      </c>
      <c r="I4596">
        <v>6.2201848541435338E-3</v>
      </c>
      <c r="J4596">
        <v>24464.92</v>
      </c>
      <c r="K4596">
        <v>0</v>
      </c>
      <c r="L4596">
        <v>0</v>
      </c>
      <c r="M4596" t="s">
        <v>1060</v>
      </c>
    </row>
    <row r="4597" spans="1:13" hidden="1" x14ac:dyDescent="0.25">
      <c r="A4597" t="s">
        <v>144</v>
      </c>
      <c r="B4597" t="s">
        <v>147</v>
      </c>
      <c r="C4597" t="s">
        <v>148</v>
      </c>
      <c r="D4597" t="s">
        <v>994</v>
      </c>
      <c r="E4597">
        <v>13591585.789999999</v>
      </c>
      <c r="F4597">
        <v>900985.16</v>
      </c>
      <c r="G4597">
        <v>942012.67</v>
      </c>
      <c r="H4597">
        <v>1088162.3999999999</v>
      </c>
      <c r="I4597">
        <v>6.2201848541435338E-3</v>
      </c>
      <c r="J4597">
        <v>24464.92</v>
      </c>
      <c r="K4597">
        <v>0</v>
      </c>
      <c r="L4597">
        <v>0</v>
      </c>
      <c r="M4597" t="s">
        <v>1060</v>
      </c>
    </row>
    <row r="4598" spans="1:13" hidden="1" x14ac:dyDescent="0.25">
      <c r="A4598" t="s">
        <v>144</v>
      </c>
      <c r="B4598" t="s">
        <v>149</v>
      </c>
      <c r="C4598" t="s">
        <v>150</v>
      </c>
      <c r="D4598" t="s">
        <v>994</v>
      </c>
      <c r="E4598">
        <v>13591585.789999999</v>
      </c>
      <c r="F4598">
        <v>900985.16</v>
      </c>
      <c r="G4598">
        <v>942012.67</v>
      </c>
      <c r="H4598">
        <v>1088162.3999999999</v>
      </c>
      <c r="I4598">
        <v>6.2201848541435338E-3</v>
      </c>
      <c r="J4598">
        <v>24464.92</v>
      </c>
      <c r="K4598">
        <v>0</v>
      </c>
      <c r="L4598">
        <v>0</v>
      </c>
      <c r="M4598" t="s">
        <v>1060</v>
      </c>
    </row>
    <row r="4599" spans="1:13" hidden="1" x14ac:dyDescent="0.25">
      <c r="A4599" t="s">
        <v>144</v>
      </c>
      <c r="B4599" t="s">
        <v>151</v>
      </c>
      <c r="C4599" t="s">
        <v>152</v>
      </c>
      <c r="D4599" t="s">
        <v>994</v>
      </c>
      <c r="E4599">
        <v>13591585.789999999</v>
      </c>
      <c r="F4599">
        <v>900985.16</v>
      </c>
      <c r="G4599">
        <v>942012.67</v>
      </c>
      <c r="H4599">
        <v>1088162.3999999999</v>
      </c>
      <c r="I4599">
        <v>6.2201848541435338E-3</v>
      </c>
      <c r="J4599">
        <v>24464.92</v>
      </c>
      <c r="K4599">
        <v>0</v>
      </c>
      <c r="L4599">
        <v>0</v>
      </c>
      <c r="M4599" t="s">
        <v>1060</v>
      </c>
    </row>
    <row r="4600" spans="1:13" hidden="1" x14ac:dyDescent="0.25">
      <c r="A4600" t="s">
        <v>144</v>
      </c>
      <c r="B4600" t="s">
        <v>153</v>
      </c>
      <c r="C4600" t="s">
        <v>154</v>
      </c>
      <c r="D4600" t="s">
        <v>994</v>
      </c>
      <c r="E4600">
        <v>13591585.789999999</v>
      </c>
      <c r="F4600">
        <v>900985.16</v>
      </c>
      <c r="G4600">
        <v>942012.67</v>
      </c>
      <c r="H4600">
        <v>1088162.3999999999</v>
      </c>
      <c r="I4600">
        <v>6.2201848541435338E-3</v>
      </c>
      <c r="J4600">
        <v>24464.92</v>
      </c>
      <c r="K4600">
        <v>0</v>
      </c>
      <c r="L4600">
        <v>0</v>
      </c>
      <c r="M4600" t="s">
        <v>1060</v>
      </c>
    </row>
    <row r="4601" spans="1:13" hidden="1" x14ac:dyDescent="0.25">
      <c r="A4601" t="s">
        <v>155</v>
      </c>
      <c r="B4601" t="s">
        <v>156</v>
      </c>
      <c r="C4601" t="s">
        <v>157</v>
      </c>
      <c r="D4601" t="s">
        <v>994</v>
      </c>
      <c r="E4601">
        <v>6389508.4900000002</v>
      </c>
      <c r="F4601">
        <v>98230.78</v>
      </c>
      <c r="G4601">
        <v>419018.44</v>
      </c>
      <c r="H4601">
        <v>503494.64</v>
      </c>
      <c r="I4601">
        <v>2.8780903786699953E-3</v>
      </c>
      <c r="J4601">
        <v>11501.25</v>
      </c>
      <c r="K4601">
        <v>0</v>
      </c>
      <c r="L4601">
        <v>0</v>
      </c>
      <c r="M4601" t="s">
        <v>1060</v>
      </c>
    </row>
    <row r="4602" spans="1:13" hidden="1" x14ac:dyDescent="0.25">
      <c r="A4602" t="s">
        <v>158</v>
      </c>
      <c r="B4602" t="s">
        <v>159</v>
      </c>
      <c r="C4602" t="s">
        <v>160</v>
      </c>
      <c r="D4602" t="s">
        <v>994</v>
      </c>
      <c r="E4602">
        <v>23052317.73</v>
      </c>
      <c r="F4602">
        <v>967955.03</v>
      </c>
      <c r="G4602">
        <v>1561614.77</v>
      </c>
      <c r="H4602">
        <v>1839100.73</v>
      </c>
      <c r="I4602">
        <v>1.0512719889963407E-2</v>
      </c>
      <c r="J4602">
        <v>41494.65</v>
      </c>
      <c r="K4602">
        <v>0</v>
      </c>
      <c r="L4602">
        <v>0</v>
      </c>
      <c r="M4602" t="s">
        <v>1060</v>
      </c>
    </row>
    <row r="4603" spans="1:13" hidden="1" x14ac:dyDescent="0.25">
      <c r="A4603" t="s">
        <v>161</v>
      </c>
      <c r="B4603" t="s">
        <v>162</v>
      </c>
      <c r="C4603" t="s">
        <v>163</v>
      </c>
      <c r="D4603" t="s">
        <v>994</v>
      </c>
      <c r="E4603">
        <v>3623556.89</v>
      </c>
      <c r="F4603">
        <v>532531.13</v>
      </c>
      <c r="G4603">
        <v>242710.28</v>
      </c>
      <c r="H4603">
        <v>289191.71999999997</v>
      </c>
      <c r="I4603">
        <v>1.6530859333935063E-3</v>
      </c>
      <c r="J4603">
        <v>6522.54</v>
      </c>
      <c r="K4603">
        <v>0</v>
      </c>
      <c r="L4603">
        <v>0</v>
      </c>
      <c r="M4603" t="s">
        <v>1060</v>
      </c>
    </row>
    <row r="4604" spans="1:13" hidden="1" x14ac:dyDescent="0.25">
      <c r="A4604" t="s">
        <v>164</v>
      </c>
      <c r="B4604" t="s">
        <v>165</v>
      </c>
      <c r="C4604" t="s">
        <v>166</v>
      </c>
      <c r="D4604" t="s">
        <v>994</v>
      </c>
      <c r="E4604">
        <v>4189816.88</v>
      </c>
      <c r="F4604">
        <v>205244.31</v>
      </c>
      <c r="G4604">
        <v>281131.86</v>
      </c>
      <c r="H4604">
        <v>329907.14</v>
      </c>
      <c r="I4604">
        <v>1.8858245749915734E-3</v>
      </c>
      <c r="J4604">
        <v>7541.57</v>
      </c>
      <c r="K4604">
        <v>0</v>
      </c>
      <c r="L4604">
        <v>0</v>
      </c>
      <c r="M4604" t="s">
        <v>1060</v>
      </c>
    </row>
    <row r="4605" spans="1:13" hidden="1" x14ac:dyDescent="0.25">
      <c r="A4605" t="s">
        <v>167</v>
      </c>
      <c r="B4605" t="s">
        <v>168</v>
      </c>
      <c r="C4605" t="s">
        <v>169</v>
      </c>
      <c r="D4605" t="s">
        <v>994</v>
      </c>
      <c r="E4605">
        <v>7698493.75</v>
      </c>
      <c r="F4605">
        <v>105860.29</v>
      </c>
      <c r="G4605">
        <v>529604.77</v>
      </c>
      <c r="H4605">
        <v>616203.30000000005</v>
      </c>
      <c r="I4605">
        <v>3.5223588259741972E-3</v>
      </c>
      <c r="J4605">
        <v>13857.46</v>
      </c>
      <c r="K4605">
        <v>0</v>
      </c>
      <c r="L4605">
        <v>0</v>
      </c>
      <c r="M4605" t="s">
        <v>1060</v>
      </c>
    </row>
    <row r="4606" spans="1:13" hidden="1" x14ac:dyDescent="0.25">
      <c r="A4606" t="s">
        <v>809</v>
      </c>
      <c r="B4606" t="s">
        <v>810</v>
      </c>
      <c r="C4606" t="s">
        <v>811</v>
      </c>
      <c r="D4606" t="s">
        <v>994</v>
      </c>
      <c r="E4606">
        <v>5382041.7699999996</v>
      </c>
      <c r="F4606">
        <v>914957.41</v>
      </c>
      <c r="G4606">
        <v>361826.9</v>
      </c>
      <c r="H4606">
        <v>423387.62</v>
      </c>
      <c r="I4606">
        <v>2.4201803530023444E-3</v>
      </c>
      <c r="J4606">
        <v>9687.7900000000009</v>
      </c>
      <c r="K4606">
        <v>0</v>
      </c>
      <c r="L4606">
        <v>0</v>
      </c>
      <c r="M4606" t="s">
        <v>1060</v>
      </c>
    </row>
    <row r="4607" spans="1:13" hidden="1" x14ac:dyDescent="0.25">
      <c r="A4607" t="s">
        <v>812</v>
      </c>
      <c r="B4607" t="s">
        <v>813</v>
      </c>
      <c r="C4607" t="s">
        <v>814</v>
      </c>
      <c r="D4607" t="s">
        <v>994</v>
      </c>
      <c r="E4607">
        <v>2745919.54</v>
      </c>
      <c r="F4607">
        <v>303566.34000000003</v>
      </c>
      <c r="G4607">
        <v>189463.5</v>
      </c>
      <c r="H4607">
        <v>219156.77</v>
      </c>
      <c r="I4607">
        <v>1.2527501606718061E-3</v>
      </c>
      <c r="J4607">
        <v>4942.55</v>
      </c>
      <c r="K4607">
        <v>0</v>
      </c>
      <c r="L4607">
        <v>0</v>
      </c>
      <c r="M4607" t="s">
        <v>1060</v>
      </c>
    </row>
    <row r="4608" spans="1:13" hidden="1" x14ac:dyDescent="0.25">
      <c r="A4608" t="s">
        <v>170</v>
      </c>
      <c r="B4608" t="s">
        <v>171</v>
      </c>
      <c r="C4608" t="s">
        <v>172</v>
      </c>
      <c r="D4608" t="s">
        <v>994</v>
      </c>
      <c r="E4608">
        <v>424539.97</v>
      </c>
      <c r="F4608">
        <v>38030.6</v>
      </c>
      <c r="G4608">
        <v>32874.239999999998</v>
      </c>
      <c r="H4608">
        <v>33303.68</v>
      </c>
      <c r="I4608">
        <v>1.9037144264793832E-4</v>
      </c>
      <c r="J4608">
        <v>764.23</v>
      </c>
      <c r="K4608">
        <v>0</v>
      </c>
      <c r="L4608">
        <v>0</v>
      </c>
      <c r="M4608" t="s">
        <v>1060</v>
      </c>
    </row>
    <row r="4609" spans="1:13" hidden="1" x14ac:dyDescent="0.25">
      <c r="A4609" t="s">
        <v>173</v>
      </c>
      <c r="B4609" t="s">
        <v>174</v>
      </c>
      <c r="C4609" t="s">
        <v>175</v>
      </c>
      <c r="D4609" t="s">
        <v>994</v>
      </c>
      <c r="E4609">
        <v>688908.71</v>
      </c>
      <c r="F4609">
        <v>88882.76</v>
      </c>
      <c r="G4609">
        <v>49145.59</v>
      </c>
      <c r="H4609">
        <v>54932.02</v>
      </c>
      <c r="I4609">
        <v>3.1400397478493071E-4</v>
      </c>
      <c r="J4609">
        <v>1240.01</v>
      </c>
      <c r="K4609">
        <v>0</v>
      </c>
      <c r="L4609">
        <v>0</v>
      </c>
      <c r="M4609" t="s">
        <v>1060</v>
      </c>
    </row>
    <row r="4610" spans="1:13" hidden="1" x14ac:dyDescent="0.25">
      <c r="A4610" t="s">
        <v>176</v>
      </c>
      <c r="B4610" t="s">
        <v>177</v>
      </c>
      <c r="C4610" t="s">
        <v>178</v>
      </c>
      <c r="D4610" t="s">
        <v>994</v>
      </c>
      <c r="E4610">
        <v>9214729.5700000003</v>
      </c>
      <c r="F4610">
        <v>664915.88</v>
      </c>
      <c r="G4610">
        <v>617173.89</v>
      </c>
      <c r="H4610">
        <v>722522.63</v>
      </c>
      <c r="I4610">
        <v>4.1301044034437809E-3</v>
      </c>
      <c r="J4610">
        <v>16586.689999999999</v>
      </c>
      <c r="K4610">
        <v>0</v>
      </c>
      <c r="L4610">
        <v>0</v>
      </c>
      <c r="M4610" t="s">
        <v>1060</v>
      </c>
    </row>
    <row r="4611" spans="1:13" hidden="1" x14ac:dyDescent="0.25">
      <c r="A4611" t="s">
        <v>179</v>
      </c>
      <c r="B4611" t="s">
        <v>180</v>
      </c>
      <c r="C4611" t="s">
        <v>181</v>
      </c>
      <c r="D4611" t="s">
        <v>994</v>
      </c>
      <c r="E4611">
        <v>4538215.22</v>
      </c>
      <c r="F4611">
        <v>568885.11</v>
      </c>
      <c r="G4611">
        <v>310679.89</v>
      </c>
      <c r="H4611">
        <v>355105.28000000003</v>
      </c>
      <c r="I4611">
        <v>2.0298628994003093E-3</v>
      </c>
      <c r="J4611">
        <v>8168.54</v>
      </c>
      <c r="K4611">
        <v>0</v>
      </c>
      <c r="L4611">
        <v>0</v>
      </c>
      <c r="M4611" t="s">
        <v>1060</v>
      </c>
    </row>
    <row r="4612" spans="1:13" hidden="1" x14ac:dyDescent="0.25">
      <c r="A4612" t="s">
        <v>182</v>
      </c>
      <c r="B4612" t="s">
        <v>183</v>
      </c>
      <c r="C4612" t="s">
        <v>184</v>
      </c>
      <c r="D4612" t="s">
        <v>994</v>
      </c>
      <c r="E4612">
        <v>145469.35</v>
      </c>
      <c r="F4612">
        <v>31617.59</v>
      </c>
      <c r="G4612">
        <v>9462.02</v>
      </c>
      <c r="H4612">
        <v>11602.08</v>
      </c>
      <c r="I4612">
        <v>6.6320139615705893E-5</v>
      </c>
      <c r="J4612">
        <v>261.86</v>
      </c>
      <c r="K4612">
        <v>0</v>
      </c>
      <c r="L4612">
        <v>0</v>
      </c>
      <c r="M4612" t="s">
        <v>1060</v>
      </c>
    </row>
    <row r="4613" spans="1:13" hidden="1" x14ac:dyDescent="0.25">
      <c r="A4613" t="s">
        <v>815</v>
      </c>
      <c r="B4613" t="s">
        <v>816</v>
      </c>
      <c r="C4613" t="s">
        <v>817</v>
      </c>
      <c r="D4613" t="s">
        <v>994</v>
      </c>
      <c r="E4613">
        <v>37250662.770000003</v>
      </c>
      <c r="F4613">
        <v>3111663.74</v>
      </c>
      <c r="G4613">
        <v>2553960.5299999998</v>
      </c>
      <c r="H4613">
        <v>2976118.37</v>
      </c>
      <c r="I4613">
        <v>1.7012172456255005E-2</v>
      </c>
      <c r="J4613">
        <v>67051.88</v>
      </c>
      <c r="K4613">
        <v>0</v>
      </c>
      <c r="L4613">
        <v>0</v>
      </c>
      <c r="M4613" t="s">
        <v>1060</v>
      </c>
    </row>
    <row r="4614" spans="1:13" hidden="1" x14ac:dyDescent="0.25">
      <c r="A4614" t="s">
        <v>818</v>
      </c>
      <c r="B4614" t="s">
        <v>819</v>
      </c>
      <c r="C4614" t="s">
        <v>820</v>
      </c>
      <c r="D4614" t="s">
        <v>994</v>
      </c>
      <c r="E4614">
        <v>47200475.539999999</v>
      </c>
      <c r="F4614">
        <v>3573357.35</v>
      </c>
      <c r="G4614">
        <v>3175003.23</v>
      </c>
      <c r="H4614">
        <v>3735350.37</v>
      </c>
      <c r="I4614">
        <v>2.1352116004369794E-2</v>
      </c>
      <c r="J4614">
        <v>84958.87</v>
      </c>
      <c r="K4614">
        <v>0</v>
      </c>
      <c r="L4614">
        <v>0</v>
      </c>
      <c r="M4614" t="s">
        <v>1060</v>
      </c>
    </row>
    <row r="4615" spans="1:13" hidden="1" x14ac:dyDescent="0.25">
      <c r="A4615" t="s">
        <v>185</v>
      </c>
      <c r="B4615" t="s">
        <v>186</v>
      </c>
      <c r="C4615" t="s">
        <v>187</v>
      </c>
      <c r="D4615" t="s">
        <v>994</v>
      </c>
      <c r="E4615">
        <v>108035.75</v>
      </c>
      <c r="F4615">
        <v>14554.66</v>
      </c>
      <c r="G4615">
        <v>5998.09</v>
      </c>
      <c r="H4615">
        <v>8561.7800000000007</v>
      </c>
      <c r="I4615">
        <v>4.8941090300959687E-5</v>
      </c>
      <c r="J4615">
        <v>194.5</v>
      </c>
      <c r="K4615">
        <v>0</v>
      </c>
      <c r="L4615">
        <v>0</v>
      </c>
      <c r="M4615" t="s">
        <v>1060</v>
      </c>
    </row>
    <row r="4616" spans="1:13" hidden="1" x14ac:dyDescent="0.25">
      <c r="A4616" t="s">
        <v>821</v>
      </c>
      <c r="B4616" t="s">
        <v>822</v>
      </c>
      <c r="C4616" t="s">
        <v>823</v>
      </c>
      <c r="D4616" t="s">
        <v>994</v>
      </c>
      <c r="E4616">
        <v>38836927.560000002</v>
      </c>
      <c r="F4616">
        <v>4112090.94</v>
      </c>
      <c r="G4616">
        <v>2531749.1</v>
      </c>
      <c r="H4616">
        <v>3098237.72</v>
      </c>
      <c r="I4616">
        <v>1.7710234557341987E-2</v>
      </c>
      <c r="J4616">
        <v>69906.48</v>
      </c>
      <c r="K4616">
        <v>0</v>
      </c>
      <c r="L4616">
        <v>0</v>
      </c>
      <c r="M4616" t="s">
        <v>1060</v>
      </c>
    </row>
    <row r="4617" spans="1:13" hidden="1" x14ac:dyDescent="0.25">
      <c r="A4617" t="s">
        <v>824</v>
      </c>
      <c r="B4617" t="s">
        <v>825</v>
      </c>
      <c r="C4617" t="s">
        <v>826</v>
      </c>
      <c r="D4617" t="s">
        <v>994</v>
      </c>
      <c r="E4617">
        <v>9912775.3300000001</v>
      </c>
      <c r="F4617">
        <v>664654.49</v>
      </c>
      <c r="G4617">
        <v>681830.56</v>
      </c>
      <c r="H4617">
        <v>792826.24</v>
      </c>
      <c r="I4617">
        <v>4.5319758980971658E-3</v>
      </c>
      <c r="J4617">
        <v>17840.77</v>
      </c>
      <c r="K4617">
        <v>0</v>
      </c>
      <c r="L4617">
        <v>0</v>
      </c>
      <c r="M4617" t="s">
        <v>1060</v>
      </c>
    </row>
    <row r="4618" spans="1:13" hidden="1" x14ac:dyDescent="0.25">
      <c r="A4618" t="s">
        <v>827</v>
      </c>
      <c r="B4618" t="s">
        <v>828</v>
      </c>
      <c r="C4618" t="s">
        <v>829</v>
      </c>
      <c r="D4618" t="s">
        <v>994</v>
      </c>
      <c r="E4618">
        <v>5583805.71</v>
      </c>
      <c r="F4618">
        <v>537557.27</v>
      </c>
      <c r="G4618">
        <v>376050.86</v>
      </c>
      <c r="H4618">
        <v>445544.72</v>
      </c>
      <c r="I4618">
        <v>2.5468353980872909E-3</v>
      </c>
      <c r="J4618">
        <v>10050.76</v>
      </c>
      <c r="K4618">
        <v>0</v>
      </c>
      <c r="L4618">
        <v>0</v>
      </c>
      <c r="M4618" t="s">
        <v>1060</v>
      </c>
    </row>
    <row r="4619" spans="1:13" hidden="1" x14ac:dyDescent="0.25">
      <c r="A4619" t="s">
        <v>188</v>
      </c>
      <c r="B4619" t="s">
        <v>189</v>
      </c>
      <c r="C4619" t="s">
        <v>190</v>
      </c>
      <c r="D4619" t="s">
        <v>994</v>
      </c>
      <c r="E4619">
        <v>1658012.13</v>
      </c>
      <c r="F4619">
        <v>80383</v>
      </c>
      <c r="G4619">
        <v>109718.79</v>
      </c>
      <c r="H4619">
        <v>132527.1</v>
      </c>
      <c r="I4619">
        <v>7.5755517759441566E-4</v>
      </c>
      <c r="J4619">
        <v>2984.4</v>
      </c>
      <c r="K4619">
        <v>0</v>
      </c>
      <c r="L4619">
        <v>0</v>
      </c>
      <c r="M4619" t="s">
        <v>1060</v>
      </c>
    </row>
    <row r="4620" spans="1:13" hidden="1" x14ac:dyDescent="0.25">
      <c r="A4620" t="s">
        <v>830</v>
      </c>
      <c r="B4620" t="s">
        <v>831</v>
      </c>
      <c r="C4620" t="s">
        <v>832</v>
      </c>
      <c r="D4620" t="s">
        <v>994</v>
      </c>
      <c r="E4620">
        <v>16407224.140000001</v>
      </c>
      <c r="F4620">
        <v>1156594.3400000001</v>
      </c>
      <c r="G4620">
        <v>1113477.93</v>
      </c>
      <c r="H4620">
        <v>1289986.8600000001</v>
      </c>
      <c r="I4620">
        <v>7.3738595715273523E-3</v>
      </c>
      <c r="J4620">
        <v>29534.080000000002</v>
      </c>
      <c r="K4620">
        <v>0</v>
      </c>
      <c r="L4620">
        <v>0</v>
      </c>
      <c r="M4620" t="s">
        <v>1060</v>
      </c>
    </row>
    <row r="4621" spans="1:13" hidden="1" x14ac:dyDescent="0.25">
      <c r="A4621" t="s">
        <v>191</v>
      </c>
      <c r="B4621" t="s">
        <v>192</v>
      </c>
      <c r="C4621" t="s">
        <v>193</v>
      </c>
      <c r="D4621" t="s">
        <v>994</v>
      </c>
      <c r="E4621">
        <v>1420323.6</v>
      </c>
      <c r="F4621">
        <v>199140.39</v>
      </c>
      <c r="G4621">
        <v>100683.71</v>
      </c>
      <c r="H4621">
        <v>111266.08</v>
      </c>
      <c r="I4621">
        <v>6.3602233048662849E-4</v>
      </c>
      <c r="J4621">
        <v>2556.5700000000002</v>
      </c>
      <c r="K4621">
        <v>0</v>
      </c>
      <c r="L4621">
        <v>0</v>
      </c>
      <c r="M4621" t="s">
        <v>1060</v>
      </c>
    </row>
    <row r="4622" spans="1:13" hidden="1" x14ac:dyDescent="0.25">
      <c r="A4622" t="s">
        <v>194</v>
      </c>
      <c r="B4622" t="s">
        <v>195</v>
      </c>
      <c r="C4622" t="s">
        <v>196</v>
      </c>
      <c r="D4622" t="s">
        <v>994</v>
      </c>
      <c r="E4622">
        <v>514843.87</v>
      </c>
      <c r="F4622">
        <v>90459.839999999997</v>
      </c>
      <c r="G4622">
        <v>33034.730000000003</v>
      </c>
      <c r="H4622">
        <v>40476.910000000003</v>
      </c>
      <c r="I4622">
        <v>2.3137526395373609E-4</v>
      </c>
      <c r="J4622">
        <v>926.72</v>
      </c>
      <c r="K4622">
        <v>0</v>
      </c>
      <c r="L4622">
        <v>0</v>
      </c>
      <c r="M4622" t="s">
        <v>1060</v>
      </c>
    </row>
    <row r="4623" spans="1:13" hidden="1" x14ac:dyDescent="0.25">
      <c r="A4623" t="s">
        <v>197</v>
      </c>
      <c r="B4623" t="s">
        <v>198</v>
      </c>
      <c r="C4623" t="s">
        <v>199</v>
      </c>
      <c r="D4623" t="s">
        <v>994</v>
      </c>
      <c r="E4623">
        <v>363139.45</v>
      </c>
      <c r="F4623">
        <v>44091.18</v>
      </c>
      <c r="G4623">
        <v>23358.6</v>
      </c>
      <c r="H4623">
        <v>29046.41</v>
      </c>
      <c r="I4623">
        <v>1.6603591481312283E-4</v>
      </c>
      <c r="J4623">
        <v>653.66</v>
      </c>
      <c r="K4623">
        <v>0</v>
      </c>
      <c r="L4623">
        <v>0</v>
      </c>
      <c r="M4623" t="s">
        <v>1060</v>
      </c>
    </row>
    <row r="4624" spans="1:13" hidden="1" x14ac:dyDescent="0.25">
      <c r="A4624" t="s">
        <v>200</v>
      </c>
      <c r="B4624" t="s">
        <v>201</v>
      </c>
      <c r="C4624" t="s">
        <v>202</v>
      </c>
      <c r="D4624" t="s">
        <v>994</v>
      </c>
      <c r="E4624">
        <v>1940545.54</v>
      </c>
      <c r="F4624">
        <v>268516.34000000003</v>
      </c>
      <c r="G4624">
        <v>128321.47</v>
      </c>
      <c r="H4624">
        <v>155042.96</v>
      </c>
      <c r="I4624">
        <v>8.8626097679315313E-4</v>
      </c>
      <c r="J4624">
        <v>3493.16</v>
      </c>
      <c r="K4624">
        <v>0</v>
      </c>
      <c r="L4624">
        <v>0</v>
      </c>
      <c r="M4624" t="s">
        <v>1060</v>
      </c>
    </row>
    <row r="4625" spans="1:13" hidden="1" x14ac:dyDescent="0.25">
      <c r="A4625" t="s">
        <v>728</v>
      </c>
      <c r="B4625" t="s">
        <v>729</v>
      </c>
      <c r="C4625" t="s">
        <v>730</v>
      </c>
      <c r="D4625" t="s">
        <v>994</v>
      </c>
      <c r="E4625">
        <v>1888192.91</v>
      </c>
      <c r="F4625">
        <v>202824.56</v>
      </c>
      <c r="G4625">
        <v>123695.7</v>
      </c>
      <c r="H4625">
        <v>146935.99</v>
      </c>
      <c r="I4625">
        <v>8.3991968434728658E-4</v>
      </c>
      <c r="J4625">
        <v>3398.71</v>
      </c>
      <c r="K4625">
        <v>0</v>
      </c>
      <c r="L4625">
        <v>0</v>
      </c>
      <c r="M4625" t="s">
        <v>1060</v>
      </c>
    </row>
    <row r="4626" spans="1:13" hidden="1" x14ac:dyDescent="0.25">
      <c r="A4626" t="s">
        <v>833</v>
      </c>
      <c r="B4626" t="s">
        <v>834</v>
      </c>
      <c r="C4626" t="s">
        <v>835</v>
      </c>
      <c r="D4626" t="s">
        <v>994</v>
      </c>
      <c r="E4626">
        <v>6082328.3099999996</v>
      </c>
      <c r="F4626">
        <v>341675.7</v>
      </c>
      <c r="G4626">
        <v>393412.46</v>
      </c>
      <c r="H4626">
        <v>482016.63</v>
      </c>
      <c r="I4626">
        <v>2.7553171671538257E-3</v>
      </c>
      <c r="J4626">
        <v>10948.87</v>
      </c>
      <c r="K4626">
        <v>0</v>
      </c>
      <c r="L4626">
        <v>0</v>
      </c>
      <c r="M4626" t="s">
        <v>1060</v>
      </c>
    </row>
    <row r="4627" spans="1:13" hidden="1" x14ac:dyDescent="0.25">
      <c r="A4627" t="s">
        <v>203</v>
      </c>
      <c r="B4627" t="s">
        <v>204</v>
      </c>
      <c r="C4627" t="s">
        <v>205</v>
      </c>
      <c r="D4627" t="s">
        <v>994</v>
      </c>
      <c r="E4627">
        <v>3097242.92</v>
      </c>
      <c r="F4627">
        <v>272523.15000000002</v>
      </c>
      <c r="G4627">
        <v>211419.05</v>
      </c>
      <c r="H4627">
        <v>246457.82</v>
      </c>
      <c r="I4627">
        <v>1.4088091990214267E-3</v>
      </c>
      <c r="J4627">
        <v>5574.96</v>
      </c>
      <c r="K4627">
        <v>0</v>
      </c>
      <c r="L4627">
        <v>0</v>
      </c>
      <c r="M4627" t="s">
        <v>1060</v>
      </c>
    </row>
    <row r="4628" spans="1:13" hidden="1" x14ac:dyDescent="0.25">
      <c r="A4628" t="s">
        <v>206</v>
      </c>
      <c r="B4628" t="s">
        <v>207</v>
      </c>
      <c r="C4628" t="s">
        <v>208</v>
      </c>
      <c r="D4628" t="s">
        <v>994</v>
      </c>
      <c r="E4628">
        <v>3802667.59</v>
      </c>
      <c r="F4628">
        <v>274248.19</v>
      </c>
      <c r="G4628">
        <v>268947.89</v>
      </c>
      <c r="H4628">
        <v>299273.83</v>
      </c>
      <c r="I4628">
        <v>1.7107175772729574E-3</v>
      </c>
      <c r="J4628">
        <v>6844.74</v>
      </c>
      <c r="K4628">
        <v>0</v>
      </c>
      <c r="L4628">
        <v>0</v>
      </c>
      <c r="M4628" t="s">
        <v>1060</v>
      </c>
    </row>
    <row r="4629" spans="1:13" hidden="1" x14ac:dyDescent="0.25">
      <c r="A4629" t="s">
        <v>209</v>
      </c>
      <c r="B4629" t="s">
        <v>210</v>
      </c>
      <c r="C4629" t="s">
        <v>211</v>
      </c>
      <c r="D4629" t="s">
        <v>994</v>
      </c>
      <c r="E4629">
        <v>385332.35</v>
      </c>
      <c r="F4629">
        <v>42551.25</v>
      </c>
      <c r="G4629">
        <v>26212.65</v>
      </c>
      <c r="H4629">
        <v>30283.66</v>
      </c>
      <c r="I4629">
        <v>1.7310831844587939E-4</v>
      </c>
      <c r="J4629">
        <v>693.7</v>
      </c>
      <c r="K4629">
        <v>0</v>
      </c>
      <c r="L4629">
        <v>0</v>
      </c>
      <c r="M4629" t="s">
        <v>1060</v>
      </c>
    </row>
    <row r="4630" spans="1:13" hidden="1" x14ac:dyDescent="0.25">
      <c r="A4630" t="s">
        <v>212</v>
      </c>
      <c r="B4630" t="s">
        <v>213</v>
      </c>
      <c r="C4630" t="s">
        <v>214</v>
      </c>
      <c r="D4630" t="s">
        <v>994</v>
      </c>
      <c r="E4630">
        <v>92025.49</v>
      </c>
      <c r="F4630">
        <v>388.57</v>
      </c>
      <c r="G4630">
        <v>6913.91</v>
      </c>
      <c r="H4630">
        <v>7322.9</v>
      </c>
      <c r="I4630">
        <v>4.1859369215852052E-5</v>
      </c>
      <c r="J4630">
        <v>165.67</v>
      </c>
      <c r="K4630">
        <v>0</v>
      </c>
      <c r="L4630">
        <v>0</v>
      </c>
      <c r="M4630" t="s">
        <v>1060</v>
      </c>
    </row>
    <row r="4631" spans="1:13" hidden="1" x14ac:dyDescent="0.25">
      <c r="A4631" t="s">
        <v>215</v>
      </c>
      <c r="B4631" t="s">
        <v>216</v>
      </c>
      <c r="C4631" t="s">
        <v>217</v>
      </c>
      <c r="D4631" t="s">
        <v>994</v>
      </c>
      <c r="E4631">
        <v>255404.58</v>
      </c>
      <c r="F4631">
        <v>30719.15</v>
      </c>
      <c r="G4631">
        <v>19954.27</v>
      </c>
      <c r="H4631">
        <v>20356.77</v>
      </c>
      <c r="I4631">
        <v>1.1636394754430356E-4</v>
      </c>
      <c r="J4631">
        <v>459.77</v>
      </c>
      <c r="K4631">
        <v>0</v>
      </c>
      <c r="L4631">
        <v>0</v>
      </c>
      <c r="M4631" t="s">
        <v>1060</v>
      </c>
    </row>
    <row r="4632" spans="1:13" hidden="1" x14ac:dyDescent="0.25">
      <c r="A4632" t="s">
        <v>218</v>
      </c>
      <c r="B4632" t="s">
        <v>219</v>
      </c>
      <c r="C4632" t="s">
        <v>220</v>
      </c>
      <c r="D4632" t="s">
        <v>994</v>
      </c>
      <c r="E4632">
        <v>1569252.47</v>
      </c>
      <c r="F4632">
        <v>108303.05</v>
      </c>
      <c r="G4632">
        <v>103569.04</v>
      </c>
      <c r="H4632">
        <v>125696.51</v>
      </c>
      <c r="I4632">
        <v>7.1850996480001634E-4</v>
      </c>
      <c r="J4632">
        <v>2824.4</v>
      </c>
      <c r="K4632">
        <v>0</v>
      </c>
      <c r="L4632">
        <v>0</v>
      </c>
      <c r="M4632" t="s">
        <v>1060</v>
      </c>
    </row>
    <row r="4633" spans="1:13" hidden="1" x14ac:dyDescent="0.25">
      <c r="A4633" t="s">
        <v>221</v>
      </c>
      <c r="B4633" t="s">
        <v>222</v>
      </c>
      <c r="C4633" t="s">
        <v>223</v>
      </c>
      <c r="D4633" t="s">
        <v>994</v>
      </c>
      <c r="E4633">
        <v>353714.11</v>
      </c>
      <c r="F4633">
        <v>108658.05</v>
      </c>
      <c r="G4633">
        <v>22044.89</v>
      </c>
      <c r="H4633">
        <v>28062.33</v>
      </c>
      <c r="I4633">
        <v>1.6041068873357296E-4</v>
      </c>
      <c r="J4633">
        <v>636.61</v>
      </c>
      <c r="K4633">
        <v>0</v>
      </c>
      <c r="L4633">
        <v>0</v>
      </c>
      <c r="M4633" t="s">
        <v>1060</v>
      </c>
    </row>
    <row r="4634" spans="1:13" hidden="1" x14ac:dyDescent="0.25">
      <c r="A4634" t="s">
        <v>836</v>
      </c>
      <c r="B4634" t="s">
        <v>837</v>
      </c>
      <c r="C4634" t="s">
        <v>838</v>
      </c>
      <c r="D4634" t="s">
        <v>994</v>
      </c>
      <c r="E4634">
        <v>2375466.31</v>
      </c>
      <c r="F4634">
        <v>137322.67000000001</v>
      </c>
      <c r="G4634">
        <v>151785.23000000001</v>
      </c>
      <c r="H4634">
        <v>185008.37</v>
      </c>
      <c r="I4634">
        <v>1.0575501055391943E-3</v>
      </c>
      <c r="J4634">
        <v>4275.91</v>
      </c>
      <c r="K4634">
        <v>0</v>
      </c>
      <c r="L4634">
        <v>0</v>
      </c>
      <c r="M4634" t="s">
        <v>1060</v>
      </c>
    </row>
    <row r="4635" spans="1:13" hidden="1" x14ac:dyDescent="0.25">
      <c r="A4635" t="s">
        <v>839</v>
      </c>
      <c r="B4635" t="s">
        <v>840</v>
      </c>
      <c r="C4635" t="s">
        <v>841</v>
      </c>
      <c r="D4635" t="s">
        <v>994</v>
      </c>
      <c r="E4635">
        <v>45235221.859999999</v>
      </c>
      <c r="F4635">
        <v>768192.89</v>
      </c>
      <c r="G4635">
        <v>2935881.5</v>
      </c>
      <c r="H4635">
        <v>3562358.25</v>
      </c>
      <c r="I4635">
        <v>2.0363253528777752E-2</v>
      </c>
      <c r="J4635">
        <v>81023.839999999997</v>
      </c>
      <c r="K4635">
        <v>0</v>
      </c>
      <c r="L4635">
        <v>0</v>
      </c>
      <c r="M4635" t="s">
        <v>1060</v>
      </c>
    </row>
    <row r="4636" spans="1:13" hidden="1" x14ac:dyDescent="0.25">
      <c r="A4636" t="s">
        <v>224</v>
      </c>
      <c r="B4636" t="s">
        <v>225</v>
      </c>
      <c r="C4636" t="s">
        <v>226</v>
      </c>
      <c r="D4636" t="s">
        <v>994</v>
      </c>
      <c r="E4636">
        <v>2781856.62</v>
      </c>
      <c r="F4636">
        <v>250286.54</v>
      </c>
      <c r="G4636">
        <v>195868.7</v>
      </c>
      <c r="H4636">
        <v>222304.94</v>
      </c>
      <c r="I4636">
        <v>1.2707458195479711E-3</v>
      </c>
      <c r="J4636">
        <v>5007.51</v>
      </c>
      <c r="K4636">
        <v>0</v>
      </c>
      <c r="L4636">
        <v>0</v>
      </c>
      <c r="M4636" t="s">
        <v>1060</v>
      </c>
    </row>
    <row r="4637" spans="1:13" hidden="1" x14ac:dyDescent="0.25">
      <c r="A4637" t="s">
        <v>227</v>
      </c>
      <c r="B4637" t="s">
        <v>228</v>
      </c>
      <c r="C4637" t="s">
        <v>229</v>
      </c>
      <c r="D4637" t="s">
        <v>994</v>
      </c>
      <c r="E4637">
        <v>954423.7</v>
      </c>
      <c r="F4637">
        <v>51027.15</v>
      </c>
      <c r="G4637">
        <v>64215.58</v>
      </c>
      <c r="H4637">
        <v>76463.8</v>
      </c>
      <c r="I4637">
        <v>4.3708454790411831E-4</v>
      </c>
      <c r="J4637">
        <v>1718.19</v>
      </c>
      <c r="K4637">
        <v>0</v>
      </c>
      <c r="L4637">
        <v>0</v>
      </c>
      <c r="M4637" t="s">
        <v>1060</v>
      </c>
    </row>
    <row r="4638" spans="1:13" hidden="1" x14ac:dyDescent="0.25">
      <c r="A4638" t="s">
        <v>842</v>
      </c>
      <c r="B4638" t="s">
        <v>843</v>
      </c>
      <c r="C4638" t="s">
        <v>844</v>
      </c>
      <c r="D4638" t="s">
        <v>994</v>
      </c>
      <c r="E4638">
        <v>3914292.04</v>
      </c>
      <c r="F4638">
        <v>228450.77</v>
      </c>
      <c r="G4638">
        <v>259696.57</v>
      </c>
      <c r="H4638">
        <v>309059.36</v>
      </c>
      <c r="I4638">
        <v>1.7666539021227842E-3</v>
      </c>
      <c r="J4638">
        <v>7045.91</v>
      </c>
      <c r="K4638">
        <v>0</v>
      </c>
      <c r="L4638">
        <v>0</v>
      </c>
      <c r="M4638" t="s">
        <v>1060</v>
      </c>
    </row>
    <row r="4639" spans="1:13" hidden="1" x14ac:dyDescent="0.25">
      <c r="A4639" t="s">
        <v>230</v>
      </c>
      <c r="B4639" t="s">
        <v>231</v>
      </c>
      <c r="C4639" t="s">
        <v>232</v>
      </c>
      <c r="D4639" t="s">
        <v>994</v>
      </c>
      <c r="E4639">
        <v>791757.19</v>
      </c>
      <c r="F4639">
        <v>107681.64</v>
      </c>
      <c r="G4639">
        <v>48216.12</v>
      </c>
      <c r="H4639">
        <v>62479.74</v>
      </c>
      <c r="I4639">
        <v>3.5714846647782165E-4</v>
      </c>
      <c r="J4639">
        <v>1425.14</v>
      </c>
      <c r="K4639">
        <v>0</v>
      </c>
      <c r="L4639">
        <v>0</v>
      </c>
      <c r="M4639" t="s">
        <v>1060</v>
      </c>
    </row>
    <row r="4640" spans="1:13" hidden="1" x14ac:dyDescent="0.25">
      <c r="A4640" t="s">
        <v>233</v>
      </c>
      <c r="B4640" t="s">
        <v>234</v>
      </c>
      <c r="C4640" t="s">
        <v>235</v>
      </c>
      <c r="D4640" t="s">
        <v>994</v>
      </c>
      <c r="E4640">
        <v>187883.66</v>
      </c>
      <c r="F4640">
        <v>41554.89</v>
      </c>
      <c r="G4640">
        <v>12798.45</v>
      </c>
      <c r="H4640">
        <v>14677.26</v>
      </c>
      <c r="I4640">
        <v>8.3898570978308676E-5</v>
      </c>
      <c r="J4640">
        <v>338.18</v>
      </c>
      <c r="K4640">
        <v>0</v>
      </c>
      <c r="L4640">
        <v>0</v>
      </c>
      <c r="M4640" t="s">
        <v>1060</v>
      </c>
    </row>
    <row r="4641" spans="1:13" hidden="1" x14ac:dyDescent="0.25">
      <c r="A4641" t="s">
        <v>236</v>
      </c>
      <c r="B4641" t="s">
        <v>237</v>
      </c>
      <c r="C4641" t="s">
        <v>238</v>
      </c>
      <c r="D4641" t="s">
        <v>994</v>
      </c>
      <c r="E4641">
        <v>38954410.57</v>
      </c>
      <c r="F4641">
        <v>2869094.97</v>
      </c>
      <c r="G4641">
        <v>2614811.6</v>
      </c>
      <c r="H4641">
        <v>3118735.53</v>
      </c>
      <c r="I4641">
        <v>1.7827404721744943E-2</v>
      </c>
      <c r="J4641">
        <v>70121.52</v>
      </c>
      <c r="K4641">
        <v>0</v>
      </c>
      <c r="L4641">
        <v>0</v>
      </c>
      <c r="M4641" t="s">
        <v>1060</v>
      </c>
    </row>
    <row r="4642" spans="1:13" hidden="1" x14ac:dyDescent="0.25">
      <c r="A4642" t="s">
        <v>239</v>
      </c>
      <c r="B4642" t="s">
        <v>240</v>
      </c>
      <c r="C4642" t="s">
        <v>241</v>
      </c>
      <c r="D4642" t="s">
        <v>994</v>
      </c>
      <c r="E4642">
        <v>260180.2</v>
      </c>
      <c r="F4642">
        <v>4349.1099999999997</v>
      </c>
      <c r="G4642">
        <v>18459.52</v>
      </c>
      <c r="H4642">
        <v>20739.22</v>
      </c>
      <c r="I4642">
        <v>1.1855011910974929E-4</v>
      </c>
      <c r="J4642">
        <v>468.29</v>
      </c>
      <c r="K4642">
        <v>0</v>
      </c>
      <c r="L4642">
        <v>0</v>
      </c>
      <c r="M4642" t="s">
        <v>1060</v>
      </c>
    </row>
    <row r="4643" spans="1:13" hidden="1" x14ac:dyDescent="0.25">
      <c r="A4643" t="s">
        <v>242</v>
      </c>
      <c r="B4643" t="s">
        <v>243</v>
      </c>
      <c r="C4643" t="s">
        <v>244</v>
      </c>
      <c r="D4643" t="s">
        <v>994</v>
      </c>
      <c r="E4643">
        <v>682490.03</v>
      </c>
      <c r="F4643">
        <v>181256.29</v>
      </c>
      <c r="G4643">
        <v>43345.54</v>
      </c>
      <c r="H4643">
        <v>54152.5</v>
      </c>
      <c r="I4643">
        <v>3.095480603943012E-4</v>
      </c>
      <c r="J4643">
        <v>1228.56</v>
      </c>
      <c r="K4643">
        <v>0</v>
      </c>
      <c r="L4643">
        <v>0</v>
      </c>
      <c r="M4643" t="s">
        <v>1060</v>
      </c>
    </row>
    <row r="4644" spans="1:13" hidden="1" x14ac:dyDescent="0.25">
      <c r="A4644" t="s">
        <v>245</v>
      </c>
      <c r="B4644" t="s">
        <v>246</v>
      </c>
      <c r="C4644" t="s">
        <v>247</v>
      </c>
      <c r="D4644" t="s">
        <v>994</v>
      </c>
      <c r="E4644">
        <v>177401.92</v>
      </c>
      <c r="F4644">
        <v>4228.16</v>
      </c>
      <c r="G4644">
        <v>10729.12</v>
      </c>
      <c r="H4644">
        <v>14104.96</v>
      </c>
      <c r="I4644">
        <v>8.0627173444239926E-5</v>
      </c>
      <c r="J4644">
        <v>319.27</v>
      </c>
      <c r="K4644">
        <v>0</v>
      </c>
      <c r="L4644">
        <v>0</v>
      </c>
      <c r="M4644" t="s">
        <v>1060</v>
      </c>
    </row>
    <row r="4645" spans="1:13" hidden="1" x14ac:dyDescent="0.25">
      <c r="A4645" t="s">
        <v>845</v>
      </c>
      <c r="B4645" t="s">
        <v>846</v>
      </c>
      <c r="C4645" t="s">
        <v>847</v>
      </c>
      <c r="D4645" t="s">
        <v>994</v>
      </c>
      <c r="E4645">
        <v>8329185.1100000003</v>
      </c>
      <c r="F4645">
        <v>848403.4</v>
      </c>
      <c r="G4645">
        <v>568579.61</v>
      </c>
      <c r="H4645">
        <v>665490.88</v>
      </c>
      <c r="I4645">
        <v>3.8040978923243925E-3</v>
      </c>
      <c r="J4645">
        <v>14992.17</v>
      </c>
      <c r="K4645">
        <v>0</v>
      </c>
      <c r="L4645">
        <v>0</v>
      </c>
      <c r="M4645" t="s">
        <v>1060</v>
      </c>
    </row>
    <row r="4646" spans="1:13" hidden="1" x14ac:dyDescent="0.25">
      <c r="A4646" t="s">
        <v>848</v>
      </c>
      <c r="B4646" t="s">
        <v>849</v>
      </c>
      <c r="C4646" t="s">
        <v>850</v>
      </c>
      <c r="D4646" t="s">
        <v>994</v>
      </c>
      <c r="E4646">
        <v>28278688.760000002</v>
      </c>
      <c r="F4646">
        <v>2480219.56</v>
      </c>
      <c r="G4646">
        <v>1917810.87</v>
      </c>
      <c r="H4646">
        <v>2265133.9300000002</v>
      </c>
      <c r="I4646">
        <v>1.2948022982592138E-2</v>
      </c>
      <c r="J4646">
        <v>50901.14</v>
      </c>
      <c r="K4646">
        <v>0</v>
      </c>
      <c r="L4646">
        <v>0</v>
      </c>
      <c r="M4646" t="s">
        <v>1060</v>
      </c>
    </row>
    <row r="4647" spans="1:13" hidden="1" x14ac:dyDescent="0.25">
      <c r="A4647" t="s">
        <v>851</v>
      </c>
      <c r="B4647" t="s">
        <v>852</v>
      </c>
      <c r="C4647" t="s">
        <v>853</v>
      </c>
      <c r="D4647" t="s">
        <v>994</v>
      </c>
      <c r="E4647">
        <v>50977741.93</v>
      </c>
      <c r="F4647">
        <v>2468758.58</v>
      </c>
      <c r="G4647">
        <v>3226510.43</v>
      </c>
      <c r="H4647">
        <v>4010447.3</v>
      </c>
      <c r="I4647">
        <v>2.2924632898362256E-2</v>
      </c>
      <c r="J4647">
        <v>91768.29</v>
      </c>
      <c r="K4647">
        <v>0</v>
      </c>
      <c r="L4647">
        <v>0</v>
      </c>
      <c r="M4647" t="s">
        <v>1060</v>
      </c>
    </row>
    <row r="4648" spans="1:13" hidden="1" x14ac:dyDescent="0.25">
      <c r="A4648" t="s">
        <v>248</v>
      </c>
      <c r="B4648" t="s">
        <v>249</v>
      </c>
      <c r="C4648" t="s">
        <v>250</v>
      </c>
      <c r="D4648" t="s">
        <v>994</v>
      </c>
      <c r="E4648">
        <v>1666936.1</v>
      </c>
      <c r="F4648">
        <v>215746.33</v>
      </c>
      <c r="G4648">
        <v>108818.89</v>
      </c>
      <c r="H4648">
        <v>133164.82</v>
      </c>
      <c r="I4648">
        <v>7.6120053079278415E-4</v>
      </c>
      <c r="J4648">
        <v>3000.33</v>
      </c>
      <c r="K4648">
        <v>0</v>
      </c>
      <c r="L4648">
        <v>0</v>
      </c>
      <c r="M4648" t="s">
        <v>1060</v>
      </c>
    </row>
    <row r="4649" spans="1:13" hidden="1" x14ac:dyDescent="0.25">
      <c r="A4649" t="s">
        <v>251</v>
      </c>
      <c r="B4649" t="s">
        <v>252</v>
      </c>
      <c r="C4649" t="s">
        <v>253</v>
      </c>
      <c r="D4649" t="s">
        <v>994</v>
      </c>
      <c r="E4649">
        <v>3074548.54</v>
      </c>
      <c r="F4649">
        <v>321434.14</v>
      </c>
      <c r="G4649">
        <v>208468.44</v>
      </c>
      <c r="H4649">
        <v>245209.78</v>
      </c>
      <c r="I4649">
        <v>1.401675117283843E-3</v>
      </c>
      <c r="J4649">
        <v>5534.09</v>
      </c>
      <c r="K4649">
        <v>0</v>
      </c>
      <c r="L4649">
        <v>0</v>
      </c>
      <c r="M4649" t="s">
        <v>1060</v>
      </c>
    </row>
    <row r="4650" spans="1:13" hidden="1" x14ac:dyDescent="0.25">
      <c r="A4650" t="s">
        <v>254</v>
      </c>
      <c r="B4650" t="s">
        <v>255</v>
      </c>
      <c r="C4650" t="s">
        <v>256</v>
      </c>
      <c r="D4650" t="s">
        <v>994</v>
      </c>
      <c r="E4650">
        <v>1002362.02</v>
      </c>
      <c r="F4650">
        <v>172096.38</v>
      </c>
      <c r="G4650">
        <v>68801.39</v>
      </c>
      <c r="H4650">
        <v>78623.37</v>
      </c>
      <c r="I4650">
        <v>4.4942914334820158E-4</v>
      </c>
      <c r="J4650">
        <v>1804.18</v>
      </c>
      <c r="K4650">
        <v>0</v>
      </c>
      <c r="L4650">
        <v>0</v>
      </c>
      <c r="M4650" t="s">
        <v>1060</v>
      </c>
    </row>
    <row r="4651" spans="1:13" hidden="1" x14ac:dyDescent="0.25">
      <c r="A4651" t="s">
        <v>257</v>
      </c>
      <c r="B4651" t="s">
        <v>258</v>
      </c>
      <c r="C4651" t="s">
        <v>259</v>
      </c>
      <c r="D4651" t="s">
        <v>994</v>
      </c>
      <c r="E4651">
        <v>361247.11</v>
      </c>
      <c r="F4651">
        <v>46722.18</v>
      </c>
      <c r="G4651">
        <v>24850.94</v>
      </c>
      <c r="H4651">
        <v>28318.6</v>
      </c>
      <c r="I4651">
        <v>1.6187558659493204E-4</v>
      </c>
      <c r="J4651">
        <v>650.27</v>
      </c>
      <c r="K4651">
        <v>0</v>
      </c>
      <c r="L4651">
        <v>0</v>
      </c>
      <c r="M4651" t="s">
        <v>1060</v>
      </c>
    </row>
    <row r="4652" spans="1:13" hidden="1" x14ac:dyDescent="0.25">
      <c r="A4652" t="s">
        <v>260</v>
      </c>
      <c r="B4652" t="s">
        <v>261</v>
      </c>
      <c r="C4652" t="s">
        <v>262</v>
      </c>
      <c r="D4652" t="s">
        <v>994</v>
      </c>
      <c r="E4652">
        <v>2021818.57</v>
      </c>
      <c r="F4652">
        <v>155475.71</v>
      </c>
      <c r="G4652">
        <v>141548.06</v>
      </c>
      <c r="H4652">
        <v>160062.82</v>
      </c>
      <c r="I4652">
        <v>9.1495564327117229E-4</v>
      </c>
      <c r="J4652">
        <v>3639.48</v>
      </c>
      <c r="K4652">
        <v>0</v>
      </c>
      <c r="L4652">
        <v>0</v>
      </c>
      <c r="M4652" t="s">
        <v>1060</v>
      </c>
    </row>
    <row r="4653" spans="1:13" hidden="1" x14ac:dyDescent="0.25">
      <c r="A4653" t="s">
        <v>854</v>
      </c>
      <c r="B4653" t="s">
        <v>855</v>
      </c>
      <c r="C4653" t="s">
        <v>856</v>
      </c>
      <c r="D4653" t="s">
        <v>994</v>
      </c>
      <c r="E4653">
        <v>1784308.26</v>
      </c>
      <c r="F4653">
        <v>230117.85</v>
      </c>
      <c r="G4653">
        <v>107540.36</v>
      </c>
      <c r="H4653">
        <v>140214.82</v>
      </c>
      <c r="I4653">
        <v>8.0149994126838225E-4</v>
      </c>
      <c r="J4653">
        <v>3211.5</v>
      </c>
      <c r="K4653">
        <v>0</v>
      </c>
      <c r="L4653">
        <v>0</v>
      </c>
      <c r="M4653" t="s">
        <v>1060</v>
      </c>
    </row>
    <row r="4654" spans="1:13" hidden="1" x14ac:dyDescent="0.25">
      <c r="A4654" t="s">
        <v>263</v>
      </c>
      <c r="B4654" t="s">
        <v>264</v>
      </c>
      <c r="C4654" t="s">
        <v>265</v>
      </c>
      <c r="D4654" t="s">
        <v>994</v>
      </c>
      <c r="E4654">
        <v>409207.52</v>
      </c>
      <c r="F4654">
        <v>5468.5</v>
      </c>
      <c r="G4654">
        <v>21493.25</v>
      </c>
      <c r="H4654">
        <v>33071.050000000003</v>
      </c>
      <c r="I4654">
        <v>1.8904167642681233E-4</v>
      </c>
      <c r="J4654">
        <v>736.64</v>
      </c>
      <c r="K4654">
        <v>0</v>
      </c>
      <c r="L4654">
        <v>0</v>
      </c>
      <c r="M4654" t="s">
        <v>1060</v>
      </c>
    </row>
    <row r="4655" spans="1:13" hidden="1" x14ac:dyDescent="0.25">
      <c r="A4655" t="s">
        <v>857</v>
      </c>
      <c r="B4655" t="s">
        <v>858</v>
      </c>
      <c r="C4655" t="s">
        <v>859</v>
      </c>
      <c r="D4655" t="s">
        <v>994</v>
      </c>
      <c r="E4655">
        <v>2736426.34</v>
      </c>
      <c r="F4655">
        <v>198775.74</v>
      </c>
      <c r="G4655">
        <v>167146.57</v>
      </c>
      <c r="H4655">
        <v>214466.83</v>
      </c>
      <c r="I4655">
        <v>1.225941392279476E-3</v>
      </c>
      <c r="J4655">
        <v>4925.76</v>
      </c>
      <c r="K4655">
        <v>0</v>
      </c>
      <c r="L4655">
        <v>0</v>
      </c>
      <c r="M4655" t="s">
        <v>1060</v>
      </c>
    </row>
    <row r="4656" spans="1:13" hidden="1" x14ac:dyDescent="0.25">
      <c r="A4656" t="s">
        <v>860</v>
      </c>
      <c r="B4656" t="s">
        <v>861</v>
      </c>
      <c r="C4656" t="s">
        <v>862</v>
      </c>
      <c r="D4656" t="s">
        <v>994</v>
      </c>
      <c r="E4656">
        <v>16183647.84</v>
      </c>
      <c r="F4656">
        <v>1372407.3</v>
      </c>
      <c r="G4656">
        <v>1091866.19</v>
      </c>
      <c r="H4656">
        <v>1275140.77</v>
      </c>
      <c r="I4656">
        <v>7.2889959297021507E-3</v>
      </c>
      <c r="J4656">
        <v>29131.02</v>
      </c>
      <c r="K4656">
        <v>0</v>
      </c>
      <c r="L4656">
        <v>0</v>
      </c>
      <c r="M4656" t="s">
        <v>1060</v>
      </c>
    </row>
    <row r="4657" spans="1:13" hidden="1" x14ac:dyDescent="0.25">
      <c r="A4657" t="s">
        <v>863</v>
      </c>
      <c r="B4657" t="s">
        <v>864</v>
      </c>
      <c r="C4657" t="s">
        <v>865</v>
      </c>
      <c r="D4657" t="s">
        <v>994</v>
      </c>
      <c r="E4657">
        <v>41624913.640000001</v>
      </c>
      <c r="F4657">
        <v>2407958.94</v>
      </c>
      <c r="G4657">
        <v>2788194.29</v>
      </c>
      <c r="H4657">
        <v>3312090.71</v>
      </c>
      <c r="I4657">
        <v>1.8932667099958153E-2</v>
      </c>
      <c r="J4657">
        <v>74921.7</v>
      </c>
      <c r="K4657">
        <v>0</v>
      </c>
      <c r="L4657">
        <v>0</v>
      </c>
      <c r="M4657" t="s">
        <v>1060</v>
      </c>
    </row>
    <row r="4658" spans="1:13" hidden="1" x14ac:dyDescent="0.25">
      <c r="A4658" t="s">
        <v>266</v>
      </c>
      <c r="B4658" t="s">
        <v>267</v>
      </c>
      <c r="C4658" t="s">
        <v>268</v>
      </c>
      <c r="D4658" t="s">
        <v>994</v>
      </c>
      <c r="E4658">
        <v>4901729.49</v>
      </c>
      <c r="F4658">
        <v>654560.84</v>
      </c>
      <c r="G4658">
        <v>345291</v>
      </c>
      <c r="H4658">
        <v>393272.07</v>
      </c>
      <c r="I4658">
        <v>2.2480329897188837E-3</v>
      </c>
      <c r="J4658">
        <v>8823.15</v>
      </c>
      <c r="K4658">
        <v>0</v>
      </c>
      <c r="L4658">
        <v>0</v>
      </c>
      <c r="M4658" t="s">
        <v>1060</v>
      </c>
    </row>
    <row r="4659" spans="1:13" hidden="1" x14ac:dyDescent="0.25">
      <c r="A4659" t="s">
        <v>269</v>
      </c>
      <c r="B4659" t="s">
        <v>270</v>
      </c>
      <c r="C4659" t="s">
        <v>271</v>
      </c>
      <c r="D4659" t="s">
        <v>994</v>
      </c>
      <c r="E4659">
        <v>143247.4</v>
      </c>
      <c r="F4659">
        <v>14243.08</v>
      </c>
      <c r="G4659">
        <v>9590.2199999999993</v>
      </c>
      <c r="H4659">
        <v>11248.9</v>
      </c>
      <c r="I4659">
        <v>6.4301282056589341E-5</v>
      </c>
      <c r="J4659">
        <v>257.86</v>
      </c>
      <c r="K4659">
        <v>0</v>
      </c>
      <c r="L4659">
        <v>0</v>
      </c>
      <c r="M4659" t="s">
        <v>1060</v>
      </c>
    </row>
    <row r="4660" spans="1:13" hidden="1" x14ac:dyDescent="0.25">
      <c r="A4660" t="s">
        <v>272</v>
      </c>
      <c r="B4660" t="s">
        <v>273</v>
      </c>
      <c r="C4660" t="s">
        <v>274</v>
      </c>
      <c r="D4660" t="s">
        <v>994</v>
      </c>
      <c r="E4660">
        <v>1027925.84</v>
      </c>
      <c r="F4660">
        <v>156227.51999999999</v>
      </c>
      <c r="G4660">
        <v>69768.58</v>
      </c>
      <c r="H4660">
        <v>80898</v>
      </c>
      <c r="I4660">
        <v>4.6243144803616049E-4</v>
      </c>
      <c r="J4660">
        <v>1850.22</v>
      </c>
      <c r="K4660">
        <v>0</v>
      </c>
      <c r="L4660">
        <v>0</v>
      </c>
      <c r="M4660" t="s">
        <v>1060</v>
      </c>
    </row>
    <row r="4661" spans="1:13" hidden="1" x14ac:dyDescent="0.25">
      <c r="A4661" t="s">
        <v>275</v>
      </c>
      <c r="B4661" t="s">
        <v>276</v>
      </c>
      <c r="C4661" t="s">
        <v>277</v>
      </c>
      <c r="D4661" t="s">
        <v>994</v>
      </c>
      <c r="E4661">
        <v>612853.68000000005</v>
      </c>
      <c r="F4661">
        <v>42096.67</v>
      </c>
      <c r="G4661">
        <v>37970.050000000003</v>
      </c>
      <c r="H4661">
        <v>48841.74</v>
      </c>
      <c r="I4661">
        <v>2.7919054306417535E-4</v>
      </c>
      <c r="J4661">
        <v>1103.21</v>
      </c>
      <c r="K4661">
        <v>0</v>
      </c>
      <c r="L4661">
        <v>0</v>
      </c>
      <c r="M4661" t="s">
        <v>1060</v>
      </c>
    </row>
    <row r="4662" spans="1:13" hidden="1" x14ac:dyDescent="0.25">
      <c r="A4662" t="s">
        <v>866</v>
      </c>
      <c r="B4662" t="s">
        <v>867</v>
      </c>
      <c r="C4662" t="s">
        <v>868</v>
      </c>
      <c r="D4662" t="s">
        <v>994</v>
      </c>
      <c r="E4662">
        <v>13102266.49</v>
      </c>
      <c r="F4662">
        <v>1149259.4099999999</v>
      </c>
      <c r="G4662">
        <v>890115.55</v>
      </c>
      <c r="H4662">
        <v>1046048.9</v>
      </c>
      <c r="I4662">
        <v>5.9794544678933069E-3</v>
      </c>
      <c r="J4662">
        <v>23585.25</v>
      </c>
      <c r="K4662">
        <v>0</v>
      </c>
      <c r="L4662">
        <v>0</v>
      </c>
      <c r="M4662" t="s">
        <v>1060</v>
      </c>
    </row>
    <row r="4663" spans="1:13" hidden="1" x14ac:dyDescent="0.25">
      <c r="A4663" t="s">
        <v>278</v>
      </c>
      <c r="B4663" t="s">
        <v>279</v>
      </c>
      <c r="C4663" t="s">
        <v>280</v>
      </c>
      <c r="D4663" t="s">
        <v>994</v>
      </c>
      <c r="E4663">
        <v>207851.18</v>
      </c>
      <c r="F4663">
        <v>49501.39</v>
      </c>
      <c r="G4663">
        <v>12100.23</v>
      </c>
      <c r="H4663">
        <v>16326.59</v>
      </c>
      <c r="I4663">
        <v>9.3326518025077201E-5</v>
      </c>
      <c r="J4663">
        <v>374.13</v>
      </c>
      <c r="K4663">
        <v>0</v>
      </c>
      <c r="L4663">
        <v>0</v>
      </c>
      <c r="M4663" t="s">
        <v>1060</v>
      </c>
    </row>
    <row r="4664" spans="1:13" hidden="1" x14ac:dyDescent="0.25">
      <c r="A4664" t="s">
        <v>281</v>
      </c>
      <c r="B4664" t="s">
        <v>282</v>
      </c>
      <c r="C4664" t="s">
        <v>283</v>
      </c>
      <c r="D4664" t="s">
        <v>994</v>
      </c>
      <c r="E4664">
        <v>719829.23</v>
      </c>
      <c r="F4664">
        <v>60241.32</v>
      </c>
      <c r="G4664">
        <v>50836.6</v>
      </c>
      <c r="H4664">
        <v>57284.22</v>
      </c>
      <c r="I4664">
        <v>3.2744968731268984E-4</v>
      </c>
      <c r="J4664">
        <v>1295.5999999999999</v>
      </c>
      <c r="K4664">
        <v>0</v>
      </c>
      <c r="L4664">
        <v>0</v>
      </c>
      <c r="M4664" t="s">
        <v>1060</v>
      </c>
    </row>
    <row r="4665" spans="1:13" hidden="1" x14ac:dyDescent="0.25">
      <c r="A4665" t="s">
        <v>284</v>
      </c>
      <c r="B4665" t="s">
        <v>285</v>
      </c>
      <c r="C4665" t="s">
        <v>286</v>
      </c>
      <c r="D4665" t="s">
        <v>994</v>
      </c>
      <c r="E4665">
        <v>710479.44</v>
      </c>
      <c r="F4665">
        <v>71943.64</v>
      </c>
      <c r="G4665">
        <v>46458.04</v>
      </c>
      <c r="H4665">
        <v>57044.85</v>
      </c>
      <c r="I4665">
        <v>3.260813937119035E-4</v>
      </c>
      <c r="J4665">
        <v>1278.9000000000001</v>
      </c>
      <c r="K4665">
        <v>0</v>
      </c>
      <c r="L4665">
        <v>0</v>
      </c>
      <c r="M4665" t="s">
        <v>1060</v>
      </c>
    </row>
    <row r="4666" spans="1:13" hidden="1" x14ac:dyDescent="0.25">
      <c r="A4666" t="s">
        <v>287</v>
      </c>
      <c r="B4666" t="s">
        <v>288</v>
      </c>
      <c r="C4666" t="s">
        <v>289</v>
      </c>
      <c r="D4666" t="s">
        <v>994</v>
      </c>
      <c r="E4666">
        <v>5298658.09</v>
      </c>
      <c r="F4666">
        <v>658329.93999999994</v>
      </c>
      <c r="G4666">
        <v>385838.82</v>
      </c>
      <c r="H4666">
        <v>421549.71</v>
      </c>
      <c r="I4666">
        <v>2.4096744395970668E-3</v>
      </c>
      <c r="J4666">
        <v>9537.86</v>
      </c>
      <c r="K4666">
        <v>0</v>
      </c>
      <c r="L4666">
        <v>0</v>
      </c>
      <c r="M4666" t="s">
        <v>1060</v>
      </c>
    </row>
    <row r="4667" spans="1:13" hidden="1" x14ac:dyDescent="0.25">
      <c r="A4667" t="s">
        <v>290</v>
      </c>
      <c r="B4667" t="s">
        <v>291</v>
      </c>
      <c r="C4667" t="s">
        <v>292</v>
      </c>
      <c r="D4667" t="s">
        <v>994</v>
      </c>
      <c r="E4667">
        <v>1580730.76</v>
      </c>
      <c r="F4667">
        <v>189573.89</v>
      </c>
      <c r="G4667">
        <v>100861.99</v>
      </c>
      <c r="H4667">
        <v>125701.24</v>
      </c>
      <c r="I4667">
        <v>7.1853700256051983E-4</v>
      </c>
      <c r="J4667">
        <v>2845.28</v>
      </c>
      <c r="K4667">
        <v>0</v>
      </c>
      <c r="L4667">
        <v>0</v>
      </c>
      <c r="M4667" t="s">
        <v>1060</v>
      </c>
    </row>
    <row r="4668" spans="1:13" hidden="1" x14ac:dyDescent="0.25">
      <c r="A4668" t="s">
        <v>293</v>
      </c>
      <c r="B4668" t="s">
        <v>294</v>
      </c>
      <c r="C4668" t="s">
        <v>295</v>
      </c>
      <c r="D4668" t="s">
        <v>994</v>
      </c>
      <c r="E4668">
        <v>273116.64</v>
      </c>
      <c r="F4668">
        <v>78716.03</v>
      </c>
      <c r="G4668">
        <v>17080.009999999998</v>
      </c>
      <c r="H4668">
        <v>21570.880000000001</v>
      </c>
      <c r="I4668">
        <v>1.2330407765104515E-4</v>
      </c>
      <c r="J4668">
        <v>491.6</v>
      </c>
      <c r="K4668">
        <v>0</v>
      </c>
      <c r="L4668">
        <v>0</v>
      </c>
      <c r="M4668" t="s">
        <v>1060</v>
      </c>
    </row>
    <row r="4669" spans="1:13" hidden="1" x14ac:dyDescent="0.25">
      <c r="A4669" t="s">
        <v>869</v>
      </c>
      <c r="B4669" t="s">
        <v>870</v>
      </c>
      <c r="C4669" t="s">
        <v>871</v>
      </c>
      <c r="D4669" t="s">
        <v>994</v>
      </c>
      <c r="E4669">
        <v>1550465.01</v>
      </c>
      <c r="F4669">
        <v>59525.89</v>
      </c>
      <c r="G4669">
        <v>106374.09</v>
      </c>
      <c r="H4669">
        <v>122175.32</v>
      </c>
      <c r="I4669">
        <v>6.9838203839255942E-4</v>
      </c>
      <c r="J4669">
        <v>2790.85</v>
      </c>
      <c r="K4669">
        <v>0</v>
      </c>
      <c r="L4669">
        <v>0</v>
      </c>
      <c r="M4669" t="s">
        <v>1060</v>
      </c>
    </row>
    <row r="4670" spans="1:13" hidden="1" x14ac:dyDescent="0.25">
      <c r="A4670" t="s">
        <v>296</v>
      </c>
      <c r="B4670" t="s">
        <v>297</v>
      </c>
      <c r="C4670" t="s">
        <v>298</v>
      </c>
      <c r="D4670" t="s">
        <v>994</v>
      </c>
      <c r="E4670">
        <v>503604.71</v>
      </c>
      <c r="F4670">
        <v>31406.799999999999</v>
      </c>
      <c r="G4670">
        <v>32405.37</v>
      </c>
      <c r="H4670">
        <v>40381.550000000003</v>
      </c>
      <c r="I4670">
        <v>2.3083016441005481E-4</v>
      </c>
      <c r="J4670">
        <v>906.59</v>
      </c>
      <c r="K4670">
        <v>0</v>
      </c>
      <c r="L4670">
        <v>0</v>
      </c>
      <c r="M4670" t="s">
        <v>1060</v>
      </c>
    </row>
    <row r="4671" spans="1:13" hidden="1" x14ac:dyDescent="0.25">
      <c r="A4671" t="s">
        <v>299</v>
      </c>
      <c r="B4671" t="s">
        <v>300</v>
      </c>
      <c r="C4671" t="s">
        <v>301</v>
      </c>
      <c r="D4671" t="s">
        <v>994</v>
      </c>
      <c r="E4671">
        <v>1269839.04</v>
      </c>
      <c r="F4671">
        <v>145445.32999999999</v>
      </c>
      <c r="G4671">
        <v>84946.2</v>
      </c>
      <c r="H4671">
        <v>99587.77</v>
      </c>
      <c r="I4671">
        <v>5.6926644277722691E-4</v>
      </c>
      <c r="J4671">
        <v>2285.73</v>
      </c>
      <c r="K4671">
        <v>0</v>
      </c>
      <c r="L4671">
        <v>0</v>
      </c>
      <c r="M4671" t="s">
        <v>1060</v>
      </c>
    </row>
    <row r="4672" spans="1:13" hidden="1" x14ac:dyDescent="0.25">
      <c r="A4672" t="s">
        <v>872</v>
      </c>
      <c r="B4672" t="s">
        <v>873</v>
      </c>
      <c r="C4672" t="s">
        <v>874</v>
      </c>
      <c r="D4672" t="s">
        <v>994</v>
      </c>
      <c r="E4672">
        <v>22978040.260000002</v>
      </c>
      <c r="F4672">
        <v>1932983.6</v>
      </c>
      <c r="G4672">
        <v>1518383.9</v>
      </c>
      <c r="H4672">
        <v>1807688.68</v>
      </c>
      <c r="I4672">
        <v>1.0333161436512342E-2</v>
      </c>
      <c r="J4672">
        <v>41360.31</v>
      </c>
      <c r="K4672">
        <v>0</v>
      </c>
      <c r="L4672">
        <v>0</v>
      </c>
      <c r="M4672" t="s">
        <v>1060</v>
      </c>
    </row>
    <row r="4673" spans="1:13" hidden="1" x14ac:dyDescent="0.25">
      <c r="A4673" t="s">
        <v>302</v>
      </c>
      <c r="B4673" t="s">
        <v>303</v>
      </c>
      <c r="C4673" t="s">
        <v>304</v>
      </c>
      <c r="D4673" t="s">
        <v>994</v>
      </c>
      <c r="E4673">
        <v>649479.21</v>
      </c>
      <c r="F4673">
        <v>186190.41</v>
      </c>
      <c r="G4673">
        <v>43619.39</v>
      </c>
      <c r="H4673">
        <v>51490.01</v>
      </c>
      <c r="I4673">
        <v>2.9432865934505648E-4</v>
      </c>
      <c r="J4673">
        <v>1169.0999999999999</v>
      </c>
      <c r="K4673">
        <v>0</v>
      </c>
      <c r="L4673">
        <v>0</v>
      </c>
      <c r="M4673" t="s">
        <v>1060</v>
      </c>
    </row>
    <row r="4674" spans="1:13" hidden="1" x14ac:dyDescent="0.25">
      <c r="A4674" t="s">
        <v>875</v>
      </c>
      <c r="B4674" t="s">
        <v>876</v>
      </c>
      <c r="C4674" t="s">
        <v>877</v>
      </c>
      <c r="D4674" t="s">
        <v>994</v>
      </c>
      <c r="E4674">
        <v>16912432.989999998</v>
      </c>
      <c r="F4674">
        <v>1542614.14</v>
      </c>
      <c r="G4674">
        <v>1111354.55</v>
      </c>
      <c r="H4674">
        <v>1332430.1499999999</v>
      </c>
      <c r="I4674">
        <v>7.6164751127535723E-3</v>
      </c>
      <c r="J4674">
        <v>30442.43</v>
      </c>
      <c r="K4674">
        <v>0</v>
      </c>
      <c r="L4674">
        <v>0</v>
      </c>
      <c r="M4674" t="s">
        <v>1060</v>
      </c>
    </row>
    <row r="4675" spans="1:13" hidden="1" x14ac:dyDescent="0.25">
      <c r="A4675" t="s">
        <v>878</v>
      </c>
      <c r="B4675" t="s">
        <v>879</v>
      </c>
      <c r="C4675" t="s">
        <v>880</v>
      </c>
      <c r="D4675" t="s">
        <v>994</v>
      </c>
      <c r="E4675">
        <v>3056708.37</v>
      </c>
      <c r="F4675">
        <v>422111.42</v>
      </c>
      <c r="G4675">
        <v>218059.09</v>
      </c>
      <c r="H4675">
        <v>239954.16</v>
      </c>
      <c r="I4675">
        <v>1.3716327927896924E-3</v>
      </c>
      <c r="J4675">
        <v>5502.28</v>
      </c>
      <c r="K4675">
        <v>0</v>
      </c>
      <c r="L4675">
        <v>0</v>
      </c>
      <c r="M4675" t="s">
        <v>1060</v>
      </c>
    </row>
    <row r="4676" spans="1:13" hidden="1" x14ac:dyDescent="0.25">
      <c r="A4676" t="s">
        <v>305</v>
      </c>
      <c r="B4676" t="s">
        <v>306</v>
      </c>
      <c r="C4676" t="s">
        <v>307</v>
      </c>
      <c r="D4676" t="s">
        <v>994</v>
      </c>
      <c r="E4676">
        <v>9978895.7400000002</v>
      </c>
      <c r="F4676">
        <v>948143.97</v>
      </c>
      <c r="G4676">
        <v>649518.25</v>
      </c>
      <c r="H4676">
        <v>788675.82</v>
      </c>
      <c r="I4676">
        <v>4.5082511492707637E-3</v>
      </c>
      <c r="J4676">
        <v>17962.09</v>
      </c>
      <c r="K4676">
        <v>0</v>
      </c>
      <c r="L4676">
        <v>0</v>
      </c>
      <c r="M4676" t="s">
        <v>1060</v>
      </c>
    </row>
    <row r="4677" spans="1:13" hidden="1" x14ac:dyDescent="0.25">
      <c r="A4677" t="s">
        <v>308</v>
      </c>
      <c r="B4677" t="s">
        <v>309</v>
      </c>
      <c r="C4677" t="s">
        <v>310</v>
      </c>
      <c r="D4677" t="s">
        <v>994</v>
      </c>
      <c r="E4677">
        <v>3151197.13</v>
      </c>
      <c r="F4677">
        <v>386164</v>
      </c>
      <c r="G4677">
        <v>233140.28</v>
      </c>
      <c r="H4677">
        <v>247586.67</v>
      </c>
      <c r="I4677">
        <v>1.4152619634916932E-3</v>
      </c>
      <c r="J4677">
        <v>5672.5</v>
      </c>
      <c r="K4677">
        <v>0</v>
      </c>
      <c r="L4677">
        <v>0</v>
      </c>
      <c r="M4677" t="s">
        <v>1060</v>
      </c>
    </row>
    <row r="4678" spans="1:13" hidden="1" x14ac:dyDescent="0.25">
      <c r="A4678" t="s">
        <v>311</v>
      </c>
      <c r="B4678" t="s">
        <v>312</v>
      </c>
      <c r="C4678" t="s">
        <v>313</v>
      </c>
      <c r="D4678" t="s">
        <v>994</v>
      </c>
      <c r="E4678">
        <v>1493364.98</v>
      </c>
      <c r="F4678">
        <v>283707.89</v>
      </c>
      <c r="G4678">
        <v>100539.7</v>
      </c>
      <c r="H4678">
        <v>117407.89</v>
      </c>
      <c r="I4678">
        <v>6.711303194587041E-4</v>
      </c>
      <c r="J4678">
        <v>2688.07</v>
      </c>
      <c r="K4678">
        <v>0</v>
      </c>
      <c r="L4678">
        <v>0</v>
      </c>
      <c r="M4678" t="s">
        <v>1060</v>
      </c>
    </row>
    <row r="4679" spans="1:13" hidden="1" x14ac:dyDescent="0.25">
      <c r="A4679" t="s">
        <v>314</v>
      </c>
      <c r="B4679" t="s">
        <v>315</v>
      </c>
      <c r="C4679" t="s">
        <v>316</v>
      </c>
      <c r="D4679" t="s">
        <v>994</v>
      </c>
      <c r="E4679">
        <v>145110.22</v>
      </c>
      <c r="F4679">
        <v>19601.169999999998</v>
      </c>
      <c r="G4679">
        <v>9769.64</v>
      </c>
      <c r="H4679">
        <v>11736.13</v>
      </c>
      <c r="I4679">
        <v>6.708640003758589E-5</v>
      </c>
      <c r="J4679">
        <v>261.20999999999998</v>
      </c>
      <c r="K4679">
        <v>0</v>
      </c>
      <c r="L4679">
        <v>0</v>
      </c>
      <c r="M4679" t="s">
        <v>1060</v>
      </c>
    </row>
    <row r="4680" spans="1:13" hidden="1" x14ac:dyDescent="0.25">
      <c r="A4680" t="s">
        <v>317</v>
      </c>
      <c r="B4680" t="s">
        <v>318</v>
      </c>
      <c r="C4680" t="s">
        <v>319</v>
      </c>
      <c r="D4680" t="s">
        <v>994</v>
      </c>
      <c r="E4680">
        <v>10936438.710000001</v>
      </c>
      <c r="F4680">
        <v>629401.99</v>
      </c>
      <c r="G4680">
        <v>760339.94</v>
      </c>
      <c r="H4680">
        <v>873234.51</v>
      </c>
      <c r="I4680">
        <v>4.9916079375812387E-3</v>
      </c>
      <c r="J4680">
        <v>19685.93</v>
      </c>
      <c r="K4680">
        <v>0</v>
      </c>
      <c r="L4680">
        <v>0</v>
      </c>
      <c r="M4680" t="s">
        <v>1060</v>
      </c>
    </row>
    <row r="4681" spans="1:13" hidden="1" x14ac:dyDescent="0.25">
      <c r="A4681" t="s">
        <v>320</v>
      </c>
      <c r="B4681" t="s">
        <v>321</v>
      </c>
      <c r="C4681" t="s">
        <v>322</v>
      </c>
      <c r="D4681" t="s">
        <v>994</v>
      </c>
      <c r="E4681">
        <v>2177820.75</v>
      </c>
      <c r="F4681">
        <v>356912.22</v>
      </c>
      <c r="G4681">
        <v>145818.72</v>
      </c>
      <c r="H4681">
        <v>171012.71</v>
      </c>
      <c r="I4681">
        <v>9.7754771586303709E-4</v>
      </c>
      <c r="J4681">
        <v>3920.21</v>
      </c>
      <c r="K4681">
        <v>0</v>
      </c>
      <c r="L4681">
        <v>0</v>
      </c>
      <c r="M4681" t="s">
        <v>1060</v>
      </c>
    </row>
    <row r="4682" spans="1:13" hidden="1" x14ac:dyDescent="0.25">
      <c r="A4682" t="s">
        <v>323</v>
      </c>
      <c r="B4682" t="s">
        <v>324</v>
      </c>
      <c r="C4682" t="s">
        <v>325</v>
      </c>
      <c r="D4682" t="s">
        <v>994</v>
      </c>
      <c r="E4682">
        <v>738565.64</v>
      </c>
      <c r="F4682">
        <v>64319.08</v>
      </c>
      <c r="G4682">
        <v>52496.13</v>
      </c>
      <c r="H4682">
        <v>58822.77</v>
      </c>
      <c r="I4682">
        <v>3.3624439057329005E-4</v>
      </c>
      <c r="J4682">
        <v>1329.34</v>
      </c>
      <c r="K4682">
        <v>0</v>
      </c>
      <c r="L4682">
        <v>0</v>
      </c>
      <c r="M4682" t="s">
        <v>1060</v>
      </c>
    </row>
    <row r="4683" spans="1:13" hidden="1" x14ac:dyDescent="0.25">
      <c r="A4683" t="s">
        <v>326</v>
      </c>
      <c r="B4683" t="s">
        <v>327</v>
      </c>
      <c r="C4683" t="s">
        <v>328</v>
      </c>
      <c r="D4683" t="s">
        <v>994</v>
      </c>
      <c r="E4683">
        <v>15820104.33</v>
      </c>
      <c r="F4683">
        <v>1109495.28</v>
      </c>
      <c r="G4683">
        <v>1014958.57</v>
      </c>
      <c r="H4683">
        <v>1263988.95</v>
      </c>
      <c r="I4683">
        <v>7.2252495791021529E-3</v>
      </c>
      <c r="J4683">
        <v>28476.21</v>
      </c>
      <c r="K4683">
        <v>0</v>
      </c>
      <c r="L4683">
        <v>0</v>
      </c>
      <c r="M4683" t="s">
        <v>1060</v>
      </c>
    </row>
    <row r="4684" spans="1:13" hidden="1" x14ac:dyDescent="0.25">
      <c r="A4684" t="s">
        <v>329</v>
      </c>
      <c r="B4684" t="s">
        <v>330</v>
      </c>
      <c r="C4684" t="s">
        <v>331</v>
      </c>
      <c r="D4684" t="s">
        <v>994</v>
      </c>
      <c r="E4684">
        <v>988857.43</v>
      </c>
      <c r="F4684">
        <v>55426.57</v>
      </c>
      <c r="G4684">
        <v>62053.66</v>
      </c>
      <c r="H4684">
        <v>78948.800000000003</v>
      </c>
      <c r="I4684">
        <v>4.5128937556821206E-4</v>
      </c>
      <c r="J4684">
        <v>1779.8</v>
      </c>
      <c r="K4684">
        <v>0</v>
      </c>
      <c r="L4684">
        <v>0</v>
      </c>
      <c r="M4684" t="s">
        <v>1060</v>
      </c>
    </row>
    <row r="4685" spans="1:13" hidden="1" x14ac:dyDescent="0.25">
      <c r="A4685" t="s">
        <v>731</v>
      </c>
      <c r="B4685" t="s">
        <v>732</v>
      </c>
      <c r="C4685" t="s">
        <v>733</v>
      </c>
      <c r="D4685" t="s">
        <v>994</v>
      </c>
      <c r="E4685">
        <v>2283710.73</v>
      </c>
      <c r="F4685">
        <v>251962.55</v>
      </c>
      <c r="G4685">
        <v>153697.82999999999</v>
      </c>
      <c r="H4685">
        <v>182106.25</v>
      </c>
      <c r="I4685">
        <v>1.0409609246697699E-3</v>
      </c>
      <c r="J4685">
        <v>4110.58</v>
      </c>
      <c r="K4685">
        <v>0</v>
      </c>
      <c r="L4685">
        <v>0</v>
      </c>
      <c r="M4685" t="s">
        <v>1060</v>
      </c>
    </row>
    <row r="4686" spans="1:13" hidden="1" x14ac:dyDescent="0.25">
      <c r="A4686" t="s">
        <v>881</v>
      </c>
      <c r="B4686" t="s">
        <v>882</v>
      </c>
      <c r="C4686" t="s">
        <v>883</v>
      </c>
      <c r="D4686" t="s">
        <v>994</v>
      </c>
      <c r="E4686">
        <v>4428720.18</v>
      </c>
      <c r="F4686">
        <v>394914.39</v>
      </c>
      <c r="G4686">
        <v>302644.09999999998</v>
      </c>
      <c r="H4686">
        <v>352484.23</v>
      </c>
      <c r="I4686">
        <v>2.0148803788574629E-3</v>
      </c>
      <c r="J4686">
        <v>7971.43</v>
      </c>
      <c r="K4686">
        <v>0</v>
      </c>
      <c r="L4686">
        <v>0</v>
      </c>
      <c r="M4686" t="s">
        <v>1060</v>
      </c>
    </row>
    <row r="4687" spans="1:13" hidden="1" x14ac:dyDescent="0.25">
      <c r="A4687" t="s">
        <v>332</v>
      </c>
      <c r="B4687" t="s">
        <v>333</v>
      </c>
      <c r="C4687" t="s">
        <v>334</v>
      </c>
      <c r="D4687" t="s">
        <v>994</v>
      </c>
      <c r="E4687">
        <v>75325.570000000007</v>
      </c>
      <c r="F4687">
        <v>74086.899999999994</v>
      </c>
      <c r="G4687">
        <v>7590.65</v>
      </c>
      <c r="H4687">
        <v>6102.82</v>
      </c>
      <c r="I4687">
        <v>3.4885113225345992E-5</v>
      </c>
      <c r="J4687">
        <v>135.59</v>
      </c>
      <c r="K4687">
        <v>0</v>
      </c>
      <c r="L4687">
        <v>0</v>
      </c>
      <c r="M4687" t="s">
        <v>1060</v>
      </c>
    </row>
    <row r="4688" spans="1:13" hidden="1" x14ac:dyDescent="0.25">
      <c r="A4688" t="s">
        <v>884</v>
      </c>
      <c r="B4688" t="s">
        <v>885</v>
      </c>
      <c r="C4688" t="s">
        <v>886</v>
      </c>
      <c r="D4688" t="s">
        <v>994</v>
      </c>
      <c r="E4688">
        <v>14420510.689999999</v>
      </c>
      <c r="F4688">
        <v>1006379.2</v>
      </c>
      <c r="G4688">
        <v>998656.85</v>
      </c>
      <c r="H4688">
        <v>1134003.27</v>
      </c>
      <c r="I4688">
        <v>6.4822217387802052E-3</v>
      </c>
      <c r="J4688">
        <v>25956.95</v>
      </c>
      <c r="K4688">
        <v>0</v>
      </c>
      <c r="L4688">
        <v>0</v>
      </c>
      <c r="M4688" t="s">
        <v>1060</v>
      </c>
    </row>
    <row r="4689" spans="1:13" hidden="1" x14ac:dyDescent="0.25">
      <c r="A4689" t="s">
        <v>335</v>
      </c>
      <c r="B4689" t="s">
        <v>336</v>
      </c>
      <c r="C4689" t="s">
        <v>337</v>
      </c>
      <c r="D4689" t="s">
        <v>994</v>
      </c>
      <c r="E4689">
        <v>5282663.62</v>
      </c>
      <c r="F4689">
        <v>492633.05</v>
      </c>
      <c r="G4689">
        <v>352342.87</v>
      </c>
      <c r="H4689">
        <v>414734.96</v>
      </c>
      <c r="I4689">
        <v>2.3707197718610975E-3</v>
      </c>
      <c r="J4689">
        <v>9509.44</v>
      </c>
      <c r="K4689">
        <v>0</v>
      </c>
      <c r="L4689">
        <v>0</v>
      </c>
      <c r="M4689" t="s">
        <v>1060</v>
      </c>
    </row>
    <row r="4690" spans="1:13" hidden="1" x14ac:dyDescent="0.25">
      <c r="A4690" t="s">
        <v>887</v>
      </c>
      <c r="B4690" t="s">
        <v>888</v>
      </c>
      <c r="C4690" t="s">
        <v>889</v>
      </c>
      <c r="D4690" t="s">
        <v>994</v>
      </c>
      <c r="E4690">
        <v>27328249.059999999</v>
      </c>
      <c r="F4690">
        <v>1967726.6</v>
      </c>
      <c r="G4690">
        <v>1916029.35</v>
      </c>
      <c r="H4690">
        <v>2155857.4300000002</v>
      </c>
      <c r="I4690">
        <v>1.2323373545877713E-2</v>
      </c>
      <c r="J4690">
        <v>49191.4</v>
      </c>
      <c r="K4690">
        <v>0</v>
      </c>
      <c r="L4690">
        <v>0</v>
      </c>
      <c r="M4690" t="s">
        <v>1060</v>
      </c>
    </row>
    <row r="4691" spans="1:13" hidden="1" x14ac:dyDescent="0.25">
      <c r="A4691" t="s">
        <v>338</v>
      </c>
      <c r="B4691" t="s">
        <v>339</v>
      </c>
      <c r="C4691" t="s">
        <v>340</v>
      </c>
      <c r="D4691" t="s">
        <v>994</v>
      </c>
      <c r="E4691">
        <v>2296174.2799999998</v>
      </c>
      <c r="F4691">
        <v>272044.82</v>
      </c>
      <c r="G4691">
        <v>154126.07999999999</v>
      </c>
      <c r="H4691">
        <v>183192.43</v>
      </c>
      <c r="I4691">
        <v>1.0471697776726614E-3</v>
      </c>
      <c r="J4691">
        <v>4133.12</v>
      </c>
      <c r="K4691">
        <v>0</v>
      </c>
      <c r="L4691">
        <v>0</v>
      </c>
      <c r="M4691" t="s">
        <v>1060</v>
      </c>
    </row>
    <row r="4692" spans="1:13" hidden="1" x14ac:dyDescent="0.25">
      <c r="A4692" t="s">
        <v>890</v>
      </c>
      <c r="B4692" t="s">
        <v>891</v>
      </c>
      <c r="C4692" t="s">
        <v>892</v>
      </c>
      <c r="D4692" t="s">
        <v>994</v>
      </c>
      <c r="E4692">
        <v>1312812.02</v>
      </c>
      <c r="F4692">
        <v>220990.07</v>
      </c>
      <c r="G4692">
        <v>87171.45</v>
      </c>
      <c r="H4692">
        <v>103734.69</v>
      </c>
      <c r="I4692">
        <v>5.9297118480410157E-4</v>
      </c>
      <c r="J4692">
        <v>2362.94</v>
      </c>
      <c r="K4692">
        <v>0</v>
      </c>
      <c r="L4692">
        <v>0</v>
      </c>
      <c r="M4692" t="s">
        <v>1060</v>
      </c>
    </row>
    <row r="4693" spans="1:13" hidden="1" x14ac:dyDescent="0.25">
      <c r="A4693" t="s">
        <v>341</v>
      </c>
      <c r="B4693" t="s">
        <v>342</v>
      </c>
      <c r="C4693" t="s">
        <v>343</v>
      </c>
      <c r="D4693" t="s">
        <v>994</v>
      </c>
      <c r="E4693">
        <v>690849.94</v>
      </c>
      <c r="F4693">
        <v>58815.6</v>
      </c>
      <c r="G4693">
        <v>46144.69</v>
      </c>
      <c r="H4693">
        <v>55222.87</v>
      </c>
      <c r="I4693">
        <v>3.1566653982561551E-4</v>
      </c>
      <c r="J4693">
        <v>1243.46</v>
      </c>
      <c r="K4693">
        <v>0</v>
      </c>
      <c r="L4693">
        <v>0</v>
      </c>
      <c r="M4693" t="s">
        <v>1060</v>
      </c>
    </row>
    <row r="4694" spans="1:13" hidden="1" x14ac:dyDescent="0.25">
      <c r="A4694" t="s">
        <v>344</v>
      </c>
      <c r="B4694" t="s">
        <v>345</v>
      </c>
      <c r="C4694" t="s">
        <v>346</v>
      </c>
      <c r="D4694" t="s">
        <v>994</v>
      </c>
      <c r="E4694">
        <v>611533.55000000005</v>
      </c>
      <c r="F4694">
        <v>22424.68</v>
      </c>
      <c r="G4694">
        <v>45732.72</v>
      </c>
      <c r="H4694">
        <v>47910.99</v>
      </c>
      <c r="I4694">
        <v>2.7387016344713094E-4</v>
      </c>
      <c r="J4694">
        <v>1100.79</v>
      </c>
      <c r="K4694">
        <v>0</v>
      </c>
      <c r="L4694">
        <v>0</v>
      </c>
      <c r="M4694" t="s">
        <v>1060</v>
      </c>
    </row>
    <row r="4695" spans="1:13" hidden="1" x14ac:dyDescent="0.25">
      <c r="A4695" t="s">
        <v>347</v>
      </c>
      <c r="B4695" t="s">
        <v>348</v>
      </c>
      <c r="C4695" t="s">
        <v>349</v>
      </c>
      <c r="D4695" t="s">
        <v>994</v>
      </c>
      <c r="E4695">
        <v>2007223.42</v>
      </c>
      <c r="F4695">
        <v>149612.57</v>
      </c>
      <c r="G4695">
        <v>133170.5</v>
      </c>
      <c r="H4695">
        <v>157258.07</v>
      </c>
      <c r="I4695">
        <v>8.9892305156458608E-4</v>
      </c>
      <c r="J4695">
        <v>3613.02</v>
      </c>
      <c r="K4695">
        <v>0</v>
      </c>
      <c r="L4695">
        <v>0</v>
      </c>
      <c r="M4695" t="s">
        <v>1060</v>
      </c>
    </row>
    <row r="4696" spans="1:13" hidden="1" x14ac:dyDescent="0.25">
      <c r="A4696" t="s">
        <v>350</v>
      </c>
      <c r="B4696" t="s">
        <v>351</v>
      </c>
      <c r="C4696" t="s">
        <v>352</v>
      </c>
      <c r="D4696" t="s">
        <v>994</v>
      </c>
      <c r="E4696">
        <v>2093482.14</v>
      </c>
      <c r="F4696">
        <v>199828.72</v>
      </c>
      <c r="G4696">
        <v>152336.13</v>
      </c>
      <c r="H4696">
        <v>167262.41</v>
      </c>
      <c r="I4696">
        <v>9.5611014435854978E-4</v>
      </c>
      <c r="J4696">
        <v>3768.32</v>
      </c>
      <c r="K4696">
        <v>0</v>
      </c>
      <c r="L4696">
        <v>0</v>
      </c>
      <c r="M4696" t="s">
        <v>1060</v>
      </c>
    </row>
    <row r="4697" spans="1:13" hidden="1" x14ac:dyDescent="0.25">
      <c r="A4697" t="s">
        <v>356</v>
      </c>
      <c r="B4697" t="s">
        <v>357</v>
      </c>
      <c r="C4697" t="s">
        <v>358</v>
      </c>
      <c r="D4697" t="s">
        <v>994</v>
      </c>
      <c r="E4697">
        <v>3767101.71</v>
      </c>
      <c r="F4697">
        <v>549054.9</v>
      </c>
      <c r="G4697">
        <v>263306.13</v>
      </c>
      <c r="H4697">
        <v>301018.11</v>
      </c>
      <c r="I4697">
        <v>1.7206882802097486E-3</v>
      </c>
      <c r="J4697">
        <v>6780.67</v>
      </c>
      <c r="K4697">
        <v>0</v>
      </c>
      <c r="L4697">
        <v>0</v>
      </c>
      <c r="M4697" t="s">
        <v>1060</v>
      </c>
    </row>
    <row r="4698" spans="1:13" hidden="1" x14ac:dyDescent="0.25">
      <c r="A4698" t="s">
        <v>359</v>
      </c>
      <c r="B4698" t="s">
        <v>360</v>
      </c>
      <c r="C4698" t="s">
        <v>361</v>
      </c>
      <c r="D4698" t="s">
        <v>994</v>
      </c>
      <c r="E4698">
        <v>1287434.1599999999</v>
      </c>
      <c r="F4698">
        <v>153706.34</v>
      </c>
      <c r="G4698">
        <v>85113.88</v>
      </c>
      <c r="H4698">
        <v>103023.76</v>
      </c>
      <c r="I4698">
        <v>5.8890734652191485E-4</v>
      </c>
      <c r="J4698">
        <v>2317.3000000000002</v>
      </c>
      <c r="K4698">
        <v>0</v>
      </c>
      <c r="L4698">
        <v>0</v>
      </c>
      <c r="M4698" t="s">
        <v>1060</v>
      </c>
    </row>
    <row r="4699" spans="1:13" hidden="1" x14ac:dyDescent="0.25">
      <c r="A4699" t="s">
        <v>362</v>
      </c>
      <c r="B4699" t="s">
        <v>363</v>
      </c>
      <c r="C4699" t="s">
        <v>364</v>
      </c>
      <c r="D4699" t="s">
        <v>994</v>
      </c>
      <c r="E4699">
        <v>3914034.3</v>
      </c>
      <c r="F4699">
        <v>353511.19</v>
      </c>
      <c r="G4699">
        <v>254137.92</v>
      </c>
      <c r="H4699">
        <v>307191.59999999998</v>
      </c>
      <c r="I4699">
        <v>1.7559773592986845E-3</v>
      </c>
      <c r="J4699">
        <v>7045.29</v>
      </c>
      <c r="K4699">
        <v>0</v>
      </c>
      <c r="L4699">
        <v>0</v>
      </c>
      <c r="M4699" t="s">
        <v>1060</v>
      </c>
    </row>
    <row r="4700" spans="1:13" hidden="1" x14ac:dyDescent="0.25">
      <c r="A4700" t="s">
        <v>893</v>
      </c>
      <c r="B4700" t="s">
        <v>894</v>
      </c>
      <c r="C4700" t="s">
        <v>895</v>
      </c>
      <c r="D4700" t="s">
        <v>994</v>
      </c>
      <c r="E4700">
        <v>12439417.779999999</v>
      </c>
      <c r="F4700">
        <v>1282760.23</v>
      </c>
      <c r="G4700">
        <v>828889.38</v>
      </c>
      <c r="H4700">
        <v>974181.74</v>
      </c>
      <c r="I4700">
        <v>5.5686453642684163E-3</v>
      </c>
      <c r="J4700">
        <v>22392.22</v>
      </c>
      <c r="K4700">
        <v>0</v>
      </c>
      <c r="L4700">
        <v>0</v>
      </c>
      <c r="M4700" t="s">
        <v>1060</v>
      </c>
    </row>
    <row r="4701" spans="1:13" hidden="1" x14ac:dyDescent="0.25">
      <c r="A4701" t="s">
        <v>365</v>
      </c>
      <c r="B4701" t="s">
        <v>366</v>
      </c>
      <c r="C4701" t="s">
        <v>367</v>
      </c>
      <c r="D4701" t="s">
        <v>994</v>
      </c>
      <c r="E4701">
        <v>4122431.99</v>
      </c>
      <c r="F4701">
        <v>315940.86</v>
      </c>
      <c r="G4701">
        <v>277609.03999999998</v>
      </c>
      <c r="H4701">
        <v>328607.92</v>
      </c>
      <c r="I4701">
        <v>1.8783979366826221E-3</v>
      </c>
      <c r="J4701">
        <v>7420.34</v>
      </c>
      <c r="K4701">
        <v>0</v>
      </c>
      <c r="L4701">
        <v>0</v>
      </c>
      <c r="M4701" t="s">
        <v>1060</v>
      </c>
    </row>
    <row r="4702" spans="1:13" hidden="1" x14ac:dyDescent="0.25">
      <c r="A4702" t="s">
        <v>896</v>
      </c>
      <c r="B4702" t="s">
        <v>897</v>
      </c>
      <c r="C4702" t="s">
        <v>898</v>
      </c>
      <c r="D4702" t="s">
        <v>994</v>
      </c>
      <c r="E4702">
        <v>27924876.690000001</v>
      </c>
      <c r="F4702">
        <v>2616718.0499999998</v>
      </c>
      <c r="G4702">
        <v>1815903.08</v>
      </c>
      <c r="H4702">
        <v>2200749.75</v>
      </c>
      <c r="I4702">
        <v>1.2579988302031176E-2</v>
      </c>
      <c r="J4702">
        <v>50265.99</v>
      </c>
      <c r="K4702">
        <v>0</v>
      </c>
      <c r="L4702">
        <v>0</v>
      </c>
      <c r="M4702" t="s">
        <v>1060</v>
      </c>
    </row>
    <row r="4703" spans="1:13" hidden="1" x14ac:dyDescent="0.25">
      <c r="A4703" t="s">
        <v>368</v>
      </c>
      <c r="B4703" t="s">
        <v>369</v>
      </c>
      <c r="C4703" t="s">
        <v>370</v>
      </c>
      <c r="D4703" t="s">
        <v>994</v>
      </c>
      <c r="E4703">
        <v>649726.35</v>
      </c>
      <c r="F4703">
        <v>55774.6</v>
      </c>
      <c r="G4703">
        <v>39948.22</v>
      </c>
      <c r="H4703">
        <v>51029.73</v>
      </c>
      <c r="I4703">
        <v>2.9169759372041706E-4</v>
      </c>
      <c r="J4703">
        <v>1169.46</v>
      </c>
      <c r="K4703">
        <v>0</v>
      </c>
      <c r="L4703">
        <v>0</v>
      </c>
      <c r="M4703" t="s">
        <v>1060</v>
      </c>
    </row>
    <row r="4704" spans="1:13" hidden="1" x14ac:dyDescent="0.25">
      <c r="A4704" t="s">
        <v>899</v>
      </c>
      <c r="B4704" t="s">
        <v>900</v>
      </c>
      <c r="C4704" t="s">
        <v>901</v>
      </c>
      <c r="D4704" t="s">
        <v>994</v>
      </c>
      <c r="E4704">
        <v>43921017.450000003</v>
      </c>
      <c r="F4704">
        <v>4133346.82</v>
      </c>
      <c r="G4704">
        <v>3012072.66</v>
      </c>
      <c r="H4704">
        <v>3525675.25</v>
      </c>
      <c r="I4704">
        <v>2.0153565121050605E-2</v>
      </c>
      <c r="J4704">
        <v>79058.89</v>
      </c>
      <c r="K4704">
        <v>0</v>
      </c>
      <c r="L4704">
        <v>0</v>
      </c>
      <c r="M4704" t="s">
        <v>1060</v>
      </c>
    </row>
    <row r="4705" spans="1:13" hidden="1" x14ac:dyDescent="0.25">
      <c r="A4705" t="s">
        <v>371</v>
      </c>
      <c r="B4705" t="s">
        <v>372</v>
      </c>
      <c r="C4705" t="s">
        <v>373</v>
      </c>
      <c r="D4705" t="s">
        <v>994</v>
      </c>
      <c r="E4705">
        <v>11527520.48</v>
      </c>
      <c r="F4705">
        <v>1098852.44</v>
      </c>
      <c r="G4705">
        <v>785366.5</v>
      </c>
      <c r="H4705">
        <v>925473.84</v>
      </c>
      <c r="I4705">
        <v>5.2902198812181502E-3</v>
      </c>
      <c r="J4705">
        <v>20749.240000000002</v>
      </c>
      <c r="K4705">
        <v>0</v>
      </c>
      <c r="L4705">
        <v>0</v>
      </c>
      <c r="M4705" t="s">
        <v>1060</v>
      </c>
    </row>
    <row r="4706" spans="1:13" hidden="1" x14ac:dyDescent="0.25">
      <c r="A4706" t="s">
        <v>374</v>
      </c>
      <c r="B4706" t="s">
        <v>375</v>
      </c>
      <c r="C4706" t="s">
        <v>376</v>
      </c>
      <c r="D4706" t="s">
        <v>994</v>
      </c>
      <c r="E4706">
        <v>428240</v>
      </c>
      <c r="F4706">
        <v>65390.32</v>
      </c>
      <c r="G4706">
        <v>24004.31</v>
      </c>
      <c r="H4706">
        <v>33696.5</v>
      </c>
      <c r="I4706">
        <v>1.9261689150226803E-4</v>
      </c>
      <c r="J4706">
        <v>770.81</v>
      </c>
      <c r="K4706">
        <v>0</v>
      </c>
      <c r="L4706">
        <v>0</v>
      </c>
      <c r="M4706" t="s">
        <v>1060</v>
      </c>
    </row>
    <row r="4707" spans="1:13" hidden="1" x14ac:dyDescent="0.25">
      <c r="A4707" t="s">
        <v>377</v>
      </c>
      <c r="B4707" t="s">
        <v>378</v>
      </c>
      <c r="C4707" t="s">
        <v>379</v>
      </c>
      <c r="D4707" t="s">
        <v>994</v>
      </c>
      <c r="E4707">
        <v>667459.74</v>
      </c>
      <c r="F4707">
        <v>19505.5</v>
      </c>
      <c r="G4707">
        <v>42783.98</v>
      </c>
      <c r="H4707">
        <v>51927.83</v>
      </c>
      <c r="I4707">
        <v>2.9683133847901766E-4</v>
      </c>
      <c r="J4707">
        <v>1201.3399999999999</v>
      </c>
      <c r="K4707">
        <v>0</v>
      </c>
      <c r="L4707">
        <v>0</v>
      </c>
      <c r="M4707" t="s">
        <v>1060</v>
      </c>
    </row>
    <row r="4708" spans="1:13" hidden="1" x14ac:dyDescent="0.25">
      <c r="A4708" t="s">
        <v>734</v>
      </c>
      <c r="B4708" t="s">
        <v>735</v>
      </c>
      <c r="C4708" t="s">
        <v>736</v>
      </c>
      <c r="D4708" t="s">
        <v>994</v>
      </c>
      <c r="E4708">
        <v>2254881.27</v>
      </c>
      <c r="F4708">
        <v>273371.98</v>
      </c>
      <c r="G4708">
        <v>150984.31</v>
      </c>
      <c r="H4708">
        <v>178010.57</v>
      </c>
      <c r="I4708">
        <v>1.0175490821879689E-3</v>
      </c>
      <c r="J4708">
        <v>4058.84</v>
      </c>
      <c r="K4708">
        <v>0</v>
      </c>
      <c r="L4708">
        <v>0</v>
      </c>
      <c r="M4708" t="s">
        <v>1060</v>
      </c>
    </row>
    <row r="4709" spans="1:13" hidden="1" x14ac:dyDescent="0.25">
      <c r="A4709" t="s">
        <v>380</v>
      </c>
      <c r="B4709" t="s">
        <v>381</v>
      </c>
      <c r="C4709" t="s">
        <v>382</v>
      </c>
      <c r="D4709" t="s">
        <v>994</v>
      </c>
      <c r="E4709">
        <v>1323007.8500000001</v>
      </c>
      <c r="F4709">
        <v>147297.92000000001</v>
      </c>
      <c r="G4709">
        <v>93187.520000000004</v>
      </c>
      <c r="H4709">
        <v>105641.51</v>
      </c>
      <c r="I4709">
        <v>6.0387100351092144E-4</v>
      </c>
      <c r="J4709">
        <v>2381.4</v>
      </c>
      <c r="K4709">
        <v>0</v>
      </c>
      <c r="L4709">
        <v>0</v>
      </c>
      <c r="M4709" t="s">
        <v>1060</v>
      </c>
    </row>
    <row r="4710" spans="1:13" hidden="1" x14ac:dyDescent="0.25">
      <c r="A4710" t="s">
        <v>383</v>
      </c>
      <c r="B4710" t="s">
        <v>384</v>
      </c>
      <c r="C4710" t="s">
        <v>385</v>
      </c>
      <c r="D4710" t="s">
        <v>994</v>
      </c>
      <c r="E4710">
        <v>526119.18999999994</v>
      </c>
      <c r="F4710">
        <v>41516.65</v>
      </c>
      <c r="G4710">
        <v>36420.199999999997</v>
      </c>
      <c r="H4710">
        <v>41341.699999999997</v>
      </c>
      <c r="I4710">
        <v>2.3631860114312509E-4</v>
      </c>
      <c r="J4710">
        <v>947.05</v>
      </c>
      <c r="K4710">
        <v>0</v>
      </c>
      <c r="L4710">
        <v>0</v>
      </c>
      <c r="M4710" t="s">
        <v>1060</v>
      </c>
    </row>
    <row r="4711" spans="1:13" hidden="1" x14ac:dyDescent="0.25">
      <c r="A4711" t="s">
        <v>386</v>
      </c>
      <c r="B4711" t="s">
        <v>387</v>
      </c>
      <c r="C4711" t="s">
        <v>388</v>
      </c>
      <c r="D4711" t="s">
        <v>994</v>
      </c>
      <c r="E4711">
        <v>2318798.44</v>
      </c>
      <c r="F4711">
        <v>135747.76999999999</v>
      </c>
      <c r="G4711">
        <v>157689.65</v>
      </c>
      <c r="H4711">
        <v>184813.74</v>
      </c>
      <c r="I4711">
        <v>1.0564375559986461E-3</v>
      </c>
      <c r="J4711">
        <v>4174.0200000000004</v>
      </c>
      <c r="K4711">
        <v>0</v>
      </c>
      <c r="L4711">
        <v>0</v>
      </c>
      <c r="M4711" t="s">
        <v>1060</v>
      </c>
    </row>
    <row r="4712" spans="1:13" hidden="1" x14ac:dyDescent="0.25">
      <c r="A4712" t="s">
        <v>902</v>
      </c>
      <c r="B4712" t="s">
        <v>903</v>
      </c>
      <c r="C4712" t="s">
        <v>904</v>
      </c>
      <c r="D4712" t="s">
        <v>994</v>
      </c>
      <c r="E4712">
        <v>19662720.82</v>
      </c>
      <c r="F4712">
        <v>1524432.2</v>
      </c>
      <c r="G4712">
        <v>1306878.95</v>
      </c>
      <c r="H4712">
        <v>1573872.28</v>
      </c>
      <c r="I4712">
        <v>8.9966134819695585E-3</v>
      </c>
      <c r="J4712">
        <v>35392.89</v>
      </c>
      <c r="K4712">
        <v>0</v>
      </c>
      <c r="L4712">
        <v>0</v>
      </c>
      <c r="M4712" t="s">
        <v>1060</v>
      </c>
    </row>
    <row r="4713" spans="1:13" hidden="1" x14ac:dyDescent="0.25">
      <c r="A4713" t="s">
        <v>389</v>
      </c>
      <c r="B4713" t="s">
        <v>390</v>
      </c>
      <c r="C4713" t="s">
        <v>391</v>
      </c>
      <c r="D4713" t="s">
        <v>994</v>
      </c>
      <c r="E4713">
        <v>4202433.75</v>
      </c>
      <c r="F4713">
        <v>540090.92000000004</v>
      </c>
      <c r="G4713">
        <v>274812.69</v>
      </c>
      <c r="H4713">
        <v>330121.58</v>
      </c>
      <c r="I4713">
        <v>1.8870503630174439E-3</v>
      </c>
      <c r="J4713">
        <v>7564.32</v>
      </c>
      <c r="K4713">
        <v>0</v>
      </c>
      <c r="L4713">
        <v>0</v>
      </c>
      <c r="M4713" t="s">
        <v>1060</v>
      </c>
    </row>
    <row r="4714" spans="1:13" hidden="1" x14ac:dyDescent="0.25">
      <c r="A4714" t="s">
        <v>905</v>
      </c>
      <c r="B4714" t="s">
        <v>906</v>
      </c>
      <c r="C4714" t="s">
        <v>907</v>
      </c>
      <c r="D4714" t="s">
        <v>994</v>
      </c>
      <c r="E4714">
        <v>1427545.26</v>
      </c>
      <c r="F4714">
        <v>86026.11</v>
      </c>
      <c r="G4714">
        <v>99709.1</v>
      </c>
      <c r="H4714">
        <v>113731</v>
      </c>
      <c r="I4714">
        <v>6.5011237628372228E-4</v>
      </c>
      <c r="J4714">
        <v>2569.6799999999998</v>
      </c>
      <c r="K4714">
        <v>0</v>
      </c>
      <c r="L4714">
        <v>0</v>
      </c>
      <c r="M4714" t="s">
        <v>1060</v>
      </c>
    </row>
    <row r="4715" spans="1:13" hidden="1" x14ac:dyDescent="0.25">
      <c r="A4715" t="s">
        <v>392</v>
      </c>
      <c r="B4715" t="s">
        <v>393</v>
      </c>
      <c r="C4715" t="s">
        <v>394</v>
      </c>
      <c r="D4715" t="s">
        <v>994</v>
      </c>
      <c r="E4715">
        <v>186591.9</v>
      </c>
      <c r="F4715">
        <v>23406.2</v>
      </c>
      <c r="G4715">
        <v>13871.64</v>
      </c>
      <c r="H4715">
        <v>14563.91</v>
      </c>
      <c r="I4715">
        <v>8.3250636485059174E-5</v>
      </c>
      <c r="J4715">
        <v>335.89</v>
      </c>
      <c r="K4715">
        <v>0</v>
      </c>
      <c r="L4715">
        <v>0</v>
      </c>
      <c r="M4715" t="s">
        <v>1060</v>
      </c>
    </row>
    <row r="4716" spans="1:13" hidden="1" x14ac:dyDescent="0.25">
      <c r="A4716" t="s">
        <v>395</v>
      </c>
      <c r="B4716" t="s">
        <v>396</v>
      </c>
      <c r="C4716" t="s">
        <v>397</v>
      </c>
      <c r="D4716" t="s">
        <v>994</v>
      </c>
      <c r="E4716">
        <v>1580952.72</v>
      </c>
      <c r="F4716">
        <v>127213.72</v>
      </c>
      <c r="G4716">
        <v>116586.73</v>
      </c>
      <c r="H4716">
        <v>126577.96</v>
      </c>
      <c r="I4716">
        <v>7.235485343551533E-4</v>
      </c>
      <c r="J4716">
        <v>2845.67</v>
      </c>
      <c r="K4716">
        <v>0</v>
      </c>
      <c r="L4716">
        <v>0</v>
      </c>
      <c r="M4716" t="s">
        <v>1060</v>
      </c>
    </row>
    <row r="4717" spans="1:13" hidden="1" x14ac:dyDescent="0.25">
      <c r="A4717" t="s">
        <v>737</v>
      </c>
      <c r="B4717" t="s">
        <v>738</v>
      </c>
      <c r="C4717" t="s">
        <v>739</v>
      </c>
      <c r="D4717" t="s">
        <v>994</v>
      </c>
      <c r="E4717">
        <v>97944.54</v>
      </c>
      <c r="F4717">
        <v>1062.32</v>
      </c>
      <c r="G4717">
        <v>6939.5</v>
      </c>
      <c r="H4717">
        <v>7725.83</v>
      </c>
      <c r="I4717">
        <v>4.4162609139672292E-5</v>
      </c>
      <c r="J4717">
        <v>176.33</v>
      </c>
      <c r="K4717">
        <v>0</v>
      </c>
      <c r="L4717">
        <v>0</v>
      </c>
      <c r="M4717" t="s">
        <v>1060</v>
      </c>
    </row>
    <row r="4718" spans="1:13" hidden="1" x14ac:dyDescent="0.25">
      <c r="A4718" t="s">
        <v>398</v>
      </c>
      <c r="B4718" t="s">
        <v>399</v>
      </c>
      <c r="C4718" t="s">
        <v>400</v>
      </c>
      <c r="D4718" t="s">
        <v>994</v>
      </c>
      <c r="E4718">
        <v>174091.78</v>
      </c>
      <c r="F4718">
        <v>18927.96</v>
      </c>
      <c r="G4718">
        <v>11505.13</v>
      </c>
      <c r="H4718">
        <v>13658.65</v>
      </c>
      <c r="I4718">
        <v>7.807596353085493E-5</v>
      </c>
      <c r="J4718">
        <v>313.37</v>
      </c>
      <c r="K4718">
        <v>0</v>
      </c>
      <c r="L4718">
        <v>0</v>
      </c>
      <c r="M4718" t="s">
        <v>1060</v>
      </c>
    </row>
    <row r="4719" spans="1:13" hidden="1" x14ac:dyDescent="0.25">
      <c r="A4719" t="s">
        <v>401</v>
      </c>
      <c r="B4719" t="s">
        <v>402</v>
      </c>
      <c r="C4719" t="s">
        <v>403</v>
      </c>
      <c r="D4719" t="s">
        <v>994</v>
      </c>
      <c r="E4719">
        <v>822756.14</v>
      </c>
      <c r="F4719">
        <v>35363.599999999999</v>
      </c>
      <c r="G4719">
        <v>51969.72</v>
      </c>
      <c r="H4719">
        <v>64235.66</v>
      </c>
      <c r="I4719">
        <v>3.6718570631361053E-4</v>
      </c>
      <c r="J4719">
        <v>1480.98</v>
      </c>
      <c r="K4719">
        <v>0</v>
      </c>
      <c r="L4719">
        <v>0</v>
      </c>
      <c r="M4719" t="s">
        <v>1060</v>
      </c>
    </row>
    <row r="4720" spans="1:13" hidden="1" x14ac:dyDescent="0.25">
      <c r="A4720" t="s">
        <v>404</v>
      </c>
      <c r="B4720" t="s">
        <v>405</v>
      </c>
      <c r="C4720" t="s">
        <v>406</v>
      </c>
      <c r="D4720" t="s">
        <v>994</v>
      </c>
      <c r="E4720">
        <v>1059401.96</v>
      </c>
      <c r="F4720">
        <v>111151.41</v>
      </c>
      <c r="G4720">
        <v>75154.899999999994</v>
      </c>
      <c r="H4720">
        <v>84482.74</v>
      </c>
      <c r="I4720">
        <v>4.8292264076074134E-4</v>
      </c>
      <c r="J4720">
        <v>1906.77</v>
      </c>
      <c r="K4720">
        <v>0</v>
      </c>
      <c r="L4720">
        <v>0</v>
      </c>
      <c r="M4720" t="s">
        <v>1060</v>
      </c>
    </row>
    <row r="4721" spans="1:13" hidden="1" x14ac:dyDescent="0.25">
      <c r="A4721" t="s">
        <v>404</v>
      </c>
      <c r="B4721" t="s">
        <v>407</v>
      </c>
      <c r="C4721" t="s">
        <v>408</v>
      </c>
      <c r="D4721" t="s">
        <v>994</v>
      </c>
      <c r="E4721">
        <v>1059401.96</v>
      </c>
      <c r="F4721">
        <v>111151.41</v>
      </c>
      <c r="G4721">
        <v>75154.899999999994</v>
      </c>
      <c r="H4721">
        <v>84482.74</v>
      </c>
      <c r="I4721">
        <v>4.8292264076074134E-4</v>
      </c>
      <c r="J4721">
        <v>1906.77</v>
      </c>
      <c r="K4721">
        <v>0</v>
      </c>
      <c r="L4721">
        <v>0</v>
      </c>
      <c r="M4721" t="s">
        <v>1060</v>
      </c>
    </row>
    <row r="4722" spans="1:13" hidden="1" x14ac:dyDescent="0.25">
      <c r="A4722" t="s">
        <v>409</v>
      </c>
      <c r="B4722" t="s">
        <v>410</v>
      </c>
      <c r="C4722" t="s">
        <v>411</v>
      </c>
      <c r="D4722" t="s">
        <v>994</v>
      </c>
      <c r="E4722">
        <v>4471819.32</v>
      </c>
      <c r="F4722">
        <v>499628.01</v>
      </c>
      <c r="G4722">
        <v>321914.31</v>
      </c>
      <c r="H4722">
        <v>357225.3</v>
      </c>
      <c r="I4722">
        <v>2.0419814180097384E-3</v>
      </c>
      <c r="J4722">
        <v>8049.36</v>
      </c>
      <c r="K4722">
        <v>0</v>
      </c>
      <c r="L4722">
        <v>0</v>
      </c>
      <c r="M4722" t="s">
        <v>1060</v>
      </c>
    </row>
    <row r="4723" spans="1:13" hidden="1" x14ac:dyDescent="0.25">
      <c r="A4723" t="s">
        <v>412</v>
      </c>
      <c r="B4723" t="s">
        <v>413</v>
      </c>
      <c r="C4723" t="s">
        <v>414</v>
      </c>
      <c r="D4723" t="s">
        <v>994</v>
      </c>
      <c r="E4723">
        <v>7983752.9100000001</v>
      </c>
      <c r="F4723">
        <v>678065.18</v>
      </c>
      <c r="G4723">
        <v>490376.05</v>
      </c>
      <c r="H4723">
        <v>626540.66</v>
      </c>
      <c r="I4723">
        <v>3.5814495371620024E-3</v>
      </c>
      <c r="J4723">
        <v>14370.89</v>
      </c>
      <c r="K4723">
        <v>0</v>
      </c>
      <c r="L4723">
        <v>0</v>
      </c>
      <c r="M4723" t="s">
        <v>1060</v>
      </c>
    </row>
    <row r="4724" spans="1:13" hidden="1" x14ac:dyDescent="0.25">
      <c r="A4724" t="s">
        <v>415</v>
      </c>
      <c r="B4724" t="s">
        <v>416</v>
      </c>
      <c r="C4724" t="s">
        <v>417</v>
      </c>
      <c r="D4724" t="s">
        <v>994</v>
      </c>
      <c r="E4724">
        <v>120212.39</v>
      </c>
      <c r="F4724">
        <v>5960.25</v>
      </c>
      <c r="G4724">
        <v>6885.53</v>
      </c>
      <c r="H4724">
        <v>9413.11</v>
      </c>
      <c r="I4724">
        <v>5.3807487055596702E-5</v>
      </c>
      <c r="J4724">
        <v>216.39</v>
      </c>
      <c r="K4724">
        <v>0</v>
      </c>
      <c r="L4724">
        <v>0</v>
      </c>
      <c r="M4724" t="s">
        <v>1060</v>
      </c>
    </row>
    <row r="4725" spans="1:13" hidden="1" x14ac:dyDescent="0.25">
      <c r="A4725" t="s">
        <v>418</v>
      </c>
      <c r="B4725" t="s">
        <v>419</v>
      </c>
      <c r="C4725" t="s">
        <v>420</v>
      </c>
      <c r="D4725" t="s">
        <v>994</v>
      </c>
      <c r="E4725">
        <v>422849.35</v>
      </c>
      <c r="F4725">
        <v>57507.06</v>
      </c>
      <c r="G4725">
        <v>30067.82</v>
      </c>
      <c r="H4725">
        <v>33784.74</v>
      </c>
      <c r="I4725">
        <v>1.931212914994832E-4</v>
      </c>
      <c r="J4725">
        <v>761.18</v>
      </c>
      <c r="K4725">
        <v>0</v>
      </c>
      <c r="L4725">
        <v>0</v>
      </c>
      <c r="M4725" t="s">
        <v>1060</v>
      </c>
    </row>
    <row r="4726" spans="1:13" hidden="1" x14ac:dyDescent="0.25">
      <c r="A4726" t="s">
        <v>421</v>
      </c>
      <c r="B4726" t="s">
        <v>422</v>
      </c>
      <c r="C4726" t="s">
        <v>423</v>
      </c>
      <c r="D4726" t="s">
        <v>994</v>
      </c>
      <c r="E4726">
        <v>29719414.859999999</v>
      </c>
      <c r="F4726">
        <v>2948254.87</v>
      </c>
      <c r="G4726">
        <v>1866377.66</v>
      </c>
      <c r="H4726">
        <v>2331612.4300000002</v>
      </c>
      <c r="I4726">
        <v>1.3328029274691719E-2</v>
      </c>
      <c r="J4726">
        <v>53581.94</v>
      </c>
      <c r="K4726">
        <v>0</v>
      </c>
      <c r="L4726">
        <v>0</v>
      </c>
      <c r="M4726" t="s">
        <v>1060</v>
      </c>
    </row>
    <row r="4727" spans="1:13" hidden="1" x14ac:dyDescent="0.25">
      <c r="A4727" t="s">
        <v>424</v>
      </c>
      <c r="B4727" t="s">
        <v>425</v>
      </c>
      <c r="C4727" t="s">
        <v>426</v>
      </c>
      <c r="D4727" t="s">
        <v>994</v>
      </c>
      <c r="E4727">
        <v>747977.97</v>
      </c>
      <c r="F4727">
        <v>190813.93</v>
      </c>
      <c r="G4727">
        <v>49462.75</v>
      </c>
      <c r="H4727">
        <v>59065.53</v>
      </c>
      <c r="I4727">
        <v>3.3763206218847533E-4</v>
      </c>
      <c r="J4727">
        <v>1346.37</v>
      </c>
      <c r="K4727">
        <v>0</v>
      </c>
      <c r="L4727">
        <v>0</v>
      </c>
      <c r="M4727" t="s">
        <v>1060</v>
      </c>
    </row>
    <row r="4728" spans="1:13" hidden="1" x14ac:dyDescent="0.25">
      <c r="A4728" t="s">
        <v>430</v>
      </c>
      <c r="B4728" t="s">
        <v>431</v>
      </c>
      <c r="C4728" t="s">
        <v>432</v>
      </c>
      <c r="D4728" t="s">
        <v>994</v>
      </c>
      <c r="E4728">
        <v>632339.88</v>
      </c>
      <c r="F4728">
        <v>114138.06</v>
      </c>
      <c r="G4728">
        <v>38603.85</v>
      </c>
      <c r="H4728">
        <v>49694.99</v>
      </c>
      <c r="I4728">
        <v>2.8406791497741002E-4</v>
      </c>
      <c r="J4728">
        <v>1138.1600000000001</v>
      </c>
      <c r="K4728">
        <v>0</v>
      </c>
      <c r="L4728">
        <v>0</v>
      </c>
      <c r="M4728" t="s">
        <v>1060</v>
      </c>
    </row>
    <row r="4729" spans="1:13" hidden="1" x14ac:dyDescent="0.25">
      <c r="A4729" t="s">
        <v>433</v>
      </c>
      <c r="B4729" t="s">
        <v>434</v>
      </c>
      <c r="C4729" t="s">
        <v>435</v>
      </c>
      <c r="D4729" t="s">
        <v>994</v>
      </c>
      <c r="E4729">
        <v>15112607.85</v>
      </c>
      <c r="F4729">
        <v>1440551.36</v>
      </c>
      <c r="G4729">
        <v>1061671.51</v>
      </c>
      <c r="H4729">
        <v>1187397.45</v>
      </c>
      <c r="I4729">
        <v>6.7874350688267252E-3</v>
      </c>
      <c r="J4729">
        <v>27201.93</v>
      </c>
      <c r="K4729">
        <v>0</v>
      </c>
      <c r="L4729">
        <v>0</v>
      </c>
      <c r="M4729" t="s">
        <v>1060</v>
      </c>
    </row>
    <row r="4730" spans="1:13" hidden="1" x14ac:dyDescent="0.25">
      <c r="A4730" t="s">
        <v>436</v>
      </c>
      <c r="B4730" t="s">
        <v>437</v>
      </c>
      <c r="C4730" t="s">
        <v>438</v>
      </c>
      <c r="D4730" t="s">
        <v>994</v>
      </c>
      <c r="E4730">
        <v>1339175.74</v>
      </c>
      <c r="F4730">
        <v>43507.839999999997</v>
      </c>
      <c r="G4730">
        <v>87113.54</v>
      </c>
      <c r="H4730">
        <v>107089.02</v>
      </c>
      <c r="I4730">
        <v>6.1214530133468499E-4</v>
      </c>
      <c r="J4730">
        <v>2410.34</v>
      </c>
      <c r="K4730">
        <v>0</v>
      </c>
      <c r="L4730">
        <v>0</v>
      </c>
      <c r="M4730" t="s">
        <v>1060</v>
      </c>
    </row>
    <row r="4731" spans="1:13" hidden="1" x14ac:dyDescent="0.25">
      <c r="A4731" t="s">
        <v>439</v>
      </c>
      <c r="B4731" t="s">
        <v>440</v>
      </c>
      <c r="C4731" t="s">
        <v>441</v>
      </c>
      <c r="D4731" t="s">
        <v>994</v>
      </c>
      <c r="E4731">
        <v>779138.06</v>
      </c>
      <c r="F4731">
        <v>101592.78</v>
      </c>
      <c r="G4731">
        <v>50312.97</v>
      </c>
      <c r="H4731">
        <v>60631.4</v>
      </c>
      <c r="I4731">
        <v>3.4658293280995402E-4</v>
      </c>
      <c r="J4731">
        <v>1402.56</v>
      </c>
      <c r="K4731">
        <v>0</v>
      </c>
      <c r="L4731">
        <v>0</v>
      </c>
      <c r="M4731" t="s">
        <v>1060</v>
      </c>
    </row>
    <row r="4732" spans="1:13" hidden="1" x14ac:dyDescent="0.25">
      <c r="A4732" t="s">
        <v>908</v>
      </c>
      <c r="B4732" t="s">
        <v>909</v>
      </c>
      <c r="C4732" t="s">
        <v>910</v>
      </c>
      <c r="D4732" t="s">
        <v>994</v>
      </c>
      <c r="E4732">
        <v>7681132.0300000003</v>
      </c>
      <c r="F4732">
        <v>613263.67000000004</v>
      </c>
      <c r="G4732">
        <v>513329.85</v>
      </c>
      <c r="H4732">
        <v>601748.28</v>
      </c>
      <c r="I4732">
        <v>3.4397306296035618E-3</v>
      </c>
      <c r="J4732">
        <v>13826.33</v>
      </c>
      <c r="K4732">
        <v>0</v>
      </c>
      <c r="L4732">
        <v>0</v>
      </c>
      <c r="M4732" t="s">
        <v>1060</v>
      </c>
    </row>
    <row r="4733" spans="1:13" hidden="1" x14ac:dyDescent="0.25">
      <c r="A4733" t="s">
        <v>442</v>
      </c>
      <c r="B4733" t="s">
        <v>443</v>
      </c>
      <c r="C4733" t="s">
        <v>444</v>
      </c>
      <c r="D4733" t="s">
        <v>994</v>
      </c>
      <c r="E4733">
        <v>2224130.7400000002</v>
      </c>
      <c r="F4733">
        <v>219331.37</v>
      </c>
      <c r="G4733">
        <v>153543.9</v>
      </c>
      <c r="H4733">
        <v>175993.32</v>
      </c>
      <c r="I4733">
        <v>1.0060180203749333E-3</v>
      </c>
      <c r="J4733">
        <v>4003.16</v>
      </c>
      <c r="K4733">
        <v>0</v>
      </c>
      <c r="L4733">
        <v>0</v>
      </c>
      <c r="M4733" t="s">
        <v>1060</v>
      </c>
    </row>
    <row r="4734" spans="1:13" hidden="1" x14ac:dyDescent="0.25">
      <c r="A4734" t="s">
        <v>445</v>
      </c>
      <c r="B4734" t="s">
        <v>446</v>
      </c>
      <c r="C4734" t="s">
        <v>447</v>
      </c>
      <c r="D4734" t="s">
        <v>994</v>
      </c>
      <c r="E4734">
        <v>635201.38</v>
      </c>
      <c r="F4734">
        <v>15183.6</v>
      </c>
      <c r="G4734">
        <v>41296.080000000002</v>
      </c>
      <c r="H4734">
        <v>50645.82</v>
      </c>
      <c r="I4734">
        <v>2.8950307646145434E-4</v>
      </c>
      <c r="J4734">
        <v>1143.43</v>
      </c>
      <c r="K4734">
        <v>0</v>
      </c>
      <c r="L4734">
        <v>0</v>
      </c>
      <c r="M4734" t="s">
        <v>1060</v>
      </c>
    </row>
    <row r="4735" spans="1:13" hidden="1" x14ac:dyDescent="0.25">
      <c r="A4735" t="s">
        <v>911</v>
      </c>
      <c r="B4735" t="s">
        <v>912</v>
      </c>
      <c r="C4735" t="s">
        <v>913</v>
      </c>
      <c r="D4735" t="s">
        <v>994</v>
      </c>
      <c r="E4735">
        <v>5246024.92</v>
      </c>
      <c r="F4735">
        <v>500919.68</v>
      </c>
      <c r="G4735">
        <v>340821.75</v>
      </c>
      <c r="H4735">
        <v>408638.89</v>
      </c>
      <c r="I4735">
        <v>2.3358732431776963E-3</v>
      </c>
      <c r="J4735">
        <v>9442.16</v>
      </c>
      <c r="K4735">
        <v>0</v>
      </c>
      <c r="L4735">
        <v>0</v>
      </c>
      <c r="M4735" t="s">
        <v>1060</v>
      </c>
    </row>
    <row r="4736" spans="1:13" hidden="1" x14ac:dyDescent="0.25">
      <c r="A4736" t="s">
        <v>448</v>
      </c>
      <c r="B4736" t="s">
        <v>449</v>
      </c>
      <c r="C4736" t="s">
        <v>450</v>
      </c>
      <c r="D4736" t="s">
        <v>994</v>
      </c>
      <c r="E4736">
        <v>4155266.02</v>
      </c>
      <c r="F4736">
        <v>494158.19</v>
      </c>
      <c r="G4736">
        <v>285475.78000000003</v>
      </c>
      <c r="H4736">
        <v>326863.06</v>
      </c>
      <c r="I4736">
        <v>1.8684239183333383E-3</v>
      </c>
      <c r="J4736">
        <v>7479.48</v>
      </c>
      <c r="K4736">
        <v>0</v>
      </c>
      <c r="L4736">
        <v>0</v>
      </c>
      <c r="M4736" t="s">
        <v>1060</v>
      </c>
    </row>
    <row r="4737" spans="1:13" hidden="1" x14ac:dyDescent="0.25">
      <c r="A4737" t="s">
        <v>914</v>
      </c>
      <c r="B4737" t="s">
        <v>915</v>
      </c>
      <c r="C4737" t="s">
        <v>916</v>
      </c>
      <c r="D4737" t="s">
        <v>994</v>
      </c>
      <c r="E4737">
        <v>46770525.859999999</v>
      </c>
      <c r="F4737">
        <v>2506271.96</v>
      </c>
      <c r="G4737">
        <v>3020747.67</v>
      </c>
      <c r="H4737">
        <v>3677001.3</v>
      </c>
      <c r="I4737">
        <v>2.1018579391206757E-2</v>
      </c>
      <c r="J4737">
        <v>84185.55</v>
      </c>
      <c r="K4737">
        <v>0</v>
      </c>
      <c r="L4737">
        <v>0</v>
      </c>
      <c r="M4737" t="s">
        <v>1060</v>
      </c>
    </row>
    <row r="4738" spans="1:13" hidden="1" x14ac:dyDescent="0.25">
      <c r="A4738" t="s">
        <v>451</v>
      </c>
      <c r="B4738" t="s">
        <v>452</v>
      </c>
      <c r="C4738" t="s">
        <v>453</v>
      </c>
      <c r="D4738" t="s">
        <v>994</v>
      </c>
      <c r="E4738">
        <v>182997.74</v>
      </c>
      <c r="F4738">
        <v>14857.58</v>
      </c>
      <c r="G4738">
        <v>10900.64</v>
      </c>
      <c r="H4738">
        <v>14366.3</v>
      </c>
      <c r="I4738">
        <v>8.2121052583770815E-5</v>
      </c>
      <c r="J4738">
        <v>329.4</v>
      </c>
      <c r="K4738">
        <v>0</v>
      </c>
      <c r="L4738">
        <v>0</v>
      </c>
      <c r="M4738" t="s">
        <v>1060</v>
      </c>
    </row>
    <row r="4739" spans="1:13" hidden="1" x14ac:dyDescent="0.25">
      <c r="A4739" t="s">
        <v>454</v>
      </c>
      <c r="B4739" t="s">
        <v>455</v>
      </c>
      <c r="C4739" t="s">
        <v>456</v>
      </c>
      <c r="D4739" t="s">
        <v>994</v>
      </c>
      <c r="E4739">
        <v>1010552.38</v>
      </c>
      <c r="F4739">
        <v>80214.75</v>
      </c>
      <c r="G4739">
        <v>71088.81</v>
      </c>
      <c r="H4739">
        <v>79239.98</v>
      </c>
      <c r="I4739">
        <v>4.5295382696428088E-4</v>
      </c>
      <c r="J4739">
        <v>1820.36</v>
      </c>
      <c r="K4739">
        <v>0</v>
      </c>
      <c r="L4739">
        <v>0</v>
      </c>
      <c r="M4739" t="s">
        <v>1060</v>
      </c>
    </row>
    <row r="4740" spans="1:13" hidden="1" x14ac:dyDescent="0.25">
      <c r="A4740" t="s">
        <v>457</v>
      </c>
      <c r="B4740" t="s">
        <v>458</v>
      </c>
      <c r="C4740" t="s">
        <v>459</v>
      </c>
      <c r="D4740" t="s">
        <v>994</v>
      </c>
      <c r="E4740">
        <v>3268495.07</v>
      </c>
      <c r="F4740">
        <v>263156.42</v>
      </c>
      <c r="G4740">
        <v>219126.26</v>
      </c>
      <c r="H4740">
        <v>257924.49</v>
      </c>
      <c r="I4740">
        <v>1.4743553041445794E-3</v>
      </c>
      <c r="J4740">
        <v>5883.03</v>
      </c>
      <c r="K4740">
        <v>0</v>
      </c>
      <c r="L4740">
        <v>0</v>
      </c>
      <c r="M4740" t="s">
        <v>1060</v>
      </c>
    </row>
    <row r="4741" spans="1:13" hidden="1" x14ac:dyDescent="0.25">
      <c r="A4741" t="s">
        <v>460</v>
      </c>
      <c r="B4741" t="s">
        <v>461</v>
      </c>
      <c r="C4741" t="s">
        <v>462</v>
      </c>
      <c r="D4741" t="s">
        <v>994</v>
      </c>
      <c r="E4741">
        <v>645828.97</v>
      </c>
      <c r="F4741">
        <v>57500.37</v>
      </c>
      <c r="G4741">
        <v>40437.269999999997</v>
      </c>
      <c r="H4741">
        <v>51335.58</v>
      </c>
      <c r="I4741">
        <v>2.9344590218764564E-4</v>
      </c>
      <c r="J4741">
        <v>1162.55</v>
      </c>
      <c r="K4741">
        <v>0</v>
      </c>
      <c r="L4741">
        <v>0</v>
      </c>
      <c r="M4741" t="s">
        <v>1060</v>
      </c>
    </row>
    <row r="4742" spans="1:13" hidden="1" x14ac:dyDescent="0.25">
      <c r="A4742" t="s">
        <v>463</v>
      </c>
      <c r="B4742" t="s">
        <v>464</v>
      </c>
      <c r="C4742" t="s">
        <v>465</v>
      </c>
      <c r="D4742" t="s">
        <v>994</v>
      </c>
      <c r="E4742">
        <v>5529135.1799999997</v>
      </c>
      <c r="F4742">
        <v>989700.6</v>
      </c>
      <c r="G4742">
        <v>339658.88</v>
      </c>
      <c r="H4742">
        <v>433541.44</v>
      </c>
      <c r="I4742">
        <v>2.4782219076229595E-3</v>
      </c>
      <c r="J4742">
        <v>9952.32</v>
      </c>
      <c r="K4742">
        <v>0</v>
      </c>
      <c r="L4742">
        <v>0</v>
      </c>
      <c r="M4742" t="s">
        <v>1060</v>
      </c>
    </row>
    <row r="4743" spans="1:13" hidden="1" x14ac:dyDescent="0.25">
      <c r="A4743" t="s">
        <v>466</v>
      </c>
      <c r="B4743" t="s">
        <v>467</v>
      </c>
      <c r="C4743" t="s">
        <v>468</v>
      </c>
      <c r="D4743" t="s">
        <v>994</v>
      </c>
      <c r="E4743">
        <v>1431897.29</v>
      </c>
      <c r="F4743">
        <v>126821.74</v>
      </c>
      <c r="G4743">
        <v>95287.79</v>
      </c>
      <c r="H4743">
        <v>111318.49</v>
      </c>
      <c r="I4743">
        <v>6.363219180189726E-4</v>
      </c>
      <c r="J4743">
        <v>2577.42</v>
      </c>
      <c r="K4743">
        <v>0</v>
      </c>
      <c r="L4743">
        <v>0</v>
      </c>
      <c r="M4743" t="s">
        <v>1060</v>
      </c>
    </row>
    <row r="4744" spans="1:13" hidden="1" x14ac:dyDescent="0.25">
      <c r="A4744" t="s">
        <v>469</v>
      </c>
      <c r="B4744" t="s">
        <v>470</v>
      </c>
      <c r="C4744" t="s">
        <v>471</v>
      </c>
      <c r="D4744" t="s">
        <v>994</v>
      </c>
      <c r="E4744">
        <v>1518455.29</v>
      </c>
      <c r="F4744">
        <v>75291.850000000006</v>
      </c>
      <c r="G4744">
        <v>100718.6</v>
      </c>
      <c r="H4744">
        <v>121258.77</v>
      </c>
      <c r="I4744">
        <v>6.9314282921930997E-4</v>
      </c>
      <c r="J4744">
        <v>2733.51</v>
      </c>
      <c r="K4744">
        <v>0</v>
      </c>
      <c r="L4744">
        <v>0</v>
      </c>
      <c r="M4744" t="s">
        <v>1060</v>
      </c>
    </row>
    <row r="4745" spans="1:13" hidden="1" x14ac:dyDescent="0.25">
      <c r="A4745" t="s">
        <v>917</v>
      </c>
      <c r="B4745" t="s">
        <v>918</v>
      </c>
      <c r="C4745" t="s">
        <v>919</v>
      </c>
      <c r="D4745" t="s">
        <v>994</v>
      </c>
      <c r="E4745">
        <v>1210948.95</v>
      </c>
      <c r="F4745">
        <v>104371.42</v>
      </c>
      <c r="G4745">
        <v>86179.73</v>
      </c>
      <c r="H4745">
        <v>95043.09</v>
      </c>
      <c r="I4745">
        <v>5.4328801372754726E-4</v>
      </c>
      <c r="J4745">
        <v>2079.58</v>
      </c>
      <c r="K4745">
        <v>0</v>
      </c>
      <c r="L4745">
        <v>0</v>
      </c>
      <c r="M4745" t="s">
        <v>1060</v>
      </c>
    </row>
    <row r="4746" spans="1:13" hidden="1" x14ac:dyDescent="0.25">
      <c r="A4746" t="s">
        <v>920</v>
      </c>
      <c r="B4746" t="s">
        <v>921</v>
      </c>
      <c r="C4746" t="s">
        <v>922</v>
      </c>
      <c r="D4746" t="s">
        <v>994</v>
      </c>
      <c r="E4746">
        <v>36116413.170000002</v>
      </c>
      <c r="F4746">
        <v>2944548.47</v>
      </c>
      <c r="G4746">
        <v>2322952.16</v>
      </c>
      <c r="H4746">
        <v>2886494.12</v>
      </c>
      <c r="I4746">
        <v>1.6499859769826975E-2</v>
      </c>
      <c r="J4746">
        <v>65008.04</v>
      </c>
      <c r="K4746">
        <v>0</v>
      </c>
      <c r="L4746">
        <v>0</v>
      </c>
      <c r="M4746" t="s">
        <v>1060</v>
      </c>
    </row>
    <row r="4747" spans="1:13" hidden="1" x14ac:dyDescent="0.25">
      <c r="A4747" t="s">
        <v>472</v>
      </c>
      <c r="B4747" t="s">
        <v>473</v>
      </c>
      <c r="C4747" t="s">
        <v>474</v>
      </c>
      <c r="D4747" t="s">
        <v>994</v>
      </c>
      <c r="E4747">
        <v>616928.99</v>
      </c>
      <c r="F4747">
        <v>60204.49</v>
      </c>
      <c r="G4747">
        <v>43693.68</v>
      </c>
      <c r="H4747">
        <v>48408.55</v>
      </c>
      <c r="I4747">
        <v>2.7671433006787403E-4</v>
      </c>
      <c r="J4747">
        <v>1110.52</v>
      </c>
      <c r="K4747">
        <v>0</v>
      </c>
      <c r="L4747">
        <v>0</v>
      </c>
      <c r="M4747" t="s">
        <v>1060</v>
      </c>
    </row>
    <row r="4748" spans="1:13" hidden="1" x14ac:dyDescent="0.25">
      <c r="A4748" t="s">
        <v>923</v>
      </c>
      <c r="B4748" t="s">
        <v>924</v>
      </c>
      <c r="C4748" t="s">
        <v>925</v>
      </c>
      <c r="D4748" t="s">
        <v>994</v>
      </c>
      <c r="E4748">
        <v>23585804.710000001</v>
      </c>
      <c r="F4748">
        <v>1514752.24</v>
      </c>
      <c r="G4748">
        <v>1524679.33</v>
      </c>
      <c r="H4748">
        <v>1863738.04</v>
      </c>
      <c r="I4748">
        <v>1.0653552381978239E-2</v>
      </c>
      <c r="J4748">
        <v>42454.44</v>
      </c>
      <c r="K4748">
        <v>0</v>
      </c>
      <c r="L4748">
        <v>0</v>
      </c>
      <c r="M4748" t="s">
        <v>1060</v>
      </c>
    </row>
    <row r="4749" spans="1:13" hidden="1" x14ac:dyDescent="0.25">
      <c r="A4749" t="s">
        <v>475</v>
      </c>
      <c r="B4749" t="s">
        <v>476</v>
      </c>
      <c r="C4749" t="s">
        <v>477</v>
      </c>
      <c r="D4749" t="s">
        <v>994</v>
      </c>
      <c r="E4749">
        <v>2924108.68</v>
      </c>
      <c r="F4749">
        <v>288963.39</v>
      </c>
      <c r="G4749">
        <v>210516.22</v>
      </c>
      <c r="H4749">
        <v>234044.01</v>
      </c>
      <c r="I4749">
        <v>1.3378490252971594E-3</v>
      </c>
      <c r="J4749">
        <v>5263.4</v>
      </c>
      <c r="K4749">
        <v>0</v>
      </c>
      <c r="L4749">
        <v>0</v>
      </c>
      <c r="M4749" t="s">
        <v>1060</v>
      </c>
    </row>
    <row r="4750" spans="1:13" hidden="1" x14ac:dyDescent="0.25">
      <c r="A4750" t="s">
        <v>478</v>
      </c>
      <c r="B4750" t="s">
        <v>479</v>
      </c>
      <c r="C4750" t="s">
        <v>480</v>
      </c>
      <c r="D4750" t="s">
        <v>994</v>
      </c>
      <c r="E4750">
        <v>1005916.33</v>
      </c>
      <c r="F4750">
        <v>11685.64</v>
      </c>
      <c r="G4750">
        <v>62228.04</v>
      </c>
      <c r="H4750">
        <v>78917.279999999999</v>
      </c>
      <c r="I4750">
        <v>4.5110920004790136E-4</v>
      </c>
      <c r="J4750">
        <v>1812.47</v>
      </c>
      <c r="K4750">
        <v>0</v>
      </c>
      <c r="L4750">
        <v>0</v>
      </c>
      <c r="M4750" t="s">
        <v>1060</v>
      </c>
    </row>
    <row r="4751" spans="1:13" hidden="1" x14ac:dyDescent="0.25">
      <c r="A4751" t="s">
        <v>481</v>
      </c>
      <c r="B4751" t="s">
        <v>482</v>
      </c>
      <c r="C4751" t="s">
        <v>483</v>
      </c>
      <c r="D4751" t="s">
        <v>994</v>
      </c>
      <c r="E4751">
        <v>2360392.09</v>
      </c>
      <c r="F4751">
        <v>254897.85</v>
      </c>
      <c r="G4751">
        <v>153742.6</v>
      </c>
      <c r="H4751">
        <v>187650.73</v>
      </c>
      <c r="I4751">
        <v>1.0726544389100172E-3</v>
      </c>
      <c r="J4751">
        <v>4248.7</v>
      </c>
      <c r="K4751">
        <v>0</v>
      </c>
      <c r="L4751">
        <v>0</v>
      </c>
      <c r="M4751" t="s">
        <v>1060</v>
      </c>
    </row>
    <row r="4752" spans="1:13" hidden="1" x14ac:dyDescent="0.25">
      <c r="A4752" t="s">
        <v>484</v>
      </c>
      <c r="B4752" t="s">
        <v>485</v>
      </c>
      <c r="C4752" t="s">
        <v>486</v>
      </c>
      <c r="D4752" t="s">
        <v>994</v>
      </c>
      <c r="E4752">
        <v>6400733.6200000001</v>
      </c>
      <c r="F4752">
        <v>787541.3</v>
      </c>
      <c r="G4752">
        <v>434019.34</v>
      </c>
      <c r="H4752">
        <v>503846.1</v>
      </c>
      <c r="I4752">
        <v>2.8800994043162017E-3</v>
      </c>
      <c r="J4752">
        <v>11525.7</v>
      </c>
      <c r="K4752">
        <v>0</v>
      </c>
      <c r="L4752">
        <v>0</v>
      </c>
      <c r="M4752" t="s">
        <v>1060</v>
      </c>
    </row>
    <row r="4753" spans="1:13" hidden="1" x14ac:dyDescent="0.25">
      <c r="A4753" t="s">
        <v>487</v>
      </c>
      <c r="B4753" t="s">
        <v>488</v>
      </c>
      <c r="C4753" t="s">
        <v>489</v>
      </c>
      <c r="D4753" t="s">
        <v>994</v>
      </c>
      <c r="E4753">
        <v>3885228.35</v>
      </c>
      <c r="F4753">
        <v>236379.25</v>
      </c>
      <c r="G4753">
        <v>250989.66</v>
      </c>
      <c r="H4753">
        <v>306674.11</v>
      </c>
      <c r="I4753">
        <v>1.7530192682452071E-3</v>
      </c>
      <c r="J4753">
        <v>6993.55</v>
      </c>
      <c r="K4753">
        <v>0</v>
      </c>
      <c r="L4753">
        <v>0</v>
      </c>
      <c r="M4753" t="s">
        <v>1060</v>
      </c>
    </row>
    <row r="4754" spans="1:13" hidden="1" x14ac:dyDescent="0.25">
      <c r="A4754" t="s">
        <v>490</v>
      </c>
      <c r="B4754" t="s">
        <v>491</v>
      </c>
      <c r="C4754" t="s">
        <v>492</v>
      </c>
      <c r="D4754" t="s">
        <v>994</v>
      </c>
      <c r="E4754">
        <v>95626.58</v>
      </c>
      <c r="F4754">
        <v>16734.52</v>
      </c>
      <c r="G4754">
        <v>6021.91</v>
      </c>
      <c r="H4754">
        <v>7588.73</v>
      </c>
      <c r="I4754">
        <v>4.3378914221061719E-5</v>
      </c>
      <c r="J4754">
        <v>172.13</v>
      </c>
      <c r="K4754">
        <v>0</v>
      </c>
      <c r="L4754">
        <v>0</v>
      </c>
      <c r="M4754" t="s">
        <v>1060</v>
      </c>
    </row>
    <row r="4755" spans="1:13" hidden="1" x14ac:dyDescent="0.25">
      <c r="A4755" t="s">
        <v>740</v>
      </c>
      <c r="B4755" t="s">
        <v>741</v>
      </c>
      <c r="C4755" t="s">
        <v>742</v>
      </c>
      <c r="D4755" t="s">
        <v>994</v>
      </c>
      <c r="E4755">
        <v>472772.82</v>
      </c>
      <c r="F4755">
        <v>25646.29</v>
      </c>
      <c r="G4755">
        <v>35424.35</v>
      </c>
      <c r="H4755">
        <v>37166.33</v>
      </c>
      <c r="I4755">
        <v>2.1245123241723889E-4</v>
      </c>
      <c r="J4755">
        <v>850.77</v>
      </c>
      <c r="K4755">
        <v>0</v>
      </c>
      <c r="L4755">
        <v>0</v>
      </c>
      <c r="M4755" t="s">
        <v>1060</v>
      </c>
    </row>
    <row r="4756" spans="1:13" hidden="1" x14ac:dyDescent="0.25">
      <c r="A4756" t="s">
        <v>493</v>
      </c>
      <c r="B4756" t="s">
        <v>494</v>
      </c>
      <c r="C4756" t="s">
        <v>495</v>
      </c>
      <c r="D4756" t="s">
        <v>994</v>
      </c>
      <c r="E4756">
        <v>3439756.34</v>
      </c>
      <c r="F4756">
        <v>127541.14</v>
      </c>
      <c r="G4756">
        <v>207586.33</v>
      </c>
      <c r="H4756">
        <v>270935.53000000003</v>
      </c>
      <c r="I4756">
        <v>1.5487293809778311E-3</v>
      </c>
      <c r="J4756">
        <v>6191.59</v>
      </c>
      <c r="K4756">
        <v>0</v>
      </c>
      <c r="L4756">
        <v>0</v>
      </c>
      <c r="M4756" t="s">
        <v>1060</v>
      </c>
    </row>
    <row r="4757" spans="1:13" hidden="1" x14ac:dyDescent="0.25">
      <c r="A4757" t="s">
        <v>496</v>
      </c>
      <c r="B4757" t="s">
        <v>497</v>
      </c>
      <c r="C4757" t="s">
        <v>498</v>
      </c>
      <c r="D4757" t="s">
        <v>994</v>
      </c>
      <c r="E4757">
        <v>1807065.22</v>
      </c>
      <c r="F4757">
        <v>156585.85</v>
      </c>
      <c r="G4757">
        <v>120591.54</v>
      </c>
      <c r="H4757">
        <v>144440.19</v>
      </c>
      <c r="I4757">
        <v>8.2565312141608127E-4</v>
      </c>
      <c r="J4757">
        <v>3252.57</v>
      </c>
      <c r="K4757">
        <v>0</v>
      </c>
      <c r="L4757">
        <v>0</v>
      </c>
      <c r="M4757" t="s">
        <v>1060</v>
      </c>
    </row>
    <row r="4758" spans="1:13" hidden="1" x14ac:dyDescent="0.25">
      <c r="A4758" t="s">
        <v>499</v>
      </c>
      <c r="B4758" t="s">
        <v>500</v>
      </c>
      <c r="C4758" t="s">
        <v>501</v>
      </c>
      <c r="D4758" t="s">
        <v>994</v>
      </c>
      <c r="E4758">
        <v>96922.87</v>
      </c>
      <c r="F4758">
        <v>1530.84</v>
      </c>
      <c r="G4758">
        <v>6132.77</v>
      </c>
      <c r="H4758">
        <v>7768.9</v>
      </c>
      <c r="I4758">
        <v>4.44088070984218E-5</v>
      </c>
      <c r="J4758">
        <v>174.47</v>
      </c>
      <c r="K4758">
        <v>0</v>
      </c>
      <c r="L4758">
        <v>0</v>
      </c>
      <c r="M4758" t="s">
        <v>1060</v>
      </c>
    </row>
    <row r="4759" spans="1:13" hidden="1" x14ac:dyDescent="0.25">
      <c r="A4759" t="s">
        <v>926</v>
      </c>
      <c r="B4759" t="s">
        <v>927</v>
      </c>
      <c r="C4759" t="s">
        <v>928</v>
      </c>
      <c r="D4759" t="s">
        <v>994</v>
      </c>
      <c r="E4759">
        <v>138740559.56999999</v>
      </c>
      <c r="F4759">
        <v>9823101.7899999991</v>
      </c>
      <c r="G4759">
        <v>9184157.0999999996</v>
      </c>
      <c r="H4759">
        <v>10908347.130000001</v>
      </c>
      <c r="I4759">
        <v>6.2354604057047083E-2</v>
      </c>
      <c r="J4759">
        <v>249703.48</v>
      </c>
      <c r="K4759">
        <v>0</v>
      </c>
      <c r="L4759">
        <v>0</v>
      </c>
      <c r="M4759" t="s">
        <v>1060</v>
      </c>
    </row>
    <row r="4760" spans="1:13" hidden="1" x14ac:dyDescent="0.25">
      <c r="A4760" t="s">
        <v>929</v>
      </c>
      <c r="B4760" t="s">
        <v>930</v>
      </c>
      <c r="C4760" t="s">
        <v>931</v>
      </c>
      <c r="D4760" t="s">
        <v>994</v>
      </c>
      <c r="E4760">
        <v>10089930.220000001</v>
      </c>
      <c r="F4760">
        <v>912363.09</v>
      </c>
      <c r="G4760">
        <v>696478.86</v>
      </c>
      <c r="H4760">
        <v>807598.02</v>
      </c>
      <c r="I4760">
        <v>4.6164147669872681E-3</v>
      </c>
      <c r="J4760">
        <v>18160.22</v>
      </c>
      <c r="K4760">
        <v>0</v>
      </c>
      <c r="L4760">
        <v>0</v>
      </c>
      <c r="M4760" t="s">
        <v>1060</v>
      </c>
    </row>
    <row r="4761" spans="1:13" hidden="1" x14ac:dyDescent="0.25">
      <c r="A4761" t="s">
        <v>502</v>
      </c>
      <c r="B4761" t="s">
        <v>503</v>
      </c>
      <c r="C4761" t="s">
        <v>504</v>
      </c>
      <c r="D4761" t="s">
        <v>994</v>
      </c>
      <c r="E4761">
        <v>6396417.4000000004</v>
      </c>
      <c r="F4761">
        <v>643031.18000000005</v>
      </c>
      <c r="G4761">
        <v>426717.96</v>
      </c>
      <c r="H4761">
        <v>507905.66</v>
      </c>
      <c r="I4761">
        <v>2.903304776626885E-3</v>
      </c>
      <c r="J4761">
        <v>11513.02</v>
      </c>
      <c r="K4761">
        <v>0</v>
      </c>
      <c r="L4761">
        <v>0</v>
      </c>
      <c r="M4761" t="s">
        <v>1060</v>
      </c>
    </row>
    <row r="4762" spans="1:13" hidden="1" x14ac:dyDescent="0.25">
      <c r="A4762" t="s">
        <v>505</v>
      </c>
      <c r="B4762" t="s">
        <v>506</v>
      </c>
      <c r="C4762" t="s">
        <v>507</v>
      </c>
      <c r="D4762" t="s">
        <v>994</v>
      </c>
      <c r="E4762">
        <v>802931.43</v>
      </c>
      <c r="F4762">
        <v>84020.21</v>
      </c>
      <c r="G4762">
        <v>54874.38</v>
      </c>
      <c r="H4762">
        <v>63302.83</v>
      </c>
      <c r="I4762">
        <v>3.6185343694141879E-4</v>
      </c>
      <c r="J4762">
        <v>1445.24</v>
      </c>
      <c r="K4762">
        <v>0</v>
      </c>
      <c r="L4762">
        <v>0</v>
      </c>
      <c r="M4762" t="s">
        <v>1060</v>
      </c>
    </row>
    <row r="4763" spans="1:13" hidden="1" x14ac:dyDescent="0.25">
      <c r="A4763" t="s">
        <v>508</v>
      </c>
      <c r="B4763" t="s">
        <v>509</v>
      </c>
      <c r="C4763" t="s">
        <v>510</v>
      </c>
      <c r="D4763" t="s">
        <v>994</v>
      </c>
      <c r="E4763">
        <v>4679301.68</v>
      </c>
      <c r="F4763">
        <v>347155.1</v>
      </c>
      <c r="G4763">
        <v>320254.34000000003</v>
      </c>
      <c r="H4763">
        <v>365829.86</v>
      </c>
      <c r="I4763">
        <v>2.0911670485632013E-3</v>
      </c>
      <c r="J4763">
        <v>8422.66</v>
      </c>
      <c r="K4763">
        <v>0</v>
      </c>
      <c r="L4763">
        <v>0</v>
      </c>
      <c r="M4763" t="s">
        <v>1060</v>
      </c>
    </row>
    <row r="4764" spans="1:13" hidden="1" x14ac:dyDescent="0.25">
      <c r="A4764" t="s">
        <v>514</v>
      </c>
      <c r="B4764" t="s">
        <v>515</v>
      </c>
      <c r="C4764" t="s">
        <v>516</v>
      </c>
      <c r="D4764" t="s">
        <v>994</v>
      </c>
      <c r="E4764">
        <v>9995088.9700000007</v>
      </c>
      <c r="F4764">
        <v>825380.18</v>
      </c>
      <c r="G4764">
        <v>668518.72</v>
      </c>
      <c r="H4764">
        <v>800036.08</v>
      </c>
      <c r="I4764">
        <v>4.5731889905260142E-3</v>
      </c>
      <c r="J4764">
        <v>17991.41</v>
      </c>
      <c r="K4764">
        <v>0</v>
      </c>
      <c r="L4764">
        <v>0</v>
      </c>
      <c r="M4764" t="s">
        <v>1060</v>
      </c>
    </row>
    <row r="4765" spans="1:13" hidden="1" x14ac:dyDescent="0.25">
      <c r="A4765" t="s">
        <v>989</v>
      </c>
      <c r="B4765" t="s">
        <v>990</v>
      </c>
      <c r="C4765" t="s">
        <v>991</v>
      </c>
      <c r="D4765" t="s">
        <v>994</v>
      </c>
      <c r="E4765">
        <v>22122994.949999999</v>
      </c>
      <c r="F4765">
        <v>2387339.92</v>
      </c>
      <c r="G4765">
        <v>1508841.72</v>
      </c>
      <c r="H4765">
        <v>1768655.32</v>
      </c>
      <c r="I4765">
        <v>1.0110037834117763E-2</v>
      </c>
      <c r="J4765">
        <v>39821.870000000003</v>
      </c>
      <c r="K4765">
        <v>0</v>
      </c>
      <c r="L4765">
        <v>0</v>
      </c>
      <c r="M4765" t="s">
        <v>1060</v>
      </c>
    </row>
    <row r="4766" spans="1:13" hidden="1" x14ac:dyDescent="0.25">
      <c r="A4766" t="s">
        <v>517</v>
      </c>
      <c r="B4766" t="s">
        <v>518</v>
      </c>
      <c r="C4766" t="s">
        <v>519</v>
      </c>
      <c r="D4766" t="s">
        <v>994</v>
      </c>
      <c r="E4766">
        <v>177101.18</v>
      </c>
      <c r="F4766">
        <v>4358.92</v>
      </c>
      <c r="G4766">
        <v>11366.44</v>
      </c>
      <c r="H4766">
        <v>14042.55</v>
      </c>
      <c r="I4766">
        <v>8.0270423627533242E-5</v>
      </c>
      <c r="J4766">
        <v>318.86</v>
      </c>
      <c r="K4766">
        <v>0</v>
      </c>
      <c r="L4766">
        <v>0</v>
      </c>
      <c r="M4766" t="s">
        <v>1060</v>
      </c>
    </row>
    <row r="4767" spans="1:13" hidden="1" x14ac:dyDescent="0.25">
      <c r="A4767" t="s">
        <v>520</v>
      </c>
      <c r="B4767" t="s">
        <v>521</v>
      </c>
      <c r="C4767" t="s">
        <v>522</v>
      </c>
      <c r="D4767" t="s">
        <v>994</v>
      </c>
      <c r="E4767">
        <v>299167.48</v>
      </c>
      <c r="F4767">
        <v>35980.99</v>
      </c>
      <c r="G4767">
        <v>20817.43</v>
      </c>
      <c r="H4767">
        <v>23697.21</v>
      </c>
      <c r="I4767">
        <v>1.3545866566190735E-4</v>
      </c>
      <c r="J4767">
        <v>538.45000000000005</v>
      </c>
      <c r="K4767">
        <v>0</v>
      </c>
      <c r="L4767">
        <v>0</v>
      </c>
      <c r="M4767" t="s">
        <v>1060</v>
      </c>
    </row>
    <row r="4768" spans="1:13" hidden="1" x14ac:dyDescent="0.25">
      <c r="A4768" t="s">
        <v>932</v>
      </c>
      <c r="B4768" t="s">
        <v>933</v>
      </c>
      <c r="C4768" t="s">
        <v>934</v>
      </c>
      <c r="D4768" t="s">
        <v>994</v>
      </c>
      <c r="E4768">
        <v>17697399.739999998</v>
      </c>
      <c r="F4768">
        <v>1978162.92</v>
      </c>
      <c r="G4768">
        <v>1191743.24</v>
      </c>
      <c r="H4768">
        <v>1396797.6</v>
      </c>
      <c r="I4768">
        <v>7.9844141608127958E-3</v>
      </c>
      <c r="J4768">
        <v>31854.560000000001</v>
      </c>
      <c r="K4768">
        <v>0</v>
      </c>
      <c r="L4768">
        <v>0</v>
      </c>
      <c r="M4768" t="s">
        <v>1060</v>
      </c>
    </row>
    <row r="4769" spans="1:13" hidden="1" x14ac:dyDescent="0.25">
      <c r="A4769" t="s">
        <v>523</v>
      </c>
      <c r="B4769" t="s">
        <v>524</v>
      </c>
      <c r="C4769" t="s">
        <v>525</v>
      </c>
      <c r="D4769" t="s">
        <v>994</v>
      </c>
      <c r="E4769">
        <v>9666952.7699999996</v>
      </c>
      <c r="F4769">
        <v>941831.67</v>
      </c>
      <c r="G4769">
        <v>650326.15</v>
      </c>
      <c r="H4769">
        <v>771960.98</v>
      </c>
      <c r="I4769">
        <v>4.4127053055553105E-3</v>
      </c>
      <c r="J4769">
        <v>17400</v>
      </c>
      <c r="K4769">
        <v>0</v>
      </c>
      <c r="L4769">
        <v>0</v>
      </c>
      <c r="M4769" t="s">
        <v>1060</v>
      </c>
    </row>
    <row r="4770" spans="1:13" hidden="1" x14ac:dyDescent="0.25">
      <c r="A4770" t="s">
        <v>935</v>
      </c>
      <c r="B4770" t="s">
        <v>936</v>
      </c>
      <c r="C4770" t="s">
        <v>937</v>
      </c>
      <c r="D4770" t="s">
        <v>994</v>
      </c>
      <c r="E4770">
        <v>2583829.29</v>
      </c>
      <c r="F4770">
        <v>370123.11</v>
      </c>
      <c r="G4770">
        <v>169143.09</v>
      </c>
      <c r="H4770">
        <v>205396.01</v>
      </c>
      <c r="I4770">
        <v>1.174090513055325E-3</v>
      </c>
      <c r="J4770">
        <v>4655.91</v>
      </c>
      <c r="K4770">
        <v>0</v>
      </c>
      <c r="L4770">
        <v>0</v>
      </c>
      <c r="M4770" t="s">
        <v>1060</v>
      </c>
    </row>
    <row r="4771" spans="1:13" hidden="1" x14ac:dyDescent="0.25">
      <c r="A4771" t="s">
        <v>526</v>
      </c>
      <c r="B4771" t="s">
        <v>527</v>
      </c>
      <c r="C4771" t="s">
        <v>528</v>
      </c>
      <c r="D4771" t="s">
        <v>994</v>
      </c>
      <c r="E4771">
        <v>1248373.44</v>
      </c>
      <c r="F4771">
        <v>153448.79</v>
      </c>
      <c r="G4771">
        <v>84138.68</v>
      </c>
      <c r="H4771">
        <v>98233.81</v>
      </c>
      <c r="I4771">
        <v>5.6152689812367495E-4</v>
      </c>
      <c r="J4771">
        <v>2247.14</v>
      </c>
      <c r="K4771">
        <v>0</v>
      </c>
      <c r="L4771">
        <v>0</v>
      </c>
      <c r="M4771" t="s">
        <v>1060</v>
      </c>
    </row>
    <row r="4772" spans="1:13" hidden="1" x14ac:dyDescent="0.25">
      <c r="A4772" t="s">
        <v>529</v>
      </c>
      <c r="B4772" t="s">
        <v>530</v>
      </c>
      <c r="C4772" t="s">
        <v>531</v>
      </c>
      <c r="D4772" t="s">
        <v>994</v>
      </c>
      <c r="E4772">
        <v>1463379.6</v>
      </c>
      <c r="F4772">
        <v>149556.76999999999</v>
      </c>
      <c r="G4772">
        <v>96493.28</v>
      </c>
      <c r="H4772">
        <v>114763.45</v>
      </c>
      <c r="I4772">
        <v>6.5601409633273379E-4</v>
      </c>
      <c r="J4772">
        <v>2634.05</v>
      </c>
      <c r="K4772">
        <v>0</v>
      </c>
      <c r="L4772">
        <v>0</v>
      </c>
      <c r="M4772" t="s">
        <v>1060</v>
      </c>
    </row>
    <row r="4773" spans="1:13" hidden="1" x14ac:dyDescent="0.25">
      <c r="A4773" t="s">
        <v>532</v>
      </c>
      <c r="B4773" t="s">
        <v>533</v>
      </c>
      <c r="C4773" t="s">
        <v>534</v>
      </c>
      <c r="D4773" t="s">
        <v>994</v>
      </c>
      <c r="E4773">
        <v>7358024.6399999997</v>
      </c>
      <c r="F4773">
        <v>168403.79</v>
      </c>
      <c r="G4773">
        <v>485158.65</v>
      </c>
      <c r="H4773">
        <v>589349.89</v>
      </c>
      <c r="I4773">
        <v>3.368858600121781E-3</v>
      </c>
      <c r="J4773">
        <v>13244.74</v>
      </c>
      <c r="K4773">
        <v>0</v>
      </c>
      <c r="L4773">
        <v>0</v>
      </c>
      <c r="M4773" t="s">
        <v>1060</v>
      </c>
    </row>
    <row r="4774" spans="1:13" hidden="1" x14ac:dyDescent="0.25">
      <c r="A4774" t="s">
        <v>938</v>
      </c>
      <c r="B4774" t="s">
        <v>939</v>
      </c>
      <c r="C4774" t="s">
        <v>940</v>
      </c>
      <c r="D4774" t="s">
        <v>994</v>
      </c>
      <c r="E4774">
        <v>15681534.939999999</v>
      </c>
      <c r="F4774">
        <v>1250151.49</v>
      </c>
      <c r="G4774">
        <v>1086497.6000000001</v>
      </c>
      <c r="H4774">
        <v>1252656.3799999999</v>
      </c>
      <c r="I4774">
        <v>7.1604700202123018E-3</v>
      </c>
      <c r="J4774">
        <v>28226.58</v>
      </c>
      <c r="K4774">
        <v>0</v>
      </c>
      <c r="L4774">
        <v>0</v>
      </c>
      <c r="M4774" t="s">
        <v>1060</v>
      </c>
    </row>
    <row r="4775" spans="1:13" hidden="1" x14ac:dyDescent="0.25">
      <c r="A4775" t="s">
        <v>941</v>
      </c>
      <c r="B4775" t="s">
        <v>942</v>
      </c>
      <c r="C4775" t="s">
        <v>943</v>
      </c>
      <c r="D4775" t="s">
        <v>994</v>
      </c>
      <c r="E4775">
        <v>55744618.68</v>
      </c>
      <c r="F4775">
        <v>5014764.93</v>
      </c>
      <c r="G4775">
        <v>3654312.27</v>
      </c>
      <c r="H4775">
        <v>4458410.78</v>
      </c>
      <c r="I4775">
        <v>2.5485294481142028E-2</v>
      </c>
      <c r="J4775">
        <v>100340.46</v>
      </c>
      <c r="K4775">
        <v>0</v>
      </c>
      <c r="L4775">
        <v>0</v>
      </c>
      <c r="M4775" t="s">
        <v>1060</v>
      </c>
    </row>
    <row r="4776" spans="1:13" hidden="1" x14ac:dyDescent="0.25">
      <c r="A4776" t="s">
        <v>538</v>
      </c>
      <c r="B4776" t="s">
        <v>539</v>
      </c>
      <c r="C4776" t="s">
        <v>540</v>
      </c>
      <c r="D4776" t="s">
        <v>994</v>
      </c>
      <c r="E4776">
        <v>334979.95</v>
      </c>
      <c r="F4776">
        <v>31499.45</v>
      </c>
      <c r="G4776">
        <v>20455.12</v>
      </c>
      <c r="H4776">
        <v>26851.89</v>
      </c>
      <c r="I4776">
        <v>1.5349153718519239E-4</v>
      </c>
      <c r="J4776">
        <v>602.97</v>
      </c>
      <c r="K4776">
        <v>0</v>
      </c>
      <c r="L4776">
        <v>0</v>
      </c>
      <c r="M4776" t="s">
        <v>1060</v>
      </c>
    </row>
    <row r="4777" spans="1:13" hidden="1" x14ac:dyDescent="0.25">
      <c r="A4777" t="s">
        <v>541</v>
      </c>
      <c r="B4777" t="s">
        <v>542</v>
      </c>
      <c r="C4777" t="s">
        <v>543</v>
      </c>
      <c r="D4777" t="s">
        <v>994</v>
      </c>
      <c r="E4777">
        <v>372749.07</v>
      </c>
      <c r="F4777">
        <v>92551.88</v>
      </c>
      <c r="G4777">
        <v>23939.279999999999</v>
      </c>
      <c r="H4777">
        <v>29240.52</v>
      </c>
      <c r="I4777">
        <v>1.6714549191488429E-4</v>
      </c>
      <c r="J4777">
        <v>670.88</v>
      </c>
      <c r="K4777">
        <v>0</v>
      </c>
      <c r="L4777">
        <v>0</v>
      </c>
      <c r="M4777" t="s">
        <v>1060</v>
      </c>
    </row>
    <row r="4778" spans="1:13" hidden="1" x14ac:dyDescent="0.25">
      <c r="A4778" t="s">
        <v>944</v>
      </c>
      <c r="B4778" t="s">
        <v>945</v>
      </c>
      <c r="C4778" t="s">
        <v>946</v>
      </c>
      <c r="D4778" t="s">
        <v>994</v>
      </c>
      <c r="E4778">
        <v>9673908.8200000003</v>
      </c>
      <c r="F4778">
        <v>729762.73</v>
      </c>
      <c r="G4778">
        <v>680622.92</v>
      </c>
      <c r="H4778">
        <v>762062.64</v>
      </c>
      <c r="I4778">
        <v>4.35612413297559E-3</v>
      </c>
      <c r="J4778">
        <v>17416.240000000002</v>
      </c>
      <c r="K4778">
        <v>0</v>
      </c>
      <c r="L4778">
        <v>0</v>
      </c>
      <c r="M4778" t="s">
        <v>1060</v>
      </c>
    </row>
    <row r="4779" spans="1:13" hidden="1" x14ac:dyDescent="0.25">
      <c r="A4779" t="s">
        <v>547</v>
      </c>
      <c r="B4779" t="s">
        <v>548</v>
      </c>
      <c r="C4779" t="s">
        <v>549</v>
      </c>
      <c r="D4779" t="s">
        <v>994</v>
      </c>
      <c r="E4779">
        <v>60862.74</v>
      </c>
      <c r="F4779">
        <v>31434.57</v>
      </c>
      <c r="G4779">
        <v>4215.38</v>
      </c>
      <c r="H4779">
        <v>4722.07</v>
      </c>
      <c r="I4779">
        <v>2.6992430811986838E-5</v>
      </c>
      <c r="J4779">
        <v>109.58</v>
      </c>
      <c r="K4779">
        <v>0</v>
      </c>
      <c r="L4779">
        <v>0</v>
      </c>
      <c r="M4779" t="s">
        <v>1060</v>
      </c>
    </row>
    <row r="4780" spans="1:13" hidden="1" x14ac:dyDescent="0.25">
      <c r="A4780" t="s">
        <v>550</v>
      </c>
      <c r="B4780" t="s">
        <v>551</v>
      </c>
      <c r="C4780" t="s">
        <v>552</v>
      </c>
      <c r="D4780" t="s">
        <v>994</v>
      </c>
      <c r="E4780">
        <v>4162620.31</v>
      </c>
      <c r="F4780">
        <v>292276.25</v>
      </c>
      <c r="G4780">
        <v>286174.86</v>
      </c>
      <c r="H4780">
        <v>330912.09000000003</v>
      </c>
      <c r="I4780">
        <v>1.8915690987585877E-3</v>
      </c>
      <c r="J4780">
        <v>7492.75</v>
      </c>
      <c r="K4780">
        <v>0</v>
      </c>
      <c r="L4780">
        <v>0</v>
      </c>
      <c r="M4780" t="s">
        <v>1060</v>
      </c>
    </row>
    <row r="4781" spans="1:13" hidden="1" x14ac:dyDescent="0.25">
      <c r="A4781" t="s">
        <v>553</v>
      </c>
      <c r="B4781" t="s">
        <v>554</v>
      </c>
      <c r="C4781" t="s">
        <v>555</v>
      </c>
      <c r="D4781" t="s">
        <v>994</v>
      </c>
      <c r="E4781">
        <v>125950.72</v>
      </c>
      <c r="F4781">
        <v>2346.71</v>
      </c>
      <c r="G4781">
        <v>9686.4699999999993</v>
      </c>
      <c r="H4781">
        <v>9865.32</v>
      </c>
      <c r="I4781">
        <v>5.6392422716755593E-5</v>
      </c>
      <c r="J4781">
        <v>226.7</v>
      </c>
      <c r="K4781">
        <v>0</v>
      </c>
      <c r="L4781">
        <v>0</v>
      </c>
      <c r="M4781" t="s">
        <v>1060</v>
      </c>
    </row>
    <row r="4782" spans="1:13" hidden="1" x14ac:dyDescent="0.25">
      <c r="A4782" t="s">
        <v>556</v>
      </c>
      <c r="B4782" t="s">
        <v>557</v>
      </c>
      <c r="C4782" t="s">
        <v>558</v>
      </c>
      <c r="D4782" t="s">
        <v>994</v>
      </c>
      <c r="E4782">
        <v>1685091.1</v>
      </c>
      <c r="F4782">
        <v>188746.46</v>
      </c>
      <c r="G4782">
        <v>119642.19</v>
      </c>
      <c r="H4782">
        <v>132724.66</v>
      </c>
      <c r="I4782">
        <v>7.5868447568428225E-4</v>
      </c>
      <c r="J4782">
        <v>3033.34</v>
      </c>
      <c r="K4782">
        <v>0</v>
      </c>
      <c r="L4782">
        <v>0</v>
      </c>
      <c r="M4782" t="s">
        <v>1060</v>
      </c>
    </row>
    <row r="4783" spans="1:13" hidden="1" x14ac:dyDescent="0.25">
      <c r="A4783" t="s">
        <v>559</v>
      </c>
      <c r="B4783" t="s">
        <v>560</v>
      </c>
      <c r="C4783" t="s">
        <v>561</v>
      </c>
      <c r="D4783" t="s">
        <v>994</v>
      </c>
      <c r="E4783">
        <v>4080472.44</v>
      </c>
      <c r="F4783">
        <v>247464.45</v>
      </c>
      <c r="G4783">
        <v>273690.40999999997</v>
      </c>
      <c r="H4783">
        <v>321612.58</v>
      </c>
      <c r="I4783">
        <v>1.8384109752533498E-3</v>
      </c>
      <c r="J4783">
        <v>7344.79</v>
      </c>
      <c r="K4783">
        <v>0</v>
      </c>
      <c r="L4783">
        <v>0</v>
      </c>
      <c r="M4783" t="s">
        <v>1060</v>
      </c>
    </row>
    <row r="4784" spans="1:13" hidden="1" x14ac:dyDescent="0.25">
      <c r="A4784" t="s">
        <v>562</v>
      </c>
      <c r="B4784" t="s">
        <v>563</v>
      </c>
      <c r="C4784" t="s">
        <v>564</v>
      </c>
      <c r="D4784" t="s">
        <v>994</v>
      </c>
      <c r="E4784">
        <v>162452.54999999999</v>
      </c>
      <c r="F4784">
        <v>6743.18</v>
      </c>
      <c r="G4784">
        <v>10080.93</v>
      </c>
      <c r="H4784">
        <v>12804.83</v>
      </c>
      <c r="I4784">
        <v>7.3195333367411644E-5</v>
      </c>
      <c r="J4784">
        <v>292.42</v>
      </c>
      <c r="K4784">
        <v>0</v>
      </c>
      <c r="L4784">
        <v>0</v>
      </c>
      <c r="M4784" t="s">
        <v>1060</v>
      </c>
    </row>
    <row r="4785" spans="1:13" hidden="1" x14ac:dyDescent="0.25">
      <c r="A4785" t="s">
        <v>565</v>
      </c>
      <c r="B4785" t="s">
        <v>566</v>
      </c>
      <c r="C4785" t="s">
        <v>567</v>
      </c>
      <c r="D4785" t="s">
        <v>994</v>
      </c>
      <c r="E4785">
        <v>20092536.190000001</v>
      </c>
      <c r="F4785">
        <v>1256788.73</v>
      </c>
      <c r="G4785">
        <v>1358718.29</v>
      </c>
      <c r="H4785">
        <v>1578360.71</v>
      </c>
      <c r="I4785">
        <v>9.0222703731696989E-3</v>
      </c>
      <c r="J4785">
        <v>36166.370000000003</v>
      </c>
      <c r="K4785">
        <v>0</v>
      </c>
      <c r="L4785">
        <v>0</v>
      </c>
      <c r="M4785" t="s">
        <v>1060</v>
      </c>
    </row>
    <row r="4786" spans="1:13" hidden="1" x14ac:dyDescent="0.25">
      <c r="A4786" t="s">
        <v>947</v>
      </c>
      <c r="B4786" t="s">
        <v>948</v>
      </c>
      <c r="C4786" t="s">
        <v>949</v>
      </c>
      <c r="D4786" t="s">
        <v>994</v>
      </c>
      <c r="E4786">
        <v>12997484.16</v>
      </c>
      <c r="F4786">
        <v>451464.19</v>
      </c>
      <c r="G4786">
        <v>835924.37</v>
      </c>
      <c r="H4786">
        <v>1030756.01</v>
      </c>
      <c r="I4786">
        <v>5.8920368152027862E-3</v>
      </c>
      <c r="J4786">
        <v>23395.919999999998</v>
      </c>
      <c r="K4786">
        <v>0</v>
      </c>
      <c r="L4786">
        <v>0</v>
      </c>
      <c r="M4786" t="s">
        <v>1060</v>
      </c>
    </row>
    <row r="4787" spans="1:13" hidden="1" x14ac:dyDescent="0.25">
      <c r="A4787" t="s">
        <v>950</v>
      </c>
      <c r="B4787" t="s">
        <v>951</v>
      </c>
      <c r="C4787" t="s">
        <v>952</v>
      </c>
      <c r="D4787" t="s">
        <v>994</v>
      </c>
      <c r="E4787">
        <v>66712405.060000002</v>
      </c>
      <c r="F4787">
        <v>4524261.29</v>
      </c>
      <c r="G4787">
        <v>4260815.38</v>
      </c>
      <c r="H4787">
        <v>5299999.22</v>
      </c>
      <c r="I4787">
        <v>3.0296006253493546E-2</v>
      </c>
      <c r="J4787">
        <v>120084.35</v>
      </c>
      <c r="K4787">
        <v>0</v>
      </c>
      <c r="L4787">
        <v>0</v>
      </c>
      <c r="M4787" t="s">
        <v>1060</v>
      </c>
    </row>
    <row r="4788" spans="1:13" hidden="1" x14ac:dyDescent="0.25">
      <c r="A4788" t="s">
        <v>568</v>
      </c>
      <c r="B4788" t="s">
        <v>569</v>
      </c>
      <c r="C4788" t="s">
        <v>570</v>
      </c>
      <c r="D4788" t="s">
        <v>994</v>
      </c>
      <c r="E4788">
        <v>743917.49</v>
      </c>
      <c r="F4788">
        <v>24448.93</v>
      </c>
      <c r="G4788">
        <v>52822.86</v>
      </c>
      <c r="H4788">
        <v>59209.120000000003</v>
      </c>
      <c r="I4788">
        <v>3.3845285542963716E-4</v>
      </c>
      <c r="J4788">
        <v>1339.12</v>
      </c>
      <c r="K4788">
        <v>0</v>
      </c>
      <c r="L4788">
        <v>0</v>
      </c>
      <c r="M4788" t="s">
        <v>1060</v>
      </c>
    </row>
    <row r="4789" spans="1:13" hidden="1" x14ac:dyDescent="0.25">
      <c r="A4789" t="s">
        <v>953</v>
      </c>
      <c r="B4789" t="s">
        <v>954</v>
      </c>
      <c r="C4789" t="s">
        <v>955</v>
      </c>
      <c r="D4789" t="s">
        <v>994</v>
      </c>
      <c r="E4789">
        <v>13969894.09</v>
      </c>
      <c r="F4789">
        <v>1261161.42</v>
      </c>
      <c r="G4789">
        <v>952254.41</v>
      </c>
      <c r="H4789">
        <v>1100235.8899999999</v>
      </c>
      <c r="I4789">
        <v>6.2891996810063759E-3</v>
      </c>
      <c r="J4789">
        <v>25146.5</v>
      </c>
      <c r="K4789">
        <v>0</v>
      </c>
      <c r="L4789">
        <v>0</v>
      </c>
      <c r="M4789" t="s">
        <v>1060</v>
      </c>
    </row>
    <row r="4790" spans="1:13" hidden="1" x14ac:dyDescent="0.25">
      <c r="A4790" t="s">
        <v>571</v>
      </c>
      <c r="B4790" t="s">
        <v>572</v>
      </c>
      <c r="C4790" t="s">
        <v>573</v>
      </c>
      <c r="D4790" t="s">
        <v>994</v>
      </c>
      <c r="E4790">
        <v>474201.87</v>
      </c>
      <c r="F4790">
        <v>97649.53</v>
      </c>
      <c r="G4790">
        <v>25836.37</v>
      </c>
      <c r="H4790">
        <v>37812.089999999997</v>
      </c>
      <c r="I4790">
        <v>2.1614254409223492E-4</v>
      </c>
      <c r="J4790">
        <v>853.59</v>
      </c>
      <c r="K4790">
        <v>0</v>
      </c>
      <c r="L4790">
        <v>0</v>
      </c>
      <c r="M4790" t="s">
        <v>1060</v>
      </c>
    </row>
    <row r="4791" spans="1:13" hidden="1" x14ac:dyDescent="0.25">
      <c r="A4791" t="s">
        <v>743</v>
      </c>
      <c r="B4791" t="s">
        <v>744</v>
      </c>
      <c r="C4791" t="s">
        <v>745</v>
      </c>
      <c r="D4791" t="s">
        <v>994</v>
      </c>
      <c r="E4791">
        <v>1821346.18</v>
      </c>
      <c r="F4791">
        <v>254203.45</v>
      </c>
      <c r="G4791">
        <v>123557.54</v>
      </c>
      <c r="H4791">
        <v>144918.14000000001</v>
      </c>
      <c r="I4791">
        <v>8.283851927971893E-4</v>
      </c>
      <c r="J4791">
        <v>3278.23</v>
      </c>
      <c r="K4791">
        <v>0</v>
      </c>
      <c r="L4791">
        <v>0</v>
      </c>
      <c r="M4791" t="s">
        <v>1060</v>
      </c>
    </row>
    <row r="4792" spans="1:13" hidden="1" x14ac:dyDescent="0.25">
      <c r="A4792" t="s">
        <v>574</v>
      </c>
      <c r="B4792" t="s">
        <v>575</v>
      </c>
      <c r="C4792" t="s">
        <v>576</v>
      </c>
      <c r="D4792" t="s">
        <v>994</v>
      </c>
      <c r="E4792">
        <v>381403.99</v>
      </c>
      <c r="F4792">
        <v>41912.089999999997</v>
      </c>
      <c r="G4792">
        <v>27294.75</v>
      </c>
      <c r="H4792">
        <v>30547.21</v>
      </c>
      <c r="I4792">
        <v>1.746148304502544E-4</v>
      </c>
      <c r="J4792">
        <v>686.47</v>
      </c>
      <c r="K4792">
        <v>0</v>
      </c>
      <c r="L4792">
        <v>0</v>
      </c>
      <c r="M4792" t="s">
        <v>1060</v>
      </c>
    </row>
    <row r="4793" spans="1:13" hidden="1" x14ac:dyDescent="0.25">
      <c r="A4793" t="s">
        <v>577</v>
      </c>
      <c r="B4793" t="s">
        <v>578</v>
      </c>
      <c r="C4793" t="s">
        <v>579</v>
      </c>
      <c r="D4793" t="s">
        <v>994</v>
      </c>
      <c r="E4793">
        <v>1422395.89</v>
      </c>
      <c r="F4793">
        <v>64853.61</v>
      </c>
      <c r="G4793">
        <v>91067.45</v>
      </c>
      <c r="H4793">
        <v>113443.04</v>
      </c>
      <c r="I4793">
        <v>6.484663311432182E-4</v>
      </c>
      <c r="J4793">
        <v>2560.16</v>
      </c>
      <c r="K4793">
        <v>0</v>
      </c>
      <c r="L4793">
        <v>0</v>
      </c>
      <c r="M4793" t="s">
        <v>1060</v>
      </c>
    </row>
    <row r="4794" spans="1:13" hidden="1" x14ac:dyDescent="0.25">
      <c r="A4794" t="s">
        <v>580</v>
      </c>
      <c r="B4794" t="s">
        <v>581</v>
      </c>
      <c r="C4794" t="s">
        <v>582</v>
      </c>
      <c r="D4794" t="s">
        <v>994</v>
      </c>
      <c r="E4794">
        <v>1845906.58</v>
      </c>
      <c r="F4794">
        <v>366323.65</v>
      </c>
      <c r="G4794">
        <v>126670.78</v>
      </c>
      <c r="H4794">
        <v>144697.62</v>
      </c>
      <c r="I4794">
        <v>8.2712465010242636E-4</v>
      </c>
      <c r="J4794">
        <v>3322.58</v>
      </c>
      <c r="K4794">
        <v>0</v>
      </c>
      <c r="L4794">
        <v>0</v>
      </c>
      <c r="M4794" t="s">
        <v>1060</v>
      </c>
    </row>
    <row r="4795" spans="1:13" hidden="1" x14ac:dyDescent="0.25">
      <c r="A4795" t="s">
        <v>956</v>
      </c>
      <c r="B4795" t="s">
        <v>957</v>
      </c>
      <c r="C4795" t="s">
        <v>958</v>
      </c>
      <c r="D4795" t="s">
        <v>994</v>
      </c>
      <c r="E4795">
        <v>6653501.6100000003</v>
      </c>
      <c r="F4795">
        <v>386681.28</v>
      </c>
      <c r="G4795">
        <v>404362.35</v>
      </c>
      <c r="H4795">
        <v>528354.54</v>
      </c>
      <c r="I4795">
        <v>3.0201952459724523E-3</v>
      </c>
      <c r="J4795">
        <v>11976.1</v>
      </c>
      <c r="K4795">
        <v>0</v>
      </c>
      <c r="L4795">
        <v>0</v>
      </c>
      <c r="M4795" t="s">
        <v>1060</v>
      </c>
    </row>
    <row r="4796" spans="1:13" hidden="1" x14ac:dyDescent="0.25">
      <c r="A4796" t="s">
        <v>583</v>
      </c>
      <c r="B4796" t="s">
        <v>584</v>
      </c>
      <c r="C4796" t="s">
        <v>585</v>
      </c>
      <c r="D4796" t="s">
        <v>994</v>
      </c>
      <c r="E4796">
        <v>414336.97</v>
      </c>
      <c r="F4796">
        <v>67639.47</v>
      </c>
      <c r="G4796">
        <v>25595.21</v>
      </c>
      <c r="H4796">
        <v>33105.910000000003</v>
      </c>
      <c r="I4796">
        <v>1.8924094415010017E-4</v>
      </c>
      <c r="J4796">
        <v>745.85</v>
      </c>
      <c r="K4796">
        <v>0</v>
      </c>
      <c r="L4796">
        <v>0</v>
      </c>
      <c r="M4796" t="s">
        <v>1060</v>
      </c>
    </row>
    <row r="4797" spans="1:13" hidden="1" x14ac:dyDescent="0.25">
      <c r="A4797" t="s">
        <v>586</v>
      </c>
      <c r="B4797" t="s">
        <v>587</v>
      </c>
      <c r="C4797" t="s">
        <v>588</v>
      </c>
      <c r="D4797" t="s">
        <v>994</v>
      </c>
      <c r="E4797">
        <v>1158849.96</v>
      </c>
      <c r="F4797">
        <v>106839.4</v>
      </c>
      <c r="G4797">
        <v>80246.45</v>
      </c>
      <c r="H4797">
        <v>92883.02</v>
      </c>
      <c r="I4797">
        <v>5.3094056016924588E-4</v>
      </c>
      <c r="J4797">
        <v>2086.17</v>
      </c>
      <c r="K4797">
        <v>0</v>
      </c>
      <c r="L4797">
        <v>0</v>
      </c>
      <c r="M4797" t="s">
        <v>1060</v>
      </c>
    </row>
    <row r="4798" spans="1:13" hidden="1" x14ac:dyDescent="0.25">
      <c r="A4798" t="s">
        <v>589</v>
      </c>
      <c r="B4798" t="s">
        <v>590</v>
      </c>
      <c r="C4798" t="s">
        <v>591</v>
      </c>
      <c r="D4798" t="s">
        <v>994</v>
      </c>
      <c r="E4798">
        <v>363973.63</v>
      </c>
      <c r="F4798">
        <v>85675.88</v>
      </c>
      <c r="G4798">
        <v>22504.97</v>
      </c>
      <c r="H4798">
        <v>28847.02</v>
      </c>
      <c r="I4798">
        <v>1.6489615602521793E-4</v>
      </c>
      <c r="J4798">
        <v>655.15</v>
      </c>
      <c r="K4798">
        <v>0</v>
      </c>
      <c r="L4798">
        <v>0</v>
      </c>
      <c r="M4798" t="s">
        <v>1060</v>
      </c>
    </row>
    <row r="4799" spans="1:13" hidden="1" x14ac:dyDescent="0.25">
      <c r="A4799" t="s">
        <v>959</v>
      </c>
      <c r="B4799" t="s">
        <v>960</v>
      </c>
      <c r="C4799" t="s">
        <v>961</v>
      </c>
      <c r="D4799" t="s">
        <v>994</v>
      </c>
      <c r="E4799">
        <v>10977070.25</v>
      </c>
      <c r="F4799">
        <v>1413230.69</v>
      </c>
      <c r="G4799">
        <v>732294.65</v>
      </c>
      <c r="H4799">
        <v>876349.09</v>
      </c>
      <c r="I4799">
        <v>5.0094115883442302E-3</v>
      </c>
      <c r="J4799">
        <v>19758.259999999998</v>
      </c>
      <c r="K4799">
        <v>0</v>
      </c>
      <c r="L4799">
        <v>0</v>
      </c>
      <c r="M4799" t="s">
        <v>1060</v>
      </c>
    </row>
    <row r="4800" spans="1:13" hidden="1" x14ac:dyDescent="0.25">
      <c r="A4800" t="s">
        <v>592</v>
      </c>
      <c r="B4800" t="s">
        <v>593</v>
      </c>
      <c r="C4800" t="s">
        <v>594</v>
      </c>
      <c r="D4800" t="s">
        <v>994</v>
      </c>
      <c r="E4800">
        <v>1319322.19</v>
      </c>
      <c r="F4800">
        <v>99951.94</v>
      </c>
      <c r="G4800">
        <v>83766.23</v>
      </c>
      <c r="H4800">
        <v>104762.07</v>
      </c>
      <c r="I4800">
        <v>5.988439235749413E-4</v>
      </c>
      <c r="J4800">
        <v>2374.91</v>
      </c>
      <c r="K4800">
        <v>0</v>
      </c>
      <c r="L4800">
        <v>0</v>
      </c>
      <c r="M4800" t="s">
        <v>1060</v>
      </c>
    </row>
    <row r="4801" spans="1:13" hidden="1" x14ac:dyDescent="0.25">
      <c r="A4801" t="s">
        <v>595</v>
      </c>
      <c r="B4801" t="s">
        <v>596</v>
      </c>
      <c r="C4801" t="s">
        <v>597</v>
      </c>
      <c r="D4801" t="s">
        <v>994</v>
      </c>
      <c r="E4801">
        <v>7500497.1799999997</v>
      </c>
      <c r="F4801">
        <v>927499.16</v>
      </c>
      <c r="G4801">
        <v>532910.31000000006</v>
      </c>
      <c r="H4801">
        <v>598480.76</v>
      </c>
      <c r="I4801">
        <v>3.4210527388635298E-3</v>
      </c>
      <c r="J4801">
        <v>13500.95</v>
      </c>
      <c r="K4801">
        <v>0</v>
      </c>
      <c r="L4801">
        <v>0</v>
      </c>
      <c r="M4801" t="s">
        <v>1060</v>
      </c>
    </row>
    <row r="4802" spans="1:13" hidden="1" x14ac:dyDescent="0.25">
      <c r="A4802" t="s">
        <v>598</v>
      </c>
      <c r="B4802" t="s">
        <v>599</v>
      </c>
      <c r="C4802" t="s">
        <v>600</v>
      </c>
      <c r="D4802" t="s">
        <v>994</v>
      </c>
      <c r="E4802">
        <v>2070711.31</v>
      </c>
      <c r="F4802">
        <v>265439.02</v>
      </c>
      <c r="G4802">
        <v>138584.78</v>
      </c>
      <c r="H4802">
        <v>162328.49</v>
      </c>
      <c r="I4802">
        <v>9.2790673055234241E-4</v>
      </c>
      <c r="J4802">
        <v>3727.08</v>
      </c>
      <c r="K4802">
        <v>0</v>
      </c>
      <c r="L4802">
        <v>0</v>
      </c>
      <c r="M4802" t="s">
        <v>1060</v>
      </c>
    </row>
    <row r="4803" spans="1:13" hidden="1" x14ac:dyDescent="0.25">
      <c r="A4803" t="s">
        <v>962</v>
      </c>
      <c r="B4803" t="s">
        <v>963</v>
      </c>
      <c r="C4803" t="s">
        <v>964</v>
      </c>
      <c r="D4803" t="s">
        <v>994</v>
      </c>
      <c r="E4803">
        <v>46286724.960000001</v>
      </c>
      <c r="F4803">
        <v>3253618.95</v>
      </c>
      <c r="G4803">
        <v>3112316.6</v>
      </c>
      <c r="H4803">
        <v>3707938.51</v>
      </c>
      <c r="I4803">
        <v>2.1195423550747154E-2</v>
      </c>
      <c r="J4803">
        <v>83315.83</v>
      </c>
      <c r="K4803">
        <v>0</v>
      </c>
      <c r="L4803">
        <v>0</v>
      </c>
      <c r="M4803" t="s">
        <v>1060</v>
      </c>
    </row>
    <row r="4804" spans="1:13" hidden="1" x14ac:dyDescent="0.25">
      <c r="A4804" t="s">
        <v>601</v>
      </c>
      <c r="B4804" t="s">
        <v>602</v>
      </c>
      <c r="C4804" t="s">
        <v>603</v>
      </c>
      <c r="D4804" t="s">
        <v>994</v>
      </c>
      <c r="E4804">
        <v>3164931.76</v>
      </c>
      <c r="F4804">
        <v>206459.09</v>
      </c>
      <c r="G4804">
        <v>208842.39</v>
      </c>
      <c r="H4804">
        <v>247851.95</v>
      </c>
      <c r="I4804">
        <v>1.416778364571263E-3</v>
      </c>
      <c r="J4804">
        <v>5696.99</v>
      </c>
      <c r="K4804">
        <v>0</v>
      </c>
      <c r="L4804">
        <v>0</v>
      </c>
      <c r="M4804" t="s">
        <v>1060</v>
      </c>
    </row>
    <row r="4805" spans="1:13" hidden="1" x14ac:dyDescent="0.25">
      <c r="A4805" t="s">
        <v>604</v>
      </c>
      <c r="B4805" t="s">
        <v>605</v>
      </c>
      <c r="C4805" t="s">
        <v>606</v>
      </c>
      <c r="D4805" t="s">
        <v>994</v>
      </c>
      <c r="E4805">
        <v>952727.37</v>
      </c>
      <c r="F4805">
        <v>207684.44</v>
      </c>
      <c r="G4805">
        <v>64686.59</v>
      </c>
      <c r="H4805">
        <v>76240.539999999994</v>
      </c>
      <c r="I4805">
        <v>4.3580834274344001E-4</v>
      </c>
      <c r="J4805">
        <v>1715.02</v>
      </c>
      <c r="K4805">
        <v>0</v>
      </c>
      <c r="L4805">
        <v>0</v>
      </c>
      <c r="M4805" t="s">
        <v>1060</v>
      </c>
    </row>
    <row r="4806" spans="1:13" hidden="1" x14ac:dyDescent="0.25">
      <c r="A4806" t="s">
        <v>607</v>
      </c>
      <c r="B4806" t="s">
        <v>608</v>
      </c>
      <c r="C4806" t="s">
        <v>609</v>
      </c>
      <c r="D4806" t="s">
        <v>994</v>
      </c>
      <c r="E4806">
        <v>5097427.84</v>
      </c>
      <c r="F4806">
        <v>540399.06000000006</v>
      </c>
      <c r="G4806">
        <v>324844.02</v>
      </c>
      <c r="H4806">
        <v>405866.78</v>
      </c>
      <c r="I4806">
        <v>2.3200272291672695E-3</v>
      </c>
      <c r="J4806">
        <v>9175.91</v>
      </c>
      <c r="K4806">
        <v>0</v>
      </c>
      <c r="L4806">
        <v>0</v>
      </c>
      <c r="M4806" t="s">
        <v>1060</v>
      </c>
    </row>
    <row r="4807" spans="1:13" hidden="1" x14ac:dyDescent="0.25">
      <c r="A4807" t="s">
        <v>610</v>
      </c>
      <c r="B4807" t="s">
        <v>611</v>
      </c>
      <c r="C4807" t="s">
        <v>612</v>
      </c>
      <c r="D4807" t="s">
        <v>994</v>
      </c>
      <c r="E4807">
        <v>643049.61</v>
      </c>
      <c r="F4807">
        <v>56532.69</v>
      </c>
      <c r="G4807">
        <v>41855.14</v>
      </c>
      <c r="H4807">
        <v>50576.57</v>
      </c>
      <c r="I4807">
        <v>2.8910722764224369E-4</v>
      </c>
      <c r="J4807">
        <v>1157.5999999999999</v>
      </c>
      <c r="K4807">
        <v>0</v>
      </c>
      <c r="L4807">
        <v>0</v>
      </c>
      <c r="M4807" t="s">
        <v>1060</v>
      </c>
    </row>
    <row r="4808" spans="1:13" hidden="1" x14ac:dyDescent="0.25">
      <c r="A4808" t="s">
        <v>965</v>
      </c>
      <c r="B4808" t="s">
        <v>966</v>
      </c>
      <c r="C4808" t="s">
        <v>967</v>
      </c>
      <c r="D4808" t="s">
        <v>994</v>
      </c>
      <c r="E4808">
        <v>12473050.300000001</v>
      </c>
      <c r="F4808">
        <v>1008841.71</v>
      </c>
      <c r="G4808">
        <v>826936.21</v>
      </c>
      <c r="H4808">
        <v>994461.38</v>
      </c>
      <c r="I4808">
        <v>5.6845684191134315E-3</v>
      </c>
      <c r="J4808">
        <v>22446.22</v>
      </c>
      <c r="K4808">
        <v>0</v>
      </c>
      <c r="L4808">
        <v>0</v>
      </c>
      <c r="M4808" t="s">
        <v>1060</v>
      </c>
    </row>
    <row r="4809" spans="1:13" hidden="1" x14ac:dyDescent="0.25">
      <c r="A4809" t="s">
        <v>968</v>
      </c>
      <c r="B4809" t="s">
        <v>969</v>
      </c>
      <c r="C4809" t="s">
        <v>970</v>
      </c>
      <c r="D4809" t="s">
        <v>994</v>
      </c>
      <c r="E4809">
        <v>6508434.4900000002</v>
      </c>
      <c r="F4809">
        <v>316738.90999999997</v>
      </c>
      <c r="G4809">
        <v>423278.2</v>
      </c>
      <c r="H4809">
        <v>520547.33</v>
      </c>
      <c r="I4809">
        <v>2.9755674501626373E-3</v>
      </c>
      <c r="J4809">
        <v>11714.94</v>
      </c>
      <c r="K4809">
        <v>0</v>
      </c>
      <c r="L4809">
        <v>0</v>
      </c>
      <c r="M4809" t="s">
        <v>1060</v>
      </c>
    </row>
    <row r="4810" spans="1:13" hidden="1" x14ac:dyDescent="0.25">
      <c r="A4810" t="s">
        <v>746</v>
      </c>
      <c r="B4810" t="s">
        <v>747</v>
      </c>
      <c r="C4810" t="s">
        <v>748</v>
      </c>
      <c r="D4810" t="s">
        <v>994</v>
      </c>
      <c r="E4810">
        <v>1823766.81</v>
      </c>
      <c r="F4810">
        <v>139834.25</v>
      </c>
      <c r="G4810">
        <v>119593.46</v>
      </c>
      <c r="H4810">
        <v>145160.70000000001</v>
      </c>
      <c r="I4810">
        <v>8.2977172116668733E-4</v>
      </c>
      <c r="J4810">
        <v>3282.9</v>
      </c>
      <c r="K4810">
        <v>0</v>
      </c>
      <c r="L4810">
        <v>0</v>
      </c>
      <c r="M4810" t="s">
        <v>1060</v>
      </c>
    </row>
    <row r="4811" spans="1:13" hidden="1" x14ac:dyDescent="0.25">
      <c r="A4811" t="s">
        <v>613</v>
      </c>
      <c r="B4811" t="s">
        <v>614</v>
      </c>
      <c r="C4811" t="s">
        <v>615</v>
      </c>
      <c r="D4811" t="s">
        <v>994</v>
      </c>
      <c r="E4811">
        <v>5967497.5499999998</v>
      </c>
      <c r="F4811">
        <v>527117.24</v>
      </c>
      <c r="G4811">
        <v>411780.47</v>
      </c>
      <c r="H4811">
        <v>470071.24</v>
      </c>
      <c r="I4811">
        <v>2.6870345891536686E-3</v>
      </c>
      <c r="J4811">
        <v>10741.26</v>
      </c>
      <c r="K4811">
        <v>0</v>
      </c>
      <c r="L4811">
        <v>0</v>
      </c>
      <c r="M4811" t="s">
        <v>1060</v>
      </c>
    </row>
    <row r="4812" spans="1:13" hidden="1" x14ac:dyDescent="0.25">
      <c r="A4812" t="s">
        <v>616</v>
      </c>
      <c r="B4812" t="s">
        <v>617</v>
      </c>
      <c r="C4812" t="s">
        <v>618</v>
      </c>
      <c r="D4812" t="s">
        <v>994</v>
      </c>
      <c r="E4812">
        <v>242475.95</v>
      </c>
      <c r="F4812">
        <v>17946.36</v>
      </c>
      <c r="G4812">
        <v>15688.21</v>
      </c>
      <c r="H4812">
        <v>18947.98</v>
      </c>
      <c r="I4812">
        <v>1.0831098208559182E-4</v>
      </c>
      <c r="J4812">
        <v>436.49</v>
      </c>
      <c r="K4812">
        <v>0</v>
      </c>
      <c r="L4812">
        <v>0</v>
      </c>
      <c r="M4812" t="s">
        <v>1060</v>
      </c>
    </row>
    <row r="4813" spans="1:13" hidden="1" x14ac:dyDescent="0.25">
      <c r="A4813" t="s">
        <v>619</v>
      </c>
      <c r="B4813" t="s">
        <v>620</v>
      </c>
      <c r="C4813" t="s">
        <v>621</v>
      </c>
      <c r="D4813" t="s">
        <v>994</v>
      </c>
      <c r="E4813">
        <v>628254.93000000005</v>
      </c>
      <c r="F4813">
        <v>108074.07</v>
      </c>
      <c r="G4813">
        <v>39820.36</v>
      </c>
      <c r="H4813">
        <v>49421.440000000002</v>
      </c>
      <c r="I4813">
        <v>2.8250424068867238E-4</v>
      </c>
      <c r="J4813">
        <v>1131.23</v>
      </c>
      <c r="K4813">
        <v>0</v>
      </c>
      <c r="L4813">
        <v>0</v>
      </c>
      <c r="M4813" t="s">
        <v>1060</v>
      </c>
    </row>
    <row r="4814" spans="1:13" hidden="1" x14ac:dyDescent="0.25">
      <c r="A4814" t="s">
        <v>622</v>
      </c>
      <c r="B4814" t="s">
        <v>623</v>
      </c>
      <c r="C4814" t="s">
        <v>624</v>
      </c>
      <c r="D4814" t="s">
        <v>994</v>
      </c>
      <c r="E4814">
        <v>1385277.14</v>
      </c>
      <c r="F4814">
        <v>20466.3</v>
      </c>
      <c r="G4814">
        <v>92184.14</v>
      </c>
      <c r="H4814">
        <v>110282.5</v>
      </c>
      <c r="I4814">
        <v>6.3039996252129674E-4</v>
      </c>
      <c r="J4814">
        <v>2493.75</v>
      </c>
      <c r="K4814">
        <v>0</v>
      </c>
      <c r="L4814">
        <v>0</v>
      </c>
      <c r="M4814" t="s">
        <v>1060</v>
      </c>
    </row>
    <row r="4815" spans="1:13" hidden="1" x14ac:dyDescent="0.25">
      <c r="A4815" t="s">
        <v>971</v>
      </c>
      <c r="B4815" t="s">
        <v>972</v>
      </c>
      <c r="C4815" t="s">
        <v>973</v>
      </c>
      <c r="D4815" t="s">
        <v>994</v>
      </c>
      <c r="E4815">
        <v>14203818.529999999</v>
      </c>
      <c r="F4815">
        <v>1451956.81</v>
      </c>
      <c r="G4815">
        <v>941504.46</v>
      </c>
      <c r="H4815">
        <v>1134930.56</v>
      </c>
      <c r="I4815">
        <v>6.4875223402468592E-3</v>
      </c>
      <c r="J4815">
        <v>25566.48</v>
      </c>
      <c r="K4815">
        <v>0</v>
      </c>
      <c r="L4815">
        <v>0</v>
      </c>
      <c r="M4815" t="s">
        <v>1060</v>
      </c>
    </row>
    <row r="4816" spans="1:13" hidden="1" x14ac:dyDescent="0.25">
      <c r="A4816" t="s">
        <v>974</v>
      </c>
      <c r="B4816" t="s">
        <v>975</v>
      </c>
      <c r="C4816" t="s">
        <v>976</v>
      </c>
      <c r="D4816" t="s">
        <v>994</v>
      </c>
      <c r="E4816">
        <v>8856027.1400000006</v>
      </c>
      <c r="F4816">
        <v>1146308.5900000001</v>
      </c>
      <c r="G4816">
        <v>606986.96</v>
      </c>
      <c r="H4816">
        <v>698921.33</v>
      </c>
      <c r="I4816">
        <v>3.9951939812511951E-3</v>
      </c>
      <c r="J4816">
        <v>15941.33</v>
      </c>
      <c r="K4816">
        <v>0</v>
      </c>
      <c r="L4816">
        <v>0</v>
      </c>
      <c r="M4816" t="s">
        <v>1060</v>
      </c>
    </row>
    <row r="4817" spans="1:13" hidden="1" x14ac:dyDescent="0.25">
      <c r="A4817" t="s">
        <v>625</v>
      </c>
      <c r="B4817" t="s">
        <v>626</v>
      </c>
      <c r="C4817" t="s">
        <v>627</v>
      </c>
      <c r="D4817" t="s">
        <v>994</v>
      </c>
      <c r="E4817">
        <v>6247774.8099999996</v>
      </c>
      <c r="F4817">
        <v>626316.07999999996</v>
      </c>
      <c r="G4817">
        <v>444143.33</v>
      </c>
      <c r="H4817">
        <v>497349.49</v>
      </c>
      <c r="I4817">
        <v>2.8429632974949432E-3</v>
      </c>
      <c r="J4817">
        <v>11245.6</v>
      </c>
      <c r="K4817">
        <v>0</v>
      </c>
      <c r="L4817">
        <v>0</v>
      </c>
      <c r="M4817" t="s">
        <v>1060</v>
      </c>
    </row>
    <row r="4818" spans="1:13" hidden="1" x14ac:dyDescent="0.25">
      <c r="A4818" t="s">
        <v>628</v>
      </c>
      <c r="B4818" t="s">
        <v>629</v>
      </c>
      <c r="C4818" t="s">
        <v>630</v>
      </c>
      <c r="D4818" t="s">
        <v>994</v>
      </c>
      <c r="E4818">
        <v>892769.82</v>
      </c>
      <c r="F4818">
        <v>192186.66</v>
      </c>
      <c r="G4818">
        <v>55614.15</v>
      </c>
      <c r="H4818">
        <v>70896.75</v>
      </c>
      <c r="I4818">
        <v>4.0526201838806471E-4</v>
      </c>
      <c r="J4818">
        <v>1607.18</v>
      </c>
      <c r="K4818">
        <v>0</v>
      </c>
      <c r="L4818">
        <v>0</v>
      </c>
      <c r="M4818" t="s">
        <v>1060</v>
      </c>
    </row>
    <row r="4819" spans="1:13" hidden="1" x14ac:dyDescent="0.25">
      <c r="A4819" t="s">
        <v>631</v>
      </c>
      <c r="B4819" t="s">
        <v>632</v>
      </c>
      <c r="C4819" t="s">
        <v>633</v>
      </c>
      <c r="D4819" t="s">
        <v>994</v>
      </c>
      <c r="E4819">
        <v>8099009.0300000003</v>
      </c>
      <c r="F4819">
        <v>908875.24</v>
      </c>
      <c r="G4819">
        <v>544419.87</v>
      </c>
      <c r="H4819">
        <v>640298.31999999995</v>
      </c>
      <c r="I4819">
        <v>3.660091464470331E-3</v>
      </c>
      <c r="J4819">
        <v>14578.14</v>
      </c>
      <c r="K4819">
        <v>0</v>
      </c>
      <c r="L4819">
        <v>0</v>
      </c>
      <c r="M4819" t="s">
        <v>1060</v>
      </c>
    </row>
    <row r="4820" spans="1:13" hidden="1" x14ac:dyDescent="0.25">
      <c r="A4820" t="s">
        <v>977</v>
      </c>
      <c r="B4820" t="s">
        <v>978</v>
      </c>
      <c r="C4820" t="s">
        <v>979</v>
      </c>
      <c r="D4820" t="s">
        <v>994</v>
      </c>
      <c r="E4820">
        <v>1962298.49</v>
      </c>
      <c r="F4820">
        <v>297650</v>
      </c>
      <c r="G4820">
        <v>140283.26999999999</v>
      </c>
      <c r="H4820">
        <v>156121.82</v>
      </c>
      <c r="I4820">
        <v>8.9242798700389116E-4</v>
      </c>
      <c r="J4820">
        <v>3532.27</v>
      </c>
      <c r="K4820">
        <v>0</v>
      </c>
      <c r="L4820">
        <v>0</v>
      </c>
      <c r="M4820" t="s">
        <v>1060</v>
      </c>
    </row>
    <row r="4821" spans="1:13" hidden="1" x14ac:dyDescent="0.25">
      <c r="A4821" t="s">
        <v>634</v>
      </c>
      <c r="B4821" t="s">
        <v>635</v>
      </c>
      <c r="C4821" t="s">
        <v>636</v>
      </c>
      <c r="D4821" t="s">
        <v>994</v>
      </c>
      <c r="E4821">
        <v>546971.07999999996</v>
      </c>
      <c r="F4821">
        <v>93430.69</v>
      </c>
      <c r="G4821">
        <v>37759.699999999997</v>
      </c>
      <c r="H4821">
        <v>42728.1</v>
      </c>
      <c r="I4821">
        <v>2.442435802471491E-4</v>
      </c>
      <c r="J4821">
        <v>984.56</v>
      </c>
      <c r="K4821">
        <v>0</v>
      </c>
      <c r="L4821">
        <v>0</v>
      </c>
      <c r="M4821" t="s">
        <v>1060</v>
      </c>
    </row>
    <row r="4822" spans="1:13" hidden="1" x14ac:dyDescent="0.25">
      <c r="A4822" t="s">
        <v>637</v>
      </c>
      <c r="B4822" t="s">
        <v>638</v>
      </c>
      <c r="C4822" t="s">
        <v>639</v>
      </c>
      <c r="D4822" t="s">
        <v>994</v>
      </c>
      <c r="E4822">
        <v>796192.6</v>
      </c>
      <c r="F4822">
        <v>95398.17</v>
      </c>
      <c r="G4822">
        <v>52577.3</v>
      </c>
      <c r="H4822">
        <v>63419.15</v>
      </c>
      <c r="I4822">
        <v>3.6251834863312398E-4</v>
      </c>
      <c r="J4822">
        <v>1433.23</v>
      </c>
      <c r="K4822">
        <v>0</v>
      </c>
      <c r="L4822">
        <v>0</v>
      </c>
      <c r="M4822" t="s">
        <v>1060</v>
      </c>
    </row>
    <row r="4823" spans="1:13" hidden="1" x14ac:dyDescent="0.25">
      <c r="A4823" t="s">
        <v>640</v>
      </c>
      <c r="B4823" t="s">
        <v>641</v>
      </c>
      <c r="C4823" t="s">
        <v>642</v>
      </c>
      <c r="D4823" t="s">
        <v>994</v>
      </c>
      <c r="E4823">
        <v>653780.71</v>
      </c>
      <c r="F4823">
        <v>76139.55</v>
      </c>
      <c r="G4823">
        <v>41150.800000000003</v>
      </c>
      <c r="H4823">
        <v>51347</v>
      </c>
      <c r="I4823">
        <v>2.9351118151638768E-4</v>
      </c>
      <c r="J4823">
        <v>1176.78</v>
      </c>
      <c r="K4823">
        <v>0</v>
      </c>
      <c r="L4823">
        <v>0</v>
      </c>
      <c r="M4823" t="s">
        <v>1060</v>
      </c>
    </row>
    <row r="4824" spans="1:13" hidden="1" x14ac:dyDescent="0.25">
      <c r="A4824" t="s">
        <v>643</v>
      </c>
      <c r="B4824" t="s">
        <v>644</v>
      </c>
      <c r="C4824" t="s">
        <v>645</v>
      </c>
      <c r="D4824" t="s">
        <v>994</v>
      </c>
      <c r="E4824">
        <v>1451677.74</v>
      </c>
      <c r="F4824">
        <v>103372.53</v>
      </c>
      <c r="G4824">
        <v>100971.7</v>
      </c>
      <c r="H4824">
        <v>115864.26</v>
      </c>
      <c r="I4824">
        <v>6.623065777576477E-4</v>
      </c>
      <c r="J4824">
        <v>2613.04</v>
      </c>
      <c r="K4824">
        <v>0</v>
      </c>
      <c r="L4824">
        <v>0</v>
      </c>
      <c r="M4824" t="s">
        <v>1060</v>
      </c>
    </row>
    <row r="4825" spans="1:13" hidden="1" x14ac:dyDescent="0.25">
      <c r="A4825" t="s">
        <v>646</v>
      </c>
      <c r="B4825" t="s">
        <v>647</v>
      </c>
      <c r="C4825" t="s">
        <v>648</v>
      </c>
      <c r="D4825" t="s">
        <v>994</v>
      </c>
      <c r="E4825">
        <v>518864.11</v>
      </c>
      <c r="F4825">
        <v>69223.08</v>
      </c>
      <c r="G4825">
        <v>34724.89</v>
      </c>
      <c r="H4825">
        <v>40774.339999999997</v>
      </c>
      <c r="I4825">
        <v>2.3307544177753143E-4</v>
      </c>
      <c r="J4825">
        <v>933.84</v>
      </c>
      <c r="K4825">
        <v>0</v>
      </c>
      <c r="L4825">
        <v>0</v>
      </c>
      <c r="M4825" t="s">
        <v>1060</v>
      </c>
    </row>
    <row r="4826" spans="1:13" hidden="1" x14ac:dyDescent="0.25">
      <c r="A4826" t="s">
        <v>649</v>
      </c>
      <c r="B4826" t="s">
        <v>650</v>
      </c>
      <c r="C4826" t="s">
        <v>651</v>
      </c>
      <c r="D4826" t="s">
        <v>994</v>
      </c>
      <c r="E4826">
        <v>334941.34999999998</v>
      </c>
      <c r="F4826">
        <v>2693.86</v>
      </c>
      <c r="G4826">
        <v>19839.46</v>
      </c>
      <c r="H4826">
        <v>26551.17</v>
      </c>
      <c r="I4826">
        <v>1.5177255296984179E-4</v>
      </c>
      <c r="J4826">
        <v>602.87</v>
      </c>
      <c r="K4826">
        <v>0</v>
      </c>
      <c r="L4826">
        <v>0</v>
      </c>
      <c r="M4826" t="s">
        <v>1060</v>
      </c>
    </row>
    <row r="4827" spans="1:13" hidden="1" x14ac:dyDescent="0.25">
      <c r="A4827" t="s">
        <v>652</v>
      </c>
      <c r="B4827" t="s">
        <v>653</v>
      </c>
      <c r="C4827" t="s">
        <v>654</v>
      </c>
      <c r="D4827" t="s">
        <v>994</v>
      </c>
      <c r="E4827">
        <v>6949830.9000000004</v>
      </c>
      <c r="F4827">
        <v>485790.02</v>
      </c>
      <c r="G4827">
        <v>473958.09</v>
      </c>
      <c r="H4827">
        <v>556021.87</v>
      </c>
      <c r="I4827">
        <v>3.1783480244737044E-3</v>
      </c>
      <c r="J4827">
        <v>12509.69</v>
      </c>
      <c r="K4827">
        <v>0</v>
      </c>
      <c r="L4827">
        <v>0</v>
      </c>
      <c r="M4827" t="s">
        <v>1060</v>
      </c>
    </row>
    <row r="4828" spans="1:13" hidden="1" x14ac:dyDescent="0.25">
      <c r="A4828" t="s">
        <v>980</v>
      </c>
      <c r="B4828" t="s">
        <v>981</v>
      </c>
      <c r="C4828" t="s">
        <v>982</v>
      </c>
      <c r="D4828" t="s">
        <v>994</v>
      </c>
      <c r="E4828">
        <v>29826263.75</v>
      </c>
      <c r="F4828">
        <v>1894780.46</v>
      </c>
      <c r="G4828">
        <v>1937089.02</v>
      </c>
      <c r="H4828">
        <v>2377419.5699999998</v>
      </c>
      <c r="I4828">
        <v>1.3589873350943237E-2</v>
      </c>
      <c r="J4828">
        <v>53688.21</v>
      </c>
      <c r="K4828">
        <v>0</v>
      </c>
      <c r="L4828">
        <v>0</v>
      </c>
      <c r="M4828" t="s">
        <v>1060</v>
      </c>
    </row>
    <row r="4829" spans="1:13" hidden="1" x14ac:dyDescent="0.25">
      <c r="A4829" t="s">
        <v>983</v>
      </c>
      <c r="B4829" t="s">
        <v>984</v>
      </c>
      <c r="C4829" t="s">
        <v>985</v>
      </c>
      <c r="D4829" t="s">
        <v>994</v>
      </c>
      <c r="E4829">
        <v>10785017.609999999</v>
      </c>
      <c r="F4829">
        <v>696210.44</v>
      </c>
      <c r="G4829">
        <v>699211.73</v>
      </c>
      <c r="H4829">
        <v>859378.89</v>
      </c>
      <c r="I4829">
        <v>4.9124060485352941E-3</v>
      </c>
      <c r="J4829">
        <v>19413.47</v>
      </c>
      <c r="K4829">
        <v>0</v>
      </c>
      <c r="L4829">
        <v>0</v>
      </c>
      <c r="M4829" t="s">
        <v>1060</v>
      </c>
    </row>
    <row r="4830" spans="1:13" hidden="1" x14ac:dyDescent="0.25">
      <c r="A4830" t="s">
        <v>655</v>
      </c>
      <c r="B4830" t="s">
        <v>656</v>
      </c>
      <c r="C4830" t="s">
        <v>657</v>
      </c>
      <c r="D4830" t="s">
        <v>994</v>
      </c>
      <c r="E4830">
        <v>1964543.47</v>
      </c>
      <c r="F4830">
        <v>132871.46</v>
      </c>
      <c r="G4830">
        <v>128890.59</v>
      </c>
      <c r="H4830">
        <v>153472.01</v>
      </c>
      <c r="I4830">
        <v>8.7728106773121825E-4</v>
      </c>
      <c r="J4830">
        <v>3536.66</v>
      </c>
      <c r="K4830">
        <v>0</v>
      </c>
      <c r="L4830">
        <v>0</v>
      </c>
      <c r="M4830" t="s">
        <v>1060</v>
      </c>
    </row>
    <row r="4831" spans="1:13" hidden="1" x14ac:dyDescent="0.25">
      <c r="A4831" t="s">
        <v>661</v>
      </c>
      <c r="B4831" t="s">
        <v>662</v>
      </c>
      <c r="C4831" t="s">
        <v>663</v>
      </c>
      <c r="D4831" t="s">
        <v>994</v>
      </c>
      <c r="E4831">
        <v>277364.46999999997</v>
      </c>
      <c r="F4831">
        <v>495</v>
      </c>
      <c r="G4831">
        <v>14497.45</v>
      </c>
      <c r="H4831">
        <v>21827.85</v>
      </c>
      <c r="I4831">
        <v>1.2477297687230965E-4</v>
      </c>
      <c r="J4831">
        <v>499.27</v>
      </c>
      <c r="K4831">
        <v>0</v>
      </c>
      <c r="L4831">
        <v>0</v>
      </c>
      <c r="M4831" t="s">
        <v>1060</v>
      </c>
    </row>
    <row r="4832" spans="1:13" hidden="1" x14ac:dyDescent="0.25">
      <c r="A4832" t="s">
        <v>667</v>
      </c>
      <c r="B4832" t="s">
        <v>668</v>
      </c>
      <c r="C4832" t="s">
        <v>669</v>
      </c>
      <c r="D4832" t="s">
        <v>994</v>
      </c>
      <c r="E4832">
        <v>612750.94999999995</v>
      </c>
      <c r="F4832">
        <v>45182.18</v>
      </c>
      <c r="G4832">
        <v>32472.82</v>
      </c>
      <c r="H4832">
        <v>49029.47</v>
      </c>
      <c r="I4832">
        <v>2.8026365062851352E-4</v>
      </c>
      <c r="J4832">
        <v>1102.93</v>
      </c>
      <c r="K4832">
        <v>0</v>
      </c>
      <c r="L4832">
        <v>0</v>
      </c>
      <c r="M4832" t="s">
        <v>1060</v>
      </c>
    </row>
    <row r="4833" spans="1:13" hidden="1" x14ac:dyDescent="0.25">
      <c r="A4833" t="s">
        <v>677</v>
      </c>
      <c r="B4833" t="s">
        <v>678</v>
      </c>
      <c r="C4833" t="s">
        <v>679</v>
      </c>
      <c r="D4833" t="s">
        <v>994</v>
      </c>
      <c r="E4833">
        <v>608701.46</v>
      </c>
      <c r="F4833">
        <v>78430.5</v>
      </c>
      <c r="G4833">
        <v>40664.660000000003</v>
      </c>
      <c r="H4833">
        <v>48554</v>
      </c>
      <c r="I4833">
        <v>2.7754575549392737E-4</v>
      </c>
      <c r="J4833">
        <v>1095.67</v>
      </c>
      <c r="K4833">
        <v>0</v>
      </c>
      <c r="L4833">
        <v>0</v>
      </c>
      <c r="M4833" t="s">
        <v>1060</v>
      </c>
    </row>
    <row r="4834" spans="1:13" hidden="1" x14ac:dyDescent="0.25">
      <c r="A4834" t="s">
        <v>680</v>
      </c>
      <c r="B4834" t="s">
        <v>681</v>
      </c>
      <c r="C4834" t="s">
        <v>682</v>
      </c>
      <c r="D4834" t="s">
        <v>994</v>
      </c>
      <c r="E4834">
        <v>636869.28</v>
      </c>
      <c r="F4834">
        <v>28732.639999999999</v>
      </c>
      <c r="G4834">
        <v>41053.65</v>
      </c>
      <c r="H4834">
        <v>51383.99</v>
      </c>
      <c r="I4834">
        <v>2.9372262480624478E-4</v>
      </c>
      <c r="J4834">
        <v>1146.24</v>
      </c>
      <c r="K4834">
        <v>0</v>
      </c>
      <c r="L4834">
        <v>0</v>
      </c>
      <c r="M4834" t="s">
        <v>1060</v>
      </c>
    </row>
    <row r="4835" spans="1:13" hidden="1" x14ac:dyDescent="0.25">
      <c r="A4835" t="s">
        <v>15</v>
      </c>
      <c r="B4835" t="s">
        <v>16</v>
      </c>
      <c r="C4835" t="s">
        <v>17</v>
      </c>
      <c r="D4835" t="s">
        <v>993</v>
      </c>
      <c r="E4835">
        <v>0</v>
      </c>
      <c r="F4835">
        <v>0</v>
      </c>
      <c r="G4835">
        <v>0</v>
      </c>
      <c r="H4835">
        <v>0</v>
      </c>
      <c r="I4835">
        <v>0</v>
      </c>
      <c r="J4835">
        <v>0</v>
      </c>
      <c r="K4835">
        <v>15175.94</v>
      </c>
      <c r="L4835">
        <v>2.1164672352182541E-5</v>
      </c>
      <c r="M4835" t="s">
        <v>1059</v>
      </c>
    </row>
    <row r="4836" spans="1:13" hidden="1" x14ac:dyDescent="0.25">
      <c r="A4836" t="s">
        <v>18</v>
      </c>
      <c r="B4836" t="s">
        <v>19</v>
      </c>
      <c r="C4836" t="s">
        <v>20</v>
      </c>
      <c r="D4836" t="s">
        <v>993</v>
      </c>
      <c r="E4836">
        <v>0</v>
      </c>
      <c r="F4836">
        <v>0</v>
      </c>
      <c r="G4836">
        <v>0</v>
      </c>
      <c r="H4836">
        <v>0</v>
      </c>
      <c r="I4836">
        <v>0</v>
      </c>
      <c r="J4836">
        <v>0</v>
      </c>
      <c r="K4836">
        <v>332664.61</v>
      </c>
      <c r="L4836">
        <v>4.6394078217339998E-4</v>
      </c>
      <c r="M4836" t="s">
        <v>1059</v>
      </c>
    </row>
    <row r="4837" spans="1:13" hidden="1" x14ac:dyDescent="0.25">
      <c r="A4837" t="s">
        <v>21</v>
      </c>
      <c r="B4837" t="s">
        <v>22</v>
      </c>
      <c r="C4837" t="s">
        <v>23</v>
      </c>
      <c r="D4837" t="s">
        <v>993</v>
      </c>
      <c r="E4837">
        <v>0</v>
      </c>
      <c r="F4837">
        <v>0</v>
      </c>
      <c r="G4837">
        <v>0</v>
      </c>
      <c r="H4837">
        <v>0</v>
      </c>
      <c r="I4837">
        <v>0</v>
      </c>
      <c r="J4837">
        <v>0</v>
      </c>
      <c r="K4837">
        <v>64383.22</v>
      </c>
      <c r="L4837">
        <v>8.9790138619320184E-5</v>
      </c>
      <c r="M4837" t="s">
        <v>1059</v>
      </c>
    </row>
    <row r="4838" spans="1:13" hidden="1" x14ac:dyDescent="0.25">
      <c r="A4838" t="s">
        <v>24</v>
      </c>
      <c r="B4838" t="s">
        <v>25</v>
      </c>
      <c r="C4838" t="s">
        <v>26</v>
      </c>
      <c r="D4838" t="s">
        <v>993</v>
      </c>
      <c r="E4838">
        <v>0</v>
      </c>
      <c r="F4838">
        <v>0</v>
      </c>
      <c r="G4838">
        <v>0</v>
      </c>
      <c r="H4838">
        <v>0</v>
      </c>
      <c r="I4838">
        <v>0</v>
      </c>
      <c r="J4838">
        <v>0</v>
      </c>
      <c r="K4838">
        <v>431709.24</v>
      </c>
      <c r="L4838">
        <v>6.0207042305186612E-4</v>
      </c>
      <c r="M4838" t="s">
        <v>1059</v>
      </c>
    </row>
    <row r="4839" spans="1:13" hidden="1" x14ac:dyDescent="0.25">
      <c r="A4839" t="s">
        <v>27</v>
      </c>
      <c r="B4839" t="s">
        <v>28</v>
      </c>
      <c r="C4839" t="s">
        <v>29</v>
      </c>
      <c r="D4839" t="s">
        <v>993</v>
      </c>
      <c r="E4839">
        <v>0</v>
      </c>
      <c r="F4839">
        <v>0</v>
      </c>
      <c r="G4839">
        <v>0</v>
      </c>
      <c r="H4839">
        <v>0</v>
      </c>
      <c r="I4839">
        <v>0</v>
      </c>
      <c r="J4839">
        <v>0</v>
      </c>
      <c r="K4839">
        <v>1511.11</v>
      </c>
      <c r="L4839">
        <v>2.1074245178952001E-6</v>
      </c>
      <c r="M4839" t="s">
        <v>1059</v>
      </c>
    </row>
    <row r="4840" spans="1:13" hidden="1" x14ac:dyDescent="0.25">
      <c r="A4840" t="s">
        <v>33</v>
      </c>
      <c r="B4840" t="s">
        <v>34</v>
      </c>
      <c r="C4840" t="s">
        <v>35</v>
      </c>
      <c r="D4840" t="s">
        <v>993</v>
      </c>
      <c r="E4840">
        <v>0</v>
      </c>
      <c r="F4840">
        <v>0</v>
      </c>
      <c r="G4840">
        <v>0</v>
      </c>
      <c r="H4840">
        <v>0</v>
      </c>
      <c r="I4840">
        <v>0</v>
      </c>
      <c r="J4840">
        <v>0</v>
      </c>
      <c r="K4840">
        <v>11152.48</v>
      </c>
      <c r="L4840">
        <v>1.5553473795644199E-5</v>
      </c>
      <c r="M4840" t="s">
        <v>1059</v>
      </c>
    </row>
    <row r="4841" spans="1:13" hidden="1" x14ac:dyDescent="0.25">
      <c r="A4841" t="s">
        <v>45</v>
      </c>
      <c r="B4841" t="s">
        <v>46</v>
      </c>
      <c r="C4841" t="s">
        <v>47</v>
      </c>
      <c r="D4841" t="s">
        <v>993</v>
      </c>
      <c r="E4841">
        <v>0</v>
      </c>
      <c r="F4841">
        <v>0</v>
      </c>
      <c r="G4841">
        <v>0</v>
      </c>
      <c r="H4841">
        <v>0</v>
      </c>
      <c r="I4841">
        <v>0</v>
      </c>
      <c r="J4841">
        <v>0</v>
      </c>
      <c r="K4841">
        <v>99691.26</v>
      </c>
      <c r="L4841">
        <v>1.3903144413303172E-4</v>
      </c>
      <c r="M4841" t="s">
        <v>1059</v>
      </c>
    </row>
    <row r="4842" spans="1:13" hidden="1" x14ac:dyDescent="0.25">
      <c r="A4842" t="s">
        <v>48</v>
      </c>
      <c r="B4842" t="s">
        <v>49</v>
      </c>
      <c r="C4842" t="s">
        <v>50</v>
      </c>
      <c r="D4842" t="s">
        <v>993</v>
      </c>
      <c r="E4842">
        <v>0</v>
      </c>
      <c r="F4842">
        <v>0</v>
      </c>
      <c r="G4842">
        <v>0</v>
      </c>
      <c r="H4842">
        <v>0</v>
      </c>
      <c r="I4842">
        <v>0</v>
      </c>
      <c r="J4842">
        <v>0</v>
      </c>
      <c r="K4842">
        <v>9135.2999999999993</v>
      </c>
      <c r="L4842">
        <v>1.2740273837330221E-5</v>
      </c>
      <c r="M4842" t="s">
        <v>1059</v>
      </c>
    </row>
    <row r="4843" spans="1:13" hidden="1" x14ac:dyDescent="0.25">
      <c r="A4843" t="s">
        <v>57</v>
      </c>
      <c r="B4843" t="s">
        <v>58</v>
      </c>
      <c r="C4843" t="s">
        <v>59</v>
      </c>
      <c r="D4843" t="s">
        <v>993</v>
      </c>
      <c r="E4843">
        <v>0</v>
      </c>
      <c r="F4843">
        <v>0</v>
      </c>
      <c r="G4843">
        <v>0</v>
      </c>
      <c r="H4843">
        <v>0</v>
      </c>
      <c r="I4843">
        <v>0</v>
      </c>
      <c r="J4843">
        <v>0</v>
      </c>
      <c r="K4843">
        <v>16233.12</v>
      </c>
      <c r="L4843">
        <v>2.263903692645473E-5</v>
      </c>
      <c r="M4843" t="s">
        <v>1059</v>
      </c>
    </row>
    <row r="4844" spans="1:13" hidden="1" x14ac:dyDescent="0.25">
      <c r="A4844" t="s">
        <v>60</v>
      </c>
      <c r="B4844" t="s">
        <v>61</v>
      </c>
      <c r="C4844" t="s">
        <v>62</v>
      </c>
      <c r="D4844" t="s">
        <v>993</v>
      </c>
      <c r="E4844">
        <v>0</v>
      </c>
      <c r="F4844">
        <v>0</v>
      </c>
      <c r="G4844">
        <v>0</v>
      </c>
      <c r="H4844">
        <v>0</v>
      </c>
      <c r="I4844">
        <v>0</v>
      </c>
      <c r="J4844">
        <v>0</v>
      </c>
      <c r="K4844">
        <v>159946.88</v>
      </c>
      <c r="L4844">
        <v>2.2306514844904889E-4</v>
      </c>
      <c r="M4844" t="s">
        <v>1059</v>
      </c>
    </row>
    <row r="4845" spans="1:13" hidden="1" x14ac:dyDescent="0.25">
      <c r="A4845" t="s">
        <v>63</v>
      </c>
      <c r="B4845" t="s">
        <v>64</v>
      </c>
      <c r="C4845" t="s">
        <v>65</v>
      </c>
      <c r="D4845" t="s">
        <v>993</v>
      </c>
      <c r="E4845">
        <v>0</v>
      </c>
      <c r="F4845">
        <v>0</v>
      </c>
      <c r="G4845">
        <v>0</v>
      </c>
      <c r="H4845">
        <v>0</v>
      </c>
      <c r="I4845">
        <v>0</v>
      </c>
      <c r="J4845">
        <v>0</v>
      </c>
      <c r="K4845">
        <v>148263.69</v>
      </c>
      <c r="L4845">
        <v>2.0677153577146215E-4</v>
      </c>
      <c r="M4845" t="s">
        <v>1059</v>
      </c>
    </row>
    <row r="4846" spans="1:13" hidden="1" x14ac:dyDescent="0.25">
      <c r="A4846" t="s">
        <v>66</v>
      </c>
      <c r="B4846" t="s">
        <v>67</v>
      </c>
      <c r="C4846" t="s">
        <v>68</v>
      </c>
      <c r="D4846" t="s">
        <v>993</v>
      </c>
      <c r="E4846">
        <v>0</v>
      </c>
      <c r="F4846">
        <v>0</v>
      </c>
      <c r="G4846">
        <v>0</v>
      </c>
      <c r="H4846">
        <v>0</v>
      </c>
      <c r="I4846">
        <v>0</v>
      </c>
      <c r="J4846">
        <v>0</v>
      </c>
      <c r="K4846">
        <v>149616.57999999999</v>
      </c>
      <c r="L4846">
        <v>2.0865830348262496E-4</v>
      </c>
      <c r="M4846" t="s">
        <v>1059</v>
      </c>
    </row>
    <row r="4847" spans="1:13" hidden="1" x14ac:dyDescent="0.25">
      <c r="A4847" t="s">
        <v>69</v>
      </c>
      <c r="B4847" t="s">
        <v>70</v>
      </c>
      <c r="C4847" t="s">
        <v>71</v>
      </c>
      <c r="D4847" t="s">
        <v>993</v>
      </c>
      <c r="E4847">
        <v>0</v>
      </c>
      <c r="F4847">
        <v>0</v>
      </c>
      <c r="G4847">
        <v>0</v>
      </c>
      <c r="H4847">
        <v>0</v>
      </c>
      <c r="I4847">
        <v>0</v>
      </c>
      <c r="J4847">
        <v>0</v>
      </c>
      <c r="K4847">
        <v>15386.05</v>
      </c>
      <c r="L4847">
        <v>2.1457696000662771E-5</v>
      </c>
      <c r="M4847" t="s">
        <v>1059</v>
      </c>
    </row>
    <row r="4848" spans="1:13" hidden="1" x14ac:dyDescent="0.25">
      <c r="A4848" t="s">
        <v>72</v>
      </c>
      <c r="B4848" t="s">
        <v>73</v>
      </c>
      <c r="C4848" t="s">
        <v>74</v>
      </c>
      <c r="D4848" t="s">
        <v>993</v>
      </c>
      <c r="E4848">
        <v>0</v>
      </c>
      <c r="F4848">
        <v>0</v>
      </c>
      <c r="G4848">
        <v>0</v>
      </c>
      <c r="H4848">
        <v>0</v>
      </c>
      <c r="I4848">
        <v>0</v>
      </c>
      <c r="J4848">
        <v>0</v>
      </c>
      <c r="K4848">
        <v>414494.43</v>
      </c>
      <c r="L4848">
        <v>5.7806230142941144E-4</v>
      </c>
      <c r="M4848" t="s">
        <v>1059</v>
      </c>
    </row>
    <row r="4849" spans="1:13" hidden="1" x14ac:dyDescent="0.25">
      <c r="A4849" t="s">
        <v>75</v>
      </c>
      <c r="B4849" t="s">
        <v>76</v>
      </c>
      <c r="C4849" t="s">
        <v>77</v>
      </c>
      <c r="D4849" t="s">
        <v>993</v>
      </c>
      <c r="E4849">
        <v>0</v>
      </c>
      <c r="F4849">
        <v>0</v>
      </c>
      <c r="G4849">
        <v>0</v>
      </c>
      <c r="H4849">
        <v>0</v>
      </c>
      <c r="I4849">
        <v>0</v>
      </c>
      <c r="J4849">
        <v>0</v>
      </c>
      <c r="K4849">
        <v>82642.429999999993</v>
      </c>
      <c r="L4849">
        <v>1.1525480156999706E-4</v>
      </c>
      <c r="M4849" t="s">
        <v>1059</v>
      </c>
    </row>
    <row r="4850" spans="1:13" hidden="1" x14ac:dyDescent="0.25">
      <c r="A4850" t="s">
        <v>788</v>
      </c>
      <c r="B4850" t="s">
        <v>789</v>
      </c>
      <c r="C4850" t="s">
        <v>790</v>
      </c>
      <c r="D4850" t="s">
        <v>993</v>
      </c>
      <c r="E4850">
        <v>0</v>
      </c>
      <c r="F4850">
        <v>0</v>
      </c>
      <c r="G4850">
        <v>0</v>
      </c>
      <c r="H4850">
        <v>0</v>
      </c>
      <c r="I4850">
        <v>0</v>
      </c>
      <c r="J4850">
        <v>0</v>
      </c>
      <c r="K4850">
        <v>294664.3</v>
      </c>
      <c r="L4850">
        <v>4.1094478255615285E-4</v>
      </c>
      <c r="M4850" t="s">
        <v>1059</v>
      </c>
    </row>
    <row r="4851" spans="1:13" hidden="1" x14ac:dyDescent="0.25">
      <c r="A4851" t="s">
        <v>78</v>
      </c>
      <c r="B4851" t="s">
        <v>79</v>
      </c>
      <c r="C4851" t="s">
        <v>80</v>
      </c>
      <c r="D4851" t="s">
        <v>993</v>
      </c>
      <c r="E4851">
        <v>0</v>
      </c>
      <c r="F4851">
        <v>0</v>
      </c>
      <c r="G4851">
        <v>0</v>
      </c>
      <c r="H4851">
        <v>0</v>
      </c>
      <c r="I4851">
        <v>0</v>
      </c>
      <c r="J4851">
        <v>0</v>
      </c>
      <c r="K4851">
        <v>91228.94</v>
      </c>
      <c r="L4851">
        <v>1.2722972179231865E-4</v>
      </c>
      <c r="M4851" t="s">
        <v>1059</v>
      </c>
    </row>
    <row r="4852" spans="1:13" hidden="1" x14ac:dyDescent="0.25">
      <c r="A4852" t="s">
        <v>81</v>
      </c>
      <c r="B4852" t="s">
        <v>82</v>
      </c>
      <c r="C4852" t="s">
        <v>83</v>
      </c>
      <c r="D4852" t="s">
        <v>993</v>
      </c>
      <c r="E4852">
        <v>0</v>
      </c>
      <c r="F4852">
        <v>0</v>
      </c>
      <c r="G4852">
        <v>0</v>
      </c>
      <c r="H4852">
        <v>0</v>
      </c>
      <c r="I4852">
        <v>0</v>
      </c>
      <c r="J4852">
        <v>0</v>
      </c>
      <c r="K4852">
        <v>51228.54</v>
      </c>
      <c r="L4852">
        <v>7.1444356275833816E-5</v>
      </c>
      <c r="M4852" t="s">
        <v>1059</v>
      </c>
    </row>
    <row r="4853" spans="1:13" hidden="1" x14ac:dyDescent="0.25">
      <c r="A4853" t="s">
        <v>87</v>
      </c>
      <c r="B4853" t="s">
        <v>88</v>
      </c>
      <c r="C4853" t="s">
        <v>89</v>
      </c>
      <c r="D4853" t="s">
        <v>993</v>
      </c>
      <c r="E4853">
        <v>0</v>
      </c>
      <c r="F4853">
        <v>0</v>
      </c>
      <c r="G4853">
        <v>0</v>
      </c>
      <c r="H4853">
        <v>0</v>
      </c>
      <c r="I4853">
        <v>0</v>
      </c>
      <c r="J4853">
        <v>0</v>
      </c>
      <c r="K4853">
        <v>20815.650000000001</v>
      </c>
      <c r="L4853">
        <v>2.902992579357249E-5</v>
      </c>
      <c r="M4853" t="s">
        <v>1059</v>
      </c>
    </row>
    <row r="4854" spans="1:13" hidden="1" x14ac:dyDescent="0.25">
      <c r="A4854" t="s">
        <v>90</v>
      </c>
      <c r="B4854" t="s">
        <v>91</v>
      </c>
      <c r="C4854" t="s">
        <v>92</v>
      </c>
      <c r="D4854" t="s">
        <v>993</v>
      </c>
      <c r="E4854">
        <v>0</v>
      </c>
      <c r="F4854">
        <v>0</v>
      </c>
      <c r="G4854">
        <v>0</v>
      </c>
      <c r="H4854">
        <v>0</v>
      </c>
      <c r="I4854">
        <v>0</v>
      </c>
      <c r="J4854">
        <v>0</v>
      </c>
      <c r="K4854">
        <v>23978.03</v>
      </c>
      <c r="L4854">
        <v>3.3440244795433E-5</v>
      </c>
      <c r="M4854" t="s">
        <v>1059</v>
      </c>
    </row>
    <row r="4855" spans="1:13" hidden="1" x14ac:dyDescent="0.25">
      <c r="A4855" t="s">
        <v>93</v>
      </c>
      <c r="B4855" t="s">
        <v>94</v>
      </c>
      <c r="C4855" t="s">
        <v>95</v>
      </c>
      <c r="D4855" t="s">
        <v>993</v>
      </c>
      <c r="E4855">
        <v>0</v>
      </c>
      <c r="F4855">
        <v>0</v>
      </c>
      <c r="G4855">
        <v>0</v>
      </c>
      <c r="H4855">
        <v>0</v>
      </c>
      <c r="I4855">
        <v>0</v>
      </c>
      <c r="J4855">
        <v>0</v>
      </c>
      <c r="K4855">
        <v>161615.46</v>
      </c>
      <c r="L4855">
        <v>2.2539218380853273E-4</v>
      </c>
      <c r="M4855" t="s">
        <v>1059</v>
      </c>
    </row>
    <row r="4856" spans="1:13" hidden="1" x14ac:dyDescent="0.25">
      <c r="A4856" t="s">
        <v>96</v>
      </c>
      <c r="B4856" t="s">
        <v>97</v>
      </c>
      <c r="C4856" t="s">
        <v>98</v>
      </c>
      <c r="D4856" t="s">
        <v>993</v>
      </c>
      <c r="E4856">
        <v>0</v>
      </c>
      <c r="F4856">
        <v>0</v>
      </c>
      <c r="G4856">
        <v>0</v>
      </c>
      <c r="H4856">
        <v>0</v>
      </c>
      <c r="I4856">
        <v>0</v>
      </c>
      <c r="J4856">
        <v>0</v>
      </c>
      <c r="K4856">
        <v>79174.649999999994</v>
      </c>
      <c r="L4856">
        <v>1.1041856556158824E-4</v>
      </c>
      <c r="M4856" t="s">
        <v>1059</v>
      </c>
    </row>
    <row r="4857" spans="1:13" hidden="1" x14ac:dyDescent="0.25">
      <c r="A4857" t="s">
        <v>99</v>
      </c>
      <c r="B4857" t="s">
        <v>100</v>
      </c>
      <c r="C4857" t="s">
        <v>101</v>
      </c>
      <c r="D4857" t="s">
        <v>993</v>
      </c>
      <c r="E4857">
        <v>0</v>
      </c>
      <c r="F4857">
        <v>0</v>
      </c>
      <c r="G4857">
        <v>0</v>
      </c>
      <c r="H4857">
        <v>0</v>
      </c>
      <c r="I4857">
        <v>0</v>
      </c>
      <c r="J4857">
        <v>0</v>
      </c>
      <c r="K4857">
        <v>42971.26</v>
      </c>
      <c r="L4857">
        <v>5.9928586859228991E-5</v>
      </c>
      <c r="M4857" t="s">
        <v>1059</v>
      </c>
    </row>
    <row r="4858" spans="1:13" hidden="1" x14ac:dyDescent="0.25">
      <c r="A4858" t="s">
        <v>102</v>
      </c>
      <c r="B4858" t="s">
        <v>103</v>
      </c>
      <c r="C4858" t="s">
        <v>104</v>
      </c>
      <c r="D4858" t="s">
        <v>993</v>
      </c>
      <c r="E4858">
        <v>0</v>
      </c>
      <c r="F4858">
        <v>0</v>
      </c>
      <c r="G4858">
        <v>0</v>
      </c>
      <c r="H4858">
        <v>0</v>
      </c>
      <c r="I4858">
        <v>0</v>
      </c>
      <c r="J4858">
        <v>0</v>
      </c>
      <c r="K4858">
        <v>18984.349999999999</v>
      </c>
      <c r="L4858">
        <v>2.6475957836493588E-5</v>
      </c>
      <c r="M4858" t="s">
        <v>1059</v>
      </c>
    </row>
    <row r="4859" spans="1:13" hidden="1" x14ac:dyDescent="0.25">
      <c r="A4859" t="s">
        <v>105</v>
      </c>
      <c r="B4859" t="s">
        <v>106</v>
      </c>
      <c r="C4859" t="s">
        <v>107</v>
      </c>
      <c r="D4859" t="s">
        <v>993</v>
      </c>
      <c r="E4859">
        <v>0</v>
      </c>
      <c r="F4859">
        <v>0</v>
      </c>
      <c r="G4859">
        <v>0</v>
      </c>
      <c r="H4859">
        <v>0</v>
      </c>
      <c r="I4859">
        <v>0</v>
      </c>
      <c r="J4859">
        <v>0</v>
      </c>
      <c r="K4859">
        <v>101135.3</v>
      </c>
      <c r="L4859">
        <v>1.4104533147466891E-4</v>
      </c>
      <c r="M4859" t="s">
        <v>1059</v>
      </c>
    </row>
    <row r="4860" spans="1:13" hidden="1" x14ac:dyDescent="0.25">
      <c r="A4860" t="s">
        <v>111</v>
      </c>
      <c r="B4860" t="s">
        <v>112</v>
      </c>
      <c r="C4860" t="s">
        <v>113</v>
      </c>
      <c r="D4860" t="s">
        <v>993</v>
      </c>
      <c r="E4860">
        <v>0</v>
      </c>
      <c r="F4860">
        <v>0</v>
      </c>
      <c r="G4860">
        <v>0</v>
      </c>
      <c r="H4860">
        <v>0</v>
      </c>
      <c r="I4860">
        <v>0</v>
      </c>
      <c r="J4860">
        <v>0</v>
      </c>
      <c r="K4860">
        <v>17464.509999999998</v>
      </c>
      <c r="L4860">
        <v>2.435635828432476E-5</v>
      </c>
      <c r="M4860" t="s">
        <v>1059</v>
      </c>
    </row>
    <row r="4861" spans="1:13" hidden="1" x14ac:dyDescent="0.25">
      <c r="A4861" t="s">
        <v>114</v>
      </c>
      <c r="B4861" t="s">
        <v>115</v>
      </c>
      <c r="C4861" t="s">
        <v>116</v>
      </c>
      <c r="D4861" t="s">
        <v>993</v>
      </c>
      <c r="E4861">
        <v>0</v>
      </c>
      <c r="F4861">
        <v>0</v>
      </c>
      <c r="G4861">
        <v>0</v>
      </c>
      <c r="H4861">
        <v>0</v>
      </c>
      <c r="I4861">
        <v>0</v>
      </c>
      <c r="J4861">
        <v>0</v>
      </c>
      <c r="K4861">
        <v>28580.59</v>
      </c>
      <c r="L4861">
        <v>3.9859067904990718E-5</v>
      </c>
      <c r="M4861" t="s">
        <v>1059</v>
      </c>
    </row>
    <row r="4862" spans="1:13" hidden="1" x14ac:dyDescent="0.25">
      <c r="A4862" t="s">
        <v>120</v>
      </c>
      <c r="B4862" t="s">
        <v>121</v>
      </c>
      <c r="C4862" t="s">
        <v>122</v>
      </c>
      <c r="D4862" t="s">
        <v>993</v>
      </c>
      <c r="E4862">
        <v>0</v>
      </c>
      <c r="F4862">
        <v>0</v>
      </c>
      <c r="G4862">
        <v>0</v>
      </c>
      <c r="H4862">
        <v>0</v>
      </c>
      <c r="I4862">
        <v>0</v>
      </c>
      <c r="J4862">
        <v>0</v>
      </c>
      <c r="K4862">
        <v>756.05</v>
      </c>
      <c r="L4862">
        <v>1.05440259594249E-6</v>
      </c>
      <c r="M4862" t="s">
        <v>1059</v>
      </c>
    </row>
    <row r="4863" spans="1:13" hidden="1" x14ac:dyDescent="0.25">
      <c r="A4863" t="s">
        <v>123</v>
      </c>
      <c r="B4863" t="s">
        <v>124</v>
      </c>
      <c r="C4863" t="s">
        <v>125</v>
      </c>
      <c r="D4863" t="s">
        <v>993</v>
      </c>
      <c r="E4863">
        <v>0</v>
      </c>
      <c r="F4863">
        <v>0</v>
      </c>
      <c r="G4863">
        <v>0</v>
      </c>
      <c r="H4863">
        <v>0</v>
      </c>
      <c r="I4863">
        <v>0</v>
      </c>
      <c r="J4863">
        <v>0</v>
      </c>
      <c r="K4863">
        <v>62059.07</v>
      </c>
      <c r="L4863">
        <v>8.6548832100756922E-5</v>
      </c>
      <c r="M4863" t="s">
        <v>1059</v>
      </c>
    </row>
    <row r="4864" spans="1:13" hidden="1" x14ac:dyDescent="0.25">
      <c r="A4864" t="s">
        <v>132</v>
      </c>
      <c r="B4864" t="s">
        <v>133</v>
      </c>
      <c r="C4864" t="s">
        <v>134</v>
      </c>
      <c r="D4864" t="s">
        <v>993</v>
      </c>
      <c r="E4864">
        <v>0</v>
      </c>
      <c r="F4864">
        <v>0</v>
      </c>
      <c r="G4864">
        <v>0</v>
      </c>
      <c r="H4864">
        <v>0</v>
      </c>
      <c r="I4864">
        <v>0</v>
      </c>
      <c r="J4864">
        <v>0</v>
      </c>
      <c r="K4864">
        <v>8443.86</v>
      </c>
      <c r="L4864">
        <v>1.177597765197411E-5</v>
      </c>
      <c r="M4864" t="s">
        <v>1059</v>
      </c>
    </row>
    <row r="4865" spans="1:13" hidden="1" x14ac:dyDescent="0.25">
      <c r="A4865" t="s">
        <v>135</v>
      </c>
      <c r="B4865" t="s">
        <v>136</v>
      </c>
      <c r="C4865" t="s">
        <v>137</v>
      </c>
      <c r="D4865" t="s">
        <v>993</v>
      </c>
      <c r="E4865">
        <v>0</v>
      </c>
      <c r="F4865">
        <v>0</v>
      </c>
      <c r="G4865">
        <v>0</v>
      </c>
      <c r="H4865">
        <v>0</v>
      </c>
      <c r="I4865">
        <v>0</v>
      </c>
      <c r="J4865">
        <v>0</v>
      </c>
      <c r="K4865">
        <v>28117.71</v>
      </c>
      <c r="L4865">
        <v>3.9213526110651903E-5</v>
      </c>
      <c r="M4865" t="s">
        <v>1059</v>
      </c>
    </row>
    <row r="4866" spans="1:13" hidden="1" x14ac:dyDescent="0.25">
      <c r="A4866" t="s">
        <v>138</v>
      </c>
      <c r="B4866" t="s">
        <v>139</v>
      </c>
      <c r="C4866" t="s">
        <v>140</v>
      </c>
      <c r="D4866" t="s">
        <v>993</v>
      </c>
      <c r="E4866">
        <v>0</v>
      </c>
      <c r="F4866">
        <v>0</v>
      </c>
      <c r="G4866">
        <v>0</v>
      </c>
      <c r="H4866">
        <v>0</v>
      </c>
      <c r="I4866">
        <v>0</v>
      </c>
      <c r="J4866">
        <v>0</v>
      </c>
      <c r="K4866">
        <v>173924.6</v>
      </c>
      <c r="L4866">
        <v>2.4255875899512045E-4</v>
      </c>
      <c r="M4866" t="s">
        <v>1059</v>
      </c>
    </row>
    <row r="4867" spans="1:13" hidden="1" x14ac:dyDescent="0.25">
      <c r="A4867" t="s">
        <v>723</v>
      </c>
      <c r="B4867" t="s">
        <v>724</v>
      </c>
      <c r="C4867" t="s">
        <v>725</v>
      </c>
      <c r="D4867" t="s">
        <v>993</v>
      </c>
      <c r="E4867">
        <v>0</v>
      </c>
      <c r="F4867">
        <v>0</v>
      </c>
      <c r="G4867">
        <v>0</v>
      </c>
      <c r="H4867">
        <v>0</v>
      </c>
      <c r="I4867">
        <v>0</v>
      </c>
      <c r="J4867">
        <v>0</v>
      </c>
      <c r="K4867">
        <v>1184236.3</v>
      </c>
      <c r="L4867">
        <v>1.6515598557361817E-3</v>
      </c>
      <c r="M4867" t="s">
        <v>1059</v>
      </c>
    </row>
    <row r="4868" spans="1:13" hidden="1" x14ac:dyDescent="0.25">
      <c r="A4868" t="s">
        <v>723</v>
      </c>
      <c r="B4868" t="s">
        <v>726</v>
      </c>
      <c r="C4868" t="s">
        <v>727</v>
      </c>
      <c r="D4868" t="s">
        <v>993</v>
      </c>
      <c r="E4868">
        <v>0</v>
      </c>
      <c r="F4868">
        <v>0</v>
      </c>
      <c r="G4868">
        <v>0</v>
      </c>
      <c r="H4868">
        <v>0</v>
      </c>
      <c r="I4868">
        <v>0</v>
      </c>
      <c r="J4868">
        <v>0</v>
      </c>
      <c r="K4868">
        <v>1184236.3</v>
      </c>
      <c r="L4868">
        <v>1.6515598557361817E-3</v>
      </c>
      <c r="M4868" t="s">
        <v>1059</v>
      </c>
    </row>
    <row r="4869" spans="1:13" hidden="1" x14ac:dyDescent="0.25">
      <c r="A4869" t="s">
        <v>144</v>
      </c>
      <c r="B4869" t="s">
        <v>145</v>
      </c>
      <c r="C4869" t="s">
        <v>146</v>
      </c>
      <c r="D4869" t="s">
        <v>993</v>
      </c>
      <c r="E4869">
        <v>0</v>
      </c>
      <c r="F4869">
        <v>0</v>
      </c>
      <c r="G4869">
        <v>0</v>
      </c>
      <c r="H4869">
        <v>0</v>
      </c>
      <c r="I4869">
        <v>0</v>
      </c>
      <c r="J4869">
        <v>0</v>
      </c>
      <c r="K4869">
        <v>736418.03</v>
      </c>
      <c r="L4869">
        <v>1.0270234541774502E-3</v>
      </c>
      <c r="M4869" t="s">
        <v>1059</v>
      </c>
    </row>
    <row r="4870" spans="1:13" hidden="1" x14ac:dyDescent="0.25">
      <c r="A4870" t="s">
        <v>144</v>
      </c>
      <c r="B4870" t="s">
        <v>147</v>
      </c>
      <c r="C4870" t="s">
        <v>148</v>
      </c>
      <c r="D4870" t="s">
        <v>993</v>
      </c>
      <c r="E4870">
        <v>0</v>
      </c>
      <c r="F4870">
        <v>0</v>
      </c>
      <c r="G4870">
        <v>0</v>
      </c>
      <c r="H4870">
        <v>0</v>
      </c>
      <c r="I4870">
        <v>0</v>
      </c>
      <c r="J4870">
        <v>0</v>
      </c>
      <c r="K4870">
        <v>736418.03</v>
      </c>
      <c r="L4870">
        <v>1.0270234541774502E-3</v>
      </c>
      <c r="M4870" t="s">
        <v>1059</v>
      </c>
    </row>
    <row r="4871" spans="1:13" hidden="1" x14ac:dyDescent="0.25">
      <c r="A4871" t="s">
        <v>144</v>
      </c>
      <c r="B4871" t="s">
        <v>149</v>
      </c>
      <c r="C4871" t="s">
        <v>150</v>
      </c>
      <c r="D4871" t="s">
        <v>993</v>
      </c>
      <c r="E4871">
        <v>0</v>
      </c>
      <c r="F4871">
        <v>0</v>
      </c>
      <c r="G4871">
        <v>0</v>
      </c>
      <c r="H4871">
        <v>0</v>
      </c>
      <c r="I4871">
        <v>0</v>
      </c>
      <c r="J4871">
        <v>0</v>
      </c>
      <c r="K4871">
        <v>736418.03</v>
      </c>
      <c r="L4871">
        <v>1.0270234541774502E-3</v>
      </c>
      <c r="M4871" t="s">
        <v>1059</v>
      </c>
    </row>
    <row r="4872" spans="1:13" hidden="1" x14ac:dyDescent="0.25">
      <c r="A4872" t="s">
        <v>144</v>
      </c>
      <c r="B4872" t="s">
        <v>151</v>
      </c>
      <c r="C4872" t="s">
        <v>152</v>
      </c>
      <c r="D4872" t="s">
        <v>993</v>
      </c>
      <c r="E4872">
        <v>0</v>
      </c>
      <c r="F4872">
        <v>0</v>
      </c>
      <c r="G4872">
        <v>0</v>
      </c>
      <c r="H4872">
        <v>0</v>
      </c>
      <c r="I4872">
        <v>0</v>
      </c>
      <c r="J4872">
        <v>0</v>
      </c>
      <c r="K4872">
        <v>736418.03</v>
      </c>
      <c r="L4872">
        <v>1.0270234541774502E-3</v>
      </c>
      <c r="M4872" t="s">
        <v>1059</v>
      </c>
    </row>
    <row r="4873" spans="1:13" hidden="1" x14ac:dyDescent="0.25">
      <c r="A4873" t="s">
        <v>144</v>
      </c>
      <c r="B4873" t="s">
        <v>153</v>
      </c>
      <c r="C4873" t="s">
        <v>154</v>
      </c>
      <c r="D4873" t="s">
        <v>993</v>
      </c>
      <c r="E4873">
        <v>0</v>
      </c>
      <c r="F4873">
        <v>0</v>
      </c>
      <c r="G4873">
        <v>0</v>
      </c>
      <c r="H4873">
        <v>0</v>
      </c>
      <c r="I4873">
        <v>0</v>
      </c>
      <c r="J4873">
        <v>0</v>
      </c>
      <c r="K4873">
        <v>736418.03</v>
      </c>
      <c r="L4873">
        <v>1.0270234541774502E-3</v>
      </c>
      <c r="M4873" t="s">
        <v>1059</v>
      </c>
    </row>
    <row r="4874" spans="1:13" hidden="1" x14ac:dyDescent="0.25">
      <c r="A4874" t="s">
        <v>164</v>
      </c>
      <c r="B4874" t="s">
        <v>165</v>
      </c>
      <c r="C4874" t="s">
        <v>166</v>
      </c>
      <c r="D4874" t="s">
        <v>993</v>
      </c>
      <c r="E4874">
        <v>0</v>
      </c>
      <c r="F4874">
        <v>0</v>
      </c>
      <c r="G4874">
        <v>0</v>
      </c>
      <c r="H4874">
        <v>0</v>
      </c>
      <c r="I4874">
        <v>0</v>
      </c>
      <c r="J4874">
        <v>0</v>
      </c>
      <c r="K4874">
        <v>251096.79</v>
      </c>
      <c r="L4874">
        <v>3.5018465340761666E-4</v>
      </c>
      <c r="M4874" t="s">
        <v>1059</v>
      </c>
    </row>
    <row r="4875" spans="1:13" hidden="1" x14ac:dyDescent="0.25">
      <c r="A4875" t="s">
        <v>170</v>
      </c>
      <c r="B4875" t="s">
        <v>171</v>
      </c>
      <c r="C4875" t="s">
        <v>172</v>
      </c>
      <c r="D4875" t="s">
        <v>993</v>
      </c>
      <c r="E4875">
        <v>0</v>
      </c>
      <c r="F4875">
        <v>0</v>
      </c>
      <c r="G4875">
        <v>0</v>
      </c>
      <c r="H4875">
        <v>0</v>
      </c>
      <c r="I4875">
        <v>0</v>
      </c>
      <c r="J4875">
        <v>0</v>
      </c>
      <c r="K4875">
        <v>22007.57</v>
      </c>
      <c r="L4875">
        <v>3.0692201492475723E-5</v>
      </c>
      <c r="M4875" t="s">
        <v>1059</v>
      </c>
    </row>
    <row r="4876" spans="1:13" hidden="1" x14ac:dyDescent="0.25">
      <c r="A4876" t="s">
        <v>179</v>
      </c>
      <c r="B4876" t="s">
        <v>180</v>
      </c>
      <c r="C4876" t="s">
        <v>181</v>
      </c>
      <c r="D4876" t="s">
        <v>993</v>
      </c>
      <c r="E4876">
        <v>0</v>
      </c>
      <c r="F4876">
        <v>0</v>
      </c>
      <c r="G4876">
        <v>0</v>
      </c>
      <c r="H4876">
        <v>0</v>
      </c>
      <c r="I4876">
        <v>0</v>
      </c>
      <c r="J4876">
        <v>0</v>
      </c>
      <c r="K4876">
        <v>244950.31</v>
      </c>
      <c r="L4876">
        <v>3.4161264829167374E-4</v>
      </c>
      <c r="M4876" t="s">
        <v>1059</v>
      </c>
    </row>
    <row r="4877" spans="1:13" hidden="1" x14ac:dyDescent="0.25">
      <c r="A4877" t="s">
        <v>182</v>
      </c>
      <c r="B4877" t="s">
        <v>183</v>
      </c>
      <c r="C4877" t="s">
        <v>184</v>
      </c>
      <c r="D4877" t="s">
        <v>993</v>
      </c>
      <c r="E4877">
        <v>0</v>
      </c>
      <c r="F4877">
        <v>0</v>
      </c>
      <c r="G4877">
        <v>0</v>
      </c>
      <c r="H4877">
        <v>0</v>
      </c>
      <c r="I4877">
        <v>0</v>
      </c>
      <c r="J4877">
        <v>0</v>
      </c>
      <c r="K4877">
        <v>9204.91</v>
      </c>
      <c r="L4877">
        <v>1.2837353348875159E-5</v>
      </c>
      <c r="M4877" t="s">
        <v>1059</v>
      </c>
    </row>
    <row r="4878" spans="1:13" hidden="1" x14ac:dyDescent="0.25">
      <c r="A4878" t="s">
        <v>185</v>
      </c>
      <c r="B4878" t="s">
        <v>186</v>
      </c>
      <c r="C4878" t="s">
        <v>187</v>
      </c>
      <c r="D4878" t="s">
        <v>993</v>
      </c>
      <c r="E4878">
        <v>0</v>
      </c>
      <c r="F4878">
        <v>0</v>
      </c>
      <c r="G4878">
        <v>0</v>
      </c>
      <c r="H4878">
        <v>0</v>
      </c>
      <c r="I4878">
        <v>0</v>
      </c>
      <c r="J4878">
        <v>0</v>
      </c>
      <c r="K4878">
        <v>3880.11</v>
      </c>
      <c r="L4878">
        <v>5.4112797520566703E-6</v>
      </c>
      <c r="M4878" t="s">
        <v>1059</v>
      </c>
    </row>
    <row r="4879" spans="1:13" hidden="1" x14ac:dyDescent="0.25">
      <c r="A4879" t="s">
        <v>824</v>
      </c>
      <c r="B4879" t="s">
        <v>825</v>
      </c>
      <c r="C4879" t="s">
        <v>826</v>
      </c>
      <c r="D4879" t="s">
        <v>993</v>
      </c>
      <c r="E4879">
        <v>0</v>
      </c>
      <c r="F4879">
        <v>0</v>
      </c>
      <c r="G4879">
        <v>0</v>
      </c>
      <c r="H4879">
        <v>0</v>
      </c>
      <c r="I4879">
        <v>0</v>
      </c>
      <c r="J4879">
        <v>0</v>
      </c>
      <c r="K4879">
        <v>545330.44999999995</v>
      </c>
      <c r="L4879">
        <v>7.6052885672441147E-4</v>
      </c>
      <c r="M4879" t="s">
        <v>1059</v>
      </c>
    </row>
    <row r="4880" spans="1:13" hidden="1" x14ac:dyDescent="0.25">
      <c r="A4880" t="s">
        <v>188</v>
      </c>
      <c r="B4880" t="s">
        <v>189</v>
      </c>
      <c r="C4880" t="s">
        <v>190</v>
      </c>
      <c r="D4880" t="s">
        <v>993</v>
      </c>
      <c r="E4880">
        <v>0</v>
      </c>
      <c r="F4880">
        <v>0</v>
      </c>
      <c r="G4880">
        <v>0</v>
      </c>
      <c r="H4880">
        <v>0</v>
      </c>
      <c r="I4880">
        <v>0</v>
      </c>
      <c r="J4880">
        <v>0</v>
      </c>
      <c r="K4880">
        <v>91050.14</v>
      </c>
      <c r="L4880">
        <v>1.2698036370204085E-4</v>
      </c>
      <c r="M4880" t="s">
        <v>1059</v>
      </c>
    </row>
    <row r="4881" spans="1:13" hidden="1" x14ac:dyDescent="0.25">
      <c r="A4881" t="s">
        <v>191</v>
      </c>
      <c r="B4881" t="s">
        <v>192</v>
      </c>
      <c r="C4881" t="s">
        <v>193</v>
      </c>
      <c r="D4881" t="s">
        <v>993</v>
      </c>
      <c r="E4881">
        <v>0</v>
      </c>
      <c r="F4881">
        <v>0</v>
      </c>
      <c r="G4881">
        <v>0</v>
      </c>
      <c r="H4881">
        <v>0</v>
      </c>
      <c r="I4881">
        <v>0</v>
      </c>
      <c r="J4881">
        <v>0</v>
      </c>
      <c r="K4881">
        <v>76719.38</v>
      </c>
      <c r="L4881">
        <v>1.0699439644348794E-4</v>
      </c>
      <c r="M4881" t="s">
        <v>1059</v>
      </c>
    </row>
    <row r="4882" spans="1:13" hidden="1" x14ac:dyDescent="0.25">
      <c r="A4882" t="s">
        <v>194</v>
      </c>
      <c r="B4882" t="s">
        <v>195</v>
      </c>
      <c r="C4882" t="s">
        <v>196</v>
      </c>
      <c r="D4882" t="s">
        <v>993</v>
      </c>
      <c r="E4882">
        <v>0</v>
      </c>
      <c r="F4882">
        <v>0</v>
      </c>
      <c r="G4882">
        <v>0</v>
      </c>
      <c r="H4882">
        <v>0</v>
      </c>
      <c r="I4882">
        <v>0</v>
      </c>
      <c r="J4882">
        <v>0</v>
      </c>
      <c r="K4882">
        <v>25383.06</v>
      </c>
      <c r="L4882">
        <v>3.539972800339159E-5</v>
      </c>
      <c r="M4882" t="s">
        <v>1059</v>
      </c>
    </row>
    <row r="4883" spans="1:13" hidden="1" x14ac:dyDescent="0.25">
      <c r="A4883" t="s">
        <v>197</v>
      </c>
      <c r="B4883" t="s">
        <v>198</v>
      </c>
      <c r="C4883" t="s">
        <v>199</v>
      </c>
      <c r="D4883" t="s">
        <v>993</v>
      </c>
      <c r="E4883">
        <v>0</v>
      </c>
      <c r="F4883">
        <v>0</v>
      </c>
      <c r="G4883">
        <v>0</v>
      </c>
      <c r="H4883">
        <v>0</v>
      </c>
      <c r="I4883">
        <v>0</v>
      </c>
      <c r="J4883">
        <v>0</v>
      </c>
      <c r="K4883">
        <v>17857.23</v>
      </c>
      <c r="L4883">
        <v>2.4904053526013189E-5</v>
      </c>
      <c r="M4883" t="s">
        <v>1059</v>
      </c>
    </row>
    <row r="4884" spans="1:13" hidden="1" x14ac:dyDescent="0.25">
      <c r="A4884" t="s">
        <v>206</v>
      </c>
      <c r="B4884" t="s">
        <v>207</v>
      </c>
      <c r="C4884" t="s">
        <v>208</v>
      </c>
      <c r="D4884" t="s">
        <v>993</v>
      </c>
      <c r="E4884">
        <v>0</v>
      </c>
      <c r="F4884">
        <v>0</v>
      </c>
      <c r="G4884">
        <v>0</v>
      </c>
      <c r="H4884">
        <v>0</v>
      </c>
      <c r="I4884">
        <v>0</v>
      </c>
      <c r="J4884">
        <v>0</v>
      </c>
      <c r="K4884">
        <v>219558.67</v>
      </c>
      <c r="L4884">
        <v>3.0620095444703726E-4</v>
      </c>
      <c r="M4884" t="s">
        <v>1059</v>
      </c>
    </row>
    <row r="4885" spans="1:13" hidden="1" x14ac:dyDescent="0.25">
      <c r="A4885" t="s">
        <v>212</v>
      </c>
      <c r="B4885" t="s">
        <v>213</v>
      </c>
      <c r="C4885" t="s">
        <v>214</v>
      </c>
      <c r="D4885" t="s">
        <v>993</v>
      </c>
      <c r="E4885">
        <v>0</v>
      </c>
      <c r="F4885">
        <v>0</v>
      </c>
      <c r="G4885">
        <v>0</v>
      </c>
      <c r="H4885">
        <v>0</v>
      </c>
      <c r="I4885">
        <v>0</v>
      </c>
      <c r="J4885">
        <v>0</v>
      </c>
      <c r="K4885">
        <v>5732.02</v>
      </c>
      <c r="L4885">
        <v>7.9939908312867108E-6</v>
      </c>
      <c r="M4885" t="s">
        <v>1059</v>
      </c>
    </row>
    <row r="4886" spans="1:13" hidden="1" x14ac:dyDescent="0.25">
      <c r="A4886" t="s">
        <v>215</v>
      </c>
      <c r="B4886" t="s">
        <v>216</v>
      </c>
      <c r="C4886" t="s">
        <v>217</v>
      </c>
      <c r="D4886" t="s">
        <v>993</v>
      </c>
      <c r="E4886">
        <v>0</v>
      </c>
      <c r="F4886">
        <v>0</v>
      </c>
      <c r="G4886">
        <v>0</v>
      </c>
      <c r="H4886">
        <v>0</v>
      </c>
      <c r="I4886">
        <v>0</v>
      </c>
      <c r="J4886">
        <v>0</v>
      </c>
      <c r="K4886">
        <v>14174.48</v>
      </c>
      <c r="L4886">
        <v>1.9768016014992441E-5</v>
      </c>
      <c r="M4886" t="s">
        <v>1059</v>
      </c>
    </row>
    <row r="4887" spans="1:13" hidden="1" x14ac:dyDescent="0.25">
      <c r="A4887" t="s">
        <v>218</v>
      </c>
      <c r="B4887" t="s">
        <v>219</v>
      </c>
      <c r="C4887" t="s">
        <v>220</v>
      </c>
      <c r="D4887" t="s">
        <v>993</v>
      </c>
      <c r="E4887">
        <v>0</v>
      </c>
      <c r="F4887">
        <v>0</v>
      </c>
      <c r="G4887">
        <v>0</v>
      </c>
      <c r="H4887">
        <v>0</v>
      </c>
      <c r="I4887">
        <v>0</v>
      </c>
      <c r="J4887">
        <v>0</v>
      </c>
      <c r="K4887">
        <v>80711.320000000007</v>
      </c>
      <c r="L4887">
        <v>1.1256163657158355E-4</v>
      </c>
      <c r="M4887" t="s">
        <v>1059</v>
      </c>
    </row>
    <row r="4888" spans="1:13" hidden="1" x14ac:dyDescent="0.25">
      <c r="A4888" t="s">
        <v>221</v>
      </c>
      <c r="B4888" t="s">
        <v>222</v>
      </c>
      <c r="C4888" t="s">
        <v>223</v>
      </c>
      <c r="D4888" t="s">
        <v>993</v>
      </c>
      <c r="E4888">
        <v>0</v>
      </c>
      <c r="F4888">
        <v>0</v>
      </c>
      <c r="G4888">
        <v>0</v>
      </c>
      <c r="H4888">
        <v>0</v>
      </c>
      <c r="I4888">
        <v>0</v>
      </c>
      <c r="J4888">
        <v>0</v>
      </c>
      <c r="K4888">
        <v>21649.91</v>
      </c>
      <c r="L4888">
        <v>3.0193401634708639E-5</v>
      </c>
      <c r="M4888" t="s">
        <v>1059</v>
      </c>
    </row>
    <row r="4889" spans="1:13" hidden="1" x14ac:dyDescent="0.25">
      <c r="A4889" t="s">
        <v>224</v>
      </c>
      <c r="B4889" t="s">
        <v>225</v>
      </c>
      <c r="C4889" t="s">
        <v>226</v>
      </c>
      <c r="D4889" t="s">
        <v>993</v>
      </c>
      <c r="E4889">
        <v>0</v>
      </c>
      <c r="F4889">
        <v>0</v>
      </c>
      <c r="G4889">
        <v>0</v>
      </c>
      <c r="H4889">
        <v>0</v>
      </c>
      <c r="I4889">
        <v>0</v>
      </c>
      <c r="J4889">
        <v>0</v>
      </c>
      <c r="K4889">
        <v>159731.03</v>
      </c>
      <c r="L4889">
        <v>2.2276411968066823E-4</v>
      </c>
      <c r="M4889" t="s">
        <v>1059</v>
      </c>
    </row>
    <row r="4890" spans="1:13" hidden="1" x14ac:dyDescent="0.25">
      <c r="A4890" t="s">
        <v>227</v>
      </c>
      <c r="B4890" t="s">
        <v>228</v>
      </c>
      <c r="C4890" t="s">
        <v>229</v>
      </c>
      <c r="D4890" t="s">
        <v>993</v>
      </c>
      <c r="E4890">
        <v>0</v>
      </c>
      <c r="F4890">
        <v>0</v>
      </c>
      <c r="G4890">
        <v>0</v>
      </c>
      <c r="H4890">
        <v>0</v>
      </c>
      <c r="I4890">
        <v>0</v>
      </c>
      <c r="J4890">
        <v>0</v>
      </c>
      <c r="K4890">
        <v>52383.27</v>
      </c>
      <c r="L4890">
        <v>7.3054766049807337E-5</v>
      </c>
      <c r="M4890" t="s">
        <v>1059</v>
      </c>
    </row>
    <row r="4891" spans="1:13" hidden="1" x14ac:dyDescent="0.25">
      <c r="A4891" t="s">
        <v>230</v>
      </c>
      <c r="B4891" t="s">
        <v>231</v>
      </c>
      <c r="C4891" t="s">
        <v>232</v>
      </c>
      <c r="D4891" t="s">
        <v>993</v>
      </c>
      <c r="E4891">
        <v>0</v>
      </c>
      <c r="F4891">
        <v>0</v>
      </c>
      <c r="G4891">
        <v>0</v>
      </c>
      <c r="H4891">
        <v>0</v>
      </c>
      <c r="I4891">
        <v>0</v>
      </c>
      <c r="J4891">
        <v>0</v>
      </c>
      <c r="K4891">
        <v>40007.49</v>
      </c>
      <c r="L4891">
        <v>5.5795253373644037E-5</v>
      </c>
      <c r="M4891" t="s">
        <v>1059</v>
      </c>
    </row>
    <row r="4892" spans="1:13" hidden="1" x14ac:dyDescent="0.25">
      <c r="A4892" t="s">
        <v>233</v>
      </c>
      <c r="B4892" t="s">
        <v>234</v>
      </c>
      <c r="C4892" t="s">
        <v>235</v>
      </c>
      <c r="D4892" t="s">
        <v>993</v>
      </c>
      <c r="E4892">
        <v>0</v>
      </c>
      <c r="F4892">
        <v>0</v>
      </c>
      <c r="G4892">
        <v>0</v>
      </c>
      <c r="H4892">
        <v>0</v>
      </c>
      <c r="I4892">
        <v>0</v>
      </c>
      <c r="J4892">
        <v>0</v>
      </c>
      <c r="K4892">
        <v>10776.34</v>
      </c>
      <c r="L4892">
        <v>1.502890135673433E-5</v>
      </c>
      <c r="M4892" t="s">
        <v>1059</v>
      </c>
    </row>
    <row r="4893" spans="1:13" hidden="1" x14ac:dyDescent="0.25">
      <c r="A4893" t="s">
        <v>239</v>
      </c>
      <c r="B4893" t="s">
        <v>240</v>
      </c>
      <c r="C4893" t="s">
        <v>241</v>
      </c>
      <c r="D4893" t="s">
        <v>993</v>
      </c>
      <c r="E4893">
        <v>0</v>
      </c>
      <c r="F4893">
        <v>0</v>
      </c>
      <c r="G4893">
        <v>0</v>
      </c>
      <c r="H4893">
        <v>0</v>
      </c>
      <c r="I4893">
        <v>0</v>
      </c>
      <c r="J4893">
        <v>0</v>
      </c>
      <c r="K4893">
        <v>15890.5</v>
      </c>
      <c r="L4893">
        <v>2.2161212156370979E-5</v>
      </c>
      <c r="M4893" t="s">
        <v>1059</v>
      </c>
    </row>
    <row r="4894" spans="1:13" hidden="1" x14ac:dyDescent="0.25">
      <c r="A4894" t="s">
        <v>245</v>
      </c>
      <c r="B4894" t="s">
        <v>246</v>
      </c>
      <c r="C4894" t="s">
        <v>247</v>
      </c>
      <c r="D4894" t="s">
        <v>993</v>
      </c>
      <c r="E4894">
        <v>0</v>
      </c>
      <c r="F4894">
        <v>0</v>
      </c>
      <c r="G4894">
        <v>0</v>
      </c>
      <c r="H4894">
        <v>0</v>
      </c>
      <c r="I4894">
        <v>0</v>
      </c>
      <c r="J4894">
        <v>0</v>
      </c>
      <c r="K4894">
        <v>7954.52</v>
      </c>
      <c r="L4894">
        <v>1.109353420736264E-5</v>
      </c>
      <c r="M4894" t="s">
        <v>1059</v>
      </c>
    </row>
    <row r="4895" spans="1:13" hidden="1" x14ac:dyDescent="0.25">
      <c r="A4895" t="s">
        <v>248</v>
      </c>
      <c r="B4895" t="s">
        <v>249</v>
      </c>
      <c r="C4895" t="s">
        <v>250</v>
      </c>
      <c r="D4895" t="s">
        <v>993</v>
      </c>
      <c r="E4895">
        <v>0</v>
      </c>
      <c r="F4895">
        <v>0</v>
      </c>
      <c r="G4895">
        <v>0</v>
      </c>
      <c r="H4895">
        <v>0</v>
      </c>
      <c r="I4895">
        <v>0</v>
      </c>
      <c r="J4895">
        <v>0</v>
      </c>
      <c r="K4895">
        <v>95642.72</v>
      </c>
      <c r="L4895">
        <v>1.3338526850208531E-4</v>
      </c>
      <c r="M4895" t="s">
        <v>1059</v>
      </c>
    </row>
    <row r="4896" spans="1:13" hidden="1" x14ac:dyDescent="0.25">
      <c r="A4896" t="s">
        <v>251</v>
      </c>
      <c r="B4896" t="s">
        <v>252</v>
      </c>
      <c r="C4896" t="s">
        <v>253</v>
      </c>
      <c r="D4896" t="s">
        <v>993</v>
      </c>
      <c r="E4896">
        <v>0</v>
      </c>
      <c r="F4896">
        <v>0</v>
      </c>
      <c r="G4896">
        <v>0</v>
      </c>
      <c r="H4896">
        <v>0</v>
      </c>
      <c r="I4896">
        <v>0</v>
      </c>
      <c r="J4896">
        <v>0</v>
      </c>
      <c r="K4896">
        <v>171302.94</v>
      </c>
      <c r="L4896">
        <v>2.3890253902332143E-4</v>
      </c>
      <c r="M4896" t="s">
        <v>1059</v>
      </c>
    </row>
    <row r="4897" spans="1:13" hidden="1" x14ac:dyDescent="0.25">
      <c r="A4897" t="s">
        <v>254</v>
      </c>
      <c r="B4897" t="s">
        <v>255</v>
      </c>
      <c r="C4897" t="s">
        <v>256</v>
      </c>
      <c r="D4897" t="s">
        <v>993</v>
      </c>
      <c r="E4897">
        <v>0</v>
      </c>
      <c r="F4897">
        <v>0</v>
      </c>
      <c r="G4897">
        <v>0</v>
      </c>
      <c r="H4897">
        <v>0</v>
      </c>
      <c r="I4897">
        <v>0</v>
      </c>
      <c r="J4897">
        <v>0</v>
      </c>
      <c r="K4897">
        <v>68382.929999999993</v>
      </c>
      <c r="L4897">
        <v>9.5368214946305396E-5</v>
      </c>
      <c r="M4897" t="s">
        <v>1059</v>
      </c>
    </row>
    <row r="4898" spans="1:13" hidden="1" x14ac:dyDescent="0.25">
      <c r="A4898" t="s">
        <v>257</v>
      </c>
      <c r="B4898" t="s">
        <v>258</v>
      </c>
      <c r="C4898" t="s">
        <v>259</v>
      </c>
      <c r="D4898" t="s">
        <v>993</v>
      </c>
      <c r="E4898">
        <v>0</v>
      </c>
      <c r="F4898">
        <v>0</v>
      </c>
      <c r="G4898">
        <v>0</v>
      </c>
      <c r="H4898">
        <v>0</v>
      </c>
      <c r="I4898">
        <v>0</v>
      </c>
      <c r="J4898">
        <v>0</v>
      </c>
      <c r="K4898">
        <v>19451.240000000002</v>
      </c>
      <c r="L4898">
        <v>2.7127092057801171E-5</v>
      </c>
      <c r="M4898" t="s">
        <v>1059</v>
      </c>
    </row>
    <row r="4899" spans="1:13" hidden="1" x14ac:dyDescent="0.25">
      <c r="A4899" t="s">
        <v>260</v>
      </c>
      <c r="B4899" t="s">
        <v>261</v>
      </c>
      <c r="C4899" t="s">
        <v>262</v>
      </c>
      <c r="D4899" t="s">
        <v>993</v>
      </c>
      <c r="E4899">
        <v>0</v>
      </c>
      <c r="F4899">
        <v>0</v>
      </c>
      <c r="G4899">
        <v>0</v>
      </c>
      <c r="H4899">
        <v>0</v>
      </c>
      <c r="I4899">
        <v>0</v>
      </c>
      <c r="J4899">
        <v>0</v>
      </c>
      <c r="K4899">
        <v>117758.88</v>
      </c>
      <c r="L4899">
        <v>1.6422891180117884E-4</v>
      </c>
      <c r="M4899" t="s">
        <v>1059</v>
      </c>
    </row>
    <row r="4900" spans="1:13" hidden="1" x14ac:dyDescent="0.25">
      <c r="A4900" t="s">
        <v>263</v>
      </c>
      <c r="B4900" t="s">
        <v>264</v>
      </c>
      <c r="C4900" t="s">
        <v>265</v>
      </c>
      <c r="D4900" t="s">
        <v>993</v>
      </c>
      <c r="E4900">
        <v>0</v>
      </c>
      <c r="F4900">
        <v>0</v>
      </c>
      <c r="G4900">
        <v>0</v>
      </c>
      <c r="H4900">
        <v>0</v>
      </c>
      <c r="I4900">
        <v>0</v>
      </c>
      <c r="J4900">
        <v>0</v>
      </c>
      <c r="K4900">
        <v>19785</v>
      </c>
      <c r="L4900">
        <v>2.759256049298637E-5</v>
      </c>
      <c r="M4900" t="s">
        <v>1059</v>
      </c>
    </row>
    <row r="4901" spans="1:13" hidden="1" x14ac:dyDescent="0.25">
      <c r="A4901" t="s">
        <v>266</v>
      </c>
      <c r="B4901" t="s">
        <v>267</v>
      </c>
      <c r="C4901" t="s">
        <v>268</v>
      </c>
      <c r="D4901" t="s">
        <v>993</v>
      </c>
      <c r="E4901">
        <v>0</v>
      </c>
      <c r="F4901">
        <v>0</v>
      </c>
      <c r="G4901">
        <v>0</v>
      </c>
      <c r="H4901">
        <v>0</v>
      </c>
      <c r="I4901">
        <v>0</v>
      </c>
      <c r="J4901">
        <v>0</v>
      </c>
      <c r="K4901">
        <v>274905.03999999998</v>
      </c>
      <c r="L4901">
        <v>3.8338811958690111E-4</v>
      </c>
      <c r="M4901" t="s">
        <v>1059</v>
      </c>
    </row>
    <row r="4902" spans="1:13" hidden="1" x14ac:dyDescent="0.25">
      <c r="A4902" t="s">
        <v>269</v>
      </c>
      <c r="B4902" t="s">
        <v>270</v>
      </c>
      <c r="C4902" t="s">
        <v>271</v>
      </c>
      <c r="D4902" t="s">
        <v>993</v>
      </c>
      <c r="E4902">
        <v>0</v>
      </c>
      <c r="F4902">
        <v>0</v>
      </c>
      <c r="G4902">
        <v>0</v>
      </c>
      <c r="H4902">
        <v>0</v>
      </c>
      <c r="I4902">
        <v>0</v>
      </c>
      <c r="J4902">
        <v>0</v>
      </c>
      <c r="K4902">
        <v>6229.68</v>
      </c>
      <c r="L4902">
        <v>8.6880375158932093E-6</v>
      </c>
      <c r="M4902" t="s">
        <v>1059</v>
      </c>
    </row>
    <row r="4903" spans="1:13" hidden="1" x14ac:dyDescent="0.25">
      <c r="A4903" t="s">
        <v>275</v>
      </c>
      <c r="B4903" t="s">
        <v>276</v>
      </c>
      <c r="C4903" t="s">
        <v>277</v>
      </c>
      <c r="D4903" t="s">
        <v>993</v>
      </c>
      <c r="E4903">
        <v>0</v>
      </c>
      <c r="F4903">
        <v>0</v>
      </c>
      <c r="G4903">
        <v>0</v>
      </c>
      <c r="H4903">
        <v>0</v>
      </c>
      <c r="I4903">
        <v>0</v>
      </c>
      <c r="J4903">
        <v>0</v>
      </c>
      <c r="K4903">
        <v>42173.8</v>
      </c>
      <c r="L4903">
        <v>5.8816433041147768E-5</v>
      </c>
      <c r="M4903" t="s">
        <v>1059</v>
      </c>
    </row>
    <row r="4904" spans="1:13" hidden="1" x14ac:dyDescent="0.25">
      <c r="A4904" t="s">
        <v>284</v>
      </c>
      <c r="B4904" t="s">
        <v>285</v>
      </c>
      <c r="C4904" t="s">
        <v>286</v>
      </c>
      <c r="D4904" t="s">
        <v>993</v>
      </c>
      <c r="E4904">
        <v>0</v>
      </c>
      <c r="F4904">
        <v>0</v>
      </c>
      <c r="G4904">
        <v>0</v>
      </c>
      <c r="H4904">
        <v>0</v>
      </c>
      <c r="I4904">
        <v>0</v>
      </c>
      <c r="J4904">
        <v>0</v>
      </c>
      <c r="K4904">
        <v>33784.49</v>
      </c>
      <c r="L4904">
        <v>4.7116531920631437E-5</v>
      </c>
      <c r="M4904" t="s">
        <v>1059</v>
      </c>
    </row>
    <row r="4905" spans="1:13" hidden="1" x14ac:dyDescent="0.25">
      <c r="A4905" t="s">
        <v>293</v>
      </c>
      <c r="B4905" t="s">
        <v>294</v>
      </c>
      <c r="C4905" t="s">
        <v>295</v>
      </c>
      <c r="D4905" t="s">
        <v>993</v>
      </c>
      <c r="E4905">
        <v>0</v>
      </c>
      <c r="F4905">
        <v>0</v>
      </c>
      <c r="G4905">
        <v>0</v>
      </c>
      <c r="H4905">
        <v>0</v>
      </c>
      <c r="I4905">
        <v>0</v>
      </c>
      <c r="J4905">
        <v>0</v>
      </c>
      <c r="K4905">
        <v>14619.5</v>
      </c>
      <c r="L4905">
        <v>2.0388649892707309E-5</v>
      </c>
      <c r="M4905" t="s">
        <v>1059</v>
      </c>
    </row>
    <row r="4906" spans="1:13" hidden="1" x14ac:dyDescent="0.25">
      <c r="A4906" t="s">
        <v>296</v>
      </c>
      <c r="B4906" t="s">
        <v>297</v>
      </c>
      <c r="C4906" t="s">
        <v>298</v>
      </c>
      <c r="D4906" t="s">
        <v>993</v>
      </c>
      <c r="E4906">
        <v>0</v>
      </c>
      <c r="F4906">
        <v>0</v>
      </c>
      <c r="G4906">
        <v>0</v>
      </c>
      <c r="H4906">
        <v>0</v>
      </c>
      <c r="I4906">
        <v>0</v>
      </c>
      <c r="J4906">
        <v>0</v>
      </c>
      <c r="K4906">
        <v>28743.3</v>
      </c>
      <c r="L4906">
        <v>4.0085986556383882E-5</v>
      </c>
      <c r="M4906" t="s">
        <v>1059</v>
      </c>
    </row>
    <row r="4907" spans="1:13" hidden="1" x14ac:dyDescent="0.25">
      <c r="A4907" t="s">
        <v>299</v>
      </c>
      <c r="B4907" t="s">
        <v>300</v>
      </c>
      <c r="C4907" t="s">
        <v>301</v>
      </c>
      <c r="D4907" t="s">
        <v>993</v>
      </c>
      <c r="E4907">
        <v>0</v>
      </c>
      <c r="F4907">
        <v>0</v>
      </c>
      <c r="G4907">
        <v>0</v>
      </c>
      <c r="H4907">
        <v>0</v>
      </c>
      <c r="I4907">
        <v>0</v>
      </c>
      <c r="J4907">
        <v>0</v>
      </c>
      <c r="K4907">
        <v>61887.32</v>
      </c>
      <c r="L4907">
        <v>8.6309306082830702E-5</v>
      </c>
      <c r="M4907" t="s">
        <v>1059</v>
      </c>
    </row>
    <row r="4908" spans="1:13" hidden="1" x14ac:dyDescent="0.25">
      <c r="A4908" t="s">
        <v>308</v>
      </c>
      <c r="B4908" t="s">
        <v>309</v>
      </c>
      <c r="C4908" t="s">
        <v>310</v>
      </c>
      <c r="D4908" t="s">
        <v>993</v>
      </c>
      <c r="E4908">
        <v>0</v>
      </c>
      <c r="F4908">
        <v>0</v>
      </c>
      <c r="G4908">
        <v>0</v>
      </c>
      <c r="H4908">
        <v>0</v>
      </c>
      <c r="I4908">
        <v>0</v>
      </c>
      <c r="J4908">
        <v>0</v>
      </c>
      <c r="K4908">
        <v>178910.37</v>
      </c>
      <c r="L4908">
        <v>2.4951201450834339E-4</v>
      </c>
      <c r="M4908" t="s">
        <v>1059</v>
      </c>
    </row>
    <row r="4909" spans="1:13" hidden="1" x14ac:dyDescent="0.25">
      <c r="A4909" t="s">
        <v>311</v>
      </c>
      <c r="B4909" t="s">
        <v>312</v>
      </c>
      <c r="C4909" t="s">
        <v>313</v>
      </c>
      <c r="D4909" t="s">
        <v>993</v>
      </c>
      <c r="E4909">
        <v>0</v>
      </c>
      <c r="F4909">
        <v>0</v>
      </c>
      <c r="G4909">
        <v>0</v>
      </c>
      <c r="H4909">
        <v>0</v>
      </c>
      <c r="I4909">
        <v>0</v>
      </c>
      <c r="J4909">
        <v>0</v>
      </c>
      <c r="K4909">
        <v>82454.7</v>
      </c>
      <c r="L4909">
        <v>1.149929895214073E-4</v>
      </c>
      <c r="M4909" t="s">
        <v>1059</v>
      </c>
    </row>
    <row r="4910" spans="1:13" hidden="1" x14ac:dyDescent="0.25">
      <c r="A4910" t="s">
        <v>314</v>
      </c>
      <c r="B4910" t="s">
        <v>315</v>
      </c>
      <c r="C4910" t="s">
        <v>316</v>
      </c>
      <c r="D4910" t="s">
        <v>993</v>
      </c>
      <c r="E4910">
        <v>0</v>
      </c>
      <c r="F4910">
        <v>0</v>
      </c>
      <c r="G4910">
        <v>0</v>
      </c>
      <c r="H4910">
        <v>0</v>
      </c>
      <c r="I4910">
        <v>0</v>
      </c>
      <c r="J4910">
        <v>0</v>
      </c>
      <c r="K4910">
        <v>9600.02</v>
      </c>
      <c r="L4910">
        <v>1.3388381732821779E-5</v>
      </c>
      <c r="M4910" t="s">
        <v>1059</v>
      </c>
    </row>
    <row r="4911" spans="1:13" hidden="1" x14ac:dyDescent="0.25">
      <c r="A4911" t="s">
        <v>323</v>
      </c>
      <c r="B4911" t="s">
        <v>324</v>
      </c>
      <c r="C4911" t="s">
        <v>325</v>
      </c>
      <c r="D4911" t="s">
        <v>993</v>
      </c>
      <c r="E4911">
        <v>0</v>
      </c>
      <c r="F4911">
        <v>0</v>
      </c>
      <c r="G4911">
        <v>0</v>
      </c>
      <c r="H4911">
        <v>0</v>
      </c>
      <c r="I4911">
        <v>0</v>
      </c>
      <c r="J4911">
        <v>0</v>
      </c>
      <c r="K4911">
        <v>40672.14</v>
      </c>
      <c r="L4911">
        <v>5.672218768406423E-5</v>
      </c>
      <c r="M4911" t="s">
        <v>1059</v>
      </c>
    </row>
    <row r="4912" spans="1:13" hidden="1" x14ac:dyDescent="0.25">
      <c r="A4912" t="s">
        <v>329</v>
      </c>
      <c r="B4912" t="s">
        <v>330</v>
      </c>
      <c r="C4912" t="s">
        <v>331</v>
      </c>
      <c r="D4912" t="s">
        <v>993</v>
      </c>
      <c r="E4912">
        <v>0</v>
      </c>
      <c r="F4912">
        <v>0</v>
      </c>
      <c r="G4912">
        <v>0</v>
      </c>
      <c r="H4912">
        <v>0</v>
      </c>
      <c r="I4912">
        <v>0</v>
      </c>
      <c r="J4912">
        <v>0</v>
      </c>
      <c r="K4912">
        <v>58273.64</v>
      </c>
      <c r="L4912">
        <v>8.1269594988451368E-5</v>
      </c>
      <c r="M4912" t="s">
        <v>1059</v>
      </c>
    </row>
    <row r="4913" spans="1:13" hidden="1" x14ac:dyDescent="0.25">
      <c r="A4913" t="s">
        <v>332</v>
      </c>
      <c r="B4913" t="s">
        <v>333</v>
      </c>
      <c r="C4913" t="s">
        <v>334</v>
      </c>
      <c r="D4913" t="s">
        <v>993</v>
      </c>
      <c r="E4913">
        <v>0</v>
      </c>
      <c r="F4913">
        <v>0</v>
      </c>
      <c r="G4913">
        <v>0</v>
      </c>
      <c r="H4913">
        <v>0</v>
      </c>
      <c r="I4913">
        <v>0</v>
      </c>
      <c r="J4913">
        <v>0</v>
      </c>
      <c r="K4913">
        <v>4254.8</v>
      </c>
      <c r="L4913">
        <v>5.9338299916885699E-6</v>
      </c>
      <c r="M4913" t="s">
        <v>1059</v>
      </c>
    </row>
    <row r="4914" spans="1:13" hidden="1" x14ac:dyDescent="0.25">
      <c r="A4914" t="s">
        <v>335</v>
      </c>
      <c r="B4914" t="s">
        <v>336</v>
      </c>
      <c r="C4914" t="s">
        <v>337</v>
      </c>
      <c r="D4914" t="s">
        <v>993</v>
      </c>
      <c r="E4914">
        <v>0</v>
      </c>
      <c r="F4914">
        <v>0</v>
      </c>
      <c r="G4914">
        <v>0</v>
      </c>
      <c r="H4914">
        <v>0</v>
      </c>
      <c r="I4914">
        <v>0</v>
      </c>
      <c r="J4914">
        <v>0</v>
      </c>
      <c r="K4914">
        <v>302109.84000000003</v>
      </c>
      <c r="L4914">
        <v>4.2132848297833886E-4</v>
      </c>
      <c r="M4914" t="s">
        <v>1059</v>
      </c>
    </row>
    <row r="4915" spans="1:13" hidden="1" x14ac:dyDescent="0.25">
      <c r="A4915" t="s">
        <v>338</v>
      </c>
      <c r="B4915" t="s">
        <v>339</v>
      </c>
      <c r="C4915" t="s">
        <v>340</v>
      </c>
      <c r="D4915" t="s">
        <v>993</v>
      </c>
      <c r="E4915">
        <v>0</v>
      </c>
      <c r="F4915">
        <v>0</v>
      </c>
      <c r="G4915">
        <v>0</v>
      </c>
      <c r="H4915">
        <v>0</v>
      </c>
      <c r="I4915">
        <v>0</v>
      </c>
      <c r="J4915">
        <v>0</v>
      </c>
      <c r="K4915">
        <v>124842.07</v>
      </c>
      <c r="L4915">
        <v>1.7410727159689862E-4</v>
      </c>
      <c r="M4915" t="s">
        <v>1059</v>
      </c>
    </row>
    <row r="4916" spans="1:13" hidden="1" x14ac:dyDescent="0.25">
      <c r="A4916" t="s">
        <v>890</v>
      </c>
      <c r="B4916" t="s">
        <v>891</v>
      </c>
      <c r="C4916" t="s">
        <v>892</v>
      </c>
      <c r="D4916" t="s">
        <v>993</v>
      </c>
      <c r="E4916">
        <v>0</v>
      </c>
      <c r="F4916">
        <v>0</v>
      </c>
      <c r="G4916">
        <v>0</v>
      </c>
      <c r="H4916">
        <v>0</v>
      </c>
      <c r="I4916">
        <v>0</v>
      </c>
      <c r="J4916">
        <v>0</v>
      </c>
      <c r="K4916">
        <v>64766.95</v>
      </c>
      <c r="L4916">
        <v>9.0325296225485154E-5</v>
      </c>
      <c r="M4916" t="s">
        <v>1059</v>
      </c>
    </row>
    <row r="4917" spans="1:13" hidden="1" x14ac:dyDescent="0.25">
      <c r="A4917" t="s">
        <v>350</v>
      </c>
      <c r="B4917" t="s">
        <v>351</v>
      </c>
      <c r="C4917" t="s">
        <v>352</v>
      </c>
      <c r="D4917" t="s">
        <v>993</v>
      </c>
      <c r="E4917">
        <v>0</v>
      </c>
      <c r="F4917">
        <v>0</v>
      </c>
      <c r="G4917">
        <v>0</v>
      </c>
      <c r="H4917">
        <v>0</v>
      </c>
      <c r="I4917">
        <v>0</v>
      </c>
      <c r="J4917">
        <v>0</v>
      </c>
      <c r="K4917">
        <v>117495.42</v>
      </c>
      <c r="L4917">
        <v>1.6386148516547085E-4</v>
      </c>
      <c r="M4917" t="s">
        <v>1059</v>
      </c>
    </row>
    <row r="4918" spans="1:13" hidden="1" x14ac:dyDescent="0.25">
      <c r="A4918" t="s">
        <v>353</v>
      </c>
      <c r="B4918" t="s">
        <v>354</v>
      </c>
      <c r="C4918" t="s">
        <v>355</v>
      </c>
      <c r="D4918" t="s">
        <v>993</v>
      </c>
      <c r="E4918">
        <v>0</v>
      </c>
      <c r="F4918">
        <v>0</v>
      </c>
      <c r="G4918">
        <v>0</v>
      </c>
      <c r="H4918">
        <v>0</v>
      </c>
      <c r="I4918">
        <v>0</v>
      </c>
      <c r="J4918">
        <v>0</v>
      </c>
      <c r="K4918">
        <v>18924.87</v>
      </c>
      <c r="L4918">
        <v>2.6393005827490671E-5</v>
      </c>
      <c r="M4918" t="s">
        <v>1059</v>
      </c>
    </row>
    <row r="4919" spans="1:13" hidden="1" x14ac:dyDescent="0.25">
      <c r="A4919" t="s">
        <v>356</v>
      </c>
      <c r="B4919" t="s">
        <v>357</v>
      </c>
      <c r="C4919" t="s">
        <v>358</v>
      </c>
      <c r="D4919" t="s">
        <v>993</v>
      </c>
      <c r="E4919">
        <v>0</v>
      </c>
      <c r="F4919">
        <v>0</v>
      </c>
      <c r="G4919">
        <v>0</v>
      </c>
      <c r="H4919">
        <v>0</v>
      </c>
      <c r="I4919">
        <v>0</v>
      </c>
      <c r="J4919">
        <v>0</v>
      </c>
      <c r="K4919">
        <v>200611.63</v>
      </c>
      <c r="L4919">
        <v>2.7977702988989643E-4</v>
      </c>
      <c r="M4919" t="s">
        <v>1059</v>
      </c>
    </row>
    <row r="4920" spans="1:13" hidden="1" x14ac:dyDescent="0.25">
      <c r="A4920" t="s">
        <v>365</v>
      </c>
      <c r="B4920" t="s">
        <v>366</v>
      </c>
      <c r="C4920" t="s">
        <v>367</v>
      </c>
      <c r="D4920" t="s">
        <v>993</v>
      </c>
      <c r="E4920">
        <v>0</v>
      </c>
      <c r="F4920">
        <v>0</v>
      </c>
      <c r="G4920">
        <v>0</v>
      </c>
      <c r="H4920">
        <v>0</v>
      </c>
      <c r="I4920">
        <v>0</v>
      </c>
      <c r="J4920">
        <v>0</v>
      </c>
      <c r="K4920">
        <v>287669.65999999997</v>
      </c>
      <c r="L4920">
        <v>4.0118991637840907E-4</v>
      </c>
      <c r="M4920" t="s">
        <v>1059</v>
      </c>
    </row>
    <row r="4921" spans="1:13" hidden="1" x14ac:dyDescent="0.25">
      <c r="A4921" t="s">
        <v>368</v>
      </c>
      <c r="B4921" t="s">
        <v>369</v>
      </c>
      <c r="C4921" t="s">
        <v>370</v>
      </c>
      <c r="D4921" t="s">
        <v>993</v>
      </c>
      <c r="E4921">
        <v>0</v>
      </c>
      <c r="F4921">
        <v>0</v>
      </c>
      <c r="G4921">
        <v>0</v>
      </c>
      <c r="H4921">
        <v>0</v>
      </c>
      <c r="I4921">
        <v>0</v>
      </c>
      <c r="J4921">
        <v>0</v>
      </c>
      <c r="K4921">
        <v>35240.300000000003</v>
      </c>
      <c r="L4921">
        <v>4.9146833941925071E-5</v>
      </c>
      <c r="M4921" t="s">
        <v>1059</v>
      </c>
    </row>
    <row r="4922" spans="1:13" hidden="1" x14ac:dyDescent="0.25">
      <c r="A4922" t="s">
        <v>374</v>
      </c>
      <c r="B4922" t="s">
        <v>375</v>
      </c>
      <c r="C4922" t="s">
        <v>376</v>
      </c>
      <c r="D4922" t="s">
        <v>993</v>
      </c>
      <c r="E4922">
        <v>0</v>
      </c>
      <c r="F4922">
        <v>0</v>
      </c>
      <c r="G4922">
        <v>0</v>
      </c>
      <c r="H4922">
        <v>0</v>
      </c>
      <c r="I4922">
        <v>0</v>
      </c>
      <c r="J4922">
        <v>0</v>
      </c>
      <c r="K4922">
        <v>21193.51</v>
      </c>
      <c r="L4922">
        <v>2.9556896979212111E-5</v>
      </c>
      <c r="M4922" t="s">
        <v>1059</v>
      </c>
    </row>
    <row r="4923" spans="1:13" hidden="1" x14ac:dyDescent="0.25">
      <c r="A4923" t="s">
        <v>377</v>
      </c>
      <c r="B4923" t="s">
        <v>378</v>
      </c>
      <c r="C4923" t="s">
        <v>379</v>
      </c>
      <c r="D4923" t="s">
        <v>993</v>
      </c>
      <c r="E4923">
        <v>0</v>
      </c>
      <c r="F4923">
        <v>0</v>
      </c>
      <c r="G4923">
        <v>0</v>
      </c>
      <c r="H4923">
        <v>0</v>
      </c>
      <c r="I4923">
        <v>0</v>
      </c>
      <c r="J4923">
        <v>0</v>
      </c>
      <c r="K4923">
        <v>32357.43</v>
      </c>
      <c r="L4923">
        <v>4.5126325229849482E-5</v>
      </c>
      <c r="M4923" t="s">
        <v>1059</v>
      </c>
    </row>
    <row r="4924" spans="1:13" hidden="1" x14ac:dyDescent="0.25">
      <c r="A4924" t="s">
        <v>380</v>
      </c>
      <c r="B4924" t="s">
        <v>381</v>
      </c>
      <c r="C4924" t="s">
        <v>382</v>
      </c>
      <c r="D4924" t="s">
        <v>993</v>
      </c>
      <c r="E4924">
        <v>0</v>
      </c>
      <c r="F4924">
        <v>0</v>
      </c>
      <c r="G4924">
        <v>0</v>
      </c>
      <c r="H4924">
        <v>0</v>
      </c>
      <c r="I4924">
        <v>0</v>
      </c>
      <c r="J4924">
        <v>0</v>
      </c>
      <c r="K4924">
        <v>75828.28</v>
      </c>
      <c r="L4924">
        <v>1.0575165039065496E-4</v>
      </c>
      <c r="M4924" t="s">
        <v>1059</v>
      </c>
    </row>
    <row r="4925" spans="1:13" hidden="1" x14ac:dyDescent="0.25">
      <c r="A4925" t="s">
        <v>383</v>
      </c>
      <c r="B4925" t="s">
        <v>384</v>
      </c>
      <c r="C4925" t="s">
        <v>385</v>
      </c>
      <c r="D4925" t="s">
        <v>993</v>
      </c>
      <c r="E4925">
        <v>0</v>
      </c>
      <c r="F4925">
        <v>0</v>
      </c>
      <c r="G4925">
        <v>0</v>
      </c>
      <c r="H4925">
        <v>0</v>
      </c>
      <c r="I4925">
        <v>0</v>
      </c>
      <c r="J4925">
        <v>0</v>
      </c>
      <c r="K4925">
        <v>28383.29</v>
      </c>
      <c r="L4925">
        <v>3.9583909341166287E-5</v>
      </c>
      <c r="M4925" t="s">
        <v>1059</v>
      </c>
    </row>
    <row r="4926" spans="1:13" hidden="1" x14ac:dyDescent="0.25">
      <c r="A4926" t="s">
        <v>386</v>
      </c>
      <c r="B4926" t="s">
        <v>387</v>
      </c>
      <c r="C4926" t="s">
        <v>388</v>
      </c>
      <c r="D4926" t="s">
        <v>993</v>
      </c>
      <c r="E4926">
        <v>0</v>
      </c>
      <c r="F4926">
        <v>0</v>
      </c>
      <c r="G4926">
        <v>0</v>
      </c>
      <c r="H4926">
        <v>0</v>
      </c>
      <c r="I4926">
        <v>0</v>
      </c>
      <c r="J4926">
        <v>0</v>
      </c>
      <c r="K4926">
        <v>109301.96</v>
      </c>
      <c r="L4926">
        <v>1.5243472040950097E-4</v>
      </c>
      <c r="M4926" t="s">
        <v>1059</v>
      </c>
    </row>
    <row r="4927" spans="1:13" hidden="1" x14ac:dyDescent="0.25">
      <c r="A4927" t="s">
        <v>905</v>
      </c>
      <c r="B4927" t="s">
        <v>906</v>
      </c>
      <c r="C4927" t="s">
        <v>907</v>
      </c>
      <c r="D4927" t="s">
        <v>993</v>
      </c>
      <c r="E4927">
        <v>0</v>
      </c>
      <c r="F4927">
        <v>0</v>
      </c>
      <c r="G4927">
        <v>0</v>
      </c>
      <c r="H4927">
        <v>0</v>
      </c>
      <c r="I4927">
        <v>0</v>
      </c>
      <c r="J4927">
        <v>0</v>
      </c>
      <c r="K4927">
        <v>85951.87</v>
      </c>
      <c r="L4927">
        <v>1.1987021341725048E-4</v>
      </c>
      <c r="M4927" t="s">
        <v>1059</v>
      </c>
    </row>
    <row r="4928" spans="1:13" hidden="1" x14ac:dyDescent="0.25">
      <c r="A4928" t="s">
        <v>395</v>
      </c>
      <c r="B4928" t="s">
        <v>396</v>
      </c>
      <c r="C4928" t="s">
        <v>397</v>
      </c>
      <c r="D4928" t="s">
        <v>993</v>
      </c>
      <c r="E4928">
        <v>0</v>
      </c>
      <c r="F4928">
        <v>0</v>
      </c>
      <c r="G4928">
        <v>0</v>
      </c>
      <c r="H4928">
        <v>0</v>
      </c>
      <c r="I4928">
        <v>0</v>
      </c>
      <c r="J4928">
        <v>0</v>
      </c>
      <c r="K4928">
        <v>78037.39</v>
      </c>
      <c r="L4928">
        <v>1.088325198023639E-4</v>
      </c>
      <c r="M4928" t="s">
        <v>1059</v>
      </c>
    </row>
    <row r="4929" spans="1:13" hidden="1" x14ac:dyDescent="0.25">
      <c r="A4929" t="s">
        <v>737</v>
      </c>
      <c r="B4929" t="s">
        <v>738</v>
      </c>
      <c r="C4929" t="s">
        <v>739</v>
      </c>
      <c r="D4929" t="s">
        <v>993</v>
      </c>
      <c r="E4929">
        <v>0</v>
      </c>
      <c r="F4929">
        <v>0</v>
      </c>
      <c r="G4929">
        <v>0</v>
      </c>
      <c r="H4929">
        <v>0</v>
      </c>
      <c r="I4929">
        <v>0</v>
      </c>
      <c r="J4929">
        <v>0</v>
      </c>
      <c r="K4929">
        <v>5476.94</v>
      </c>
      <c r="L4929">
        <v>7.6382511127852799E-6</v>
      </c>
      <c r="M4929" t="s">
        <v>1059</v>
      </c>
    </row>
    <row r="4930" spans="1:13" hidden="1" x14ac:dyDescent="0.25">
      <c r="A4930" t="s">
        <v>398</v>
      </c>
      <c r="B4930" t="s">
        <v>399</v>
      </c>
      <c r="C4930" t="s">
        <v>400</v>
      </c>
      <c r="D4930" t="s">
        <v>993</v>
      </c>
      <c r="E4930">
        <v>0</v>
      </c>
      <c r="F4930">
        <v>0</v>
      </c>
      <c r="G4930">
        <v>0</v>
      </c>
      <c r="H4930">
        <v>0</v>
      </c>
      <c r="I4930">
        <v>0</v>
      </c>
      <c r="J4930">
        <v>0</v>
      </c>
      <c r="K4930">
        <v>9163.6299999999992</v>
      </c>
      <c r="L4930">
        <v>1.2779783427361371E-5</v>
      </c>
      <c r="M4930" t="s">
        <v>1059</v>
      </c>
    </row>
    <row r="4931" spans="1:13" hidden="1" x14ac:dyDescent="0.25">
      <c r="A4931" t="s">
        <v>401</v>
      </c>
      <c r="B4931" t="s">
        <v>402</v>
      </c>
      <c r="C4931" t="s">
        <v>403</v>
      </c>
      <c r="D4931" t="s">
        <v>993</v>
      </c>
      <c r="E4931">
        <v>0</v>
      </c>
      <c r="F4931">
        <v>0</v>
      </c>
      <c r="G4931">
        <v>0</v>
      </c>
      <c r="H4931">
        <v>0</v>
      </c>
      <c r="I4931">
        <v>0</v>
      </c>
      <c r="J4931">
        <v>0</v>
      </c>
      <c r="K4931">
        <v>41283.629999999997</v>
      </c>
      <c r="L4931">
        <v>5.7574983985093101E-5</v>
      </c>
      <c r="M4931" t="s">
        <v>1059</v>
      </c>
    </row>
    <row r="4932" spans="1:13" hidden="1" x14ac:dyDescent="0.25">
      <c r="A4932" t="s">
        <v>415</v>
      </c>
      <c r="B4932" t="s">
        <v>416</v>
      </c>
      <c r="C4932" t="s">
        <v>417</v>
      </c>
      <c r="D4932" t="s">
        <v>993</v>
      </c>
      <c r="E4932">
        <v>0</v>
      </c>
      <c r="F4932">
        <v>0</v>
      </c>
      <c r="G4932">
        <v>0</v>
      </c>
      <c r="H4932">
        <v>0</v>
      </c>
      <c r="I4932">
        <v>0</v>
      </c>
      <c r="J4932">
        <v>0</v>
      </c>
      <c r="K4932">
        <v>6459.15</v>
      </c>
      <c r="L4932">
        <v>9.00806101128496E-6</v>
      </c>
      <c r="M4932" t="s">
        <v>1059</v>
      </c>
    </row>
    <row r="4933" spans="1:13" hidden="1" x14ac:dyDescent="0.25">
      <c r="A4933" t="s">
        <v>418</v>
      </c>
      <c r="B4933" t="s">
        <v>419</v>
      </c>
      <c r="C4933" t="s">
        <v>420</v>
      </c>
      <c r="D4933" t="s">
        <v>993</v>
      </c>
      <c r="E4933">
        <v>0</v>
      </c>
      <c r="F4933">
        <v>0</v>
      </c>
      <c r="G4933">
        <v>0</v>
      </c>
      <c r="H4933">
        <v>0</v>
      </c>
      <c r="I4933">
        <v>0</v>
      </c>
      <c r="J4933">
        <v>0</v>
      </c>
      <c r="K4933">
        <v>23106.15</v>
      </c>
      <c r="L4933">
        <v>3.2224303342684713E-5</v>
      </c>
      <c r="M4933" t="s">
        <v>1059</v>
      </c>
    </row>
    <row r="4934" spans="1:13" hidden="1" x14ac:dyDescent="0.25">
      <c r="A4934" t="s">
        <v>424</v>
      </c>
      <c r="B4934" t="s">
        <v>425</v>
      </c>
      <c r="C4934" t="s">
        <v>426</v>
      </c>
      <c r="D4934" t="s">
        <v>993</v>
      </c>
      <c r="E4934">
        <v>0</v>
      </c>
      <c r="F4934">
        <v>0</v>
      </c>
      <c r="G4934">
        <v>0</v>
      </c>
      <c r="H4934">
        <v>0</v>
      </c>
      <c r="I4934">
        <v>0</v>
      </c>
      <c r="J4934">
        <v>0</v>
      </c>
      <c r="K4934">
        <v>38692.18</v>
      </c>
      <c r="L4934">
        <v>5.3960895489285689E-5</v>
      </c>
      <c r="M4934" t="s">
        <v>1059</v>
      </c>
    </row>
    <row r="4935" spans="1:13" hidden="1" x14ac:dyDescent="0.25">
      <c r="A4935" t="s">
        <v>427</v>
      </c>
      <c r="B4935" t="s">
        <v>428</v>
      </c>
      <c r="C4935" t="s">
        <v>429</v>
      </c>
      <c r="D4935" t="s">
        <v>993</v>
      </c>
      <c r="E4935">
        <v>0</v>
      </c>
      <c r="F4935">
        <v>0</v>
      </c>
      <c r="G4935">
        <v>0</v>
      </c>
      <c r="H4935">
        <v>0</v>
      </c>
      <c r="I4935">
        <v>0</v>
      </c>
      <c r="J4935">
        <v>0</v>
      </c>
      <c r="K4935">
        <v>12411.47</v>
      </c>
      <c r="L4935">
        <v>1.7309286670805431E-5</v>
      </c>
      <c r="M4935" t="s">
        <v>1059</v>
      </c>
    </row>
    <row r="4936" spans="1:13" hidden="1" x14ac:dyDescent="0.25">
      <c r="A4936" t="s">
        <v>430</v>
      </c>
      <c r="B4936" t="s">
        <v>431</v>
      </c>
      <c r="C4936" t="s">
        <v>432</v>
      </c>
      <c r="D4936" t="s">
        <v>993</v>
      </c>
      <c r="E4936">
        <v>0</v>
      </c>
      <c r="F4936">
        <v>0</v>
      </c>
      <c r="G4936">
        <v>0</v>
      </c>
      <c r="H4936">
        <v>0</v>
      </c>
      <c r="I4936">
        <v>0</v>
      </c>
      <c r="J4936">
        <v>0</v>
      </c>
      <c r="K4936">
        <v>33818.300000000003</v>
      </c>
      <c r="L4936">
        <v>4.7163684029313168E-5</v>
      </c>
      <c r="M4936" t="s">
        <v>1059</v>
      </c>
    </row>
    <row r="4937" spans="1:13" hidden="1" x14ac:dyDescent="0.25">
      <c r="A4937" t="s">
        <v>439</v>
      </c>
      <c r="B4937" t="s">
        <v>440</v>
      </c>
      <c r="C4937" t="s">
        <v>441</v>
      </c>
      <c r="D4937" t="s">
        <v>993</v>
      </c>
      <c r="E4937">
        <v>0</v>
      </c>
      <c r="F4937">
        <v>0</v>
      </c>
      <c r="G4937">
        <v>0</v>
      </c>
      <c r="H4937">
        <v>0</v>
      </c>
      <c r="I4937">
        <v>0</v>
      </c>
      <c r="J4937">
        <v>0</v>
      </c>
      <c r="K4937">
        <v>43362.21</v>
      </c>
      <c r="L4937">
        <v>6.047381362317809E-5</v>
      </c>
      <c r="M4937" t="s">
        <v>1059</v>
      </c>
    </row>
    <row r="4938" spans="1:13" hidden="1" x14ac:dyDescent="0.25">
      <c r="A4938" t="s">
        <v>445</v>
      </c>
      <c r="B4938" t="s">
        <v>446</v>
      </c>
      <c r="C4938" t="s">
        <v>447</v>
      </c>
      <c r="D4938" t="s">
        <v>993</v>
      </c>
      <c r="E4938">
        <v>0</v>
      </c>
      <c r="F4938">
        <v>0</v>
      </c>
      <c r="G4938">
        <v>0</v>
      </c>
      <c r="H4938">
        <v>0</v>
      </c>
      <c r="I4938">
        <v>0</v>
      </c>
      <c r="J4938">
        <v>0</v>
      </c>
      <c r="K4938">
        <v>36075.24</v>
      </c>
      <c r="L4938">
        <v>5.0311258124791588E-5</v>
      </c>
      <c r="M4938" t="s">
        <v>1059</v>
      </c>
    </row>
    <row r="4939" spans="1:13" hidden="1" x14ac:dyDescent="0.25">
      <c r="A4939" t="s">
        <v>448</v>
      </c>
      <c r="B4939" t="s">
        <v>449</v>
      </c>
      <c r="C4939" t="s">
        <v>450</v>
      </c>
      <c r="D4939" t="s">
        <v>993</v>
      </c>
      <c r="E4939">
        <v>0</v>
      </c>
      <c r="F4939">
        <v>0</v>
      </c>
      <c r="G4939">
        <v>0</v>
      </c>
      <c r="H4939">
        <v>0</v>
      </c>
      <c r="I4939">
        <v>0</v>
      </c>
      <c r="J4939">
        <v>0</v>
      </c>
      <c r="K4939">
        <v>242578.13</v>
      </c>
      <c r="L4939">
        <v>3.3830435816530264E-4</v>
      </c>
      <c r="M4939" t="s">
        <v>1059</v>
      </c>
    </row>
    <row r="4940" spans="1:13" hidden="1" x14ac:dyDescent="0.25">
      <c r="A4940" t="s">
        <v>451</v>
      </c>
      <c r="B4940" t="s">
        <v>452</v>
      </c>
      <c r="C4940" t="s">
        <v>453</v>
      </c>
      <c r="D4940" t="s">
        <v>993</v>
      </c>
      <c r="E4940">
        <v>0</v>
      </c>
      <c r="F4940">
        <v>0</v>
      </c>
      <c r="G4940">
        <v>0</v>
      </c>
      <c r="H4940">
        <v>0</v>
      </c>
      <c r="I4940">
        <v>0</v>
      </c>
      <c r="J4940">
        <v>0</v>
      </c>
      <c r="K4940">
        <v>7680.21</v>
      </c>
      <c r="L4940">
        <v>1.0710975942574619E-5</v>
      </c>
      <c r="M4940" t="s">
        <v>1059</v>
      </c>
    </row>
    <row r="4941" spans="1:13" hidden="1" x14ac:dyDescent="0.25">
      <c r="A4941" t="s">
        <v>454</v>
      </c>
      <c r="B4941" t="s">
        <v>455</v>
      </c>
      <c r="C4941" t="s">
        <v>456</v>
      </c>
      <c r="D4941" t="s">
        <v>993</v>
      </c>
      <c r="E4941">
        <v>0</v>
      </c>
      <c r="F4941">
        <v>0</v>
      </c>
      <c r="G4941">
        <v>0</v>
      </c>
      <c r="H4941">
        <v>0</v>
      </c>
      <c r="I4941">
        <v>0</v>
      </c>
      <c r="J4941">
        <v>0</v>
      </c>
      <c r="K4941">
        <v>64935.28</v>
      </c>
      <c r="L4941">
        <v>9.0560052642355726E-5</v>
      </c>
      <c r="M4941" t="s">
        <v>1059</v>
      </c>
    </row>
    <row r="4942" spans="1:13" hidden="1" x14ac:dyDescent="0.25">
      <c r="A4942" t="s">
        <v>460</v>
      </c>
      <c r="B4942" t="s">
        <v>461</v>
      </c>
      <c r="C4942" t="s">
        <v>462</v>
      </c>
      <c r="D4942" t="s">
        <v>993</v>
      </c>
      <c r="E4942">
        <v>0</v>
      </c>
      <c r="F4942">
        <v>0</v>
      </c>
      <c r="G4942">
        <v>0</v>
      </c>
      <c r="H4942">
        <v>0</v>
      </c>
      <c r="I4942">
        <v>0</v>
      </c>
      <c r="J4942">
        <v>0</v>
      </c>
      <c r="K4942">
        <v>30240.48</v>
      </c>
      <c r="L4942">
        <v>4.2173984015008573E-5</v>
      </c>
      <c r="M4942" t="s">
        <v>1059</v>
      </c>
    </row>
    <row r="4943" spans="1:13" hidden="1" x14ac:dyDescent="0.25">
      <c r="A4943" t="s">
        <v>466</v>
      </c>
      <c r="B4943" t="s">
        <v>467</v>
      </c>
      <c r="C4943" t="s">
        <v>468</v>
      </c>
      <c r="D4943" t="s">
        <v>993</v>
      </c>
      <c r="E4943">
        <v>0</v>
      </c>
      <c r="F4943">
        <v>0</v>
      </c>
      <c r="G4943">
        <v>0</v>
      </c>
      <c r="H4943">
        <v>0</v>
      </c>
      <c r="I4943">
        <v>0</v>
      </c>
      <c r="J4943">
        <v>0</v>
      </c>
      <c r="K4943">
        <v>84512.18</v>
      </c>
      <c r="L4943">
        <v>1.178623926734472E-4</v>
      </c>
      <c r="M4943" t="s">
        <v>1059</v>
      </c>
    </row>
    <row r="4944" spans="1:13" hidden="1" x14ac:dyDescent="0.25">
      <c r="A4944" t="s">
        <v>469</v>
      </c>
      <c r="B4944" t="s">
        <v>470</v>
      </c>
      <c r="C4944" t="s">
        <v>471</v>
      </c>
      <c r="D4944" t="s">
        <v>993</v>
      </c>
      <c r="E4944">
        <v>0</v>
      </c>
      <c r="F4944">
        <v>0</v>
      </c>
      <c r="G4944">
        <v>0</v>
      </c>
      <c r="H4944">
        <v>0</v>
      </c>
      <c r="I4944">
        <v>0</v>
      </c>
      <c r="J4944">
        <v>0</v>
      </c>
      <c r="K4944">
        <v>85454.88</v>
      </c>
      <c r="L4944">
        <v>1.1917710112817242E-4</v>
      </c>
      <c r="M4944" t="s">
        <v>1059</v>
      </c>
    </row>
    <row r="4945" spans="1:13" hidden="1" x14ac:dyDescent="0.25">
      <c r="A4945" t="s">
        <v>917</v>
      </c>
      <c r="B4945" t="s">
        <v>918</v>
      </c>
      <c r="C4945" t="s">
        <v>919</v>
      </c>
      <c r="D4945" t="s">
        <v>993</v>
      </c>
      <c r="E4945">
        <v>0</v>
      </c>
      <c r="F4945">
        <v>0</v>
      </c>
      <c r="G4945">
        <v>0</v>
      </c>
      <c r="H4945">
        <v>0</v>
      </c>
      <c r="I4945">
        <v>0</v>
      </c>
      <c r="J4945">
        <v>0</v>
      </c>
      <c r="K4945">
        <v>66787.25</v>
      </c>
      <c r="L4945">
        <v>9.3142847398797275E-5</v>
      </c>
      <c r="M4945" t="s">
        <v>1059</v>
      </c>
    </row>
    <row r="4946" spans="1:13" hidden="1" x14ac:dyDescent="0.25">
      <c r="A4946" t="s">
        <v>472</v>
      </c>
      <c r="B4946" t="s">
        <v>473</v>
      </c>
      <c r="C4946" t="s">
        <v>474</v>
      </c>
      <c r="D4946" t="s">
        <v>993</v>
      </c>
      <c r="E4946">
        <v>0</v>
      </c>
      <c r="F4946">
        <v>0</v>
      </c>
      <c r="G4946">
        <v>0</v>
      </c>
      <c r="H4946">
        <v>0</v>
      </c>
      <c r="I4946">
        <v>0</v>
      </c>
      <c r="J4946">
        <v>0</v>
      </c>
      <c r="K4946">
        <v>41587.97</v>
      </c>
      <c r="L4946">
        <v>5.7999422694238177E-5</v>
      </c>
      <c r="M4946" t="s">
        <v>1059</v>
      </c>
    </row>
    <row r="4947" spans="1:13" hidden="1" x14ac:dyDescent="0.25">
      <c r="A4947" t="s">
        <v>475</v>
      </c>
      <c r="B4947" t="s">
        <v>476</v>
      </c>
      <c r="C4947" t="s">
        <v>477</v>
      </c>
      <c r="D4947" t="s">
        <v>993</v>
      </c>
      <c r="E4947">
        <v>0</v>
      </c>
      <c r="F4947">
        <v>0</v>
      </c>
      <c r="G4947">
        <v>0</v>
      </c>
      <c r="H4947">
        <v>0</v>
      </c>
      <c r="I4947">
        <v>0</v>
      </c>
      <c r="J4947">
        <v>0</v>
      </c>
      <c r="K4947">
        <v>193796.22</v>
      </c>
      <c r="L4947">
        <v>2.7027212148911272E-4</v>
      </c>
      <c r="M4947" t="s">
        <v>1059</v>
      </c>
    </row>
    <row r="4948" spans="1:13" hidden="1" x14ac:dyDescent="0.25">
      <c r="A4948" t="s">
        <v>478</v>
      </c>
      <c r="B4948" t="s">
        <v>479</v>
      </c>
      <c r="C4948" t="s">
        <v>480</v>
      </c>
      <c r="D4948" t="s">
        <v>993</v>
      </c>
      <c r="E4948">
        <v>0</v>
      </c>
      <c r="F4948">
        <v>0</v>
      </c>
      <c r="G4948">
        <v>0</v>
      </c>
      <c r="H4948">
        <v>0</v>
      </c>
      <c r="I4948">
        <v>0</v>
      </c>
      <c r="J4948">
        <v>0</v>
      </c>
      <c r="K4948">
        <v>42044.7</v>
      </c>
      <c r="L4948">
        <v>5.8636387574397983E-5</v>
      </c>
      <c r="M4948" t="s">
        <v>1059</v>
      </c>
    </row>
    <row r="4949" spans="1:13" hidden="1" x14ac:dyDescent="0.25">
      <c r="A4949" t="s">
        <v>490</v>
      </c>
      <c r="B4949" t="s">
        <v>491</v>
      </c>
      <c r="C4949" t="s">
        <v>492</v>
      </c>
      <c r="D4949" t="s">
        <v>993</v>
      </c>
      <c r="E4949">
        <v>0</v>
      </c>
      <c r="F4949">
        <v>0</v>
      </c>
      <c r="G4949">
        <v>0</v>
      </c>
      <c r="H4949">
        <v>0</v>
      </c>
      <c r="I4949">
        <v>0</v>
      </c>
      <c r="J4949">
        <v>0</v>
      </c>
      <c r="K4949">
        <v>5419.57</v>
      </c>
      <c r="L4949">
        <v>7.55824175238686E-6</v>
      </c>
      <c r="M4949" t="s">
        <v>1059</v>
      </c>
    </row>
    <row r="4950" spans="1:13" hidden="1" x14ac:dyDescent="0.25">
      <c r="A4950" t="s">
        <v>496</v>
      </c>
      <c r="B4950" t="s">
        <v>497</v>
      </c>
      <c r="C4950" t="s">
        <v>498</v>
      </c>
      <c r="D4950" t="s">
        <v>993</v>
      </c>
      <c r="E4950">
        <v>0</v>
      </c>
      <c r="F4950">
        <v>0</v>
      </c>
      <c r="G4950">
        <v>0</v>
      </c>
      <c r="H4950">
        <v>0</v>
      </c>
      <c r="I4950">
        <v>0</v>
      </c>
      <c r="J4950">
        <v>0</v>
      </c>
      <c r="K4950">
        <v>107891.13</v>
      </c>
      <c r="L4950">
        <v>1.5046714840443048E-4</v>
      </c>
      <c r="M4950" t="s">
        <v>1059</v>
      </c>
    </row>
    <row r="4951" spans="1:13" hidden="1" x14ac:dyDescent="0.25">
      <c r="A4951" t="s">
        <v>505</v>
      </c>
      <c r="B4951" t="s">
        <v>506</v>
      </c>
      <c r="C4951" t="s">
        <v>507</v>
      </c>
      <c r="D4951" t="s">
        <v>993</v>
      </c>
      <c r="E4951">
        <v>0</v>
      </c>
      <c r="F4951">
        <v>0</v>
      </c>
      <c r="G4951">
        <v>0</v>
      </c>
      <c r="H4951">
        <v>0</v>
      </c>
      <c r="I4951">
        <v>0</v>
      </c>
      <c r="J4951">
        <v>0</v>
      </c>
      <c r="K4951">
        <v>37962.54</v>
      </c>
      <c r="L4951">
        <v>5.294332481260626E-5</v>
      </c>
      <c r="M4951" t="s">
        <v>1059</v>
      </c>
    </row>
    <row r="4952" spans="1:13" hidden="1" x14ac:dyDescent="0.25">
      <c r="A4952" t="s">
        <v>508</v>
      </c>
      <c r="B4952" t="s">
        <v>509</v>
      </c>
      <c r="C4952" t="s">
        <v>510</v>
      </c>
      <c r="D4952" t="s">
        <v>993</v>
      </c>
      <c r="E4952">
        <v>0</v>
      </c>
      <c r="F4952">
        <v>0</v>
      </c>
      <c r="G4952">
        <v>0</v>
      </c>
      <c r="H4952">
        <v>0</v>
      </c>
      <c r="I4952">
        <v>0</v>
      </c>
      <c r="J4952">
        <v>0</v>
      </c>
      <c r="K4952">
        <v>280351.40999999997</v>
      </c>
      <c r="L4952">
        <v>3.9098373716042582E-4</v>
      </c>
      <c r="M4952" t="s">
        <v>1059</v>
      </c>
    </row>
    <row r="4953" spans="1:13" hidden="1" x14ac:dyDescent="0.25">
      <c r="A4953" t="s">
        <v>511</v>
      </c>
      <c r="B4953" t="s">
        <v>512</v>
      </c>
      <c r="C4953" t="s">
        <v>513</v>
      </c>
      <c r="D4953" t="s">
        <v>993</v>
      </c>
      <c r="E4953">
        <v>0</v>
      </c>
      <c r="F4953">
        <v>0</v>
      </c>
      <c r="G4953">
        <v>0</v>
      </c>
      <c r="H4953">
        <v>0</v>
      </c>
      <c r="I4953">
        <v>0</v>
      </c>
      <c r="J4953">
        <v>0</v>
      </c>
      <c r="K4953">
        <v>2468.6</v>
      </c>
      <c r="L4953">
        <v>3.4427594052558E-6</v>
      </c>
      <c r="M4953" t="s">
        <v>1059</v>
      </c>
    </row>
    <row r="4954" spans="1:13" hidden="1" x14ac:dyDescent="0.25">
      <c r="A4954" t="s">
        <v>517</v>
      </c>
      <c r="B4954" t="s">
        <v>518</v>
      </c>
      <c r="C4954" t="s">
        <v>519</v>
      </c>
      <c r="D4954" t="s">
        <v>993</v>
      </c>
      <c r="E4954">
        <v>0</v>
      </c>
      <c r="F4954">
        <v>0</v>
      </c>
      <c r="G4954">
        <v>0</v>
      </c>
      <c r="H4954">
        <v>0</v>
      </c>
      <c r="I4954">
        <v>0</v>
      </c>
      <c r="J4954">
        <v>0</v>
      </c>
      <c r="K4954">
        <v>7566.98</v>
      </c>
      <c r="L4954">
        <v>1.055306309826727E-5</v>
      </c>
      <c r="M4954" t="s">
        <v>1059</v>
      </c>
    </row>
    <row r="4955" spans="1:13" hidden="1" x14ac:dyDescent="0.25">
      <c r="A4955" t="s">
        <v>520</v>
      </c>
      <c r="B4955" t="s">
        <v>521</v>
      </c>
      <c r="C4955" t="s">
        <v>522</v>
      </c>
      <c r="D4955" t="s">
        <v>993</v>
      </c>
      <c r="E4955">
        <v>0</v>
      </c>
      <c r="F4955">
        <v>0</v>
      </c>
      <c r="G4955">
        <v>0</v>
      </c>
      <c r="H4955">
        <v>0</v>
      </c>
      <c r="I4955">
        <v>0</v>
      </c>
      <c r="J4955">
        <v>0</v>
      </c>
      <c r="K4955">
        <v>12071.16</v>
      </c>
      <c r="L4955">
        <v>1.6834683473364529E-5</v>
      </c>
      <c r="M4955" t="s">
        <v>1059</v>
      </c>
    </row>
    <row r="4956" spans="1:13" hidden="1" x14ac:dyDescent="0.25">
      <c r="A4956" t="s">
        <v>532</v>
      </c>
      <c r="B4956" t="s">
        <v>533</v>
      </c>
      <c r="C4956" t="s">
        <v>534</v>
      </c>
      <c r="D4956" t="s">
        <v>993</v>
      </c>
      <c r="E4956">
        <v>0</v>
      </c>
      <c r="F4956">
        <v>0</v>
      </c>
      <c r="G4956">
        <v>0</v>
      </c>
      <c r="H4956">
        <v>0</v>
      </c>
      <c r="I4956">
        <v>0</v>
      </c>
      <c r="J4956">
        <v>0</v>
      </c>
      <c r="K4956">
        <v>436934.98</v>
      </c>
      <c r="L4956">
        <v>6.0935834557249385E-4</v>
      </c>
      <c r="M4956" t="s">
        <v>1059</v>
      </c>
    </row>
    <row r="4957" spans="1:13" hidden="1" x14ac:dyDescent="0.25">
      <c r="A4957" t="s">
        <v>535</v>
      </c>
      <c r="B4957" t="s">
        <v>536</v>
      </c>
      <c r="C4957" t="s">
        <v>537</v>
      </c>
      <c r="D4957" t="s">
        <v>993</v>
      </c>
      <c r="E4957">
        <v>0</v>
      </c>
      <c r="F4957">
        <v>0</v>
      </c>
      <c r="G4957">
        <v>0</v>
      </c>
      <c r="H4957">
        <v>0</v>
      </c>
      <c r="I4957">
        <v>0</v>
      </c>
      <c r="J4957">
        <v>0</v>
      </c>
      <c r="K4957">
        <v>21018.5</v>
      </c>
      <c r="L4957">
        <v>2.9312824499460899E-5</v>
      </c>
      <c r="M4957" t="s">
        <v>1059</v>
      </c>
    </row>
    <row r="4958" spans="1:13" hidden="1" x14ac:dyDescent="0.25">
      <c r="A4958" t="s">
        <v>538</v>
      </c>
      <c r="B4958" t="s">
        <v>539</v>
      </c>
      <c r="C4958" t="s">
        <v>540</v>
      </c>
      <c r="D4958" t="s">
        <v>993</v>
      </c>
      <c r="E4958">
        <v>0</v>
      </c>
      <c r="F4958">
        <v>0</v>
      </c>
      <c r="G4958">
        <v>0</v>
      </c>
      <c r="H4958">
        <v>0</v>
      </c>
      <c r="I4958">
        <v>0</v>
      </c>
      <c r="J4958">
        <v>0</v>
      </c>
      <c r="K4958">
        <v>16774.77</v>
      </c>
      <c r="L4958">
        <v>2.339443295329456E-5</v>
      </c>
      <c r="M4958" t="s">
        <v>1059</v>
      </c>
    </row>
    <row r="4959" spans="1:13" hidden="1" x14ac:dyDescent="0.25">
      <c r="A4959" t="s">
        <v>541</v>
      </c>
      <c r="B4959" t="s">
        <v>542</v>
      </c>
      <c r="C4959" t="s">
        <v>543</v>
      </c>
      <c r="D4959" t="s">
        <v>993</v>
      </c>
      <c r="E4959">
        <v>0</v>
      </c>
      <c r="F4959">
        <v>0</v>
      </c>
      <c r="G4959">
        <v>0</v>
      </c>
      <c r="H4959">
        <v>0</v>
      </c>
      <c r="I4959">
        <v>0</v>
      </c>
      <c r="J4959">
        <v>0</v>
      </c>
      <c r="K4959">
        <v>18816.77</v>
      </c>
      <c r="L4959">
        <v>2.6242247384766799E-5</v>
      </c>
      <c r="M4959" t="s">
        <v>1059</v>
      </c>
    </row>
    <row r="4960" spans="1:13" hidden="1" x14ac:dyDescent="0.25">
      <c r="A4960" t="s">
        <v>544</v>
      </c>
      <c r="B4960" t="s">
        <v>545</v>
      </c>
      <c r="C4960" t="s">
        <v>546</v>
      </c>
      <c r="D4960" t="s">
        <v>993</v>
      </c>
      <c r="E4960">
        <v>0</v>
      </c>
      <c r="F4960">
        <v>0</v>
      </c>
      <c r="G4960">
        <v>0</v>
      </c>
      <c r="H4960">
        <v>0</v>
      </c>
      <c r="I4960">
        <v>0</v>
      </c>
      <c r="J4960">
        <v>0</v>
      </c>
      <c r="K4960">
        <v>3314.25</v>
      </c>
      <c r="L4960">
        <v>4.6221199703755401E-6</v>
      </c>
      <c r="M4960" t="s">
        <v>1059</v>
      </c>
    </row>
    <row r="4961" spans="1:13" hidden="1" x14ac:dyDescent="0.25">
      <c r="A4961" t="s">
        <v>547</v>
      </c>
      <c r="B4961" t="s">
        <v>548</v>
      </c>
      <c r="C4961" t="s">
        <v>549</v>
      </c>
      <c r="D4961" t="s">
        <v>993</v>
      </c>
      <c r="E4961">
        <v>0</v>
      </c>
      <c r="F4961">
        <v>0</v>
      </c>
      <c r="G4961">
        <v>0</v>
      </c>
      <c r="H4961">
        <v>0</v>
      </c>
      <c r="I4961">
        <v>0</v>
      </c>
      <c r="J4961">
        <v>0</v>
      </c>
      <c r="K4961">
        <v>4300.26</v>
      </c>
      <c r="L4961">
        <v>5.9972294256037103E-6</v>
      </c>
      <c r="M4961" t="s">
        <v>1059</v>
      </c>
    </row>
    <row r="4962" spans="1:13" hidden="1" x14ac:dyDescent="0.25">
      <c r="A4962" t="s">
        <v>553</v>
      </c>
      <c r="B4962" t="s">
        <v>554</v>
      </c>
      <c r="C4962" t="s">
        <v>555</v>
      </c>
      <c r="D4962" t="s">
        <v>993</v>
      </c>
      <c r="E4962">
        <v>0</v>
      </c>
      <c r="F4962">
        <v>0</v>
      </c>
      <c r="G4962">
        <v>0</v>
      </c>
      <c r="H4962">
        <v>0</v>
      </c>
      <c r="I4962">
        <v>0</v>
      </c>
      <c r="J4962">
        <v>0</v>
      </c>
      <c r="K4962">
        <v>5578.58</v>
      </c>
      <c r="L4962">
        <v>7.7800003090706995E-6</v>
      </c>
      <c r="M4962" t="s">
        <v>1059</v>
      </c>
    </row>
    <row r="4963" spans="1:13" hidden="1" x14ac:dyDescent="0.25">
      <c r="A4963" t="s">
        <v>556</v>
      </c>
      <c r="B4963" t="s">
        <v>557</v>
      </c>
      <c r="C4963" t="s">
        <v>558</v>
      </c>
      <c r="D4963" t="s">
        <v>993</v>
      </c>
      <c r="E4963">
        <v>0</v>
      </c>
      <c r="F4963">
        <v>0</v>
      </c>
      <c r="G4963">
        <v>0</v>
      </c>
      <c r="H4963">
        <v>0</v>
      </c>
      <c r="I4963">
        <v>0</v>
      </c>
      <c r="J4963">
        <v>0</v>
      </c>
      <c r="K4963">
        <v>121568.52</v>
      </c>
      <c r="L4963">
        <v>1.6954191266832568E-4</v>
      </c>
      <c r="M4963" t="s">
        <v>1059</v>
      </c>
    </row>
    <row r="4964" spans="1:13" hidden="1" x14ac:dyDescent="0.25">
      <c r="A4964" t="s">
        <v>559</v>
      </c>
      <c r="B4964" t="s">
        <v>560</v>
      </c>
      <c r="C4964" t="s">
        <v>561</v>
      </c>
      <c r="D4964" t="s">
        <v>993</v>
      </c>
      <c r="E4964">
        <v>0</v>
      </c>
      <c r="F4964">
        <v>0</v>
      </c>
      <c r="G4964">
        <v>0</v>
      </c>
      <c r="H4964">
        <v>0</v>
      </c>
      <c r="I4964">
        <v>0</v>
      </c>
      <c r="J4964">
        <v>0</v>
      </c>
      <c r="K4964">
        <v>237784.43</v>
      </c>
      <c r="L4964">
        <v>3.3161896735230145E-4</v>
      </c>
      <c r="M4964" t="s">
        <v>1059</v>
      </c>
    </row>
    <row r="4965" spans="1:13" hidden="1" x14ac:dyDescent="0.25">
      <c r="A4965" t="s">
        <v>562</v>
      </c>
      <c r="B4965" t="s">
        <v>563</v>
      </c>
      <c r="C4965" t="s">
        <v>564</v>
      </c>
      <c r="D4965" t="s">
        <v>993</v>
      </c>
      <c r="E4965">
        <v>0</v>
      </c>
      <c r="F4965">
        <v>0</v>
      </c>
      <c r="G4965">
        <v>0</v>
      </c>
      <c r="H4965">
        <v>0</v>
      </c>
      <c r="I4965">
        <v>0</v>
      </c>
      <c r="J4965">
        <v>0</v>
      </c>
      <c r="K4965">
        <v>7146.96</v>
      </c>
      <c r="L4965">
        <v>9.9672947253451503E-6</v>
      </c>
      <c r="M4965" t="s">
        <v>1059</v>
      </c>
    </row>
    <row r="4966" spans="1:13" hidden="1" x14ac:dyDescent="0.25">
      <c r="A4966" t="s">
        <v>568</v>
      </c>
      <c r="B4966" t="s">
        <v>569</v>
      </c>
      <c r="C4966" t="s">
        <v>570</v>
      </c>
      <c r="D4966" t="s">
        <v>993</v>
      </c>
      <c r="E4966">
        <v>0</v>
      </c>
      <c r="F4966">
        <v>0</v>
      </c>
      <c r="G4966">
        <v>0</v>
      </c>
      <c r="H4966">
        <v>0</v>
      </c>
      <c r="I4966">
        <v>0</v>
      </c>
      <c r="J4966">
        <v>0</v>
      </c>
      <c r="K4966">
        <v>45847.360000000001</v>
      </c>
      <c r="L4966">
        <v>6.3939653992606705E-5</v>
      </c>
      <c r="M4966" t="s">
        <v>1059</v>
      </c>
    </row>
    <row r="4967" spans="1:13" hidden="1" x14ac:dyDescent="0.25">
      <c r="A4967" t="s">
        <v>571</v>
      </c>
      <c r="B4967" t="s">
        <v>572</v>
      </c>
      <c r="C4967" t="s">
        <v>573</v>
      </c>
      <c r="D4967" t="s">
        <v>993</v>
      </c>
      <c r="E4967">
        <v>0</v>
      </c>
      <c r="F4967">
        <v>0</v>
      </c>
      <c r="G4967">
        <v>0</v>
      </c>
      <c r="H4967">
        <v>0</v>
      </c>
      <c r="I4967">
        <v>0</v>
      </c>
      <c r="J4967">
        <v>0</v>
      </c>
      <c r="K4967">
        <v>26776.7</v>
      </c>
      <c r="L4967">
        <v>3.73433264873666E-5</v>
      </c>
      <c r="M4967" t="s">
        <v>1059</v>
      </c>
    </row>
    <row r="4968" spans="1:13" hidden="1" x14ac:dyDescent="0.25">
      <c r="A4968" t="s">
        <v>574</v>
      </c>
      <c r="B4968" t="s">
        <v>575</v>
      </c>
      <c r="C4968" t="s">
        <v>576</v>
      </c>
      <c r="D4968" t="s">
        <v>993</v>
      </c>
      <c r="E4968">
        <v>0</v>
      </c>
      <c r="F4968">
        <v>0</v>
      </c>
      <c r="G4968">
        <v>0</v>
      </c>
      <c r="H4968">
        <v>0</v>
      </c>
      <c r="I4968">
        <v>0</v>
      </c>
      <c r="J4968">
        <v>0</v>
      </c>
      <c r="K4968">
        <v>21564.07</v>
      </c>
      <c r="L4968">
        <v>3.007368743745224E-5</v>
      </c>
      <c r="M4968" t="s">
        <v>1059</v>
      </c>
    </row>
    <row r="4969" spans="1:13" hidden="1" x14ac:dyDescent="0.25">
      <c r="A4969" t="s">
        <v>577</v>
      </c>
      <c r="B4969" t="s">
        <v>578</v>
      </c>
      <c r="C4969" t="s">
        <v>579</v>
      </c>
      <c r="D4969" t="s">
        <v>993</v>
      </c>
      <c r="E4969">
        <v>0</v>
      </c>
      <c r="F4969">
        <v>0</v>
      </c>
      <c r="G4969">
        <v>0</v>
      </c>
      <c r="H4969">
        <v>0</v>
      </c>
      <c r="I4969">
        <v>0</v>
      </c>
      <c r="J4969">
        <v>0</v>
      </c>
      <c r="K4969">
        <v>77239.13</v>
      </c>
      <c r="L4969">
        <v>1.0771925028812932E-4</v>
      </c>
      <c r="M4969" t="s">
        <v>1059</v>
      </c>
    </row>
    <row r="4970" spans="1:13" hidden="1" x14ac:dyDescent="0.25">
      <c r="A4970" t="s">
        <v>580</v>
      </c>
      <c r="B4970" t="s">
        <v>581</v>
      </c>
      <c r="C4970" t="s">
        <v>582</v>
      </c>
      <c r="D4970" t="s">
        <v>993</v>
      </c>
      <c r="E4970">
        <v>0</v>
      </c>
      <c r="F4970">
        <v>0</v>
      </c>
      <c r="G4970">
        <v>0</v>
      </c>
      <c r="H4970">
        <v>0</v>
      </c>
      <c r="I4970">
        <v>0</v>
      </c>
      <c r="J4970">
        <v>0</v>
      </c>
      <c r="K4970">
        <v>104080.42</v>
      </c>
      <c r="L4970">
        <v>1.4515265529367849E-4</v>
      </c>
      <c r="M4970" t="s">
        <v>1059</v>
      </c>
    </row>
    <row r="4971" spans="1:13" hidden="1" x14ac:dyDescent="0.25">
      <c r="A4971" t="s">
        <v>583</v>
      </c>
      <c r="B4971" t="s">
        <v>584</v>
      </c>
      <c r="C4971" t="s">
        <v>585</v>
      </c>
      <c r="D4971" t="s">
        <v>993</v>
      </c>
      <c r="E4971">
        <v>0</v>
      </c>
      <c r="F4971">
        <v>0</v>
      </c>
      <c r="G4971">
        <v>0</v>
      </c>
      <c r="H4971">
        <v>0</v>
      </c>
      <c r="I4971">
        <v>0</v>
      </c>
      <c r="J4971">
        <v>0</v>
      </c>
      <c r="K4971">
        <v>27395.29</v>
      </c>
      <c r="L4971">
        <v>3.8206024591756609E-5</v>
      </c>
      <c r="M4971" t="s">
        <v>1059</v>
      </c>
    </row>
    <row r="4972" spans="1:13" hidden="1" x14ac:dyDescent="0.25">
      <c r="A4972" t="s">
        <v>586</v>
      </c>
      <c r="B4972" t="s">
        <v>587</v>
      </c>
      <c r="C4972" t="s">
        <v>588</v>
      </c>
      <c r="D4972" t="s">
        <v>993</v>
      </c>
      <c r="E4972">
        <v>0</v>
      </c>
      <c r="F4972">
        <v>0</v>
      </c>
      <c r="G4972">
        <v>0</v>
      </c>
      <c r="H4972">
        <v>0</v>
      </c>
      <c r="I4972">
        <v>0</v>
      </c>
      <c r="J4972">
        <v>0</v>
      </c>
      <c r="K4972">
        <v>66600.19</v>
      </c>
      <c r="L4972">
        <v>9.2881969745735963E-5</v>
      </c>
      <c r="M4972" t="s">
        <v>1059</v>
      </c>
    </row>
    <row r="4973" spans="1:13" hidden="1" x14ac:dyDescent="0.25">
      <c r="A4973" t="s">
        <v>589</v>
      </c>
      <c r="B4973" t="s">
        <v>590</v>
      </c>
      <c r="C4973" t="s">
        <v>591</v>
      </c>
      <c r="D4973" t="s">
        <v>993</v>
      </c>
      <c r="E4973">
        <v>0</v>
      </c>
      <c r="F4973">
        <v>0</v>
      </c>
      <c r="G4973">
        <v>0</v>
      </c>
      <c r="H4973">
        <v>0</v>
      </c>
      <c r="I4973">
        <v>0</v>
      </c>
      <c r="J4973">
        <v>0</v>
      </c>
      <c r="K4973">
        <v>21009.55</v>
      </c>
      <c r="L4973">
        <v>2.9300342648745099E-5</v>
      </c>
      <c r="M4973" t="s">
        <v>1059</v>
      </c>
    </row>
    <row r="4974" spans="1:13" hidden="1" x14ac:dyDescent="0.25">
      <c r="A4974" t="s">
        <v>592</v>
      </c>
      <c r="B4974" t="s">
        <v>593</v>
      </c>
      <c r="C4974" t="s">
        <v>594</v>
      </c>
      <c r="D4974" t="s">
        <v>993</v>
      </c>
      <c r="E4974">
        <v>0</v>
      </c>
      <c r="F4974">
        <v>0</v>
      </c>
      <c r="G4974">
        <v>0</v>
      </c>
      <c r="H4974">
        <v>0</v>
      </c>
      <c r="I4974">
        <v>0</v>
      </c>
      <c r="J4974">
        <v>0</v>
      </c>
      <c r="K4974">
        <v>67013.72</v>
      </c>
      <c r="L4974">
        <v>9.3458687033613877E-5</v>
      </c>
      <c r="M4974" t="s">
        <v>1059</v>
      </c>
    </row>
    <row r="4975" spans="1:13" hidden="1" x14ac:dyDescent="0.25">
      <c r="A4975" t="s">
        <v>598</v>
      </c>
      <c r="B4975" t="s">
        <v>599</v>
      </c>
      <c r="C4975" t="s">
        <v>600</v>
      </c>
      <c r="D4975" t="s">
        <v>993</v>
      </c>
      <c r="E4975">
        <v>0</v>
      </c>
      <c r="F4975">
        <v>0</v>
      </c>
      <c r="G4975">
        <v>0</v>
      </c>
      <c r="H4975">
        <v>0</v>
      </c>
      <c r="I4975">
        <v>0</v>
      </c>
      <c r="J4975">
        <v>0</v>
      </c>
      <c r="K4975">
        <v>120802.02</v>
      </c>
      <c r="L4975">
        <v>1.6847293629137982E-4</v>
      </c>
      <c r="M4975" t="s">
        <v>1059</v>
      </c>
    </row>
    <row r="4976" spans="1:13" hidden="1" x14ac:dyDescent="0.25">
      <c r="A4976" t="s">
        <v>604</v>
      </c>
      <c r="B4976" t="s">
        <v>605</v>
      </c>
      <c r="C4976" t="s">
        <v>606</v>
      </c>
      <c r="D4976" t="s">
        <v>993</v>
      </c>
      <c r="E4976">
        <v>0</v>
      </c>
      <c r="F4976">
        <v>0</v>
      </c>
      <c r="G4976">
        <v>0</v>
      </c>
      <c r="H4976">
        <v>0</v>
      </c>
      <c r="I4976">
        <v>0</v>
      </c>
      <c r="J4976">
        <v>0</v>
      </c>
      <c r="K4976">
        <v>53801.99</v>
      </c>
      <c r="L4976">
        <v>7.5033341608190436E-5</v>
      </c>
      <c r="M4976" t="s">
        <v>1059</v>
      </c>
    </row>
    <row r="4977" spans="1:13" hidden="1" x14ac:dyDescent="0.25">
      <c r="A4977" t="s">
        <v>610</v>
      </c>
      <c r="B4977" t="s">
        <v>611</v>
      </c>
      <c r="C4977" t="s">
        <v>612</v>
      </c>
      <c r="D4977" t="s">
        <v>993</v>
      </c>
      <c r="E4977">
        <v>0</v>
      </c>
      <c r="F4977">
        <v>0</v>
      </c>
      <c r="G4977">
        <v>0</v>
      </c>
      <c r="H4977">
        <v>0</v>
      </c>
      <c r="I4977">
        <v>0</v>
      </c>
      <c r="J4977">
        <v>0</v>
      </c>
      <c r="K4977">
        <v>35301.97</v>
      </c>
      <c r="L4977">
        <v>4.9232840169147841E-5</v>
      </c>
      <c r="M4977" t="s">
        <v>1059</v>
      </c>
    </row>
    <row r="4978" spans="1:13" hidden="1" x14ac:dyDescent="0.25">
      <c r="A4978" t="s">
        <v>616</v>
      </c>
      <c r="B4978" t="s">
        <v>617</v>
      </c>
      <c r="C4978" t="s">
        <v>618</v>
      </c>
      <c r="D4978" t="s">
        <v>993</v>
      </c>
      <c r="E4978">
        <v>0</v>
      </c>
      <c r="F4978">
        <v>0</v>
      </c>
      <c r="G4978">
        <v>0</v>
      </c>
      <c r="H4978">
        <v>0</v>
      </c>
      <c r="I4978">
        <v>0</v>
      </c>
      <c r="J4978">
        <v>0</v>
      </c>
      <c r="K4978">
        <v>13304.49</v>
      </c>
      <c r="L4978">
        <v>1.855471039440648E-5</v>
      </c>
      <c r="M4978" t="s">
        <v>1059</v>
      </c>
    </row>
    <row r="4979" spans="1:13" hidden="1" x14ac:dyDescent="0.25">
      <c r="A4979" t="s">
        <v>619</v>
      </c>
      <c r="B4979" t="s">
        <v>620</v>
      </c>
      <c r="C4979" t="s">
        <v>621</v>
      </c>
      <c r="D4979" t="s">
        <v>993</v>
      </c>
      <c r="E4979">
        <v>0</v>
      </c>
      <c r="F4979">
        <v>0</v>
      </c>
      <c r="G4979">
        <v>0</v>
      </c>
      <c r="H4979">
        <v>0</v>
      </c>
      <c r="I4979">
        <v>0</v>
      </c>
      <c r="J4979">
        <v>0</v>
      </c>
      <c r="K4979">
        <v>28760.76</v>
      </c>
      <c r="L4979">
        <v>4.0110336624931137E-5</v>
      </c>
      <c r="M4979" t="s">
        <v>1059</v>
      </c>
    </row>
    <row r="4980" spans="1:13" hidden="1" x14ac:dyDescent="0.25">
      <c r="A4980" t="s">
        <v>631</v>
      </c>
      <c r="B4980" t="s">
        <v>632</v>
      </c>
      <c r="C4980" t="s">
        <v>633</v>
      </c>
      <c r="D4980" t="s">
        <v>993</v>
      </c>
      <c r="E4980">
        <v>0</v>
      </c>
      <c r="F4980">
        <v>0</v>
      </c>
      <c r="G4980">
        <v>0</v>
      </c>
      <c r="H4980">
        <v>0</v>
      </c>
      <c r="I4980">
        <v>0</v>
      </c>
      <c r="J4980">
        <v>0</v>
      </c>
      <c r="K4980">
        <v>428733.28</v>
      </c>
      <c r="L4980">
        <v>5.9792008914614429E-4</v>
      </c>
      <c r="M4980" t="s">
        <v>1059</v>
      </c>
    </row>
    <row r="4981" spans="1:13" hidden="1" x14ac:dyDescent="0.25">
      <c r="A4981" t="s">
        <v>634</v>
      </c>
      <c r="B4981" t="s">
        <v>635</v>
      </c>
      <c r="C4981" t="s">
        <v>636</v>
      </c>
      <c r="D4981" t="s">
        <v>993</v>
      </c>
      <c r="E4981">
        <v>0</v>
      </c>
      <c r="F4981">
        <v>0</v>
      </c>
      <c r="G4981">
        <v>0</v>
      </c>
      <c r="H4981">
        <v>0</v>
      </c>
      <c r="I4981">
        <v>0</v>
      </c>
      <c r="J4981">
        <v>0</v>
      </c>
      <c r="K4981">
        <v>29612.51</v>
      </c>
      <c r="L4981">
        <v>4.1298204373220309E-5</v>
      </c>
      <c r="M4981" t="s">
        <v>1059</v>
      </c>
    </row>
    <row r="4982" spans="1:13" hidden="1" x14ac:dyDescent="0.25">
      <c r="A4982" t="s">
        <v>637</v>
      </c>
      <c r="B4982" t="s">
        <v>638</v>
      </c>
      <c r="C4982" t="s">
        <v>639</v>
      </c>
      <c r="D4982" t="s">
        <v>993</v>
      </c>
      <c r="E4982">
        <v>0</v>
      </c>
      <c r="F4982">
        <v>0</v>
      </c>
      <c r="G4982">
        <v>0</v>
      </c>
      <c r="H4982">
        <v>0</v>
      </c>
      <c r="I4982">
        <v>0</v>
      </c>
      <c r="J4982">
        <v>0</v>
      </c>
      <c r="K4982">
        <v>50189.85</v>
      </c>
      <c r="L4982">
        <v>6.9995778228906349E-5</v>
      </c>
      <c r="M4982" t="s">
        <v>1059</v>
      </c>
    </row>
    <row r="4983" spans="1:13" hidden="1" x14ac:dyDescent="0.25">
      <c r="A4983" t="s">
        <v>640</v>
      </c>
      <c r="B4983" t="s">
        <v>641</v>
      </c>
      <c r="C4983" t="s">
        <v>642</v>
      </c>
      <c r="D4983" t="s">
        <v>993</v>
      </c>
      <c r="E4983">
        <v>0</v>
      </c>
      <c r="F4983">
        <v>0</v>
      </c>
      <c r="G4983">
        <v>0</v>
      </c>
      <c r="H4983">
        <v>0</v>
      </c>
      <c r="I4983">
        <v>0</v>
      </c>
      <c r="J4983">
        <v>0</v>
      </c>
      <c r="K4983">
        <v>34530.31</v>
      </c>
      <c r="L4983">
        <v>4.815666755201275E-5</v>
      </c>
      <c r="M4983" t="s">
        <v>1059</v>
      </c>
    </row>
    <row r="4984" spans="1:13" hidden="1" x14ac:dyDescent="0.25">
      <c r="A4984" t="s">
        <v>643</v>
      </c>
      <c r="B4984" t="s">
        <v>644</v>
      </c>
      <c r="C4984" t="s">
        <v>645</v>
      </c>
      <c r="D4984" t="s">
        <v>993</v>
      </c>
      <c r="E4984">
        <v>0</v>
      </c>
      <c r="F4984">
        <v>0</v>
      </c>
      <c r="G4984">
        <v>0</v>
      </c>
      <c r="H4984">
        <v>0</v>
      </c>
      <c r="I4984">
        <v>0</v>
      </c>
      <c r="J4984">
        <v>0</v>
      </c>
      <c r="K4984">
        <v>95296.8</v>
      </c>
      <c r="L4984">
        <v>1.3290284148536889E-4</v>
      </c>
      <c r="M4984" t="s">
        <v>1059</v>
      </c>
    </row>
    <row r="4985" spans="1:13" hidden="1" x14ac:dyDescent="0.25">
      <c r="A4985" t="s">
        <v>649</v>
      </c>
      <c r="B4985" t="s">
        <v>650</v>
      </c>
      <c r="C4985" t="s">
        <v>651</v>
      </c>
      <c r="D4985" t="s">
        <v>993</v>
      </c>
      <c r="E4985">
        <v>0</v>
      </c>
      <c r="F4985">
        <v>0</v>
      </c>
      <c r="G4985">
        <v>0</v>
      </c>
      <c r="H4985">
        <v>0</v>
      </c>
      <c r="I4985">
        <v>0</v>
      </c>
      <c r="J4985">
        <v>0</v>
      </c>
      <c r="K4985">
        <v>18944.349999999999</v>
      </c>
      <c r="L4985">
        <v>2.642017302882519E-5</v>
      </c>
      <c r="M4985" t="s">
        <v>1059</v>
      </c>
    </row>
    <row r="4986" spans="1:13" hidden="1" x14ac:dyDescent="0.25">
      <c r="A4986" t="s">
        <v>652</v>
      </c>
      <c r="B4986" t="s">
        <v>653</v>
      </c>
      <c r="C4986" t="s">
        <v>654</v>
      </c>
      <c r="D4986" t="s">
        <v>993</v>
      </c>
      <c r="E4986">
        <v>0</v>
      </c>
      <c r="F4986">
        <v>0</v>
      </c>
      <c r="G4986">
        <v>0</v>
      </c>
      <c r="H4986">
        <v>0</v>
      </c>
      <c r="I4986">
        <v>0</v>
      </c>
      <c r="J4986">
        <v>0</v>
      </c>
      <c r="K4986">
        <v>369283.52</v>
      </c>
      <c r="L4986">
        <v>5.1501025345781874E-4</v>
      </c>
      <c r="M4986" t="s">
        <v>1059</v>
      </c>
    </row>
    <row r="4987" spans="1:13" hidden="1" x14ac:dyDescent="0.25">
      <c r="A4987" t="s">
        <v>655</v>
      </c>
      <c r="B4987" t="s">
        <v>656</v>
      </c>
      <c r="C4987" t="s">
        <v>657</v>
      </c>
      <c r="D4987" t="s">
        <v>993</v>
      </c>
      <c r="E4987">
        <v>0</v>
      </c>
      <c r="F4987">
        <v>0</v>
      </c>
      <c r="G4987">
        <v>0</v>
      </c>
      <c r="H4987">
        <v>0</v>
      </c>
      <c r="I4987">
        <v>0</v>
      </c>
      <c r="J4987">
        <v>0</v>
      </c>
      <c r="K4987">
        <v>106868.59</v>
      </c>
      <c r="L4987">
        <v>1.4904109347359913E-4</v>
      </c>
      <c r="M4987" t="s">
        <v>1059</v>
      </c>
    </row>
    <row r="4988" spans="1:13" hidden="1" x14ac:dyDescent="0.25">
      <c r="A4988" t="s">
        <v>661</v>
      </c>
      <c r="B4988" t="s">
        <v>662</v>
      </c>
      <c r="C4988" t="s">
        <v>663</v>
      </c>
      <c r="D4988" t="s">
        <v>993</v>
      </c>
      <c r="E4988">
        <v>0</v>
      </c>
      <c r="F4988">
        <v>0</v>
      </c>
      <c r="G4988">
        <v>0</v>
      </c>
      <c r="H4988">
        <v>0</v>
      </c>
      <c r="I4988">
        <v>0</v>
      </c>
      <c r="J4988">
        <v>0</v>
      </c>
      <c r="K4988">
        <v>23260.35</v>
      </c>
      <c r="L4988">
        <v>3.2439353776246422E-5</v>
      </c>
      <c r="M4988" t="s">
        <v>1059</v>
      </c>
    </row>
    <row r="4989" spans="1:13" hidden="1" x14ac:dyDescent="0.25">
      <c r="A4989" t="s">
        <v>666</v>
      </c>
      <c r="B4989" t="s">
        <v>664</v>
      </c>
      <c r="C4989" t="s">
        <v>665</v>
      </c>
      <c r="D4989" t="s">
        <v>993</v>
      </c>
      <c r="E4989">
        <v>0</v>
      </c>
      <c r="F4989">
        <v>0</v>
      </c>
      <c r="G4989">
        <v>0</v>
      </c>
      <c r="H4989">
        <v>0</v>
      </c>
      <c r="I4989">
        <v>0</v>
      </c>
      <c r="J4989">
        <v>0</v>
      </c>
      <c r="K4989">
        <v>91529.01</v>
      </c>
      <c r="L4989">
        <v>1.2764820547324512E-4</v>
      </c>
      <c r="M4989" t="s">
        <v>1059</v>
      </c>
    </row>
    <row r="4990" spans="1:13" hidden="1" x14ac:dyDescent="0.25">
      <c r="A4990" t="s">
        <v>667</v>
      </c>
      <c r="B4990" t="s">
        <v>668</v>
      </c>
      <c r="C4990" t="s">
        <v>669</v>
      </c>
      <c r="D4990" t="s">
        <v>993</v>
      </c>
      <c r="E4990">
        <v>0</v>
      </c>
      <c r="F4990">
        <v>0</v>
      </c>
      <c r="G4990">
        <v>0</v>
      </c>
      <c r="H4990">
        <v>0</v>
      </c>
      <c r="I4990">
        <v>0</v>
      </c>
      <c r="J4990">
        <v>0</v>
      </c>
      <c r="K4990">
        <v>26512.78</v>
      </c>
      <c r="L4990">
        <v>3.6975258326370438E-5</v>
      </c>
      <c r="M4990" t="s">
        <v>1059</v>
      </c>
    </row>
    <row r="4991" spans="1:13" hidden="1" x14ac:dyDescent="0.25">
      <c r="A4991" t="s">
        <v>670</v>
      </c>
      <c r="B4991" t="s">
        <v>671</v>
      </c>
      <c r="C4991" t="s">
        <v>672</v>
      </c>
      <c r="D4991" t="s">
        <v>993</v>
      </c>
      <c r="E4991">
        <v>0</v>
      </c>
      <c r="F4991">
        <v>0</v>
      </c>
      <c r="G4991">
        <v>0</v>
      </c>
      <c r="H4991">
        <v>0</v>
      </c>
      <c r="I4991">
        <v>0</v>
      </c>
      <c r="J4991">
        <v>0</v>
      </c>
      <c r="K4991">
        <v>57891.7</v>
      </c>
      <c r="L4991">
        <v>8.0736933752429565E-5</v>
      </c>
      <c r="M4991" t="s">
        <v>1059</v>
      </c>
    </row>
    <row r="4992" spans="1:13" hidden="1" x14ac:dyDescent="0.25">
      <c r="A4992" t="s">
        <v>670</v>
      </c>
      <c r="B4992" t="s">
        <v>673</v>
      </c>
      <c r="C4992" t="s">
        <v>674</v>
      </c>
      <c r="D4992" t="s">
        <v>993</v>
      </c>
      <c r="E4992">
        <v>0</v>
      </c>
      <c r="F4992">
        <v>0</v>
      </c>
      <c r="G4992">
        <v>0</v>
      </c>
      <c r="H4992">
        <v>0</v>
      </c>
      <c r="I4992">
        <v>0</v>
      </c>
      <c r="J4992">
        <v>0</v>
      </c>
      <c r="K4992">
        <v>57891.7</v>
      </c>
      <c r="L4992">
        <v>8.0736933752429565E-5</v>
      </c>
      <c r="M4992" t="s">
        <v>1059</v>
      </c>
    </row>
    <row r="4993" spans="1:13" hidden="1" x14ac:dyDescent="0.25">
      <c r="A4993" t="s">
        <v>670</v>
      </c>
      <c r="B4993" t="s">
        <v>675</v>
      </c>
      <c r="C4993" t="s">
        <v>676</v>
      </c>
      <c r="D4993" t="s">
        <v>993</v>
      </c>
      <c r="E4993">
        <v>0</v>
      </c>
      <c r="F4993">
        <v>0</v>
      </c>
      <c r="G4993">
        <v>0</v>
      </c>
      <c r="H4993">
        <v>0</v>
      </c>
      <c r="I4993">
        <v>0</v>
      </c>
      <c r="J4993">
        <v>0</v>
      </c>
      <c r="K4993">
        <v>57891.7</v>
      </c>
      <c r="L4993">
        <v>8.0736933752429565E-5</v>
      </c>
      <c r="M4993" t="s">
        <v>1059</v>
      </c>
    </row>
    <row r="4994" spans="1:13" hidden="1" x14ac:dyDescent="0.25">
      <c r="A4994" t="s">
        <v>1021</v>
      </c>
      <c r="B4994" t="s">
        <v>1022</v>
      </c>
      <c r="C4994" t="s">
        <v>1023</v>
      </c>
      <c r="D4994" t="s">
        <v>993</v>
      </c>
      <c r="E4994">
        <v>0</v>
      </c>
      <c r="F4994">
        <v>0</v>
      </c>
      <c r="G4994">
        <v>0</v>
      </c>
      <c r="H4994">
        <v>0</v>
      </c>
      <c r="I4994">
        <v>0</v>
      </c>
      <c r="J4994">
        <v>0</v>
      </c>
      <c r="K4994">
        <v>8329.61</v>
      </c>
      <c r="L4994">
        <v>1.161664229507122E-5</v>
      </c>
      <c r="M4994" t="s">
        <v>1059</v>
      </c>
    </row>
    <row r="4995" spans="1:13" hidden="1" x14ac:dyDescent="0.25">
      <c r="A4995" t="s">
        <v>677</v>
      </c>
      <c r="B4995" t="s">
        <v>678</v>
      </c>
      <c r="C4995" t="s">
        <v>679</v>
      </c>
      <c r="D4995" t="s">
        <v>993</v>
      </c>
      <c r="E4995">
        <v>0</v>
      </c>
      <c r="F4995">
        <v>0</v>
      </c>
      <c r="G4995">
        <v>0</v>
      </c>
      <c r="H4995">
        <v>0</v>
      </c>
      <c r="I4995">
        <v>0</v>
      </c>
      <c r="J4995">
        <v>0</v>
      </c>
      <c r="K4995">
        <v>44170.95</v>
      </c>
      <c r="L4995">
        <v>6.1601698757021803E-5</v>
      </c>
      <c r="M4995" t="s">
        <v>1059</v>
      </c>
    </row>
    <row r="4996" spans="1:13" hidden="1" x14ac:dyDescent="0.25">
      <c r="A4996" t="s">
        <v>680</v>
      </c>
      <c r="B4996" t="s">
        <v>681</v>
      </c>
      <c r="C4996" t="s">
        <v>682</v>
      </c>
      <c r="D4996" t="s">
        <v>993</v>
      </c>
      <c r="E4996">
        <v>0</v>
      </c>
      <c r="F4996">
        <v>0</v>
      </c>
      <c r="G4996">
        <v>0</v>
      </c>
      <c r="H4996">
        <v>0</v>
      </c>
      <c r="I4996">
        <v>0</v>
      </c>
      <c r="J4996">
        <v>0</v>
      </c>
      <c r="K4996">
        <v>38642.94</v>
      </c>
      <c r="L4996">
        <v>5.3892224391045877E-5</v>
      </c>
      <c r="M4996" t="s">
        <v>1059</v>
      </c>
    </row>
    <row r="4997" spans="1:13" hidden="1" x14ac:dyDescent="0.25">
      <c r="A4997" t="s">
        <v>1018</v>
      </c>
      <c r="B4997" t="s">
        <v>1019</v>
      </c>
      <c r="C4997" t="s">
        <v>1020</v>
      </c>
      <c r="D4997" t="s">
        <v>993</v>
      </c>
      <c r="E4997">
        <v>0</v>
      </c>
      <c r="F4997">
        <v>0</v>
      </c>
      <c r="G4997">
        <v>0</v>
      </c>
      <c r="H4997">
        <v>0</v>
      </c>
      <c r="I4997">
        <v>0</v>
      </c>
      <c r="J4997">
        <v>0</v>
      </c>
      <c r="K4997">
        <v>12051.4</v>
      </c>
      <c r="L4997">
        <v>1.6807125778376342E-5</v>
      </c>
      <c r="M4997" t="s">
        <v>1059</v>
      </c>
    </row>
    <row r="4998" spans="1:13" hidden="1" x14ac:dyDescent="0.25">
      <c r="A4998" t="s">
        <v>683</v>
      </c>
      <c r="B4998" t="s">
        <v>684</v>
      </c>
      <c r="C4998" t="s">
        <v>685</v>
      </c>
      <c r="D4998" t="s">
        <v>993</v>
      </c>
      <c r="E4998">
        <v>0</v>
      </c>
      <c r="F4998">
        <v>0</v>
      </c>
      <c r="G4998">
        <v>0</v>
      </c>
      <c r="H4998">
        <v>0</v>
      </c>
      <c r="I4998">
        <v>0</v>
      </c>
      <c r="J4998">
        <v>0</v>
      </c>
      <c r="K4998">
        <v>13615.85</v>
      </c>
      <c r="L4998">
        <v>1.898893933729737E-5</v>
      </c>
      <c r="M4998" t="s">
        <v>1059</v>
      </c>
    </row>
    <row r="4999" spans="1:13" hidden="1" x14ac:dyDescent="0.25">
      <c r="A4999" t="s">
        <v>683</v>
      </c>
      <c r="B4999" t="s">
        <v>686</v>
      </c>
      <c r="C4999" t="s">
        <v>687</v>
      </c>
      <c r="D4999" t="s">
        <v>993</v>
      </c>
      <c r="E4999">
        <v>0</v>
      </c>
      <c r="F4999">
        <v>0</v>
      </c>
      <c r="G4999">
        <v>0</v>
      </c>
      <c r="H4999">
        <v>0</v>
      </c>
      <c r="I4999">
        <v>0</v>
      </c>
      <c r="J4999">
        <v>0</v>
      </c>
      <c r="K4999">
        <v>13615.85</v>
      </c>
      <c r="L4999">
        <v>1.898893933729737E-5</v>
      </c>
      <c r="M4999" t="s">
        <v>1059</v>
      </c>
    </row>
    <row r="5000" spans="1:13" hidden="1" x14ac:dyDescent="0.25">
      <c r="A5000" t="s">
        <v>683</v>
      </c>
      <c r="B5000" t="s">
        <v>697</v>
      </c>
      <c r="C5000" t="s">
        <v>698</v>
      </c>
      <c r="D5000" t="s">
        <v>993</v>
      </c>
      <c r="E5000">
        <v>0</v>
      </c>
      <c r="F5000">
        <v>0</v>
      </c>
      <c r="G5000">
        <v>0</v>
      </c>
      <c r="H5000">
        <v>0</v>
      </c>
      <c r="I5000">
        <v>0</v>
      </c>
      <c r="J5000">
        <v>0</v>
      </c>
      <c r="K5000">
        <v>13615.85</v>
      </c>
      <c r="L5000">
        <v>1.898893933729737E-5</v>
      </c>
      <c r="M5000" t="s">
        <v>1059</v>
      </c>
    </row>
    <row r="5001" spans="1:13" hidden="1" x14ac:dyDescent="0.25">
      <c r="A5001" t="s">
        <v>683</v>
      </c>
      <c r="B5001" t="s">
        <v>750</v>
      </c>
      <c r="C5001" t="s">
        <v>751</v>
      </c>
      <c r="D5001" t="s">
        <v>993</v>
      </c>
      <c r="E5001">
        <v>0</v>
      </c>
      <c r="F5001">
        <v>0</v>
      </c>
      <c r="G5001">
        <v>0</v>
      </c>
      <c r="H5001">
        <v>0</v>
      </c>
      <c r="I5001">
        <v>0</v>
      </c>
      <c r="J5001">
        <v>0</v>
      </c>
      <c r="K5001">
        <v>13615.85</v>
      </c>
      <c r="L5001">
        <v>1.898893933729737E-5</v>
      </c>
      <c r="M5001" t="s">
        <v>1059</v>
      </c>
    </row>
    <row r="5002" spans="1:13" hidden="1" x14ac:dyDescent="0.25">
      <c r="A5002" t="s">
        <v>33</v>
      </c>
      <c r="B5002" t="s">
        <v>34</v>
      </c>
      <c r="C5002" t="s">
        <v>35</v>
      </c>
      <c r="D5002" t="s">
        <v>995</v>
      </c>
      <c r="E5002">
        <v>0</v>
      </c>
      <c r="F5002">
        <v>0</v>
      </c>
      <c r="G5002">
        <v>0</v>
      </c>
      <c r="H5002">
        <v>0</v>
      </c>
      <c r="I5002">
        <v>0</v>
      </c>
      <c r="J5002">
        <v>0</v>
      </c>
      <c r="K5002">
        <v>84407.23</v>
      </c>
      <c r="L5002">
        <v>1.6996126759225995E-4</v>
      </c>
      <c r="M5002" t="s">
        <v>1059</v>
      </c>
    </row>
    <row r="5003" spans="1:13" hidden="1" x14ac:dyDescent="0.25">
      <c r="A5003" t="s">
        <v>45</v>
      </c>
      <c r="B5003" t="s">
        <v>46</v>
      </c>
      <c r="C5003" t="s">
        <v>47</v>
      </c>
      <c r="D5003" t="s">
        <v>995</v>
      </c>
      <c r="E5003">
        <v>0</v>
      </c>
      <c r="F5003">
        <v>0</v>
      </c>
      <c r="G5003">
        <v>0</v>
      </c>
      <c r="H5003">
        <v>0</v>
      </c>
      <c r="I5003">
        <v>0</v>
      </c>
      <c r="J5003">
        <v>0</v>
      </c>
      <c r="K5003">
        <v>314994.99</v>
      </c>
      <c r="L5003">
        <v>6.3426969212958717E-4</v>
      </c>
      <c r="M5003" t="s">
        <v>1059</v>
      </c>
    </row>
    <row r="5004" spans="1:13" hidden="1" x14ac:dyDescent="0.25">
      <c r="A5004" t="s">
        <v>48</v>
      </c>
      <c r="B5004" t="s">
        <v>49</v>
      </c>
      <c r="C5004" t="s">
        <v>50</v>
      </c>
      <c r="D5004" t="s">
        <v>995</v>
      </c>
      <c r="E5004">
        <v>0</v>
      </c>
      <c r="F5004">
        <v>0</v>
      </c>
      <c r="G5004">
        <v>0</v>
      </c>
      <c r="H5004">
        <v>0</v>
      </c>
      <c r="I5004">
        <v>0</v>
      </c>
      <c r="J5004">
        <v>0</v>
      </c>
      <c r="K5004">
        <v>27492.639999999999</v>
      </c>
      <c r="L5004">
        <v>5.5358811607224523E-5</v>
      </c>
      <c r="M5004" t="s">
        <v>1059</v>
      </c>
    </row>
    <row r="5005" spans="1:13" hidden="1" x14ac:dyDescent="0.25">
      <c r="A5005" t="s">
        <v>57</v>
      </c>
      <c r="B5005" t="s">
        <v>58</v>
      </c>
      <c r="C5005" t="s">
        <v>59</v>
      </c>
      <c r="D5005" t="s">
        <v>995</v>
      </c>
      <c r="E5005">
        <v>0</v>
      </c>
      <c r="F5005">
        <v>0</v>
      </c>
      <c r="G5005">
        <v>0</v>
      </c>
      <c r="H5005">
        <v>0</v>
      </c>
      <c r="I5005">
        <v>0</v>
      </c>
      <c r="J5005">
        <v>0</v>
      </c>
      <c r="K5005">
        <v>69790.570000000007</v>
      </c>
      <c r="L5005">
        <v>1.4052935682389234E-4</v>
      </c>
      <c r="M5005" t="s">
        <v>1059</v>
      </c>
    </row>
    <row r="5006" spans="1:13" hidden="1" x14ac:dyDescent="0.25">
      <c r="A5006" t="s">
        <v>714</v>
      </c>
      <c r="B5006" t="s">
        <v>715</v>
      </c>
      <c r="C5006" t="s">
        <v>716</v>
      </c>
      <c r="D5006" t="s">
        <v>995</v>
      </c>
      <c r="E5006">
        <v>0</v>
      </c>
      <c r="F5006">
        <v>0</v>
      </c>
      <c r="G5006">
        <v>0</v>
      </c>
      <c r="H5006">
        <v>0</v>
      </c>
      <c r="I5006">
        <v>0</v>
      </c>
      <c r="J5006">
        <v>0</v>
      </c>
      <c r="K5006">
        <v>310501.67</v>
      </c>
      <c r="L5006">
        <v>6.2522200317097947E-4</v>
      </c>
      <c r="M5006" t="s">
        <v>1059</v>
      </c>
    </row>
    <row r="5007" spans="1:13" hidden="1" x14ac:dyDescent="0.25">
      <c r="A5007" t="s">
        <v>114</v>
      </c>
      <c r="B5007" t="s">
        <v>115</v>
      </c>
      <c r="C5007" t="s">
        <v>116</v>
      </c>
      <c r="D5007" t="s">
        <v>995</v>
      </c>
      <c r="E5007">
        <v>0</v>
      </c>
      <c r="F5007">
        <v>0</v>
      </c>
      <c r="G5007">
        <v>0</v>
      </c>
      <c r="H5007">
        <v>0</v>
      </c>
      <c r="I5007">
        <v>0</v>
      </c>
      <c r="J5007">
        <v>0</v>
      </c>
      <c r="K5007">
        <v>72856.210000000006</v>
      </c>
      <c r="L5007">
        <v>1.467022884599801E-4</v>
      </c>
      <c r="M5007" t="s">
        <v>1059</v>
      </c>
    </row>
    <row r="5008" spans="1:13" hidden="1" x14ac:dyDescent="0.25">
      <c r="A5008" t="s">
        <v>132</v>
      </c>
      <c r="B5008" t="s">
        <v>133</v>
      </c>
      <c r="C5008" t="s">
        <v>134</v>
      </c>
      <c r="D5008" t="s">
        <v>995</v>
      </c>
      <c r="E5008">
        <v>0</v>
      </c>
      <c r="F5008">
        <v>0</v>
      </c>
      <c r="G5008">
        <v>0</v>
      </c>
      <c r="H5008">
        <v>0</v>
      </c>
      <c r="I5008">
        <v>0</v>
      </c>
      <c r="J5008">
        <v>0</v>
      </c>
      <c r="K5008">
        <v>8890.24</v>
      </c>
      <c r="L5008">
        <v>1.7901268168608461E-5</v>
      </c>
      <c r="M5008" t="s">
        <v>1059</v>
      </c>
    </row>
    <row r="5009" spans="1:13" hidden="1" x14ac:dyDescent="0.25">
      <c r="A5009" t="s">
        <v>723</v>
      </c>
      <c r="B5009" t="s">
        <v>724</v>
      </c>
      <c r="C5009" t="s">
        <v>725</v>
      </c>
      <c r="D5009" t="s">
        <v>995</v>
      </c>
      <c r="E5009">
        <v>0</v>
      </c>
      <c r="F5009">
        <v>0</v>
      </c>
      <c r="G5009">
        <v>0</v>
      </c>
      <c r="H5009">
        <v>0</v>
      </c>
      <c r="I5009">
        <v>0</v>
      </c>
      <c r="J5009">
        <v>0</v>
      </c>
      <c r="K5009">
        <v>605426.21</v>
      </c>
      <c r="L5009">
        <v>1.2190781060482353E-3</v>
      </c>
      <c r="M5009" t="s">
        <v>1059</v>
      </c>
    </row>
    <row r="5010" spans="1:13" hidden="1" x14ac:dyDescent="0.25">
      <c r="A5010" t="s">
        <v>723</v>
      </c>
      <c r="B5010" t="s">
        <v>726</v>
      </c>
      <c r="C5010" t="s">
        <v>727</v>
      </c>
      <c r="D5010" t="s">
        <v>995</v>
      </c>
      <c r="E5010">
        <v>0</v>
      </c>
      <c r="F5010">
        <v>0</v>
      </c>
      <c r="G5010">
        <v>0</v>
      </c>
      <c r="H5010">
        <v>0</v>
      </c>
      <c r="I5010">
        <v>0</v>
      </c>
      <c r="J5010">
        <v>0</v>
      </c>
      <c r="K5010">
        <v>605426.21</v>
      </c>
      <c r="L5010">
        <v>1.2190781060482353E-3</v>
      </c>
      <c r="M5010" t="s">
        <v>1059</v>
      </c>
    </row>
    <row r="5011" spans="1:13" hidden="1" x14ac:dyDescent="0.25">
      <c r="A5011" t="s">
        <v>158</v>
      </c>
      <c r="B5011" t="s">
        <v>159</v>
      </c>
      <c r="C5011" t="s">
        <v>160</v>
      </c>
      <c r="D5011" t="s">
        <v>995</v>
      </c>
      <c r="E5011">
        <v>0</v>
      </c>
      <c r="F5011">
        <v>0</v>
      </c>
      <c r="G5011">
        <v>0</v>
      </c>
      <c r="H5011">
        <v>0</v>
      </c>
      <c r="I5011">
        <v>0</v>
      </c>
      <c r="J5011">
        <v>0</v>
      </c>
      <c r="K5011">
        <v>40952.6</v>
      </c>
      <c r="L5011">
        <v>8.2461606750971279E-5</v>
      </c>
      <c r="M5011" t="s">
        <v>1059</v>
      </c>
    </row>
    <row r="5012" spans="1:13" hidden="1" x14ac:dyDescent="0.25">
      <c r="A5012" t="s">
        <v>170</v>
      </c>
      <c r="B5012" t="s">
        <v>171</v>
      </c>
      <c r="C5012" t="s">
        <v>172</v>
      </c>
      <c r="D5012" t="s">
        <v>995</v>
      </c>
      <c r="E5012">
        <v>0</v>
      </c>
      <c r="F5012">
        <v>0</v>
      </c>
      <c r="G5012">
        <v>0</v>
      </c>
      <c r="H5012">
        <v>0</v>
      </c>
      <c r="I5012">
        <v>0</v>
      </c>
      <c r="J5012">
        <v>0</v>
      </c>
      <c r="K5012">
        <v>69127.19</v>
      </c>
      <c r="L5012">
        <v>1.391935837426604E-4</v>
      </c>
      <c r="M5012" t="s">
        <v>1059</v>
      </c>
    </row>
    <row r="5013" spans="1:13" hidden="1" x14ac:dyDescent="0.25">
      <c r="A5013" t="s">
        <v>173</v>
      </c>
      <c r="B5013" t="s">
        <v>174</v>
      </c>
      <c r="C5013" t="s">
        <v>175</v>
      </c>
      <c r="D5013" t="s">
        <v>995</v>
      </c>
      <c r="E5013">
        <v>0</v>
      </c>
      <c r="F5013">
        <v>0</v>
      </c>
      <c r="G5013">
        <v>0</v>
      </c>
      <c r="H5013">
        <v>0</v>
      </c>
      <c r="I5013">
        <v>0</v>
      </c>
      <c r="J5013">
        <v>0</v>
      </c>
      <c r="K5013">
        <v>137132.71</v>
      </c>
      <c r="L5013">
        <v>2.761285877994312E-4</v>
      </c>
      <c r="M5013" t="s">
        <v>1059</v>
      </c>
    </row>
    <row r="5014" spans="1:13" hidden="1" x14ac:dyDescent="0.25">
      <c r="A5014" t="s">
        <v>182</v>
      </c>
      <c r="B5014" t="s">
        <v>183</v>
      </c>
      <c r="C5014" t="s">
        <v>184</v>
      </c>
      <c r="D5014" t="s">
        <v>995</v>
      </c>
      <c r="E5014">
        <v>0</v>
      </c>
      <c r="F5014">
        <v>0</v>
      </c>
      <c r="G5014">
        <v>0</v>
      </c>
      <c r="H5014">
        <v>0</v>
      </c>
      <c r="I5014">
        <v>0</v>
      </c>
      <c r="J5014">
        <v>0</v>
      </c>
      <c r="K5014">
        <v>14290.44</v>
      </c>
      <c r="L5014">
        <v>2.8775038546474458E-5</v>
      </c>
      <c r="M5014" t="s">
        <v>1059</v>
      </c>
    </row>
    <row r="5015" spans="1:13" hidden="1" x14ac:dyDescent="0.25">
      <c r="A5015" t="s">
        <v>185</v>
      </c>
      <c r="B5015" t="s">
        <v>186</v>
      </c>
      <c r="C5015" t="s">
        <v>187</v>
      </c>
      <c r="D5015" t="s">
        <v>995</v>
      </c>
      <c r="E5015">
        <v>0</v>
      </c>
      <c r="F5015">
        <v>0</v>
      </c>
      <c r="G5015">
        <v>0</v>
      </c>
      <c r="H5015">
        <v>0</v>
      </c>
      <c r="I5015">
        <v>0</v>
      </c>
      <c r="J5015">
        <v>0</v>
      </c>
      <c r="K5015">
        <v>10372.6</v>
      </c>
      <c r="L5015">
        <v>2.0886128406624349E-5</v>
      </c>
      <c r="M5015" t="s">
        <v>1059</v>
      </c>
    </row>
    <row r="5016" spans="1:13" hidden="1" x14ac:dyDescent="0.25">
      <c r="A5016" t="s">
        <v>194</v>
      </c>
      <c r="B5016" t="s">
        <v>195</v>
      </c>
      <c r="C5016" t="s">
        <v>196</v>
      </c>
      <c r="D5016" t="s">
        <v>995</v>
      </c>
      <c r="E5016">
        <v>0</v>
      </c>
      <c r="F5016">
        <v>0</v>
      </c>
      <c r="G5016">
        <v>0</v>
      </c>
      <c r="H5016">
        <v>0</v>
      </c>
      <c r="I5016">
        <v>0</v>
      </c>
      <c r="J5016">
        <v>0</v>
      </c>
      <c r="K5016">
        <v>69156.38</v>
      </c>
      <c r="L5016">
        <v>1.3925236033562546E-4</v>
      </c>
      <c r="M5016" t="s">
        <v>1059</v>
      </c>
    </row>
    <row r="5017" spans="1:13" hidden="1" x14ac:dyDescent="0.25">
      <c r="A5017" t="s">
        <v>215</v>
      </c>
      <c r="B5017" t="s">
        <v>216</v>
      </c>
      <c r="C5017" t="s">
        <v>217</v>
      </c>
      <c r="D5017" t="s">
        <v>995</v>
      </c>
      <c r="E5017">
        <v>0</v>
      </c>
      <c r="F5017">
        <v>0</v>
      </c>
      <c r="G5017">
        <v>0</v>
      </c>
      <c r="H5017">
        <v>0</v>
      </c>
      <c r="I5017">
        <v>0</v>
      </c>
      <c r="J5017">
        <v>0</v>
      </c>
      <c r="K5017">
        <v>52250.78</v>
      </c>
      <c r="L5017">
        <v>1.0521147064634516E-4</v>
      </c>
      <c r="M5017" t="s">
        <v>1059</v>
      </c>
    </row>
    <row r="5018" spans="1:13" hidden="1" x14ac:dyDescent="0.25">
      <c r="A5018" t="s">
        <v>239</v>
      </c>
      <c r="B5018" t="s">
        <v>240</v>
      </c>
      <c r="C5018" t="s">
        <v>241</v>
      </c>
      <c r="D5018" t="s">
        <v>995</v>
      </c>
      <c r="E5018">
        <v>0</v>
      </c>
      <c r="F5018">
        <v>0</v>
      </c>
      <c r="G5018">
        <v>0</v>
      </c>
      <c r="H5018">
        <v>0</v>
      </c>
      <c r="I5018">
        <v>0</v>
      </c>
      <c r="J5018">
        <v>0</v>
      </c>
      <c r="K5018">
        <v>49182.06</v>
      </c>
      <c r="L5018">
        <v>9.9032337163517683E-5</v>
      </c>
      <c r="M5018" t="s">
        <v>1059</v>
      </c>
    </row>
    <row r="5019" spans="1:13" hidden="1" x14ac:dyDescent="0.25">
      <c r="A5019" t="s">
        <v>245</v>
      </c>
      <c r="B5019" t="s">
        <v>246</v>
      </c>
      <c r="C5019" t="s">
        <v>247</v>
      </c>
      <c r="D5019" t="s">
        <v>995</v>
      </c>
      <c r="E5019">
        <v>0</v>
      </c>
      <c r="F5019">
        <v>0</v>
      </c>
      <c r="G5019">
        <v>0</v>
      </c>
      <c r="H5019">
        <v>0</v>
      </c>
      <c r="I5019">
        <v>0</v>
      </c>
      <c r="J5019">
        <v>0</v>
      </c>
      <c r="K5019">
        <v>12474.67</v>
      </c>
      <c r="L5019">
        <v>2.5118828398884041E-5</v>
      </c>
      <c r="M5019" t="s">
        <v>1059</v>
      </c>
    </row>
    <row r="5020" spans="1:13" hidden="1" x14ac:dyDescent="0.25">
      <c r="A5020" t="s">
        <v>278</v>
      </c>
      <c r="B5020" t="s">
        <v>279</v>
      </c>
      <c r="C5020" t="s">
        <v>280</v>
      </c>
      <c r="D5020" t="s">
        <v>995</v>
      </c>
      <c r="E5020">
        <v>0</v>
      </c>
      <c r="F5020">
        <v>0</v>
      </c>
      <c r="G5020">
        <v>0</v>
      </c>
      <c r="H5020">
        <v>0</v>
      </c>
      <c r="I5020">
        <v>0</v>
      </c>
      <c r="J5020">
        <v>0</v>
      </c>
      <c r="K5020">
        <v>52351.9</v>
      </c>
      <c r="L5020">
        <v>1.0541508452372188E-4</v>
      </c>
      <c r="M5020" t="s">
        <v>1059</v>
      </c>
    </row>
    <row r="5021" spans="1:13" hidden="1" x14ac:dyDescent="0.25">
      <c r="A5021" t="s">
        <v>392</v>
      </c>
      <c r="B5021" t="s">
        <v>393</v>
      </c>
      <c r="C5021" t="s">
        <v>394</v>
      </c>
      <c r="D5021" t="s">
        <v>995</v>
      </c>
      <c r="E5021">
        <v>0</v>
      </c>
      <c r="F5021">
        <v>0</v>
      </c>
      <c r="G5021">
        <v>0</v>
      </c>
      <c r="H5021">
        <v>0</v>
      </c>
      <c r="I5021">
        <v>0</v>
      </c>
      <c r="J5021">
        <v>0</v>
      </c>
      <c r="K5021">
        <v>22376.01</v>
      </c>
      <c r="L5021">
        <v>4.5056033982599412E-5</v>
      </c>
      <c r="M5021" t="s">
        <v>1059</v>
      </c>
    </row>
    <row r="5022" spans="1:13" hidden="1" x14ac:dyDescent="0.25">
      <c r="A5022" t="s">
        <v>737</v>
      </c>
      <c r="B5022" t="s">
        <v>738</v>
      </c>
      <c r="C5022" t="s">
        <v>739</v>
      </c>
      <c r="D5022" t="s">
        <v>995</v>
      </c>
      <c r="E5022">
        <v>0</v>
      </c>
      <c r="F5022">
        <v>0</v>
      </c>
      <c r="G5022">
        <v>0</v>
      </c>
      <c r="H5022">
        <v>0</v>
      </c>
      <c r="I5022">
        <v>0</v>
      </c>
      <c r="J5022">
        <v>0</v>
      </c>
      <c r="K5022">
        <v>27605.68</v>
      </c>
      <c r="L5022">
        <v>5.5586427436918602E-5</v>
      </c>
      <c r="M5022" t="s">
        <v>1059</v>
      </c>
    </row>
    <row r="5023" spans="1:13" hidden="1" x14ac:dyDescent="0.25">
      <c r="A5023" t="s">
        <v>398</v>
      </c>
      <c r="B5023" t="s">
        <v>399</v>
      </c>
      <c r="C5023" t="s">
        <v>400</v>
      </c>
      <c r="D5023" t="s">
        <v>995</v>
      </c>
      <c r="E5023">
        <v>0</v>
      </c>
      <c r="F5023">
        <v>0</v>
      </c>
      <c r="G5023">
        <v>0</v>
      </c>
      <c r="H5023">
        <v>0</v>
      </c>
      <c r="I5023">
        <v>0</v>
      </c>
      <c r="J5023">
        <v>0</v>
      </c>
      <c r="K5023">
        <v>14439.54</v>
      </c>
      <c r="L5023">
        <v>2.907526430910173E-5</v>
      </c>
      <c r="M5023" t="s">
        <v>1059</v>
      </c>
    </row>
    <row r="5024" spans="1:13" hidden="1" x14ac:dyDescent="0.25">
      <c r="A5024" t="s">
        <v>424</v>
      </c>
      <c r="B5024" t="s">
        <v>425</v>
      </c>
      <c r="C5024" t="s">
        <v>426</v>
      </c>
      <c r="D5024" t="s">
        <v>995</v>
      </c>
      <c r="E5024">
        <v>0</v>
      </c>
      <c r="F5024">
        <v>0</v>
      </c>
      <c r="G5024">
        <v>0</v>
      </c>
      <c r="H5024">
        <v>0</v>
      </c>
      <c r="I5024">
        <v>0</v>
      </c>
      <c r="J5024">
        <v>0</v>
      </c>
      <c r="K5024">
        <v>123191.92</v>
      </c>
      <c r="L5024">
        <v>2.4805759980897705E-4</v>
      </c>
      <c r="M5024" t="s">
        <v>1059</v>
      </c>
    </row>
    <row r="5025" spans="1:13" hidden="1" x14ac:dyDescent="0.25">
      <c r="A5025" t="s">
        <v>427</v>
      </c>
      <c r="B5025" t="s">
        <v>428</v>
      </c>
      <c r="C5025" t="s">
        <v>429</v>
      </c>
      <c r="D5025" t="s">
        <v>995</v>
      </c>
      <c r="E5025">
        <v>0</v>
      </c>
      <c r="F5025">
        <v>0</v>
      </c>
      <c r="G5025">
        <v>0</v>
      </c>
      <c r="H5025">
        <v>0</v>
      </c>
      <c r="I5025">
        <v>0</v>
      </c>
      <c r="J5025">
        <v>0</v>
      </c>
      <c r="K5025">
        <v>52935.13</v>
      </c>
      <c r="L5025">
        <v>1.0658946863865888E-4</v>
      </c>
      <c r="M5025" t="s">
        <v>1059</v>
      </c>
    </row>
    <row r="5026" spans="1:13" hidden="1" x14ac:dyDescent="0.25">
      <c r="A5026" t="s">
        <v>451</v>
      </c>
      <c r="B5026" t="s">
        <v>452</v>
      </c>
      <c r="C5026" t="s">
        <v>453</v>
      </c>
      <c r="D5026" t="s">
        <v>995</v>
      </c>
      <c r="E5026">
        <v>0</v>
      </c>
      <c r="F5026">
        <v>0</v>
      </c>
      <c r="G5026">
        <v>0</v>
      </c>
      <c r="H5026">
        <v>0</v>
      </c>
      <c r="I5026">
        <v>0</v>
      </c>
      <c r="J5026">
        <v>0</v>
      </c>
      <c r="K5026">
        <v>20807.32</v>
      </c>
      <c r="L5026">
        <v>4.1897340813077062E-5</v>
      </c>
      <c r="M5026" t="s">
        <v>1059</v>
      </c>
    </row>
    <row r="5027" spans="1:13" hidden="1" x14ac:dyDescent="0.25">
      <c r="A5027" t="s">
        <v>478</v>
      </c>
      <c r="B5027" t="s">
        <v>479</v>
      </c>
      <c r="C5027" t="s">
        <v>480</v>
      </c>
      <c r="D5027" t="s">
        <v>995</v>
      </c>
      <c r="E5027">
        <v>0</v>
      </c>
      <c r="F5027">
        <v>0</v>
      </c>
      <c r="G5027">
        <v>0</v>
      </c>
      <c r="H5027">
        <v>0</v>
      </c>
      <c r="I5027">
        <v>0</v>
      </c>
      <c r="J5027">
        <v>0</v>
      </c>
      <c r="K5027">
        <v>150398.82</v>
      </c>
      <c r="L5027">
        <v>3.0284104918003042E-4</v>
      </c>
      <c r="M5027" t="s">
        <v>1059</v>
      </c>
    </row>
    <row r="5028" spans="1:13" hidden="1" x14ac:dyDescent="0.25">
      <c r="A5028" t="s">
        <v>490</v>
      </c>
      <c r="B5028" t="s">
        <v>491</v>
      </c>
      <c r="C5028" t="s">
        <v>492</v>
      </c>
      <c r="D5028" t="s">
        <v>995</v>
      </c>
      <c r="E5028">
        <v>0</v>
      </c>
      <c r="F5028">
        <v>0</v>
      </c>
      <c r="G5028">
        <v>0</v>
      </c>
      <c r="H5028">
        <v>0</v>
      </c>
      <c r="I5028">
        <v>0</v>
      </c>
      <c r="J5028">
        <v>0</v>
      </c>
      <c r="K5028">
        <v>9637.3700000000008</v>
      </c>
      <c r="L5028">
        <v>1.9405679127909041E-5</v>
      </c>
      <c r="M5028" t="s">
        <v>1059</v>
      </c>
    </row>
    <row r="5029" spans="1:13" hidden="1" x14ac:dyDescent="0.25">
      <c r="A5029" t="s">
        <v>520</v>
      </c>
      <c r="B5029" t="s">
        <v>521</v>
      </c>
      <c r="C5029" t="s">
        <v>522</v>
      </c>
      <c r="D5029" t="s">
        <v>995</v>
      </c>
      <c r="E5029">
        <v>0</v>
      </c>
      <c r="F5029">
        <v>0</v>
      </c>
      <c r="G5029">
        <v>0</v>
      </c>
      <c r="H5029">
        <v>0</v>
      </c>
      <c r="I5029">
        <v>0</v>
      </c>
      <c r="J5029">
        <v>0</v>
      </c>
      <c r="K5029">
        <v>70899.39</v>
      </c>
      <c r="L5029">
        <v>1.4276206192192305E-4</v>
      </c>
      <c r="M5029" t="s">
        <v>1059</v>
      </c>
    </row>
    <row r="5030" spans="1:13" hidden="1" x14ac:dyDescent="0.25">
      <c r="A5030" t="s">
        <v>535</v>
      </c>
      <c r="B5030" t="s">
        <v>536</v>
      </c>
      <c r="C5030" t="s">
        <v>537</v>
      </c>
      <c r="D5030" t="s">
        <v>995</v>
      </c>
      <c r="E5030">
        <v>0</v>
      </c>
      <c r="F5030">
        <v>0</v>
      </c>
      <c r="G5030">
        <v>0</v>
      </c>
      <c r="H5030">
        <v>0</v>
      </c>
      <c r="I5030">
        <v>0</v>
      </c>
      <c r="J5030">
        <v>0</v>
      </c>
      <c r="K5030">
        <v>72023.97</v>
      </c>
      <c r="L5030">
        <v>1.4502650114482971E-4</v>
      </c>
      <c r="M5030" t="s">
        <v>1059</v>
      </c>
    </row>
    <row r="5031" spans="1:13" hidden="1" x14ac:dyDescent="0.25">
      <c r="A5031" t="s">
        <v>553</v>
      </c>
      <c r="B5031" t="s">
        <v>554</v>
      </c>
      <c r="C5031" t="s">
        <v>555</v>
      </c>
      <c r="D5031" t="s">
        <v>995</v>
      </c>
      <c r="E5031">
        <v>0</v>
      </c>
      <c r="F5031">
        <v>0</v>
      </c>
      <c r="G5031">
        <v>0</v>
      </c>
      <c r="H5031">
        <v>0</v>
      </c>
      <c r="I5031">
        <v>0</v>
      </c>
      <c r="J5031">
        <v>0</v>
      </c>
      <c r="K5031">
        <v>20005.330000000002</v>
      </c>
      <c r="L5031">
        <v>4.0282464492691751E-5</v>
      </c>
      <c r="M5031" t="s">
        <v>1059</v>
      </c>
    </row>
    <row r="5032" spans="1:13" hidden="1" x14ac:dyDescent="0.25">
      <c r="A5032" t="s">
        <v>562</v>
      </c>
      <c r="B5032" t="s">
        <v>563</v>
      </c>
      <c r="C5032" t="s">
        <v>564</v>
      </c>
      <c r="D5032" t="s">
        <v>995</v>
      </c>
      <c r="E5032">
        <v>0</v>
      </c>
      <c r="F5032">
        <v>0</v>
      </c>
      <c r="G5032">
        <v>0</v>
      </c>
      <c r="H5032">
        <v>0</v>
      </c>
      <c r="I5032">
        <v>0</v>
      </c>
      <c r="J5032">
        <v>0</v>
      </c>
      <c r="K5032">
        <v>26259.09</v>
      </c>
      <c r="L5032">
        <v>5.2874951852101271E-5</v>
      </c>
      <c r="M5032" t="s">
        <v>1059</v>
      </c>
    </row>
    <row r="5033" spans="1:13" hidden="1" x14ac:dyDescent="0.25">
      <c r="A5033" t="s">
        <v>568</v>
      </c>
      <c r="B5033" t="s">
        <v>569</v>
      </c>
      <c r="C5033" t="s">
        <v>570</v>
      </c>
      <c r="D5033" t="s">
        <v>995</v>
      </c>
      <c r="E5033">
        <v>0</v>
      </c>
      <c r="F5033">
        <v>0</v>
      </c>
      <c r="G5033">
        <v>0</v>
      </c>
      <c r="H5033">
        <v>0</v>
      </c>
      <c r="I5033">
        <v>0</v>
      </c>
      <c r="J5033">
        <v>0</v>
      </c>
      <c r="K5033">
        <v>122071.64</v>
      </c>
      <c r="L5033">
        <v>2.4580181900846676E-4</v>
      </c>
      <c r="M5033" t="s">
        <v>1059</v>
      </c>
    </row>
    <row r="5034" spans="1:13" hidden="1" x14ac:dyDescent="0.25">
      <c r="A5034" t="s">
        <v>953</v>
      </c>
      <c r="B5034" t="s">
        <v>954</v>
      </c>
      <c r="C5034" t="s">
        <v>955</v>
      </c>
      <c r="D5034" t="s">
        <v>995</v>
      </c>
      <c r="E5034">
        <v>0</v>
      </c>
      <c r="F5034">
        <v>0</v>
      </c>
      <c r="G5034">
        <v>0</v>
      </c>
      <c r="H5034">
        <v>0</v>
      </c>
      <c r="I5034">
        <v>0</v>
      </c>
      <c r="J5034">
        <v>0</v>
      </c>
      <c r="K5034">
        <v>3397653.84</v>
      </c>
      <c r="L5034">
        <v>6.841470256589508E-3</v>
      </c>
      <c r="M5034" t="s">
        <v>1059</v>
      </c>
    </row>
    <row r="5035" spans="1:13" hidden="1" x14ac:dyDescent="0.25">
      <c r="A5035" t="s">
        <v>583</v>
      </c>
      <c r="B5035" t="s">
        <v>584</v>
      </c>
      <c r="C5035" t="s">
        <v>585</v>
      </c>
      <c r="D5035" t="s">
        <v>995</v>
      </c>
      <c r="E5035">
        <v>0</v>
      </c>
      <c r="F5035">
        <v>0</v>
      </c>
      <c r="G5035">
        <v>0</v>
      </c>
      <c r="H5035">
        <v>0</v>
      </c>
      <c r="I5035">
        <v>0</v>
      </c>
      <c r="J5035">
        <v>0</v>
      </c>
      <c r="K5035">
        <v>120345.86</v>
      </c>
      <c r="L5035">
        <v>2.4232681151935273E-4</v>
      </c>
      <c r="M5035" t="s">
        <v>1059</v>
      </c>
    </row>
    <row r="5036" spans="1:13" hidden="1" x14ac:dyDescent="0.25">
      <c r="A5036" t="s">
        <v>589</v>
      </c>
      <c r="B5036" t="s">
        <v>590</v>
      </c>
      <c r="C5036" t="s">
        <v>591</v>
      </c>
      <c r="D5036" t="s">
        <v>995</v>
      </c>
      <c r="E5036">
        <v>0</v>
      </c>
      <c r="F5036">
        <v>0</v>
      </c>
      <c r="G5036">
        <v>0</v>
      </c>
      <c r="H5036">
        <v>0</v>
      </c>
      <c r="I5036">
        <v>0</v>
      </c>
      <c r="J5036">
        <v>0</v>
      </c>
      <c r="K5036">
        <v>95660.27</v>
      </c>
      <c r="L5036">
        <v>1.9262023818833812E-4</v>
      </c>
      <c r="M5036" t="s">
        <v>1059</v>
      </c>
    </row>
    <row r="5037" spans="1:13" hidden="1" x14ac:dyDescent="0.25">
      <c r="A5037" t="s">
        <v>622</v>
      </c>
      <c r="B5037" t="s">
        <v>623</v>
      </c>
      <c r="C5037" t="s">
        <v>624</v>
      </c>
      <c r="D5037" t="s">
        <v>995</v>
      </c>
      <c r="E5037">
        <v>0</v>
      </c>
      <c r="F5037">
        <v>0</v>
      </c>
      <c r="G5037">
        <v>0</v>
      </c>
      <c r="H5037">
        <v>0</v>
      </c>
      <c r="I5037">
        <v>0</v>
      </c>
      <c r="J5037">
        <v>0</v>
      </c>
      <c r="K5037">
        <v>231791.34</v>
      </c>
      <c r="L5037">
        <v>4.6673193710193442E-4</v>
      </c>
      <c r="M5037" t="s">
        <v>1059</v>
      </c>
    </row>
    <row r="5038" spans="1:13" hidden="1" x14ac:dyDescent="0.25">
      <c r="A5038" t="s">
        <v>640</v>
      </c>
      <c r="B5038" t="s">
        <v>641</v>
      </c>
      <c r="C5038" t="s">
        <v>642</v>
      </c>
      <c r="D5038" t="s">
        <v>995</v>
      </c>
      <c r="E5038">
        <v>0</v>
      </c>
      <c r="F5038">
        <v>0</v>
      </c>
      <c r="G5038">
        <v>0</v>
      </c>
      <c r="H5038">
        <v>0</v>
      </c>
      <c r="I5038">
        <v>0</v>
      </c>
      <c r="J5038">
        <v>0</v>
      </c>
      <c r="K5038">
        <v>70756.92</v>
      </c>
      <c r="L5038">
        <v>1.4247518623847899E-4</v>
      </c>
      <c r="M5038" t="s">
        <v>1059</v>
      </c>
    </row>
    <row r="5039" spans="1:13" hidden="1" x14ac:dyDescent="0.25">
      <c r="A5039" t="s">
        <v>649</v>
      </c>
      <c r="B5039" t="s">
        <v>650</v>
      </c>
      <c r="C5039" t="s">
        <v>651</v>
      </c>
      <c r="D5039" t="s">
        <v>995</v>
      </c>
      <c r="E5039">
        <v>0</v>
      </c>
      <c r="F5039">
        <v>0</v>
      </c>
      <c r="G5039">
        <v>0</v>
      </c>
      <c r="H5039">
        <v>0</v>
      </c>
      <c r="I5039">
        <v>0</v>
      </c>
      <c r="J5039">
        <v>0</v>
      </c>
      <c r="K5039">
        <v>56527.03</v>
      </c>
      <c r="L5039">
        <v>1.138220703608649E-4</v>
      </c>
      <c r="M5039" t="s">
        <v>1059</v>
      </c>
    </row>
    <row r="5040" spans="1:13" hidden="1" x14ac:dyDescent="0.25">
      <c r="A5040" t="s">
        <v>661</v>
      </c>
      <c r="B5040" t="s">
        <v>662</v>
      </c>
      <c r="C5040" t="s">
        <v>663</v>
      </c>
      <c r="D5040" t="s">
        <v>995</v>
      </c>
      <c r="E5040">
        <v>0</v>
      </c>
      <c r="F5040">
        <v>0</v>
      </c>
      <c r="G5040">
        <v>0</v>
      </c>
      <c r="H5040">
        <v>0</v>
      </c>
      <c r="I5040">
        <v>0</v>
      </c>
      <c r="J5040">
        <v>0</v>
      </c>
      <c r="K5040">
        <v>118540.09</v>
      </c>
      <c r="L5040">
        <v>2.3869073723780036E-4</v>
      </c>
      <c r="M5040" t="s">
        <v>1059</v>
      </c>
    </row>
    <row r="5041" spans="1:13" hidden="1" x14ac:dyDescent="0.25">
      <c r="A5041" t="s">
        <v>666</v>
      </c>
      <c r="B5041" t="s">
        <v>664</v>
      </c>
      <c r="C5041" t="s">
        <v>665</v>
      </c>
      <c r="D5041" t="s">
        <v>995</v>
      </c>
      <c r="E5041">
        <v>0</v>
      </c>
      <c r="F5041">
        <v>0</v>
      </c>
      <c r="G5041">
        <v>0</v>
      </c>
      <c r="H5041">
        <v>0</v>
      </c>
      <c r="I5041">
        <v>0</v>
      </c>
      <c r="J5041">
        <v>0</v>
      </c>
      <c r="K5041">
        <v>275418.01</v>
      </c>
      <c r="L5041">
        <v>5.5457801538254172E-4</v>
      </c>
      <c r="M5041" t="s">
        <v>1059</v>
      </c>
    </row>
    <row r="5042" spans="1:13" hidden="1" x14ac:dyDescent="0.25">
      <c r="A5042" t="s">
        <v>670</v>
      </c>
      <c r="B5042" t="s">
        <v>671</v>
      </c>
      <c r="C5042" t="s">
        <v>672</v>
      </c>
      <c r="D5042" t="s">
        <v>995</v>
      </c>
      <c r="E5042">
        <v>0</v>
      </c>
      <c r="F5042">
        <v>0</v>
      </c>
      <c r="G5042">
        <v>0</v>
      </c>
      <c r="H5042">
        <v>0</v>
      </c>
      <c r="I5042">
        <v>0</v>
      </c>
      <c r="J5042">
        <v>0</v>
      </c>
      <c r="K5042">
        <v>309155.40999999997</v>
      </c>
      <c r="L5042">
        <v>6.2251119206974148E-4</v>
      </c>
      <c r="M5042" t="s">
        <v>1059</v>
      </c>
    </row>
    <row r="5043" spans="1:13" hidden="1" x14ac:dyDescent="0.25">
      <c r="A5043" t="s">
        <v>670</v>
      </c>
      <c r="B5043" t="s">
        <v>673</v>
      </c>
      <c r="C5043" t="s">
        <v>674</v>
      </c>
      <c r="D5043" t="s">
        <v>995</v>
      </c>
      <c r="E5043">
        <v>0</v>
      </c>
      <c r="F5043">
        <v>0</v>
      </c>
      <c r="G5043">
        <v>0</v>
      </c>
      <c r="H5043">
        <v>0</v>
      </c>
      <c r="I5043">
        <v>0</v>
      </c>
      <c r="J5043">
        <v>0</v>
      </c>
      <c r="K5043">
        <v>309155.40999999997</v>
      </c>
      <c r="L5043">
        <v>6.2251119206974148E-4</v>
      </c>
      <c r="M5043" t="s">
        <v>1059</v>
      </c>
    </row>
    <row r="5044" spans="1:13" hidden="1" x14ac:dyDescent="0.25">
      <c r="A5044" t="s">
        <v>670</v>
      </c>
      <c r="B5044" t="s">
        <v>675</v>
      </c>
      <c r="C5044" t="s">
        <v>676</v>
      </c>
      <c r="D5044" t="s">
        <v>995</v>
      </c>
      <c r="E5044">
        <v>0</v>
      </c>
      <c r="F5044">
        <v>0</v>
      </c>
      <c r="G5044">
        <v>0</v>
      </c>
      <c r="H5044">
        <v>0</v>
      </c>
      <c r="I5044">
        <v>0</v>
      </c>
      <c r="J5044">
        <v>0</v>
      </c>
      <c r="K5044">
        <v>309155.40999999997</v>
      </c>
      <c r="L5044">
        <v>6.2251119206974148E-4</v>
      </c>
      <c r="M5044" t="s">
        <v>1059</v>
      </c>
    </row>
    <row r="5045" spans="1:13" hidden="1" x14ac:dyDescent="0.25">
      <c r="A5045" t="s">
        <v>1021</v>
      </c>
      <c r="B5045" t="s">
        <v>1022</v>
      </c>
      <c r="C5045" t="s">
        <v>1023</v>
      </c>
      <c r="D5045" t="s">
        <v>995</v>
      </c>
      <c r="E5045">
        <v>0</v>
      </c>
      <c r="F5045">
        <v>0</v>
      </c>
      <c r="G5045">
        <v>0</v>
      </c>
      <c r="H5045">
        <v>0</v>
      </c>
      <c r="I5045">
        <v>0</v>
      </c>
      <c r="J5045">
        <v>0</v>
      </c>
      <c r="K5045">
        <v>38600.230000000003</v>
      </c>
      <c r="L5045">
        <v>7.7724906031779282E-5</v>
      </c>
      <c r="M5045" t="s">
        <v>1059</v>
      </c>
    </row>
    <row r="5046" spans="1:13" hidden="1" x14ac:dyDescent="0.25">
      <c r="A5046" t="s">
        <v>677</v>
      </c>
      <c r="B5046" t="s">
        <v>678</v>
      </c>
      <c r="C5046" t="s">
        <v>679</v>
      </c>
      <c r="D5046" t="s">
        <v>995</v>
      </c>
      <c r="E5046">
        <v>0</v>
      </c>
      <c r="F5046">
        <v>0</v>
      </c>
      <c r="G5046">
        <v>0</v>
      </c>
      <c r="H5046">
        <v>0</v>
      </c>
      <c r="I5046">
        <v>0</v>
      </c>
      <c r="J5046">
        <v>0</v>
      </c>
      <c r="K5046">
        <v>110115.83</v>
      </c>
      <c r="L5046">
        <v>2.2172776015483281E-4</v>
      </c>
      <c r="M5046" t="s">
        <v>1059</v>
      </c>
    </row>
    <row r="5047" spans="1:13" hidden="1" x14ac:dyDescent="0.25">
      <c r="A5047" t="s">
        <v>1018</v>
      </c>
      <c r="B5047" t="s">
        <v>1019</v>
      </c>
      <c r="C5047" t="s">
        <v>1020</v>
      </c>
      <c r="D5047" t="s">
        <v>995</v>
      </c>
      <c r="E5047">
        <v>0</v>
      </c>
      <c r="F5047">
        <v>0</v>
      </c>
      <c r="G5047">
        <v>0</v>
      </c>
      <c r="H5047">
        <v>0</v>
      </c>
      <c r="I5047">
        <v>0</v>
      </c>
      <c r="J5047">
        <v>0</v>
      </c>
      <c r="K5047">
        <v>20453.939999999999</v>
      </c>
      <c r="L5047">
        <v>4.1185779579024557E-5</v>
      </c>
      <c r="M5047" t="s">
        <v>1059</v>
      </c>
    </row>
    <row r="5048" spans="1:13" hidden="1" x14ac:dyDescent="0.25">
      <c r="A5048" t="s">
        <v>683</v>
      </c>
      <c r="B5048" t="s">
        <v>684</v>
      </c>
      <c r="C5048" t="s">
        <v>685</v>
      </c>
      <c r="D5048" t="s">
        <v>995</v>
      </c>
      <c r="E5048">
        <v>0</v>
      </c>
      <c r="F5048">
        <v>0</v>
      </c>
      <c r="G5048">
        <v>0</v>
      </c>
      <c r="H5048">
        <v>0</v>
      </c>
      <c r="I5048">
        <v>0</v>
      </c>
      <c r="J5048">
        <v>0</v>
      </c>
      <c r="K5048">
        <v>58106.55</v>
      </c>
      <c r="L5048">
        <v>1.1700257067330646E-4</v>
      </c>
      <c r="M5048" t="s">
        <v>1059</v>
      </c>
    </row>
    <row r="5049" spans="1:13" hidden="1" x14ac:dyDescent="0.25">
      <c r="A5049" t="s">
        <v>683</v>
      </c>
      <c r="B5049" t="s">
        <v>686</v>
      </c>
      <c r="C5049" t="s">
        <v>687</v>
      </c>
      <c r="D5049" t="s">
        <v>995</v>
      </c>
      <c r="E5049">
        <v>0</v>
      </c>
      <c r="F5049">
        <v>0</v>
      </c>
      <c r="G5049">
        <v>0</v>
      </c>
      <c r="H5049">
        <v>0</v>
      </c>
      <c r="I5049">
        <v>0</v>
      </c>
      <c r="J5049">
        <v>0</v>
      </c>
      <c r="K5049">
        <v>58106.55</v>
      </c>
      <c r="L5049">
        <v>1.1700257067330646E-4</v>
      </c>
      <c r="M5049" t="s">
        <v>1059</v>
      </c>
    </row>
    <row r="5050" spans="1:13" hidden="1" x14ac:dyDescent="0.25">
      <c r="A5050" t="s">
        <v>683</v>
      </c>
      <c r="B5050" t="s">
        <v>697</v>
      </c>
      <c r="C5050" t="s">
        <v>698</v>
      </c>
      <c r="D5050" t="s">
        <v>995</v>
      </c>
      <c r="E5050">
        <v>0</v>
      </c>
      <c r="F5050">
        <v>0</v>
      </c>
      <c r="G5050">
        <v>0</v>
      </c>
      <c r="H5050">
        <v>0</v>
      </c>
      <c r="I5050">
        <v>0</v>
      </c>
      <c r="J5050">
        <v>0</v>
      </c>
      <c r="K5050">
        <v>58106.55</v>
      </c>
      <c r="L5050">
        <v>1.1700257067330646E-4</v>
      </c>
      <c r="M5050" t="s">
        <v>1059</v>
      </c>
    </row>
    <row r="5051" spans="1:13" hidden="1" x14ac:dyDescent="0.25">
      <c r="A5051" t="s">
        <v>683</v>
      </c>
      <c r="B5051" t="s">
        <v>750</v>
      </c>
      <c r="C5051" t="s">
        <v>751</v>
      </c>
      <c r="D5051" t="s">
        <v>995</v>
      </c>
      <c r="E5051">
        <v>0</v>
      </c>
      <c r="F5051">
        <v>0</v>
      </c>
      <c r="G5051">
        <v>0</v>
      </c>
      <c r="H5051">
        <v>0</v>
      </c>
      <c r="I5051">
        <v>0</v>
      </c>
      <c r="J5051">
        <v>0</v>
      </c>
      <c r="K5051">
        <v>58106.55</v>
      </c>
      <c r="L5051">
        <v>1.1700257067330646E-4</v>
      </c>
      <c r="M5051" t="s">
        <v>1059</v>
      </c>
    </row>
    <row r="5052" spans="1:13" hidden="1" x14ac:dyDescent="0.25">
      <c r="A5052" t="s">
        <v>15</v>
      </c>
      <c r="B5052" t="s">
        <v>16</v>
      </c>
      <c r="C5052" t="s">
        <v>17</v>
      </c>
      <c r="D5052" t="s">
        <v>995</v>
      </c>
      <c r="E5052">
        <v>73560.7</v>
      </c>
      <c r="F5052">
        <v>0</v>
      </c>
      <c r="G5052">
        <v>4413.67</v>
      </c>
      <c r="H5052">
        <v>11165.67</v>
      </c>
      <c r="I5052">
        <v>2.2483043534503732E-5</v>
      </c>
      <c r="J5052">
        <v>132.41</v>
      </c>
      <c r="K5052">
        <v>53913.45</v>
      </c>
      <c r="L5052">
        <v>1.0855940068489308E-4</v>
      </c>
      <c r="M5052" t="s">
        <v>1059</v>
      </c>
    </row>
    <row r="5053" spans="1:13" hidden="1" x14ac:dyDescent="0.25">
      <c r="A5053" t="s">
        <v>117</v>
      </c>
      <c r="B5053" t="s">
        <v>118</v>
      </c>
      <c r="C5053" t="s">
        <v>119</v>
      </c>
      <c r="D5053" t="s">
        <v>995</v>
      </c>
      <c r="E5053">
        <v>11472.6</v>
      </c>
      <c r="F5053">
        <v>0</v>
      </c>
      <c r="G5053">
        <v>688.35</v>
      </c>
      <c r="H5053">
        <v>1723.18</v>
      </c>
      <c r="I5053">
        <v>3.4697721639441302E-6</v>
      </c>
      <c r="J5053">
        <v>20.66</v>
      </c>
      <c r="K5053">
        <v>103233</v>
      </c>
      <c r="L5053">
        <v>2.0786858587056788E-4</v>
      </c>
      <c r="M5053" t="s">
        <v>1059</v>
      </c>
    </row>
    <row r="5054" spans="1:13" hidden="1" x14ac:dyDescent="0.25">
      <c r="A5054" t="s">
        <v>120</v>
      </c>
      <c r="B5054" t="s">
        <v>121</v>
      </c>
      <c r="C5054" t="s">
        <v>122</v>
      </c>
      <c r="D5054" t="s">
        <v>995</v>
      </c>
      <c r="E5054">
        <v>0.09</v>
      </c>
      <c r="F5054">
        <v>0</v>
      </c>
      <c r="G5054">
        <v>-0.05</v>
      </c>
      <c r="H5054">
        <v>12.51</v>
      </c>
      <c r="I5054">
        <v>2.5189968413590001E-8</v>
      </c>
      <c r="J5054">
        <v>0.22</v>
      </c>
      <c r="K5054">
        <v>11075.18</v>
      </c>
      <c r="L5054">
        <v>2.230083408272544E-5</v>
      </c>
      <c r="M5054" t="s">
        <v>1059</v>
      </c>
    </row>
    <row r="5055" spans="1:13" hidden="1" x14ac:dyDescent="0.25">
      <c r="A5055" t="s">
        <v>155</v>
      </c>
      <c r="B5055" t="s">
        <v>156</v>
      </c>
      <c r="C5055" t="s">
        <v>157</v>
      </c>
      <c r="D5055" t="s">
        <v>995</v>
      </c>
      <c r="E5055">
        <v>86623.28</v>
      </c>
      <c r="F5055">
        <v>0</v>
      </c>
      <c r="G5055">
        <v>5197.41</v>
      </c>
      <c r="H5055">
        <v>13149.15</v>
      </c>
      <c r="I5055">
        <v>2.6476952291418219E-5</v>
      </c>
      <c r="J5055">
        <v>155.94</v>
      </c>
      <c r="K5055">
        <v>148205.82</v>
      </c>
      <c r="L5055">
        <v>2.9842525375788678E-4</v>
      </c>
      <c r="M5055" t="s">
        <v>1059</v>
      </c>
    </row>
    <row r="5056" spans="1:13" hidden="1" x14ac:dyDescent="0.25">
      <c r="A5056" t="s">
        <v>167</v>
      </c>
      <c r="B5056" t="s">
        <v>168</v>
      </c>
      <c r="C5056" t="s">
        <v>169</v>
      </c>
      <c r="D5056" t="s">
        <v>995</v>
      </c>
      <c r="E5056">
        <v>11402.7</v>
      </c>
      <c r="F5056">
        <v>0</v>
      </c>
      <c r="G5056">
        <v>684.16</v>
      </c>
      <c r="H5056">
        <v>1712.67</v>
      </c>
      <c r="I5056">
        <v>3.4486093687381498E-6</v>
      </c>
      <c r="J5056">
        <v>20.53</v>
      </c>
      <c r="K5056">
        <v>208650.12</v>
      </c>
      <c r="L5056">
        <v>4.2013508651423759E-4</v>
      </c>
      <c r="M5056" t="s">
        <v>1059</v>
      </c>
    </row>
    <row r="5057" spans="1:13" hidden="1" x14ac:dyDescent="0.25">
      <c r="A5057" t="s">
        <v>203</v>
      </c>
      <c r="B5057" t="s">
        <v>204</v>
      </c>
      <c r="C5057" t="s">
        <v>205</v>
      </c>
      <c r="D5057" t="s">
        <v>995</v>
      </c>
      <c r="E5057">
        <v>68990.850000000006</v>
      </c>
      <c r="F5057">
        <v>0</v>
      </c>
      <c r="G5057">
        <v>4139.43</v>
      </c>
      <c r="H5057">
        <v>10473.540000000001</v>
      </c>
      <c r="I5057">
        <v>2.1089379838412399E-5</v>
      </c>
      <c r="J5057">
        <v>124.16</v>
      </c>
      <c r="K5057">
        <v>594028.89</v>
      </c>
      <c r="L5057">
        <v>1.1961286151769602E-3</v>
      </c>
      <c r="M5057" t="s">
        <v>1059</v>
      </c>
    </row>
    <row r="5058" spans="1:13" hidden="1" x14ac:dyDescent="0.25">
      <c r="A5058" t="s">
        <v>227</v>
      </c>
      <c r="B5058" t="s">
        <v>228</v>
      </c>
      <c r="C5058" t="s">
        <v>229</v>
      </c>
      <c r="D5058" t="s">
        <v>995</v>
      </c>
      <c r="E5058">
        <v>11467.3</v>
      </c>
      <c r="F5058">
        <v>0</v>
      </c>
      <c r="G5058">
        <v>688.04</v>
      </c>
      <c r="H5058">
        <v>1722.38</v>
      </c>
      <c r="I5058">
        <v>3.4681612946610898E-6</v>
      </c>
      <c r="J5058">
        <v>20.64</v>
      </c>
      <c r="K5058">
        <v>153053.21</v>
      </c>
      <c r="L5058">
        <v>3.0818589332530353E-4</v>
      </c>
      <c r="M5058" t="s">
        <v>1059</v>
      </c>
    </row>
    <row r="5059" spans="1:13" hidden="1" x14ac:dyDescent="0.25">
      <c r="A5059" t="s">
        <v>281</v>
      </c>
      <c r="B5059" t="s">
        <v>282</v>
      </c>
      <c r="C5059" t="s">
        <v>283</v>
      </c>
      <c r="D5059" t="s">
        <v>995</v>
      </c>
      <c r="E5059">
        <v>92468.3</v>
      </c>
      <c r="F5059">
        <v>0</v>
      </c>
      <c r="G5059">
        <v>5548.13</v>
      </c>
      <c r="H5059">
        <v>14031.43</v>
      </c>
      <c r="I5059">
        <v>2.8253499480223009E-5</v>
      </c>
      <c r="J5059">
        <v>166.41</v>
      </c>
      <c r="K5059">
        <v>113978.38</v>
      </c>
      <c r="L5059">
        <v>2.2950533909135855E-4</v>
      </c>
      <c r="M5059" t="s">
        <v>1059</v>
      </c>
    </row>
    <row r="5060" spans="1:13" hidden="1" x14ac:dyDescent="0.25">
      <c r="A5060" t="s">
        <v>353</v>
      </c>
      <c r="B5060" t="s">
        <v>354</v>
      </c>
      <c r="C5060" t="s">
        <v>355</v>
      </c>
      <c r="D5060" t="s">
        <v>995</v>
      </c>
      <c r="E5060">
        <v>84719.66</v>
      </c>
      <c r="F5060">
        <v>0</v>
      </c>
      <c r="G5060">
        <v>5083.2</v>
      </c>
      <c r="H5060">
        <v>12876.31</v>
      </c>
      <c r="I5060">
        <v>2.5927565322436149E-5</v>
      </c>
      <c r="J5060">
        <v>152.51</v>
      </c>
      <c r="K5060">
        <v>56356.58</v>
      </c>
      <c r="L5060">
        <v>1.1347885452424639E-4</v>
      </c>
      <c r="M5060" t="s">
        <v>1059</v>
      </c>
    </row>
    <row r="5061" spans="1:13" hidden="1" x14ac:dyDescent="0.25">
      <c r="A5061" t="s">
        <v>404</v>
      </c>
      <c r="B5061" t="s">
        <v>405</v>
      </c>
      <c r="C5061" t="s">
        <v>406</v>
      </c>
      <c r="D5061" t="s">
        <v>995</v>
      </c>
      <c r="E5061">
        <v>33281.97</v>
      </c>
      <c r="F5061">
        <v>0</v>
      </c>
      <c r="G5061">
        <v>1996.91</v>
      </c>
      <c r="H5061">
        <v>4995.38</v>
      </c>
      <c r="I5061">
        <v>1.005863024891379E-5</v>
      </c>
      <c r="J5061">
        <v>59.92</v>
      </c>
      <c r="K5061">
        <v>203881.48</v>
      </c>
      <c r="L5061">
        <v>4.1053301689187048E-4</v>
      </c>
      <c r="M5061" t="s">
        <v>1059</v>
      </c>
    </row>
    <row r="5062" spans="1:13" hidden="1" x14ac:dyDescent="0.25">
      <c r="A5062" t="s">
        <v>404</v>
      </c>
      <c r="B5062" t="s">
        <v>407</v>
      </c>
      <c r="C5062" t="s">
        <v>408</v>
      </c>
      <c r="D5062" t="s">
        <v>995</v>
      </c>
      <c r="E5062">
        <v>33281.97</v>
      </c>
      <c r="F5062">
        <v>0</v>
      </c>
      <c r="G5062">
        <v>1996.91</v>
      </c>
      <c r="H5062">
        <v>4995.38</v>
      </c>
      <c r="I5062">
        <v>1.005863024891379E-5</v>
      </c>
      <c r="J5062">
        <v>59.92</v>
      </c>
      <c r="K5062">
        <v>203881.48</v>
      </c>
      <c r="L5062">
        <v>4.1053301689187048E-4</v>
      </c>
      <c r="M5062" t="s">
        <v>1059</v>
      </c>
    </row>
    <row r="5063" spans="1:13" hidden="1" x14ac:dyDescent="0.25">
      <c r="A5063" t="s">
        <v>740</v>
      </c>
      <c r="B5063" t="s">
        <v>741</v>
      </c>
      <c r="C5063" t="s">
        <v>742</v>
      </c>
      <c r="D5063" t="s">
        <v>995</v>
      </c>
      <c r="E5063">
        <v>14255.54</v>
      </c>
      <c r="F5063">
        <v>0</v>
      </c>
      <c r="G5063">
        <v>855.35</v>
      </c>
      <c r="H5063">
        <v>2163.0700000000002</v>
      </c>
      <c r="I5063">
        <v>4.35552877509177E-6</v>
      </c>
      <c r="J5063">
        <v>25.64</v>
      </c>
      <c r="K5063">
        <v>106884.66</v>
      </c>
      <c r="L5063">
        <v>2.1522151952821725E-4</v>
      </c>
      <c r="M5063" t="s">
        <v>1059</v>
      </c>
    </row>
    <row r="5064" spans="1:13" hidden="1" x14ac:dyDescent="0.25">
      <c r="A5064" t="s">
        <v>499</v>
      </c>
      <c r="B5064" t="s">
        <v>500</v>
      </c>
      <c r="C5064" t="s">
        <v>501</v>
      </c>
      <c r="D5064" t="s">
        <v>995</v>
      </c>
      <c r="E5064">
        <v>84135.79</v>
      </c>
      <c r="F5064">
        <v>0</v>
      </c>
      <c r="G5064">
        <v>5048.17</v>
      </c>
      <c r="H5064">
        <v>12779.14</v>
      </c>
      <c r="I5064">
        <v>2.5731905112144449E-5</v>
      </c>
      <c r="J5064">
        <v>151.44999999999999</v>
      </c>
      <c r="K5064">
        <v>9742.24</v>
      </c>
      <c r="L5064">
        <v>1.961684395505004E-5</v>
      </c>
      <c r="M5064" t="s">
        <v>1059</v>
      </c>
    </row>
    <row r="5065" spans="1:13" hidden="1" x14ac:dyDescent="0.25">
      <c r="A5065" t="s">
        <v>11</v>
      </c>
      <c r="B5065" t="s">
        <v>12</v>
      </c>
      <c r="C5065" t="s">
        <v>13</v>
      </c>
      <c r="D5065" t="s">
        <v>993</v>
      </c>
      <c r="E5065">
        <v>63758.63</v>
      </c>
      <c r="F5065">
        <v>0</v>
      </c>
      <c r="G5065">
        <v>3825.55</v>
      </c>
      <c r="H5065">
        <v>8050.17</v>
      </c>
      <c r="I5065">
        <v>1.1226929628699721E-5</v>
      </c>
      <c r="J5065">
        <v>114.78</v>
      </c>
      <c r="K5065">
        <v>406270.01</v>
      </c>
      <c r="L5065">
        <v>5.6659235923230621E-4</v>
      </c>
      <c r="M5065" t="s">
        <v>1059</v>
      </c>
    </row>
    <row r="5066" spans="1:13" hidden="1" x14ac:dyDescent="0.25">
      <c r="A5066" t="s">
        <v>752</v>
      </c>
      <c r="B5066" t="s">
        <v>753</v>
      </c>
      <c r="C5066" t="s">
        <v>754</v>
      </c>
      <c r="D5066" t="s">
        <v>993</v>
      </c>
      <c r="E5066">
        <v>33669.550000000003</v>
      </c>
      <c r="F5066">
        <v>0</v>
      </c>
      <c r="G5066">
        <v>2020.16</v>
      </c>
      <c r="H5066">
        <v>4246.21</v>
      </c>
      <c r="I5066">
        <v>5.9218502042417798E-6</v>
      </c>
      <c r="J5066">
        <v>60.6</v>
      </c>
      <c r="K5066">
        <v>46320.160000000003</v>
      </c>
      <c r="L5066">
        <v>6.459903041924729E-5</v>
      </c>
      <c r="M5066" t="s">
        <v>1059</v>
      </c>
    </row>
    <row r="5067" spans="1:13" hidden="1" x14ac:dyDescent="0.25">
      <c r="A5067" t="s">
        <v>755</v>
      </c>
      <c r="B5067" t="s">
        <v>756</v>
      </c>
      <c r="C5067" t="s">
        <v>757</v>
      </c>
      <c r="D5067" t="s">
        <v>993</v>
      </c>
      <c r="E5067">
        <v>76932.36</v>
      </c>
      <c r="F5067">
        <v>0</v>
      </c>
      <c r="G5067">
        <v>4615.93</v>
      </c>
      <c r="H5067">
        <v>9712.7999999999993</v>
      </c>
      <c r="I5067">
        <v>1.354566699804286E-5</v>
      </c>
      <c r="J5067">
        <v>138.51</v>
      </c>
      <c r="K5067">
        <v>530473.93000000005</v>
      </c>
      <c r="L5067">
        <v>7.3980965395386493E-4</v>
      </c>
      <c r="M5067" t="s">
        <v>1059</v>
      </c>
    </row>
    <row r="5068" spans="1:13" hidden="1" x14ac:dyDescent="0.25">
      <c r="A5068" t="s">
        <v>758</v>
      </c>
      <c r="B5068" t="s">
        <v>759</v>
      </c>
      <c r="C5068" t="s">
        <v>760</v>
      </c>
      <c r="D5068" t="s">
        <v>993</v>
      </c>
      <c r="E5068">
        <v>267868.11</v>
      </c>
      <c r="F5068">
        <v>0</v>
      </c>
      <c r="G5068">
        <v>16072.21</v>
      </c>
      <c r="H5068">
        <v>33817.269999999997</v>
      </c>
      <c r="I5068">
        <v>4.7162247570515703E-5</v>
      </c>
      <c r="J5068">
        <v>482.14</v>
      </c>
      <c r="K5068">
        <v>1805813.43</v>
      </c>
      <c r="L5068">
        <v>2.51842387193946E-3</v>
      </c>
      <c r="M5068" t="s">
        <v>1059</v>
      </c>
    </row>
    <row r="5069" spans="1:13" hidden="1" x14ac:dyDescent="0.25">
      <c r="A5069" t="s">
        <v>761</v>
      </c>
      <c r="B5069" t="s">
        <v>762</v>
      </c>
      <c r="C5069" t="s">
        <v>763</v>
      </c>
      <c r="D5069" t="s">
        <v>993</v>
      </c>
      <c r="E5069">
        <v>47605.26</v>
      </c>
      <c r="F5069">
        <v>0</v>
      </c>
      <c r="G5069">
        <v>2856.41</v>
      </c>
      <c r="H5069">
        <v>6009.2</v>
      </c>
      <c r="I5069">
        <v>8.3805516560249492E-6</v>
      </c>
      <c r="J5069">
        <v>85.76</v>
      </c>
      <c r="K5069">
        <v>1075249.31</v>
      </c>
      <c r="L5069">
        <v>1.4995643988484639E-3</v>
      </c>
      <c r="M5069" t="s">
        <v>1059</v>
      </c>
    </row>
    <row r="5070" spans="1:13" hidden="1" x14ac:dyDescent="0.25">
      <c r="A5070" t="s">
        <v>764</v>
      </c>
      <c r="B5070" t="s">
        <v>765</v>
      </c>
      <c r="C5070" t="s">
        <v>766</v>
      </c>
      <c r="D5070" t="s">
        <v>993</v>
      </c>
      <c r="E5070">
        <v>580524.69999999995</v>
      </c>
      <c r="F5070">
        <v>0</v>
      </c>
      <c r="G5070">
        <v>34831.49</v>
      </c>
      <c r="H5070">
        <v>73232.37</v>
      </c>
      <c r="I5070">
        <v>1.0213134188879253E-4</v>
      </c>
      <c r="J5070">
        <v>1045.01</v>
      </c>
      <c r="K5070">
        <v>2627739.87</v>
      </c>
      <c r="L5070">
        <v>3.6646990812639448E-3</v>
      </c>
      <c r="M5070" t="s">
        <v>1059</v>
      </c>
    </row>
    <row r="5071" spans="1:13" hidden="1" x14ac:dyDescent="0.25">
      <c r="A5071" t="s">
        <v>767</v>
      </c>
      <c r="B5071" t="s">
        <v>768</v>
      </c>
      <c r="C5071" t="s">
        <v>769</v>
      </c>
      <c r="D5071" t="s">
        <v>993</v>
      </c>
      <c r="E5071">
        <v>323239.09999999998</v>
      </c>
      <c r="F5071">
        <v>0</v>
      </c>
      <c r="G5071">
        <v>19394.3</v>
      </c>
      <c r="H5071">
        <v>40796.19</v>
      </c>
      <c r="I5071">
        <v>5.6895190318845878E-5</v>
      </c>
      <c r="J5071">
        <v>581.9</v>
      </c>
      <c r="K5071">
        <v>1221270.78</v>
      </c>
      <c r="L5071">
        <v>1.7032088893336695E-3</v>
      </c>
      <c r="M5071" t="s">
        <v>1059</v>
      </c>
    </row>
    <row r="5072" spans="1:13" hidden="1" x14ac:dyDescent="0.25">
      <c r="A5072" t="s">
        <v>30</v>
      </c>
      <c r="B5072" t="s">
        <v>31</v>
      </c>
      <c r="C5072" t="s">
        <v>32</v>
      </c>
      <c r="D5072" t="s">
        <v>993</v>
      </c>
      <c r="E5072">
        <v>65336.74</v>
      </c>
      <c r="F5072">
        <v>0</v>
      </c>
      <c r="G5072">
        <v>3920.29</v>
      </c>
      <c r="H5072">
        <v>8239.49</v>
      </c>
      <c r="I5072">
        <v>1.14909591233943E-5</v>
      </c>
      <c r="J5072">
        <v>117.57</v>
      </c>
      <c r="K5072">
        <v>2295040.36</v>
      </c>
      <c r="L5072">
        <v>3.2007096268458542E-3</v>
      </c>
      <c r="M5072" t="s">
        <v>1059</v>
      </c>
    </row>
    <row r="5073" spans="1:13" hidden="1" x14ac:dyDescent="0.25">
      <c r="A5073" t="s">
        <v>36</v>
      </c>
      <c r="B5073" t="s">
        <v>37</v>
      </c>
      <c r="C5073" t="s">
        <v>38</v>
      </c>
      <c r="D5073" t="s">
        <v>993</v>
      </c>
      <c r="E5073">
        <v>26559.06</v>
      </c>
      <c r="F5073">
        <v>0</v>
      </c>
      <c r="G5073">
        <v>1593.54</v>
      </c>
      <c r="H5073">
        <v>3346.76</v>
      </c>
      <c r="I5073">
        <v>4.6674590728080402E-6</v>
      </c>
      <c r="J5073">
        <v>47.81</v>
      </c>
      <c r="K5073">
        <v>265300.83</v>
      </c>
      <c r="L5073">
        <v>3.6999389439547608E-4</v>
      </c>
      <c r="M5073" t="s">
        <v>1059</v>
      </c>
    </row>
    <row r="5074" spans="1:13" hidden="1" x14ac:dyDescent="0.25">
      <c r="A5074" t="s">
        <v>39</v>
      </c>
      <c r="B5074" t="s">
        <v>40</v>
      </c>
      <c r="C5074" t="s">
        <v>41</v>
      </c>
      <c r="D5074" t="s">
        <v>993</v>
      </c>
      <c r="E5074">
        <v>27262.52</v>
      </c>
      <c r="F5074">
        <v>0</v>
      </c>
      <c r="G5074">
        <v>1635.74</v>
      </c>
      <c r="H5074">
        <v>3442.57</v>
      </c>
      <c r="I5074">
        <v>4.8010776333757897E-6</v>
      </c>
      <c r="J5074">
        <v>49.09</v>
      </c>
      <c r="K5074">
        <v>15549.21</v>
      </c>
      <c r="L5074">
        <v>2.1685242231142212E-5</v>
      </c>
      <c r="M5074" t="s">
        <v>1059</v>
      </c>
    </row>
    <row r="5075" spans="1:13" hidden="1" x14ac:dyDescent="0.25">
      <c r="A5075" t="s">
        <v>770</v>
      </c>
      <c r="B5075" t="s">
        <v>771</v>
      </c>
      <c r="C5075" t="s">
        <v>772</v>
      </c>
      <c r="D5075" t="s">
        <v>993</v>
      </c>
      <c r="E5075">
        <v>247573.39</v>
      </c>
      <c r="F5075">
        <v>0</v>
      </c>
      <c r="G5075">
        <v>14854.45</v>
      </c>
      <c r="H5075">
        <v>31239.18</v>
      </c>
      <c r="I5075">
        <v>4.3566791200469551E-5</v>
      </c>
      <c r="J5075">
        <v>445.61</v>
      </c>
      <c r="K5075">
        <v>579732.64</v>
      </c>
      <c r="L5075">
        <v>8.0850684553746227E-4</v>
      </c>
      <c r="M5075" t="s">
        <v>1059</v>
      </c>
    </row>
    <row r="5076" spans="1:13" hidden="1" x14ac:dyDescent="0.25">
      <c r="A5076" t="s">
        <v>42</v>
      </c>
      <c r="B5076" t="s">
        <v>43</v>
      </c>
      <c r="C5076" t="s">
        <v>44</v>
      </c>
      <c r="D5076" t="s">
        <v>993</v>
      </c>
      <c r="E5076">
        <v>23445.82</v>
      </c>
      <c r="F5076">
        <v>0</v>
      </c>
      <c r="G5076">
        <v>1406.75</v>
      </c>
      <c r="H5076">
        <v>2957.93</v>
      </c>
      <c r="I5076">
        <v>4.1251889036653596E-6</v>
      </c>
      <c r="J5076">
        <v>42.21</v>
      </c>
      <c r="K5076">
        <v>114574.01</v>
      </c>
      <c r="L5076">
        <v>1.5978722779120676E-4</v>
      </c>
      <c r="M5076" t="s">
        <v>1059</v>
      </c>
    </row>
    <row r="5077" spans="1:13" hidden="1" x14ac:dyDescent="0.25">
      <c r="A5077" t="s">
        <v>51</v>
      </c>
      <c r="B5077" t="s">
        <v>52</v>
      </c>
      <c r="C5077" t="s">
        <v>53</v>
      </c>
      <c r="D5077" t="s">
        <v>993</v>
      </c>
      <c r="E5077">
        <v>64180.92</v>
      </c>
      <c r="F5077">
        <v>0</v>
      </c>
      <c r="G5077">
        <v>3850.91</v>
      </c>
      <c r="H5077">
        <v>8105.76</v>
      </c>
      <c r="I5077">
        <v>1.1304456565156891E-5</v>
      </c>
      <c r="J5077">
        <v>115.54</v>
      </c>
      <c r="K5077">
        <v>432965.87</v>
      </c>
      <c r="L5077">
        <v>6.0382294462337492E-4</v>
      </c>
      <c r="M5077" t="s">
        <v>1059</v>
      </c>
    </row>
    <row r="5078" spans="1:13" hidden="1" x14ac:dyDescent="0.25">
      <c r="A5078" t="s">
        <v>54</v>
      </c>
      <c r="B5078" t="s">
        <v>55</v>
      </c>
      <c r="C5078" t="s">
        <v>56</v>
      </c>
      <c r="D5078" t="s">
        <v>993</v>
      </c>
      <c r="E5078">
        <v>4487.5200000000004</v>
      </c>
      <c r="F5078">
        <v>0</v>
      </c>
      <c r="G5078">
        <v>269.26</v>
      </c>
      <c r="H5078">
        <v>561.83000000000004</v>
      </c>
      <c r="I5078">
        <v>7.8353946230854E-7</v>
      </c>
      <c r="J5078">
        <v>8.08</v>
      </c>
      <c r="K5078">
        <v>776144.78</v>
      </c>
      <c r="L5078">
        <v>1.0824271818784736E-3</v>
      </c>
      <c r="M5078" t="s">
        <v>1059</v>
      </c>
    </row>
    <row r="5079" spans="1:13" hidden="1" x14ac:dyDescent="0.25">
      <c r="A5079" t="s">
        <v>711</v>
      </c>
      <c r="B5079" t="s">
        <v>712</v>
      </c>
      <c r="C5079" t="s">
        <v>713</v>
      </c>
      <c r="D5079" t="s">
        <v>993</v>
      </c>
      <c r="E5079">
        <v>29152.6</v>
      </c>
      <c r="F5079">
        <v>0</v>
      </c>
      <c r="G5079">
        <v>1749.14</v>
      </c>
      <c r="H5079">
        <v>3671.95</v>
      </c>
      <c r="I5079">
        <v>5.1209756129502801E-6</v>
      </c>
      <c r="J5079">
        <v>52.48</v>
      </c>
      <c r="K5079">
        <v>91533.37</v>
      </c>
      <c r="L5079">
        <v>1.2765428601728095E-4</v>
      </c>
      <c r="M5079" t="s">
        <v>1059</v>
      </c>
    </row>
    <row r="5080" spans="1:13" hidden="1" x14ac:dyDescent="0.25">
      <c r="A5080" t="s">
        <v>773</v>
      </c>
      <c r="B5080" t="s">
        <v>774</v>
      </c>
      <c r="C5080" t="s">
        <v>775</v>
      </c>
      <c r="D5080" t="s">
        <v>993</v>
      </c>
      <c r="E5080">
        <v>225481.78</v>
      </c>
      <c r="F5080">
        <v>0</v>
      </c>
      <c r="G5080">
        <v>13528.89</v>
      </c>
      <c r="H5080">
        <v>28449.8</v>
      </c>
      <c r="I5080">
        <v>3.9676665530116942E-5</v>
      </c>
      <c r="J5080">
        <v>405.78</v>
      </c>
      <c r="K5080">
        <v>1438259.63</v>
      </c>
      <c r="L5080">
        <v>2.0058259209196462E-3</v>
      </c>
      <c r="M5080" t="s">
        <v>1059</v>
      </c>
    </row>
    <row r="5081" spans="1:13" hidden="1" x14ac:dyDescent="0.25">
      <c r="A5081" t="s">
        <v>776</v>
      </c>
      <c r="B5081" t="s">
        <v>777</v>
      </c>
      <c r="C5081" t="s">
        <v>778</v>
      </c>
      <c r="D5081" t="s">
        <v>993</v>
      </c>
      <c r="E5081">
        <v>92205.06</v>
      </c>
      <c r="F5081">
        <v>0</v>
      </c>
      <c r="G5081">
        <v>5532.33</v>
      </c>
      <c r="H5081">
        <v>11610.94</v>
      </c>
      <c r="I5081">
        <v>1.6192851368735659E-5</v>
      </c>
      <c r="J5081">
        <v>165.99</v>
      </c>
      <c r="K5081">
        <v>1193574.82</v>
      </c>
      <c r="L5081">
        <v>1.6645835442888714E-3</v>
      </c>
      <c r="M5081" t="s">
        <v>1059</v>
      </c>
    </row>
    <row r="5082" spans="1:13" hidden="1" x14ac:dyDescent="0.25">
      <c r="A5082" t="s">
        <v>779</v>
      </c>
      <c r="B5082" t="s">
        <v>780</v>
      </c>
      <c r="C5082" t="s">
        <v>781</v>
      </c>
      <c r="D5082" t="s">
        <v>993</v>
      </c>
      <c r="E5082">
        <v>44038.06</v>
      </c>
      <c r="F5082">
        <v>0</v>
      </c>
      <c r="G5082">
        <v>2642.32</v>
      </c>
      <c r="H5082">
        <v>5558.01</v>
      </c>
      <c r="I5082">
        <v>7.7513129717272197E-6</v>
      </c>
      <c r="J5082">
        <v>79.27</v>
      </c>
      <c r="K5082">
        <v>304579.56</v>
      </c>
      <c r="L5082">
        <v>4.2477280435820934E-4</v>
      </c>
      <c r="M5082" t="s">
        <v>1059</v>
      </c>
    </row>
    <row r="5083" spans="1:13" hidden="1" x14ac:dyDescent="0.25">
      <c r="A5083" t="s">
        <v>782</v>
      </c>
      <c r="B5083" t="s">
        <v>783</v>
      </c>
      <c r="C5083" t="s">
        <v>784</v>
      </c>
      <c r="D5083" t="s">
        <v>993</v>
      </c>
      <c r="E5083">
        <v>92949.29</v>
      </c>
      <c r="F5083">
        <v>0</v>
      </c>
      <c r="G5083">
        <v>5577.06</v>
      </c>
      <c r="H5083">
        <v>11724.7</v>
      </c>
      <c r="I5083">
        <v>1.635150336174462E-5</v>
      </c>
      <c r="J5083">
        <v>167.31</v>
      </c>
      <c r="K5083">
        <v>448943.49</v>
      </c>
      <c r="L5083">
        <v>6.2610565609084773E-4</v>
      </c>
      <c r="M5083" t="s">
        <v>1059</v>
      </c>
    </row>
    <row r="5084" spans="1:13" hidden="1" x14ac:dyDescent="0.25">
      <c r="A5084" t="s">
        <v>785</v>
      </c>
      <c r="B5084" t="s">
        <v>786</v>
      </c>
      <c r="C5084" t="s">
        <v>787</v>
      </c>
      <c r="D5084" t="s">
        <v>993</v>
      </c>
      <c r="E5084">
        <v>26275.88</v>
      </c>
      <c r="F5084">
        <v>0</v>
      </c>
      <c r="G5084">
        <v>1576.59</v>
      </c>
      <c r="H5084">
        <v>3314.73</v>
      </c>
      <c r="I5084">
        <v>4.6227893880675603E-6</v>
      </c>
      <c r="J5084">
        <v>47.29</v>
      </c>
      <c r="K5084">
        <v>120100.39</v>
      </c>
      <c r="L5084">
        <v>1.674944289262702E-4</v>
      </c>
      <c r="M5084" t="s">
        <v>1059</v>
      </c>
    </row>
    <row r="5085" spans="1:13" hidden="1" x14ac:dyDescent="0.25">
      <c r="A5085" t="s">
        <v>791</v>
      </c>
      <c r="B5085" t="s">
        <v>792</v>
      </c>
      <c r="C5085" t="s">
        <v>793</v>
      </c>
      <c r="D5085" t="s">
        <v>993</v>
      </c>
      <c r="E5085">
        <v>352729.52</v>
      </c>
      <c r="F5085">
        <v>0</v>
      </c>
      <c r="G5085">
        <v>21163.84</v>
      </c>
      <c r="H5085">
        <v>44547.09</v>
      </c>
      <c r="I5085">
        <v>6.2126271195931686E-5</v>
      </c>
      <c r="J5085">
        <v>634.87</v>
      </c>
      <c r="K5085">
        <v>1681201.01</v>
      </c>
      <c r="L5085">
        <v>2.3446368748695876E-3</v>
      </c>
      <c r="M5085" t="s">
        <v>1059</v>
      </c>
    </row>
    <row r="5086" spans="1:13" hidden="1" x14ac:dyDescent="0.25">
      <c r="A5086" t="s">
        <v>84</v>
      </c>
      <c r="B5086" t="s">
        <v>85</v>
      </c>
      <c r="C5086" t="s">
        <v>86</v>
      </c>
      <c r="D5086" t="s">
        <v>993</v>
      </c>
      <c r="E5086">
        <v>22966.17</v>
      </c>
      <c r="F5086">
        <v>0</v>
      </c>
      <c r="G5086">
        <v>1377.95</v>
      </c>
      <c r="H5086">
        <v>2900.05</v>
      </c>
      <c r="I5086">
        <v>4.0444682869691704E-6</v>
      </c>
      <c r="J5086">
        <v>41.33</v>
      </c>
      <c r="K5086">
        <v>124251.55</v>
      </c>
      <c r="L5086">
        <v>1.7328372048128993E-4</v>
      </c>
      <c r="M5086" t="s">
        <v>1059</v>
      </c>
    </row>
    <row r="5087" spans="1:13" hidden="1" x14ac:dyDescent="0.25">
      <c r="A5087" t="s">
        <v>714</v>
      </c>
      <c r="B5087" t="s">
        <v>715</v>
      </c>
      <c r="C5087" t="s">
        <v>716</v>
      </c>
      <c r="D5087" t="s">
        <v>993</v>
      </c>
      <c r="E5087">
        <v>38367.75</v>
      </c>
      <c r="F5087">
        <v>0</v>
      </c>
      <c r="G5087">
        <v>2302.06</v>
      </c>
      <c r="H5087">
        <v>4842.7700000000004</v>
      </c>
      <c r="I5087">
        <v>6.7538248258084203E-6</v>
      </c>
      <c r="J5087">
        <v>69.09</v>
      </c>
      <c r="K5087">
        <v>79736.5</v>
      </c>
      <c r="L5087">
        <v>1.1120213291630064E-4</v>
      </c>
      <c r="M5087" t="s">
        <v>1059</v>
      </c>
    </row>
    <row r="5088" spans="1:13" hidden="1" x14ac:dyDescent="0.25">
      <c r="A5088" t="s">
        <v>717</v>
      </c>
      <c r="B5088" t="s">
        <v>718</v>
      </c>
      <c r="C5088" t="s">
        <v>719</v>
      </c>
      <c r="D5088" t="s">
        <v>993</v>
      </c>
      <c r="E5088">
        <v>14983.51</v>
      </c>
      <c r="F5088">
        <v>0</v>
      </c>
      <c r="G5088">
        <v>898.98</v>
      </c>
      <c r="H5088">
        <v>1894.94</v>
      </c>
      <c r="I5088">
        <v>2.64272158607933E-6</v>
      </c>
      <c r="J5088">
        <v>26.98</v>
      </c>
      <c r="K5088">
        <v>25763.64</v>
      </c>
      <c r="L5088">
        <v>3.5930492555952659E-5</v>
      </c>
      <c r="M5088" t="s">
        <v>1059</v>
      </c>
    </row>
    <row r="5089" spans="1:13" hidden="1" x14ac:dyDescent="0.25">
      <c r="A5089" t="s">
        <v>108</v>
      </c>
      <c r="B5089" t="s">
        <v>109</v>
      </c>
      <c r="C5089" t="s">
        <v>110</v>
      </c>
      <c r="D5089" t="s">
        <v>993</v>
      </c>
      <c r="E5089">
        <v>58896.7</v>
      </c>
      <c r="F5089">
        <v>0</v>
      </c>
      <c r="G5089">
        <v>3533.82</v>
      </c>
      <c r="H5089">
        <v>7431.2</v>
      </c>
      <c r="I5089">
        <v>1.036370156863686E-5</v>
      </c>
      <c r="J5089">
        <v>106.02</v>
      </c>
      <c r="K5089">
        <v>32467.73</v>
      </c>
      <c r="L5089">
        <v>4.5280151836995119E-5</v>
      </c>
      <c r="M5089" t="s">
        <v>1059</v>
      </c>
    </row>
    <row r="5090" spans="1:13" hidden="1" x14ac:dyDescent="0.25">
      <c r="A5090" t="s">
        <v>117</v>
      </c>
      <c r="B5090" t="s">
        <v>118</v>
      </c>
      <c r="C5090" t="s">
        <v>119</v>
      </c>
      <c r="D5090" t="s">
        <v>993</v>
      </c>
      <c r="E5090">
        <v>5067.62</v>
      </c>
      <c r="F5090">
        <v>0</v>
      </c>
      <c r="G5090">
        <v>304.06</v>
      </c>
      <c r="H5090">
        <v>634.46</v>
      </c>
      <c r="I5090">
        <v>8.8483072683244995E-7</v>
      </c>
      <c r="J5090">
        <v>9.1199999999999992</v>
      </c>
      <c r="K5090">
        <v>31044.83</v>
      </c>
      <c r="L5090">
        <v>4.3295746766210668E-5</v>
      </c>
      <c r="M5090" t="s">
        <v>1059</v>
      </c>
    </row>
    <row r="5091" spans="1:13" hidden="1" x14ac:dyDescent="0.25">
      <c r="A5091" t="s">
        <v>794</v>
      </c>
      <c r="B5091" t="s">
        <v>795</v>
      </c>
      <c r="C5091" t="s">
        <v>796</v>
      </c>
      <c r="D5091" t="s">
        <v>993</v>
      </c>
      <c r="E5091">
        <v>61496.85</v>
      </c>
      <c r="F5091">
        <v>0</v>
      </c>
      <c r="G5091">
        <v>3689.82</v>
      </c>
      <c r="H5091">
        <v>7757.52</v>
      </c>
      <c r="I5091">
        <v>1.081879402959573E-5</v>
      </c>
      <c r="J5091">
        <v>110.7</v>
      </c>
      <c r="K5091">
        <v>60702.879999999997</v>
      </c>
      <c r="L5091">
        <v>8.4657462142961458E-5</v>
      </c>
      <c r="M5091" t="s">
        <v>1059</v>
      </c>
    </row>
    <row r="5092" spans="1:13" hidden="1" x14ac:dyDescent="0.25">
      <c r="A5092" t="s">
        <v>126</v>
      </c>
      <c r="B5092" t="s">
        <v>127</v>
      </c>
      <c r="C5092" t="s">
        <v>128</v>
      </c>
      <c r="D5092" t="s">
        <v>993</v>
      </c>
      <c r="E5092">
        <v>24378.11</v>
      </c>
      <c r="F5092">
        <v>0</v>
      </c>
      <c r="G5092">
        <v>1462.68</v>
      </c>
      <c r="H5092">
        <v>3077.22</v>
      </c>
      <c r="I5092">
        <v>4.2915531463344702E-6</v>
      </c>
      <c r="J5092">
        <v>43.88</v>
      </c>
      <c r="K5092">
        <v>42764</v>
      </c>
      <c r="L5092">
        <v>5.9639537878295129E-5</v>
      </c>
      <c r="M5092" t="s">
        <v>1059</v>
      </c>
    </row>
    <row r="5093" spans="1:13" hidden="1" x14ac:dyDescent="0.25">
      <c r="A5093" t="s">
        <v>129</v>
      </c>
      <c r="B5093" t="s">
        <v>130</v>
      </c>
      <c r="C5093" t="s">
        <v>131</v>
      </c>
      <c r="D5093" t="s">
        <v>993</v>
      </c>
      <c r="E5093">
        <v>4834.3100000000004</v>
      </c>
      <c r="F5093">
        <v>0</v>
      </c>
      <c r="G5093">
        <v>290.05</v>
      </c>
      <c r="H5093">
        <v>605.26</v>
      </c>
      <c r="I5093">
        <v>8.4410781723451005E-7</v>
      </c>
      <c r="J5093">
        <v>8.7100000000000009</v>
      </c>
      <c r="K5093">
        <v>199722.42</v>
      </c>
      <c r="L5093">
        <v>2.7853691966922577E-4</v>
      </c>
      <c r="M5093" t="s">
        <v>1059</v>
      </c>
    </row>
    <row r="5094" spans="1:13" hidden="1" x14ac:dyDescent="0.25">
      <c r="A5094" t="s">
        <v>797</v>
      </c>
      <c r="B5094" t="s">
        <v>798</v>
      </c>
      <c r="C5094" t="s">
        <v>799</v>
      </c>
      <c r="D5094" t="s">
        <v>993</v>
      </c>
      <c r="E5094">
        <v>71096.2</v>
      </c>
      <c r="F5094">
        <v>0</v>
      </c>
      <c r="G5094">
        <v>4265.8</v>
      </c>
      <c r="H5094">
        <v>8976.8799999999992</v>
      </c>
      <c r="I5094">
        <v>1.251933810655949E-5</v>
      </c>
      <c r="J5094">
        <v>127.96</v>
      </c>
      <c r="K5094">
        <v>168707.68</v>
      </c>
      <c r="L5094">
        <v>2.3528313702458363E-4</v>
      </c>
      <c r="M5094" t="s">
        <v>1059</v>
      </c>
    </row>
    <row r="5095" spans="1:13" hidden="1" x14ac:dyDescent="0.25">
      <c r="A5095" t="s">
        <v>800</v>
      </c>
      <c r="B5095" t="s">
        <v>801</v>
      </c>
      <c r="C5095" t="s">
        <v>802</v>
      </c>
      <c r="D5095" t="s">
        <v>993</v>
      </c>
      <c r="E5095">
        <v>61909.72</v>
      </c>
      <c r="F5095">
        <v>0</v>
      </c>
      <c r="G5095">
        <v>3714.58</v>
      </c>
      <c r="H5095">
        <v>7814.52</v>
      </c>
      <c r="I5095">
        <v>1.089828738052321E-5</v>
      </c>
      <c r="J5095">
        <v>111.45</v>
      </c>
      <c r="K5095">
        <v>432613.58</v>
      </c>
      <c r="L5095">
        <v>6.0333163387603741E-4</v>
      </c>
      <c r="M5095" t="s">
        <v>1059</v>
      </c>
    </row>
    <row r="5096" spans="1:13" hidden="1" x14ac:dyDescent="0.25">
      <c r="A5096" t="s">
        <v>803</v>
      </c>
      <c r="B5096" t="s">
        <v>804</v>
      </c>
      <c r="C5096" t="s">
        <v>805</v>
      </c>
      <c r="D5096" t="s">
        <v>993</v>
      </c>
      <c r="E5096">
        <v>89614.22</v>
      </c>
      <c r="F5096">
        <v>0</v>
      </c>
      <c r="G5096">
        <v>5376.88</v>
      </c>
      <c r="H5096">
        <v>11309.09</v>
      </c>
      <c r="I5096">
        <v>1.577188526386794E-5</v>
      </c>
      <c r="J5096">
        <v>161.31</v>
      </c>
      <c r="K5096">
        <v>611215.97</v>
      </c>
      <c r="L5096">
        <v>8.5241413325773787E-4</v>
      </c>
      <c r="M5096" t="s">
        <v>1059</v>
      </c>
    </row>
    <row r="5097" spans="1:13" hidden="1" x14ac:dyDescent="0.25">
      <c r="A5097" t="s">
        <v>806</v>
      </c>
      <c r="B5097" t="s">
        <v>807</v>
      </c>
      <c r="C5097" t="s">
        <v>808</v>
      </c>
      <c r="D5097" t="s">
        <v>993</v>
      </c>
      <c r="E5097">
        <v>80594.41</v>
      </c>
      <c r="F5097">
        <v>0</v>
      </c>
      <c r="G5097">
        <v>4835.7700000000004</v>
      </c>
      <c r="H5097">
        <v>10178.89</v>
      </c>
      <c r="I5097">
        <v>1.419568552319707E-5</v>
      </c>
      <c r="J5097">
        <v>145.03</v>
      </c>
      <c r="K5097">
        <v>2388767.9</v>
      </c>
      <c r="L5097">
        <v>3.3314239466491801E-3</v>
      </c>
      <c r="M5097" t="s">
        <v>1059</v>
      </c>
    </row>
    <row r="5098" spans="1:13" hidden="1" x14ac:dyDescent="0.25">
      <c r="A5098" t="s">
        <v>720</v>
      </c>
      <c r="B5098" t="s">
        <v>721</v>
      </c>
      <c r="C5098" t="s">
        <v>722</v>
      </c>
      <c r="D5098" t="s">
        <v>993</v>
      </c>
      <c r="E5098">
        <v>62801.81</v>
      </c>
      <c r="F5098">
        <v>0</v>
      </c>
      <c r="G5098">
        <v>3768.11</v>
      </c>
      <c r="H5098">
        <v>7924.46</v>
      </c>
      <c r="I5098">
        <v>1.105161192439983E-5</v>
      </c>
      <c r="J5098">
        <v>113.04</v>
      </c>
      <c r="K5098">
        <v>417585.47</v>
      </c>
      <c r="L5098">
        <v>5.8237312822679535E-4</v>
      </c>
      <c r="M5098" t="s">
        <v>1059</v>
      </c>
    </row>
    <row r="5099" spans="1:13" hidden="1" x14ac:dyDescent="0.25">
      <c r="A5099" t="s">
        <v>141</v>
      </c>
      <c r="B5099" t="s">
        <v>142</v>
      </c>
      <c r="C5099" t="s">
        <v>143</v>
      </c>
      <c r="D5099" t="s">
        <v>993</v>
      </c>
      <c r="E5099">
        <v>208411.91</v>
      </c>
      <c r="F5099">
        <v>0</v>
      </c>
      <c r="G5099">
        <v>12504.71</v>
      </c>
      <c r="H5099">
        <v>26311.61</v>
      </c>
      <c r="I5099">
        <v>3.6694702582404098E-5</v>
      </c>
      <c r="J5099">
        <v>375.1</v>
      </c>
      <c r="K5099">
        <v>324294.37</v>
      </c>
      <c r="L5099">
        <v>4.522674764599396E-4</v>
      </c>
      <c r="M5099" t="s">
        <v>1059</v>
      </c>
    </row>
    <row r="5100" spans="1:13" hidden="1" x14ac:dyDescent="0.25">
      <c r="A5100" t="s">
        <v>155</v>
      </c>
      <c r="B5100" t="s">
        <v>156</v>
      </c>
      <c r="C5100" t="s">
        <v>157</v>
      </c>
      <c r="D5100" t="s">
        <v>993</v>
      </c>
      <c r="E5100">
        <v>5478.17</v>
      </c>
      <c r="F5100">
        <v>0</v>
      </c>
      <c r="G5100">
        <v>328.69</v>
      </c>
      <c r="H5100">
        <v>685.88</v>
      </c>
      <c r="I5100">
        <v>9.5654209709018995E-7</v>
      </c>
      <c r="J5100">
        <v>9.86</v>
      </c>
      <c r="K5100">
        <v>355406.95</v>
      </c>
      <c r="L5100">
        <v>4.9565770874413862E-4</v>
      </c>
      <c r="M5100" t="s">
        <v>1059</v>
      </c>
    </row>
    <row r="5101" spans="1:13" hidden="1" x14ac:dyDescent="0.25">
      <c r="A5101" t="s">
        <v>158</v>
      </c>
      <c r="B5101" t="s">
        <v>159</v>
      </c>
      <c r="C5101" t="s">
        <v>160</v>
      </c>
      <c r="D5101" t="s">
        <v>993</v>
      </c>
      <c r="E5101">
        <v>56898.49</v>
      </c>
      <c r="F5101">
        <v>0</v>
      </c>
      <c r="G5101">
        <v>3413.93</v>
      </c>
      <c r="H5101">
        <v>7181.18</v>
      </c>
      <c r="I5101">
        <v>1.001501862830547E-5</v>
      </c>
      <c r="J5101">
        <v>102.4</v>
      </c>
      <c r="K5101">
        <v>1480976.77</v>
      </c>
      <c r="L5101">
        <v>2.0654001068957577E-3</v>
      </c>
      <c r="M5101" t="s">
        <v>1059</v>
      </c>
    </row>
    <row r="5102" spans="1:13" hidden="1" x14ac:dyDescent="0.25">
      <c r="A5102" t="s">
        <v>161</v>
      </c>
      <c r="B5102" t="s">
        <v>162</v>
      </c>
      <c r="C5102" t="s">
        <v>163</v>
      </c>
      <c r="D5102" t="s">
        <v>993</v>
      </c>
      <c r="E5102">
        <v>31321.79</v>
      </c>
      <c r="F5102">
        <v>0</v>
      </c>
      <c r="G5102">
        <v>1879.31</v>
      </c>
      <c r="H5102">
        <v>3921.5</v>
      </c>
      <c r="I5102">
        <v>5.46900308179156E-6</v>
      </c>
      <c r="J5102">
        <v>56.37</v>
      </c>
      <c r="K5102">
        <v>245518.54</v>
      </c>
      <c r="L5102">
        <v>3.4240511332320921E-4</v>
      </c>
      <c r="M5102" t="s">
        <v>1059</v>
      </c>
    </row>
    <row r="5103" spans="1:13" hidden="1" x14ac:dyDescent="0.25">
      <c r="A5103" t="s">
        <v>167</v>
      </c>
      <c r="B5103" t="s">
        <v>168</v>
      </c>
      <c r="C5103" t="s">
        <v>169</v>
      </c>
      <c r="D5103" t="s">
        <v>993</v>
      </c>
      <c r="E5103">
        <v>82556</v>
      </c>
      <c r="F5103">
        <v>0</v>
      </c>
      <c r="G5103">
        <v>4953.3599999999997</v>
      </c>
      <c r="H5103">
        <v>10425.98</v>
      </c>
      <c r="I5103">
        <v>1.4540282226366741E-5</v>
      </c>
      <c r="J5103">
        <v>148.6</v>
      </c>
      <c r="K5103">
        <v>425623.7</v>
      </c>
      <c r="L5103">
        <v>5.9358340609040605E-4</v>
      </c>
      <c r="M5103" t="s">
        <v>1059</v>
      </c>
    </row>
    <row r="5104" spans="1:13" hidden="1" x14ac:dyDescent="0.25">
      <c r="A5104" t="s">
        <v>809</v>
      </c>
      <c r="B5104" t="s">
        <v>810</v>
      </c>
      <c r="C5104" t="s">
        <v>811</v>
      </c>
      <c r="D5104" t="s">
        <v>993</v>
      </c>
      <c r="E5104">
        <v>202492.74</v>
      </c>
      <c r="F5104">
        <v>0</v>
      </c>
      <c r="G5104">
        <v>12149.6</v>
      </c>
      <c r="H5104">
        <v>25551.88</v>
      </c>
      <c r="I5104">
        <v>3.563516778415611E-5</v>
      </c>
      <c r="J5104">
        <v>364.52</v>
      </c>
      <c r="K5104">
        <v>337894.58</v>
      </c>
      <c r="L5104">
        <v>4.7123460393743864E-4</v>
      </c>
      <c r="M5104" t="s">
        <v>1059</v>
      </c>
    </row>
    <row r="5105" spans="1:13" hidden="1" x14ac:dyDescent="0.25">
      <c r="A5105" t="s">
        <v>812</v>
      </c>
      <c r="B5105" t="s">
        <v>813</v>
      </c>
      <c r="C5105" t="s">
        <v>814</v>
      </c>
      <c r="D5105" t="s">
        <v>993</v>
      </c>
      <c r="E5105">
        <v>99291.23</v>
      </c>
      <c r="F5105">
        <v>0</v>
      </c>
      <c r="G5105">
        <v>5957.49</v>
      </c>
      <c r="H5105">
        <v>12539.34</v>
      </c>
      <c r="I5105">
        <v>1.7487616754719419E-5</v>
      </c>
      <c r="J5105">
        <v>178.7</v>
      </c>
      <c r="K5105">
        <v>155844.07</v>
      </c>
      <c r="L5105">
        <v>2.1734328678029837E-4</v>
      </c>
      <c r="M5105" t="s">
        <v>1059</v>
      </c>
    </row>
    <row r="5106" spans="1:13" hidden="1" x14ac:dyDescent="0.25">
      <c r="A5106" t="s">
        <v>173</v>
      </c>
      <c r="B5106" t="s">
        <v>174</v>
      </c>
      <c r="C5106" t="s">
        <v>175</v>
      </c>
      <c r="D5106" t="s">
        <v>993</v>
      </c>
      <c r="E5106">
        <v>11911.73</v>
      </c>
      <c r="F5106">
        <v>0</v>
      </c>
      <c r="G5106">
        <v>714.7</v>
      </c>
      <c r="H5106">
        <v>1497.33</v>
      </c>
      <c r="I5106">
        <v>2.0882066516534299E-6</v>
      </c>
      <c r="J5106">
        <v>21.44</v>
      </c>
      <c r="K5106">
        <v>38734.980000000003</v>
      </c>
      <c r="L5106">
        <v>5.4020585233490888E-5</v>
      </c>
      <c r="M5106" t="s">
        <v>1059</v>
      </c>
    </row>
    <row r="5107" spans="1:13" hidden="1" x14ac:dyDescent="0.25">
      <c r="A5107" t="s">
        <v>176</v>
      </c>
      <c r="B5107" t="s">
        <v>177</v>
      </c>
      <c r="C5107" t="s">
        <v>178</v>
      </c>
      <c r="D5107" t="s">
        <v>993</v>
      </c>
      <c r="E5107">
        <v>50662.11</v>
      </c>
      <c r="F5107">
        <v>0</v>
      </c>
      <c r="G5107">
        <v>3039.71</v>
      </c>
      <c r="H5107">
        <v>6394.5</v>
      </c>
      <c r="I5107">
        <v>8.9178988158908892E-6</v>
      </c>
      <c r="J5107">
        <v>91.19</v>
      </c>
      <c r="K5107">
        <v>557727.24</v>
      </c>
      <c r="L5107">
        <v>7.7781767037080258E-4</v>
      </c>
      <c r="M5107" t="s">
        <v>1059</v>
      </c>
    </row>
    <row r="5108" spans="1:13" hidden="1" x14ac:dyDescent="0.25">
      <c r="A5108" t="s">
        <v>815</v>
      </c>
      <c r="B5108" t="s">
        <v>816</v>
      </c>
      <c r="C5108" t="s">
        <v>817</v>
      </c>
      <c r="D5108" t="s">
        <v>993</v>
      </c>
      <c r="E5108">
        <v>164544.22</v>
      </c>
      <c r="F5108">
        <v>0</v>
      </c>
      <c r="G5108">
        <v>9872.58</v>
      </c>
      <c r="H5108">
        <v>20771.98</v>
      </c>
      <c r="I5108">
        <v>2.8969022729800501E-5</v>
      </c>
      <c r="J5108">
        <v>296.18</v>
      </c>
      <c r="K5108">
        <v>2153631.46</v>
      </c>
      <c r="L5108">
        <v>3.003497919618325E-3</v>
      </c>
      <c r="M5108" t="s">
        <v>1059</v>
      </c>
    </row>
    <row r="5109" spans="1:13" hidden="1" x14ac:dyDescent="0.25">
      <c r="A5109" t="s">
        <v>818</v>
      </c>
      <c r="B5109" t="s">
        <v>819</v>
      </c>
      <c r="C5109" t="s">
        <v>820</v>
      </c>
      <c r="D5109" t="s">
        <v>993</v>
      </c>
      <c r="E5109">
        <v>99209.27</v>
      </c>
      <c r="F5109">
        <v>0</v>
      </c>
      <c r="G5109">
        <v>5952.58</v>
      </c>
      <c r="H5109">
        <v>12532.59</v>
      </c>
      <c r="I5109">
        <v>1.7478203068425371E-5</v>
      </c>
      <c r="J5109">
        <v>178.56</v>
      </c>
      <c r="K5109">
        <v>2360635.7200000002</v>
      </c>
      <c r="L5109">
        <v>3.2921902403843539E-3</v>
      </c>
      <c r="M5109" t="s">
        <v>1059</v>
      </c>
    </row>
    <row r="5110" spans="1:13" hidden="1" x14ac:dyDescent="0.25">
      <c r="A5110" t="s">
        <v>821</v>
      </c>
      <c r="B5110" t="s">
        <v>822</v>
      </c>
      <c r="C5110" t="s">
        <v>823</v>
      </c>
      <c r="D5110" t="s">
        <v>993</v>
      </c>
      <c r="E5110">
        <v>256119.39</v>
      </c>
      <c r="F5110">
        <v>0</v>
      </c>
      <c r="G5110">
        <v>15367.32</v>
      </c>
      <c r="H5110">
        <v>32291.06</v>
      </c>
      <c r="I5110">
        <v>4.5033764287725671E-5</v>
      </c>
      <c r="J5110">
        <v>461.07</v>
      </c>
      <c r="K5110">
        <v>2428103.5499999998</v>
      </c>
      <c r="L5110">
        <v>3.3862822383932257E-3</v>
      </c>
      <c r="M5110" t="s">
        <v>1059</v>
      </c>
    </row>
    <row r="5111" spans="1:13" hidden="1" x14ac:dyDescent="0.25">
      <c r="A5111" t="s">
        <v>827</v>
      </c>
      <c r="B5111" t="s">
        <v>828</v>
      </c>
      <c r="C5111" t="s">
        <v>829</v>
      </c>
      <c r="D5111" t="s">
        <v>993</v>
      </c>
      <c r="E5111">
        <v>134465.4</v>
      </c>
      <c r="F5111">
        <v>0</v>
      </c>
      <c r="G5111">
        <v>8067.94</v>
      </c>
      <c r="H5111">
        <v>16963.48</v>
      </c>
      <c r="I5111">
        <v>2.3657611729672201E-5</v>
      </c>
      <c r="J5111">
        <v>242.02</v>
      </c>
      <c r="K5111">
        <v>366665.62</v>
      </c>
      <c r="L5111">
        <v>5.1135927725794053E-4</v>
      </c>
      <c r="M5111" t="s">
        <v>1059</v>
      </c>
    </row>
    <row r="5112" spans="1:13" hidden="1" x14ac:dyDescent="0.25">
      <c r="A5112" t="s">
        <v>830</v>
      </c>
      <c r="B5112" t="s">
        <v>831</v>
      </c>
      <c r="C5112" t="s">
        <v>832</v>
      </c>
      <c r="D5112" t="s">
        <v>993</v>
      </c>
      <c r="E5112">
        <v>168959.79</v>
      </c>
      <c r="F5112">
        <v>0</v>
      </c>
      <c r="G5112">
        <v>10137.49</v>
      </c>
      <c r="H5112">
        <v>21290.46</v>
      </c>
      <c r="I5112">
        <v>2.9692105406798408E-5</v>
      </c>
      <c r="J5112">
        <v>304.11</v>
      </c>
      <c r="K5112">
        <v>908682.63</v>
      </c>
      <c r="L5112">
        <v>1.2672671436543318E-3</v>
      </c>
      <c r="M5112" t="s">
        <v>1059</v>
      </c>
    </row>
    <row r="5113" spans="1:13" hidden="1" x14ac:dyDescent="0.25">
      <c r="A5113" t="s">
        <v>200</v>
      </c>
      <c r="B5113" t="s">
        <v>201</v>
      </c>
      <c r="C5113" t="s">
        <v>202</v>
      </c>
      <c r="D5113" t="s">
        <v>993</v>
      </c>
      <c r="E5113">
        <v>22107.57</v>
      </c>
      <c r="F5113">
        <v>0</v>
      </c>
      <c r="G5113">
        <v>1326.46</v>
      </c>
      <c r="H5113">
        <v>2788.98</v>
      </c>
      <c r="I5113">
        <v>3.8895678222759197E-6</v>
      </c>
      <c r="J5113">
        <v>39.799999999999997</v>
      </c>
      <c r="K5113">
        <v>106434.2</v>
      </c>
      <c r="L5113">
        <v>1.4843528440852211E-4</v>
      </c>
      <c r="M5113" t="s">
        <v>1059</v>
      </c>
    </row>
    <row r="5114" spans="1:13" hidden="1" x14ac:dyDescent="0.25">
      <c r="A5114" t="s">
        <v>728</v>
      </c>
      <c r="B5114" t="s">
        <v>729</v>
      </c>
      <c r="C5114" t="s">
        <v>730</v>
      </c>
      <c r="D5114" t="s">
        <v>993</v>
      </c>
      <c r="E5114">
        <v>41474.870000000003</v>
      </c>
      <c r="F5114">
        <v>0</v>
      </c>
      <c r="G5114">
        <v>2488.48</v>
      </c>
      <c r="H5114">
        <v>5228.16</v>
      </c>
      <c r="I5114">
        <v>7.2912975014916104E-6</v>
      </c>
      <c r="J5114">
        <v>74.64</v>
      </c>
      <c r="K5114">
        <v>119359.19</v>
      </c>
      <c r="L5114">
        <v>1.6646073644017458E-4</v>
      </c>
      <c r="M5114" t="s">
        <v>1059</v>
      </c>
    </row>
    <row r="5115" spans="1:13" hidden="1" x14ac:dyDescent="0.25">
      <c r="A5115" t="s">
        <v>833</v>
      </c>
      <c r="B5115" t="s">
        <v>834</v>
      </c>
      <c r="C5115" t="s">
        <v>835</v>
      </c>
      <c r="D5115" t="s">
        <v>993</v>
      </c>
      <c r="E5115">
        <v>132037.1</v>
      </c>
      <c r="F5115">
        <v>0</v>
      </c>
      <c r="G5115">
        <v>7922.13</v>
      </c>
      <c r="H5115">
        <v>16655.53</v>
      </c>
      <c r="I5115">
        <v>2.322813844163504E-5</v>
      </c>
      <c r="J5115">
        <v>237.67</v>
      </c>
      <c r="K5115">
        <v>355635.89</v>
      </c>
      <c r="L5115">
        <v>4.9597699309082883E-4</v>
      </c>
      <c r="M5115" t="s">
        <v>1059</v>
      </c>
    </row>
    <row r="5116" spans="1:13" hidden="1" x14ac:dyDescent="0.25">
      <c r="A5116" t="s">
        <v>203</v>
      </c>
      <c r="B5116" t="s">
        <v>204</v>
      </c>
      <c r="C5116" t="s">
        <v>205</v>
      </c>
      <c r="D5116" t="s">
        <v>993</v>
      </c>
      <c r="E5116">
        <v>128740.12</v>
      </c>
      <c r="F5116">
        <v>0</v>
      </c>
      <c r="G5116">
        <v>7724.42</v>
      </c>
      <c r="H5116">
        <v>16233.56</v>
      </c>
      <c r="I5116">
        <v>2.263965055933908E-5</v>
      </c>
      <c r="J5116">
        <v>231.75</v>
      </c>
      <c r="K5116">
        <v>166336.26</v>
      </c>
      <c r="L5116">
        <v>2.3197590680955823E-4</v>
      </c>
      <c r="M5116" t="s">
        <v>1059</v>
      </c>
    </row>
    <row r="5117" spans="1:13" hidden="1" x14ac:dyDescent="0.25">
      <c r="A5117" t="s">
        <v>209</v>
      </c>
      <c r="B5117" t="s">
        <v>210</v>
      </c>
      <c r="C5117" t="s">
        <v>211</v>
      </c>
      <c r="D5117" t="s">
        <v>993</v>
      </c>
      <c r="E5117">
        <v>3851.42</v>
      </c>
      <c r="F5117">
        <v>0</v>
      </c>
      <c r="G5117">
        <v>231.09</v>
      </c>
      <c r="H5117">
        <v>482.19</v>
      </c>
      <c r="I5117">
        <v>6.7247191024073998E-7</v>
      </c>
      <c r="J5117">
        <v>6.94</v>
      </c>
      <c r="K5117">
        <v>24096.37</v>
      </c>
      <c r="L5117">
        <v>3.3605284148919991E-5</v>
      </c>
      <c r="M5117" t="s">
        <v>1059</v>
      </c>
    </row>
    <row r="5118" spans="1:13" hidden="1" x14ac:dyDescent="0.25">
      <c r="A5118" t="s">
        <v>836</v>
      </c>
      <c r="B5118" t="s">
        <v>837</v>
      </c>
      <c r="C5118" t="s">
        <v>838</v>
      </c>
      <c r="D5118" t="s">
        <v>993</v>
      </c>
      <c r="E5118">
        <v>87382.57</v>
      </c>
      <c r="F5118">
        <v>0</v>
      </c>
      <c r="G5118">
        <v>5242.95</v>
      </c>
      <c r="H5118">
        <v>11023.98</v>
      </c>
      <c r="I5118">
        <v>1.5374265101009438E-5</v>
      </c>
      <c r="J5118">
        <v>157.29</v>
      </c>
      <c r="K5118">
        <v>141403.1</v>
      </c>
      <c r="L5118">
        <v>1.9720361843041703E-4</v>
      </c>
      <c r="M5118" t="s">
        <v>1059</v>
      </c>
    </row>
    <row r="5119" spans="1:13" hidden="1" x14ac:dyDescent="0.25">
      <c r="A5119" t="s">
        <v>839</v>
      </c>
      <c r="B5119" t="s">
        <v>840</v>
      </c>
      <c r="C5119" t="s">
        <v>841</v>
      </c>
      <c r="D5119" t="s">
        <v>993</v>
      </c>
      <c r="E5119">
        <v>446137.84</v>
      </c>
      <c r="F5119">
        <v>0</v>
      </c>
      <c r="G5119">
        <v>26768.37</v>
      </c>
      <c r="H5119">
        <v>56169.87</v>
      </c>
      <c r="I5119">
        <v>7.8335634867737199E-5</v>
      </c>
      <c r="J5119">
        <v>802.49</v>
      </c>
      <c r="K5119">
        <v>2117377.87</v>
      </c>
      <c r="L5119">
        <v>2.9529379309823417E-3</v>
      </c>
      <c r="M5119" t="s">
        <v>1059</v>
      </c>
    </row>
    <row r="5120" spans="1:13" hidden="1" x14ac:dyDescent="0.25">
      <c r="A5120" t="s">
        <v>842</v>
      </c>
      <c r="B5120" t="s">
        <v>843</v>
      </c>
      <c r="C5120" t="s">
        <v>844</v>
      </c>
      <c r="D5120" t="s">
        <v>993</v>
      </c>
      <c r="E5120">
        <v>60430.81</v>
      </c>
      <c r="F5120">
        <v>0</v>
      </c>
      <c r="G5120">
        <v>3625.87</v>
      </c>
      <c r="H5120">
        <v>7617.72</v>
      </c>
      <c r="I5120">
        <v>1.062382612679465E-5</v>
      </c>
      <c r="J5120">
        <v>108.81</v>
      </c>
      <c r="K5120">
        <v>206661.71</v>
      </c>
      <c r="L5120">
        <v>2.8821459361935844E-4</v>
      </c>
      <c r="M5120" t="s">
        <v>1059</v>
      </c>
    </row>
    <row r="5121" spans="1:13" hidden="1" x14ac:dyDescent="0.25">
      <c r="A5121" t="s">
        <v>236</v>
      </c>
      <c r="B5121" t="s">
        <v>237</v>
      </c>
      <c r="C5121" t="s">
        <v>238</v>
      </c>
      <c r="D5121" t="s">
        <v>993</v>
      </c>
      <c r="E5121">
        <v>190117.2</v>
      </c>
      <c r="F5121">
        <v>0</v>
      </c>
      <c r="G5121">
        <v>11407.06</v>
      </c>
      <c r="H5121">
        <v>23998.25</v>
      </c>
      <c r="I5121">
        <v>3.3468444015709378E-5</v>
      </c>
      <c r="J5121">
        <v>342.2</v>
      </c>
      <c r="K5121">
        <v>2176461.46</v>
      </c>
      <c r="L5121">
        <v>3.0353370985950687E-3</v>
      </c>
      <c r="M5121" t="s">
        <v>1059</v>
      </c>
    </row>
    <row r="5122" spans="1:13" hidden="1" x14ac:dyDescent="0.25">
      <c r="A5122" t="s">
        <v>242</v>
      </c>
      <c r="B5122" t="s">
        <v>243</v>
      </c>
      <c r="C5122" t="s">
        <v>244</v>
      </c>
      <c r="D5122" t="s">
        <v>993</v>
      </c>
      <c r="E5122">
        <v>88617.26</v>
      </c>
      <c r="F5122">
        <v>0</v>
      </c>
      <c r="G5122">
        <v>5317.05</v>
      </c>
      <c r="H5122">
        <v>11186.16</v>
      </c>
      <c r="I5122">
        <v>1.5600444603700999E-5</v>
      </c>
      <c r="J5122">
        <v>159.47</v>
      </c>
      <c r="K5122">
        <v>52607.96</v>
      </c>
      <c r="L5122">
        <v>7.33681232606827E-5</v>
      </c>
      <c r="M5122" t="s">
        <v>1059</v>
      </c>
    </row>
    <row r="5123" spans="1:13" hidden="1" x14ac:dyDescent="0.25">
      <c r="A5123" t="s">
        <v>845</v>
      </c>
      <c r="B5123" t="s">
        <v>846</v>
      </c>
      <c r="C5123" t="s">
        <v>847</v>
      </c>
      <c r="D5123" t="s">
        <v>993</v>
      </c>
      <c r="E5123">
        <v>305039.40000000002</v>
      </c>
      <c r="F5123">
        <v>0</v>
      </c>
      <c r="G5123">
        <v>18302.34</v>
      </c>
      <c r="H5123">
        <v>38525.870000000003</v>
      </c>
      <c r="I5123">
        <v>5.3728956205202371E-5</v>
      </c>
      <c r="J5123">
        <v>549.11</v>
      </c>
      <c r="K5123">
        <v>487097.94</v>
      </c>
      <c r="L5123">
        <v>6.7931662246444513E-4</v>
      </c>
      <c r="M5123" t="s">
        <v>1059</v>
      </c>
    </row>
    <row r="5124" spans="1:13" hidden="1" x14ac:dyDescent="0.25">
      <c r="A5124" t="s">
        <v>848</v>
      </c>
      <c r="B5124" t="s">
        <v>849</v>
      </c>
      <c r="C5124" t="s">
        <v>850</v>
      </c>
      <c r="D5124" t="s">
        <v>993</v>
      </c>
      <c r="E5124">
        <v>215890.51</v>
      </c>
      <c r="F5124">
        <v>0</v>
      </c>
      <c r="G5124">
        <v>12953.43</v>
      </c>
      <c r="H5124">
        <v>27245.32</v>
      </c>
      <c r="I5124">
        <v>3.7996873401605827E-5</v>
      </c>
      <c r="J5124">
        <v>388.62</v>
      </c>
      <c r="K5124">
        <v>1636215.06</v>
      </c>
      <c r="L5124">
        <v>2.2818985606563218E-3</v>
      </c>
      <c r="M5124" t="s">
        <v>1059</v>
      </c>
    </row>
    <row r="5125" spans="1:13" hidden="1" x14ac:dyDescent="0.25">
      <c r="A5125" t="s">
        <v>851</v>
      </c>
      <c r="B5125" t="s">
        <v>852</v>
      </c>
      <c r="C5125" t="s">
        <v>853</v>
      </c>
      <c r="D5125" t="s">
        <v>993</v>
      </c>
      <c r="E5125">
        <v>389272.06</v>
      </c>
      <c r="F5125">
        <v>0</v>
      </c>
      <c r="G5125">
        <v>23356.28</v>
      </c>
      <c r="H5125">
        <v>48897.37</v>
      </c>
      <c r="I5125">
        <v>6.8193259523524743E-5</v>
      </c>
      <c r="J5125">
        <v>700.72</v>
      </c>
      <c r="K5125">
        <v>2653542.9</v>
      </c>
      <c r="L5125">
        <v>3.7006845079092495E-3</v>
      </c>
      <c r="M5125" t="s">
        <v>1059</v>
      </c>
    </row>
    <row r="5126" spans="1:13" hidden="1" x14ac:dyDescent="0.25">
      <c r="A5126" t="s">
        <v>854</v>
      </c>
      <c r="B5126" t="s">
        <v>855</v>
      </c>
      <c r="C5126" t="s">
        <v>856</v>
      </c>
      <c r="D5126" t="s">
        <v>993</v>
      </c>
      <c r="E5126">
        <v>81529.509999999995</v>
      </c>
      <c r="F5126">
        <v>0</v>
      </c>
      <c r="G5126">
        <v>4891.8100000000004</v>
      </c>
      <c r="H5126">
        <v>10286.14</v>
      </c>
      <c r="I5126">
        <v>1.4345258538757989E-5</v>
      </c>
      <c r="J5126">
        <v>146.76</v>
      </c>
      <c r="K5126">
        <v>107119.22</v>
      </c>
      <c r="L5126">
        <v>1.4939062713224745E-4</v>
      </c>
      <c r="M5126" t="s">
        <v>1059</v>
      </c>
    </row>
    <row r="5127" spans="1:13" hidden="1" x14ac:dyDescent="0.25">
      <c r="A5127" t="s">
        <v>857</v>
      </c>
      <c r="B5127" t="s">
        <v>858</v>
      </c>
      <c r="C5127" t="s">
        <v>859</v>
      </c>
      <c r="D5127" t="s">
        <v>993</v>
      </c>
      <c r="E5127">
        <v>35809.75</v>
      </c>
      <c r="F5127">
        <v>0</v>
      </c>
      <c r="G5127">
        <v>2148.6</v>
      </c>
      <c r="H5127">
        <v>4504.68</v>
      </c>
      <c r="I5127">
        <v>6.2823176851931096E-6</v>
      </c>
      <c r="J5127">
        <v>64.45</v>
      </c>
      <c r="K5127">
        <v>156356.04</v>
      </c>
      <c r="L5127">
        <v>2.1805729047984825E-4</v>
      </c>
      <c r="M5127" t="s">
        <v>1059</v>
      </c>
    </row>
    <row r="5128" spans="1:13" hidden="1" x14ac:dyDescent="0.25">
      <c r="A5128" t="s">
        <v>860</v>
      </c>
      <c r="B5128" t="s">
        <v>861</v>
      </c>
      <c r="C5128" t="s">
        <v>862</v>
      </c>
      <c r="D5128" t="s">
        <v>993</v>
      </c>
      <c r="E5128">
        <v>176423.48</v>
      </c>
      <c r="F5128">
        <v>0</v>
      </c>
      <c r="G5128">
        <v>10585.45</v>
      </c>
      <c r="H5128">
        <v>22263.19</v>
      </c>
      <c r="I5128">
        <v>3.1048694305880677E-5</v>
      </c>
      <c r="J5128">
        <v>317.57</v>
      </c>
      <c r="K5128">
        <v>936892.54</v>
      </c>
      <c r="L5128">
        <v>1.3066092537466593E-3</v>
      </c>
      <c r="M5128" t="s">
        <v>1059</v>
      </c>
    </row>
    <row r="5129" spans="1:13" hidden="1" x14ac:dyDescent="0.25">
      <c r="A5129" t="s">
        <v>863</v>
      </c>
      <c r="B5129" t="s">
        <v>864</v>
      </c>
      <c r="C5129" t="s">
        <v>865</v>
      </c>
      <c r="D5129" t="s">
        <v>993</v>
      </c>
      <c r="E5129">
        <v>310989.45</v>
      </c>
      <c r="F5129">
        <v>0</v>
      </c>
      <c r="G5129">
        <v>18659.48</v>
      </c>
      <c r="H5129">
        <v>39198</v>
      </c>
      <c r="I5129">
        <v>5.4666322274656548E-5</v>
      </c>
      <c r="J5129">
        <v>559.79999999999995</v>
      </c>
      <c r="K5129">
        <v>2527101.37</v>
      </c>
      <c r="L5129">
        <v>3.5243465971005177E-3</v>
      </c>
      <c r="M5129" t="s">
        <v>1059</v>
      </c>
    </row>
    <row r="5130" spans="1:13" hidden="1" x14ac:dyDescent="0.25">
      <c r="A5130" t="s">
        <v>272</v>
      </c>
      <c r="B5130" t="s">
        <v>273</v>
      </c>
      <c r="C5130" t="s">
        <v>274</v>
      </c>
      <c r="D5130" t="s">
        <v>993</v>
      </c>
      <c r="E5130">
        <v>85951.52</v>
      </c>
      <c r="F5130">
        <v>0</v>
      </c>
      <c r="G5130">
        <v>5157.09</v>
      </c>
      <c r="H5130">
        <v>10843.64</v>
      </c>
      <c r="I5130">
        <v>1.512275929563642E-5</v>
      </c>
      <c r="J5130">
        <v>154.71</v>
      </c>
      <c r="K5130">
        <v>56875.08</v>
      </c>
      <c r="L5130">
        <v>7.9319134973133152E-5</v>
      </c>
      <c r="M5130" t="s">
        <v>1059</v>
      </c>
    </row>
    <row r="5131" spans="1:13" hidden="1" x14ac:dyDescent="0.25">
      <c r="A5131" t="s">
        <v>866</v>
      </c>
      <c r="B5131" t="s">
        <v>867</v>
      </c>
      <c r="C5131" t="s">
        <v>868</v>
      </c>
      <c r="D5131" t="s">
        <v>993</v>
      </c>
      <c r="E5131">
        <v>73350.3</v>
      </c>
      <c r="F5131">
        <v>0</v>
      </c>
      <c r="G5131">
        <v>4401.03</v>
      </c>
      <c r="H5131">
        <v>9262.52</v>
      </c>
      <c r="I5131">
        <v>1.291769741811959E-5</v>
      </c>
      <c r="J5131">
        <v>132.05000000000001</v>
      </c>
      <c r="K5131">
        <v>736718.31</v>
      </c>
      <c r="L5131">
        <v>1.0274422307286169E-3</v>
      </c>
      <c r="M5131" t="s">
        <v>1059</v>
      </c>
    </row>
    <row r="5132" spans="1:13" hidden="1" x14ac:dyDescent="0.25">
      <c r="A5132" t="s">
        <v>278</v>
      </c>
      <c r="B5132" t="s">
        <v>279</v>
      </c>
      <c r="C5132" t="s">
        <v>280</v>
      </c>
      <c r="D5132" t="s">
        <v>993</v>
      </c>
      <c r="E5132">
        <v>36534.25</v>
      </c>
      <c r="F5132">
        <v>0</v>
      </c>
      <c r="G5132">
        <v>2192.06</v>
      </c>
      <c r="H5132">
        <v>4610.76</v>
      </c>
      <c r="I5132">
        <v>6.4302589951297304E-6</v>
      </c>
      <c r="J5132">
        <v>65.75</v>
      </c>
      <c r="K5132">
        <v>18417.490000000002</v>
      </c>
      <c r="L5132">
        <v>2.5685403434620752E-5</v>
      </c>
      <c r="M5132" t="s">
        <v>1059</v>
      </c>
    </row>
    <row r="5133" spans="1:13" hidden="1" x14ac:dyDescent="0.25">
      <c r="A5133" t="s">
        <v>281</v>
      </c>
      <c r="B5133" t="s">
        <v>282</v>
      </c>
      <c r="C5133" t="s">
        <v>283</v>
      </c>
      <c r="D5133" t="s">
        <v>993</v>
      </c>
      <c r="E5133">
        <v>24169.19</v>
      </c>
      <c r="F5133">
        <v>0</v>
      </c>
      <c r="G5133">
        <v>1450.19</v>
      </c>
      <c r="H5133">
        <v>3051.05</v>
      </c>
      <c r="I5133">
        <v>4.2550559359174096E-6</v>
      </c>
      <c r="J5133">
        <v>43.52</v>
      </c>
      <c r="K5133">
        <v>47966.94</v>
      </c>
      <c r="L5133">
        <v>6.6895663058551819E-5</v>
      </c>
      <c r="M5133" t="s">
        <v>1059</v>
      </c>
    </row>
    <row r="5134" spans="1:13" hidden="1" x14ac:dyDescent="0.25">
      <c r="A5134" t="s">
        <v>287</v>
      </c>
      <c r="B5134" t="s">
        <v>288</v>
      </c>
      <c r="C5134" t="s">
        <v>289</v>
      </c>
      <c r="D5134" t="s">
        <v>993</v>
      </c>
      <c r="E5134">
        <v>16620.18</v>
      </c>
      <c r="F5134">
        <v>0</v>
      </c>
      <c r="G5134">
        <v>997.22</v>
      </c>
      <c r="H5134">
        <v>2102.44</v>
      </c>
      <c r="I5134">
        <v>2.93210527585919E-6</v>
      </c>
      <c r="J5134">
        <v>29.92</v>
      </c>
      <c r="K5134">
        <v>297125.37</v>
      </c>
      <c r="L5134">
        <v>4.1437704047136514E-4</v>
      </c>
      <c r="M5134" t="s">
        <v>1059</v>
      </c>
    </row>
    <row r="5135" spans="1:13" hidden="1" x14ac:dyDescent="0.25">
      <c r="A5135" t="s">
        <v>290</v>
      </c>
      <c r="B5135" t="s">
        <v>291</v>
      </c>
      <c r="C5135" t="s">
        <v>292</v>
      </c>
      <c r="D5135" t="s">
        <v>993</v>
      </c>
      <c r="E5135">
        <v>3368.82</v>
      </c>
      <c r="F5135">
        <v>0</v>
      </c>
      <c r="G5135">
        <v>202.14</v>
      </c>
      <c r="H5135">
        <v>421.77</v>
      </c>
      <c r="I5135">
        <v>5.8820895825760996E-7</v>
      </c>
      <c r="J5135">
        <v>6.07</v>
      </c>
      <c r="K5135">
        <v>78724.09</v>
      </c>
      <c r="L5135">
        <v>1.097902054880113E-4</v>
      </c>
      <c r="M5135" t="s">
        <v>1059</v>
      </c>
    </row>
    <row r="5136" spans="1:13" hidden="1" x14ac:dyDescent="0.25">
      <c r="A5136" t="s">
        <v>869</v>
      </c>
      <c r="B5136" t="s">
        <v>870</v>
      </c>
      <c r="C5136" t="s">
        <v>871</v>
      </c>
      <c r="D5136" t="s">
        <v>993</v>
      </c>
      <c r="E5136">
        <v>22493.57</v>
      </c>
      <c r="F5136">
        <v>0</v>
      </c>
      <c r="G5136">
        <v>1349.61</v>
      </c>
      <c r="H5136">
        <v>2840.08</v>
      </c>
      <c r="I5136">
        <v>3.9608329140723104E-6</v>
      </c>
      <c r="J5136">
        <v>40.47</v>
      </c>
      <c r="K5136">
        <v>72167.990000000005</v>
      </c>
      <c r="L5136">
        <v>1.0064693604914004E-4</v>
      </c>
      <c r="M5136" t="s">
        <v>1059</v>
      </c>
    </row>
    <row r="5137" spans="1:13" hidden="1" x14ac:dyDescent="0.25">
      <c r="A5137" t="s">
        <v>872</v>
      </c>
      <c r="B5137" t="s">
        <v>873</v>
      </c>
      <c r="C5137" t="s">
        <v>874</v>
      </c>
      <c r="D5137" t="s">
        <v>993</v>
      </c>
      <c r="E5137">
        <v>190819.92</v>
      </c>
      <c r="F5137">
        <v>0</v>
      </c>
      <c r="G5137">
        <v>11449.2</v>
      </c>
      <c r="H5137">
        <v>24051.58</v>
      </c>
      <c r="I5137">
        <v>3.3542819110533292E-5</v>
      </c>
      <c r="J5137">
        <v>343.47</v>
      </c>
      <c r="K5137">
        <v>1305906.33</v>
      </c>
      <c r="L5137">
        <v>1.821243336300168E-3</v>
      </c>
      <c r="M5137" t="s">
        <v>1059</v>
      </c>
    </row>
    <row r="5138" spans="1:13" hidden="1" x14ac:dyDescent="0.25">
      <c r="A5138" t="s">
        <v>302</v>
      </c>
      <c r="B5138" t="s">
        <v>303</v>
      </c>
      <c r="C5138" t="s">
        <v>304</v>
      </c>
      <c r="D5138" t="s">
        <v>993</v>
      </c>
      <c r="E5138">
        <v>21108.1</v>
      </c>
      <c r="F5138">
        <v>0</v>
      </c>
      <c r="G5138">
        <v>1266.47</v>
      </c>
      <c r="H5138">
        <v>2669.61</v>
      </c>
      <c r="I5138">
        <v>3.72309200999147E-6</v>
      </c>
      <c r="J5138">
        <v>38</v>
      </c>
      <c r="K5138">
        <v>41014.300000000003</v>
      </c>
      <c r="L5138">
        <v>5.719937092885979E-5</v>
      </c>
      <c r="M5138" t="s">
        <v>1059</v>
      </c>
    </row>
    <row r="5139" spans="1:13" hidden="1" x14ac:dyDescent="0.25">
      <c r="A5139" t="s">
        <v>875</v>
      </c>
      <c r="B5139" t="s">
        <v>876</v>
      </c>
      <c r="C5139" t="s">
        <v>877</v>
      </c>
      <c r="D5139" t="s">
        <v>993</v>
      </c>
      <c r="E5139">
        <v>109109.3</v>
      </c>
      <c r="F5139">
        <v>0</v>
      </c>
      <c r="G5139">
        <v>6546.54</v>
      </c>
      <c r="H5139">
        <v>13753.53</v>
      </c>
      <c r="I5139">
        <v>1.9180950645292028E-5</v>
      </c>
      <c r="J5139">
        <v>196.35</v>
      </c>
      <c r="K5139">
        <v>965376.07</v>
      </c>
      <c r="L5139">
        <v>1.3463329598158427E-3</v>
      </c>
      <c r="M5139" t="s">
        <v>1059</v>
      </c>
    </row>
    <row r="5140" spans="1:13" hidden="1" x14ac:dyDescent="0.25">
      <c r="A5140" t="s">
        <v>878</v>
      </c>
      <c r="B5140" t="s">
        <v>879</v>
      </c>
      <c r="C5140" t="s">
        <v>880</v>
      </c>
      <c r="D5140" t="s">
        <v>993</v>
      </c>
      <c r="E5140">
        <v>43176.78</v>
      </c>
      <c r="F5140">
        <v>0</v>
      </c>
      <c r="G5140">
        <v>2590.6</v>
      </c>
      <c r="H5140">
        <v>5443.39</v>
      </c>
      <c r="I5140">
        <v>7.5914616053534004E-6</v>
      </c>
      <c r="J5140">
        <v>77.75</v>
      </c>
      <c r="K5140">
        <v>169269.92</v>
      </c>
      <c r="L5140">
        <v>2.3606724828117081E-4</v>
      </c>
      <c r="M5140" t="s">
        <v>1059</v>
      </c>
    </row>
    <row r="5141" spans="1:13" hidden="1" x14ac:dyDescent="0.25">
      <c r="A5141" t="s">
        <v>305</v>
      </c>
      <c r="B5141" t="s">
        <v>306</v>
      </c>
      <c r="C5141" t="s">
        <v>307</v>
      </c>
      <c r="D5141" t="s">
        <v>993</v>
      </c>
      <c r="E5141">
        <v>33931.910000000003</v>
      </c>
      <c r="F5141">
        <v>0</v>
      </c>
      <c r="G5141">
        <v>2035.92</v>
      </c>
      <c r="H5141">
        <v>4283.3500000000004</v>
      </c>
      <c r="I5141">
        <v>5.9736463981618898E-6</v>
      </c>
      <c r="J5141">
        <v>61.07</v>
      </c>
      <c r="K5141">
        <v>498385.05</v>
      </c>
      <c r="L5141">
        <v>6.9505785397649923E-4</v>
      </c>
      <c r="M5141" t="s">
        <v>1059</v>
      </c>
    </row>
    <row r="5142" spans="1:13" hidden="1" x14ac:dyDescent="0.25">
      <c r="A5142" t="s">
        <v>317</v>
      </c>
      <c r="B5142" t="s">
        <v>318</v>
      </c>
      <c r="C5142" t="s">
        <v>319</v>
      </c>
      <c r="D5142" t="s">
        <v>993</v>
      </c>
      <c r="E5142">
        <v>32086.02</v>
      </c>
      <c r="F5142">
        <v>0</v>
      </c>
      <c r="G5142">
        <v>1925.17</v>
      </c>
      <c r="H5142">
        <v>4038.41</v>
      </c>
      <c r="I5142">
        <v>5.6320481284044003E-6</v>
      </c>
      <c r="J5142">
        <v>57.76</v>
      </c>
      <c r="K5142">
        <v>654485.48</v>
      </c>
      <c r="L5142">
        <v>9.1275866558914451E-4</v>
      </c>
      <c r="M5142" t="s">
        <v>1059</v>
      </c>
    </row>
    <row r="5143" spans="1:13" hidden="1" x14ac:dyDescent="0.25">
      <c r="A5143" t="s">
        <v>320</v>
      </c>
      <c r="B5143" t="s">
        <v>321</v>
      </c>
      <c r="C5143" t="s">
        <v>322</v>
      </c>
      <c r="D5143" t="s">
        <v>993</v>
      </c>
      <c r="E5143">
        <v>38555.97</v>
      </c>
      <c r="F5143">
        <v>0</v>
      </c>
      <c r="G5143">
        <v>2313.33</v>
      </c>
      <c r="H5143">
        <v>4854.54</v>
      </c>
      <c r="I5143">
        <v>6.7702395054648496E-6</v>
      </c>
      <c r="J5143">
        <v>69.37</v>
      </c>
      <c r="K5143">
        <v>129578.76</v>
      </c>
      <c r="L5143">
        <v>1.8071315511277044E-4</v>
      </c>
      <c r="M5143" t="s">
        <v>1059</v>
      </c>
    </row>
    <row r="5144" spans="1:13" hidden="1" x14ac:dyDescent="0.25">
      <c r="A5144" t="s">
        <v>326</v>
      </c>
      <c r="B5144" t="s">
        <v>327</v>
      </c>
      <c r="C5144" t="s">
        <v>328</v>
      </c>
      <c r="D5144" t="s">
        <v>993</v>
      </c>
      <c r="E5144">
        <v>163730.20000000001</v>
      </c>
      <c r="F5144">
        <v>0</v>
      </c>
      <c r="G5144">
        <v>9823.82</v>
      </c>
      <c r="H5144">
        <v>20680.310000000001</v>
      </c>
      <c r="I5144">
        <v>2.8841177896826431E-5</v>
      </c>
      <c r="J5144">
        <v>294.69</v>
      </c>
      <c r="K5144">
        <v>874277.14</v>
      </c>
      <c r="L5144">
        <v>1.2192845525946484E-3</v>
      </c>
      <c r="M5144" t="s">
        <v>1059</v>
      </c>
    </row>
    <row r="5145" spans="1:13" hidden="1" x14ac:dyDescent="0.25">
      <c r="A5145" t="s">
        <v>731</v>
      </c>
      <c r="B5145" t="s">
        <v>732</v>
      </c>
      <c r="C5145" t="s">
        <v>733</v>
      </c>
      <c r="D5145" t="s">
        <v>993</v>
      </c>
      <c r="E5145">
        <v>29823.17</v>
      </c>
      <c r="F5145">
        <v>0</v>
      </c>
      <c r="G5145">
        <v>1789.39</v>
      </c>
      <c r="H5145">
        <v>3708.84</v>
      </c>
      <c r="I5145">
        <v>5.1724231518224703E-6</v>
      </c>
      <c r="J5145">
        <v>53.69</v>
      </c>
      <c r="K5145">
        <v>126253.37</v>
      </c>
      <c r="L5145">
        <v>1.7607549907345925E-4</v>
      </c>
      <c r="M5145" t="s">
        <v>1059</v>
      </c>
    </row>
    <row r="5146" spans="1:13" hidden="1" x14ac:dyDescent="0.25">
      <c r="A5146" t="s">
        <v>881</v>
      </c>
      <c r="B5146" t="s">
        <v>882</v>
      </c>
      <c r="C5146" t="s">
        <v>883</v>
      </c>
      <c r="D5146" t="s">
        <v>993</v>
      </c>
      <c r="E5146">
        <v>47158.34</v>
      </c>
      <c r="F5146">
        <v>0</v>
      </c>
      <c r="G5146">
        <v>2829.51</v>
      </c>
      <c r="H5146">
        <v>5960.4</v>
      </c>
      <c r="I5146">
        <v>8.3124941906694905E-6</v>
      </c>
      <c r="J5146">
        <v>84.86</v>
      </c>
      <c r="K5146">
        <v>247863.47</v>
      </c>
      <c r="L5146">
        <v>3.4567540004935626E-4</v>
      </c>
      <c r="M5146" t="s">
        <v>1059</v>
      </c>
    </row>
    <row r="5147" spans="1:13" hidden="1" x14ac:dyDescent="0.25">
      <c r="A5147" t="s">
        <v>884</v>
      </c>
      <c r="B5147" t="s">
        <v>885</v>
      </c>
      <c r="C5147" t="s">
        <v>886</v>
      </c>
      <c r="D5147" t="s">
        <v>993</v>
      </c>
      <c r="E5147">
        <v>233615.63</v>
      </c>
      <c r="F5147">
        <v>0</v>
      </c>
      <c r="G5147">
        <v>14016.84</v>
      </c>
      <c r="H5147">
        <v>29478.95</v>
      </c>
      <c r="I5147">
        <v>4.111193890041549E-5</v>
      </c>
      <c r="J5147">
        <v>420.51</v>
      </c>
      <c r="K5147">
        <v>791264.58</v>
      </c>
      <c r="L5147">
        <v>1.1035135602530937E-3</v>
      </c>
      <c r="M5147" t="s">
        <v>1059</v>
      </c>
    </row>
    <row r="5148" spans="1:13" hidden="1" x14ac:dyDescent="0.25">
      <c r="A5148" t="s">
        <v>887</v>
      </c>
      <c r="B5148" t="s">
        <v>888</v>
      </c>
      <c r="C5148" t="s">
        <v>889</v>
      </c>
      <c r="D5148" t="s">
        <v>993</v>
      </c>
      <c r="E5148">
        <v>260285.54</v>
      </c>
      <c r="F5148">
        <v>0</v>
      </c>
      <c r="G5148">
        <v>15617.24</v>
      </c>
      <c r="H5148">
        <v>32816.629999999997</v>
      </c>
      <c r="I5148">
        <v>4.5766734821882807E-5</v>
      </c>
      <c r="J5148">
        <v>468.58</v>
      </c>
      <c r="K5148">
        <v>1520724.41</v>
      </c>
      <c r="L5148">
        <v>2.1208329682125861E-3</v>
      </c>
      <c r="M5148" t="s">
        <v>1059</v>
      </c>
    </row>
    <row r="5149" spans="1:13" hidden="1" x14ac:dyDescent="0.25">
      <c r="A5149" t="s">
        <v>341</v>
      </c>
      <c r="B5149" t="s">
        <v>342</v>
      </c>
      <c r="C5149" t="s">
        <v>343</v>
      </c>
      <c r="D5149" t="s">
        <v>993</v>
      </c>
      <c r="E5149">
        <v>21961.87</v>
      </c>
      <c r="F5149">
        <v>0</v>
      </c>
      <c r="G5149">
        <v>1317.71</v>
      </c>
      <c r="H5149">
        <v>2773.69</v>
      </c>
      <c r="I5149">
        <v>3.8682440795446701E-6</v>
      </c>
      <c r="J5149">
        <v>39.53</v>
      </c>
      <c r="K5149">
        <v>40344.15</v>
      </c>
      <c r="L5149">
        <v>5.62647662073852E-5</v>
      </c>
      <c r="M5149" t="s">
        <v>1059</v>
      </c>
    </row>
    <row r="5150" spans="1:13" hidden="1" x14ac:dyDescent="0.25">
      <c r="A5150" t="s">
        <v>344</v>
      </c>
      <c r="B5150" t="s">
        <v>345</v>
      </c>
      <c r="C5150" t="s">
        <v>346</v>
      </c>
      <c r="D5150" t="s">
        <v>993</v>
      </c>
      <c r="E5150">
        <v>37547.629999999997</v>
      </c>
      <c r="F5150">
        <v>0</v>
      </c>
      <c r="G5150">
        <v>2252.87</v>
      </c>
      <c r="H5150">
        <v>4737.1400000000003</v>
      </c>
      <c r="I5150">
        <v>6.6065110949580696E-6</v>
      </c>
      <c r="J5150">
        <v>67.58</v>
      </c>
      <c r="K5150">
        <v>34744.959999999999</v>
      </c>
      <c r="L5150">
        <v>4.8456022776163339E-5</v>
      </c>
      <c r="M5150" t="s">
        <v>1059</v>
      </c>
    </row>
    <row r="5151" spans="1:13" hidden="1" x14ac:dyDescent="0.25">
      <c r="A5151" t="s">
        <v>347</v>
      </c>
      <c r="B5151" t="s">
        <v>348</v>
      </c>
      <c r="C5151" t="s">
        <v>349</v>
      </c>
      <c r="D5151" t="s">
        <v>993</v>
      </c>
      <c r="E5151">
        <v>21570.79</v>
      </c>
      <c r="F5151">
        <v>0</v>
      </c>
      <c r="G5151">
        <v>1294.26</v>
      </c>
      <c r="H5151">
        <v>2720.83</v>
      </c>
      <c r="I5151">
        <v>3.7945244562108702E-6</v>
      </c>
      <c r="J5151">
        <v>38.81</v>
      </c>
      <c r="K5151">
        <v>109404.21</v>
      </c>
      <c r="L5151">
        <v>1.5257732032410333E-4</v>
      </c>
      <c r="M5151" t="s">
        <v>1059</v>
      </c>
    </row>
    <row r="5152" spans="1:13" hidden="1" x14ac:dyDescent="0.25">
      <c r="A5152" t="s">
        <v>359</v>
      </c>
      <c r="B5152" t="s">
        <v>360</v>
      </c>
      <c r="C5152" t="s">
        <v>361</v>
      </c>
      <c r="D5152" t="s">
        <v>993</v>
      </c>
      <c r="E5152">
        <v>33436.769999999997</v>
      </c>
      <c r="F5152">
        <v>0</v>
      </c>
      <c r="G5152">
        <v>2006.22</v>
      </c>
      <c r="H5152">
        <v>4219.1099999999997</v>
      </c>
      <c r="I5152">
        <v>5.8840559970464298E-6</v>
      </c>
      <c r="J5152">
        <v>60.16</v>
      </c>
      <c r="K5152">
        <v>89408.84</v>
      </c>
      <c r="L5152">
        <v>1.2469137358138687E-4</v>
      </c>
      <c r="M5152" t="s">
        <v>1059</v>
      </c>
    </row>
    <row r="5153" spans="1:13" hidden="1" x14ac:dyDescent="0.25">
      <c r="A5153" t="s">
        <v>362</v>
      </c>
      <c r="B5153" t="s">
        <v>363</v>
      </c>
      <c r="C5153" t="s">
        <v>364</v>
      </c>
      <c r="D5153" t="s">
        <v>993</v>
      </c>
      <c r="E5153">
        <v>74566.22</v>
      </c>
      <c r="F5153">
        <v>0</v>
      </c>
      <c r="G5153">
        <v>4473.9799999999996</v>
      </c>
      <c r="H5153">
        <v>9398.3700000000008</v>
      </c>
      <c r="I5153">
        <v>1.310715657116342E-5</v>
      </c>
      <c r="J5153">
        <v>134.19</v>
      </c>
      <c r="K5153">
        <v>210651.54</v>
      </c>
      <c r="L5153">
        <v>2.9377889109884957E-4</v>
      </c>
      <c r="M5153" t="s">
        <v>1059</v>
      </c>
    </row>
    <row r="5154" spans="1:13" hidden="1" x14ac:dyDescent="0.25">
      <c r="A5154" t="s">
        <v>893</v>
      </c>
      <c r="B5154" t="s">
        <v>894</v>
      </c>
      <c r="C5154" t="s">
        <v>895</v>
      </c>
      <c r="D5154" t="s">
        <v>993</v>
      </c>
      <c r="E5154">
        <v>151064.53</v>
      </c>
      <c r="F5154">
        <v>0</v>
      </c>
      <c r="G5154">
        <v>9063.94</v>
      </c>
      <c r="H5154">
        <v>19041.96</v>
      </c>
      <c r="I5154">
        <v>2.655630190573802E-5</v>
      </c>
      <c r="J5154">
        <v>271.93</v>
      </c>
      <c r="K5154">
        <v>732533.84</v>
      </c>
      <c r="L5154">
        <v>1.0216064843750114E-3</v>
      </c>
      <c r="M5154" t="s">
        <v>1059</v>
      </c>
    </row>
    <row r="5155" spans="1:13" hidden="1" x14ac:dyDescent="0.25">
      <c r="A5155" t="s">
        <v>896</v>
      </c>
      <c r="B5155" t="s">
        <v>897</v>
      </c>
      <c r="C5155" t="s">
        <v>898</v>
      </c>
      <c r="D5155" t="s">
        <v>993</v>
      </c>
      <c r="E5155">
        <v>227071.15</v>
      </c>
      <c r="F5155">
        <v>0</v>
      </c>
      <c r="G5155">
        <v>13624.22</v>
      </c>
      <c r="H5155">
        <v>28631.38</v>
      </c>
      <c r="I5155">
        <v>3.9929900664527683E-5</v>
      </c>
      <c r="J5155">
        <v>408.69</v>
      </c>
      <c r="K5155">
        <v>1562775.68</v>
      </c>
      <c r="L5155">
        <v>2.1794785184416437E-3</v>
      </c>
      <c r="M5155" t="s">
        <v>1059</v>
      </c>
    </row>
    <row r="5156" spans="1:13" hidden="1" x14ac:dyDescent="0.25">
      <c r="A5156" t="s">
        <v>899</v>
      </c>
      <c r="B5156" t="s">
        <v>900</v>
      </c>
      <c r="C5156" t="s">
        <v>901</v>
      </c>
      <c r="D5156" t="s">
        <v>993</v>
      </c>
      <c r="E5156">
        <v>156910.73000000001</v>
      </c>
      <c r="F5156">
        <v>0</v>
      </c>
      <c r="G5156">
        <v>9414.57</v>
      </c>
      <c r="H5156">
        <v>19796.990000000002</v>
      </c>
      <c r="I5156">
        <v>2.7609281989084972E-5</v>
      </c>
      <c r="J5156">
        <v>282.47000000000003</v>
      </c>
      <c r="K5156">
        <v>2610612.14</v>
      </c>
      <c r="L5156">
        <v>3.6408124031677845E-3</v>
      </c>
      <c r="M5156" t="s">
        <v>1059</v>
      </c>
    </row>
    <row r="5157" spans="1:13" hidden="1" x14ac:dyDescent="0.25">
      <c r="A5157" t="s">
        <v>371</v>
      </c>
      <c r="B5157" t="s">
        <v>372</v>
      </c>
      <c r="C5157" t="s">
        <v>373</v>
      </c>
      <c r="D5157" t="s">
        <v>993</v>
      </c>
      <c r="E5157">
        <v>115365.55</v>
      </c>
      <c r="F5157">
        <v>0</v>
      </c>
      <c r="G5157">
        <v>6921.95</v>
      </c>
      <c r="H5157">
        <v>14569.54</v>
      </c>
      <c r="I5157">
        <v>2.0318974667929469E-5</v>
      </c>
      <c r="J5157">
        <v>207.65</v>
      </c>
      <c r="K5157">
        <v>668548.01</v>
      </c>
      <c r="L5157">
        <v>9.3237055387367486E-4</v>
      </c>
      <c r="M5157" t="s">
        <v>1059</v>
      </c>
    </row>
    <row r="5158" spans="1:13" hidden="1" x14ac:dyDescent="0.25">
      <c r="A5158" t="s">
        <v>734</v>
      </c>
      <c r="B5158" t="s">
        <v>735</v>
      </c>
      <c r="C5158" t="s">
        <v>736</v>
      </c>
      <c r="D5158" t="s">
        <v>993</v>
      </c>
      <c r="E5158">
        <v>19782.71</v>
      </c>
      <c r="F5158">
        <v>0</v>
      </c>
      <c r="G5158">
        <v>1186.96</v>
      </c>
      <c r="H5158">
        <v>2498.7199999999998</v>
      </c>
      <c r="I5158">
        <v>3.4847653654301099E-6</v>
      </c>
      <c r="J5158">
        <v>35.619999999999997</v>
      </c>
      <c r="K5158">
        <v>116805.84</v>
      </c>
      <c r="L5158">
        <v>1.6289978297367132E-4</v>
      </c>
      <c r="M5158" t="s">
        <v>1059</v>
      </c>
    </row>
    <row r="5159" spans="1:13" hidden="1" x14ac:dyDescent="0.25">
      <c r="A5159" t="s">
        <v>902</v>
      </c>
      <c r="B5159" t="s">
        <v>903</v>
      </c>
      <c r="C5159" t="s">
        <v>904</v>
      </c>
      <c r="D5159" t="s">
        <v>993</v>
      </c>
      <c r="E5159">
        <v>390616.63</v>
      </c>
      <c r="F5159">
        <v>0</v>
      </c>
      <c r="G5159">
        <v>23437.040000000001</v>
      </c>
      <c r="H5159">
        <v>49320.13</v>
      </c>
      <c r="I5159">
        <v>6.8782849155772153E-5</v>
      </c>
      <c r="J5159">
        <v>703.21</v>
      </c>
      <c r="K5159">
        <v>1100464.5</v>
      </c>
      <c r="L5159">
        <v>1.534730011960273E-3</v>
      </c>
      <c r="M5159" t="s">
        <v>1059</v>
      </c>
    </row>
    <row r="5160" spans="1:13" hidden="1" x14ac:dyDescent="0.25">
      <c r="A5160" t="s">
        <v>389</v>
      </c>
      <c r="B5160" t="s">
        <v>390</v>
      </c>
      <c r="C5160" t="s">
        <v>391</v>
      </c>
      <c r="D5160" t="s">
        <v>993</v>
      </c>
      <c r="E5160">
        <v>119353.4</v>
      </c>
      <c r="F5160">
        <v>0</v>
      </c>
      <c r="G5160">
        <v>7161.26</v>
      </c>
      <c r="H5160">
        <v>15064.29</v>
      </c>
      <c r="I5160">
        <v>2.1008963007778091E-5</v>
      </c>
      <c r="J5160">
        <v>214.84</v>
      </c>
      <c r="K5160">
        <v>269334.59999999998</v>
      </c>
      <c r="L5160">
        <v>3.7561947148619096E-4</v>
      </c>
      <c r="M5160" t="s">
        <v>1059</v>
      </c>
    </row>
    <row r="5161" spans="1:13" hidden="1" x14ac:dyDescent="0.25">
      <c r="A5161" t="s">
        <v>392</v>
      </c>
      <c r="B5161" t="s">
        <v>393</v>
      </c>
      <c r="C5161" t="s">
        <v>394</v>
      </c>
      <c r="D5161" t="s">
        <v>993</v>
      </c>
      <c r="E5161">
        <v>13232.65</v>
      </c>
      <c r="F5161">
        <v>0</v>
      </c>
      <c r="G5161">
        <v>793.93</v>
      </c>
      <c r="H5161">
        <v>1670.1</v>
      </c>
      <c r="I5161">
        <v>2.32915518217521E-6</v>
      </c>
      <c r="J5161">
        <v>23.82</v>
      </c>
      <c r="K5161">
        <v>9303.31</v>
      </c>
      <c r="L5161">
        <v>1.2974583975739451E-5</v>
      </c>
      <c r="M5161" t="s">
        <v>1059</v>
      </c>
    </row>
    <row r="5162" spans="1:13" hidden="1" x14ac:dyDescent="0.25">
      <c r="A5162" t="s">
        <v>404</v>
      </c>
      <c r="B5162" t="s">
        <v>405</v>
      </c>
      <c r="C5162" t="s">
        <v>406</v>
      </c>
      <c r="D5162" t="s">
        <v>993</v>
      </c>
      <c r="E5162">
        <v>33979.440000000002</v>
      </c>
      <c r="F5162">
        <v>0</v>
      </c>
      <c r="G5162">
        <v>2038.75</v>
      </c>
      <c r="H5162">
        <v>4287.83</v>
      </c>
      <c r="I5162">
        <v>5.9798942966207597E-6</v>
      </c>
      <c r="J5162">
        <v>61.18</v>
      </c>
      <c r="K5162">
        <v>51352.52</v>
      </c>
      <c r="L5162">
        <v>7.1617261287202055E-5</v>
      </c>
      <c r="M5162" t="s">
        <v>1059</v>
      </c>
    </row>
    <row r="5163" spans="1:13" hidden="1" x14ac:dyDescent="0.25">
      <c r="A5163" t="s">
        <v>404</v>
      </c>
      <c r="B5163" t="s">
        <v>407</v>
      </c>
      <c r="C5163" t="s">
        <v>408</v>
      </c>
      <c r="D5163" t="s">
        <v>993</v>
      </c>
      <c r="E5163">
        <v>33979.440000000002</v>
      </c>
      <c r="F5163">
        <v>0</v>
      </c>
      <c r="G5163">
        <v>2038.75</v>
      </c>
      <c r="H5163">
        <v>4287.83</v>
      </c>
      <c r="I5163">
        <v>5.9798942966207597E-6</v>
      </c>
      <c r="J5163">
        <v>61.18</v>
      </c>
      <c r="K5163">
        <v>51352.52</v>
      </c>
      <c r="L5163">
        <v>7.1617261287202055E-5</v>
      </c>
      <c r="M5163" t="s">
        <v>1059</v>
      </c>
    </row>
    <row r="5164" spans="1:13" hidden="1" x14ac:dyDescent="0.25">
      <c r="A5164" t="s">
        <v>409</v>
      </c>
      <c r="B5164" t="s">
        <v>410</v>
      </c>
      <c r="C5164" t="s">
        <v>411</v>
      </c>
      <c r="D5164" t="s">
        <v>993</v>
      </c>
      <c r="E5164">
        <v>32162.3</v>
      </c>
      <c r="F5164">
        <v>0</v>
      </c>
      <c r="G5164">
        <v>1929.77</v>
      </c>
      <c r="H5164">
        <v>4063.07</v>
      </c>
      <c r="I5164">
        <v>5.6664394623319699E-6</v>
      </c>
      <c r="J5164">
        <v>57.87</v>
      </c>
      <c r="K5164">
        <v>254539.59</v>
      </c>
      <c r="L5164">
        <v>3.5498605180363658E-4</v>
      </c>
      <c r="M5164" t="s">
        <v>1059</v>
      </c>
    </row>
    <row r="5165" spans="1:13" hidden="1" x14ac:dyDescent="0.25">
      <c r="A5165" t="s">
        <v>412</v>
      </c>
      <c r="B5165" t="s">
        <v>413</v>
      </c>
      <c r="C5165" t="s">
        <v>414</v>
      </c>
      <c r="D5165" t="s">
        <v>993</v>
      </c>
      <c r="E5165">
        <v>27246.74</v>
      </c>
      <c r="F5165">
        <v>0</v>
      </c>
      <c r="G5165">
        <v>1634.83</v>
      </c>
      <c r="H5165">
        <v>3429.05</v>
      </c>
      <c r="I5165">
        <v>4.7822223683838698E-6</v>
      </c>
      <c r="J5165">
        <v>49.06</v>
      </c>
      <c r="K5165">
        <v>474183.54</v>
      </c>
      <c r="L5165">
        <v>6.6130593946062285E-4</v>
      </c>
      <c r="M5165" t="s">
        <v>1059</v>
      </c>
    </row>
    <row r="5166" spans="1:13" hidden="1" x14ac:dyDescent="0.25">
      <c r="A5166" t="s">
        <v>421</v>
      </c>
      <c r="B5166" t="s">
        <v>422</v>
      </c>
      <c r="C5166" t="s">
        <v>423</v>
      </c>
      <c r="D5166" t="s">
        <v>993</v>
      </c>
      <c r="E5166">
        <v>204034.14</v>
      </c>
      <c r="F5166">
        <v>0</v>
      </c>
      <c r="G5166">
        <v>12242.13</v>
      </c>
      <c r="H5166">
        <v>25731.54</v>
      </c>
      <c r="I5166">
        <v>3.588572524779876E-5</v>
      </c>
      <c r="J5166">
        <v>367.22</v>
      </c>
      <c r="K5166">
        <v>1667372.5</v>
      </c>
      <c r="L5166">
        <v>2.3253513556023208E-3</v>
      </c>
      <c r="M5166" t="s">
        <v>1059</v>
      </c>
    </row>
    <row r="5167" spans="1:13" hidden="1" x14ac:dyDescent="0.25">
      <c r="A5167" t="s">
        <v>433</v>
      </c>
      <c r="B5167" t="s">
        <v>434</v>
      </c>
      <c r="C5167" t="s">
        <v>435</v>
      </c>
      <c r="D5167" t="s">
        <v>993</v>
      </c>
      <c r="E5167">
        <v>229407.71</v>
      </c>
      <c r="F5167">
        <v>0</v>
      </c>
      <c r="G5167">
        <v>13764.54</v>
      </c>
      <c r="H5167">
        <v>28913.19</v>
      </c>
      <c r="I5167">
        <v>4.0322918580753533E-5</v>
      </c>
      <c r="J5167">
        <v>412.91</v>
      </c>
      <c r="K5167">
        <v>875042.17</v>
      </c>
      <c r="L5167">
        <v>1.2203514788799122E-3</v>
      </c>
      <c r="M5167" t="s">
        <v>1059</v>
      </c>
    </row>
    <row r="5168" spans="1:13" hidden="1" x14ac:dyDescent="0.25">
      <c r="A5168" t="s">
        <v>436</v>
      </c>
      <c r="B5168" t="s">
        <v>437</v>
      </c>
      <c r="C5168" t="s">
        <v>438</v>
      </c>
      <c r="D5168" t="s">
        <v>993</v>
      </c>
      <c r="E5168">
        <v>25754.98</v>
      </c>
      <c r="F5168">
        <v>0</v>
      </c>
      <c r="G5168">
        <v>1545.3</v>
      </c>
      <c r="H5168">
        <v>3246.25</v>
      </c>
      <c r="I5168">
        <v>4.52728579733924E-6</v>
      </c>
      <c r="J5168">
        <v>46.37</v>
      </c>
      <c r="K5168">
        <v>82530.259999999995</v>
      </c>
      <c r="L5168">
        <v>1.1509836702309292E-4</v>
      </c>
      <c r="M5168" t="s">
        <v>1059</v>
      </c>
    </row>
    <row r="5169" spans="1:13" hidden="1" x14ac:dyDescent="0.25">
      <c r="A5169" t="s">
        <v>908</v>
      </c>
      <c r="B5169" t="s">
        <v>909</v>
      </c>
      <c r="C5169" t="s">
        <v>910</v>
      </c>
      <c r="D5169" t="s">
        <v>993</v>
      </c>
      <c r="E5169">
        <v>196893.64</v>
      </c>
      <c r="F5169">
        <v>0</v>
      </c>
      <c r="G5169">
        <v>11813.62</v>
      </c>
      <c r="H5169">
        <v>24836.46</v>
      </c>
      <c r="I5169">
        <v>3.4637428606602792E-5</v>
      </c>
      <c r="J5169">
        <v>354.34</v>
      </c>
      <c r="K5169">
        <v>417270.72</v>
      </c>
      <c r="L5169">
        <v>5.8193417152145458E-4</v>
      </c>
      <c r="M5169" t="s">
        <v>1059</v>
      </c>
    </row>
    <row r="5170" spans="1:13" hidden="1" x14ac:dyDescent="0.25">
      <c r="A5170" t="s">
        <v>442</v>
      </c>
      <c r="B5170" t="s">
        <v>443</v>
      </c>
      <c r="C5170" t="s">
        <v>444</v>
      </c>
      <c r="D5170" t="s">
        <v>993</v>
      </c>
      <c r="E5170">
        <v>60152</v>
      </c>
      <c r="F5170">
        <v>0</v>
      </c>
      <c r="G5170">
        <v>3609.14</v>
      </c>
      <c r="H5170">
        <v>7581.98</v>
      </c>
      <c r="I5170">
        <v>1.057398240114292E-5</v>
      </c>
      <c r="J5170">
        <v>108.27</v>
      </c>
      <c r="K5170">
        <v>126409.54</v>
      </c>
      <c r="L5170">
        <v>1.762932969087986E-4</v>
      </c>
      <c r="M5170" t="s">
        <v>1059</v>
      </c>
    </row>
    <row r="5171" spans="1:13" hidden="1" x14ac:dyDescent="0.25">
      <c r="A5171" t="s">
        <v>911</v>
      </c>
      <c r="B5171" t="s">
        <v>912</v>
      </c>
      <c r="C5171" t="s">
        <v>913</v>
      </c>
      <c r="D5171" t="s">
        <v>993</v>
      </c>
      <c r="E5171">
        <v>95143.77</v>
      </c>
      <c r="F5171">
        <v>0</v>
      </c>
      <c r="G5171">
        <v>5708.68</v>
      </c>
      <c r="H5171">
        <v>12003.96</v>
      </c>
      <c r="I5171">
        <v>1.674096499648161E-5</v>
      </c>
      <c r="J5171">
        <v>171.31</v>
      </c>
      <c r="K5171">
        <v>275492.24</v>
      </c>
      <c r="L5171">
        <v>3.8420704056347339E-4</v>
      </c>
      <c r="M5171" t="s">
        <v>1059</v>
      </c>
    </row>
    <row r="5172" spans="1:13" hidden="1" x14ac:dyDescent="0.25">
      <c r="A5172" t="s">
        <v>914</v>
      </c>
      <c r="B5172" t="s">
        <v>915</v>
      </c>
      <c r="C5172" t="s">
        <v>916</v>
      </c>
      <c r="D5172" t="s">
        <v>993</v>
      </c>
      <c r="E5172">
        <v>272241.57</v>
      </c>
      <c r="F5172">
        <v>0</v>
      </c>
      <c r="G5172">
        <v>16334.53</v>
      </c>
      <c r="H5172">
        <v>34360.5</v>
      </c>
      <c r="I5172">
        <v>4.7919847097258441E-5</v>
      </c>
      <c r="J5172">
        <v>490.02</v>
      </c>
      <c r="K5172">
        <v>2078090.78</v>
      </c>
      <c r="L5172">
        <v>2.8981473619948059E-3</v>
      </c>
      <c r="M5172" t="s">
        <v>1059</v>
      </c>
    </row>
    <row r="5173" spans="1:13" hidden="1" x14ac:dyDescent="0.25">
      <c r="A5173" t="s">
        <v>457</v>
      </c>
      <c r="B5173" t="s">
        <v>458</v>
      </c>
      <c r="C5173" t="s">
        <v>459</v>
      </c>
      <c r="D5173" t="s">
        <v>993</v>
      </c>
      <c r="E5173">
        <v>82524.759999999995</v>
      </c>
      <c r="F5173">
        <v>0</v>
      </c>
      <c r="G5173">
        <v>4951.45</v>
      </c>
      <c r="H5173">
        <v>10420.07</v>
      </c>
      <c r="I5173">
        <v>1.4532040021033731E-5</v>
      </c>
      <c r="J5173">
        <v>148.54</v>
      </c>
      <c r="K5173">
        <v>161010.64000000001</v>
      </c>
      <c r="L5173">
        <v>2.2454868962418253E-4</v>
      </c>
      <c r="M5173" t="s">
        <v>1059</v>
      </c>
    </row>
    <row r="5174" spans="1:13" hidden="1" x14ac:dyDescent="0.25">
      <c r="A5174" t="s">
        <v>463</v>
      </c>
      <c r="B5174" t="s">
        <v>464</v>
      </c>
      <c r="C5174" t="s">
        <v>465</v>
      </c>
      <c r="D5174" t="s">
        <v>993</v>
      </c>
      <c r="E5174">
        <v>34875.68</v>
      </c>
      <c r="F5174">
        <v>0</v>
      </c>
      <c r="G5174">
        <v>2092.6</v>
      </c>
      <c r="H5174">
        <v>4395.71</v>
      </c>
      <c r="I5174">
        <v>6.13034592290245E-6</v>
      </c>
      <c r="J5174">
        <v>62.75</v>
      </c>
      <c r="K5174">
        <v>326470.27</v>
      </c>
      <c r="L5174">
        <v>4.5530203053508183E-4</v>
      </c>
      <c r="M5174" t="s">
        <v>1059</v>
      </c>
    </row>
    <row r="5175" spans="1:13" hidden="1" x14ac:dyDescent="0.25">
      <c r="A5175" t="s">
        <v>920</v>
      </c>
      <c r="B5175" t="s">
        <v>921</v>
      </c>
      <c r="C5175" t="s">
        <v>922</v>
      </c>
      <c r="D5175" t="s">
        <v>993</v>
      </c>
      <c r="E5175">
        <v>130558.26</v>
      </c>
      <c r="F5175">
        <v>0</v>
      </c>
      <c r="G5175">
        <v>7833.5</v>
      </c>
      <c r="H5175">
        <v>16483.87</v>
      </c>
      <c r="I5175">
        <v>2.2988737939526059E-5</v>
      </c>
      <c r="J5175">
        <v>235.02</v>
      </c>
      <c r="K5175">
        <v>2154394.62</v>
      </c>
      <c r="L5175">
        <v>3.0045622379638306E-3</v>
      </c>
      <c r="M5175" t="s">
        <v>1059</v>
      </c>
    </row>
    <row r="5176" spans="1:13" hidden="1" x14ac:dyDescent="0.25">
      <c r="A5176" t="s">
        <v>923</v>
      </c>
      <c r="B5176" t="s">
        <v>924</v>
      </c>
      <c r="C5176" t="s">
        <v>925</v>
      </c>
      <c r="D5176" t="s">
        <v>993</v>
      </c>
      <c r="E5176">
        <v>203528.62</v>
      </c>
      <c r="F5176">
        <v>0</v>
      </c>
      <c r="G5176">
        <v>12211.73</v>
      </c>
      <c r="H5176">
        <v>25670.97</v>
      </c>
      <c r="I5176">
        <v>3.5801253102786869E-5</v>
      </c>
      <c r="J5176">
        <v>366.31</v>
      </c>
      <c r="K5176">
        <v>1162933.08</v>
      </c>
      <c r="L5176">
        <v>1.6218499549757372E-3</v>
      </c>
      <c r="M5176" t="s">
        <v>1059</v>
      </c>
    </row>
    <row r="5177" spans="1:13" hidden="1" x14ac:dyDescent="0.25">
      <c r="A5177" t="s">
        <v>481</v>
      </c>
      <c r="B5177" t="s">
        <v>482</v>
      </c>
      <c r="C5177" t="s">
        <v>483</v>
      </c>
      <c r="D5177" t="s">
        <v>993</v>
      </c>
      <c r="E5177">
        <v>38871.279999999999</v>
      </c>
      <c r="F5177">
        <v>0</v>
      </c>
      <c r="G5177">
        <v>2332.27</v>
      </c>
      <c r="H5177">
        <v>4902.2700000000004</v>
      </c>
      <c r="I5177">
        <v>6.8368047272151703E-6</v>
      </c>
      <c r="J5177">
        <v>69.98</v>
      </c>
      <c r="K5177">
        <v>151181.79</v>
      </c>
      <c r="L5177">
        <v>2.1084117695289168E-4</v>
      </c>
      <c r="M5177" t="s">
        <v>1059</v>
      </c>
    </row>
    <row r="5178" spans="1:13" hidden="1" x14ac:dyDescent="0.25">
      <c r="A5178" t="s">
        <v>484</v>
      </c>
      <c r="B5178" t="s">
        <v>485</v>
      </c>
      <c r="C5178" t="s">
        <v>486</v>
      </c>
      <c r="D5178" t="s">
        <v>993</v>
      </c>
      <c r="E5178">
        <v>272.77999999999997</v>
      </c>
      <c r="F5178">
        <v>0</v>
      </c>
      <c r="G5178">
        <v>16.37</v>
      </c>
      <c r="H5178">
        <v>34.15</v>
      </c>
      <c r="I5178">
        <v>4.7626279546900003E-8</v>
      </c>
      <c r="J5178">
        <v>0.49</v>
      </c>
      <c r="K5178">
        <v>309759.56</v>
      </c>
      <c r="L5178">
        <v>4.3199693695126823E-4</v>
      </c>
      <c r="M5178" t="s">
        <v>1059</v>
      </c>
    </row>
    <row r="5179" spans="1:13" hidden="1" x14ac:dyDescent="0.25">
      <c r="A5179" t="s">
        <v>487</v>
      </c>
      <c r="B5179" t="s">
        <v>488</v>
      </c>
      <c r="C5179" t="s">
        <v>489</v>
      </c>
      <c r="D5179" t="s">
        <v>993</v>
      </c>
      <c r="E5179">
        <v>39756.44</v>
      </c>
      <c r="F5179">
        <v>0</v>
      </c>
      <c r="G5179">
        <v>2385.36</v>
      </c>
      <c r="H5179">
        <v>5014.25</v>
      </c>
      <c r="I5179">
        <v>6.9929742962828799E-6</v>
      </c>
      <c r="J5179">
        <v>71.56</v>
      </c>
      <c r="K5179">
        <v>181344.26</v>
      </c>
      <c r="L5179">
        <v>2.5290636664674498E-4</v>
      </c>
      <c r="M5179" t="s">
        <v>1059</v>
      </c>
    </row>
    <row r="5180" spans="1:13" hidden="1" x14ac:dyDescent="0.25">
      <c r="A5180" t="s">
        <v>740</v>
      </c>
      <c r="B5180" t="s">
        <v>741</v>
      </c>
      <c r="C5180" t="s">
        <v>742</v>
      </c>
      <c r="D5180" t="s">
        <v>993</v>
      </c>
      <c r="E5180">
        <v>43423.29</v>
      </c>
      <c r="F5180">
        <v>0</v>
      </c>
      <c r="G5180">
        <v>2605.41</v>
      </c>
      <c r="H5180">
        <v>5471.77</v>
      </c>
      <c r="I5180">
        <v>7.6310409263941302E-6</v>
      </c>
      <c r="J5180">
        <v>78.2</v>
      </c>
      <c r="K5180">
        <v>26292.13</v>
      </c>
      <c r="L5180">
        <v>3.6667535381069582E-5</v>
      </c>
      <c r="M5180" t="s">
        <v>1059</v>
      </c>
    </row>
    <row r="5181" spans="1:13" hidden="1" x14ac:dyDescent="0.25">
      <c r="A5181" t="s">
        <v>493</v>
      </c>
      <c r="B5181" t="s">
        <v>494</v>
      </c>
      <c r="C5181" t="s">
        <v>495</v>
      </c>
      <c r="D5181" t="s">
        <v>993</v>
      </c>
      <c r="E5181">
        <v>43188.56</v>
      </c>
      <c r="F5181">
        <v>0</v>
      </c>
      <c r="G5181">
        <v>2591.34</v>
      </c>
      <c r="H5181">
        <v>5450.07</v>
      </c>
      <c r="I5181">
        <v>7.60077766823402E-6</v>
      </c>
      <c r="J5181">
        <v>77.75</v>
      </c>
      <c r="K5181">
        <v>194005.46</v>
      </c>
      <c r="L5181">
        <v>2.7056393181802615E-4</v>
      </c>
      <c r="M5181" t="s">
        <v>1059</v>
      </c>
    </row>
    <row r="5182" spans="1:13" hidden="1" x14ac:dyDescent="0.25">
      <c r="A5182" t="s">
        <v>499</v>
      </c>
      <c r="B5182" t="s">
        <v>500</v>
      </c>
      <c r="C5182" t="s">
        <v>501</v>
      </c>
      <c r="D5182" t="s">
        <v>993</v>
      </c>
      <c r="E5182">
        <v>24866.14</v>
      </c>
      <c r="F5182">
        <v>0</v>
      </c>
      <c r="G5182">
        <v>1491.99</v>
      </c>
      <c r="H5182">
        <v>3139.9</v>
      </c>
      <c r="I5182">
        <v>4.3789679399508603E-6</v>
      </c>
      <c r="J5182">
        <v>44.77</v>
      </c>
      <c r="K5182">
        <v>5762.93</v>
      </c>
      <c r="L5182">
        <v>8.0370985414124798E-6</v>
      </c>
      <c r="M5182" t="s">
        <v>1059</v>
      </c>
    </row>
    <row r="5183" spans="1:13" hidden="1" x14ac:dyDescent="0.25">
      <c r="A5183" t="s">
        <v>926</v>
      </c>
      <c r="B5183" t="s">
        <v>927</v>
      </c>
      <c r="C5183" t="s">
        <v>928</v>
      </c>
      <c r="D5183" t="s">
        <v>993</v>
      </c>
      <c r="E5183">
        <v>3013532.03</v>
      </c>
      <c r="F5183">
        <v>0</v>
      </c>
      <c r="G5183">
        <v>180812.45</v>
      </c>
      <c r="H5183">
        <v>379051.51</v>
      </c>
      <c r="I5183">
        <v>5.286328895442421E-4</v>
      </c>
      <c r="J5183">
        <v>5421.61</v>
      </c>
      <c r="K5183">
        <v>7824998.3600000003</v>
      </c>
      <c r="L5183">
        <v>1.0912900712955228E-2</v>
      </c>
      <c r="M5183" t="s">
        <v>1059</v>
      </c>
    </row>
    <row r="5184" spans="1:13" hidden="1" x14ac:dyDescent="0.25">
      <c r="A5184" t="s">
        <v>929</v>
      </c>
      <c r="B5184" t="s">
        <v>930</v>
      </c>
      <c r="C5184" t="s">
        <v>931</v>
      </c>
      <c r="D5184" t="s">
        <v>993</v>
      </c>
      <c r="E5184">
        <v>225316.95</v>
      </c>
      <c r="F5184">
        <v>0</v>
      </c>
      <c r="G5184">
        <v>13519</v>
      </c>
      <c r="H5184">
        <v>28455.58</v>
      </c>
      <c r="I5184">
        <v>3.9684726434825022E-5</v>
      </c>
      <c r="J5184">
        <v>405.58</v>
      </c>
      <c r="K5184">
        <v>622115.6</v>
      </c>
      <c r="L5184">
        <v>8.6761497733790814E-4</v>
      </c>
      <c r="M5184" t="s">
        <v>1059</v>
      </c>
    </row>
    <row r="5185" spans="1:13" hidden="1" x14ac:dyDescent="0.25">
      <c r="A5185" t="s">
        <v>502</v>
      </c>
      <c r="B5185" t="s">
        <v>503</v>
      </c>
      <c r="C5185" t="s">
        <v>504</v>
      </c>
      <c r="D5185" t="s">
        <v>993</v>
      </c>
      <c r="E5185">
        <v>28500.12</v>
      </c>
      <c r="F5185">
        <v>0</v>
      </c>
      <c r="G5185">
        <v>1710.01</v>
      </c>
      <c r="H5185">
        <v>3589.74</v>
      </c>
      <c r="I5185">
        <v>5.0063238869897803E-6</v>
      </c>
      <c r="J5185">
        <v>51.33</v>
      </c>
      <c r="K5185">
        <v>319774.48</v>
      </c>
      <c r="L5185">
        <v>4.4596394660163053E-4</v>
      </c>
      <c r="M5185" t="s">
        <v>1059</v>
      </c>
    </row>
    <row r="5186" spans="1:13" hidden="1" x14ac:dyDescent="0.25">
      <c r="A5186" t="s">
        <v>514</v>
      </c>
      <c r="B5186" t="s">
        <v>515</v>
      </c>
      <c r="C5186" t="s">
        <v>516</v>
      </c>
      <c r="D5186" t="s">
        <v>993</v>
      </c>
      <c r="E5186">
        <v>85107.33</v>
      </c>
      <c r="F5186">
        <v>0</v>
      </c>
      <c r="G5186">
        <v>5106.4399999999996</v>
      </c>
      <c r="H5186">
        <v>10741.43</v>
      </c>
      <c r="I5186">
        <v>1.498021516584172E-5</v>
      </c>
      <c r="J5186">
        <v>153.18</v>
      </c>
      <c r="K5186">
        <v>542615.27</v>
      </c>
      <c r="L5186">
        <v>7.5674221187228363E-4</v>
      </c>
      <c r="M5186" t="s">
        <v>1059</v>
      </c>
    </row>
    <row r="5187" spans="1:13" hidden="1" x14ac:dyDescent="0.25">
      <c r="A5187" t="s">
        <v>989</v>
      </c>
      <c r="B5187" t="s">
        <v>990</v>
      </c>
      <c r="C5187" t="s">
        <v>991</v>
      </c>
      <c r="D5187" t="s">
        <v>993</v>
      </c>
      <c r="E5187">
        <v>320277.69</v>
      </c>
      <c r="F5187">
        <v>0</v>
      </c>
      <c r="G5187">
        <v>19216.66</v>
      </c>
      <c r="H5187">
        <v>40415.53</v>
      </c>
      <c r="I5187">
        <v>5.6364314196669473E-5</v>
      </c>
      <c r="J5187">
        <v>576.49</v>
      </c>
      <c r="K5187">
        <v>1284716.52</v>
      </c>
      <c r="L5187">
        <v>1.7916915994156653E-3</v>
      </c>
      <c r="M5187" t="s">
        <v>1059</v>
      </c>
    </row>
    <row r="5188" spans="1:13" hidden="1" x14ac:dyDescent="0.25">
      <c r="A5188" t="s">
        <v>932</v>
      </c>
      <c r="B5188" t="s">
        <v>933</v>
      </c>
      <c r="C5188" t="s">
        <v>934</v>
      </c>
      <c r="D5188" t="s">
        <v>993</v>
      </c>
      <c r="E5188">
        <v>36996.629999999997</v>
      </c>
      <c r="F5188">
        <v>0</v>
      </c>
      <c r="G5188">
        <v>2219.7600000000002</v>
      </c>
      <c r="H5188">
        <v>4667.95</v>
      </c>
      <c r="I5188">
        <v>6.5100173238936399E-6</v>
      </c>
      <c r="J5188">
        <v>66.599999999999994</v>
      </c>
      <c r="K5188">
        <v>810388.22</v>
      </c>
      <c r="L5188">
        <v>1.1301837747360905E-3</v>
      </c>
      <c r="M5188" t="s">
        <v>1059</v>
      </c>
    </row>
    <row r="5189" spans="1:13" hidden="1" x14ac:dyDescent="0.25">
      <c r="A5189" t="s">
        <v>523</v>
      </c>
      <c r="B5189" t="s">
        <v>524</v>
      </c>
      <c r="C5189" t="s">
        <v>525</v>
      </c>
      <c r="D5189" t="s">
        <v>993</v>
      </c>
      <c r="E5189">
        <v>56210.78</v>
      </c>
      <c r="F5189">
        <v>0</v>
      </c>
      <c r="G5189">
        <v>3372.63</v>
      </c>
      <c r="H5189">
        <v>7099.12</v>
      </c>
      <c r="I5189">
        <v>9.9005760953737303E-6</v>
      </c>
      <c r="J5189">
        <v>101.17</v>
      </c>
      <c r="K5189">
        <v>527798.79</v>
      </c>
      <c r="L5189">
        <v>7.3607884969421346E-4</v>
      </c>
      <c r="M5189" t="s">
        <v>1059</v>
      </c>
    </row>
    <row r="5190" spans="1:13" hidden="1" x14ac:dyDescent="0.25">
      <c r="A5190" t="s">
        <v>935</v>
      </c>
      <c r="B5190" t="s">
        <v>936</v>
      </c>
      <c r="C5190" t="s">
        <v>937</v>
      </c>
      <c r="D5190" t="s">
        <v>993</v>
      </c>
      <c r="E5190">
        <v>108932.21</v>
      </c>
      <c r="F5190">
        <v>0</v>
      </c>
      <c r="G5190">
        <v>6535.92</v>
      </c>
      <c r="H5190">
        <v>13756.68</v>
      </c>
      <c r="I5190">
        <v>1.9185343698895919E-5</v>
      </c>
      <c r="J5190">
        <v>196.07</v>
      </c>
      <c r="K5190">
        <v>139807.28</v>
      </c>
      <c r="L5190">
        <v>1.9497805563608209E-4</v>
      </c>
      <c r="M5190" t="s">
        <v>1059</v>
      </c>
    </row>
    <row r="5191" spans="1:13" hidden="1" x14ac:dyDescent="0.25">
      <c r="A5191" t="s">
        <v>526</v>
      </c>
      <c r="B5191" t="s">
        <v>527</v>
      </c>
      <c r="C5191" t="s">
        <v>528</v>
      </c>
      <c r="D5191" t="s">
        <v>993</v>
      </c>
      <c r="E5191">
        <v>47870.81</v>
      </c>
      <c r="F5191">
        <v>0</v>
      </c>
      <c r="G5191">
        <v>2872.27</v>
      </c>
      <c r="H5191">
        <v>6039.67</v>
      </c>
      <c r="I5191">
        <v>8.4230457332663599E-6</v>
      </c>
      <c r="J5191">
        <v>86.18</v>
      </c>
      <c r="K5191">
        <v>66482.570000000007</v>
      </c>
      <c r="L5191">
        <v>9.2717934518786994E-5</v>
      </c>
      <c r="M5191" t="s">
        <v>1059</v>
      </c>
    </row>
    <row r="5192" spans="1:13" hidden="1" x14ac:dyDescent="0.25">
      <c r="A5192" t="s">
        <v>529</v>
      </c>
      <c r="B5192" t="s">
        <v>530</v>
      </c>
      <c r="C5192" t="s">
        <v>531</v>
      </c>
      <c r="D5192" t="s">
        <v>993</v>
      </c>
      <c r="E5192">
        <v>5258.58</v>
      </c>
      <c r="F5192">
        <v>0</v>
      </c>
      <c r="G5192">
        <v>315.52</v>
      </c>
      <c r="H5192">
        <v>658.36</v>
      </c>
      <c r="I5192">
        <v>9.1816214941432E-7</v>
      </c>
      <c r="J5192">
        <v>9.4700000000000006</v>
      </c>
      <c r="K5192">
        <v>83498.95</v>
      </c>
      <c r="L5192">
        <v>1.1644932165660068E-4</v>
      </c>
      <c r="M5192" t="s">
        <v>1059</v>
      </c>
    </row>
    <row r="5193" spans="1:13" hidden="1" x14ac:dyDescent="0.25">
      <c r="A5193" t="s">
        <v>938</v>
      </c>
      <c r="B5193" t="s">
        <v>939</v>
      </c>
      <c r="C5193" t="s">
        <v>940</v>
      </c>
      <c r="D5193" t="s">
        <v>993</v>
      </c>
      <c r="E5193">
        <v>62344.49</v>
      </c>
      <c r="F5193">
        <v>0</v>
      </c>
      <c r="G5193">
        <v>3740.66</v>
      </c>
      <c r="H5193">
        <v>7867.23</v>
      </c>
      <c r="I5193">
        <v>1.0971797810828259E-5</v>
      </c>
      <c r="J5193">
        <v>112.25</v>
      </c>
      <c r="K5193">
        <v>997659.37</v>
      </c>
      <c r="L5193">
        <v>1.3913559018508806E-3</v>
      </c>
      <c r="M5193" t="s">
        <v>1059</v>
      </c>
    </row>
    <row r="5194" spans="1:13" hidden="1" x14ac:dyDescent="0.25">
      <c r="A5194" t="s">
        <v>941</v>
      </c>
      <c r="B5194" t="s">
        <v>942</v>
      </c>
      <c r="C5194" t="s">
        <v>943</v>
      </c>
      <c r="D5194" t="s">
        <v>993</v>
      </c>
      <c r="E5194">
        <v>536267.82999999996</v>
      </c>
      <c r="F5194">
        <v>0</v>
      </c>
      <c r="G5194">
        <v>32176.11</v>
      </c>
      <c r="H5194">
        <v>67717.7</v>
      </c>
      <c r="I5194">
        <v>9.4440471756174039E-5</v>
      </c>
      <c r="J5194">
        <v>965.31</v>
      </c>
      <c r="K5194">
        <v>3171720.79</v>
      </c>
      <c r="L5194">
        <v>4.4233458562010376E-3</v>
      </c>
      <c r="M5194" t="s">
        <v>1059</v>
      </c>
    </row>
    <row r="5195" spans="1:13" hidden="1" x14ac:dyDescent="0.25">
      <c r="A5195" t="s">
        <v>944</v>
      </c>
      <c r="B5195" t="s">
        <v>945</v>
      </c>
      <c r="C5195" t="s">
        <v>946</v>
      </c>
      <c r="D5195" t="s">
        <v>993</v>
      </c>
      <c r="E5195">
        <v>143860.44</v>
      </c>
      <c r="F5195">
        <v>0</v>
      </c>
      <c r="G5195">
        <v>8631.64</v>
      </c>
      <c r="H5195">
        <v>18153.38</v>
      </c>
      <c r="I5195">
        <v>2.5317070295788171E-5</v>
      </c>
      <c r="J5195">
        <v>258.87</v>
      </c>
      <c r="K5195">
        <v>540150.97</v>
      </c>
      <c r="L5195">
        <v>7.5330544933385236E-4</v>
      </c>
      <c r="M5195" t="s">
        <v>1059</v>
      </c>
    </row>
    <row r="5196" spans="1:13" hidden="1" x14ac:dyDescent="0.25">
      <c r="A5196" t="s">
        <v>550</v>
      </c>
      <c r="B5196" t="s">
        <v>551</v>
      </c>
      <c r="C5196" t="s">
        <v>552</v>
      </c>
      <c r="D5196" t="s">
        <v>993</v>
      </c>
      <c r="E5196">
        <v>37262.980000000003</v>
      </c>
      <c r="F5196">
        <v>0</v>
      </c>
      <c r="G5196">
        <v>2235.8000000000002</v>
      </c>
      <c r="H5196">
        <v>4702.26</v>
      </c>
      <c r="I5196">
        <v>6.5578667426712196E-6</v>
      </c>
      <c r="J5196">
        <v>67.069999999999993</v>
      </c>
      <c r="K5196">
        <v>280848.88</v>
      </c>
      <c r="L5196">
        <v>3.916775188671959E-4</v>
      </c>
      <c r="M5196" t="s">
        <v>1059</v>
      </c>
    </row>
    <row r="5197" spans="1:13" hidden="1" x14ac:dyDescent="0.25">
      <c r="A5197" t="s">
        <v>565</v>
      </c>
      <c r="B5197" t="s">
        <v>566</v>
      </c>
      <c r="C5197" t="s">
        <v>567</v>
      </c>
      <c r="D5197" t="s">
        <v>993</v>
      </c>
      <c r="E5197">
        <v>37927.769999999997</v>
      </c>
      <c r="F5197">
        <v>0</v>
      </c>
      <c r="G5197">
        <v>2275.62</v>
      </c>
      <c r="H5197">
        <v>4771.92</v>
      </c>
      <c r="I5197">
        <v>6.65501598522575E-6</v>
      </c>
      <c r="J5197">
        <v>68.239999999999995</v>
      </c>
      <c r="K5197">
        <v>1064554.3</v>
      </c>
      <c r="L5197">
        <v>1.4846489219519214E-3</v>
      </c>
      <c r="M5197" t="s">
        <v>1059</v>
      </c>
    </row>
    <row r="5198" spans="1:13" hidden="1" x14ac:dyDescent="0.25">
      <c r="A5198" t="s">
        <v>947</v>
      </c>
      <c r="B5198" t="s">
        <v>948</v>
      </c>
      <c r="C5198" t="s">
        <v>949</v>
      </c>
      <c r="D5198" t="s">
        <v>993</v>
      </c>
      <c r="E5198">
        <v>355129.15</v>
      </c>
      <c r="F5198">
        <v>0</v>
      </c>
      <c r="G5198">
        <v>21307.759999999998</v>
      </c>
      <c r="H5198">
        <v>44797.23</v>
      </c>
      <c r="I5198">
        <v>6.2475121490686069E-5</v>
      </c>
      <c r="J5198">
        <v>639.25</v>
      </c>
      <c r="K5198">
        <v>790977.13</v>
      </c>
      <c r="L5198">
        <v>1.1031126766789863E-3</v>
      </c>
      <c r="M5198" t="s">
        <v>1059</v>
      </c>
    </row>
    <row r="5199" spans="1:13" hidden="1" x14ac:dyDescent="0.25">
      <c r="A5199" t="s">
        <v>950</v>
      </c>
      <c r="B5199" t="s">
        <v>951</v>
      </c>
      <c r="C5199" t="s">
        <v>952</v>
      </c>
      <c r="D5199" t="s">
        <v>993</v>
      </c>
      <c r="E5199">
        <v>705832.46</v>
      </c>
      <c r="F5199">
        <v>0</v>
      </c>
      <c r="G5199">
        <v>42349.96</v>
      </c>
      <c r="H5199">
        <v>89082.17</v>
      </c>
      <c r="I5199">
        <v>1.2423579300336091E-4</v>
      </c>
      <c r="J5199">
        <v>1270.53</v>
      </c>
      <c r="K5199">
        <v>3704921.29</v>
      </c>
      <c r="L5199">
        <v>5.1669580397310138E-3</v>
      </c>
      <c r="M5199" t="s">
        <v>1059</v>
      </c>
    </row>
    <row r="5200" spans="1:13" hidden="1" x14ac:dyDescent="0.25">
      <c r="A5200" t="s">
        <v>953</v>
      </c>
      <c r="B5200" t="s">
        <v>954</v>
      </c>
      <c r="C5200" t="s">
        <v>955</v>
      </c>
      <c r="D5200" t="s">
        <v>993</v>
      </c>
      <c r="E5200">
        <v>68532.78</v>
      </c>
      <c r="F5200">
        <v>0</v>
      </c>
      <c r="G5200">
        <v>4111.95</v>
      </c>
      <c r="H5200">
        <v>8645.35</v>
      </c>
      <c r="I5200">
        <v>1.2056979674401801E-5</v>
      </c>
      <c r="J5200">
        <v>123.35</v>
      </c>
      <c r="K5200">
        <v>783825.6</v>
      </c>
      <c r="L5200">
        <v>1.0931390085393651E-3</v>
      </c>
      <c r="M5200" t="s">
        <v>1059</v>
      </c>
    </row>
    <row r="5201" spans="1:13" hidden="1" x14ac:dyDescent="0.25">
      <c r="A5201" t="s">
        <v>743</v>
      </c>
      <c r="B5201" t="s">
        <v>744</v>
      </c>
      <c r="C5201" t="s">
        <v>745</v>
      </c>
      <c r="D5201" t="s">
        <v>993</v>
      </c>
      <c r="E5201">
        <v>85444.55</v>
      </c>
      <c r="F5201">
        <v>0</v>
      </c>
      <c r="G5201">
        <v>5126.68</v>
      </c>
      <c r="H5201">
        <v>10771.63</v>
      </c>
      <c r="I5201">
        <v>1.5022332695631371E-5</v>
      </c>
      <c r="J5201">
        <v>153.82</v>
      </c>
      <c r="K5201">
        <v>123069.59</v>
      </c>
      <c r="L5201">
        <v>1.7163533519949612E-4</v>
      </c>
      <c r="M5201" t="s">
        <v>1059</v>
      </c>
    </row>
    <row r="5202" spans="1:13" hidden="1" x14ac:dyDescent="0.25">
      <c r="A5202" t="s">
        <v>956</v>
      </c>
      <c r="B5202" t="s">
        <v>957</v>
      </c>
      <c r="C5202" t="s">
        <v>958</v>
      </c>
      <c r="D5202" t="s">
        <v>993</v>
      </c>
      <c r="E5202">
        <v>222193.68</v>
      </c>
      <c r="F5202">
        <v>0</v>
      </c>
      <c r="G5202">
        <v>13331.6</v>
      </c>
      <c r="H5202">
        <v>28027.96</v>
      </c>
      <c r="I5202">
        <v>3.9088358948445907E-5</v>
      </c>
      <c r="J5202">
        <v>399.92</v>
      </c>
      <c r="K5202">
        <v>429103.43</v>
      </c>
      <c r="L5202">
        <v>5.9843630781010579E-4</v>
      </c>
      <c r="M5202" t="s">
        <v>1059</v>
      </c>
    </row>
    <row r="5203" spans="1:13" hidden="1" x14ac:dyDescent="0.25">
      <c r="A5203" t="s">
        <v>959</v>
      </c>
      <c r="B5203" t="s">
        <v>960</v>
      </c>
      <c r="C5203" t="s">
        <v>961</v>
      </c>
      <c r="D5203" t="s">
        <v>993</v>
      </c>
      <c r="E5203">
        <v>147649.53</v>
      </c>
      <c r="F5203">
        <v>0</v>
      </c>
      <c r="G5203">
        <v>8859.06</v>
      </c>
      <c r="H5203">
        <v>18637.05</v>
      </c>
      <c r="I5203">
        <v>2.5991606243912641E-5</v>
      </c>
      <c r="J5203">
        <v>265.77999999999997</v>
      </c>
      <c r="K5203">
        <v>651519.18000000005</v>
      </c>
      <c r="L5203">
        <v>9.0862180371447461E-4</v>
      </c>
      <c r="M5203" t="s">
        <v>1059</v>
      </c>
    </row>
    <row r="5204" spans="1:13" hidden="1" x14ac:dyDescent="0.25">
      <c r="A5204" t="s">
        <v>595</v>
      </c>
      <c r="B5204" t="s">
        <v>596</v>
      </c>
      <c r="C5204" t="s">
        <v>597</v>
      </c>
      <c r="D5204" t="s">
        <v>993</v>
      </c>
      <c r="E5204">
        <v>38951.06</v>
      </c>
      <c r="F5204">
        <v>0</v>
      </c>
      <c r="G5204">
        <v>2337.0100000000002</v>
      </c>
      <c r="H5204">
        <v>4907.62</v>
      </c>
      <c r="I5204">
        <v>6.8442659452408202E-6</v>
      </c>
      <c r="J5204">
        <v>70.14</v>
      </c>
      <c r="K5204">
        <v>527192.92000000004</v>
      </c>
      <c r="L5204">
        <v>7.3523389115866191E-4</v>
      </c>
      <c r="M5204" t="s">
        <v>1059</v>
      </c>
    </row>
    <row r="5205" spans="1:13" hidden="1" x14ac:dyDescent="0.25">
      <c r="A5205" t="s">
        <v>962</v>
      </c>
      <c r="B5205" t="s">
        <v>963</v>
      </c>
      <c r="C5205" t="s">
        <v>964</v>
      </c>
      <c r="D5205" t="s">
        <v>993</v>
      </c>
      <c r="E5205">
        <v>553173.07999999996</v>
      </c>
      <c r="F5205">
        <v>0</v>
      </c>
      <c r="G5205">
        <v>33190.36</v>
      </c>
      <c r="H5205">
        <v>69797.67</v>
      </c>
      <c r="I5205">
        <v>9.7341239916325496E-5</v>
      </c>
      <c r="J5205">
        <v>995.71</v>
      </c>
      <c r="K5205">
        <v>2564326.96</v>
      </c>
      <c r="L5205">
        <v>3.5762621565628427E-3</v>
      </c>
      <c r="M5205" t="s">
        <v>1059</v>
      </c>
    </row>
    <row r="5206" spans="1:13" hidden="1" x14ac:dyDescent="0.25">
      <c r="A5206" t="s">
        <v>601</v>
      </c>
      <c r="B5206" t="s">
        <v>602</v>
      </c>
      <c r="C5206" t="s">
        <v>603</v>
      </c>
      <c r="D5206" t="s">
        <v>993</v>
      </c>
      <c r="E5206">
        <v>45777.49</v>
      </c>
      <c r="F5206">
        <v>0</v>
      </c>
      <c r="G5206">
        <v>2746.66</v>
      </c>
      <c r="H5206">
        <v>5771.85</v>
      </c>
      <c r="I5206">
        <v>8.0495385535225297E-6</v>
      </c>
      <c r="J5206">
        <v>82.38</v>
      </c>
      <c r="K5206">
        <v>172664.47</v>
      </c>
      <c r="L5206">
        <v>2.4080135625294063E-4</v>
      </c>
      <c r="M5206" t="s">
        <v>1059</v>
      </c>
    </row>
    <row r="5207" spans="1:13" hidden="1" x14ac:dyDescent="0.25">
      <c r="A5207" t="s">
        <v>607</v>
      </c>
      <c r="B5207" t="s">
        <v>608</v>
      </c>
      <c r="C5207" t="s">
        <v>609</v>
      </c>
      <c r="D5207" t="s">
        <v>993</v>
      </c>
      <c r="E5207">
        <v>45161.51</v>
      </c>
      <c r="F5207">
        <v>0</v>
      </c>
      <c r="G5207">
        <v>2709.68</v>
      </c>
      <c r="H5207">
        <v>5418.11</v>
      </c>
      <c r="I5207">
        <v>7.5562056069069597E-6</v>
      </c>
      <c r="J5207">
        <v>81.3</v>
      </c>
      <c r="K5207">
        <v>307331.87</v>
      </c>
      <c r="L5207">
        <v>4.2861123145805527E-4</v>
      </c>
      <c r="M5207" t="s">
        <v>1059</v>
      </c>
    </row>
    <row r="5208" spans="1:13" hidden="1" x14ac:dyDescent="0.25">
      <c r="A5208" t="s">
        <v>965</v>
      </c>
      <c r="B5208" t="s">
        <v>966</v>
      </c>
      <c r="C5208" t="s">
        <v>967</v>
      </c>
      <c r="D5208" t="s">
        <v>993</v>
      </c>
      <c r="E5208">
        <v>46417.15</v>
      </c>
      <c r="F5208">
        <v>0</v>
      </c>
      <c r="G5208">
        <v>2785.06</v>
      </c>
      <c r="H5208">
        <v>5862.6</v>
      </c>
      <c r="I5208">
        <v>8.1761003359202306E-6</v>
      </c>
      <c r="J5208">
        <v>83.56</v>
      </c>
      <c r="K5208">
        <v>639111.94999999995</v>
      </c>
      <c r="L5208">
        <v>8.9131843023328194E-4</v>
      </c>
      <c r="M5208" t="s">
        <v>1059</v>
      </c>
    </row>
    <row r="5209" spans="1:13" hidden="1" x14ac:dyDescent="0.25">
      <c r="A5209" t="s">
        <v>968</v>
      </c>
      <c r="B5209" t="s">
        <v>969</v>
      </c>
      <c r="C5209" t="s">
        <v>970</v>
      </c>
      <c r="D5209" t="s">
        <v>993</v>
      </c>
      <c r="E5209">
        <v>149363.76999999999</v>
      </c>
      <c r="F5209">
        <v>0</v>
      </c>
      <c r="G5209">
        <v>8961.8799999999992</v>
      </c>
      <c r="H5209">
        <v>18867.900000000001</v>
      </c>
      <c r="I5209">
        <v>2.6313554315168941E-5</v>
      </c>
      <c r="J5209">
        <v>268.91000000000003</v>
      </c>
      <c r="K5209">
        <v>371664.63</v>
      </c>
      <c r="L5209">
        <v>5.1833099754250173E-4</v>
      </c>
      <c r="M5209" t="s">
        <v>1059</v>
      </c>
    </row>
    <row r="5210" spans="1:13" hidden="1" x14ac:dyDescent="0.25">
      <c r="A5210" t="s">
        <v>746</v>
      </c>
      <c r="B5210" t="s">
        <v>747</v>
      </c>
      <c r="C5210" t="s">
        <v>748</v>
      </c>
      <c r="D5210" t="s">
        <v>993</v>
      </c>
      <c r="E5210">
        <v>52301.54</v>
      </c>
      <c r="F5210">
        <v>0</v>
      </c>
      <c r="G5210">
        <v>3138.1</v>
      </c>
      <c r="H5210">
        <v>6604</v>
      </c>
      <c r="I5210">
        <v>9.2100717460541795E-6</v>
      </c>
      <c r="J5210">
        <v>94.18</v>
      </c>
      <c r="K5210">
        <v>99624.27</v>
      </c>
      <c r="L5210">
        <v>1.3893801852638907E-4</v>
      </c>
      <c r="M5210" t="s">
        <v>1059</v>
      </c>
    </row>
    <row r="5211" spans="1:13" hidden="1" x14ac:dyDescent="0.25">
      <c r="A5211" t="s">
        <v>613</v>
      </c>
      <c r="B5211" t="s">
        <v>614</v>
      </c>
      <c r="C5211" t="s">
        <v>615</v>
      </c>
      <c r="D5211" t="s">
        <v>993</v>
      </c>
      <c r="E5211">
        <v>10731.07</v>
      </c>
      <c r="F5211">
        <v>0</v>
      </c>
      <c r="G5211">
        <v>643.87</v>
      </c>
      <c r="H5211">
        <v>1343.52</v>
      </c>
      <c r="I5211">
        <v>1.8737001199664901E-6</v>
      </c>
      <c r="J5211">
        <v>19.32</v>
      </c>
      <c r="K5211">
        <v>391593.24</v>
      </c>
      <c r="L5211">
        <v>5.4612383944121969E-4</v>
      </c>
      <c r="M5211" t="s">
        <v>1059</v>
      </c>
    </row>
    <row r="5212" spans="1:13" hidden="1" x14ac:dyDescent="0.25">
      <c r="A5212" t="s">
        <v>622</v>
      </c>
      <c r="B5212" t="s">
        <v>623</v>
      </c>
      <c r="C5212" t="s">
        <v>624</v>
      </c>
      <c r="D5212" t="s">
        <v>993</v>
      </c>
      <c r="E5212">
        <v>27568.92</v>
      </c>
      <c r="F5212">
        <v>0</v>
      </c>
      <c r="G5212">
        <v>1654.17</v>
      </c>
      <c r="H5212">
        <v>3480.19</v>
      </c>
      <c r="I5212">
        <v>4.85354324498793E-6</v>
      </c>
      <c r="J5212">
        <v>49.62</v>
      </c>
      <c r="K5212">
        <v>81551.350000000006</v>
      </c>
      <c r="L5212">
        <v>1.1373315937122588E-4</v>
      </c>
      <c r="M5212" t="s">
        <v>1059</v>
      </c>
    </row>
    <row r="5213" spans="1:13" hidden="1" x14ac:dyDescent="0.25">
      <c r="A5213" t="s">
        <v>971</v>
      </c>
      <c r="B5213" t="s">
        <v>972</v>
      </c>
      <c r="C5213" t="s">
        <v>973</v>
      </c>
      <c r="D5213" t="s">
        <v>993</v>
      </c>
      <c r="E5213">
        <v>91921.82</v>
      </c>
      <c r="F5213">
        <v>0</v>
      </c>
      <c r="G5213">
        <v>5515.34</v>
      </c>
      <c r="H5213">
        <v>11604.08</v>
      </c>
      <c r="I5213">
        <v>1.6183284274220531E-5</v>
      </c>
      <c r="J5213">
        <v>165.48</v>
      </c>
      <c r="K5213">
        <v>777727.53</v>
      </c>
      <c r="L5213">
        <v>1.0846345169869028E-3</v>
      </c>
      <c r="M5213" t="s">
        <v>1059</v>
      </c>
    </row>
    <row r="5214" spans="1:13" hidden="1" x14ac:dyDescent="0.25">
      <c r="A5214" t="s">
        <v>974</v>
      </c>
      <c r="B5214" t="s">
        <v>975</v>
      </c>
      <c r="C5214" t="s">
        <v>976</v>
      </c>
      <c r="D5214" t="s">
        <v>993</v>
      </c>
      <c r="E5214">
        <v>69794.240000000005</v>
      </c>
      <c r="F5214">
        <v>0</v>
      </c>
      <c r="G5214">
        <v>4187.68</v>
      </c>
      <c r="H5214">
        <v>8814.44</v>
      </c>
      <c r="I5214">
        <v>1.229279600261808E-5</v>
      </c>
      <c r="J5214">
        <v>125.63</v>
      </c>
      <c r="K5214">
        <v>501951.34</v>
      </c>
      <c r="L5214">
        <v>7.0003147401999344E-4</v>
      </c>
      <c r="M5214" t="s">
        <v>1059</v>
      </c>
    </row>
    <row r="5215" spans="1:13" hidden="1" x14ac:dyDescent="0.25">
      <c r="A5215" t="s">
        <v>625</v>
      </c>
      <c r="B5215" t="s">
        <v>626</v>
      </c>
      <c r="C5215" t="s">
        <v>627</v>
      </c>
      <c r="D5215" t="s">
        <v>993</v>
      </c>
      <c r="E5215">
        <v>22441.58</v>
      </c>
      <c r="F5215">
        <v>0</v>
      </c>
      <c r="G5215">
        <v>1346.49</v>
      </c>
      <c r="H5215">
        <v>2831.33</v>
      </c>
      <c r="I5215">
        <v>3.9486299873948497E-6</v>
      </c>
      <c r="J5215">
        <v>40.409999999999997</v>
      </c>
      <c r="K5215">
        <v>370480.23</v>
      </c>
      <c r="L5215">
        <v>5.1667920938744025E-4</v>
      </c>
      <c r="M5215" t="s">
        <v>1059</v>
      </c>
    </row>
    <row r="5216" spans="1:13" hidden="1" x14ac:dyDescent="0.25">
      <c r="A5216" t="s">
        <v>628</v>
      </c>
      <c r="B5216" t="s">
        <v>629</v>
      </c>
      <c r="C5216" t="s">
        <v>630</v>
      </c>
      <c r="D5216" t="s">
        <v>993</v>
      </c>
      <c r="E5216">
        <v>19178</v>
      </c>
      <c r="F5216">
        <v>0</v>
      </c>
      <c r="G5216">
        <v>1150.7</v>
      </c>
      <c r="H5216">
        <v>2421.44</v>
      </c>
      <c r="I5216">
        <v>3.3769891170147501E-6</v>
      </c>
      <c r="J5216">
        <v>34.51</v>
      </c>
      <c r="K5216">
        <v>47667.86</v>
      </c>
      <c r="L5216">
        <v>6.6478560051615133E-5</v>
      </c>
      <c r="M5216" t="s">
        <v>1059</v>
      </c>
    </row>
    <row r="5217" spans="1:13" hidden="1" x14ac:dyDescent="0.25">
      <c r="A5217" t="s">
        <v>977</v>
      </c>
      <c r="B5217" t="s">
        <v>978</v>
      </c>
      <c r="C5217" t="s">
        <v>979</v>
      </c>
      <c r="D5217" t="s">
        <v>993</v>
      </c>
      <c r="E5217">
        <v>42348</v>
      </c>
      <c r="F5217">
        <v>0</v>
      </c>
      <c r="G5217">
        <v>2540.86</v>
      </c>
      <c r="H5217">
        <v>5343.88</v>
      </c>
      <c r="I5217">
        <v>7.4526829500763202E-6</v>
      </c>
      <c r="J5217">
        <v>76.239999999999995</v>
      </c>
      <c r="K5217">
        <v>120339.9</v>
      </c>
      <c r="L5217">
        <v>1.678284544083867E-4</v>
      </c>
      <c r="M5217" t="s">
        <v>1059</v>
      </c>
    </row>
    <row r="5218" spans="1:13" hidden="1" x14ac:dyDescent="0.25">
      <c r="A5218" t="s">
        <v>646</v>
      </c>
      <c r="B5218" t="s">
        <v>647</v>
      </c>
      <c r="C5218" t="s">
        <v>648</v>
      </c>
      <c r="D5218" t="s">
        <v>993</v>
      </c>
      <c r="E5218">
        <v>24675.57</v>
      </c>
      <c r="F5218">
        <v>0</v>
      </c>
      <c r="G5218">
        <v>1480.53</v>
      </c>
      <c r="H5218">
        <v>3121.47</v>
      </c>
      <c r="I5218">
        <v>4.3532650898176403E-6</v>
      </c>
      <c r="J5218">
        <v>44.4</v>
      </c>
      <c r="K5218">
        <v>28798.91</v>
      </c>
      <c r="L5218">
        <v>4.0163541385244891E-5</v>
      </c>
      <c r="M5218" t="s">
        <v>1059</v>
      </c>
    </row>
    <row r="5219" spans="1:13" hidden="1" x14ac:dyDescent="0.25">
      <c r="A5219" t="s">
        <v>980</v>
      </c>
      <c r="B5219" t="s">
        <v>981</v>
      </c>
      <c r="C5219" t="s">
        <v>982</v>
      </c>
      <c r="D5219" t="s">
        <v>993</v>
      </c>
      <c r="E5219">
        <v>164160.1</v>
      </c>
      <c r="F5219">
        <v>0</v>
      </c>
      <c r="G5219">
        <v>9849.6</v>
      </c>
      <c r="H5219">
        <v>20688.62</v>
      </c>
      <c r="I5219">
        <v>2.8852767190619539E-5</v>
      </c>
      <c r="J5219">
        <v>295.45999999999998</v>
      </c>
      <c r="K5219">
        <v>1448009.56</v>
      </c>
      <c r="L5219">
        <v>2.0194233701654072E-3</v>
      </c>
      <c r="M5219" t="s">
        <v>1059</v>
      </c>
    </row>
    <row r="5220" spans="1:13" hidden="1" x14ac:dyDescent="0.25">
      <c r="A5220" t="s">
        <v>983</v>
      </c>
      <c r="B5220" t="s">
        <v>984</v>
      </c>
      <c r="C5220" t="s">
        <v>985</v>
      </c>
      <c r="D5220" t="s">
        <v>993</v>
      </c>
      <c r="E5220">
        <v>113063.09</v>
      </c>
      <c r="F5220">
        <v>0</v>
      </c>
      <c r="G5220">
        <v>6783.8</v>
      </c>
      <c r="H5220">
        <v>14262.45</v>
      </c>
      <c r="I5220">
        <v>1.989070075325718E-5</v>
      </c>
      <c r="J5220">
        <v>203.53</v>
      </c>
      <c r="K5220">
        <v>609147.75</v>
      </c>
      <c r="L5220">
        <v>8.4952975188483902E-4</v>
      </c>
      <c r="M5220" t="s">
        <v>1059</v>
      </c>
    </row>
    <row r="5221" spans="1:13" hidden="1" x14ac:dyDescent="0.25">
      <c r="A5221" t="s">
        <v>658</v>
      </c>
      <c r="B5221" t="s">
        <v>659</v>
      </c>
      <c r="C5221" t="s">
        <v>660</v>
      </c>
      <c r="D5221" t="s">
        <v>993</v>
      </c>
      <c r="E5221">
        <v>19152.54</v>
      </c>
      <c r="F5221">
        <v>0</v>
      </c>
      <c r="G5221">
        <v>1149.1500000000001</v>
      </c>
      <c r="H5221">
        <v>2397.88</v>
      </c>
      <c r="I5221">
        <v>3.3441318652980601E-6</v>
      </c>
      <c r="J5221">
        <v>34.479999999999997</v>
      </c>
      <c r="K5221">
        <v>438795.34</v>
      </c>
      <c r="L5221">
        <v>6.1195284119234389E-4</v>
      </c>
      <c r="M5221" t="s">
        <v>1059</v>
      </c>
    </row>
    <row r="5222" spans="1:13" hidden="1" x14ac:dyDescent="0.25">
      <c r="A5222" t="s">
        <v>658</v>
      </c>
      <c r="B5222" t="s">
        <v>659</v>
      </c>
      <c r="C5222" t="s">
        <v>660</v>
      </c>
      <c r="D5222" t="s">
        <v>997</v>
      </c>
      <c r="E5222">
        <v>8587643.5800000001</v>
      </c>
      <c r="F5222">
        <v>0</v>
      </c>
      <c r="G5222">
        <v>628798.75</v>
      </c>
      <c r="H5222">
        <v>645466.55000000005</v>
      </c>
      <c r="I5222">
        <v>7.9029965712800365E-4</v>
      </c>
      <c r="J5222">
        <v>15458.56</v>
      </c>
      <c r="K5222">
        <v>0</v>
      </c>
      <c r="L5222">
        <v>0</v>
      </c>
      <c r="M5222" t="s">
        <v>1059</v>
      </c>
    </row>
    <row r="5223" spans="1:13" hidden="1" x14ac:dyDescent="0.25">
      <c r="A5223" t="s">
        <v>120</v>
      </c>
      <c r="B5223" t="s">
        <v>121</v>
      </c>
      <c r="C5223" t="s">
        <v>122</v>
      </c>
      <c r="D5223" t="s">
        <v>994</v>
      </c>
      <c r="E5223">
        <v>14094.33</v>
      </c>
      <c r="F5223">
        <v>0</v>
      </c>
      <c r="G5223">
        <v>1073.9000000000001</v>
      </c>
      <c r="H5223">
        <v>1331.18</v>
      </c>
      <c r="I5223">
        <v>6.6503784242226498E-6</v>
      </c>
      <c r="J5223">
        <v>25.35</v>
      </c>
      <c r="K5223">
        <v>0</v>
      </c>
      <c r="L5223">
        <v>0</v>
      </c>
      <c r="M5223" t="s">
        <v>1059</v>
      </c>
    </row>
    <row r="5224" spans="1:13" hidden="1" x14ac:dyDescent="0.25">
      <c r="A5224" t="s">
        <v>212</v>
      </c>
      <c r="B5224" t="s">
        <v>213</v>
      </c>
      <c r="C5224" t="s">
        <v>214</v>
      </c>
      <c r="D5224" t="s">
        <v>994</v>
      </c>
      <c r="E5224">
        <v>111980.83</v>
      </c>
      <c r="F5224">
        <v>0</v>
      </c>
      <c r="G5224">
        <v>8842.3700000000008</v>
      </c>
      <c r="H5224">
        <v>9260.86</v>
      </c>
      <c r="I5224">
        <v>4.6265887057908449E-5</v>
      </c>
      <c r="J5224">
        <v>201.54</v>
      </c>
      <c r="K5224">
        <v>0</v>
      </c>
      <c r="L5224">
        <v>0</v>
      </c>
      <c r="M5224" t="s">
        <v>1059</v>
      </c>
    </row>
    <row r="5225" spans="1:13" hidden="1" x14ac:dyDescent="0.25">
      <c r="A5225" t="s">
        <v>427</v>
      </c>
      <c r="B5225" t="s">
        <v>428</v>
      </c>
      <c r="C5225" t="s">
        <v>429</v>
      </c>
      <c r="D5225" t="s">
        <v>994</v>
      </c>
      <c r="E5225">
        <v>242967.44</v>
      </c>
      <c r="F5225">
        <v>0</v>
      </c>
      <c r="G5225">
        <v>14603.08</v>
      </c>
      <c r="H5225">
        <v>20098.86</v>
      </c>
      <c r="I5225">
        <v>1.0041093232731235E-4</v>
      </c>
      <c r="J5225">
        <v>437.35</v>
      </c>
      <c r="K5225">
        <v>0</v>
      </c>
      <c r="L5225">
        <v>0</v>
      </c>
      <c r="M5225" t="s">
        <v>1059</v>
      </c>
    </row>
    <row r="5226" spans="1:13" hidden="1" x14ac:dyDescent="0.25">
      <c r="A5226" t="s">
        <v>499</v>
      </c>
      <c r="B5226" t="s">
        <v>500</v>
      </c>
      <c r="C5226" t="s">
        <v>501</v>
      </c>
      <c r="D5226" t="s">
        <v>994</v>
      </c>
      <c r="E5226">
        <v>112733.62</v>
      </c>
      <c r="F5226">
        <v>0</v>
      </c>
      <c r="G5226">
        <v>7258</v>
      </c>
      <c r="H5226">
        <v>9323.0400000000009</v>
      </c>
      <c r="I5226">
        <v>4.6576529142688991E-5</v>
      </c>
      <c r="J5226">
        <v>202.94</v>
      </c>
      <c r="K5226">
        <v>0</v>
      </c>
      <c r="L5226">
        <v>0</v>
      </c>
      <c r="M5226" t="s">
        <v>1059</v>
      </c>
    </row>
    <row r="5227" spans="1:13" hidden="1" x14ac:dyDescent="0.25">
      <c r="A5227" t="s">
        <v>511</v>
      </c>
      <c r="B5227" t="s">
        <v>512</v>
      </c>
      <c r="C5227" t="s">
        <v>513</v>
      </c>
      <c r="D5227" t="s">
        <v>994</v>
      </c>
      <c r="E5227">
        <v>48240.09</v>
      </c>
      <c r="F5227">
        <v>0</v>
      </c>
      <c r="G5227">
        <v>3507.09</v>
      </c>
      <c r="H5227">
        <v>3989.47</v>
      </c>
      <c r="I5227">
        <v>1.993080215454223E-5</v>
      </c>
      <c r="J5227">
        <v>86.84</v>
      </c>
      <c r="K5227">
        <v>0</v>
      </c>
      <c r="L5227">
        <v>0</v>
      </c>
      <c r="M5227" t="s">
        <v>1059</v>
      </c>
    </row>
    <row r="5228" spans="1:13" hidden="1" x14ac:dyDescent="0.25">
      <c r="A5228" t="s">
        <v>544</v>
      </c>
      <c r="B5228" t="s">
        <v>545</v>
      </c>
      <c r="C5228" t="s">
        <v>546</v>
      </c>
      <c r="D5228" t="s">
        <v>994</v>
      </c>
      <c r="E5228">
        <v>64829.46</v>
      </c>
      <c r="F5228">
        <v>0</v>
      </c>
      <c r="G5228">
        <v>4541.5</v>
      </c>
      <c r="H5228">
        <v>5361.46</v>
      </c>
      <c r="I5228">
        <v>2.6785061303755141E-5</v>
      </c>
      <c r="J5228">
        <v>116.65</v>
      </c>
      <c r="K5228">
        <v>0</v>
      </c>
      <c r="L5228">
        <v>0</v>
      </c>
      <c r="M5228" t="s">
        <v>1059</v>
      </c>
    </row>
    <row r="5229" spans="1:13" hidden="1" x14ac:dyDescent="0.25">
      <c r="A5229" t="s">
        <v>666</v>
      </c>
      <c r="B5229" t="s">
        <v>664</v>
      </c>
      <c r="C5229" t="s">
        <v>665</v>
      </c>
      <c r="D5229" t="s">
        <v>994</v>
      </c>
      <c r="E5229">
        <v>1792055.33</v>
      </c>
      <c r="F5229">
        <v>0</v>
      </c>
      <c r="G5229">
        <v>116407.91</v>
      </c>
      <c r="H5229">
        <v>148203.13</v>
      </c>
      <c r="I5229">
        <v>7.4040092110328035E-4</v>
      </c>
      <c r="J5229">
        <v>3225.7</v>
      </c>
      <c r="K5229">
        <v>0</v>
      </c>
      <c r="L5229">
        <v>0</v>
      </c>
      <c r="M5229" t="s">
        <v>1059</v>
      </c>
    </row>
    <row r="5230" spans="1:13" hidden="1" x14ac:dyDescent="0.25">
      <c r="A5230" t="s">
        <v>670</v>
      </c>
      <c r="B5230" t="s">
        <v>671</v>
      </c>
      <c r="C5230" t="s">
        <v>672</v>
      </c>
      <c r="D5230" t="s">
        <v>994</v>
      </c>
      <c r="E5230">
        <v>1132917.25</v>
      </c>
      <c r="F5230">
        <v>0</v>
      </c>
      <c r="G5230">
        <v>76584.92</v>
      </c>
      <c r="H5230">
        <v>93692.1</v>
      </c>
      <c r="I5230">
        <v>4.6807187635038915E-4</v>
      </c>
      <c r="J5230">
        <v>2039.31</v>
      </c>
      <c r="K5230">
        <v>0</v>
      </c>
      <c r="L5230">
        <v>0</v>
      </c>
      <c r="M5230" t="s">
        <v>1059</v>
      </c>
    </row>
    <row r="5231" spans="1:13" hidden="1" x14ac:dyDescent="0.25">
      <c r="A5231" t="s">
        <v>670</v>
      </c>
      <c r="B5231" t="s">
        <v>673</v>
      </c>
      <c r="C5231" t="s">
        <v>674</v>
      </c>
      <c r="D5231" t="s">
        <v>994</v>
      </c>
      <c r="E5231">
        <v>1132917.25</v>
      </c>
      <c r="F5231">
        <v>0</v>
      </c>
      <c r="G5231">
        <v>76584.92</v>
      </c>
      <c r="H5231">
        <v>93692.1</v>
      </c>
      <c r="I5231">
        <v>4.6807187635038915E-4</v>
      </c>
      <c r="J5231">
        <v>2039.31</v>
      </c>
      <c r="K5231">
        <v>0</v>
      </c>
      <c r="L5231">
        <v>0</v>
      </c>
      <c r="M5231" t="s">
        <v>1059</v>
      </c>
    </row>
    <row r="5232" spans="1:13" hidden="1" x14ac:dyDescent="0.25">
      <c r="A5232" t="s">
        <v>670</v>
      </c>
      <c r="B5232" t="s">
        <v>675</v>
      </c>
      <c r="C5232" t="s">
        <v>676</v>
      </c>
      <c r="D5232" t="s">
        <v>994</v>
      </c>
      <c r="E5232">
        <v>1132917.25</v>
      </c>
      <c r="F5232">
        <v>0</v>
      </c>
      <c r="G5232">
        <v>76584.92</v>
      </c>
      <c r="H5232">
        <v>93692.1</v>
      </c>
      <c r="I5232">
        <v>4.6807187635038915E-4</v>
      </c>
      <c r="J5232">
        <v>2039.31</v>
      </c>
      <c r="K5232">
        <v>0</v>
      </c>
      <c r="L5232">
        <v>0</v>
      </c>
      <c r="M5232" t="s">
        <v>1059</v>
      </c>
    </row>
    <row r="5233" spans="1:13" hidden="1" x14ac:dyDescent="0.25">
      <c r="A5233" t="s">
        <v>1021</v>
      </c>
      <c r="B5233" t="s">
        <v>1022</v>
      </c>
      <c r="C5233" t="s">
        <v>1023</v>
      </c>
      <c r="D5233" t="s">
        <v>994</v>
      </c>
      <c r="E5233">
        <v>162661.96</v>
      </c>
      <c r="F5233">
        <v>0</v>
      </c>
      <c r="G5233">
        <v>12994.78</v>
      </c>
      <c r="H5233">
        <v>13452.16</v>
      </c>
      <c r="I5233">
        <v>6.7205002045697017E-5</v>
      </c>
      <c r="J5233">
        <v>292.8</v>
      </c>
      <c r="K5233">
        <v>0</v>
      </c>
      <c r="L5233">
        <v>0</v>
      </c>
      <c r="M5233" t="s">
        <v>1059</v>
      </c>
    </row>
    <row r="5234" spans="1:13" hidden="1" x14ac:dyDescent="0.25">
      <c r="A5234" t="s">
        <v>683</v>
      </c>
      <c r="B5234" t="s">
        <v>684</v>
      </c>
      <c r="C5234" t="s">
        <v>685</v>
      </c>
      <c r="D5234" t="s">
        <v>994</v>
      </c>
      <c r="E5234">
        <v>265952.74</v>
      </c>
      <c r="F5234">
        <v>0</v>
      </c>
      <c r="G5234">
        <v>21856.33</v>
      </c>
      <c r="H5234">
        <v>21994.25</v>
      </c>
      <c r="I5234">
        <v>1.0988002047578768E-4</v>
      </c>
      <c r="J5234">
        <v>478.7</v>
      </c>
      <c r="K5234">
        <v>0</v>
      </c>
      <c r="L5234">
        <v>0</v>
      </c>
      <c r="M5234" t="s">
        <v>1059</v>
      </c>
    </row>
    <row r="5235" spans="1:13" hidden="1" x14ac:dyDescent="0.25">
      <c r="A5235" t="s">
        <v>683</v>
      </c>
      <c r="B5235" t="s">
        <v>686</v>
      </c>
      <c r="C5235" t="s">
        <v>687</v>
      </c>
      <c r="D5235" t="s">
        <v>994</v>
      </c>
      <c r="E5235">
        <v>265952.74</v>
      </c>
      <c r="F5235">
        <v>0</v>
      </c>
      <c r="G5235">
        <v>21856.33</v>
      </c>
      <c r="H5235">
        <v>21994.25</v>
      </c>
      <c r="I5235">
        <v>1.0988002047578768E-4</v>
      </c>
      <c r="J5235">
        <v>478.7</v>
      </c>
      <c r="K5235">
        <v>0</v>
      </c>
      <c r="L5235">
        <v>0</v>
      </c>
      <c r="M5235" t="s">
        <v>1059</v>
      </c>
    </row>
    <row r="5236" spans="1:13" hidden="1" x14ac:dyDescent="0.25">
      <c r="A5236" t="s">
        <v>683</v>
      </c>
      <c r="B5236" t="s">
        <v>697</v>
      </c>
      <c r="C5236" t="s">
        <v>698</v>
      </c>
      <c r="D5236" t="s">
        <v>994</v>
      </c>
      <c r="E5236">
        <v>265952.74</v>
      </c>
      <c r="F5236">
        <v>0</v>
      </c>
      <c r="G5236">
        <v>21856.33</v>
      </c>
      <c r="H5236">
        <v>21994.25</v>
      </c>
      <c r="I5236">
        <v>1.0988002047578768E-4</v>
      </c>
      <c r="J5236">
        <v>478.7</v>
      </c>
      <c r="K5236">
        <v>0</v>
      </c>
      <c r="L5236">
        <v>0</v>
      </c>
      <c r="M5236" t="s">
        <v>1059</v>
      </c>
    </row>
    <row r="5237" spans="1:13" hidden="1" x14ac:dyDescent="0.25">
      <c r="A5237" t="s">
        <v>683</v>
      </c>
      <c r="B5237" t="s">
        <v>750</v>
      </c>
      <c r="C5237" t="s">
        <v>751</v>
      </c>
      <c r="D5237" t="s">
        <v>994</v>
      </c>
      <c r="E5237">
        <v>265952.74</v>
      </c>
      <c r="F5237">
        <v>0</v>
      </c>
      <c r="G5237">
        <v>21856.33</v>
      </c>
      <c r="H5237">
        <v>21994.25</v>
      </c>
      <c r="I5237">
        <v>1.0988002047578768E-4</v>
      </c>
      <c r="J5237">
        <v>478.7</v>
      </c>
      <c r="K5237">
        <v>0</v>
      </c>
      <c r="L5237">
        <v>0</v>
      </c>
      <c r="M5237" t="s">
        <v>1059</v>
      </c>
    </row>
    <row r="5238" spans="1:13" hidden="1" x14ac:dyDescent="0.25">
      <c r="A5238" t="s">
        <v>33</v>
      </c>
      <c r="B5238" t="s">
        <v>34</v>
      </c>
      <c r="C5238" t="s">
        <v>35</v>
      </c>
      <c r="D5238" t="s">
        <v>996</v>
      </c>
      <c r="E5238">
        <v>1151228.3799999999</v>
      </c>
      <c r="F5238">
        <v>0</v>
      </c>
      <c r="G5238">
        <v>89676.52</v>
      </c>
      <c r="H5238">
        <v>89939.05</v>
      </c>
      <c r="I5238">
        <v>1.7207112790505543E-4</v>
      </c>
      <c r="J5238">
        <v>2072.15</v>
      </c>
      <c r="K5238">
        <v>0</v>
      </c>
      <c r="L5238">
        <v>0</v>
      </c>
      <c r="M5238" t="s">
        <v>1059</v>
      </c>
    </row>
    <row r="5239" spans="1:13" hidden="1" x14ac:dyDescent="0.25">
      <c r="A5239" t="s">
        <v>120</v>
      </c>
      <c r="B5239" t="s">
        <v>121</v>
      </c>
      <c r="C5239" t="s">
        <v>122</v>
      </c>
      <c r="D5239" t="s">
        <v>996</v>
      </c>
      <c r="E5239">
        <v>150420.01999999999</v>
      </c>
      <c r="F5239">
        <v>0</v>
      </c>
      <c r="G5239">
        <v>9447.66</v>
      </c>
      <c r="H5239">
        <v>11777.88</v>
      </c>
      <c r="I5239">
        <v>2.2533405633374979E-5</v>
      </c>
      <c r="J5239">
        <v>270.75</v>
      </c>
      <c r="K5239">
        <v>0</v>
      </c>
      <c r="L5239">
        <v>0</v>
      </c>
      <c r="M5239" t="s">
        <v>1059</v>
      </c>
    </row>
    <row r="5240" spans="1:13" hidden="1" x14ac:dyDescent="0.25">
      <c r="A5240" t="s">
        <v>132</v>
      </c>
      <c r="B5240" t="s">
        <v>133</v>
      </c>
      <c r="C5240" t="s">
        <v>134</v>
      </c>
      <c r="D5240" t="s">
        <v>996</v>
      </c>
      <c r="E5240">
        <v>121313.65</v>
      </c>
      <c r="F5240">
        <v>0</v>
      </c>
      <c r="G5240">
        <v>7560.24</v>
      </c>
      <c r="H5240">
        <v>9492.52</v>
      </c>
      <c r="I5240">
        <v>1.8161061552921629E-5</v>
      </c>
      <c r="J5240">
        <v>218.37</v>
      </c>
      <c r="K5240">
        <v>0</v>
      </c>
      <c r="L5240">
        <v>0</v>
      </c>
      <c r="M5240" t="s">
        <v>1059</v>
      </c>
    </row>
    <row r="5241" spans="1:13" hidden="1" x14ac:dyDescent="0.25">
      <c r="A5241" t="s">
        <v>158</v>
      </c>
      <c r="B5241" t="s">
        <v>159</v>
      </c>
      <c r="C5241" t="s">
        <v>160</v>
      </c>
      <c r="D5241" t="s">
        <v>996</v>
      </c>
      <c r="E5241">
        <v>557524.11</v>
      </c>
      <c r="F5241">
        <v>0</v>
      </c>
      <c r="G5241">
        <v>35500.6</v>
      </c>
      <c r="H5241">
        <v>43654.2</v>
      </c>
      <c r="I5241">
        <v>8.3519088002295675E-5</v>
      </c>
      <c r="J5241">
        <v>1003.53</v>
      </c>
      <c r="K5241">
        <v>0</v>
      </c>
      <c r="L5241">
        <v>0</v>
      </c>
      <c r="M5241" t="s">
        <v>1059</v>
      </c>
    </row>
    <row r="5242" spans="1:13" hidden="1" x14ac:dyDescent="0.25">
      <c r="A5242" t="s">
        <v>197</v>
      </c>
      <c r="B5242" t="s">
        <v>198</v>
      </c>
      <c r="C5242" t="s">
        <v>199</v>
      </c>
      <c r="D5242" t="s">
        <v>996</v>
      </c>
      <c r="E5242">
        <v>757082.51</v>
      </c>
      <c r="F5242">
        <v>0</v>
      </c>
      <c r="G5242">
        <v>69613.960000000006</v>
      </c>
      <c r="H5242">
        <v>59279.199999999997</v>
      </c>
      <c r="I5242">
        <v>1.1341279238894964E-4</v>
      </c>
      <c r="J5242">
        <v>1362.76</v>
      </c>
      <c r="K5242">
        <v>0</v>
      </c>
      <c r="L5242">
        <v>0</v>
      </c>
      <c r="M5242" t="s">
        <v>1059</v>
      </c>
    </row>
    <row r="5243" spans="1:13" hidden="1" x14ac:dyDescent="0.25">
      <c r="A5243" t="s">
        <v>245</v>
      </c>
      <c r="B5243" t="s">
        <v>246</v>
      </c>
      <c r="C5243" t="s">
        <v>247</v>
      </c>
      <c r="D5243" t="s">
        <v>996</v>
      </c>
      <c r="E5243">
        <v>169412.55</v>
      </c>
      <c r="F5243">
        <v>0</v>
      </c>
      <c r="G5243">
        <v>10730.76</v>
      </c>
      <c r="H5243">
        <v>13264.89</v>
      </c>
      <c r="I5243">
        <v>2.5378348824414869E-5</v>
      </c>
      <c r="J5243">
        <v>304.97000000000003</v>
      </c>
      <c r="K5243">
        <v>0</v>
      </c>
      <c r="L5243">
        <v>0</v>
      </c>
      <c r="M5243" t="s">
        <v>1059</v>
      </c>
    </row>
    <row r="5244" spans="1:13" hidden="1" x14ac:dyDescent="0.25">
      <c r="A5244" t="s">
        <v>415</v>
      </c>
      <c r="B5244" t="s">
        <v>416</v>
      </c>
      <c r="C5244" t="s">
        <v>417</v>
      </c>
      <c r="D5244" t="s">
        <v>996</v>
      </c>
      <c r="E5244">
        <v>131871.71</v>
      </c>
      <c r="F5244">
        <v>0</v>
      </c>
      <c r="G5244">
        <v>10016.42</v>
      </c>
      <c r="H5244">
        <v>10325.51</v>
      </c>
      <c r="I5244">
        <v>1.9754735589212118E-5</v>
      </c>
      <c r="J5244">
        <v>237.37</v>
      </c>
      <c r="K5244">
        <v>0</v>
      </c>
      <c r="L5244">
        <v>0</v>
      </c>
      <c r="M5244" t="s">
        <v>1059</v>
      </c>
    </row>
    <row r="5245" spans="1:13" hidden="1" x14ac:dyDescent="0.25">
      <c r="A5245" t="s">
        <v>427</v>
      </c>
      <c r="B5245" t="s">
        <v>428</v>
      </c>
      <c r="C5245" t="s">
        <v>429</v>
      </c>
      <c r="D5245" t="s">
        <v>996</v>
      </c>
      <c r="E5245">
        <v>719084.02</v>
      </c>
      <c r="F5245">
        <v>0</v>
      </c>
      <c r="G5245">
        <v>62611.06</v>
      </c>
      <c r="H5245">
        <v>56304.54</v>
      </c>
      <c r="I5245">
        <v>1.0772168156073818E-4</v>
      </c>
      <c r="J5245">
        <v>1294.3800000000001</v>
      </c>
      <c r="K5245">
        <v>0</v>
      </c>
      <c r="L5245">
        <v>0</v>
      </c>
      <c r="M5245" t="s">
        <v>1059</v>
      </c>
    </row>
    <row r="5246" spans="1:13" hidden="1" x14ac:dyDescent="0.25">
      <c r="A5246" t="s">
        <v>451</v>
      </c>
      <c r="B5246" t="s">
        <v>452</v>
      </c>
      <c r="C5246" t="s">
        <v>453</v>
      </c>
      <c r="D5246" t="s">
        <v>996</v>
      </c>
      <c r="E5246">
        <v>283239.59000000003</v>
      </c>
      <c r="F5246">
        <v>0</v>
      </c>
      <c r="G5246">
        <v>24438.62</v>
      </c>
      <c r="H5246">
        <v>22177.66</v>
      </c>
      <c r="I5246">
        <v>4.2430234369774102E-5</v>
      </c>
      <c r="J5246">
        <v>509.85</v>
      </c>
      <c r="K5246">
        <v>0</v>
      </c>
      <c r="L5246">
        <v>0</v>
      </c>
      <c r="M5246" t="s">
        <v>1059</v>
      </c>
    </row>
    <row r="5247" spans="1:13" hidden="1" x14ac:dyDescent="0.25">
      <c r="A5247" t="s">
        <v>520</v>
      </c>
      <c r="B5247" t="s">
        <v>521</v>
      </c>
      <c r="C5247" t="s">
        <v>522</v>
      </c>
      <c r="D5247" t="s">
        <v>996</v>
      </c>
      <c r="E5247">
        <v>961978.33</v>
      </c>
      <c r="F5247">
        <v>0</v>
      </c>
      <c r="G5247">
        <v>67232.539999999994</v>
      </c>
      <c r="H5247">
        <v>75322.990000000005</v>
      </c>
      <c r="I5247">
        <v>1.4410772458104917E-4</v>
      </c>
      <c r="J5247">
        <v>1731.51</v>
      </c>
      <c r="K5247">
        <v>0</v>
      </c>
      <c r="L5247">
        <v>0</v>
      </c>
      <c r="M5247" t="s">
        <v>1059</v>
      </c>
    </row>
    <row r="5248" spans="1:13" hidden="1" x14ac:dyDescent="0.25">
      <c r="A5248" t="s">
        <v>544</v>
      </c>
      <c r="B5248" t="s">
        <v>545</v>
      </c>
      <c r="C5248" t="s">
        <v>546</v>
      </c>
      <c r="D5248" t="s">
        <v>996</v>
      </c>
      <c r="E5248">
        <v>80416.800000000003</v>
      </c>
      <c r="F5248">
        <v>0</v>
      </c>
      <c r="G5248">
        <v>7496.64</v>
      </c>
      <c r="H5248">
        <v>6296.64</v>
      </c>
      <c r="I5248">
        <v>1.204671326650757E-5</v>
      </c>
      <c r="J5248">
        <v>144.75</v>
      </c>
      <c r="K5248">
        <v>0</v>
      </c>
      <c r="L5248">
        <v>0</v>
      </c>
      <c r="M5248" t="s">
        <v>1059</v>
      </c>
    </row>
    <row r="5249" spans="1:13" hidden="1" x14ac:dyDescent="0.25">
      <c r="A5249" t="s">
        <v>986</v>
      </c>
      <c r="B5249" t="s">
        <v>987</v>
      </c>
      <c r="C5249" t="s">
        <v>988</v>
      </c>
      <c r="D5249" t="s">
        <v>996</v>
      </c>
      <c r="E5249">
        <v>99416.86</v>
      </c>
      <c r="F5249">
        <v>0</v>
      </c>
      <c r="G5249">
        <v>4970.8999999999996</v>
      </c>
      <c r="H5249">
        <v>7784.39</v>
      </c>
      <c r="I5249">
        <v>1.489307222338722E-5</v>
      </c>
      <c r="J5249">
        <v>178.93</v>
      </c>
      <c r="K5249">
        <v>0</v>
      </c>
      <c r="L5249">
        <v>0</v>
      </c>
      <c r="M5249" t="s">
        <v>1059</v>
      </c>
    </row>
    <row r="5250" spans="1:13" hidden="1" x14ac:dyDescent="0.25">
      <c r="A5250" t="s">
        <v>661</v>
      </c>
      <c r="B5250" t="s">
        <v>662</v>
      </c>
      <c r="C5250" t="s">
        <v>663</v>
      </c>
      <c r="D5250" t="s">
        <v>996</v>
      </c>
      <c r="E5250">
        <v>1609789.5</v>
      </c>
      <c r="F5250">
        <v>0</v>
      </c>
      <c r="G5250">
        <v>103472.72</v>
      </c>
      <c r="H5250">
        <v>126046.49</v>
      </c>
      <c r="I5250">
        <v>2.4115177670626153E-4</v>
      </c>
      <c r="J5250">
        <v>2897.54</v>
      </c>
      <c r="K5250">
        <v>0</v>
      </c>
      <c r="L5250">
        <v>0</v>
      </c>
      <c r="M5250" t="s">
        <v>1059</v>
      </c>
    </row>
    <row r="5251" spans="1:13" hidden="1" x14ac:dyDescent="0.25">
      <c r="A5251" t="s">
        <v>666</v>
      </c>
      <c r="B5251" t="s">
        <v>664</v>
      </c>
      <c r="C5251" t="s">
        <v>665</v>
      </c>
      <c r="D5251" t="s">
        <v>996</v>
      </c>
      <c r="E5251">
        <v>3747221.9</v>
      </c>
      <c r="F5251">
        <v>0</v>
      </c>
      <c r="G5251">
        <v>235533.1</v>
      </c>
      <c r="H5251">
        <v>293407.51</v>
      </c>
      <c r="I5251">
        <v>5.6134639160091012E-4</v>
      </c>
      <c r="J5251">
        <v>6745.02</v>
      </c>
      <c r="K5251">
        <v>0</v>
      </c>
      <c r="L5251">
        <v>0</v>
      </c>
      <c r="M5251" t="s">
        <v>1059</v>
      </c>
    </row>
    <row r="5252" spans="1:13" hidden="1" x14ac:dyDescent="0.25">
      <c r="A5252" t="s">
        <v>1021</v>
      </c>
      <c r="B5252" t="s">
        <v>1022</v>
      </c>
      <c r="C5252" t="s">
        <v>1023</v>
      </c>
      <c r="D5252" t="s">
        <v>996</v>
      </c>
      <c r="E5252">
        <v>524137.19</v>
      </c>
      <c r="F5252">
        <v>0</v>
      </c>
      <c r="G5252">
        <v>30821.82</v>
      </c>
      <c r="H5252">
        <v>41039.949999999997</v>
      </c>
      <c r="I5252">
        <v>7.8517512533955822E-5</v>
      </c>
      <c r="J5252">
        <v>943.46</v>
      </c>
      <c r="K5252">
        <v>0</v>
      </c>
      <c r="L5252">
        <v>0</v>
      </c>
      <c r="M5252" t="s">
        <v>1059</v>
      </c>
    </row>
    <row r="5253" spans="1:13" hidden="1" x14ac:dyDescent="0.25">
      <c r="A5253" t="s">
        <v>683</v>
      </c>
      <c r="B5253" t="s">
        <v>684</v>
      </c>
      <c r="C5253" t="s">
        <v>685</v>
      </c>
      <c r="D5253" t="s">
        <v>996</v>
      </c>
      <c r="E5253">
        <v>788454.47</v>
      </c>
      <c r="F5253">
        <v>0</v>
      </c>
      <c r="G5253">
        <v>58746.19</v>
      </c>
      <c r="H5253">
        <v>61736.1</v>
      </c>
      <c r="I5253">
        <v>1.1811332629663412E-4</v>
      </c>
      <c r="J5253">
        <v>1419.17</v>
      </c>
      <c r="K5253">
        <v>0</v>
      </c>
      <c r="L5253">
        <v>0</v>
      </c>
      <c r="M5253" t="s">
        <v>1059</v>
      </c>
    </row>
    <row r="5254" spans="1:13" hidden="1" x14ac:dyDescent="0.25">
      <c r="A5254" t="s">
        <v>683</v>
      </c>
      <c r="B5254" t="s">
        <v>686</v>
      </c>
      <c r="C5254" t="s">
        <v>687</v>
      </c>
      <c r="D5254" t="s">
        <v>996</v>
      </c>
      <c r="E5254">
        <v>788454.47</v>
      </c>
      <c r="F5254">
        <v>0</v>
      </c>
      <c r="G5254">
        <v>58746.19</v>
      </c>
      <c r="H5254">
        <v>61736.1</v>
      </c>
      <c r="I5254">
        <v>1.1811332629663412E-4</v>
      </c>
      <c r="J5254">
        <v>1419.17</v>
      </c>
      <c r="K5254">
        <v>0</v>
      </c>
      <c r="L5254">
        <v>0</v>
      </c>
      <c r="M5254" t="s">
        <v>1059</v>
      </c>
    </row>
    <row r="5255" spans="1:13" hidden="1" x14ac:dyDescent="0.25">
      <c r="A5255" t="s">
        <v>683</v>
      </c>
      <c r="B5255" t="s">
        <v>697</v>
      </c>
      <c r="C5255" t="s">
        <v>698</v>
      </c>
      <c r="D5255" t="s">
        <v>996</v>
      </c>
      <c r="E5255">
        <v>788454.47</v>
      </c>
      <c r="F5255">
        <v>0</v>
      </c>
      <c r="G5255">
        <v>58746.19</v>
      </c>
      <c r="H5255">
        <v>61736.1</v>
      </c>
      <c r="I5255">
        <v>1.1811332629663412E-4</v>
      </c>
      <c r="J5255">
        <v>1419.17</v>
      </c>
      <c r="K5255">
        <v>0</v>
      </c>
      <c r="L5255">
        <v>0</v>
      </c>
      <c r="M5255" t="s">
        <v>1059</v>
      </c>
    </row>
    <row r="5256" spans="1:13" hidden="1" x14ac:dyDescent="0.25">
      <c r="A5256" t="s">
        <v>683</v>
      </c>
      <c r="B5256" t="s">
        <v>750</v>
      </c>
      <c r="C5256" t="s">
        <v>751</v>
      </c>
      <c r="D5256" t="s">
        <v>996</v>
      </c>
      <c r="E5256">
        <v>788454.47</v>
      </c>
      <c r="F5256">
        <v>0</v>
      </c>
      <c r="G5256">
        <v>58746.19</v>
      </c>
      <c r="H5256">
        <v>61736.1</v>
      </c>
      <c r="I5256">
        <v>1.1811332629663412E-4</v>
      </c>
      <c r="J5256">
        <v>1419.17</v>
      </c>
      <c r="K5256">
        <v>0</v>
      </c>
      <c r="L5256">
        <v>0</v>
      </c>
      <c r="M5256" t="s">
        <v>1059</v>
      </c>
    </row>
    <row r="5257" spans="1:13" hidden="1" x14ac:dyDescent="0.25">
      <c r="A5257" t="s">
        <v>11</v>
      </c>
      <c r="B5257" t="s">
        <v>12</v>
      </c>
      <c r="C5257" t="s">
        <v>13</v>
      </c>
      <c r="D5257" t="s">
        <v>995</v>
      </c>
      <c r="E5257">
        <v>93727.5</v>
      </c>
      <c r="F5257">
        <v>97352.95</v>
      </c>
      <c r="G5257">
        <v>5623.62</v>
      </c>
      <c r="H5257">
        <v>14236.27</v>
      </c>
      <c r="I5257">
        <v>2.866596256014636E-5</v>
      </c>
      <c r="J5257">
        <v>168.74</v>
      </c>
      <c r="K5257">
        <v>1499030.41</v>
      </c>
      <c r="L5257">
        <v>3.0184275522718278E-3</v>
      </c>
      <c r="M5257" t="s">
        <v>1059</v>
      </c>
    </row>
    <row r="5258" spans="1:13" hidden="1" x14ac:dyDescent="0.25">
      <c r="A5258" t="s">
        <v>755</v>
      </c>
      <c r="B5258" t="s">
        <v>756</v>
      </c>
      <c r="C5258" t="s">
        <v>757</v>
      </c>
      <c r="D5258" t="s">
        <v>995</v>
      </c>
      <c r="E5258">
        <v>137918.88</v>
      </c>
      <c r="F5258">
        <v>104297.4</v>
      </c>
      <c r="G5258">
        <v>8275.1299999999992</v>
      </c>
      <c r="H5258">
        <v>20899.080000000002</v>
      </c>
      <c r="I5258">
        <v>4.2082107519842179E-5</v>
      </c>
      <c r="J5258">
        <v>248.24</v>
      </c>
      <c r="K5258">
        <v>2518304.29</v>
      </c>
      <c r="L5258">
        <v>5.0708237826478401E-3</v>
      </c>
      <c r="M5258" t="s">
        <v>1059</v>
      </c>
    </row>
    <row r="5259" spans="1:13" hidden="1" x14ac:dyDescent="0.25">
      <c r="A5259" t="s">
        <v>758</v>
      </c>
      <c r="B5259" t="s">
        <v>759</v>
      </c>
      <c r="C5259" t="s">
        <v>760</v>
      </c>
      <c r="D5259" t="s">
        <v>995</v>
      </c>
      <c r="E5259">
        <v>441946.2</v>
      </c>
      <c r="F5259">
        <v>591206.48</v>
      </c>
      <c r="G5259">
        <v>26516.77</v>
      </c>
      <c r="H5259">
        <v>67287.350000000006</v>
      </c>
      <c r="I5259">
        <v>1.3548890656551641E-4</v>
      </c>
      <c r="J5259">
        <v>798.32</v>
      </c>
      <c r="K5259">
        <v>7861195.9500000002</v>
      </c>
      <c r="L5259">
        <v>1.5829198854803557E-2</v>
      </c>
      <c r="M5259" t="s">
        <v>1059</v>
      </c>
    </row>
    <row r="5260" spans="1:13" hidden="1" x14ac:dyDescent="0.25">
      <c r="A5260" t="s">
        <v>24</v>
      </c>
      <c r="B5260" t="s">
        <v>25</v>
      </c>
      <c r="C5260" t="s">
        <v>26</v>
      </c>
      <c r="D5260" t="s">
        <v>995</v>
      </c>
      <c r="E5260">
        <v>207380.22</v>
      </c>
      <c r="F5260">
        <v>48176.2</v>
      </c>
      <c r="G5260">
        <v>12442.84</v>
      </c>
      <c r="H5260">
        <v>31466.66</v>
      </c>
      <c r="I5260">
        <v>6.3360845042476373E-5</v>
      </c>
      <c r="J5260">
        <v>373.3</v>
      </c>
      <c r="K5260">
        <v>1813606.52</v>
      </c>
      <c r="L5260">
        <v>3.6518537932448128E-3</v>
      </c>
      <c r="M5260" t="s">
        <v>1059</v>
      </c>
    </row>
    <row r="5261" spans="1:13" hidden="1" x14ac:dyDescent="0.25">
      <c r="A5261" t="s">
        <v>761</v>
      </c>
      <c r="B5261" t="s">
        <v>762</v>
      </c>
      <c r="C5261" t="s">
        <v>763</v>
      </c>
      <c r="D5261" t="s">
        <v>995</v>
      </c>
      <c r="E5261">
        <v>536204.43000000005</v>
      </c>
      <c r="F5261">
        <v>117803.27</v>
      </c>
      <c r="G5261">
        <v>32172.240000000002</v>
      </c>
      <c r="H5261">
        <v>81414.559999999998</v>
      </c>
      <c r="I5261">
        <v>1.6393526737065183E-4</v>
      </c>
      <c r="J5261">
        <v>965.18</v>
      </c>
      <c r="K5261">
        <v>5478061.7999999998</v>
      </c>
      <c r="L5261">
        <v>1.1030551855294118E-2</v>
      </c>
      <c r="M5261" t="s">
        <v>1059</v>
      </c>
    </row>
    <row r="5262" spans="1:13" hidden="1" x14ac:dyDescent="0.25">
      <c r="A5262" t="s">
        <v>764</v>
      </c>
      <c r="B5262" t="s">
        <v>765</v>
      </c>
      <c r="C5262" t="s">
        <v>766</v>
      </c>
      <c r="D5262" t="s">
        <v>995</v>
      </c>
      <c r="E5262">
        <v>940523.06</v>
      </c>
      <c r="F5262">
        <v>544616.18000000005</v>
      </c>
      <c r="G5262">
        <v>56431.38</v>
      </c>
      <c r="H5262">
        <v>142537.14000000001</v>
      </c>
      <c r="I5262">
        <v>2.8701087564863133E-4</v>
      </c>
      <c r="J5262">
        <v>1692.82</v>
      </c>
      <c r="K5262">
        <v>10144091.98</v>
      </c>
      <c r="L5262">
        <v>2.042600771869043E-2</v>
      </c>
      <c r="M5262" t="s">
        <v>1059</v>
      </c>
    </row>
    <row r="5263" spans="1:13" hidden="1" x14ac:dyDescent="0.25">
      <c r="A5263" t="s">
        <v>767</v>
      </c>
      <c r="B5263" t="s">
        <v>768</v>
      </c>
      <c r="C5263" t="s">
        <v>769</v>
      </c>
      <c r="D5263" t="s">
        <v>995</v>
      </c>
      <c r="E5263">
        <v>132217.51999999999</v>
      </c>
      <c r="F5263">
        <v>143429.62</v>
      </c>
      <c r="G5263">
        <v>7933.11</v>
      </c>
      <c r="H5263">
        <v>20038.009999999998</v>
      </c>
      <c r="I5263">
        <v>4.0348268502904088E-5</v>
      </c>
      <c r="J5263">
        <v>237.99</v>
      </c>
      <c r="K5263">
        <v>5638655.0800000001</v>
      </c>
      <c r="L5263">
        <v>1.135392033256317E-2</v>
      </c>
      <c r="M5263" t="s">
        <v>1059</v>
      </c>
    </row>
    <row r="5264" spans="1:13" hidden="1" x14ac:dyDescent="0.25">
      <c r="A5264" t="s">
        <v>30</v>
      </c>
      <c r="B5264" t="s">
        <v>31</v>
      </c>
      <c r="C5264" t="s">
        <v>32</v>
      </c>
      <c r="D5264" t="s">
        <v>995</v>
      </c>
      <c r="E5264">
        <v>378900</v>
      </c>
      <c r="F5264">
        <v>394945.94</v>
      </c>
      <c r="G5264">
        <v>22734.1</v>
      </c>
      <c r="H5264">
        <v>57411.71</v>
      </c>
      <c r="I5264">
        <v>1.1560345015751882E-4</v>
      </c>
      <c r="J5264">
        <v>682.06</v>
      </c>
      <c r="K5264">
        <v>8732762.9600000009</v>
      </c>
      <c r="L5264">
        <v>1.7584174510457653E-2</v>
      </c>
      <c r="M5264" t="s">
        <v>1059</v>
      </c>
    </row>
    <row r="5265" spans="1:13" hidden="1" x14ac:dyDescent="0.25">
      <c r="A5265" t="s">
        <v>36</v>
      </c>
      <c r="B5265" t="s">
        <v>37</v>
      </c>
      <c r="C5265" t="s">
        <v>38</v>
      </c>
      <c r="D5265" t="s">
        <v>995</v>
      </c>
      <c r="E5265">
        <v>16657.84</v>
      </c>
      <c r="F5265">
        <v>22703.5</v>
      </c>
      <c r="G5265">
        <v>999.46</v>
      </c>
      <c r="H5265">
        <v>2502</v>
      </c>
      <c r="I5265">
        <v>5.0379936827192898E-6</v>
      </c>
      <c r="J5265">
        <v>29.99</v>
      </c>
      <c r="K5265">
        <v>997422.77</v>
      </c>
      <c r="L5265">
        <v>2.0083971280017501E-3</v>
      </c>
      <c r="M5265" t="s">
        <v>1059</v>
      </c>
    </row>
    <row r="5266" spans="1:13" hidden="1" x14ac:dyDescent="0.25">
      <c r="A5266" t="s">
        <v>770</v>
      </c>
      <c r="B5266" t="s">
        <v>771</v>
      </c>
      <c r="C5266" t="s">
        <v>772</v>
      </c>
      <c r="D5266" t="s">
        <v>995</v>
      </c>
      <c r="E5266">
        <v>309141.81</v>
      </c>
      <c r="F5266">
        <v>218098.64</v>
      </c>
      <c r="G5266">
        <v>18548.53</v>
      </c>
      <c r="H5266">
        <v>46861.25</v>
      </c>
      <c r="I5266">
        <v>9.4359185237541759E-5</v>
      </c>
      <c r="J5266">
        <v>556.48</v>
      </c>
      <c r="K5266">
        <v>2323991.63</v>
      </c>
      <c r="L5266">
        <v>4.6795584135221882E-3</v>
      </c>
      <c r="M5266" t="s">
        <v>1059</v>
      </c>
    </row>
    <row r="5267" spans="1:13" hidden="1" x14ac:dyDescent="0.25">
      <c r="A5267" t="s">
        <v>51</v>
      </c>
      <c r="B5267" t="s">
        <v>52</v>
      </c>
      <c r="C5267" t="s">
        <v>53</v>
      </c>
      <c r="D5267" t="s">
        <v>995</v>
      </c>
      <c r="E5267">
        <v>23707.29</v>
      </c>
      <c r="F5267">
        <v>218459.92</v>
      </c>
      <c r="G5267">
        <v>1422.43</v>
      </c>
      <c r="H5267">
        <v>3599</v>
      </c>
      <c r="I5267">
        <v>7.2468981870930198E-6</v>
      </c>
      <c r="J5267">
        <v>42.69</v>
      </c>
      <c r="K5267">
        <v>1710771.05</v>
      </c>
      <c r="L5267">
        <v>3.4447856684568555E-3</v>
      </c>
      <c r="M5267" t="s">
        <v>1059</v>
      </c>
    </row>
    <row r="5268" spans="1:13" hidden="1" x14ac:dyDescent="0.25">
      <c r="A5268" t="s">
        <v>773</v>
      </c>
      <c r="B5268" t="s">
        <v>774</v>
      </c>
      <c r="C5268" t="s">
        <v>775</v>
      </c>
      <c r="D5268" t="s">
        <v>995</v>
      </c>
      <c r="E5268">
        <v>234018.85</v>
      </c>
      <c r="F5268">
        <v>301032.53000000003</v>
      </c>
      <c r="G5268">
        <v>14041.18</v>
      </c>
      <c r="H5268">
        <v>35485.64</v>
      </c>
      <c r="I5268">
        <v>7.1453409331435279E-5</v>
      </c>
      <c r="J5268">
        <v>421.28</v>
      </c>
      <c r="K5268">
        <v>5228506.3600000003</v>
      </c>
      <c r="L5268">
        <v>1.0528050364403537E-2</v>
      </c>
      <c r="M5268" t="s">
        <v>1059</v>
      </c>
    </row>
    <row r="5269" spans="1:13" hidden="1" x14ac:dyDescent="0.25">
      <c r="A5269" t="s">
        <v>776</v>
      </c>
      <c r="B5269" t="s">
        <v>777</v>
      </c>
      <c r="C5269" t="s">
        <v>778</v>
      </c>
      <c r="D5269" t="s">
        <v>995</v>
      </c>
      <c r="E5269">
        <v>690977.64</v>
      </c>
      <c r="F5269">
        <v>73331.839999999997</v>
      </c>
      <c r="G5269">
        <v>41458.660000000003</v>
      </c>
      <c r="H5269">
        <v>104831.17</v>
      </c>
      <c r="I5269">
        <v>2.1108663957317039E-4</v>
      </c>
      <c r="J5269">
        <v>1243.8399999999999</v>
      </c>
      <c r="K5269">
        <v>6333817.4400000004</v>
      </c>
      <c r="L5269">
        <v>1.2753689948128413E-2</v>
      </c>
      <c r="M5269" t="s">
        <v>1059</v>
      </c>
    </row>
    <row r="5270" spans="1:13" hidden="1" x14ac:dyDescent="0.25">
      <c r="A5270" t="s">
        <v>72</v>
      </c>
      <c r="B5270" t="s">
        <v>73</v>
      </c>
      <c r="C5270" t="s">
        <v>74</v>
      </c>
      <c r="D5270" t="s">
        <v>995</v>
      </c>
      <c r="E5270">
        <v>186890.52</v>
      </c>
      <c r="F5270">
        <v>107680.08</v>
      </c>
      <c r="G5270">
        <v>11213.44</v>
      </c>
      <c r="H5270">
        <v>28399.279999999999</v>
      </c>
      <c r="I5270">
        <v>5.718440976569799E-5</v>
      </c>
      <c r="J5270">
        <v>336.3</v>
      </c>
      <c r="K5270">
        <v>1397362.33</v>
      </c>
      <c r="L5270">
        <v>2.8137100683492859E-3</v>
      </c>
      <c r="M5270" t="s">
        <v>1059</v>
      </c>
    </row>
    <row r="5271" spans="1:13" hidden="1" x14ac:dyDescent="0.25">
      <c r="A5271" t="s">
        <v>779</v>
      </c>
      <c r="B5271" t="s">
        <v>780</v>
      </c>
      <c r="C5271" t="s">
        <v>781</v>
      </c>
      <c r="D5271" t="s">
        <v>995</v>
      </c>
      <c r="E5271">
        <v>296175.78000000003</v>
      </c>
      <c r="F5271">
        <v>138085.09</v>
      </c>
      <c r="G5271">
        <v>17770.61</v>
      </c>
      <c r="H5271">
        <v>44923.95</v>
      </c>
      <c r="I5271">
        <v>9.0458263909990954E-5</v>
      </c>
      <c r="J5271">
        <v>533.25</v>
      </c>
      <c r="K5271">
        <v>1256475.04</v>
      </c>
      <c r="L5271">
        <v>2.5300213085589413E-3</v>
      </c>
      <c r="M5271" t="s">
        <v>1059</v>
      </c>
    </row>
    <row r="5272" spans="1:13" hidden="1" x14ac:dyDescent="0.25">
      <c r="A5272" t="s">
        <v>75</v>
      </c>
      <c r="B5272" t="s">
        <v>76</v>
      </c>
      <c r="C5272" t="s">
        <v>77</v>
      </c>
      <c r="D5272" t="s">
        <v>995</v>
      </c>
      <c r="E5272">
        <v>11472.6</v>
      </c>
      <c r="F5272">
        <v>12391.69</v>
      </c>
      <c r="G5272">
        <v>688.35</v>
      </c>
      <c r="H5272">
        <v>1723.18</v>
      </c>
      <c r="I5272">
        <v>3.4697721639441302E-6</v>
      </c>
      <c r="J5272">
        <v>20.66</v>
      </c>
      <c r="K5272">
        <v>283698.92</v>
      </c>
      <c r="L5272">
        <v>5.7125234482585381E-4</v>
      </c>
      <c r="M5272" t="s">
        <v>1059</v>
      </c>
    </row>
    <row r="5273" spans="1:13" hidden="1" x14ac:dyDescent="0.25">
      <c r="A5273" t="s">
        <v>788</v>
      </c>
      <c r="B5273" t="s">
        <v>789</v>
      </c>
      <c r="C5273" t="s">
        <v>790</v>
      </c>
      <c r="D5273" t="s">
        <v>995</v>
      </c>
      <c r="E5273">
        <v>203396.34</v>
      </c>
      <c r="F5273">
        <v>21791.200000000001</v>
      </c>
      <c r="G5273">
        <v>12203.85</v>
      </c>
      <c r="H5273">
        <v>30879.33</v>
      </c>
      <c r="I5273">
        <v>6.2178205222463765E-5</v>
      </c>
      <c r="J5273">
        <v>366.16</v>
      </c>
      <c r="K5273">
        <v>1083893.18</v>
      </c>
      <c r="L5273">
        <v>2.1825127872032481E-3</v>
      </c>
      <c r="M5273" t="s">
        <v>1059</v>
      </c>
    </row>
    <row r="5274" spans="1:13" hidden="1" x14ac:dyDescent="0.25">
      <c r="A5274" t="s">
        <v>78</v>
      </c>
      <c r="B5274" t="s">
        <v>79</v>
      </c>
      <c r="C5274" t="s">
        <v>80</v>
      </c>
      <c r="D5274" t="s">
        <v>995</v>
      </c>
      <c r="E5274">
        <v>128185.04</v>
      </c>
      <c r="F5274">
        <v>47259.31</v>
      </c>
      <c r="G5274">
        <v>7691.13</v>
      </c>
      <c r="H5274">
        <v>19471.689999999999</v>
      </c>
      <c r="I5274">
        <v>3.9207934137437419E-5</v>
      </c>
      <c r="J5274">
        <v>230.77</v>
      </c>
      <c r="K5274">
        <v>299611.31</v>
      </c>
      <c r="L5274">
        <v>6.0329332016436927E-4</v>
      </c>
      <c r="M5274" t="s">
        <v>1059</v>
      </c>
    </row>
    <row r="5275" spans="1:13" hidden="1" x14ac:dyDescent="0.25">
      <c r="A5275" t="s">
        <v>791</v>
      </c>
      <c r="B5275" t="s">
        <v>792</v>
      </c>
      <c r="C5275" t="s">
        <v>793</v>
      </c>
      <c r="D5275" t="s">
        <v>995</v>
      </c>
      <c r="E5275">
        <v>471157.42</v>
      </c>
      <c r="F5275">
        <v>338843.53</v>
      </c>
      <c r="G5275">
        <v>28269.4</v>
      </c>
      <c r="H5275">
        <v>71923.8</v>
      </c>
      <c r="I5275">
        <v>1.448248001747266E-4</v>
      </c>
      <c r="J5275">
        <v>848.07</v>
      </c>
      <c r="K5275">
        <v>5959302.4199999999</v>
      </c>
      <c r="L5275">
        <v>1.1999571520932775E-2</v>
      </c>
      <c r="M5275" t="s">
        <v>1059</v>
      </c>
    </row>
    <row r="5276" spans="1:13" hidden="1" x14ac:dyDescent="0.25">
      <c r="A5276" t="s">
        <v>84</v>
      </c>
      <c r="B5276" t="s">
        <v>85</v>
      </c>
      <c r="C5276" t="s">
        <v>86</v>
      </c>
      <c r="D5276" t="s">
        <v>995</v>
      </c>
      <c r="E5276">
        <v>29798.39</v>
      </c>
      <c r="F5276">
        <v>74702.91</v>
      </c>
      <c r="G5276">
        <v>1787.9</v>
      </c>
      <c r="H5276">
        <v>4475.72</v>
      </c>
      <c r="I5276">
        <v>9.0122498343806507E-6</v>
      </c>
      <c r="J5276">
        <v>53.64</v>
      </c>
      <c r="K5276">
        <v>533005.03</v>
      </c>
      <c r="L5276">
        <v>1.0732517881685082E-3</v>
      </c>
      <c r="M5276" t="s">
        <v>1059</v>
      </c>
    </row>
    <row r="5277" spans="1:13" hidden="1" x14ac:dyDescent="0.25">
      <c r="A5277" t="s">
        <v>99</v>
      </c>
      <c r="B5277" t="s">
        <v>100</v>
      </c>
      <c r="C5277" t="s">
        <v>101</v>
      </c>
      <c r="D5277" t="s">
        <v>995</v>
      </c>
      <c r="E5277">
        <v>113777.72</v>
      </c>
      <c r="F5277">
        <v>19479.830000000002</v>
      </c>
      <c r="G5277">
        <v>6826.68</v>
      </c>
      <c r="H5277">
        <v>17289.53</v>
      </c>
      <c r="I5277">
        <v>3.4813965994079019E-5</v>
      </c>
      <c r="J5277">
        <v>204.85</v>
      </c>
      <c r="K5277">
        <v>192171.64</v>
      </c>
      <c r="L5277">
        <v>3.8695423993517439E-4</v>
      </c>
      <c r="M5277" t="s">
        <v>1059</v>
      </c>
    </row>
    <row r="5278" spans="1:13" hidden="1" x14ac:dyDescent="0.25">
      <c r="A5278" t="s">
        <v>794</v>
      </c>
      <c r="B5278" t="s">
        <v>795</v>
      </c>
      <c r="C5278" t="s">
        <v>796</v>
      </c>
      <c r="D5278" t="s">
        <v>995</v>
      </c>
      <c r="E5278">
        <v>132751.01999999999</v>
      </c>
      <c r="F5278">
        <v>10666.74</v>
      </c>
      <c r="G5278">
        <v>7965.06</v>
      </c>
      <c r="H5278">
        <v>20143.099999999999</v>
      </c>
      <c r="I5278">
        <v>4.0559876319097923E-5</v>
      </c>
      <c r="J5278">
        <v>238.95</v>
      </c>
      <c r="K5278">
        <v>218943.63</v>
      </c>
      <c r="L5278">
        <v>4.4086196035636704E-4</v>
      </c>
      <c r="M5278" t="s">
        <v>1059</v>
      </c>
    </row>
    <row r="5279" spans="1:13" hidden="1" x14ac:dyDescent="0.25">
      <c r="A5279" t="s">
        <v>129</v>
      </c>
      <c r="B5279" t="s">
        <v>130</v>
      </c>
      <c r="C5279" t="s">
        <v>131</v>
      </c>
      <c r="D5279" t="s">
        <v>995</v>
      </c>
      <c r="E5279">
        <v>60138.06</v>
      </c>
      <c r="F5279">
        <v>148605.07999999999</v>
      </c>
      <c r="G5279">
        <v>3608.24</v>
      </c>
      <c r="H5279">
        <v>9129.61</v>
      </c>
      <c r="I5279">
        <v>1.8383260393961181E-5</v>
      </c>
      <c r="J5279">
        <v>108.22</v>
      </c>
      <c r="K5279">
        <v>887144.92</v>
      </c>
      <c r="L5279">
        <v>1.7863431265453689E-3</v>
      </c>
      <c r="M5279" t="s">
        <v>1059</v>
      </c>
    </row>
    <row r="5280" spans="1:13" hidden="1" x14ac:dyDescent="0.25">
      <c r="A5280" t="s">
        <v>797</v>
      </c>
      <c r="B5280" t="s">
        <v>798</v>
      </c>
      <c r="C5280" t="s">
        <v>799</v>
      </c>
      <c r="D5280" t="s">
        <v>995</v>
      </c>
      <c r="E5280">
        <v>190255.55</v>
      </c>
      <c r="F5280">
        <v>16933.5</v>
      </c>
      <c r="G5280">
        <v>11415.39</v>
      </c>
      <c r="H5280">
        <v>28896.6</v>
      </c>
      <c r="I5280">
        <v>5.8185806655502133E-5</v>
      </c>
      <c r="J5280">
        <v>342.49</v>
      </c>
      <c r="K5280">
        <v>591189.31000000006</v>
      </c>
      <c r="L5280">
        <v>1.1904108749285285E-3</v>
      </c>
      <c r="M5280" t="s">
        <v>1059</v>
      </c>
    </row>
    <row r="5281" spans="1:13" hidden="1" x14ac:dyDescent="0.25">
      <c r="A5281" t="s">
        <v>800</v>
      </c>
      <c r="B5281" t="s">
        <v>801</v>
      </c>
      <c r="C5281" t="s">
        <v>802</v>
      </c>
      <c r="D5281" t="s">
        <v>995</v>
      </c>
      <c r="E5281">
        <v>90210.94</v>
      </c>
      <c r="F5281">
        <v>31345.51</v>
      </c>
      <c r="G5281">
        <v>5412.72</v>
      </c>
      <c r="H5281">
        <v>13680.6</v>
      </c>
      <c r="I5281">
        <v>2.754707289201021E-5</v>
      </c>
      <c r="J5281">
        <v>162.38999999999999</v>
      </c>
      <c r="K5281">
        <v>1715605.18</v>
      </c>
      <c r="L5281">
        <v>3.4545196078659061E-3</v>
      </c>
      <c r="M5281" t="s">
        <v>1059</v>
      </c>
    </row>
    <row r="5282" spans="1:13" hidden="1" x14ac:dyDescent="0.25">
      <c r="A5282" t="s">
        <v>803</v>
      </c>
      <c r="B5282" t="s">
        <v>804</v>
      </c>
      <c r="C5282" t="s">
        <v>805</v>
      </c>
      <c r="D5282" t="s">
        <v>995</v>
      </c>
      <c r="E5282">
        <v>203255.84</v>
      </c>
      <c r="F5282">
        <v>81167.95</v>
      </c>
      <c r="G5282">
        <v>12195.42</v>
      </c>
      <c r="H5282">
        <v>30848.28</v>
      </c>
      <c r="I5282">
        <v>6.2115683358415641E-5</v>
      </c>
      <c r="J5282">
        <v>365.87</v>
      </c>
      <c r="K5282">
        <v>2750747.79</v>
      </c>
      <c r="L5282">
        <v>5.5388689003893123E-3</v>
      </c>
      <c r="M5282" t="s">
        <v>1059</v>
      </c>
    </row>
    <row r="5283" spans="1:13" hidden="1" x14ac:dyDescent="0.25">
      <c r="A5283" t="s">
        <v>138</v>
      </c>
      <c r="B5283" t="s">
        <v>139</v>
      </c>
      <c r="C5283" t="s">
        <v>140</v>
      </c>
      <c r="D5283" t="s">
        <v>995</v>
      </c>
      <c r="E5283">
        <v>162366.89000000001</v>
      </c>
      <c r="F5283">
        <v>54358.57</v>
      </c>
      <c r="G5283">
        <v>9742.0300000000007</v>
      </c>
      <c r="H5283">
        <v>24680.32</v>
      </c>
      <c r="I5283">
        <v>4.9695961729612558E-5</v>
      </c>
      <c r="J5283">
        <v>292.25</v>
      </c>
      <c r="K5283">
        <v>665564.66</v>
      </c>
      <c r="L5283">
        <v>1.3401720833418123E-3</v>
      </c>
      <c r="M5283" t="s">
        <v>1059</v>
      </c>
    </row>
    <row r="5284" spans="1:13" hidden="1" x14ac:dyDescent="0.25">
      <c r="A5284" t="s">
        <v>806</v>
      </c>
      <c r="B5284" t="s">
        <v>807</v>
      </c>
      <c r="C5284" t="s">
        <v>808</v>
      </c>
      <c r="D5284" t="s">
        <v>995</v>
      </c>
      <c r="E5284">
        <v>912526.78</v>
      </c>
      <c r="F5284">
        <v>586809.30000000005</v>
      </c>
      <c r="G5284">
        <v>54751.64</v>
      </c>
      <c r="H5284">
        <v>138602.51</v>
      </c>
      <c r="I5284">
        <v>2.790881573897033E-4</v>
      </c>
      <c r="J5284">
        <v>1642.43</v>
      </c>
      <c r="K5284">
        <v>10580043.23</v>
      </c>
      <c r="L5284">
        <v>2.130383331560233E-2</v>
      </c>
      <c r="M5284" t="s">
        <v>1059</v>
      </c>
    </row>
    <row r="5285" spans="1:13" hidden="1" x14ac:dyDescent="0.25">
      <c r="A5285" t="s">
        <v>141</v>
      </c>
      <c r="B5285" t="s">
        <v>142</v>
      </c>
      <c r="C5285" t="s">
        <v>143</v>
      </c>
      <c r="D5285" t="s">
        <v>995</v>
      </c>
      <c r="E5285">
        <v>91555.9</v>
      </c>
      <c r="F5285">
        <v>1194.1400000000001</v>
      </c>
      <c r="G5285">
        <v>5493.35</v>
      </c>
      <c r="H5285">
        <v>13912.75</v>
      </c>
      <c r="I5285">
        <v>2.8014527022083468E-5</v>
      </c>
      <c r="J5285">
        <v>164.79</v>
      </c>
      <c r="K5285">
        <v>154194.99</v>
      </c>
      <c r="L5285">
        <v>3.1048496623779559E-4</v>
      </c>
      <c r="M5285" t="s">
        <v>1059</v>
      </c>
    </row>
    <row r="5286" spans="1:13" hidden="1" x14ac:dyDescent="0.25">
      <c r="A5286" t="s">
        <v>161</v>
      </c>
      <c r="B5286" t="s">
        <v>162</v>
      </c>
      <c r="C5286" t="s">
        <v>163</v>
      </c>
      <c r="D5286" t="s">
        <v>995</v>
      </c>
      <c r="E5286">
        <v>44802.38</v>
      </c>
      <c r="F5286">
        <v>31676.080000000002</v>
      </c>
      <c r="G5286">
        <v>2688.16</v>
      </c>
      <c r="H5286">
        <v>6796.71</v>
      </c>
      <c r="I5286">
        <v>1.368576420594526E-5</v>
      </c>
      <c r="J5286">
        <v>80.66</v>
      </c>
      <c r="K5286">
        <v>144396.98000000001</v>
      </c>
      <c r="L5286">
        <v>2.9075582455785138E-4</v>
      </c>
      <c r="M5286" t="s">
        <v>1059</v>
      </c>
    </row>
    <row r="5287" spans="1:13" hidden="1" x14ac:dyDescent="0.25">
      <c r="A5287" t="s">
        <v>809</v>
      </c>
      <c r="B5287" t="s">
        <v>810</v>
      </c>
      <c r="C5287" t="s">
        <v>811</v>
      </c>
      <c r="D5287" t="s">
        <v>995</v>
      </c>
      <c r="E5287">
        <v>260062.4</v>
      </c>
      <c r="F5287">
        <v>99981.13</v>
      </c>
      <c r="G5287">
        <v>15603.76</v>
      </c>
      <c r="H5287">
        <v>39497.269999999997</v>
      </c>
      <c r="I5287">
        <v>7.9531173758856216E-5</v>
      </c>
      <c r="J5287">
        <v>468.11</v>
      </c>
      <c r="K5287">
        <v>1319146.8799999999</v>
      </c>
      <c r="L5287">
        <v>2.6562164860187316E-3</v>
      </c>
      <c r="M5287" t="s">
        <v>1059</v>
      </c>
    </row>
    <row r="5288" spans="1:13" hidden="1" x14ac:dyDescent="0.25">
      <c r="A5288" t="s">
        <v>179</v>
      </c>
      <c r="B5288" t="s">
        <v>180</v>
      </c>
      <c r="C5288" t="s">
        <v>181</v>
      </c>
      <c r="D5288" t="s">
        <v>995</v>
      </c>
      <c r="E5288">
        <v>23497.040000000001</v>
      </c>
      <c r="F5288">
        <v>106226.04</v>
      </c>
      <c r="G5288">
        <v>1409.84</v>
      </c>
      <c r="H5288">
        <v>3527.45</v>
      </c>
      <c r="I5288">
        <v>7.1028260655907902E-6</v>
      </c>
      <c r="J5288">
        <v>42.3</v>
      </c>
      <c r="K5288">
        <v>984294.61</v>
      </c>
      <c r="L5288">
        <v>1.9819624408931461E-3</v>
      </c>
      <c r="M5288" t="s">
        <v>1059</v>
      </c>
    </row>
    <row r="5289" spans="1:13" hidden="1" x14ac:dyDescent="0.25">
      <c r="A5289" t="s">
        <v>815</v>
      </c>
      <c r="B5289" t="s">
        <v>816</v>
      </c>
      <c r="C5289" t="s">
        <v>817</v>
      </c>
      <c r="D5289" t="s">
        <v>995</v>
      </c>
      <c r="E5289">
        <v>870509.04</v>
      </c>
      <c r="F5289">
        <v>506811.04</v>
      </c>
      <c r="G5289">
        <v>52230.6</v>
      </c>
      <c r="H5289">
        <v>132245.17000000001</v>
      </c>
      <c r="I5289">
        <v>2.6628710272987174E-4</v>
      </c>
      <c r="J5289">
        <v>1566.98</v>
      </c>
      <c r="K5289">
        <v>10342094.66</v>
      </c>
      <c r="L5289">
        <v>2.0824703262655852E-2</v>
      </c>
      <c r="M5289" t="s">
        <v>1059</v>
      </c>
    </row>
    <row r="5290" spans="1:13" hidden="1" x14ac:dyDescent="0.25">
      <c r="A5290" t="s">
        <v>818</v>
      </c>
      <c r="B5290" t="s">
        <v>819</v>
      </c>
      <c r="C5290" t="s">
        <v>820</v>
      </c>
      <c r="D5290" t="s">
        <v>995</v>
      </c>
      <c r="E5290">
        <v>761427.47</v>
      </c>
      <c r="F5290">
        <v>302528.45</v>
      </c>
      <c r="G5290">
        <v>45685.81</v>
      </c>
      <c r="H5290">
        <v>115578.47</v>
      </c>
      <c r="I5290">
        <v>2.3272725888024036E-4</v>
      </c>
      <c r="J5290">
        <v>1370.53</v>
      </c>
      <c r="K5290">
        <v>11979936.82</v>
      </c>
      <c r="L5290">
        <v>2.4122640295178362E-2</v>
      </c>
      <c r="M5290" t="s">
        <v>1059</v>
      </c>
    </row>
    <row r="5291" spans="1:13" hidden="1" x14ac:dyDescent="0.25">
      <c r="A5291" t="s">
        <v>821</v>
      </c>
      <c r="B5291" t="s">
        <v>822</v>
      </c>
      <c r="C5291" t="s">
        <v>823</v>
      </c>
      <c r="D5291" t="s">
        <v>995</v>
      </c>
      <c r="E5291">
        <v>398372.58</v>
      </c>
      <c r="F5291">
        <v>628112.47</v>
      </c>
      <c r="G5291">
        <v>23902.32</v>
      </c>
      <c r="H5291">
        <v>60258.18</v>
      </c>
      <c r="I5291">
        <v>1.2133506401765072E-4</v>
      </c>
      <c r="J5291">
        <v>717.05</v>
      </c>
      <c r="K5291">
        <v>10345050.710000001</v>
      </c>
      <c r="L5291">
        <v>2.0830655525336028E-2</v>
      </c>
      <c r="M5291" t="s">
        <v>1059</v>
      </c>
    </row>
    <row r="5292" spans="1:13" hidden="1" x14ac:dyDescent="0.25">
      <c r="A5292" t="s">
        <v>824</v>
      </c>
      <c r="B5292" t="s">
        <v>825</v>
      </c>
      <c r="C5292" t="s">
        <v>826</v>
      </c>
      <c r="D5292" t="s">
        <v>995</v>
      </c>
      <c r="E5292">
        <v>466990.91</v>
      </c>
      <c r="F5292">
        <v>112116.81</v>
      </c>
      <c r="G5292">
        <v>28019.61</v>
      </c>
      <c r="H5292">
        <v>70915.12</v>
      </c>
      <c r="I5292">
        <v>1.4279373563920087E-4</v>
      </c>
      <c r="J5292">
        <v>840.65</v>
      </c>
      <c r="K5292">
        <v>2049981.81</v>
      </c>
      <c r="L5292">
        <v>4.127815910659258E-3</v>
      </c>
      <c r="M5292" t="s">
        <v>1059</v>
      </c>
    </row>
    <row r="5293" spans="1:13" hidden="1" x14ac:dyDescent="0.25">
      <c r="A5293" t="s">
        <v>827</v>
      </c>
      <c r="B5293" t="s">
        <v>828</v>
      </c>
      <c r="C5293" t="s">
        <v>829</v>
      </c>
      <c r="D5293" t="s">
        <v>995</v>
      </c>
      <c r="E5293">
        <v>116383.25</v>
      </c>
      <c r="F5293">
        <v>145257.75</v>
      </c>
      <c r="G5293">
        <v>6982.99</v>
      </c>
      <c r="H5293">
        <v>17670.310000000001</v>
      </c>
      <c r="I5293">
        <v>3.5580699501075757E-5</v>
      </c>
      <c r="J5293">
        <v>209.51</v>
      </c>
      <c r="K5293">
        <v>1787025.4</v>
      </c>
      <c r="L5293">
        <v>3.5983304060986888E-3</v>
      </c>
      <c r="M5293" t="s">
        <v>1059</v>
      </c>
    </row>
    <row r="5294" spans="1:13" hidden="1" x14ac:dyDescent="0.25">
      <c r="A5294" t="s">
        <v>830</v>
      </c>
      <c r="B5294" t="s">
        <v>831</v>
      </c>
      <c r="C5294" t="s">
        <v>832</v>
      </c>
      <c r="D5294" t="s">
        <v>995</v>
      </c>
      <c r="E5294">
        <v>250708.66</v>
      </c>
      <c r="F5294">
        <v>90423.27</v>
      </c>
      <c r="G5294">
        <v>15042.55</v>
      </c>
      <c r="H5294">
        <v>37966.39</v>
      </c>
      <c r="I5294">
        <v>7.644861429882372E-5</v>
      </c>
      <c r="J5294">
        <v>451.26</v>
      </c>
      <c r="K5294">
        <v>3562126.88</v>
      </c>
      <c r="L5294">
        <v>7.1726509666205389E-3</v>
      </c>
      <c r="M5294" t="s">
        <v>1059</v>
      </c>
    </row>
    <row r="5295" spans="1:13" hidden="1" x14ac:dyDescent="0.25">
      <c r="A5295" t="s">
        <v>197</v>
      </c>
      <c r="B5295" t="s">
        <v>198</v>
      </c>
      <c r="C5295" t="s">
        <v>199</v>
      </c>
      <c r="D5295" t="s">
        <v>995</v>
      </c>
      <c r="E5295">
        <v>74325.990000000005</v>
      </c>
      <c r="F5295">
        <v>4379.68</v>
      </c>
      <c r="G5295">
        <v>4459.57</v>
      </c>
      <c r="H5295">
        <v>11291.86</v>
      </c>
      <c r="I5295">
        <v>2.2737138028037841E-5</v>
      </c>
      <c r="J5295">
        <v>133.78</v>
      </c>
      <c r="K5295">
        <v>55742.27</v>
      </c>
      <c r="L5295">
        <v>1.1224188813766316E-4</v>
      </c>
      <c r="M5295" t="s">
        <v>1059</v>
      </c>
    </row>
    <row r="5296" spans="1:13" hidden="1" x14ac:dyDescent="0.25">
      <c r="A5296" t="s">
        <v>728</v>
      </c>
      <c r="B5296" t="s">
        <v>729</v>
      </c>
      <c r="C5296" t="s">
        <v>730</v>
      </c>
      <c r="D5296" t="s">
        <v>995</v>
      </c>
      <c r="E5296">
        <v>23455.29</v>
      </c>
      <c r="F5296">
        <v>2954.66</v>
      </c>
      <c r="G5296">
        <v>1407.32</v>
      </c>
      <c r="H5296">
        <v>3522.97</v>
      </c>
      <c r="I5296">
        <v>7.0938051976057504E-6</v>
      </c>
      <c r="J5296">
        <v>42.23</v>
      </c>
      <c r="K5296">
        <v>263920.44</v>
      </c>
      <c r="L5296">
        <v>5.3142666245423523E-4</v>
      </c>
      <c r="M5296" t="s">
        <v>1059</v>
      </c>
    </row>
    <row r="5297" spans="1:13" hidden="1" x14ac:dyDescent="0.25">
      <c r="A5297" t="s">
        <v>833</v>
      </c>
      <c r="B5297" t="s">
        <v>834</v>
      </c>
      <c r="C5297" t="s">
        <v>835</v>
      </c>
      <c r="D5297" t="s">
        <v>995</v>
      </c>
      <c r="E5297">
        <v>79930.52</v>
      </c>
      <c r="F5297">
        <v>105231</v>
      </c>
      <c r="G5297">
        <v>4795.88</v>
      </c>
      <c r="H5297">
        <v>12139.83</v>
      </c>
      <c r="I5297">
        <v>2.4444599060466091E-5</v>
      </c>
      <c r="J5297">
        <v>143.86000000000001</v>
      </c>
      <c r="K5297">
        <v>1338062.17</v>
      </c>
      <c r="L5297">
        <v>2.694304060569812E-3</v>
      </c>
      <c r="M5297" t="s">
        <v>1059</v>
      </c>
    </row>
    <row r="5298" spans="1:13" hidden="1" x14ac:dyDescent="0.25">
      <c r="A5298" t="s">
        <v>209</v>
      </c>
      <c r="B5298" t="s">
        <v>210</v>
      </c>
      <c r="C5298" t="s">
        <v>211</v>
      </c>
      <c r="D5298" t="s">
        <v>995</v>
      </c>
      <c r="E5298">
        <v>18279.7</v>
      </c>
      <c r="F5298">
        <v>12784.91</v>
      </c>
      <c r="G5298">
        <v>1096.79</v>
      </c>
      <c r="H5298">
        <v>2745.6</v>
      </c>
      <c r="I5298">
        <v>5.5285033794061101E-6</v>
      </c>
      <c r="J5298">
        <v>32.909999999999997</v>
      </c>
      <c r="K5298">
        <v>78902.929999999993</v>
      </c>
      <c r="L5298">
        <v>1.5887788284893789E-4</v>
      </c>
      <c r="M5298" t="s">
        <v>1059</v>
      </c>
    </row>
    <row r="5299" spans="1:13" hidden="1" x14ac:dyDescent="0.25">
      <c r="A5299" t="s">
        <v>839</v>
      </c>
      <c r="B5299" t="s">
        <v>840</v>
      </c>
      <c r="C5299" t="s">
        <v>841</v>
      </c>
      <c r="D5299" t="s">
        <v>995</v>
      </c>
      <c r="E5299">
        <v>418245.68</v>
      </c>
      <c r="F5299">
        <v>291963.83</v>
      </c>
      <c r="G5299">
        <v>25094.75</v>
      </c>
      <c r="H5299">
        <v>63900.49</v>
      </c>
      <c r="I5299">
        <v>1.2866917064055451E-4</v>
      </c>
      <c r="J5299">
        <v>754</v>
      </c>
      <c r="K5299">
        <v>8490437.2100000009</v>
      </c>
      <c r="L5299">
        <v>1.7096230626500727E-2</v>
      </c>
      <c r="M5299" t="s">
        <v>1059</v>
      </c>
    </row>
    <row r="5300" spans="1:13" hidden="1" x14ac:dyDescent="0.25">
      <c r="A5300" t="s">
        <v>842</v>
      </c>
      <c r="B5300" t="s">
        <v>843</v>
      </c>
      <c r="C5300" t="s">
        <v>844</v>
      </c>
      <c r="D5300" t="s">
        <v>995</v>
      </c>
      <c r="E5300">
        <v>172656.1</v>
      </c>
      <c r="F5300">
        <v>63456.63</v>
      </c>
      <c r="G5300">
        <v>10359.370000000001</v>
      </c>
      <c r="H5300">
        <v>26475.14</v>
      </c>
      <c r="I5300">
        <v>5.3309987237853269E-5</v>
      </c>
      <c r="J5300">
        <v>310.77999999999997</v>
      </c>
      <c r="K5300">
        <v>640511.85</v>
      </c>
      <c r="L5300">
        <v>1.2897260807381487E-3</v>
      </c>
      <c r="M5300" t="s">
        <v>1059</v>
      </c>
    </row>
    <row r="5301" spans="1:13" hidden="1" x14ac:dyDescent="0.25">
      <c r="A5301" t="s">
        <v>236</v>
      </c>
      <c r="B5301" t="s">
        <v>237</v>
      </c>
      <c r="C5301" t="s">
        <v>238</v>
      </c>
      <c r="D5301" t="s">
        <v>995</v>
      </c>
      <c r="E5301">
        <v>318551.26</v>
      </c>
      <c r="F5301">
        <v>462694.76</v>
      </c>
      <c r="G5301">
        <v>19113.21</v>
      </c>
      <c r="H5301">
        <v>48381.29</v>
      </c>
      <c r="I5301">
        <v>9.7419917418789019E-5</v>
      </c>
      <c r="J5301">
        <v>573.48</v>
      </c>
      <c r="K5301">
        <v>9300130.6600000001</v>
      </c>
      <c r="L5301">
        <v>1.8726618510609118E-2</v>
      </c>
      <c r="M5301" t="s">
        <v>1059</v>
      </c>
    </row>
    <row r="5302" spans="1:13" hidden="1" x14ac:dyDescent="0.25">
      <c r="A5302" t="s">
        <v>845</v>
      </c>
      <c r="B5302" t="s">
        <v>846</v>
      </c>
      <c r="C5302" t="s">
        <v>847</v>
      </c>
      <c r="D5302" t="s">
        <v>995</v>
      </c>
      <c r="E5302">
        <v>179315.57</v>
      </c>
      <c r="F5302">
        <v>490910.14</v>
      </c>
      <c r="G5302">
        <v>10758.94</v>
      </c>
      <c r="H5302">
        <v>27242.21</v>
      </c>
      <c r="I5302">
        <v>5.4854549114033717E-5</v>
      </c>
      <c r="J5302">
        <v>322.77999999999997</v>
      </c>
      <c r="K5302">
        <v>2025589.76</v>
      </c>
      <c r="L5302">
        <v>4.0787004055399248E-3</v>
      </c>
      <c r="M5302" t="s">
        <v>1059</v>
      </c>
    </row>
    <row r="5303" spans="1:13" hidden="1" x14ac:dyDescent="0.25">
      <c r="A5303" t="s">
        <v>848</v>
      </c>
      <c r="B5303" t="s">
        <v>849</v>
      </c>
      <c r="C5303" t="s">
        <v>850</v>
      </c>
      <c r="D5303" t="s">
        <v>995</v>
      </c>
      <c r="E5303">
        <v>373183.67</v>
      </c>
      <c r="F5303">
        <v>275855.78999999998</v>
      </c>
      <c r="G5303">
        <v>22391.1</v>
      </c>
      <c r="H5303">
        <v>56621.49</v>
      </c>
      <c r="I5303">
        <v>1.1401227375146028E-4</v>
      </c>
      <c r="J5303">
        <v>671.72</v>
      </c>
      <c r="K5303">
        <v>7730326.7800000003</v>
      </c>
      <c r="L5303">
        <v>1.556568244724052E-2</v>
      </c>
      <c r="M5303" t="s">
        <v>1059</v>
      </c>
    </row>
    <row r="5304" spans="1:13" hidden="1" x14ac:dyDescent="0.25">
      <c r="A5304" t="s">
        <v>851</v>
      </c>
      <c r="B5304" t="s">
        <v>852</v>
      </c>
      <c r="C5304" t="s">
        <v>853</v>
      </c>
      <c r="D5304" t="s">
        <v>995</v>
      </c>
      <c r="E5304">
        <v>311162.27</v>
      </c>
      <c r="F5304">
        <v>316375.12</v>
      </c>
      <c r="G5304">
        <v>18669.73</v>
      </c>
      <c r="H5304">
        <v>47133.63</v>
      </c>
      <c r="I5304">
        <v>9.4907645956686081E-5</v>
      </c>
      <c r="J5304">
        <v>560.13</v>
      </c>
      <c r="K5304">
        <v>11326504.779999999</v>
      </c>
      <c r="L5304">
        <v>2.2806898292937604E-2</v>
      </c>
      <c r="M5304" t="s">
        <v>1059</v>
      </c>
    </row>
    <row r="5305" spans="1:13" hidden="1" x14ac:dyDescent="0.25">
      <c r="A5305" t="s">
        <v>248</v>
      </c>
      <c r="B5305" t="s">
        <v>249</v>
      </c>
      <c r="C5305" t="s">
        <v>250</v>
      </c>
      <c r="D5305" t="s">
        <v>995</v>
      </c>
      <c r="E5305">
        <v>10625.5</v>
      </c>
      <c r="F5305">
        <v>3360</v>
      </c>
      <c r="G5305">
        <v>637.53</v>
      </c>
      <c r="H5305">
        <v>1595.96</v>
      </c>
      <c r="I5305">
        <v>3.2136036762081001E-6</v>
      </c>
      <c r="J5305">
        <v>19.12</v>
      </c>
      <c r="K5305">
        <v>309308.23</v>
      </c>
      <c r="L5305">
        <v>6.2281890837453491E-4</v>
      </c>
      <c r="M5305" t="s">
        <v>1059</v>
      </c>
    </row>
    <row r="5306" spans="1:13" hidden="1" x14ac:dyDescent="0.25">
      <c r="A5306" t="s">
        <v>260</v>
      </c>
      <c r="B5306" t="s">
        <v>261</v>
      </c>
      <c r="C5306" t="s">
        <v>262</v>
      </c>
      <c r="D5306" t="s">
        <v>995</v>
      </c>
      <c r="E5306">
        <v>181807.5</v>
      </c>
      <c r="F5306">
        <v>870</v>
      </c>
      <c r="G5306">
        <v>10908.48</v>
      </c>
      <c r="H5306">
        <v>27555.74</v>
      </c>
      <c r="I5306">
        <v>5.5485868921924601E-5</v>
      </c>
      <c r="J5306">
        <v>327.27999999999997</v>
      </c>
      <c r="K5306">
        <v>600884.06999999995</v>
      </c>
      <c r="L5306">
        <v>1.2099321137916297E-3</v>
      </c>
      <c r="M5306" t="s">
        <v>1059</v>
      </c>
    </row>
    <row r="5307" spans="1:13" hidden="1" x14ac:dyDescent="0.25">
      <c r="A5307" t="s">
        <v>857</v>
      </c>
      <c r="B5307" t="s">
        <v>858</v>
      </c>
      <c r="C5307" t="s">
        <v>859</v>
      </c>
      <c r="D5307" t="s">
        <v>995</v>
      </c>
      <c r="E5307">
        <v>19712.96</v>
      </c>
      <c r="F5307">
        <v>34185.660000000003</v>
      </c>
      <c r="G5307">
        <v>1182.76</v>
      </c>
      <c r="H5307">
        <v>2960.94</v>
      </c>
      <c r="I5307">
        <v>5.9621091186694096E-6</v>
      </c>
      <c r="J5307">
        <v>35.47</v>
      </c>
      <c r="K5307">
        <v>578922.77</v>
      </c>
      <c r="L5307">
        <v>1.1657111343094943E-3</v>
      </c>
      <c r="M5307" t="s">
        <v>1059</v>
      </c>
    </row>
    <row r="5308" spans="1:13" hidden="1" x14ac:dyDescent="0.25">
      <c r="A5308" t="s">
        <v>860</v>
      </c>
      <c r="B5308" t="s">
        <v>861</v>
      </c>
      <c r="C5308" t="s">
        <v>862</v>
      </c>
      <c r="D5308" t="s">
        <v>995</v>
      </c>
      <c r="E5308">
        <v>351240.53</v>
      </c>
      <c r="F5308">
        <v>299219.99</v>
      </c>
      <c r="G5308">
        <v>21074.5</v>
      </c>
      <c r="H5308">
        <v>53233.36</v>
      </c>
      <c r="I5308">
        <v>1.0718998057151155E-4</v>
      </c>
      <c r="J5308">
        <v>632.27</v>
      </c>
      <c r="K5308">
        <v>3813806.91</v>
      </c>
      <c r="L5308">
        <v>7.6794305034736969E-3</v>
      </c>
      <c r="M5308" t="s">
        <v>1059</v>
      </c>
    </row>
    <row r="5309" spans="1:13" hidden="1" x14ac:dyDescent="0.25">
      <c r="A5309" t="s">
        <v>863</v>
      </c>
      <c r="B5309" t="s">
        <v>864</v>
      </c>
      <c r="C5309" t="s">
        <v>865</v>
      </c>
      <c r="D5309" t="s">
        <v>995</v>
      </c>
      <c r="E5309">
        <v>1196038.3700000001</v>
      </c>
      <c r="F5309">
        <v>890503.32</v>
      </c>
      <c r="G5309">
        <v>71762.600000000006</v>
      </c>
      <c r="H5309">
        <v>181427.5</v>
      </c>
      <c r="I5309">
        <v>3.6531998356177246E-4</v>
      </c>
      <c r="J5309">
        <v>2152.7399999999998</v>
      </c>
      <c r="K5309">
        <v>13319050.960000001</v>
      </c>
      <c r="L5309">
        <v>2.6819062588447781E-2</v>
      </c>
      <c r="M5309" t="s">
        <v>1059</v>
      </c>
    </row>
    <row r="5310" spans="1:13" hidden="1" x14ac:dyDescent="0.25">
      <c r="A5310" t="s">
        <v>266</v>
      </c>
      <c r="B5310" t="s">
        <v>267</v>
      </c>
      <c r="C5310" t="s">
        <v>268</v>
      </c>
      <c r="D5310" t="s">
        <v>995</v>
      </c>
      <c r="E5310">
        <v>245084.52</v>
      </c>
      <c r="F5310">
        <v>16310.65</v>
      </c>
      <c r="G5310">
        <v>14705.07</v>
      </c>
      <c r="H5310">
        <v>37226.04</v>
      </c>
      <c r="I5310">
        <v>7.4957855456696929E-5</v>
      </c>
      <c r="J5310">
        <v>441.18</v>
      </c>
      <c r="K5310">
        <v>1003924.49</v>
      </c>
      <c r="L5310">
        <v>2.021488904295439E-3</v>
      </c>
      <c r="M5310" t="s">
        <v>1059</v>
      </c>
    </row>
    <row r="5311" spans="1:13" hidden="1" x14ac:dyDescent="0.25">
      <c r="A5311" t="s">
        <v>866</v>
      </c>
      <c r="B5311" t="s">
        <v>867</v>
      </c>
      <c r="C5311" t="s">
        <v>868</v>
      </c>
      <c r="D5311" t="s">
        <v>995</v>
      </c>
      <c r="E5311">
        <v>332248.46999999997</v>
      </c>
      <c r="F5311">
        <v>424647.69</v>
      </c>
      <c r="G5311">
        <v>19935.04</v>
      </c>
      <c r="H5311">
        <v>50450.47</v>
      </c>
      <c r="I5311">
        <v>1.0158639054764956E-4</v>
      </c>
      <c r="J5311">
        <v>598.01</v>
      </c>
      <c r="K5311">
        <v>2648262.38</v>
      </c>
      <c r="L5311">
        <v>5.3325056517278821E-3</v>
      </c>
      <c r="M5311" t="s">
        <v>1059</v>
      </c>
    </row>
    <row r="5312" spans="1:13" hidden="1" x14ac:dyDescent="0.25">
      <c r="A5312" t="s">
        <v>284</v>
      </c>
      <c r="B5312" t="s">
        <v>285</v>
      </c>
      <c r="C5312" t="s">
        <v>286</v>
      </c>
      <c r="D5312" t="s">
        <v>995</v>
      </c>
      <c r="E5312">
        <v>10417.14</v>
      </c>
      <c r="F5312">
        <v>48787.519999999997</v>
      </c>
      <c r="G5312">
        <v>625.04</v>
      </c>
      <c r="H5312">
        <v>1564.64</v>
      </c>
      <c r="I5312">
        <v>3.1505381437769398E-6</v>
      </c>
      <c r="J5312">
        <v>18.760000000000002</v>
      </c>
      <c r="K5312">
        <v>88416.16</v>
      </c>
      <c r="L5312">
        <v>1.7803359533585065E-4</v>
      </c>
      <c r="M5312" t="s">
        <v>1059</v>
      </c>
    </row>
    <row r="5313" spans="1:13" hidden="1" x14ac:dyDescent="0.25">
      <c r="A5313" t="s">
        <v>287</v>
      </c>
      <c r="B5313" t="s">
        <v>288</v>
      </c>
      <c r="C5313" t="s">
        <v>289</v>
      </c>
      <c r="D5313" t="s">
        <v>995</v>
      </c>
      <c r="E5313">
        <v>24782.799999999999</v>
      </c>
      <c r="F5313">
        <v>20492.490000000002</v>
      </c>
      <c r="G5313">
        <v>1487</v>
      </c>
      <c r="H5313">
        <v>3722.38</v>
      </c>
      <c r="I5313">
        <v>7.4953345022704399E-6</v>
      </c>
      <c r="J5313">
        <v>44.61</v>
      </c>
      <c r="K5313">
        <v>1276399.08</v>
      </c>
      <c r="L5313">
        <v>2.5701400885966099E-3</v>
      </c>
      <c r="M5313" t="s">
        <v>1059</v>
      </c>
    </row>
    <row r="5314" spans="1:13" hidden="1" x14ac:dyDescent="0.25">
      <c r="A5314" t="s">
        <v>290</v>
      </c>
      <c r="B5314" t="s">
        <v>291</v>
      </c>
      <c r="C5314" t="s">
        <v>292</v>
      </c>
      <c r="D5314" t="s">
        <v>995</v>
      </c>
      <c r="E5314">
        <v>73428.58</v>
      </c>
      <c r="F5314">
        <v>7225</v>
      </c>
      <c r="G5314">
        <v>4405.71</v>
      </c>
      <c r="H5314">
        <v>11149.42</v>
      </c>
      <c r="I5314">
        <v>2.2450322752191899E-5</v>
      </c>
      <c r="J5314">
        <v>132.16999999999999</v>
      </c>
      <c r="K5314">
        <v>316709.43</v>
      </c>
      <c r="L5314">
        <v>6.3772186554661404E-4</v>
      </c>
      <c r="M5314" t="s">
        <v>1059</v>
      </c>
    </row>
    <row r="5315" spans="1:13" hidden="1" x14ac:dyDescent="0.25">
      <c r="A5315" t="s">
        <v>872</v>
      </c>
      <c r="B5315" t="s">
        <v>873</v>
      </c>
      <c r="C5315" t="s">
        <v>874</v>
      </c>
      <c r="D5315" t="s">
        <v>995</v>
      </c>
      <c r="E5315">
        <v>362549.32</v>
      </c>
      <c r="F5315">
        <v>118380.76</v>
      </c>
      <c r="G5315">
        <v>21753</v>
      </c>
      <c r="H5315">
        <v>55027.95</v>
      </c>
      <c r="I5315">
        <v>1.108035429548334E-4</v>
      </c>
      <c r="J5315">
        <v>652.57000000000005</v>
      </c>
      <c r="K5315">
        <v>5177433.83</v>
      </c>
      <c r="L5315">
        <v>1.0425211402173125E-2</v>
      </c>
      <c r="M5315" t="s">
        <v>1059</v>
      </c>
    </row>
    <row r="5316" spans="1:13" hidden="1" x14ac:dyDescent="0.25">
      <c r="A5316" t="s">
        <v>305</v>
      </c>
      <c r="B5316" t="s">
        <v>306</v>
      </c>
      <c r="C5316" t="s">
        <v>307</v>
      </c>
      <c r="D5316" t="s">
        <v>995</v>
      </c>
      <c r="E5316">
        <v>536298.06999999995</v>
      </c>
      <c r="F5316">
        <v>117581.19</v>
      </c>
      <c r="G5316">
        <v>32177.89</v>
      </c>
      <c r="H5316">
        <v>81403.09</v>
      </c>
      <c r="I5316">
        <v>1.6391217153230621E-4</v>
      </c>
      <c r="J5316">
        <v>965.16</v>
      </c>
      <c r="K5316">
        <v>1959885.7</v>
      </c>
      <c r="L5316">
        <v>3.946399590508346E-3</v>
      </c>
      <c r="M5316" t="s">
        <v>1059</v>
      </c>
    </row>
    <row r="5317" spans="1:13" hidden="1" x14ac:dyDescent="0.25">
      <c r="A5317" t="s">
        <v>317</v>
      </c>
      <c r="B5317" t="s">
        <v>318</v>
      </c>
      <c r="C5317" t="s">
        <v>319</v>
      </c>
      <c r="D5317" t="s">
        <v>995</v>
      </c>
      <c r="E5317">
        <v>336536.82</v>
      </c>
      <c r="F5317">
        <v>54183.43</v>
      </c>
      <c r="G5317">
        <v>20192.2</v>
      </c>
      <c r="H5317">
        <v>51096.47</v>
      </c>
      <c r="I5317">
        <v>1.028871674937074E-4</v>
      </c>
      <c r="J5317">
        <v>605.79</v>
      </c>
      <c r="K5317">
        <v>2533498.83</v>
      </c>
      <c r="L5317">
        <v>5.1014193048428145E-3</v>
      </c>
      <c r="M5317" t="s">
        <v>1059</v>
      </c>
    </row>
    <row r="5318" spans="1:13" hidden="1" x14ac:dyDescent="0.25">
      <c r="A5318" t="s">
        <v>320</v>
      </c>
      <c r="B5318" t="s">
        <v>321</v>
      </c>
      <c r="C5318" t="s">
        <v>322</v>
      </c>
      <c r="D5318" t="s">
        <v>995</v>
      </c>
      <c r="E5318">
        <v>89360.39</v>
      </c>
      <c r="F5318">
        <v>13220</v>
      </c>
      <c r="G5318">
        <v>5361.63</v>
      </c>
      <c r="H5318">
        <v>13563.1</v>
      </c>
      <c r="I5318">
        <v>2.7310476466063169E-5</v>
      </c>
      <c r="J5318">
        <v>160.85</v>
      </c>
      <c r="K5318">
        <v>572131.46</v>
      </c>
      <c r="L5318">
        <v>1.1520362434712095E-3</v>
      </c>
      <c r="M5318" t="s">
        <v>1059</v>
      </c>
    </row>
    <row r="5319" spans="1:13" hidden="1" x14ac:dyDescent="0.25">
      <c r="A5319" t="s">
        <v>326</v>
      </c>
      <c r="B5319" t="s">
        <v>327</v>
      </c>
      <c r="C5319" t="s">
        <v>328</v>
      </c>
      <c r="D5319" t="s">
        <v>995</v>
      </c>
      <c r="E5319">
        <v>562771.44999999995</v>
      </c>
      <c r="F5319">
        <v>105242.46</v>
      </c>
      <c r="G5319">
        <v>33766.379999999997</v>
      </c>
      <c r="H5319">
        <v>85348.08</v>
      </c>
      <c r="I5319">
        <v>1.7185575054844959E-4</v>
      </c>
      <c r="J5319">
        <v>1013.03</v>
      </c>
      <c r="K5319">
        <v>3535271.4</v>
      </c>
      <c r="L5319">
        <v>7.1185751318537946E-3</v>
      </c>
      <c r="M5319" t="s">
        <v>1059</v>
      </c>
    </row>
    <row r="5320" spans="1:13" hidden="1" x14ac:dyDescent="0.25">
      <c r="A5320" t="s">
        <v>329</v>
      </c>
      <c r="B5320" t="s">
        <v>330</v>
      </c>
      <c r="C5320" t="s">
        <v>331</v>
      </c>
      <c r="D5320" t="s">
        <v>995</v>
      </c>
      <c r="E5320">
        <v>82743.94</v>
      </c>
      <c r="F5320">
        <v>1023</v>
      </c>
      <c r="G5320">
        <v>4964.63</v>
      </c>
      <c r="H5320">
        <v>12574</v>
      </c>
      <c r="I5320">
        <v>2.531883795623996E-5</v>
      </c>
      <c r="J5320">
        <v>148.94999999999999</v>
      </c>
      <c r="K5320">
        <v>204188.67</v>
      </c>
      <c r="L5320">
        <v>4.1115157056069326E-4</v>
      </c>
      <c r="M5320" t="s">
        <v>1059</v>
      </c>
    </row>
    <row r="5321" spans="1:13" hidden="1" x14ac:dyDescent="0.25">
      <c r="A5321" t="s">
        <v>881</v>
      </c>
      <c r="B5321" t="s">
        <v>882</v>
      </c>
      <c r="C5321" t="s">
        <v>883</v>
      </c>
      <c r="D5321" t="s">
        <v>995</v>
      </c>
      <c r="E5321">
        <v>14512.7</v>
      </c>
      <c r="F5321">
        <v>1933.97</v>
      </c>
      <c r="G5321">
        <v>870.76</v>
      </c>
      <c r="H5321">
        <v>2179.79</v>
      </c>
      <c r="I5321">
        <v>4.3891959431073797E-6</v>
      </c>
      <c r="J5321">
        <v>26.13</v>
      </c>
      <c r="K5321">
        <v>827603.35</v>
      </c>
      <c r="L5321">
        <v>1.6664510188238706E-3</v>
      </c>
      <c r="M5321" t="s">
        <v>1059</v>
      </c>
    </row>
    <row r="5322" spans="1:13" hidden="1" x14ac:dyDescent="0.25">
      <c r="A5322" t="s">
        <v>884</v>
      </c>
      <c r="B5322" t="s">
        <v>885</v>
      </c>
      <c r="C5322" t="s">
        <v>886</v>
      </c>
      <c r="D5322" t="s">
        <v>995</v>
      </c>
      <c r="E5322">
        <v>126407.65</v>
      </c>
      <c r="F5322">
        <v>181238.02</v>
      </c>
      <c r="G5322">
        <v>7584.49</v>
      </c>
      <c r="H5322">
        <v>19128.96</v>
      </c>
      <c r="I5322">
        <v>3.8517817600715453E-5</v>
      </c>
      <c r="J5322">
        <v>227.54</v>
      </c>
      <c r="K5322">
        <v>3186280.31</v>
      </c>
      <c r="L5322">
        <v>6.4158513481826036E-3</v>
      </c>
      <c r="M5322" t="s">
        <v>1059</v>
      </c>
    </row>
    <row r="5323" spans="1:13" hidden="1" x14ac:dyDescent="0.25">
      <c r="A5323" t="s">
        <v>887</v>
      </c>
      <c r="B5323" t="s">
        <v>888</v>
      </c>
      <c r="C5323" t="s">
        <v>889</v>
      </c>
      <c r="D5323" t="s">
        <v>995</v>
      </c>
      <c r="E5323">
        <v>539573.94999999995</v>
      </c>
      <c r="F5323">
        <v>233358.2</v>
      </c>
      <c r="G5323">
        <v>32374.54</v>
      </c>
      <c r="H5323">
        <v>81893.009999999995</v>
      </c>
      <c r="I5323">
        <v>1.6489866788124219E-4</v>
      </c>
      <c r="J5323">
        <v>971.28</v>
      </c>
      <c r="K5323">
        <v>7906693.5</v>
      </c>
      <c r="L5323">
        <v>1.592081211198949E-2</v>
      </c>
      <c r="M5323" t="s">
        <v>1059</v>
      </c>
    </row>
    <row r="5324" spans="1:13" hidden="1" x14ac:dyDescent="0.25">
      <c r="A5324" t="s">
        <v>338</v>
      </c>
      <c r="B5324" t="s">
        <v>339</v>
      </c>
      <c r="C5324" t="s">
        <v>340</v>
      </c>
      <c r="D5324" t="s">
        <v>995</v>
      </c>
      <c r="E5324">
        <v>83402.509999999995</v>
      </c>
      <c r="F5324">
        <v>30575</v>
      </c>
      <c r="G5324">
        <v>5004.17</v>
      </c>
      <c r="H5324">
        <v>12673.13</v>
      </c>
      <c r="I5324">
        <v>2.5518444796275121E-5</v>
      </c>
      <c r="J5324">
        <v>150.13999999999999</v>
      </c>
      <c r="K5324">
        <v>503263.56</v>
      </c>
      <c r="L5324">
        <v>1.0133647625990496E-3</v>
      </c>
      <c r="M5324" t="s">
        <v>1059</v>
      </c>
    </row>
    <row r="5325" spans="1:13" hidden="1" x14ac:dyDescent="0.25">
      <c r="A5325" t="s">
        <v>347</v>
      </c>
      <c r="B5325" t="s">
        <v>348</v>
      </c>
      <c r="C5325" t="s">
        <v>349</v>
      </c>
      <c r="D5325" t="s">
        <v>995</v>
      </c>
      <c r="E5325">
        <v>63210.85</v>
      </c>
      <c r="F5325">
        <v>5885</v>
      </c>
      <c r="G5325">
        <v>3792.66</v>
      </c>
      <c r="H5325">
        <v>9621.6</v>
      </c>
      <c r="I5325">
        <v>1.9373924867167039E-5</v>
      </c>
      <c r="J5325">
        <v>113.78</v>
      </c>
      <c r="K5325">
        <v>429034.27</v>
      </c>
      <c r="L5325">
        <v>8.6389765864511748E-4</v>
      </c>
      <c r="M5325" t="s">
        <v>1059</v>
      </c>
    </row>
    <row r="5326" spans="1:13" hidden="1" x14ac:dyDescent="0.25">
      <c r="A5326" t="s">
        <v>350</v>
      </c>
      <c r="B5326" t="s">
        <v>351</v>
      </c>
      <c r="C5326" t="s">
        <v>352</v>
      </c>
      <c r="D5326" t="s">
        <v>995</v>
      </c>
      <c r="E5326">
        <v>11058.45</v>
      </c>
      <c r="F5326">
        <v>3850</v>
      </c>
      <c r="G5326">
        <v>663.51</v>
      </c>
      <c r="H5326">
        <v>1660.98</v>
      </c>
      <c r="I5326">
        <v>3.3445270771874799E-6</v>
      </c>
      <c r="J5326">
        <v>19.89</v>
      </c>
      <c r="K5326">
        <v>594232.49</v>
      </c>
      <c r="L5326">
        <v>1.1965385814094948E-3</v>
      </c>
      <c r="M5326" t="s">
        <v>1059</v>
      </c>
    </row>
    <row r="5327" spans="1:13" hidden="1" x14ac:dyDescent="0.25">
      <c r="A5327" t="s">
        <v>362</v>
      </c>
      <c r="B5327" t="s">
        <v>363</v>
      </c>
      <c r="C5327" t="s">
        <v>364</v>
      </c>
      <c r="D5327" t="s">
        <v>995</v>
      </c>
      <c r="E5327">
        <v>349220.25</v>
      </c>
      <c r="F5327">
        <v>14423.68</v>
      </c>
      <c r="G5327">
        <v>20953.189999999999</v>
      </c>
      <c r="H5327">
        <v>52992.5</v>
      </c>
      <c r="I5327">
        <v>1.0670498810211916E-4</v>
      </c>
      <c r="J5327">
        <v>628.57000000000005</v>
      </c>
      <c r="K5327">
        <v>811623.55</v>
      </c>
      <c r="L5327">
        <v>1.634274307612393E-3</v>
      </c>
      <c r="M5327" t="s">
        <v>1059</v>
      </c>
    </row>
    <row r="5328" spans="1:13" hidden="1" x14ac:dyDescent="0.25">
      <c r="A5328" t="s">
        <v>893</v>
      </c>
      <c r="B5328" t="s">
        <v>894</v>
      </c>
      <c r="C5328" t="s">
        <v>895</v>
      </c>
      <c r="D5328" t="s">
        <v>995</v>
      </c>
      <c r="E5328">
        <v>380811.81</v>
      </c>
      <c r="F5328">
        <v>128851.44</v>
      </c>
      <c r="G5328">
        <v>22848.74</v>
      </c>
      <c r="H5328">
        <v>57654.09</v>
      </c>
      <c r="I5328">
        <v>1.16091503278549E-4</v>
      </c>
      <c r="J5328">
        <v>685.54</v>
      </c>
      <c r="K5328">
        <v>2529143.7400000002</v>
      </c>
      <c r="L5328">
        <v>5.0926499539604509E-3</v>
      </c>
      <c r="M5328" t="s">
        <v>1059</v>
      </c>
    </row>
    <row r="5329" spans="1:13" hidden="1" x14ac:dyDescent="0.25">
      <c r="A5329" t="s">
        <v>365</v>
      </c>
      <c r="B5329" t="s">
        <v>366</v>
      </c>
      <c r="C5329" t="s">
        <v>367</v>
      </c>
      <c r="D5329" t="s">
        <v>995</v>
      </c>
      <c r="E5329">
        <v>193404.03</v>
      </c>
      <c r="F5329">
        <v>161666.88</v>
      </c>
      <c r="G5329">
        <v>11604.3</v>
      </c>
      <c r="H5329">
        <v>29405.78</v>
      </c>
      <c r="I5329">
        <v>5.9211084682427391E-5</v>
      </c>
      <c r="J5329">
        <v>348.12</v>
      </c>
      <c r="K5329">
        <v>999639.97</v>
      </c>
      <c r="L5329">
        <v>2.0128616522197061E-3</v>
      </c>
      <c r="M5329" t="s">
        <v>1059</v>
      </c>
    </row>
    <row r="5330" spans="1:13" hidden="1" x14ac:dyDescent="0.25">
      <c r="A5330" t="s">
        <v>896</v>
      </c>
      <c r="B5330" t="s">
        <v>897</v>
      </c>
      <c r="C5330" t="s">
        <v>898</v>
      </c>
      <c r="D5330" t="s">
        <v>995</v>
      </c>
      <c r="E5330">
        <v>139844.03</v>
      </c>
      <c r="F5330">
        <v>327318.03000000003</v>
      </c>
      <c r="G5330">
        <v>8390.6</v>
      </c>
      <c r="H5330">
        <v>21161.07</v>
      </c>
      <c r="I5330">
        <v>4.2609647074172962E-5</v>
      </c>
      <c r="J5330">
        <v>251.73</v>
      </c>
      <c r="K5330">
        <v>6565846.7599999998</v>
      </c>
      <c r="L5330">
        <v>1.3220901078570322E-2</v>
      </c>
      <c r="M5330" t="s">
        <v>1059</v>
      </c>
    </row>
    <row r="5331" spans="1:13" hidden="1" x14ac:dyDescent="0.25">
      <c r="A5331" t="s">
        <v>899</v>
      </c>
      <c r="B5331" t="s">
        <v>900</v>
      </c>
      <c r="C5331" t="s">
        <v>901</v>
      </c>
      <c r="D5331" t="s">
        <v>995</v>
      </c>
      <c r="E5331">
        <v>1121522.08</v>
      </c>
      <c r="F5331">
        <v>409542.83</v>
      </c>
      <c r="G5331">
        <v>67291.41</v>
      </c>
      <c r="H5331">
        <v>170376.5</v>
      </c>
      <c r="I5331">
        <v>3.4306783800312697E-4</v>
      </c>
      <c r="J5331">
        <v>2018.75</v>
      </c>
      <c r="K5331">
        <v>10653224.02</v>
      </c>
      <c r="L5331">
        <v>2.1451189174002173E-2</v>
      </c>
      <c r="M5331" t="s">
        <v>1059</v>
      </c>
    </row>
    <row r="5332" spans="1:13" hidden="1" x14ac:dyDescent="0.25">
      <c r="A5332" t="s">
        <v>374</v>
      </c>
      <c r="B5332" t="s">
        <v>375</v>
      </c>
      <c r="C5332" t="s">
        <v>376</v>
      </c>
      <c r="D5332" t="s">
        <v>995</v>
      </c>
      <c r="E5332">
        <v>34371.01</v>
      </c>
      <c r="F5332">
        <v>9181.91</v>
      </c>
      <c r="G5332">
        <v>2062.2800000000002</v>
      </c>
      <c r="H5332">
        <v>5216.7299999999996</v>
      </c>
      <c r="I5332">
        <v>1.0504337643665951E-5</v>
      </c>
      <c r="J5332">
        <v>61.86</v>
      </c>
      <c r="K5332">
        <v>67133.39</v>
      </c>
      <c r="L5332">
        <v>1.3517889477199463E-4</v>
      </c>
      <c r="M5332" t="s">
        <v>1059</v>
      </c>
    </row>
    <row r="5333" spans="1:13" hidden="1" x14ac:dyDescent="0.25">
      <c r="A5333" t="s">
        <v>380</v>
      </c>
      <c r="B5333" t="s">
        <v>381</v>
      </c>
      <c r="C5333" t="s">
        <v>382</v>
      </c>
      <c r="D5333" t="s">
        <v>995</v>
      </c>
      <c r="E5333">
        <v>86838.99</v>
      </c>
      <c r="F5333">
        <v>27918.23</v>
      </c>
      <c r="G5333">
        <v>5210.3500000000004</v>
      </c>
      <c r="H5333">
        <v>13194.75</v>
      </c>
      <c r="I5333">
        <v>2.6568771840551711E-5</v>
      </c>
      <c r="J5333">
        <v>156.31</v>
      </c>
      <c r="K5333">
        <v>264077.74</v>
      </c>
      <c r="L5333">
        <v>5.3174339962701355E-4</v>
      </c>
      <c r="M5333" t="s">
        <v>1059</v>
      </c>
    </row>
    <row r="5334" spans="1:13" hidden="1" x14ac:dyDescent="0.25">
      <c r="A5334" t="s">
        <v>902</v>
      </c>
      <c r="B5334" t="s">
        <v>903</v>
      </c>
      <c r="C5334" t="s">
        <v>904</v>
      </c>
      <c r="D5334" t="s">
        <v>995</v>
      </c>
      <c r="E5334">
        <v>368608.92</v>
      </c>
      <c r="F5334">
        <v>425775.43</v>
      </c>
      <c r="G5334">
        <v>22116.57</v>
      </c>
      <c r="H5334">
        <v>55880.54</v>
      </c>
      <c r="I5334">
        <v>1.1252030675737121E-4</v>
      </c>
      <c r="J5334">
        <v>663.6</v>
      </c>
      <c r="K5334">
        <v>4011683.94</v>
      </c>
      <c r="L5334">
        <v>8.0778730402823531E-3</v>
      </c>
      <c r="M5334" t="s">
        <v>1059</v>
      </c>
    </row>
    <row r="5335" spans="1:13" hidden="1" x14ac:dyDescent="0.25">
      <c r="A5335" t="s">
        <v>389</v>
      </c>
      <c r="B5335" t="s">
        <v>390</v>
      </c>
      <c r="C5335" t="s">
        <v>391</v>
      </c>
      <c r="D5335" t="s">
        <v>995</v>
      </c>
      <c r="E5335">
        <v>414525.52</v>
      </c>
      <c r="F5335">
        <v>89589.5</v>
      </c>
      <c r="G5335">
        <v>24871.47</v>
      </c>
      <c r="H5335">
        <v>62921.43</v>
      </c>
      <c r="I5335">
        <v>1.2669774854023351E-4</v>
      </c>
      <c r="J5335">
        <v>746.16</v>
      </c>
      <c r="K5335">
        <v>1526396.88</v>
      </c>
      <c r="L5335">
        <v>3.0735323096572498E-3</v>
      </c>
      <c r="M5335" t="s">
        <v>1059</v>
      </c>
    </row>
    <row r="5336" spans="1:13" hidden="1" x14ac:dyDescent="0.25">
      <c r="A5336" t="s">
        <v>395</v>
      </c>
      <c r="B5336" t="s">
        <v>396</v>
      </c>
      <c r="C5336" t="s">
        <v>397</v>
      </c>
      <c r="D5336" t="s">
        <v>995</v>
      </c>
      <c r="E5336">
        <v>90594.52</v>
      </c>
      <c r="F5336">
        <v>2240</v>
      </c>
      <c r="G5336">
        <v>5435.75</v>
      </c>
      <c r="H5336">
        <v>13756.8</v>
      </c>
      <c r="I5336">
        <v>2.7700508191220129E-5</v>
      </c>
      <c r="J5336">
        <v>163.01</v>
      </c>
      <c r="K5336">
        <v>284387.86</v>
      </c>
      <c r="L5336">
        <v>5.7263958518067909E-4</v>
      </c>
      <c r="M5336" t="s">
        <v>1059</v>
      </c>
    </row>
    <row r="5337" spans="1:13" hidden="1" x14ac:dyDescent="0.25">
      <c r="A5337" t="s">
        <v>409</v>
      </c>
      <c r="B5337" t="s">
        <v>410</v>
      </c>
      <c r="C5337" t="s">
        <v>411</v>
      </c>
      <c r="D5337" t="s">
        <v>995</v>
      </c>
      <c r="E5337">
        <v>99201.84</v>
      </c>
      <c r="F5337">
        <v>27737.53</v>
      </c>
      <c r="G5337">
        <v>5952.16</v>
      </c>
      <c r="H5337">
        <v>15068.7</v>
      </c>
      <c r="I5337">
        <v>3.0342132456751481E-5</v>
      </c>
      <c r="J5337">
        <v>178.57</v>
      </c>
      <c r="K5337">
        <v>963220.36</v>
      </c>
      <c r="L5337">
        <v>1.9395276134079151E-3</v>
      </c>
      <c r="M5337" t="s">
        <v>1059</v>
      </c>
    </row>
    <row r="5338" spans="1:13" hidden="1" x14ac:dyDescent="0.25">
      <c r="A5338" t="s">
        <v>421</v>
      </c>
      <c r="B5338" t="s">
        <v>422</v>
      </c>
      <c r="C5338" t="s">
        <v>423</v>
      </c>
      <c r="D5338" t="s">
        <v>995</v>
      </c>
      <c r="E5338">
        <v>213189.94</v>
      </c>
      <c r="F5338">
        <v>183015.66</v>
      </c>
      <c r="G5338">
        <v>12791.43</v>
      </c>
      <c r="H5338">
        <v>32317.7</v>
      </c>
      <c r="I5338">
        <v>6.5074487785778302E-5</v>
      </c>
      <c r="J5338">
        <v>383.69</v>
      </c>
      <c r="K5338">
        <v>7770296.6500000004</v>
      </c>
      <c r="L5338">
        <v>1.5646165242028335E-2</v>
      </c>
      <c r="M5338" t="s">
        <v>1059</v>
      </c>
    </row>
    <row r="5339" spans="1:13" hidden="1" x14ac:dyDescent="0.25">
      <c r="A5339" t="s">
        <v>433</v>
      </c>
      <c r="B5339" t="s">
        <v>434</v>
      </c>
      <c r="C5339" t="s">
        <v>435</v>
      </c>
      <c r="D5339" t="s">
        <v>995</v>
      </c>
      <c r="E5339">
        <v>355481.72</v>
      </c>
      <c r="F5339">
        <v>336057</v>
      </c>
      <c r="G5339">
        <v>21328.97</v>
      </c>
      <c r="H5339">
        <v>53937.95</v>
      </c>
      <c r="I5339">
        <v>1.086087335566863E-4</v>
      </c>
      <c r="J5339">
        <v>639.80999999999995</v>
      </c>
      <c r="K5339">
        <v>3947490.78</v>
      </c>
      <c r="L5339">
        <v>7.9486145532504625E-3</v>
      </c>
      <c r="M5339" t="s">
        <v>1059</v>
      </c>
    </row>
    <row r="5340" spans="1:13" hidden="1" x14ac:dyDescent="0.25">
      <c r="A5340" t="s">
        <v>908</v>
      </c>
      <c r="B5340" t="s">
        <v>909</v>
      </c>
      <c r="C5340" t="s">
        <v>910</v>
      </c>
      <c r="D5340" t="s">
        <v>995</v>
      </c>
      <c r="E5340">
        <v>80672.820000000007</v>
      </c>
      <c r="F5340">
        <v>40075.440000000002</v>
      </c>
      <c r="G5340">
        <v>4840.3999999999996</v>
      </c>
      <c r="H5340">
        <v>12244.84</v>
      </c>
      <c r="I5340">
        <v>2.4656045789731621E-5</v>
      </c>
      <c r="J5340">
        <v>145.22</v>
      </c>
      <c r="K5340">
        <v>1589341.48</v>
      </c>
      <c r="L5340">
        <v>3.200276712999094E-3</v>
      </c>
      <c r="M5340" t="s">
        <v>1059</v>
      </c>
    </row>
    <row r="5341" spans="1:13" hidden="1" x14ac:dyDescent="0.25">
      <c r="A5341" t="s">
        <v>445</v>
      </c>
      <c r="B5341" t="s">
        <v>446</v>
      </c>
      <c r="C5341" t="s">
        <v>447</v>
      </c>
      <c r="D5341" t="s">
        <v>995</v>
      </c>
      <c r="E5341">
        <v>60350.94</v>
      </c>
      <c r="F5341">
        <v>20438.61</v>
      </c>
      <c r="G5341">
        <v>3621.04</v>
      </c>
      <c r="H5341">
        <v>9170.67</v>
      </c>
      <c r="I5341">
        <v>1.8465938259913401E-5</v>
      </c>
      <c r="J5341">
        <v>108.65</v>
      </c>
      <c r="K5341">
        <v>102877.86</v>
      </c>
      <c r="L5341">
        <v>2.0715348072409268E-4</v>
      </c>
      <c r="M5341" t="s">
        <v>1059</v>
      </c>
    </row>
    <row r="5342" spans="1:13" hidden="1" x14ac:dyDescent="0.25">
      <c r="A5342" t="s">
        <v>911</v>
      </c>
      <c r="B5342" t="s">
        <v>912</v>
      </c>
      <c r="C5342" t="s">
        <v>913</v>
      </c>
      <c r="D5342" t="s">
        <v>995</v>
      </c>
      <c r="E5342">
        <v>279824.44</v>
      </c>
      <c r="F5342">
        <v>346550.6</v>
      </c>
      <c r="G5342">
        <v>16789.45</v>
      </c>
      <c r="H5342">
        <v>42297.93</v>
      </c>
      <c r="I5342">
        <v>8.517054521666782E-5</v>
      </c>
      <c r="J5342">
        <v>503.58</v>
      </c>
      <c r="K5342">
        <v>1024890.9</v>
      </c>
      <c r="L5342">
        <v>2.0637065866013155E-3</v>
      </c>
      <c r="M5342" t="s">
        <v>1059</v>
      </c>
    </row>
    <row r="5343" spans="1:13" hidden="1" x14ac:dyDescent="0.25">
      <c r="A5343" t="s">
        <v>914</v>
      </c>
      <c r="B5343" t="s">
        <v>915</v>
      </c>
      <c r="C5343" t="s">
        <v>916</v>
      </c>
      <c r="D5343" t="s">
        <v>995</v>
      </c>
      <c r="E5343">
        <v>391127.81</v>
      </c>
      <c r="F5343">
        <v>210936.9</v>
      </c>
      <c r="G5343">
        <v>23467.72</v>
      </c>
      <c r="H5343">
        <v>59209.18</v>
      </c>
      <c r="I5343">
        <v>1.192228116702596E-4</v>
      </c>
      <c r="J5343">
        <v>704.14</v>
      </c>
      <c r="K5343">
        <v>9428322.5199999996</v>
      </c>
      <c r="L5343">
        <v>1.8984743922621925E-2</v>
      </c>
      <c r="M5343" t="s">
        <v>1059</v>
      </c>
    </row>
    <row r="5344" spans="1:13" hidden="1" x14ac:dyDescent="0.25">
      <c r="A5344" t="s">
        <v>457</v>
      </c>
      <c r="B5344" t="s">
        <v>458</v>
      </c>
      <c r="C5344" t="s">
        <v>459</v>
      </c>
      <c r="D5344" t="s">
        <v>995</v>
      </c>
      <c r="E5344">
        <v>78863.350000000006</v>
      </c>
      <c r="F5344">
        <v>40463.65</v>
      </c>
      <c r="G5344">
        <v>4731.82</v>
      </c>
      <c r="H5344">
        <v>11983.79</v>
      </c>
      <c r="I5344">
        <v>2.4130399006808409E-5</v>
      </c>
      <c r="J5344">
        <v>141.99</v>
      </c>
      <c r="K5344">
        <v>393208.55</v>
      </c>
      <c r="L5344">
        <v>7.9175946878146011E-4</v>
      </c>
      <c r="M5344" t="s">
        <v>1059</v>
      </c>
    </row>
    <row r="5345" spans="1:13" hidden="1" x14ac:dyDescent="0.25">
      <c r="A5345" t="s">
        <v>463</v>
      </c>
      <c r="B5345" t="s">
        <v>464</v>
      </c>
      <c r="C5345" t="s">
        <v>465</v>
      </c>
      <c r="D5345" t="s">
        <v>995</v>
      </c>
      <c r="E5345">
        <v>10051.280000000001</v>
      </c>
      <c r="F5345">
        <v>89112.03</v>
      </c>
      <c r="G5345">
        <v>603.07000000000005</v>
      </c>
      <c r="H5345">
        <v>1509.7</v>
      </c>
      <c r="I5345">
        <v>3.0399116957639099E-6</v>
      </c>
      <c r="J5345">
        <v>18.09</v>
      </c>
      <c r="K5345">
        <v>1222320.6200000001</v>
      </c>
      <c r="L5345">
        <v>2.4612484259862229E-3</v>
      </c>
      <c r="M5345" t="s">
        <v>1059</v>
      </c>
    </row>
    <row r="5346" spans="1:13" hidden="1" x14ac:dyDescent="0.25">
      <c r="A5346" t="s">
        <v>466</v>
      </c>
      <c r="B5346" t="s">
        <v>467</v>
      </c>
      <c r="C5346" t="s">
        <v>468</v>
      </c>
      <c r="D5346" t="s">
        <v>995</v>
      </c>
      <c r="E5346">
        <v>81914.350000000006</v>
      </c>
      <c r="F5346">
        <v>63338.19</v>
      </c>
      <c r="G5346">
        <v>4914.93</v>
      </c>
      <c r="H5346">
        <v>12435.07</v>
      </c>
      <c r="I5346">
        <v>2.503909036937338E-5</v>
      </c>
      <c r="J5346">
        <v>147.46</v>
      </c>
      <c r="K5346">
        <v>336914.35</v>
      </c>
      <c r="L5346">
        <v>6.7840622178955915E-4</v>
      </c>
      <c r="M5346" t="s">
        <v>1059</v>
      </c>
    </row>
    <row r="5347" spans="1:13" hidden="1" x14ac:dyDescent="0.25">
      <c r="A5347" t="s">
        <v>920</v>
      </c>
      <c r="B5347" t="s">
        <v>921</v>
      </c>
      <c r="C5347" t="s">
        <v>922</v>
      </c>
      <c r="D5347" t="s">
        <v>995</v>
      </c>
      <c r="E5347">
        <v>467876.41</v>
      </c>
      <c r="F5347">
        <v>273342.40999999997</v>
      </c>
      <c r="G5347">
        <v>28072.86</v>
      </c>
      <c r="H5347">
        <v>71006.42</v>
      </c>
      <c r="I5347">
        <v>1.4297757609612826E-4</v>
      </c>
      <c r="J5347">
        <v>842.13</v>
      </c>
      <c r="K5347">
        <v>7462114.9500000002</v>
      </c>
      <c r="L5347">
        <v>1.5025614699370584E-2</v>
      </c>
      <c r="M5347" t="s">
        <v>1059</v>
      </c>
    </row>
    <row r="5348" spans="1:13" hidden="1" x14ac:dyDescent="0.25">
      <c r="A5348" t="s">
        <v>923</v>
      </c>
      <c r="B5348" t="s">
        <v>924</v>
      </c>
      <c r="C5348" t="s">
        <v>925</v>
      </c>
      <c r="D5348" t="s">
        <v>995</v>
      </c>
      <c r="E5348">
        <v>292515.74</v>
      </c>
      <c r="F5348">
        <v>173124.2</v>
      </c>
      <c r="G5348">
        <v>17550.89</v>
      </c>
      <c r="H5348">
        <v>44931.89</v>
      </c>
      <c r="I5348">
        <v>9.0474251787625175E-5</v>
      </c>
      <c r="J5348">
        <v>528.6</v>
      </c>
      <c r="K5348">
        <v>5111799.3600000003</v>
      </c>
      <c r="L5348">
        <v>1.0293050712633305E-2</v>
      </c>
      <c r="M5348" t="s">
        <v>1059</v>
      </c>
    </row>
    <row r="5349" spans="1:13" hidden="1" x14ac:dyDescent="0.25">
      <c r="A5349" t="s">
        <v>475</v>
      </c>
      <c r="B5349" t="s">
        <v>476</v>
      </c>
      <c r="C5349" t="s">
        <v>477</v>
      </c>
      <c r="D5349" t="s">
        <v>995</v>
      </c>
      <c r="E5349">
        <v>98448.14</v>
      </c>
      <c r="F5349">
        <v>37003.75</v>
      </c>
      <c r="G5349">
        <v>5906.91</v>
      </c>
      <c r="H5349">
        <v>14948.5</v>
      </c>
      <c r="I5349">
        <v>3.0100099346974159E-5</v>
      </c>
      <c r="J5349">
        <v>177.26</v>
      </c>
      <c r="K5349">
        <v>1140140.9099999999</v>
      </c>
      <c r="L5349">
        <v>2.2957724628256699E-3</v>
      </c>
      <c r="M5349" t="s">
        <v>1059</v>
      </c>
    </row>
    <row r="5350" spans="1:13" hidden="1" x14ac:dyDescent="0.25">
      <c r="A5350" t="s">
        <v>481</v>
      </c>
      <c r="B5350" t="s">
        <v>482</v>
      </c>
      <c r="C5350" t="s">
        <v>483</v>
      </c>
      <c r="D5350" t="s">
        <v>995</v>
      </c>
      <c r="E5350">
        <v>18583.88</v>
      </c>
      <c r="F5350">
        <v>2413.89</v>
      </c>
      <c r="G5350">
        <v>1115.03</v>
      </c>
      <c r="H5350">
        <v>2791.29</v>
      </c>
      <c r="I5350">
        <v>5.6205041513339403E-6</v>
      </c>
      <c r="J5350">
        <v>33.450000000000003</v>
      </c>
      <c r="K5350">
        <v>604922.76</v>
      </c>
      <c r="L5350">
        <v>1.2180643658725497E-3</v>
      </c>
      <c r="M5350" t="s">
        <v>1059</v>
      </c>
    </row>
    <row r="5351" spans="1:13" hidden="1" x14ac:dyDescent="0.25">
      <c r="A5351" t="s">
        <v>493</v>
      </c>
      <c r="B5351" t="s">
        <v>494</v>
      </c>
      <c r="C5351" t="s">
        <v>495</v>
      </c>
      <c r="D5351" t="s">
        <v>995</v>
      </c>
      <c r="E5351">
        <v>91557.69</v>
      </c>
      <c r="F5351">
        <v>83388.73</v>
      </c>
      <c r="G5351">
        <v>5493.47</v>
      </c>
      <c r="H5351">
        <v>13894.71</v>
      </c>
      <c r="I5351">
        <v>2.7978201919750829E-5</v>
      </c>
      <c r="J5351">
        <v>164.84</v>
      </c>
      <c r="K5351">
        <v>618179.54</v>
      </c>
      <c r="L5351">
        <v>1.2447580404901354E-3</v>
      </c>
      <c r="M5351" t="s">
        <v>1059</v>
      </c>
    </row>
    <row r="5352" spans="1:13" hidden="1" x14ac:dyDescent="0.25">
      <c r="A5352" t="s">
        <v>926</v>
      </c>
      <c r="B5352" t="s">
        <v>927</v>
      </c>
      <c r="C5352" t="s">
        <v>928</v>
      </c>
      <c r="D5352" t="s">
        <v>995</v>
      </c>
      <c r="E5352">
        <v>2519129.81</v>
      </c>
      <c r="F5352">
        <v>1861465.06</v>
      </c>
      <c r="G5352">
        <v>151147.79</v>
      </c>
      <c r="H5352">
        <v>381441.28000000003</v>
      </c>
      <c r="I5352">
        <v>7.6806505154610773E-4</v>
      </c>
      <c r="J5352">
        <v>4534.54</v>
      </c>
      <c r="K5352">
        <v>27596527.109999999</v>
      </c>
      <c r="L5352">
        <v>5.5567997300228503E-2</v>
      </c>
      <c r="M5352" t="s">
        <v>1059</v>
      </c>
    </row>
    <row r="5353" spans="1:13" hidden="1" x14ac:dyDescent="0.25">
      <c r="A5353" t="s">
        <v>502</v>
      </c>
      <c r="B5353" t="s">
        <v>503</v>
      </c>
      <c r="C5353" t="s">
        <v>504</v>
      </c>
      <c r="D5353" t="s">
        <v>995</v>
      </c>
      <c r="E5353">
        <v>72303.360000000001</v>
      </c>
      <c r="F5353">
        <v>53760.55</v>
      </c>
      <c r="G5353">
        <v>4338.26</v>
      </c>
      <c r="H5353">
        <v>11004.47</v>
      </c>
      <c r="I5353">
        <v>2.2158453373970409E-5</v>
      </c>
      <c r="J5353">
        <v>130.13999999999999</v>
      </c>
      <c r="K5353">
        <v>1344221.6</v>
      </c>
      <c r="L5353">
        <v>2.7067066063048845E-3</v>
      </c>
      <c r="M5353" t="s">
        <v>1059</v>
      </c>
    </row>
    <row r="5354" spans="1:13" hidden="1" x14ac:dyDescent="0.25">
      <c r="A5354" t="s">
        <v>505</v>
      </c>
      <c r="B5354" t="s">
        <v>506</v>
      </c>
      <c r="C5354" t="s">
        <v>507</v>
      </c>
      <c r="D5354" t="s">
        <v>995</v>
      </c>
      <c r="E5354">
        <v>6139.48</v>
      </c>
      <c r="F5354">
        <v>53059.88</v>
      </c>
      <c r="G5354">
        <v>368.37</v>
      </c>
      <c r="H5354">
        <v>922.14</v>
      </c>
      <c r="I5354">
        <v>1.85680875083244E-6</v>
      </c>
      <c r="J5354">
        <v>11.05</v>
      </c>
      <c r="K5354">
        <v>101077.37</v>
      </c>
      <c r="L5354">
        <v>2.035280381798084E-4</v>
      </c>
      <c r="M5354" t="s">
        <v>1059</v>
      </c>
    </row>
    <row r="5355" spans="1:13" hidden="1" x14ac:dyDescent="0.25">
      <c r="A5355" t="s">
        <v>508</v>
      </c>
      <c r="B5355" t="s">
        <v>509</v>
      </c>
      <c r="C5355" t="s">
        <v>510</v>
      </c>
      <c r="D5355" t="s">
        <v>995</v>
      </c>
      <c r="E5355">
        <v>15159.42</v>
      </c>
      <c r="F5355">
        <v>54166.21</v>
      </c>
      <c r="G5355">
        <v>909.56</v>
      </c>
      <c r="H5355">
        <v>2276.94</v>
      </c>
      <c r="I5355">
        <v>4.5848158816670097E-6</v>
      </c>
      <c r="J5355">
        <v>27.29</v>
      </c>
      <c r="K5355">
        <v>1160380.04</v>
      </c>
      <c r="L5355">
        <v>2.3365257038663314E-3</v>
      </c>
      <c r="M5355" t="s">
        <v>1059</v>
      </c>
    </row>
    <row r="5356" spans="1:13" hidden="1" x14ac:dyDescent="0.25">
      <c r="A5356" t="s">
        <v>514</v>
      </c>
      <c r="B5356" t="s">
        <v>515</v>
      </c>
      <c r="C5356" t="s">
        <v>516</v>
      </c>
      <c r="D5356" t="s">
        <v>995</v>
      </c>
      <c r="E5356">
        <v>355834.28</v>
      </c>
      <c r="F5356">
        <v>35529</v>
      </c>
      <c r="G5356">
        <v>21350.15</v>
      </c>
      <c r="H5356">
        <v>54030.71</v>
      </c>
      <c r="I5356">
        <v>1.0879551385005522E-4</v>
      </c>
      <c r="J5356">
        <v>640.53</v>
      </c>
      <c r="K5356">
        <v>1662157.47</v>
      </c>
      <c r="L5356">
        <v>3.346898015005869E-3</v>
      </c>
      <c r="M5356" t="s">
        <v>1059</v>
      </c>
    </row>
    <row r="5357" spans="1:13" hidden="1" x14ac:dyDescent="0.25">
      <c r="A5357" t="s">
        <v>989</v>
      </c>
      <c r="B5357" t="s">
        <v>990</v>
      </c>
      <c r="C5357" t="s">
        <v>991</v>
      </c>
      <c r="D5357" t="s">
        <v>995</v>
      </c>
      <c r="E5357">
        <v>532495.94999999995</v>
      </c>
      <c r="F5357">
        <v>415249.48</v>
      </c>
      <c r="G5357">
        <v>31949.87</v>
      </c>
      <c r="H5357">
        <v>80858.61</v>
      </c>
      <c r="I5357">
        <v>1.6281581389826665E-4</v>
      </c>
      <c r="J5357">
        <v>958.55</v>
      </c>
      <c r="K5357">
        <v>4737833.5</v>
      </c>
      <c r="L5357">
        <v>9.5400380666570105E-3</v>
      </c>
      <c r="M5357" t="s">
        <v>1059</v>
      </c>
    </row>
    <row r="5358" spans="1:13" hidden="1" x14ac:dyDescent="0.25">
      <c r="A5358" t="s">
        <v>932</v>
      </c>
      <c r="B5358" t="s">
        <v>933</v>
      </c>
      <c r="C5358" t="s">
        <v>934</v>
      </c>
      <c r="D5358" t="s">
        <v>995</v>
      </c>
      <c r="E5358">
        <v>337746.92</v>
      </c>
      <c r="F5358">
        <v>181343.19</v>
      </c>
      <c r="G5358">
        <v>20265.03</v>
      </c>
      <c r="H5358">
        <v>51256.83</v>
      </c>
      <c r="I5358">
        <v>1.0321006624149351E-4</v>
      </c>
      <c r="J5358">
        <v>607.94000000000005</v>
      </c>
      <c r="K5358">
        <v>4321659.57</v>
      </c>
      <c r="L5358">
        <v>8.7020358163562659E-3</v>
      </c>
      <c r="M5358" t="s">
        <v>1059</v>
      </c>
    </row>
    <row r="5359" spans="1:13" hidden="1" x14ac:dyDescent="0.25">
      <c r="A5359" t="s">
        <v>523</v>
      </c>
      <c r="B5359" t="s">
        <v>524</v>
      </c>
      <c r="C5359" t="s">
        <v>525</v>
      </c>
      <c r="D5359" t="s">
        <v>995</v>
      </c>
      <c r="E5359">
        <v>120354.78</v>
      </c>
      <c r="F5359">
        <v>39371.31</v>
      </c>
      <c r="G5359">
        <v>7221.39</v>
      </c>
      <c r="H5359">
        <v>18258.45</v>
      </c>
      <c r="I5359">
        <v>3.6764970326237439E-5</v>
      </c>
      <c r="J5359">
        <v>216.66</v>
      </c>
      <c r="K5359">
        <v>2993499.95</v>
      </c>
      <c r="L5359">
        <v>6.0276713978099613E-3</v>
      </c>
      <c r="M5359" t="s">
        <v>1059</v>
      </c>
    </row>
    <row r="5360" spans="1:13" hidden="1" x14ac:dyDescent="0.25">
      <c r="A5360" t="s">
        <v>935</v>
      </c>
      <c r="B5360" t="s">
        <v>936</v>
      </c>
      <c r="C5360" t="s">
        <v>937</v>
      </c>
      <c r="D5360" t="s">
        <v>995</v>
      </c>
      <c r="E5360">
        <v>176151.79</v>
      </c>
      <c r="F5360">
        <v>42354.03</v>
      </c>
      <c r="G5360">
        <v>10569.21</v>
      </c>
      <c r="H5360">
        <v>26795.21</v>
      </c>
      <c r="I5360">
        <v>5.3954475902133028E-5</v>
      </c>
      <c r="J5360">
        <v>317.08</v>
      </c>
      <c r="K5360">
        <v>633639.34</v>
      </c>
      <c r="L5360">
        <v>1.2758876866676349E-3</v>
      </c>
      <c r="M5360" t="s">
        <v>1059</v>
      </c>
    </row>
    <row r="5361" spans="1:13" hidden="1" x14ac:dyDescent="0.25">
      <c r="A5361" t="s">
        <v>532</v>
      </c>
      <c r="B5361" t="s">
        <v>533</v>
      </c>
      <c r="C5361" t="s">
        <v>534</v>
      </c>
      <c r="D5361" t="s">
        <v>995</v>
      </c>
      <c r="E5361">
        <v>337283.05</v>
      </c>
      <c r="F5361">
        <v>55531.43</v>
      </c>
      <c r="G5361">
        <v>20237.11</v>
      </c>
      <c r="H5361">
        <v>51224.4</v>
      </c>
      <c r="I5361">
        <v>1.0314476562793212E-4</v>
      </c>
      <c r="J5361">
        <v>607.1</v>
      </c>
      <c r="K5361">
        <v>1330812.3799999999</v>
      </c>
      <c r="L5361">
        <v>2.6797059805454149E-3</v>
      </c>
      <c r="M5361" t="s">
        <v>1059</v>
      </c>
    </row>
    <row r="5362" spans="1:13" hidden="1" x14ac:dyDescent="0.25">
      <c r="A5362" t="s">
        <v>938</v>
      </c>
      <c r="B5362" t="s">
        <v>939</v>
      </c>
      <c r="C5362" t="s">
        <v>940</v>
      </c>
      <c r="D5362" t="s">
        <v>995</v>
      </c>
      <c r="E5362">
        <v>353205.04</v>
      </c>
      <c r="F5362">
        <v>398704.13</v>
      </c>
      <c r="G5362">
        <v>21192.31</v>
      </c>
      <c r="H5362">
        <v>53564.93</v>
      </c>
      <c r="I5362">
        <v>1.0785762548173508E-4</v>
      </c>
      <c r="J5362">
        <v>635.78</v>
      </c>
      <c r="K5362">
        <v>4451657.1500000004</v>
      </c>
      <c r="L5362">
        <v>8.9637972019712929E-3</v>
      </c>
      <c r="M5362" t="s">
        <v>1059</v>
      </c>
    </row>
    <row r="5363" spans="1:13" hidden="1" x14ac:dyDescent="0.25">
      <c r="A5363" t="s">
        <v>941</v>
      </c>
      <c r="B5363" t="s">
        <v>942</v>
      </c>
      <c r="C5363" t="s">
        <v>943</v>
      </c>
      <c r="D5363" t="s">
        <v>995</v>
      </c>
      <c r="E5363">
        <v>1155636.96</v>
      </c>
      <c r="F5363">
        <v>552296.23</v>
      </c>
      <c r="G5363">
        <v>69338.23</v>
      </c>
      <c r="H5363">
        <v>175556.33</v>
      </c>
      <c r="I5363">
        <v>3.5349787430111255E-4</v>
      </c>
      <c r="J5363">
        <v>2080.1999999999998</v>
      </c>
      <c r="K5363">
        <v>15180091.380000001</v>
      </c>
      <c r="L5363">
        <v>3.0566428647298801E-2</v>
      </c>
      <c r="M5363" t="s">
        <v>1059</v>
      </c>
    </row>
    <row r="5364" spans="1:13" hidden="1" x14ac:dyDescent="0.25">
      <c r="A5364" t="s">
        <v>541</v>
      </c>
      <c r="B5364" t="s">
        <v>542</v>
      </c>
      <c r="C5364" t="s">
        <v>543</v>
      </c>
      <c r="D5364" t="s">
        <v>995</v>
      </c>
      <c r="E5364">
        <v>93802.66</v>
      </c>
      <c r="F5364">
        <v>98169.58</v>
      </c>
      <c r="G5364">
        <v>5628.15</v>
      </c>
      <c r="H5364">
        <v>14210.8</v>
      </c>
      <c r="I5364">
        <v>2.861467650934745E-5</v>
      </c>
      <c r="J5364">
        <v>168.87</v>
      </c>
      <c r="K5364">
        <v>72917.100000000006</v>
      </c>
      <c r="L5364">
        <v>1.4682489574828576E-4</v>
      </c>
      <c r="M5364" t="s">
        <v>1059</v>
      </c>
    </row>
    <row r="5365" spans="1:13" hidden="1" x14ac:dyDescent="0.25">
      <c r="A5365" t="s">
        <v>944</v>
      </c>
      <c r="B5365" t="s">
        <v>945</v>
      </c>
      <c r="C5365" t="s">
        <v>946</v>
      </c>
      <c r="D5365" t="s">
        <v>995</v>
      </c>
      <c r="E5365">
        <v>408617.88</v>
      </c>
      <c r="F5365">
        <v>131869.41</v>
      </c>
      <c r="G5365">
        <v>24517.03</v>
      </c>
      <c r="H5365">
        <v>62037.7</v>
      </c>
      <c r="I5365">
        <v>1.2491828165085321E-4</v>
      </c>
      <c r="J5365">
        <v>735.6</v>
      </c>
      <c r="K5365">
        <v>2034287.02</v>
      </c>
      <c r="L5365">
        <v>4.0962130917657309E-3</v>
      </c>
      <c r="M5365" t="s">
        <v>1059</v>
      </c>
    </row>
    <row r="5366" spans="1:13" hidden="1" x14ac:dyDescent="0.25">
      <c r="A5366" t="s">
        <v>550</v>
      </c>
      <c r="B5366" t="s">
        <v>551</v>
      </c>
      <c r="C5366" t="s">
        <v>552</v>
      </c>
      <c r="D5366" t="s">
        <v>995</v>
      </c>
      <c r="E5366">
        <v>58697.15</v>
      </c>
      <c r="F5366">
        <v>63031.66</v>
      </c>
      <c r="G5366">
        <v>3521.84</v>
      </c>
      <c r="H5366">
        <v>8911.33</v>
      </c>
      <c r="I5366">
        <v>1.7943734710082701E-5</v>
      </c>
      <c r="J5366">
        <v>105.67</v>
      </c>
      <c r="K5366">
        <v>1375014.31</v>
      </c>
      <c r="L5366">
        <v>2.7687103946557267E-3</v>
      </c>
      <c r="M5366" t="s">
        <v>1059</v>
      </c>
    </row>
    <row r="5367" spans="1:13" hidden="1" x14ac:dyDescent="0.25">
      <c r="A5367" t="s">
        <v>559</v>
      </c>
      <c r="B5367" t="s">
        <v>560</v>
      </c>
      <c r="C5367" t="s">
        <v>561</v>
      </c>
      <c r="D5367" t="s">
        <v>995</v>
      </c>
      <c r="E5367">
        <v>25613.82</v>
      </c>
      <c r="F5367">
        <v>62423.32</v>
      </c>
      <c r="G5367">
        <v>1536.82</v>
      </c>
      <c r="H5367">
        <v>3847.18</v>
      </c>
      <c r="I5367">
        <v>7.7466301104252595E-6</v>
      </c>
      <c r="J5367">
        <v>46.11</v>
      </c>
      <c r="K5367">
        <v>954600.01</v>
      </c>
      <c r="L5367">
        <v>1.9221697921278076E-3</v>
      </c>
      <c r="M5367" t="s">
        <v>1059</v>
      </c>
    </row>
    <row r="5368" spans="1:13" hidden="1" x14ac:dyDescent="0.25">
      <c r="A5368" t="s">
        <v>565</v>
      </c>
      <c r="B5368" t="s">
        <v>566</v>
      </c>
      <c r="C5368" t="s">
        <v>567</v>
      </c>
      <c r="D5368" t="s">
        <v>995</v>
      </c>
      <c r="E5368">
        <v>247058.63</v>
      </c>
      <c r="F5368">
        <v>124907.13</v>
      </c>
      <c r="G5368">
        <v>14823.66</v>
      </c>
      <c r="H5368">
        <v>37421.39</v>
      </c>
      <c r="I5368">
        <v>7.5351209599750185E-5</v>
      </c>
      <c r="J5368">
        <v>444.7</v>
      </c>
      <c r="K5368">
        <v>4204205.5199999996</v>
      </c>
      <c r="L5368">
        <v>8.4655319147136626E-3</v>
      </c>
      <c r="M5368" t="s">
        <v>1059</v>
      </c>
    </row>
    <row r="5369" spans="1:13" hidden="1" x14ac:dyDescent="0.25">
      <c r="A5369" t="s">
        <v>947</v>
      </c>
      <c r="B5369" t="s">
        <v>948</v>
      </c>
      <c r="C5369" t="s">
        <v>949</v>
      </c>
      <c r="D5369" t="s">
        <v>995</v>
      </c>
      <c r="E5369">
        <v>98102.42</v>
      </c>
      <c r="F5369">
        <v>57985.279999999999</v>
      </c>
      <c r="G5369">
        <v>5886.17</v>
      </c>
      <c r="H5369">
        <v>14884.43</v>
      </c>
      <c r="I5369">
        <v>2.99710888532684E-5</v>
      </c>
      <c r="J5369">
        <v>176.59</v>
      </c>
      <c r="K5369">
        <v>2649118.36</v>
      </c>
      <c r="L5369">
        <v>5.3342292415890077E-3</v>
      </c>
      <c r="M5369" t="s">
        <v>1059</v>
      </c>
    </row>
    <row r="5370" spans="1:13" hidden="1" x14ac:dyDescent="0.25">
      <c r="A5370" t="s">
        <v>950</v>
      </c>
      <c r="B5370" t="s">
        <v>951</v>
      </c>
      <c r="C5370" t="s">
        <v>952</v>
      </c>
      <c r="D5370" t="s">
        <v>995</v>
      </c>
      <c r="E5370">
        <v>966652.73</v>
      </c>
      <c r="F5370">
        <v>652887.63</v>
      </c>
      <c r="G5370">
        <v>57999.1</v>
      </c>
      <c r="H5370">
        <v>146494.53</v>
      </c>
      <c r="I5370">
        <v>2.9497942313866187E-4</v>
      </c>
      <c r="J5370">
        <v>1739.9</v>
      </c>
      <c r="K5370">
        <v>15044304.42</v>
      </c>
      <c r="L5370">
        <v>3.0293009843671444E-2</v>
      </c>
      <c r="M5370" t="s">
        <v>1059</v>
      </c>
    </row>
    <row r="5371" spans="1:13" hidden="1" x14ac:dyDescent="0.25">
      <c r="A5371" t="s">
        <v>956</v>
      </c>
      <c r="B5371" t="s">
        <v>957</v>
      </c>
      <c r="C5371" t="s">
        <v>958</v>
      </c>
      <c r="D5371" t="s">
        <v>995</v>
      </c>
      <c r="E5371">
        <v>94513.96</v>
      </c>
      <c r="F5371">
        <v>98141.17</v>
      </c>
      <c r="G5371">
        <v>5670.86</v>
      </c>
      <c r="H5371">
        <v>14342.71</v>
      </c>
      <c r="I5371">
        <v>2.8880288718255329E-5</v>
      </c>
      <c r="J5371">
        <v>170.11</v>
      </c>
      <c r="K5371">
        <v>1479901.64</v>
      </c>
      <c r="L5371">
        <v>2.9799101172525671E-3</v>
      </c>
      <c r="M5371" t="s">
        <v>1059</v>
      </c>
    </row>
    <row r="5372" spans="1:13" hidden="1" x14ac:dyDescent="0.25">
      <c r="A5372" t="s">
        <v>959</v>
      </c>
      <c r="B5372" t="s">
        <v>960</v>
      </c>
      <c r="C5372" t="s">
        <v>961</v>
      </c>
      <c r="D5372" t="s">
        <v>995</v>
      </c>
      <c r="E5372">
        <v>363864.85</v>
      </c>
      <c r="F5372">
        <v>87089.56</v>
      </c>
      <c r="G5372">
        <v>21831.97</v>
      </c>
      <c r="H5372">
        <v>55270.49</v>
      </c>
      <c r="I5372">
        <v>1.1129191824972017E-4</v>
      </c>
      <c r="J5372">
        <v>654.89</v>
      </c>
      <c r="K5372">
        <v>2741211.36</v>
      </c>
      <c r="L5372">
        <v>5.5196664726931913E-3</v>
      </c>
      <c r="M5372" t="s">
        <v>1059</v>
      </c>
    </row>
    <row r="5373" spans="1:13" hidden="1" x14ac:dyDescent="0.25">
      <c r="A5373" t="s">
        <v>595</v>
      </c>
      <c r="B5373" t="s">
        <v>596</v>
      </c>
      <c r="C5373" t="s">
        <v>597</v>
      </c>
      <c r="D5373" t="s">
        <v>995</v>
      </c>
      <c r="E5373">
        <v>316728.48</v>
      </c>
      <c r="F5373">
        <v>289635.43</v>
      </c>
      <c r="G5373">
        <v>19003.72</v>
      </c>
      <c r="H5373">
        <v>48027.26</v>
      </c>
      <c r="I5373">
        <v>9.6707047353444036E-5</v>
      </c>
      <c r="J5373">
        <v>570.11</v>
      </c>
      <c r="K5373">
        <v>2615838.98</v>
      </c>
      <c r="L5373">
        <v>5.2672183278380819E-3</v>
      </c>
      <c r="M5373" t="s">
        <v>1059</v>
      </c>
    </row>
    <row r="5374" spans="1:13" hidden="1" x14ac:dyDescent="0.25">
      <c r="A5374" t="s">
        <v>962</v>
      </c>
      <c r="B5374" t="s">
        <v>963</v>
      </c>
      <c r="C5374" t="s">
        <v>964</v>
      </c>
      <c r="D5374" t="s">
        <v>995</v>
      </c>
      <c r="E5374">
        <v>519852.46</v>
      </c>
      <c r="F5374">
        <v>712427.05</v>
      </c>
      <c r="G5374">
        <v>31191.39</v>
      </c>
      <c r="H5374">
        <v>78918.2</v>
      </c>
      <c r="I5374">
        <v>1.5890863031637801E-4</v>
      </c>
      <c r="J5374">
        <v>935.77</v>
      </c>
      <c r="K5374">
        <v>10189675.710000001</v>
      </c>
      <c r="L5374">
        <v>2.0517794506769875E-2</v>
      </c>
      <c r="M5374" t="s">
        <v>1059</v>
      </c>
    </row>
    <row r="5375" spans="1:13" hidden="1" x14ac:dyDescent="0.25">
      <c r="A5375" t="s">
        <v>601</v>
      </c>
      <c r="B5375" t="s">
        <v>602</v>
      </c>
      <c r="C5375" t="s">
        <v>603</v>
      </c>
      <c r="D5375" t="s">
        <v>995</v>
      </c>
      <c r="E5375">
        <v>113472.64</v>
      </c>
      <c r="F5375">
        <v>34431.85</v>
      </c>
      <c r="G5375">
        <v>6808.41</v>
      </c>
      <c r="H5375">
        <v>17179</v>
      </c>
      <c r="I5375">
        <v>3.459140426676049E-5</v>
      </c>
      <c r="J5375">
        <v>204.24</v>
      </c>
      <c r="K5375">
        <v>642958.68999999994</v>
      </c>
      <c r="L5375">
        <v>1.294653004983802E-3</v>
      </c>
      <c r="M5375" t="s">
        <v>1059</v>
      </c>
    </row>
    <row r="5376" spans="1:13" hidden="1" x14ac:dyDescent="0.25">
      <c r="A5376" t="s">
        <v>965</v>
      </c>
      <c r="B5376" t="s">
        <v>966</v>
      </c>
      <c r="C5376" t="s">
        <v>967</v>
      </c>
      <c r="D5376" t="s">
        <v>995</v>
      </c>
      <c r="E5376">
        <v>256567.02</v>
      </c>
      <c r="F5376">
        <v>67911.47</v>
      </c>
      <c r="G5376">
        <v>15394.12</v>
      </c>
      <c r="H5376">
        <v>38971.730000000003</v>
      </c>
      <c r="I5376">
        <v>7.8472953455092714E-5</v>
      </c>
      <c r="J5376">
        <v>461.86</v>
      </c>
      <c r="K5376">
        <v>2101415.71</v>
      </c>
      <c r="L5376">
        <v>4.2313825226806875E-3</v>
      </c>
      <c r="M5376" t="s">
        <v>1059</v>
      </c>
    </row>
    <row r="5377" spans="1:13" hidden="1" x14ac:dyDescent="0.25">
      <c r="A5377" t="s">
        <v>968</v>
      </c>
      <c r="B5377" t="s">
        <v>969</v>
      </c>
      <c r="C5377" t="s">
        <v>970</v>
      </c>
      <c r="D5377" t="s">
        <v>995</v>
      </c>
      <c r="E5377">
        <v>194429.34</v>
      </c>
      <c r="F5377">
        <v>120628.18</v>
      </c>
      <c r="G5377">
        <v>11665.74</v>
      </c>
      <c r="H5377">
        <v>29530.74</v>
      </c>
      <c r="I5377">
        <v>5.9462702464438832E-5</v>
      </c>
      <c r="J5377">
        <v>349.97</v>
      </c>
      <c r="K5377">
        <v>1419080.08</v>
      </c>
      <c r="L5377">
        <v>2.8574406388140647E-3</v>
      </c>
      <c r="M5377" t="s">
        <v>1059</v>
      </c>
    </row>
    <row r="5378" spans="1:13" hidden="1" x14ac:dyDescent="0.25">
      <c r="A5378" t="s">
        <v>613</v>
      </c>
      <c r="B5378" t="s">
        <v>614</v>
      </c>
      <c r="C5378" t="s">
        <v>615</v>
      </c>
      <c r="D5378" t="s">
        <v>995</v>
      </c>
      <c r="E5378">
        <v>122417.17</v>
      </c>
      <c r="F5378">
        <v>18114.560000000001</v>
      </c>
      <c r="G5378">
        <v>7345.03</v>
      </c>
      <c r="H5378">
        <v>18555.689999999999</v>
      </c>
      <c r="I5378">
        <v>3.7363488808352337E-5</v>
      </c>
      <c r="J5378">
        <v>220.38</v>
      </c>
      <c r="K5378">
        <v>1387117.19</v>
      </c>
      <c r="L5378">
        <v>2.7930805916911825E-3</v>
      </c>
      <c r="M5378" t="s">
        <v>1059</v>
      </c>
    </row>
    <row r="5379" spans="1:13" hidden="1" x14ac:dyDescent="0.25">
      <c r="A5379" t="s">
        <v>971</v>
      </c>
      <c r="B5379" t="s">
        <v>972</v>
      </c>
      <c r="C5379" t="s">
        <v>973</v>
      </c>
      <c r="D5379" t="s">
        <v>995</v>
      </c>
      <c r="E5379">
        <v>19903.87</v>
      </c>
      <c r="F5379">
        <v>176660.86</v>
      </c>
      <c r="G5379">
        <v>1194.21</v>
      </c>
      <c r="H5379">
        <v>3025.14</v>
      </c>
      <c r="I5379">
        <v>6.0913813786336702E-6</v>
      </c>
      <c r="J5379">
        <v>35.840000000000003</v>
      </c>
      <c r="K5379">
        <v>3443620.57</v>
      </c>
      <c r="L5379">
        <v>6.9340282483382146E-3</v>
      </c>
      <c r="M5379" t="s">
        <v>1059</v>
      </c>
    </row>
    <row r="5380" spans="1:13" hidden="1" x14ac:dyDescent="0.25">
      <c r="A5380" t="s">
        <v>974</v>
      </c>
      <c r="B5380" t="s">
        <v>975</v>
      </c>
      <c r="C5380" t="s">
        <v>976</v>
      </c>
      <c r="D5380" t="s">
        <v>995</v>
      </c>
      <c r="E5380">
        <v>146309.41</v>
      </c>
      <c r="F5380">
        <v>57621.86</v>
      </c>
      <c r="G5380">
        <v>8778.49</v>
      </c>
      <c r="H5380">
        <v>22067.17</v>
      </c>
      <c r="I5380">
        <v>4.443415789588038E-5</v>
      </c>
      <c r="J5380">
        <v>263.31</v>
      </c>
      <c r="K5380">
        <v>2097652.36</v>
      </c>
      <c r="L5380">
        <v>4.223804691535259E-3</v>
      </c>
      <c r="M5380" t="s">
        <v>1059</v>
      </c>
    </row>
    <row r="5381" spans="1:13" hidden="1" x14ac:dyDescent="0.25">
      <c r="A5381" t="s">
        <v>625</v>
      </c>
      <c r="B5381" t="s">
        <v>626</v>
      </c>
      <c r="C5381" t="s">
        <v>627</v>
      </c>
      <c r="D5381" t="s">
        <v>995</v>
      </c>
      <c r="E5381">
        <v>361751.56</v>
      </c>
      <c r="F5381">
        <v>14397</v>
      </c>
      <c r="G5381">
        <v>21705.11</v>
      </c>
      <c r="H5381">
        <v>54888.07</v>
      </c>
      <c r="I5381">
        <v>1.105218824606932E-4</v>
      </c>
      <c r="J5381">
        <v>651.17999999999995</v>
      </c>
      <c r="K5381">
        <v>1396254.52</v>
      </c>
      <c r="L5381">
        <v>2.8114793969737247E-3</v>
      </c>
      <c r="M5381" t="s">
        <v>1059</v>
      </c>
    </row>
    <row r="5382" spans="1:13" hidden="1" x14ac:dyDescent="0.25">
      <c r="A5382" t="s">
        <v>643</v>
      </c>
      <c r="B5382" t="s">
        <v>644</v>
      </c>
      <c r="C5382" t="s">
        <v>645</v>
      </c>
      <c r="D5382" t="s">
        <v>995</v>
      </c>
      <c r="E5382">
        <v>11581.86</v>
      </c>
      <c r="F5382">
        <v>43508.98</v>
      </c>
      <c r="G5382">
        <v>694.92</v>
      </c>
      <c r="H5382">
        <v>1739.58</v>
      </c>
      <c r="I5382">
        <v>3.50279498424653E-6</v>
      </c>
      <c r="J5382">
        <v>20.86</v>
      </c>
      <c r="K5382">
        <v>238758.23</v>
      </c>
      <c r="L5382">
        <v>4.8076037347611521E-4</v>
      </c>
      <c r="M5382" t="s">
        <v>1059</v>
      </c>
    </row>
    <row r="5383" spans="1:13" hidden="1" x14ac:dyDescent="0.25">
      <c r="A5383" t="s">
        <v>980</v>
      </c>
      <c r="B5383" t="s">
        <v>981</v>
      </c>
      <c r="C5383" t="s">
        <v>982</v>
      </c>
      <c r="D5383" t="s">
        <v>995</v>
      </c>
      <c r="E5383">
        <v>621149.24</v>
      </c>
      <c r="F5383">
        <v>513041.2</v>
      </c>
      <c r="G5383">
        <v>37268.99</v>
      </c>
      <c r="H5383">
        <v>93252.69</v>
      </c>
      <c r="I5383">
        <v>1.8777236735275008E-4</v>
      </c>
      <c r="J5383">
        <v>1118.0899999999999</v>
      </c>
      <c r="K5383">
        <v>6095413.96</v>
      </c>
      <c r="L5383">
        <v>1.2273643894499999E-2</v>
      </c>
      <c r="M5383" t="s">
        <v>1059</v>
      </c>
    </row>
    <row r="5384" spans="1:13" hidden="1" x14ac:dyDescent="0.25">
      <c r="A5384" t="s">
        <v>655</v>
      </c>
      <c r="B5384" t="s">
        <v>656</v>
      </c>
      <c r="C5384" t="s">
        <v>657</v>
      </c>
      <c r="D5384" t="s">
        <v>995</v>
      </c>
      <c r="E5384">
        <v>233288.86</v>
      </c>
      <c r="F5384">
        <v>7307.5</v>
      </c>
      <c r="G5384">
        <v>13997.4</v>
      </c>
      <c r="H5384">
        <v>35389.599999999999</v>
      </c>
      <c r="I5384">
        <v>7.1260024474005876E-5</v>
      </c>
      <c r="J5384">
        <v>419.93</v>
      </c>
      <c r="K5384">
        <v>476190.86</v>
      </c>
      <c r="L5384">
        <v>9.5885153655022692E-4</v>
      </c>
      <c r="M5384" t="s">
        <v>1059</v>
      </c>
    </row>
    <row r="5385" spans="1:13" hidden="1" x14ac:dyDescent="0.25">
      <c r="A5385" t="s">
        <v>60</v>
      </c>
      <c r="B5385" t="s">
        <v>61</v>
      </c>
      <c r="C5385" t="s">
        <v>62</v>
      </c>
      <c r="D5385" t="s">
        <v>995</v>
      </c>
      <c r="E5385">
        <v>0.77</v>
      </c>
      <c r="F5385">
        <v>7106.15</v>
      </c>
      <c r="G5385">
        <v>0.05</v>
      </c>
      <c r="H5385">
        <v>0.01</v>
      </c>
      <c r="I5385">
        <v>2.0135866030000001E-11</v>
      </c>
      <c r="J5385">
        <v>0</v>
      </c>
      <c r="K5385">
        <v>576435.56999999995</v>
      </c>
      <c r="L5385">
        <v>1.1607029417085113E-3</v>
      </c>
      <c r="M5385" t="s">
        <v>1059</v>
      </c>
    </row>
    <row r="5386" spans="1:13" hidden="1" x14ac:dyDescent="0.25">
      <c r="A5386" t="s">
        <v>752</v>
      </c>
      <c r="B5386" t="s">
        <v>753</v>
      </c>
      <c r="C5386" t="s">
        <v>754</v>
      </c>
      <c r="D5386" t="s">
        <v>995</v>
      </c>
      <c r="E5386">
        <v>0</v>
      </c>
      <c r="F5386">
        <v>134189.59</v>
      </c>
      <c r="G5386">
        <v>0</v>
      </c>
      <c r="H5386">
        <v>0</v>
      </c>
      <c r="I5386">
        <v>0</v>
      </c>
      <c r="J5386">
        <v>0</v>
      </c>
      <c r="K5386">
        <v>215176.09</v>
      </c>
      <c r="L5386">
        <v>4.3327569228306882E-4</v>
      </c>
      <c r="M5386" t="s">
        <v>1059</v>
      </c>
    </row>
    <row r="5387" spans="1:13" hidden="1" x14ac:dyDescent="0.25">
      <c r="A5387" t="s">
        <v>18</v>
      </c>
      <c r="B5387" t="s">
        <v>19</v>
      </c>
      <c r="C5387" t="s">
        <v>20</v>
      </c>
      <c r="D5387" t="s">
        <v>995</v>
      </c>
      <c r="E5387">
        <v>0</v>
      </c>
      <c r="F5387">
        <v>61076.59</v>
      </c>
      <c r="G5387">
        <v>0</v>
      </c>
      <c r="H5387">
        <v>0</v>
      </c>
      <c r="I5387">
        <v>0</v>
      </c>
      <c r="J5387">
        <v>0</v>
      </c>
      <c r="K5387">
        <v>1388703.68</v>
      </c>
      <c r="L5387">
        <v>2.7962751267022524E-3</v>
      </c>
      <c r="M5387" t="s">
        <v>1059</v>
      </c>
    </row>
    <row r="5388" spans="1:13" hidden="1" x14ac:dyDescent="0.25">
      <c r="A5388" t="s">
        <v>21</v>
      </c>
      <c r="B5388" t="s">
        <v>22</v>
      </c>
      <c r="C5388" t="s">
        <v>23</v>
      </c>
      <c r="D5388" t="s">
        <v>995</v>
      </c>
      <c r="E5388">
        <v>0</v>
      </c>
      <c r="F5388">
        <v>6747</v>
      </c>
      <c r="G5388">
        <v>0</v>
      </c>
      <c r="H5388">
        <v>0</v>
      </c>
      <c r="I5388">
        <v>0</v>
      </c>
      <c r="J5388">
        <v>0</v>
      </c>
      <c r="K5388">
        <v>248788.25</v>
      </c>
      <c r="L5388">
        <v>5.0095668738400821E-4</v>
      </c>
      <c r="M5388" t="s">
        <v>1059</v>
      </c>
    </row>
    <row r="5389" spans="1:13" hidden="1" x14ac:dyDescent="0.25">
      <c r="A5389" t="s">
        <v>27</v>
      </c>
      <c r="B5389" t="s">
        <v>28</v>
      </c>
      <c r="C5389" t="s">
        <v>29</v>
      </c>
      <c r="D5389" t="s">
        <v>995</v>
      </c>
      <c r="E5389">
        <v>0</v>
      </c>
      <c r="F5389">
        <v>330</v>
      </c>
      <c r="G5389">
        <v>0</v>
      </c>
      <c r="H5389">
        <v>0</v>
      </c>
      <c r="I5389">
        <v>0</v>
      </c>
      <c r="J5389">
        <v>0</v>
      </c>
      <c r="K5389">
        <v>9990.15</v>
      </c>
      <c r="L5389">
        <v>2.011603220999926E-5</v>
      </c>
      <c r="M5389" t="s">
        <v>1059</v>
      </c>
    </row>
    <row r="5390" spans="1:13" hidden="1" x14ac:dyDescent="0.25">
      <c r="A5390" t="s">
        <v>39</v>
      </c>
      <c r="B5390" t="s">
        <v>40</v>
      </c>
      <c r="C5390" t="s">
        <v>41</v>
      </c>
      <c r="D5390" t="s">
        <v>995</v>
      </c>
      <c r="E5390">
        <v>0</v>
      </c>
      <c r="F5390">
        <v>798</v>
      </c>
      <c r="G5390">
        <v>0</v>
      </c>
      <c r="H5390">
        <v>0</v>
      </c>
      <c r="I5390">
        <v>0</v>
      </c>
      <c r="J5390">
        <v>0</v>
      </c>
      <c r="K5390">
        <v>31702.79</v>
      </c>
      <c r="L5390">
        <v>6.3836313247232776E-5</v>
      </c>
      <c r="M5390" t="s">
        <v>1059</v>
      </c>
    </row>
    <row r="5391" spans="1:13" hidden="1" x14ac:dyDescent="0.25">
      <c r="A5391" t="s">
        <v>42</v>
      </c>
      <c r="B5391" t="s">
        <v>43</v>
      </c>
      <c r="C5391" t="s">
        <v>44</v>
      </c>
      <c r="D5391" t="s">
        <v>995</v>
      </c>
      <c r="E5391">
        <v>0</v>
      </c>
      <c r="F5391">
        <v>53085.65</v>
      </c>
      <c r="G5391">
        <v>0</v>
      </c>
      <c r="H5391">
        <v>0</v>
      </c>
      <c r="I5391">
        <v>0</v>
      </c>
      <c r="J5391">
        <v>0</v>
      </c>
      <c r="K5391">
        <v>363625.01</v>
      </c>
      <c r="L5391">
        <v>7.3219044894434044E-4</v>
      </c>
      <c r="M5391" t="s">
        <v>1059</v>
      </c>
    </row>
    <row r="5392" spans="1:13" hidden="1" x14ac:dyDescent="0.25">
      <c r="A5392" t="s">
        <v>54</v>
      </c>
      <c r="B5392" t="s">
        <v>55</v>
      </c>
      <c r="C5392" t="s">
        <v>56</v>
      </c>
      <c r="D5392" t="s">
        <v>995</v>
      </c>
      <c r="E5392">
        <v>0</v>
      </c>
      <c r="F5392">
        <v>68524.490000000005</v>
      </c>
      <c r="G5392">
        <v>0</v>
      </c>
      <c r="H5392">
        <v>0</v>
      </c>
      <c r="I5392">
        <v>0</v>
      </c>
      <c r="J5392">
        <v>0</v>
      </c>
      <c r="K5392">
        <v>3079583.04</v>
      </c>
      <c r="L5392">
        <v>6.2010071546480727E-3</v>
      </c>
      <c r="M5392" t="s">
        <v>1059</v>
      </c>
    </row>
    <row r="5393" spans="1:13" hidden="1" x14ac:dyDescent="0.25">
      <c r="A5393" t="s">
        <v>711</v>
      </c>
      <c r="B5393" t="s">
        <v>712</v>
      </c>
      <c r="C5393" t="s">
        <v>713</v>
      </c>
      <c r="D5393" t="s">
        <v>995</v>
      </c>
      <c r="E5393">
        <v>0</v>
      </c>
      <c r="F5393">
        <v>39660.01</v>
      </c>
      <c r="G5393">
        <v>0</v>
      </c>
      <c r="H5393">
        <v>0</v>
      </c>
      <c r="I5393">
        <v>0</v>
      </c>
      <c r="J5393">
        <v>0</v>
      </c>
      <c r="K5393">
        <v>313789.15999999997</v>
      </c>
      <c r="L5393">
        <v>6.3184164899512138E-4</v>
      </c>
      <c r="M5393" t="s">
        <v>1059</v>
      </c>
    </row>
    <row r="5394" spans="1:13" hidden="1" x14ac:dyDescent="0.25">
      <c r="A5394" t="s">
        <v>63</v>
      </c>
      <c r="B5394" t="s">
        <v>64</v>
      </c>
      <c r="C5394" t="s">
        <v>65</v>
      </c>
      <c r="D5394" t="s">
        <v>995</v>
      </c>
      <c r="E5394">
        <v>0</v>
      </c>
      <c r="F5394">
        <v>22794.81</v>
      </c>
      <c r="G5394">
        <v>0</v>
      </c>
      <c r="H5394">
        <v>0</v>
      </c>
      <c r="I5394">
        <v>0</v>
      </c>
      <c r="J5394">
        <v>0</v>
      </c>
      <c r="K5394">
        <v>617862.07999999996</v>
      </c>
      <c r="L5394">
        <v>1.2441188072868916E-3</v>
      </c>
      <c r="M5394" t="s">
        <v>1059</v>
      </c>
    </row>
    <row r="5395" spans="1:13" hidden="1" x14ac:dyDescent="0.25">
      <c r="A5395" t="s">
        <v>66</v>
      </c>
      <c r="B5395" t="s">
        <v>67</v>
      </c>
      <c r="C5395" t="s">
        <v>68</v>
      </c>
      <c r="D5395" t="s">
        <v>995</v>
      </c>
      <c r="E5395">
        <v>0</v>
      </c>
      <c r="F5395">
        <v>5310.64</v>
      </c>
      <c r="G5395">
        <v>0</v>
      </c>
      <c r="H5395">
        <v>0</v>
      </c>
      <c r="I5395">
        <v>0</v>
      </c>
      <c r="J5395">
        <v>0</v>
      </c>
      <c r="K5395">
        <v>486482.7</v>
      </c>
      <c r="L5395">
        <v>9.7957504770272794E-4</v>
      </c>
      <c r="M5395" t="s">
        <v>1059</v>
      </c>
    </row>
    <row r="5396" spans="1:13" hidden="1" x14ac:dyDescent="0.25">
      <c r="A5396" t="s">
        <v>69</v>
      </c>
      <c r="B5396" t="s">
        <v>70</v>
      </c>
      <c r="C5396" t="s">
        <v>71</v>
      </c>
      <c r="D5396" t="s">
        <v>995</v>
      </c>
      <c r="E5396">
        <v>0</v>
      </c>
      <c r="F5396">
        <v>17965</v>
      </c>
      <c r="G5396">
        <v>0</v>
      </c>
      <c r="H5396">
        <v>0</v>
      </c>
      <c r="I5396">
        <v>0</v>
      </c>
      <c r="J5396">
        <v>0</v>
      </c>
      <c r="K5396">
        <v>32883.17</v>
      </c>
      <c r="L5396">
        <v>6.6213110602631733E-5</v>
      </c>
      <c r="M5396" t="s">
        <v>1059</v>
      </c>
    </row>
    <row r="5397" spans="1:13" hidden="1" x14ac:dyDescent="0.25">
      <c r="A5397" t="s">
        <v>782</v>
      </c>
      <c r="B5397" t="s">
        <v>783</v>
      </c>
      <c r="C5397" t="s">
        <v>784</v>
      </c>
      <c r="D5397" t="s">
        <v>995</v>
      </c>
      <c r="E5397">
        <v>0</v>
      </c>
      <c r="F5397">
        <v>99503.65</v>
      </c>
      <c r="G5397">
        <v>0</v>
      </c>
      <c r="H5397">
        <v>0</v>
      </c>
      <c r="I5397">
        <v>0</v>
      </c>
      <c r="J5397">
        <v>0</v>
      </c>
      <c r="K5397">
        <v>1995133.2</v>
      </c>
      <c r="L5397">
        <v>4.0173734843259503E-3</v>
      </c>
      <c r="M5397" t="s">
        <v>1059</v>
      </c>
    </row>
    <row r="5398" spans="1:13" hidden="1" x14ac:dyDescent="0.25">
      <c r="A5398" t="s">
        <v>785</v>
      </c>
      <c r="B5398" t="s">
        <v>786</v>
      </c>
      <c r="C5398" t="s">
        <v>787</v>
      </c>
      <c r="D5398" t="s">
        <v>995</v>
      </c>
      <c r="E5398">
        <v>0</v>
      </c>
      <c r="F5398">
        <v>19553.419999999998</v>
      </c>
      <c r="G5398">
        <v>0</v>
      </c>
      <c r="H5398">
        <v>0</v>
      </c>
      <c r="I5398">
        <v>0</v>
      </c>
      <c r="J5398">
        <v>0</v>
      </c>
      <c r="K5398">
        <v>377209.96</v>
      </c>
      <c r="L5398">
        <v>7.5954492227769683E-4</v>
      </c>
      <c r="M5398" t="s">
        <v>1059</v>
      </c>
    </row>
    <row r="5399" spans="1:13" hidden="1" x14ac:dyDescent="0.25">
      <c r="A5399" t="s">
        <v>81</v>
      </c>
      <c r="B5399" t="s">
        <v>82</v>
      </c>
      <c r="C5399" t="s">
        <v>83</v>
      </c>
      <c r="D5399" t="s">
        <v>995</v>
      </c>
      <c r="E5399">
        <v>0</v>
      </c>
      <c r="F5399">
        <v>610</v>
      </c>
      <c r="G5399">
        <v>0</v>
      </c>
      <c r="H5399">
        <v>0</v>
      </c>
      <c r="I5399">
        <v>0</v>
      </c>
      <c r="J5399">
        <v>0</v>
      </c>
      <c r="K5399">
        <v>209401.66</v>
      </c>
      <c r="L5399">
        <v>4.2164837739046095E-4</v>
      </c>
      <c r="M5399" t="s">
        <v>1059</v>
      </c>
    </row>
    <row r="5400" spans="1:13" hidden="1" x14ac:dyDescent="0.25">
      <c r="A5400" t="s">
        <v>87</v>
      </c>
      <c r="B5400" t="s">
        <v>88</v>
      </c>
      <c r="C5400" t="s">
        <v>89</v>
      </c>
      <c r="D5400" t="s">
        <v>995</v>
      </c>
      <c r="E5400">
        <v>0</v>
      </c>
      <c r="F5400">
        <v>1400</v>
      </c>
      <c r="G5400">
        <v>0</v>
      </c>
      <c r="H5400">
        <v>0</v>
      </c>
      <c r="I5400">
        <v>0</v>
      </c>
      <c r="J5400">
        <v>0</v>
      </c>
      <c r="K5400">
        <v>92335.3</v>
      </c>
      <c r="L5400">
        <v>1.8592512313828568E-4</v>
      </c>
      <c r="M5400" t="s">
        <v>1059</v>
      </c>
    </row>
    <row r="5401" spans="1:13" hidden="1" x14ac:dyDescent="0.25">
      <c r="A5401" t="s">
        <v>90</v>
      </c>
      <c r="B5401" t="s">
        <v>91</v>
      </c>
      <c r="C5401" t="s">
        <v>92</v>
      </c>
      <c r="D5401" t="s">
        <v>995</v>
      </c>
      <c r="E5401">
        <v>0</v>
      </c>
      <c r="F5401">
        <v>6630</v>
      </c>
      <c r="G5401">
        <v>0</v>
      </c>
      <c r="H5401">
        <v>0</v>
      </c>
      <c r="I5401">
        <v>0</v>
      </c>
      <c r="J5401">
        <v>0</v>
      </c>
      <c r="K5401">
        <v>75738.8</v>
      </c>
      <c r="L5401">
        <v>1.5250663306824142E-4</v>
      </c>
      <c r="M5401" t="s">
        <v>1059</v>
      </c>
    </row>
    <row r="5402" spans="1:13" hidden="1" x14ac:dyDescent="0.25">
      <c r="A5402" t="s">
        <v>93</v>
      </c>
      <c r="B5402" t="s">
        <v>94</v>
      </c>
      <c r="C5402" t="s">
        <v>95</v>
      </c>
      <c r="D5402" t="s">
        <v>995</v>
      </c>
      <c r="E5402">
        <v>0</v>
      </c>
      <c r="F5402">
        <v>82029.2</v>
      </c>
      <c r="G5402">
        <v>0</v>
      </c>
      <c r="H5402">
        <v>0</v>
      </c>
      <c r="I5402">
        <v>0</v>
      </c>
      <c r="J5402">
        <v>0</v>
      </c>
      <c r="K5402">
        <v>662606.09</v>
      </c>
      <c r="L5402">
        <v>1.3342147464233938E-3</v>
      </c>
      <c r="M5402" t="s">
        <v>1059</v>
      </c>
    </row>
    <row r="5403" spans="1:13" hidden="1" x14ac:dyDescent="0.25">
      <c r="A5403" t="s">
        <v>96</v>
      </c>
      <c r="B5403" t="s">
        <v>97</v>
      </c>
      <c r="C5403" t="s">
        <v>98</v>
      </c>
      <c r="D5403" t="s">
        <v>995</v>
      </c>
      <c r="E5403">
        <v>0</v>
      </c>
      <c r="F5403">
        <v>2720</v>
      </c>
      <c r="G5403">
        <v>0</v>
      </c>
      <c r="H5403">
        <v>0</v>
      </c>
      <c r="I5403">
        <v>0</v>
      </c>
      <c r="J5403">
        <v>0</v>
      </c>
      <c r="K5403">
        <v>241286.71</v>
      </c>
      <c r="L5403">
        <v>4.8585168693210319E-4</v>
      </c>
      <c r="M5403" t="s">
        <v>1059</v>
      </c>
    </row>
    <row r="5404" spans="1:13" hidden="1" x14ac:dyDescent="0.25">
      <c r="A5404" t="s">
        <v>102</v>
      </c>
      <c r="B5404" t="s">
        <v>103</v>
      </c>
      <c r="C5404" t="s">
        <v>104</v>
      </c>
      <c r="D5404" t="s">
        <v>995</v>
      </c>
      <c r="E5404">
        <v>0</v>
      </c>
      <c r="F5404">
        <v>9345.0400000000009</v>
      </c>
      <c r="G5404">
        <v>0</v>
      </c>
      <c r="H5404">
        <v>0</v>
      </c>
      <c r="I5404">
        <v>0</v>
      </c>
      <c r="J5404">
        <v>0</v>
      </c>
      <c r="K5404">
        <v>64131.33</v>
      </c>
      <c r="L5404">
        <v>1.2913398697217678E-4</v>
      </c>
      <c r="M5404" t="s">
        <v>1059</v>
      </c>
    </row>
    <row r="5405" spans="1:13" hidden="1" x14ac:dyDescent="0.25">
      <c r="A5405" t="s">
        <v>717</v>
      </c>
      <c r="B5405" t="s">
        <v>718</v>
      </c>
      <c r="C5405" t="s">
        <v>719</v>
      </c>
      <c r="D5405" t="s">
        <v>995</v>
      </c>
      <c r="E5405">
        <v>0</v>
      </c>
      <c r="F5405">
        <v>37132.58</v>
      </c>
      <c r="G5405">
        <v>0</v>
      </c>
      <c r="H5405">
        <v>0</v>
      </c>
      <c r="I5405">
        <v>0</v>
      </c>
      <c r="J5405">
        <v>0</v>
      </c>
      <c r="K5405">
        <v>83936.38</v>
      </c>
      <c r="L5405">
        <v>1.6901317033985854E-4</v>
      </c>
      <c r="M5405" t="s">
        <v>1059</v>
      </c>
    </row>
    <row r="5406" spans="1:13" hidden="1" x14ac:dyDescent="0.25">
      <c r="A5406" t="s">
        <v>105</v>
      </c>
      <c r="B5406" t="s">
        <v>106</v>
      </c>
      <c r="C5406" t="s">
        <v>107</v>
      </c>
      <c r="D5406" t="s">
        <v>995</v>
      </c>
      <c r="E5406">
        <v>0</v>
      </c>
      <c r="F5406">
        <v>6252.7</v>
      </c>
      <c r="G5406">
        <v>0</v>
      </c>
      <c r="H5406">
        <v>0</v>
      </c>
      <c r="I5406">
        <v>0</v>
      </c>
      <c r="J5406">
        <v>0</v>
      </c>
      <c r="K5406">
        <v>475163.23</v>
      </c>
      <c r="L5406">
        <v>9.5678231454855906E-4</v>
      </c>
      <c r="M5406" t="s">
        <v>1059</v>
      </c>
    </row>
    <row r="5407" spans="1:13" hidden="1" x14ac:dyDescent="0.25">
      <c r="A5407" t="s">
        <v>108</v>
      </c>
      <c r="B5407" t="s">
        <v>109</v>
      </c>
      <c r="C5407" t="s">
        <v>110</v>
      </c>
      <c r="D5407" t="s">
        <v>995</v>
      </c>
      <c r="E5407">
        <v>0</v>
      </c>
      <c r="F5407">
        <v>1500</v>
      </c>
      <c r="G5407">
        <v>0</v>
      </c>
      <c r="H5407">
        <v>0</v>
      </c>
      <c r="I5407">
        <v>0</v>
      </c>
      <c r="J5407">
        <v>0</v>
      </c>
      <c r="K5407">
        <v>129282.56</v>
      </c>
      <c r="L5407">
        <v>2.6032163092157398E-4</v>
      </c>
      <c r="M5407" t="s">
        <v>1059</v>
      </c>
    </row>
    <row r="5408" spans="1:13" hidden="1" x14ac:dyDescent="0.25">
      <c r="A5408" t="s">
        <v>111</v>
      </c>
      <c r="B5408" t="s">
        <v>112</v>
      </c>
      <c r="C5408" t="s">
        <v>113</v>
      </c>
      <c r="D5408" t="s">
        <v>995</v>
      </c>
      <c r="E5408">
        <v>0</v>
      </c>
      <c r="F5408">
        <v>37823.81</v>
      </c>
      <c r="G5408">
        <v>0</v>
      </c>
      <c r="H5408">
        <v>0</v>
      </c>
      <c r="I5408">
        <v>0</v>
      </c>
      <c r="J5408">
        <v>0</v>
      </c>
      <c r="K5408">
        <v>71088.98</v>
      </c>
      <c r="L5408">
        <v>1.4314381780613836E-4</v>
      </c>
      <c r="M5408" t="s">
        <v>1059</v>
      </c>
    </row>
    <row r="5409" spans="1:13" hidden="1" x14ac:dyDescent="0.25">
      <c r="A5409" t="s">
        <v>123</v>
      </c>
      <c r="B5409" t="s">
        <v>124</v>
      </c>
      <c r="C5409" t="s">
        <v>125</v>
      </c>
      <c r="D5409" t="s">
        <v>995</v>
      </c>
      <c r="E5409">
        <v>0</v>
      </c>
      <c r="F5409">
        <v>14305.5</v>
      </c>
      <c r="G5409">
        <v>0</v>
      </c>
      <c r="H5409">
        <v>0</v>
      </c>
      <c r="I5409">
        <v>0</v>
      </c>
      <c r="J5409">
        <v>0</v>
      </c>
      <c r="K5409">
        <v>177002.87</v>
      </c>
      <c r="L5409">
        <v>3.5641060786698015E-4</v>
      </c>
      <c r="M5409" t="s">
        <v>1059</v>
      </c>
    </row>
    <row r="5410" spans="1:13" hidden="1" x14ac:dyDescent="0.25">
      <c r="A5410" t="s">
        <v>126</v>
      </c>
      <c r="B5410" t="s">
        <v>127</v>
      </c>
      <c r="C5410" t="s">
        <v>128</v>
      </c>
      <c r="D5410" t="s">
        <v>995</v>
      </c>
      <c r="E5410">
        <v>0</v>
      </c>
      <c r="F5410">
        <v>27568.51</v>
      </c>
      <c r="G5410">
        <v>0</v>
      </c>
      <c r="H5410">
        <v>0</v>
      </c>
      <c r="I5410">
        <v>0</v>
      </c>
      <c r="J5410">
        <v>0</v>
      </c>
      <c r="K5410">
        <v>182650</v>
      </c>
      <c r="L5410">
        <v>3.6778159318492367E-4</v>
      </c>
      <c r="M5410" t="s">
        <v>1059</v>
      </c>
    </row>
    <row r="5411" spans="1:13" hidden="1" x14ac:dyDescent="0.25">
      <c r="A5411" t="s">
        <v>135</v>
      </c>
      <c r="B5411" t="s">
        <v>136</v>
      </c>
      <c r="C5411" t="s">
        <v>137</v>
      </c>
      <c r="D5411" t="s">
        <v>995</v>
      </c>
      <c r="E5411">
        <v>0</v>
      </c>
      <c r="F5411">
        <v>44397.42</v>
      </c>
      <c r="G5411">
        <v>0</v>
      </c>
      <c r="H5411">
        <v>0</v>
      </c>
      <c r="I5411">
        <v>0</v>
      </c>
      <c r="J5411">
        <v>0</v>
      </c>
      <c r="K5411">
        <v>68708.84</v>
      </c>
      <c r="L5411">
        <v>1.3835119978695872E-4</v>
      </c>
      <c r="M5411" t="s">
        <v>1059</v>
      </c>
    </row>
    <row r="5412" spans="1:13" hidden="1" x14ac:dyDescent="0.25">
      <c r="A5412" t="s">
        <v>720</v>
      </c>
      <c r="B5412" t="s">
        <v>721</v>
      </c>
      <c r="C5412" t="s">
        <v>722</v>
      </c>
      <c r="D5412" t="s">
        <v>995</v>
      </c>
      <c r="E5412">
        <v>0</v>
      </c>
      <c r="F5412">
        <v>11069.55</v>
      </c>
      <c r="G5412">
        <v>0</v>
      </c>
      <c r="H5412">
        <v>0</v>
      </c>
      <c r="I5412">
        <v>0</v>
      </c>
      <c r="J5412">
        <v>0</v>
      </c>
      <c r="K5412">
        <v>137195.01999999999</v>
      </c>
      <c r="L5412">
        <v>2.7625405438071426E-4</v>
      </c>
      <c r="M5412" t="s">
        <v>1059</v>
      </c>
    </row>
    <row r="5413" spans="1:13" hidden="1" x14ac:dyDescent="0.25">
      <c r="A5413" t="s">
        <v>144</v>
      </c>
      <c r="B5413" t="s">
        <v>145</v>
      </c>
      <c r="C5413" t="s">
        <v>146</v>
      </c>
      <c r="D5413" t="s">
        <v>995</v>
      </c>
      <c r="E5413">
        <v>0</v>
      </c>
      <c r="F5413">
        <v>243184.49</v>
      </c>
      <c r="G5413">
        <v>0</v>
      </c>
      <c r="H5413">
        <v>0</v>
      </c>
      <c r="I5413">
        <v>0</v>
      </c>
      <c r="J5413">
        <v>0</v>
      </c>
      <c r="K5413">
        <v>187542.29</v>
      </c>
      <c r="L5413">
        <v>3.7763264279085118E-4</v>
      </c>
      <c r="M5413" t="s">
        <v>1059</v>
      </c>
    </row>
    <row r="5414" spans="1:13" hidden="1" x14ac:dyDescent="0.25">
      <c r="A5414" t="s">
        <v>144</v>
      </c>
      <c r="B5414" t="s">
        <v>147</v>
      </c>
      <c r="C5414" t="s">
        <v>148</v>
      </c>
      <c r="D5414" t="s">
        <v>995</v>
      </c>
      <c r="E5414">
        <v>0</v>
      </c>
      <c r="F5414">
        <v>243184.49</v>
      </c>
      <c r="G5414">
        <v>0</v>
      </c>
      <c r="H5414">
        <v>0</v>
      </c>
      <c r="I5414">
        <v>0</v>
      </c>
      <c r="J5414">
        <v>0</v>
      </c>
      <c r="K5414">
        <v>187542.29</v>
      </c>
      <c r="L5414">
        <v>3.7763264279085118E-4</v>
      </c>
      <c r="M5414" t="s">
        <v>1059</v>
      </c>
    </row>
    <row r="5415" spans="1:13" hidden="1" x14ac:dyDescent="0.25">
      <c r="A5415" t="s">
        <v>144</v>
      </c>
      <c r="B5415" t="s">
        <v>149</v>
      </c>
      <c r="C5415" t="s">
        <v>150</v>
      </c>
      <c r="D5415" t="s">
        <v>995</v>
      </c>
      <c r="E5415">
        <v>0</v>
      </c>
      <c r="F5415">
        <v>243184.49</v>
      </c>
      <c r="G5415">
        <v>0</v>
      </c>
      <c r="H5415">
        <v>0</v>
      </c>
      <c r="I5415">
        <v>0</v>
      </c>
      <c r="J5415">
        <v>0</v>
      </c>
      <c r="K5415">
        <v>187542.29</v>
      </c>
      <c r="L5415">
        <v>3.7763264279085118E-4</v>
      </c>
      <c r="M5415" t="s">
        <v>1059</v>
      </c>
    </row>
    <row r="5416" spans="1:13" hidden="1" x14ac:dyDescent="0.25">
      <c r="A5416" t="s">
        <v>144</v>
      </c>
      <c r="B5416" t="s">
        <v>151</v>
      </c>
      <c r="C5416" t="s">
        <v>152</v>
      </c>
      <c r="D5416" t="s">
        <v>995</v>
      </c>
      <c r="E5416">
        <v>0</v>
      </c>
      <c r="F5416">
        <v>243184.49</v>
      </c>
      <c r="G5416">
        <v>0</v>
      </c>
      <c r="H5416">
        <v>0</v>
      </c>
      <c r="I5416">
        <v>0</v>
      </c>
      <c r="J5416">
        <v>0</v>
      </c>
      <c r="K5416">
        <v>187542.29</v>
      </c>
      <c r="L5416">
        <v>3.7763264279085118E-4</v>
      </c>
      <c r="M5416" t="s">
        <v>1059</v>
      </c>
    </row>
    <row r="5417" spans="1:13" hidden="1" x14ac:dyDescent="0.25">
      <c r="A5417" t="s">
        <v>144</v>
      </c>
      <c r="B5417" t="s">
        <v>153</v>
      </c>
      <c r="C5417" t="s">
        <v>154</v>
      </c>
      <c r="D5417" t="s">
        <v>995</v>
      </c>
      <c r="E5417">
        <v>0</v>
      </c>
      <c r="F5417">
        <v>243184.49</v>
      </c>
      <c r="G5417">
        <v>0</v>
      </c>
      <c r="H5417">
        <v>0</v>
      </c>
      <c r="I5417">
        <v>0</v>
      </c>
      <c r="J5417">
        <v>0</v>
      </c>
      <c r="K5417">
        <v>187542.29</v>
      </c>
      <c r="L5417">
        <v>3.7763264279085118E-4</v>
      </c>
      <c r="M5417" t="s">
        <v>1059</v>
      </c>
    </row>
    <row r="5418" spans="1:13" hidden="1" x14ac:dyDescent="0.25">
      <c r="A5418" t="s">
        <v>164</v>
      </c>
      <c r="B5418" t="s">
        <v>165</v>
      </c>
      <c r="C5418" t="s">
        <v>166</v>
      </c>
      <c r="D5418" t="s">
        <v>995</v>
      </c>
      <c r="E5418">
        <v>0</v>
      </c>
      <c r="F5418">
        <v>43369.46</v>
      </c>
      <c r="G5418">
        <v>0</v>
      </c>
      <c r="H5418">
        <v>0</v>
      </c>
      <c r="I5418">
        <v>0</v>
      </c>
      <c r="J5418">
        <v>0</v>
      </c>
      <c r="K5418">
        <v>248804.43</v>
      </c>
      <c r="L5418">
        <v>5.009892672152577E-4</v>
      </c>
      <c r="M5418" t="s">
        <v>1059</v>
      </c>
    </row>
    <row r="5419" spans="1:13" hidden="1" x14ac:dyDescent="0.25">
      <c r="A5419" t="s">
        <v>812</v>
      </c>
      <c r="B5419" t="s">
        <v>813</v>
      </c>
      <c r="C5419" t="s">
        <v>814</v>
      </c>
      <c r="D5419" t="s">
        <v>995</v>
      </c>
      <c r="E5419">
        <v>0</v>
      </c>
      <c r="F5419">
        <v>38934.129999999997</v>
      </c>
      <c r="G5419">
        <v>0</v>
      </c>
      <c r="H5419">
        <v>0</v>
      </c>
      <c r="I5419">
        <v>0</v>
      </c>
      <c r="J5419">
        <v>0</v>
      </c>
      <c r="K5419">
        <v>584603.86</v>
      </c>
      <c r="L5419">
        <v>1.1771505010285028E-3</v>
      </c>
      <c r="M5419" t="s">
        <v>1059</v>
      </c>
    </row>
    <row r="5420" spans="1:13" hidden="1" x14ac:dyDescent="0.25">
      <c r="A5420" t="s">
        <v>176</v>
      </c>
      <c r="B5420" t="s">
        <v>177</v>
      </c>
      <c r="C5420" t="s">
        <v>178</v>
      </c>
      <c r="D5420" t="s">
        <v>995</v>
      </c>
      <c r="E5420">
        <v>0</v>
      </c>
      <c r="F5420">
        <v>47912.76</v>
      </c>
      <c r="G5420">
        <v>0</v>
      </c>
      <c r="H5420">
        <v>0</v>
      </c>
      <c r="I5420">
        <v>0</v>
      </c>
      <c r="J5420">
        <v>0</v>
      </c>
      <c r="K5420">
        <v>1827380.44</v>
      </c>
      <c r="L5420">
        <v>3.6795887740386905E-3</v>
      </c>
      <c r="M5420" t="s">
        <v>1059</v>
      </c>
    </row>
    <row r="5421" spans="1:13" hidden="1" x14ac:dyDescent="0.25">
      <c r="A5421" t="s">
        <v>188</v>
      </c>
      <c r="B5421" t="s">
        <v>189</v>
      </c>
      <c r="C5421" t="s">
        <v>190</v>
      </c>
      <c r="D5421" t="s">
        <v>995</v>
      </c>
      <c r="E5421">
        <v>0</v>
      </c>
      <c r="F5421">
        <v>16182.72</v>
      </c>
      <c r="G5421">
        <v>0</v>
      </c>
      <c r="H5421">
        <v>0</v>
      </c>
      <c r="I5421">
        <v>0</v>
      </c>
      <c r="J5421">
        <v>0</v>
      </c>
      <c r="K5421">
        <v>380236.61</v>
      </c>
      <c r="L5421">
        <v>7.656393441721022E-4</v>
      </c>
      <c r="M5421" t="s">
        <v>1059</v>
      </c>
    </row>
    <row r="5422" spans="1:13" hidden="1" x14ac:dyDescent="0.25">
      <c r="A5422" t="s">
        <v>191</v>
      </c>
      <c r="B5422" t="s">
        <v>192</v>
      </c>
      <c r="C5422" t="s">
        <v>193</v>
      </c>
      <c r="D5422" t="s">
        <v>995</v>
      </c>
      <c r="E5422">
        <v>0</v>
      </c>
      <c r="F5422">
        <v>16629.75</v>
      </c>
      <c r="G5422">
        <v>0</v>
      </c>
      <c r="H5422">
        <v>0</v>
      </c>
      <c r="I5422">
        <v>0</v>
      </c>
      <c r="J5422">
        <v>0</v>
      </c>
      <c r="K5422">
        <v>332704.39</v>
      </c>
      <c r="L5422">
        <v>6.6992910273100566E-4</v>
      </c>
      <c r="M5422" t="s">
        <v>1059</v>
      </c>
    </row>
    <row r="5423" spans="1:13" hidden="1" x14ac:dyDescent="0.25">
      <c r="A5423" t="s">
        <v>200</v>
      </c>
      <c r="B5423" t="s">
        <v>201</v>
      </c>
      <c r="C5423" t="s">
        <v>202</v>
      </c>
      <c r="D5423" t="s">
        <v>995</v>
      </c>
      <c r="E5423">
        <v>0</v>
      </c>
      <c r="F5423">
        <v>3063.15</v>
      </c>
      <c r="G5423">
        <v>0</v>
      </c>
      <c r="H5423">
        <v>0</v>
      </c>
      <c r="I5423">
        <v>0</v>
      </c>
      <c r="J5423">
        <v>0</v>
      </c>
      <c r="K5423">
        <v>335470.26</v>
      </c>
      <c r="L5423">
        <v>6.7549842151087087E-4</v>
      </c>
      <c r="M5423" t="s">
        <v>1059</v>
      </c>
    </row>
    <row r="5424" spans="1:13" hidden="1" x14ac:dyDescent="0.25">
      <c r="A5424" t="s">
        <v>206</v>
      </c>
      <c r="B5424" t="s">
        <v>207</v>
      </c>
      <c r="C5424" t="s">
        <v>208</v>
      </c>
      <c r="D5424" t="s">
        <v>995</v>
      </c>
      <c r="E5424">
        <v>0</v>
      </c>
      <c r="F5424">
        <v>24624.63</v>
      </c>
      <c r="G5424">
        <v>0</v>
      </c>
      <c r="H5424">
        <v>0</v>
      </c>
      <c r="I5424">
        <v>0</v>
      </c>
      <c r="J5424">
        <v>0</v>
      </c>
      <c r="K5424">
        <v>822093.61</v>
      </c>
      <c r="L5424">
        <v>1.655356680169424E-3</v>
      </c>
      <c r="M5424" t="s">
        <v>1059</v>
      </c>
    </row>
    <row r="5425" spans="1:13" hidden="1" x14ac:dyDescent="0.25">
      <c r="A5425" t="s">
        <v>212</v>
      </c>
      <c r="B5425" t="s">
        <v>213</v>
      </c>
      <c r="C5425" t="s">
        <v>214</v>
      </c>
      <c r="D5425" t="s">
        <v>995</v>
      </c>
      <c r="E5425">
        <v>0</v>
      </c>
      <c r="F5425">
        <v>33967.56</v>
      </c>
      <c r="G5425">
        <v>0</v>
      </c>
      <c r="H5425">
        <v>0</v>
      </c>
      <c r="I5425">
        <v>0</v>
      </c>
      <c r="J5425">
        <v>0</v>
      </c>
      <c r="K5425">
        <v>15424.27</v>
      </c>
      <c r="L5425">
        <v>3.1058103445466311E-5</v>
      </c>
      <c r="M5425" t="s">
        <v>1059</v>
      </c>
    </row>
    <row r="5426" spans="1:13" hidden="1" x14ac:dyDescent="0.25">
      <c r="A5426" t="s">
        <v>218</v>
      </c>
      <c r="B5426" t="s">
        <v>219</v>
      </c>
      <c r="C5426" t="s">
        <v>220</v>
      </c>
      <c r="D5426" t="s">
        <v>995</v>
      </c>
      <c r="E5426">
        <v>0</v>
      </c>
      <c r="F5426">
        <v>1785</v>
      </c>
      <c r="G5426">
        <v>0</v>
      </c>
      <c r="H5426">
        <v>0</v>
      </c>
      <c r="I5426">
        <v>0</v>
      </c>
      <c r="J5426">
        <v>0</v>
      </c>
      <c r="K5426">
        <v>252199.45</v>
      </c>
      <c r="L5426">
        <v>5.0782543400690664E-4</v>
      </c>
      <c r="M5426" t="s">
        <v>1059</v>
      </c>
    </row>
    <row r="5427" spans="1:13" hidden="1" x14ac:dyDescent="0.25">
      <c r="A5427" t="s">
        <v>221</v>
      </c>
      <c r="B5427" t="s">
        <v>222</v>
      </c>
      <c r="C5427" t="s">
        <v>223</v>
      </c>
      <c r="D5427" t="s">
        <v>995</v>
      </c>
      <c r="E5427">
        <v>0</v>
      </c>
      <c r="F5427">
        <v>25699.48</v>
      </c>
      <c r="G5427">
        <v>0</v>
      </c>
      <c r="H5427">
        <v>0</v>
      </c>
      <c r="I5427">
        <v>0</v>
      </c>
      <c r="J5427">
        <v>0</v>
      </c>
      <c r="K5427">
        <v>72253.08</v>
      </c>
      <c r="L5427">
        <v>1.454878339716274E-4</v>
      </c>
      <c r="M5427" t="s">
        <v>1059</v>
      </c>
    </row>
    <row r="5428" spans="1:13" hidden="1" x14ac:dyDescent="0.25">
      <c r="A5428" t="s">
        <v>836</v>
      </c>
      <c r="B5428" t="s">
        <v>837</v>
      </c>
      <c r="C5428" t="s">
        <v>838</v>
      </c>
      <c r="D5428" t="s">
        <v>995</v>
      </c>
      <c r="E5428">
        <v>0</v>
      </c>
      <c r="F5428">
        <v>99587.02</v>
      </c>
      <c r="G5428">
        <v>0</v>
      </c>
      <c r="H5428">
        <v>0</v>
      </c>
      <c r="I5428">
        <v>0</v>
      </c>
      <c r="J5428">
        <v>0</v>
      </c>
      <c r="K5428">
        <v>483512.62</v>
      </c>
      <c r="L5428">
        <v>9.7359453440249983E-4</v>
      </c>
      <c r="M5428" t="s">
        <v>1059</v>
      </c>
    </row>
    <row r="5429" spans="1:13" hidden="1" x14ac:dyDescent="0.25">
      <c r="A5429" t="s">
        <v>224</v>
      </c>
      <c r="B5429" t="s">
        <v>225</v>
      </c>
      <c r="C5429" t="s">
        <v>226</v>
      </c>
      <c r="D5429" t="s">
        <v>995</v>
      </c>
      <c r="E5429">
        <v>0</v>
      </c>
      <c r="F5429">
        <v>16035.95</v>
      </c>
      <c r="G5429">
        <v>0</v>
      </c>
      <c r="H5429">
        <v>0</v>
      </c>
      <c r="I5429">
        <v>0</v>
      </c>
      <c r="J5429">
        <v>0</v>
      </c>
      <c r="K5429">
        <v>749007.62</v>
      </c>
      <c r="L5429">
        <v>1.5081917097796217E-3</v>
      </c>
      <c r="M5429" t="s">
        <v>1059</v>
      </c>
    </row>
    <row r="5430" spans="1:13" hidden="1" x14ac:dyDescent="0.25">
      <c r="A5430" t="s">
        <v>230</v>
      </c>
      <c r="B5430" t="s">
        <v>231</v>
      </c>
      <c r="C5430" t="s">
        <v>232</v>
      </c>
      <c r="D5430" t="s">
        <v>995</v>
      </c>
      <c r="E5430">
        <v>0</v>
      </c>
      <c r="F5430">
        <v>4193.3999999999996</v>
      </c>
      <c r="G5430">
        <v>0</v>
      </c>
      <c r="H5430">
        <v>0</v>
      </c>
      <c r="I5430">
        <v>0</v>
      </c>
      <c r="J5430">
        <v>0</v>
      </c>
      <c r="K5430">
        <v>105101.37</v>
      </c>
      <c r="L5430">
        <v>2.1163071067351841E-4</v>
      </c>
      <c r="M5430" t="s">
        <v>1059</v>
      </c>
    </row>
    <row r="5431" spans="1:13" hidden="1" x14ac:dyDescent="0.25">
      <c r="A5431" t="s">
        <v>233</v>
      </c>
      <c r="B5431" t="s">
        <v>234</v>
      </c>
      <c r="C5431" t="s">
        <v>235</v>
      </c>
      <c r="D5431" t="s">
        <v>995</v>
      </c>
      <c r="E5431">
        <v>0</v>
      </c>
      <c r="F5431">
        <v>19662.509999999998</v>
      </c>
      <c r="G5431">
        <v>0</v>
      </c>
      <c r="H5431">
        <v>0</v>
      </c>
      <c r="I5431">
        <v>0</v>
      </c>
      <c r="J5431">
        <v>0</v>
      </c>
      <c r="K5431">
        <v>19031.810000000001</v>
      </c>
      <c r="L5431">
        <v>3.8322197662155818E-5</v>
      </c>
      <c r="M5431" t="s">
        <v>1059</v>
      </c>
    </row>
    <row r="5432" spans="1:13" hidden="1" x14ac:dyDescent="0.25">
      <c r="A5432" t="s">
        <v>242</v>
      </c>
      <c r="B5432" t="s">
        <v>243</v>
      </c>
      <c r="C5432" t="s">
        <v>244</v>
      </c>
      <c r="D5432" t="s">
        <v>995</v>
      </c>
      <c r="E5432">
        <v>0</v>
      </c>
      <c r="F5432">
        <v>290</v>
      </c>
      <c r="G5432">
        <v>0</v>
      </c>
      <c r="H5432">
        <v>0</v>
      </c>
      <c r="I5432">
        <v>0</v>
      </c>
      <c r="J5432">
        <v>0</v>
      </c>
      <c r="K5432">
        <v>336820.5</v>
      </c>
      <c r="L5432">
        <v>6.7821724668679203E-4</v>
      </c>
      <c r="M5432" t="s">
        <v>1059</v>
      </c>
    </row>
    <row r="5433" spans="1:13" hidden="1" x14ac:dyDescent="0.25">
      <c r="A5433" t="s">
        <v>251</v>
      </c>
      <c r="B5433" t="s">
        <v>252</v>
      </c>
      <c r="C5433" t="s">
        <v>253</v>
      </c>
      <c r="D5433" t="s">
        <v>995</v>
      </c>
      <c r="E5433">
        <v>0</v>
      </c>
      <c r="F5433">
        <v>130942.19</v>
      </c>
      <c r="G5433">
        <v>0</v>
      </c>
      <c r="H5433">
        <v>0</v>
      </c>
      <c r="I5433">
        <v>0</v>
      </c>
      <c r="J5433">
        <v>0</v>
      </c>
      <c r="K5433">
        <v>576783.66</v>
      </c>
      <c r="L5433">
        <v>1.1614038510694296E-3</v>
      </c>
      <c r="M5433" t="s">
        <v>1059</v>
      </c>
    </row>
    <row r="5434" spans="1:13" hidden="1" x14ac:dyDescent="0.25">
      <c r="A5434" t="s">
        <v>254</v>
      </c>
      <c r="B5434" t="s">
        <v>255</v>
      </c>
      <c r="C5434" t="s">
        <v>256</v>
      </c>
      <c r="D5434" t="s">
        <v>995</v>
      </c>
      <c r="E5434">
        <v>0</v>
      </c>
      <c r="F5434">
        <v>10280.81</v>
      </c>
      <c r="G5434">
        <v>0</v>
      </c>
      <c r="H5434">
        <v>0</v>
      </c>
      <c r="I5434">
        <v>0</v>
      </c>
      <c r="J5434">
        <v>0</v>
      </c>
      <c r="K5434">
        <v>256807.6</v>
      </c>
      <c r="L5434">
        <v>5.1710434311522916E-4</v>
      </c>
      <c r="M5434" t="s">
        <v>1059</v>
      </c>
    </row>
    <row r="5435" spans="1:13" hidden="1" x14ac:dyDescent="0.25">
      <c r="A5435" t="s">
        <v>257</v>
      </c>
      <c r="B5435" t="s">
        <v>258</v>
      </c>
      <c r="C5435" t="s">
        <v>259</v>
      </c>
      <c r="D5435" t="s">
        <v>995</v>
      </c>
      <c r="E5435">
        <v>0</v>
      </c>
      <c r="F5435">
        <v>29251</v>
      </c>
      <c r="G5435">
        <v>0</v>
      </c>
      <c r="H5435">
        <v>0</v>
      </c>
      <c r="I5435">
        <v>0</v>
      </c>
      <c r="J5435">
        <v>0</v>
      </c>
      <c r="K5435">
        <v>53388.86</v>
      </c>
      <c r="L5435">
        <v>1.075030932884032E-4</v>
      </c>
      <c r="M5435" t="s">
        <v>1059</v>
      </c>
    </row>
    <row r="5436" spans="1:13" hidden="1" x14ac:dyDescent="0.25">
      <c r="A5436" t="s">
        <v>854</v>
      </c>
      <c r="B5436" t="s">
        <v>855</v>
      </c>
      <c r="C5436" t="s">
        <v>856</v>
      </c>
      <c r="D5436" t="s">
        <v>995</v>
      </c>
      <c r="E5436">
        <v>0</v>
      </c>
      <c r="F5436">
        <v>14956.87</v>
      </c>
      <c r="G5436">
        <v>0</v>
      </c>
      <c r="H5436">
        <v>0</v>
      </c>
      <c r="I5436">
        <v>0</v>
      </c>
      <c r="J5436">
        <v>0</v>
      </c>
      <c r="K5436">
        <v>346814.06</v>
      </c>
      <c r="L5436">
        <v>6.9834014522711027E-4</v>
      </c>
      <c r="M5436" t="s">
        <v>1059</v>
      </c>
    </row>
    <row r="5437" spans="1:13" hidden="1" x14ac:dyDescent="0.25">
      <c r="A5437" t="s">
        <v>263</v>
      </c>
      <c r="B5437" t="s">
        <v>264</v>
      </c>
      <c r="C5437" t="s">
        <v>265</v>
      </c>
      <c r="D5437" t="s">
        <v>995</v>
      </c>
      <c r="E5437">
        <v>0</v>
      </c>
      <c r="F5437">
        <v>62522.98</v>
      </c>
      <c r="G5437">
        <v>0</v>
      </c>
      <c r="H5437">
        <v>0</v>
      </c>
      <c r="I5437">
        <v>0</v>
      </c>
      <c r="J5437">
        <v>0</v>
      </c>
      <c r="K5437">
        <v>72189.820000000007</v>
      </c>
      <c r="L5437">
        <v>1.4536045448307073E-4</v>
      </c>
      <c r="M5437" t="s">
        <v>1059</v>
      </c>
    </row>
    <row r="5438" spans="1:13" hidden="1" x14ac:dyDescent="0.25">
      <c r="A5438" t="s">
        <v>269</v>
      </c>
      <c r="B5438" t="s">
        <v>270</v>
      </c>
      <c r="C5438" t="s">
        <v>271</v>
      </c>
      <c r="D5438" t="s">
        <v>995</v>
      </c>
      <c r="E5438">
        <v>0</v>
      </c>
      <c r="F5438">
        <v>985</v>
      </c>
      <c r="G5438">
        <v>0</v>
      </c>
      <c r="H5438">
        <v>0</v>
      </c>
      <c r="I5438">
        <v>0</v>
      </c>
      <c r="J5438">
        <v>0</v>
      </c>
      <c r="K5438">
        <v>24023.87</v>
      </c>
      <c r="L5438">
        <v>4.8374142803544978E-5</v>
      </c>
      <c r="M5438" t="s">
        <v>1059</v>
      </c>
    </row>
    <row r="5439" spans="1:13" hidden="1" x14ac:dyDescent="0.25">
      <c r="A5439" t="s">
        <v>272</v>
      </c>
      <c r="B5439" t="s">
        <v>273</v>
      </c>
      <c r="C5439" t="s">
        <v>274</v>
      </c>
      <c r="D5439" t="s">
        <v>995</v>
      </c>
      <c r="E5439">
        <v>0</v>
      </c>
      <c r="F5439">
        <v>11335</v>
      </c>
      <c r="G5439">
        <v>0</v>
      </c>
      <c r="H5439">
        <v>0</v>
      </c>
      <c r="I5439">
        <v>0</v>
      </c>
      <c r="J5439">
        <v>0</v>
      </c>
      <c r="K5439">
        <v>195299.9</v>
      </c>
      <c r="L5439">
        <v>3.932532623643924E-4</v>
      </c>
      <c r="M5439" t="s">
        <v>1059</v>
      </c>
    </row>
    <row r="5440" spans="1:13" hidden="1" x14ac:dyDescent="0.25">
      <c r="A5440" t="s">
        <v>275</v>
      </c>
      <c r="B5440" t="s">
        <v>276</v>
      </c>
      <c r="C5440" t="s">
        <v>277</v>
      </c>
      <c r="D5440" t="s">
        <v>995</v>
      </c>
      <c r="E5440">
        <v>0</v>
      </c>
      <c r="F5440">
        <v>4862.68</v>
      </c>
      <c r="G5440">
        <v>0</v>
      </c>
      <c r="H5440">
        <v>0</v>
      </c>
      <c r="I5440">
        <v>0</v>
      </c>
      <c r="J5440">
        <v>0</v>
      </c>
      <c r="K5440">
        <v>95453.08</v>
      </c>
      <c r="L5440">
        <v>1.9220304317989583E-4</v>
      </c>
      <c r="M5440" t="s">
        <v>1059</v>
      </c>
    </row>
    <row r="5441" spans="1:13" hidden="1" x14ac:dyDescent="0.25">
      <c r="A5441" t="s">
        <v>293</v>
      </c>
      <c r="B5441" t="s">
        <v>294</v>
      </c>
      <c r="C5441" t="s">
        <v>295</v>
      </c>
      <c r="D5441" t="s">
        <v>995</v>
      </c>
      <c r="E5441">
        <v>0</v>
      </c>
      <c r="F5441">
        <v>105</v>
      </c>
      <c r="G5441">
        <v>0</v>
      </c>
      <c r="H5441">
        <v>0</v>
      </c>
      <c r="I5441">
        <v>0</v>
      </c>
      <c r="J5441">
        <v>0</v>
      </c>
      <c r="K5441">
        <v>67346.820000000007</v>
      </c>
      <c r="L5441">
        <v>1.3560865456084469E-4</v>
      </c>
      <c r="M5441" t="s">
        <v>1059</v>
      </c>
    </row>
    <row r="5442" spans="1:13" hidden="1" x14ac:dyDescent="0.25">
      <c r="A5442" t="s">
        <v>869</v>
      </c>
      <c r="B5442" t="s">
        <v>870</v>
      </c>
      <c r="C5442" t="s">
        <v>871</v>
      </c>
      <c r="D5442" t="s">
        <v>995</v>
      </c>
      <c r="E5442">
        <v>0</v>
      </c>
      <c r="F5442">
        <v>2650</v>
      </c>
      <c r="G5442">
        <v>0</v>
      </c>
      <c r="H5442">
        <v>0</v>
      </c>
      <c r="I5442">
        <v>0</v>
      </c>
      <c r="J5442">
        <v>0</v>
      </c>
      <c r="K5442">
        <v>256585.69</v>
      </c>
      <c r="L5442">
        <v>5.1665750811197883E-4</v>
      </c>
      <c r="M5442" t="s">
        <v>1059</v>
      </c>
    </row>
    <row r="5443" spans="1:13" hidden="1" x14ac:dyDescent="0.25">
      <c r="A5443" t="s">
        <v>296</v>
      </c>
      <c r="B5443" t="s">
        <v>297</v>
      </c>
      <c r="C5443" t="s">
        <v>298</v>
      </c>
      <c r="D5443" t="s">
        <v>995</v>
      </c>
      <c r="E5443">
        <v>0</v>
      </c>
      <c r="F5443">
        <v>16743.240000000002</v>
      </c>
      <c r="G5443">
        <v>0</v>
      </c>
      <c r="H5443">
        <v>0</v>
      </c>
      <c r="I5443">
        <v>0</v>
      </c>
      <c r="J5443">
        <v>0</v>
      </c>
      <c r="K5443">
        <v>79950.16</v>
      </c>
      <c r="L5443">
        <v>1.6098657114804027E-4</v>
      </c>
      <c r="M5443" t="s">
        <v>1059</v>
      </c>
    </row>
    <row r="5444" spans="1:13" hidden="1" x14ac:dyDescent="0.25">
      <c r="A5444" t="s">
        <v>299</v>
      </c>
      <c r="B5444" t="s">
        <v>300</v>
      </c>
      <c r="C5444" t="s">
        <v>301</v>
      </c>
      <c r="D5444" t="s">
        <v>995</v>
      </c>
      <c r="E5444">
        <v>0</v>
      </c>
      <c r="F5444">
        <v>7540</v>
      </c>
      <c r="G5444">
        <v>0</v>
      </c>
      <c r="H5444">
        <v>0</v>
      </c>
      <c r="I5444">
        <v>0</v>
      </c>
      <c r="J5444">
        <v>0</v>
      </c>
      <c r="K5444">
        <v>194033.97</v>
      </c>
      <c r="L5444">
        <v>3.907042026750379E-4</v>
      </c>
      <c r="M5444" t="s">
        <v>1059</v>
      </c>
    </row>
    <row r="5445" spans="1:13" hidden="1" x14ac:dyDescent="0.25">
      <c r="A5445" t="s">
        <v>302</v>
      </c>
      <c r="B5445" t="s">
        <v>303</v>
      </c>
      <c r="C5445" t="s">
        <v>304</v>
      </c>
      <c r="D5445" t="s">
        <v>995</v>
      </c>
      <c r="E5445">
        <v>0</v>
      </c>
      <c r="F5445">
        <v>37757.910000000003</v>
      </c>
      <c r="G5445">
        <v>0</v>
      </c>
      <c r="H5445">
        <v>0</v>
      </c>
      <c r="I5445">
        <v>0</v>
      </c>
      <c r="J5445">
        <v>0</v>
      </c>
      <c r="K5445">
        <v>107650.41</v>
      </c>
      <c r="L5445">
        <v>2.1676342347008067E-4</v>
      </c>
      <c r="M5445" t="s">
        <v>1059</v>
      </c>
    </row>
    <row r="5446" spans="1:13" hidden="1" x14ac:dyDescent="0.25">
      <c r="A5446" t="s">
        <v>875</v>
      </c>
      <c r="B5446" t="s">
        <v>876</v>
      </c>
      <c r="C5446" t="s">
        <v>877</v>
      </c>
      <c r="D5446" t="s">
        <v>995</v>
      </c>
      <c r="E5446">
        <v>0</v>
      </c>
      <c r="F5446">
        <v>138835.44</v>
      </c>
      <c r="G5446">
        <v>0</v>
      </c>
      <c r="H5446">
        <v>0</v>
      </c>
      <c r="I5446">
        <v>0</v>
      </c>
      <c r="J5446">
        <v>0</v>
      </c>
      <c r="K5446">
        <v>4334418.17</v>
      </c>
      <c r="L5446">
        <v>8.7277263623995686E-3</v>
      </c>
      <c r="M5446" t="s">
        <v>1059</v>
      </c>
    </row>
    <row r="5447" spans="1:13" hidden="1" x14ac:dyDescent="0.25">
      <c r="A5447" t="s">
        <v>878</v>
      </c>
      <c r="B5447" t="s">
        <v>879</v>
      </c>
      <c r="C5447" t="s">
        <v>880</v>
      </c>
      <c r="D5447" t="s">
        <v>995</v>
      </c>
      <c r="E5447">
        <v>0</v>
      </c>
      <c r="F5447">
        <v>32853.75</v>
      </c>
      <c r="G5447">
        <v>0</v>
      </c>
      <c r="H5447">
        <v>0</v>
      </c>
      <c r="I5447">
        <v>0</v>
      </c>
      <c r="J5447">
        <v>0</v>
      </c>
      <c r="K5447">
        <v>749801.65</v>
      </c>
      <c r="L5447">
        <v>1.5097905579506406E-3</v>
      </c>
      <c r="M5447" t="s">
        <v>1059</v>
      </c>
    </row>
    <row r="5448" spans="1:13" hidden="1" x14ac:dyDescent="0.25">
      <c r="A5448" t="s">
        <v>308</v>
      </c>
      <c r="B5448" t="s">
        <v>309</v>
      </c>
      <c r="C5448" t="s">
        <v>310</v>
      </c>
      <c r="D5448" t="s">
        <v>995</v>
      </c>
      <c r="E5448">
        <v>0</v>
      </c>
      <c r="F5448">
        <v>17896.27</v>
      </c>
      <c r="G5448">
        <v>0</v>
      </c>
      <c r="H5448">
        <v>0</v>
      </c>
      <c r="I5448">
        <v>0</v>
      </c>
      <c r="J5448">
        <v>0</v>
      </c>
      <c r="K5448">
        <v>645222.09</v>
      </c>
      <c r="L5448">
        <v>1.2992105569028536E-3</v>
      </c>
      <c r="M5448" t="s">
        <v>1059</v>
      </c>
    </row>
    <row r="5449" spans="1:13" hidden="1" x14ac:dyDescent="0.25">
      <c r="A5449" t="s">
        <v>311</v>
      </c>
      <c r="B5449" t="s">
        <v>312</v>
      </c>
      <c r="C5449" t="s">
        <v>313</v>
      </c>
      <c r="D5449" t="s">
        <v>995</v>
      </c>
      <c r="E5449">
        <v>0</v>
      </c>
      <c r="F5449">
        <v>85314.38</v>
      </c>
      <c r="G5449">
        <v>0</v>
      </c>
      <c r="H5449">
        <v>0</v>
      </c>
      <c r="I5449">
        <v>0</v>
      </c>
      <c r="J5449">
        <v>0</v>
      </c>
      <c r="K5449">
        <v>240719.57</v>
      </c>
      <c r="L5449">
        <v>4.8470970142562147E-4</v>
      </c>
      <c r="M5449" t="s">
        <v>1059</v>
      </c>
    </row>
    <row r="5450" spans="1:13" hidden="1" x14ac:dyDescent="0.25">
      <c r="A5450" t="s">
        <v>314</v>
      </c>
      <c r="B5450" t="s">
        <v>315</v>
      </c>
      <c r="C5450" t="s">
        <v>316</v>
      </c>
      <c r="D5450" t="s">
        <v>995</v>
      </c>
      <c r="E5450">
        <v>0</v>
      </c>
      <c r="F5450">
        <v>650</v>
      </c>
      <c r="G5450">
        <v>0</v>
      </c>
      <c r="H5450">
        <v>0</v>
      </c>
      <c r="I5450">
        <v>0</v>
      </c>
      <c r="J5450">
        <v>0</v>
      </c>
      <c r="K5450">
        <v>57688.62</v>
      </c>
      <c r="L5450">
        <v>1.1616103242397837E-4</v>
      </c>
      <c r="M5450" t="s">
        <v>1059</v>
      </c>
    </row>
    <row r="5451" spans="1:13" hidden="1" x14ac:dyDescent="0.25">
      <c r="A5451" t="s">
        <v>323</v>
      </c>
      <c r="B5451" t="s">
        <v>324</v>
      </c>
      <c r="C5451" t="s">
        <v>325</v>
      </c>
      <c r="D5451" t="s">
        <v>995</v>
      </c>
      <c r="E5451">
        <v>0</v>
      </c>
      <c r="F5451">
        <v>32318.3</v>
      </c>
      <c r="G5451">
        <v>0</v>
      </c>
      <c r="H5451">
        <v>0</v>
      </c>
      <c r="I5451">
        <v>0</v>
      </c>
      <c r="J5451">
        <v>0</v>
      </c>
      <c r="K5451">
        <v>118829.45</v>
      </c>
      <c r="L5451">
        <v>2.3927338865747729E-4</v>
      </c>
      <c r="M5451" t="s">
        <v>1059</v>
      </c>
    </row>
    <row r="5452" spans="1:13" hidden="1" x14ac:dyDescent="0.25">
      <c r="A5452" t="s">
        <v>731</v>
      </c>
      <c r="B5452" t="s">
        <v>732</v>
      </c>
      <c r="C5452" t="s">
        <v>733</v>
      </c>
      <c r="D5452" t="s">
        <v>995</v>
      </c>
      <c r="E5452">
        <v>0</v>
      </c>
      <c r="F5452">
        <v>1472.5</v>
      </c>
      <c r="G5452">
        <v>0</v>
      </c>
      <c r="H5452">
        <v>0</v>
      </c>
      <c r="I5452">
        <v>0</v>
      </c>
      <c r="J5452">
        <v>0</v>
      </c>
      <c r="K5452">
        <v>419193.45</v>
      </c>
      <c r="L5452">
        <v>8.4408231532266437E-4</v>
      </c>
      <c r="M5452" t="s">
        <v>1059</v>
      </c>
    </row>
    <row r="5453" spans="1:13" hidden="1" x14ac:dyDescent="0.25">
      <c r="A5453" t="s">
        <v>332</v>
      </c>
      <c r="B5453" t="s">
        <v>333</v>
      </c>
      <c r="C5453" t="s">
        <v>334</v>
      </c>
      <c r="D5453" t="s">
        <v>995</v>
      </c>
      <c r="E5453">
        <v>0</v>
      </c>
      <c r="F5453">
        <v>125</v>
      </c>
      <c r="G5453">
        <v>0</v>
      </c>
      <c r="H5453">
        <v>0</v>
      </c>
      <c r="I5453">
        <v>0</v>
      </c>
      <c r="J5453">
        <v>0</v>
      </c>
      <c r="K5453">
        <v>19688.39</v>
      </c>
      <c r="L5453">
        <v>3.9644278354481902E-5</v>
      </c>
      <c r="M5453" t="s">
        <v>1059</v>
      </c>
    </row>
    <row r="5454" spans="1:13" hidden="1" x14ac:dyDescent="0.25">
      <c r="A5454" t="s">
        <v>335</v>
      </c>
      <c r="B5454" t="s">
        <v>336</v>
      </c>
      <c r="C5454" t="s">
        <v>337</v>
      </c>
      <c r="D5454" t="s">
        <v>995</v>
      </c>
      <c r="E5454">
        <v>0</v>
      </c>
      <c r="F5454">
        <v>52875.519999999997</v>
      </c>
      <c r="G5454">
        <v>0</v>
      </c>
      <c r="H5454">
        <v>0</v>
      </c>
      <c r="I5454">
        <v>0</v>
      </c>
      <c r="J5454">
        <v>0</v>
      </c>
      <c r="K5454">
        <v>1279541.54</v>
      </c>
      <c r="L5454">
        <v>2.5764677039556024E-3</v>
      </c>
      <c r="M5454" t="s">
        <v>1059</v>
      </c>
    </row>
    <row r="5455" spans="1:13" hidden="1" x14ac:dyDescent="0.25">
      <c r="A5455" t="s">
        <v>890</v>
      </c>
      <c r="B5455" t="s">
        <v>891</v>
      </c>
      <c r="C5455" t="s">
        <v>892</v>
      </c>
      <c r="D5455" t="s">
        <v>995</v>
      </c>
      <c r="E5455">
        <v>0</v>
      </c>
      <c r="F5455">
        <v>4757</v>
      </c>
      <c r="G5455">
        <v>0</v>
      </c>
      <c r="H5455">
        <v>0</v>
      </c>
      <c r="I5455">
        <v>0</v>
      </c>
      <c r="J5455">
        <v>0</v>
      </c>
      <c r="K5455">
        <v>288354.21999999997</v>
      </c>
      <c r="L5455">
        <v>5.806261945425458E-4</v>
      </c>
      <c r="M5455" t="s">
        <v>1059</v>
      </c>
    </row>
    <row r="5456" spans="1:13" hidden="1" x14ac:dyDescent="0.25">
      <c r="A5456" t="s">
        <v>341</v>
      </c>
      <c r="B5456" t="s">
        <v>342</v>
      </c>
      <c r="C5456" t="s">
        <v>343</v>
      </c>
      <c r="D5456" t="s">
        <v>995</v>
      </c>
      <c r="E5456">
        <v>0</v>
      </c>
      <c r="F5456">
        <v>5557.5</v>
      </c>
      <c r="G5456">
        <v>0</v>
      </c>
      <c r="H5456">
        <v>0</v>
      </c>
      <c r="I5456">
        <v>0</v>
      </c>
      <c r="J5456">
        <v>0</v>
      </c>
      <c r="K5456">
        <v>171267.63</v>
      </c>
      <c r="L5456">
        <v>3.4486220543337542E-4</v>
      </c>
      <c r="M5456" t="s">
        <v>1059</v>
      </c>
    </row>
    <row r="5457" spans="1:13" hidden="1" x14ac:dyDescent="0.25">
      <c r="A5457" t="s">
        <v>344</v>
      </c>
      <c r="B5457" t="s">
        <v>345</v>
      </c>
      <c r="C5457" t="s">
        <v>346</v>
      </c>
      <c r="D5457" t="s">
        <v>995</v>
      </c>
      <c r="E5457">
        <v>0</v>
      </c>
      <c r="F5457">
        <v>58323.81</v>
      </c>
      <c r="G5457">
        <v>0</v>
      </c>
      <c r="H5457">
        <v>0</v>
      </c>
      <c r="I5457">
        <v>0</v>
      </c>
      <c r="J5457">
        <v>0</v>
      </c>
      <c r="K5457">
        <v>62234.91</v>
      </c>
      <c r="L5457">
        <v>1.2531538106498952E-4</v>
      </c>
      <c r="M5457" t="s">
        <v>1059</v>
      </c>
    </row>
    <row r="5458" spans="1:13" hidden="1" x14ac:dyDescent="0.25">
      <c r="A5458" t="s">
        <v>356</v>
      </c>
      <c r="B5458" t="s">
        <v>357</v>
      </c>
      <c r="C5458" t="s">
        <v>358</v>
      </c>
      <c r="D5458" t="s">
        <v>995</v>
      </c>
      <c r="E5458">
        <v>0</v>
      </c>
      <c r="F5458">
        <v>9696.0499999999993</v>
      </c>
      <c r="G5458">
        <v>0</v>
      </c>
      <c r="H5458">
        <v>0</v>
      </c>
      <c r="I5458">
        <v>0</v>
      </c>
      <c r="J5458">
        <v>0</v>
      </c>
      <c r="K5458">
        <v>772639.94</v>
      </c>
      <c r="L5458">
        <v>1.555777432748447E-3</v>
      </c>
      <c r="M5458" t="s">
        <v>1059</v>
      </c>
    </row>
    <row r="5459" spans="1:13" hidden="1" x14ac:dyDescent="0.25">
      <c r="A5459" t="s">
        <v>359</v>
      </c>
      <c r="B5459" t="s">
        <v>360</v>
      </c>
      <c r="C5459" t="s">
        <v>361</v>
      </c>
      <c r="D5459" t="s">
        <v>995</v>
      </c>
      <c r="E5459">
        <v>0</v>
      </c>
      <c r="F5459">
        <v>17842.18</v>
      </c>
      <c r="G5459">
        <v>0</v>
      </c>
      <c r="H5459">
        <v>0</v>
      </c>
      <c r="I5459">
        <v>0</v>
      </c>
      <c r="J5459">
        <v>0</v>
      </c>
      <c r="K5459">
        <v>271265.64</v>
      </c>
      <c r="L5459">
        <v>5.4621685877650128E-4</v>
      </c>
      <c r="M5459" t="s">
        <v>1059</v>
      </c>
    </row>
    <row r="5460" spans="1:13" hidden="1" x14ac:dyDescent="0.25">
      <c r="A5460" t="s">
        <v>368</v>
      </c>
      <c r="B5460" t="s">
        <v>369</v>
      </c>
      <c r="C5460" t="s">
        <v>370</v>
      </c>
      <c r="D5460" t="s">
        <v>995</v>
      </c>
      <c r="E5460">
        <v>0</v>
      </c>
      <c r="F5460">
        <v>11650.27</v>
      </c>
      <c r="G5460">
        <v>0</v>
      </c>
      <c r="H5460">
        <v>0</v>
      </c>
      <c r="I5460">
        <v>0</v>
      </c>
      <c r="J5460">
        <v>0</v>
      </c>
      <c r="K5460">
        <v>100639.48</v>
      </c>
      <c r="L5460">
        <v>2.026463087418684E-4</v>
      </c>
      <c r="M5460" t="s">
        <v>1059</v>
      </c>
    </row>
    <row r="5461" spans="1:13" hidden="1" x14ac:dyDescent="0.25">
      <c r="A5461" t="s">
        <v>371</v>
      </c>
      <c r="B5461" t="s">
        <v>372</v>
      </c>
      <c r="C5461" t="s">
        <v>373</v>
      </c>
      <c r="D5461" t="s">
        <v>995</v>
      </c>
      <c r="E5461">
        <v>0</v>
      </c>
      <c r="F5461">
        <v>133516.79999999999</v>
      </c>
      <c r="G5461">
        <v>0</v>
      </c>
      <c r="H5461">
        <v>0</v>
      </c>
      <c r="I5461">
        <v>0</v>
      </c>
      <c r="J5461">
        <v>0</v>
      </c>
      <c r="K5461">
        <v>2547317.0099999998</v>
      </c>
      <c r="L5461">
        <v>5.1292434069797757E-3</v>
      </c>
      <c r="M5461" t="s">
        <v>1059</v>
      </c>
    </row>
    <row r="5462" spans="1:13" hidden="1" x14ac:dyDescent="0.25">
      <c r="A5462" t="s">
        <v>377</v>
      </c>
      <c r="B5462" t="s">
        <v>378</v>
      </c>
      <c r="C5462" t="s">
        <v>379</v>
      </c>
      <c r="D5462" t="s">
        <v>995</v>
      </c>
      <c r="E5462">
        <v>0</v>
      </c>
      <c r="F5462">
        <v>34860.36</v>
      </c>
      <c r="G5462">
        <v>0</v>
      </c>
      <c r="H5462">
        <v>0</v>
      </c>
      <c r="I5462">
        <v>0</v>
      </c>
      <c r="J5462">
        <v>0</v>
      </c>
      <c r="K5462">
        <v>95653.74</v>
      </c>
      <c r="L5462">
        <v>1.9260708946781528E-4</v>
      </c>
      <c r="M5462" t="s">
        <v>1059</v>
      </c>
    </row>
    <row r="5463" spans="1:13" hidden="1" x14ac:dyDescent="0.25">
      <c r="A5463" t="s">
        <v>734</v>
      </c>
      <c r="B5463" t="s">
        <v>735</v>
      </c>
      <c r="C5463" t="s">
        <v>736</v>
      </c>
      <c r="D5463" t="s">
        <v>995</v>
      </c>
      <c r="E5463">
        <v>0</v>
      </c>
      <c r="F5463">
        <v>105729.25</v>
      </c>
      <c r="G5463">
        <v>0</v>
      </c>
      <c r="H5463">
        <v>0</v>
      </c>
      <c r="I5463">
        <v>0</v>
      </c>
      <c r="J5463">
        <v>0</v>
      </c>
      <c r="K5463">
        <v>373828.01</v>
      </c>
      <c r="L5463">
        <v>7.5273507306295969E-4</v>
      </c>
      <c r="M5463" t="s">
        <v>1059</v>
      </c>
    </row>
    <row r="5464" spans="1:13" hidden="1" x14ac:dyDescent="0.25">
      <c r="A5464" t="s">
        <v>383</v>
      </c>
      <c r="B5464" t="s">
        <v>384</v>
      </c>
      <c r="C5464" t="s">
        <v>385</v>
      </c>
      <c r="D5464" t="s">
        <v>995</v>
      </c>
      <c r="E5464">
        <v>0</v>
      </c>
      <c r="F5464">
        <v>4680</v>
      </c>
      <c r="G5464">
        <v>0</v>
      </c>
      <c r="H5464">
        <v>0</v>
      </c>
      <c r="I5464">
        <v>0</v>
      </c>
      <c r="J5464">
        <v>0</v>
      </c>
      <c r="K5464">
        <v>127357.14</v>
      </c>
      <c r="L5464">
        <v>2.5644463100287635E-4</v>
      </c>
      <c r="M5464" t="s">
        <v>1059</v>
      </c>
    </row>
    <row r="5465" spans="1:13" hidden="1" x14ac:dyDescent="0.25">
      <c r="A5465" t="s">
        <v>386</v>
      </c>
      <c r="B5465" t="s">
        <v>387</v>
      </c>
      <c r="C5465" t="s">
        <v>388</v>
      </c>
      <c r="D5465" t="s">
        <v>995</v>
      </c>
      <c r="E5465">
        <v>0</v>
      </c>
      <c r="F5465">
        <v>17646.09</v>
      </c>
      <c r="G5465">
        <v>0</v>
      </c>
      <c r="H5465">
        <v>0</v>
      </c>
      <c r="I5465">
        <v>0</v>
      </c>
      <c r="J5465">
        <v>0</v>
      </c>
      <c r="K5465">
        <v>366289.87</v>
      </c>
      <c r="L5465">
        <v>7.3755637534135554E-4</v>
      </c>
      <c r="M5465" t="s">
        <v>1059</v>
      </c>
    </row>
    <row r="5466" spans="1:13" hidden="1" x14ac:dyDescent="0.25">
      <c r="A5466" t="s">
        <v>905</v>
      </c>
      <c r="B5466" t="s">
        <v>906</v>
      </c>
      <c r="C5466" t="s">
        <v>907</v>
      </c>
      <c r="D5466" t="s">
        <v>995</v>
      </c>
      <c r="E5466">
        <v>0</v>
      </c>
      <c r="F5466">
        <v>8450</v>
      </c>
      <c r="G5466">
        <v>0</v>
      </c>
      <c r="H5466">
        <v>0</v>
      </c>
      <c r="I5466">
        <v>0</v>
      </c>
      <c r="J5466">
        <v>0</v>
      </c>
      <c r="K5466">
        <v>279468.13</v>
      </c>
      <c r="L5466">
        <v>5.6273328275834305E-4</v>
      </c>
      <c r="M5466" t="s">
        <v>1059</v>
      </c>
    </row>
    <row r="5467" spans="1:13" hidden="1" x14ac:dyDescent="0.25">
      <c r="A5467" t="s">
        <v>401</v>
      </c>
      <c r="B5467" t="s">
        <v>402</v>
      </c>
      <c r="C5467" t="s">
        <v>403</v>
      </c>
      <c r="D5467" t="s">
        <v>995</v>
      </c>
      <c r="E5467">
        <v>0</v>
      </c>
      <c r="F5467">
        <v>7060.35</v>
      </c>
      <c r="G5467">
        <v>0</v>
      </c>
      <c r="H5467">
        <v>0</v>
      </c>
      <c r="I5467">
        <v>0</v>
      </c>
      <c r="J5467">
        <v>0</v>
      </c>
      <c r="K5467">
        <v>66561.440000000002</v>
      </c>
      <c r="L5467">
        <v>1.3402722391394855E-4</v>
      </c>
      <c r="M5467" t="s">
        <v>1059</v>
      </c>
    </row>
    <row r="5468" spans="1:13" hidden="1" x14ac:dyDescent="0.25">
      <c r="A5468" t="s">
        <v>412</v>
      </c>
      <c r="B5468" t="s">
        <v>413</v>
      </c>
      <c r="C5468" t="s">
        <v>414</v>
      </c>
      <c r="D5468" t="s">
        <v>995</v>
      </c>
      <c r="E5468">
        <v>0</v>
      </c>
      <c r="F5468">
        <v>153861.12</v>
      </c>
      <c r="G5468">
        <v>0</v>
      </c>
      <c r="H5468">
        <v>0</v>
      </c>
      <c r="I5468">
        <v>0</v>
      </c>
      <c r="J5468">
        <v>0</v>
      </c>
      <c r="K5468">
        <v>1673932.25</v>
      </c>
      <c r="L5468">
        <v>3.3706075542766162E-3</v>
      </c>
      <c r="M5468" t="s">
        <v>1059</v>
      </c>
    </row>
    <row r="5469" spans="1:13" hidden="1" x14ac:dyDescent="0.25">
      <c r="A5469" t="s">
        <v>415</v>
      </c>
      <c r="B5469" t="s">
        <v>416</v>
      </c>
      <c r="C5469" t="s">
        <v>417</v>
      </c>
      <c r="D5469" t="s">
        <v>995</v>
      </c>
      <c r="E5469">
        <v>0</v>
      </c>
      <c r="F5469">
        <v>1754.74</v>
      </c>
      <c r="G5469">
        <v>0</v>
      </c>
      <c r="H5469">
        <v>0</v>
      </c>
      <c r="I5469">
        <v>0</v>
      </c>
      <c r="J5469">
        <v>0</v>
      </c>
      <c r="K5469">
        <v>9686.75</v>
      </c>
      <c r="L5469">
        <v>1.9505110034404921E-5</v>
      </c>
      <c r="M5469" t="s">
        <v>1059</v>
      </c>
    </row>
    <row r="5470" spans="1:13" hidden="1" x14ac:dyDescent="0.25">
      <c r="A5470" t="s">
        <v>418</v>
      </c>
      <c r="B5470" t="s">
        <v>419</v>
      </c>
      <c r="C5470" t="s">
        <v>420</v>
      </c>
      <c r="D5470" t="s">
        <v>995</v>
      </c>
      <c r="E5470">
        <v>0</v>
      </c>
      <c r="F5470">
        <v>2040</v>
      </c>
      <c r="G5470">
        <v>0</v>
      </c>
      <c r="H5470">
        <v>0</v>
      </c>
      <c r="I5470">
        <v>0</v>
      </c>
      <c r="J5470">
        <v>0</v>
      </c>
      <c r="K5470">
        <v>93301.67</v>
      </c>
      <c r="L5470">
        <v>1.878709928246044E-4</v>
      </c>
      <c r="M5470" t="s">
        <v>1059</v>
      </c>
    </row>
    <row r="5471" spans="1:13" hidden="1" x14ac:dyDescent="0.25">
      <c r="A5471" t="s">
        <v>430</v>
      </c>
      <c r="B5471" t="s">
        <v>431</v>
      </c>
      <c r="C5471" t="s">
        <v>432</v>
      </c>
      <c r="D5471" t="s">
        <v>995</v>
      </c>
      <c r="E5471">
        <v>0</v>
      </c>
      <c r="F5471">
        <v>5088</v>
      </c>
      <c r="G5471">
        <v>0</v>
      </c>
      <c r="H5471">
        <v>0</v>
      </c>
      <c r="I5471">
        <v>0</v>
      </c>
      <c r="J5471">
        <v>0</v>
      </c>
      <c r="K5471">
        <v>136828.59</v>
      </c>
      <c r="L5471">
        <v>2.7551621584148218E-4</v>
      </c>
      <c r="M5471" t="s">
        <v>1059</v>
      </c>
    </row>
    <row r="5472" spans="1:13" hidden="1" x14ac:dyDescent="0.25">
      <c r="A5472" t="s">
        <v>436</v>
      </c>
      <c r="B5472" t="s">
        <v>437</v>
      </c>
      <c r="C5472" t="s">
        <v>438</v>
      </c>
      <c r="D5472" t="s">
        <v>995</v>
      </c>
      <c r="E5472">
        <v>0</v>
      </c>
      <c r="F5472">
        <v>76309.539999999994</v>
      </c>
      <c r="G5472">
        <v>0</v>
      </c>
      <c r="H5472">
        <v>0</v>
      </c>
      <c r="I5472">
        <v>0</v>
      </c>
      <c r="J5472">
        <v>0</v>
      </c>
      <c r="K5472">
        <v>314108.59000000003</v>
      </c>
      <c r="L5472">
        <v>6.3248484896397475E-4</v>
      </c>
      <c r="M5472" t="s">
        <v>1059</v>
      </c>
    </row>
    <row r="5473" spans="1:13" hidden="1" x14ac:dyDescent="0.25">
      <c r="A5473" t="s">
        <v>439</v>
      </c>
      <c r="B5473" t="s">
        <v>440</v>
      </c>
      <c r="C5473" t="s">
        <v>441</v>
      </c>
      <c r="D5473" t="s">
        <v>995</v>
      </c>
      <c r="E5473">
        <v>0</v>
      </c>
      <c r="F5473">
        <v>5101</v>
      </c>
      <c r="G5473">
        <v>0</v>
      </c>
      <c r="H5473">
        <v>0</v>
      </c>
      <c r="I5473">
        <v>0</v>
      </c>
      <c r="J5473">
        <v>0</v>
      </c>
      <c r="K5473">
        <v>127394.29</v>
      </c>
      <c r="L5473">
        <v>2.5651943574520774E-4</v>
      </c>
      <c r="M5473" t="s">
        <v>1059</v>
      </c>
    </row>
    <row r="5474" spans="1:13" hidden="1" x14ac:dyDescent="0.25">
      <c r="A5474" t="s">
        <v>442</v>
      </c>
      <c r="B5474" t="s">
        <v>443</v>
      </c>
      <c r="C5474" t="s">
        <v>444</v>
      </c>
      <c r="D5474" t="s">
        <v>995</v>
      </c>
      <c r="E5474">
        <v>0</v>
      </c>
      <c r="F5474">
        <v>19492.099999999999</v>
      </c>
      <c r="G5474">
        <v>0</v>
      </c>
      <c r="H5474">
        <v>0</v>
      </c>
      <c r="I5474">
        <v>0</v>
      </c>
      <c r="J5474">
        <v>0</v>
      </c>
      <c r="K5474">
        <v>488950.47</v>
      </c>
      <c r="L5474">
        <v>9.8454411631599911E-4</v>
      </c>
      <c r="M5474" t="s">
        <v>1059</v>
      </c>
    </row>
    <row r="5475" spans="1:13" hidden="1" x14ac:dyDescent="0.25">
      <c r="A5475" t="s">
        <v>448</v>
      </c>
      <c r="B5475" t="s">
        <v>449</v>
      </c>
      <c r="C5475" t="s">
        <v>450</v>
      </c>
      <c r="D5475" t="s">
        <v>995</v>
      </c>
      <c r="E5475">
        <v>0</v>
      </c>
      <c r="F5475">
        <v>46328.84</v>
      </c>
      <c r="G5475">
        <v>0</v>
      </c>
      <c r="H5475">
        <v>0</v>
      </c>
      <c r="I5475">
        <v>0</v>
      </c>
      <c r="J5475">
        <v>0</v>
      </c>
      <c r="K5475">
        <v>1001752.11</v>
      </c>
      <c r="L5475">
        <v>2.0171146290290658E-3</v>
      </c>
      <c r="M5475" t="s">
        <v>1059</v>
      </c>
    </row>
    <row r="5476" spans="1:13" hidden="1" x14ac:dyDescent="0.25">
      <c r="A5476" t="s">
        <v>454</v>
      </c>
      <c r="B5476" t="s">
        <v>455</v>
      </c>
      <c r="C5476" t="s">
        <v>456</v>
      </c>
      <c r="D5476" t="s">
        <v>995</v>
      </c>
      <c r="E5476">
        <v>0</v>
      </c>
      <c r="F5476">
        <v>38688.01</v>
      </c>
      <c r="G5476">
        <v>0</v>
      </c>
      <c r="H5476">
        <v>0</v>
      </c>
      <c r="I5476">
        <v>0</v>
      </c>
      <c r="J5476">
        <v>0</v>
      </c>
      <c r="K5476">
        <v>183173.05</v>
      </c>
      <c r="L5476">
        <v>3.6883479965804368E-4</v>
      </c>
      <c r="M5476" t="s">
        <v>1059</v>
      </c>
    </row>
    <row r="5477" spans="1:13" hidden="1" x14ac:dyDescent="0.25">
      <c r="A5477" t="s">
        <v>460</v>
      </c>
      <c r="B5477" t="s">
        <v>461</v>
      </c>
      <c r="C5477" t="s">
        <v>462</v>
      </c>
      <c r="D5477" t="s">
        <v>995</v>
      </c>
      <c r="E5477">
        <v>0</v>
      </c>
      <c r="F5477">
        <v>7595.82</v>
      </c>
      <c r="G5477">
        <v>0</v>
      </c>
      <c r="H5477">
        <v>0</v>
      </c>
      <c r="I5477">
        <v>0</v>
      </c>
      <c r="J5477">
        <v>0</v>
      </c>
      <c r="K5477">
        <v>90557.97</v>
      </c>
      <c r="L5477">
        <v>1.8234631525974551E-4</v>
      </c>
      <c r="M5477" t="s">
        <v>1059</v>
      </c>
    </row>
    <row r="5478" spans="1:13" hidden="1" x14ac:dyDescent="0.25">
      <c r="A5478" t="s">
        <v>469</v>
      </c>
      <c r="B5478" t="s">
        <v>470</v>
      </c>
      <c r="C5478" t="s">
        <v>471</v>
      </c>
      <c r="D5478" t="s">
        <v>995</v>
      </c>
      <c r="E5478">
        <v>0</v>
      </c>
      <c r="F5478">
        <v>5877.86</v>
      </c>
      <c r="G5478">
        <v>0</v>
      </c>
      <c r="H5478">
        <v>0</v>
      </c>
      <c r="I5478">
        <v>0</v>
      </c>
      <c r="J5478">
        <v>0</v>
      </c>
      <c r="K5478">
        <v>245599.21</v>
      </c>
      <c r="L5478">
        <v>4.9453527916101087E-4</v>
      </c>
      <c r="M5478" t="s">
        <v>1059</v>
      </c>
    </row>
    <row r="5479" spans="1:13" hidden="1" x14ac:dyDescent="0.25">
      <c r="A5479" t="s">
        <v>917</v>
      </c>
      <c r="B5479" t="s">
        <v>918</v>
      </c>
      <c r="C5479" t="s">
        <v>919</v>
      </c>
      <c r="D5479" t="s">
        <v>995</v>
      </c>
      <c r="E5479">
        <v>0</v>
      </c>
      <c r="F5479">
        <v>59232.9</v>
      </c>
      <c r="G5479">
        <v>0</v>
      </c>
      <c r="H5479">
        <v>0</v>
      </c>
      <c r="I5479">
        <v>0</v>
      </c>
      <c r="J5479">
        <v>0</v>
      </c>
      <c r="K5479">
        <v>206045.86</v>
      </c>
      <c r="L5479">
        <v>4.1489118346541329E-4</v>
      </c>
      <c r="M5479" t="s">
        <v>1059</v>
      </c>
    </row>
    <row r="5480" spans="1:13" hidden="1" x14ac:dyDescent="0.25">
      <c r="A5480" t="s">
        <v>472</v>
      </c>
      <c r="B5480" t="s">
        <v>473</v>
      </c>
      <c r="C5480" t="s">
        <v>474</v>
      </c>
      <c r="D5480" t="s">
        <v>995</v>
      </c>
      <c r="E5480">
        <v>0</v>
      </c>
      <c r="F5480">
        <v>1241.72</v>
      </c>
      <c r="G5480">
        <v>0</v>
      </c>
      <c r="H5480">
        <v>0</v>
      </c>
      <c r="I5480">
        <v>0</v>
      </c>
      <c r="J5480">
        <v>0</v>
      </c>
      <c r="K5480">
        <v>158825.29999999999</v>
      </c>
      <c r="L5480">
        <v>3.1980849642525842E-4</v>
      </c>
      <c r="M5480" t="s">
        <v>1059</v>
      </c>
    </row>
    <row r="5481" spans="1:13" hidden="1" x14ac:dyDescent="0.25">
      <c r="A5481" t="s">
        <v>484</v>
      </c>
      <c r="B5481" t="s">
        <v>485</v>
      </c>
      <c r="C5481" t="s">
        <v>486</v>
      </c>
      <c r="D5481" t="s">
        <v>995</v>
      </c>
      <c r="E5481">
        <v>0</v>
      </c>
      <c r="F5481">
        <v>13800.23</v>
      </c>
      <c r="G5481">
        <v>0</v>
      </c>
      <c r="H5481">
        <v>0</v>
      </c>
      <c r="I5481">
        <v>0</v>
      </c>
      <c r="J5481">
        <v>0</v>
      </c>
      <c r="K5481">
        <v>1440951.09</v>
      </c>
      <c r="L5481">
        <v>2.9014798115617429E-3</v>
      </c>
      <c r="M5481" t="s">
        <v>1059</v>
      </c>
    </row>
    <row r="5482" spans="1:13" hidden="1" x14ac:dyDescent="0.25">
      <c r="A5482" t="s">
        <v>487</v>
      </c>
      <c r="B5482" t="s">
        <v>488</v>
      </c>
      <c r="C5482" t="s">
        <v>489</v>
      </c>
      <c r="D5482" t="s">
        <v>995</v>
      </c>
      <c r="E5482">
        <v>0</v>
      </c>
      <c r="F5482">
        <v>16234</v>
      </c>
      <c r="G5482">
        <v>0</v>
      </c>
      <c r="H5482">
        <v>0</v>
      </c>
      <c r="I5482">
        <v>0</v>
      </c>
      <c r="J5482">
        <v>0</v>
      </c>
      <c r="K5482">
        <v>821543.88</v>
      </c>
      <c r="L5482">
        <v>1.6542497512057146E-3</v>
      </c>
      <c r="M5482" t="s">
        <v>1059</v>
      </c>
    </row>
    <row r="5483" spans="1:13" hidden="1" x14ac:dyDescent="0.25">
      <c r="A5483" t="s">
        <v>496</v>
      </c>
      <c r="B5483" t="s">
        <v>497</v>
      </c>
      <c r="C5483" t="s">
        <v>498</v>
      </c>
      <c r="D5483" t="s">
        <v>995</v>
      </c>
      <c r="E5483">
        <v>0</v>
      </c>
      <c r="F5483">
        <v>20798.07</v>
      </c>
      <c r="G5483">
        <v>0</v>
      </c>
      <c r="H5483">
        <v>0</v>
      </c>
      <c r="I5483">
        <v>0</v>
      </c>
      <c r="J5483">
        <v>0</v>
      </c>
      <c r="K5483">
        <v>364206.08000000002</v>
      </c>
      <c r="L5483">
        <v>7.3336048371221325E-4</v>
      </c>
      <c r="M5483" t="s">
        <v>1059</v>
      </c>
    </row>
    <row r="5484" spans="1:13" hidden="1" x14ac:dyDescent="0.25">
      <c r="A5484" t="s">
        <v>929</v>
      </c>
      <c r="B5484" t="s">
        <v>930</v>
      </c>
      <c r="C5484" t="s">
        <v>931</v>
      </c>
      <c r="D5484" t="s">
        <v>995</v>
      </c>
      <c r="E5484">
        <v>0</v>
      </c>
      <c r="F5484">
        <v>140421.14000000001</v>
      </c>
      <c r="G5484">
        <v>0</v>
      </c>
      <c r="H5484">
        <v>0</v>
      </c>
      <c r="I5484">
        <v>0</v>
      </c>
      <c r="J5484">
        <v>0</v>
      </c>
      <c r="K5484">
        <v>2189635.7999999998</v>
      </c>
      <c r="L5484">
        <v>4.4090213140911298E-3</v>
      </c>
      <c r="M5484" t="s">
        <v>1059</v>
      </c>
    </row>
    <row r="5485" spans="1:13" hidden="1" x14ac:dyDescent="0.25">
      <c r="A5485" t="s">
        <v>511</v>
      </c>
      <c r="B5485" t="s">
        <v>512</v>
      </c>
      <c r="C5485" t="s">
        <v>513</v>
      </c>
      <c r="D5485" t="s">
        <v>995</v>
      </c>
      <c r="E5485">
        <v>0</v>
      </c>
      <c r="F5485">
        <v>160</v>
      </c>
      <c r="G5485">
        <v>0</v>
      </c>
      <c r="H5485">
        <v>0</v>
      </c>
      <c r="I5485">
        <v>0</v>
      </c>
      <c r="J5485">
        <v>0</v>
      </c>
      <c r="K5485">
        <v>8544.68</v>
      </c>
      <c r="L5485">
        <v>1.720545318179771E-5</v>
      </c>
      <c r="M5485" t="s">
        <v>1059</v>
      </c>
    </row>
    <row r="5486" spans="1:13" hidden="1" x14ac:dyDescent="0.25">
      <c r="A5486" t="s">
        <v>517</v>
      </c>
      <c r="B5486" t="s">
        <v>518</v>
      </c>
      <c r="C5486" t="s">
        <v>519</v>
      </c>
      <c r="D5486" t="s">
        <v>995</v>
      </c>
      <c r="E5486">
        <v>0</v>
      </c>
      <c r="F5486">
        <v>6592</v>
      </c>
      <c r="G5486">
        <v>0</v>
      </c>
      <c r="H5486">
        <v>0</v>
      </c>
      <c r="I5486">
        <v>0</v>
      </c>
      <c r="J5486">
        <v>0</v>
      </c>
      <c r="K5486">
        <v>30606.28</v>
      </c>
      <c r="L5486">
        <v>6.1628395400294903E-5</v>
      </c>
      <c r="M5486" t="s">
        <v>1059</v>
      </c>
    </row>
    <row r="5487" spans="1:13" hidden="1" x14ac:dyDescent="0.25">
      <c r="A5487" t="s">
        <v>526</v>
      </c>
      <c r="B5487" t="s">
        <v>527</v>
      </c>
      <c r="C5487" t="s">
        <v>528</v>
      </c>
      <c r="D5487" t="s">
        <v>995</v>
      </c>
      <c r="E5487">
        <v>0</v>
      </c>
      <c r="F5487">
        <v>34634.730000000003</v>
      </c>
      <c r="G5487">
        <v>0</v>
      </c>
      <c r="H5487">
        <v>0</v>
      </c>
      <c r="I5487">
        <v>0</v>
      </c>
      <c r="J5487">
        <v>0</v>
      </c>
      <c r="K5487">
        <v>181442.15</v>
      </c>
      <c r="L5487">
        <v>3.6534948260551816E-4</v>
      </c>
      <c r="M5487" t="s">
        <v>1059</v>
      </c>
    </row>
    <row r="5488" spans="1:13" hidden="1" x14ac:dyDescent="0.25">
      <c r="A5488" t="s">
        <v>529</v>
      </c>
      <c r="B5488" t="s">
        <v>530</v>
      </c>
      <c r="C5488" t="s">
        <v>531</v>
      </c>
      <c r="D5488" t="s">
        <v>995</v>
      </c>
      <c r="E5488">
        <v>0</v>
      </c>
      <c r="F5488">
        <v>10942.98</v>
      </c>
      <c r="G5488">
        <v>0</v>
      </c>
      <c r="H5488">
        <v>0</v>
      </c>
      <c r="I5488">
        <v>0</v>
      </c>
      <c r="J5488">
        <v>0</v>
      </c>
      <c r="K5488">
        <v>252052.58</v>
      </c>
      <c r="L5488">
        <v>5.0752969854240583E-4</v>
      </c>
      <c r="M5488" t="s">
        <v>1059</v>
      </c>
    </row>
    <row r="5489" spans="1:13" hidden="1" x14ac:dyDescent="0.25">
      <c r="A5489" t="s">
        <v>538</v>
      </c>
      <c r="B5489" t="s">
        <v>539</v>
      </c>
      <c r="C5489" t="s">
        <v>540</v>
      </c>
      <c r="D5489" t="s">
        <v>995</v>
      </c>
      <c r="E5489">
        <v>0</v>
      </c>
      <c r="F5489">
        <v>9704.5</v>
      </c>
      <c r="G5489">
        <v>0</v>
      </c>
      <c r="H5489">
        <v>0</v>
      </c>
      <c r="I5489">
        <v>0</v>
      </c>
      <c r="J5489">
        <v>0</v>
      </c>
      <c r="K5489">
        <v>51655.26</v>
      </c>
      <c r="L5489">
        <v>1.040123395520474E-4</v>
      </c>
      <c r="M5489" t="s">
        <v>1059</v>
      </c>
    </row>
    <row r="5490" spans="1:13" hidden="1" x14ac:dyDescent="0.25">
      <c r="A5490" t="s">
        <v>544</v>
      </c>
      <c r="B5490" t="s">
        <v>545</v>
      </c>
      <c r="C5490" t="s">
        <v>546</v>
      </c>
      <c r="D5490" t="s">
        <v>995</v>
      </c>
      <c r="E5490">
        <v>0</v>
      </c>
      <c r="F5490">
        <v>16788.75</v>
      </c>
      <c r="G5490">
        <v>0</v>
      </c>
      <c r="H5490">
        <v>0</v>
      </c>
      <c r="I5490">
        <v>0</v>
      </c>
      <c r="J5490">
        <v>0</v>
      </c>
      <c r="K5490">
        <v>5904.48</v>
      </c>
      <c r="L5490">
        <v>1.188918183043262E-5</v>
      </c>
      <c r="M5490" t="s">
        <v>1059</v>
      </c>
    </row>
    <row r="5491" spans="1:13" hidden="1" x14ac:dyDescent="0.25">
      <c r="A5491" t="s">
        <v>547</v>
      </c>
      <c r="B5491" t="s">
        <v>548</v>
      </c>
      <c r="C5491" t="s">
        <v>549</v>
      </c>
      <c r="D5491" t="s">
        <v>995</v>
      </c>
      <c r="E5491">
        <v>0</v>
      </c>
      <c r="F5491">
        <v>1350</v>
      </c>
      <c r="G5491">
        <v>0</v>
      </c>
      <c r="H5491">
        <v>0</v>
      </c>
      <c r="I5491">
        <v>0</v>
      </c>
      <c r="J5491">
        <v>0</v>
      </c>
      <c r="K5491">
        <v>18370.04</v>
      </c>
      <c r="L5491">
        <v>3.6989666455355998E-5</v>
      </c>
      <c r="M5491" t="s">
        <v>1059</v>
      </c>
    </row>
    <row r="5492" spans="1:13" hidden="1" x14ac:dyDescent="0.25">
      <c r="A5492" t="s">
        <v>556</v>
      </c>
      <c r="B5492" t="s">
        <v>557</v>
      </c>
      <c r="C5492" t="s">
        <v>558</v>
      </c>
      <c r="D5492" t="s">
        <v>995</v>
      </c>
      <c r="E5492">
        <v>0</v>
      </c>
      <c r="F5492">
        <v>23622.69</v>
      </c>
      <c r="G5492">
        <v>0</v>
      </c>
      <c r="H5492">
        <v>0</v>
      </c>
      <c r="I5492">
        <v>0</v>
      </c>
      <c r="J5492">
        <v>0</v>
      </c>
      <c r="K5492">
        <v>340433.51</v>
      </c>
      <c r="L5492">
        <v>6.8549235522220441E-4</v>
      </c>
      <c r="M5492" t="s">
        <v>1059</v>
      </c>
    </row>
    <row r="5493" spans="1:13" hidden="1" x14ac:dyDescent="0.25">
      <c r="A5493" t="s">
        <v>571</v>
      </c>
      <c r="B5493" t="s">
        <v>572</v>
      </c>
      <c r="C5493" t="s">
        <v>573</v>
      </c>
      <c r="D5493" t="s">
        <v>995</v>
      </c>
      <c r="E5493">
        <v>0</v>
      </c>
      <c r="F5493">
        <v>2520</v>
      </c>
      <c r="G5493">
        <v>0</v>
      </c>
      <c r="H5493">
        <v>0</v>
      </c>
      <c r="I5493">
        <v>0</v>
      </c>
      <c r="J5493">
        <v>0</v>
      </c>
      <c r="K5493">
        <v>108369.15</v>
      </c>
      <c r="L5493">
        <v>2.1821066870569925E-4</v>
      </c>
      <c r="M5493" t="s">
        <v>1059</v>
      </c>
    </row>
    <row r="5494" spans="1:13" hidden="1" x14ac:dyDescent="0.25">
      <c r="A5494" t="s">
        <v>743</v>
      </c>
      <c r="B5494" t="s">
        <v>744</v>
      </c>
      <c r="C5494" t="s">
        <v>745</v>
      </c>
      <c r="D5494" t="s">
        <v>995</v>
      </c>
      <c r="E5494">
        <v>0</v>
      </c>
      <c r="F5494">
        <v>8205.06</v>
      </c>
      <c r="G5494">
        <v>0</v>
      </c>
      <c r="H5494">
        <v>0</v>
      </c>
      <c r="I5494">
        <v>0</v>
      </c>
      <c r="J5494">
        <v>0</v>
      </c>
      <c r="K5494">
        <v>485323.5</v>
      </c>
      <c r="L5494">
        <v>9.7724089811159756E-4</v>
      </c>
      <c r="M5494" t="s">
        <v>1059</v>
      </c>
    </row>
    <row r="5495" spans="1:13" hidden="1" x14ac:dyDescent="0.25">
      <c r="A5495" t="s">
        <v>574</v>
      </c>
      <c r="B5495" t="s">
        <v>575</v>
      </c>
      <c r="C5495" t="s">
        <v>576</v>
      </c>
      <c r="D5495" t="s">
        <v>995</v>
      </c>
      <c r="E5495">
        <v>0</v>
      </c>
      <c r="F5495">
        <v>2245</v>
      </c>
      <c r="G5495">
        <v>0</v>
      </c>
      <c r="H5495">
        <v>0</v>
      </c>
      <c r="I5495">
        <v>0</v>
      </c>
      <c r="J5495">
        <v>0</v>
      </c>
      <c r="K5495">
        <v>114087.16</v>
      </c>
      <c r="L5495">
        <v>2.297243770421204E-4</v>
      </c>
      <c r="M5495" t="s">
        <v>1059</v>
      </c>
    </row>
    <row r="5496" spans="1:13" hidden="1" x14ac:dyDescent="0.25">
      <c r="A5496" t="s">
        <v>577</v>
      </c>
      <c r="B5496" t="s">
        <v>578</v>
      </c>
      <c r="C5496" t="s">
        <v>579</v>
      </c>
      <c r="D5496" t="s">
        <v>995</v>
      </c>
      <c r="E5496">
        <v>0</v>
      </c>
      <c r="F5496">
        <v>18901.599999999999</v>
      </c>
      <c r="G5496">
        <v>0</v>
      </c>
      <c r="H5496">
        <v>0</v>
      </c>
      <c r="I5496">
        <v>0</v>
      </c>
      <c r="J5496">
        <v>0</v>
      </c>
      <c r="K5496">
        <v>296070.74</v>
      </c>
      <c r="L5496">
        <v>5.9616407584253651E-4</v>
      </c>
      <c r="M5496" t="s">
        <v>1059</v>
      </c>
    </row>
    <row r="5497" spans="1:13" hidden="1" x14ac:dyDescent="0.25">
      <c r="A5497" t="s">
        <v>580</v>
      </c>
      <c r="B5497" t="s">
        <v>581</v>
      </c>
      <c r="C5497" t="s">
        <v>582</v>
      </c>
      <c r="D5497" t="s">
        <v>995</v>
      </c>
      <c r="E5497">
        <v>0</v>
      </c>
      <c r="F5497">
        <v>5528.15</v>
      </c>
      <c r="G5497">
        <v>0</v>
      </c>
      <c r="H5497">
        <v>0</v>
      </c>
      <c r="I5497">
        <v>0</v>
      </c>
      <c r="J5497">
        <v>0</v>
      </c>
      <c r="K5497">
        <v>408871.08</v>
      </c>
      <c r="L5497">
        <v>8.2329732937114913E-4</v>
      </c>
      <c r="M5497" t="s">
        <v>1059</v>
      </c>
    </row>
    <row r="5498" spans="1:13" hidden="1" x14ac:dyDescent="0.25">
      <c r="A5498" t="s">
        <v>586</v>
      </c>
      <c r="B5498" t="s">
        <v>587</v>
      </c>
      <c r="C5498" t="s">
        <v>588</v>
      </c>
      <c r="D5498" t="s">
        <v>995</v>
      </c>
      <c r="E5498">
        <v>0</v>
      </c>
      <c r="F5498">
        <v>108786.54</v>
      </c>
      <c r="G5498">
        <v>0</v>
      </c>
      <c r="H5498">
        <v>0</v>
      </c>
      <c r="I5498">
        <v>0</v>
      </c>
      <c r="J5498">
        <v>0</v>
      </c>
      <c r="K5498">
        <v>218980.94</v>
      </c>
      <c r="L5498">
        <v>4.4093708727255504E-4</v>
      </c>
      <c r="M5498" t="s">
        <v>1059</v>
      </c>
    </row>
    <row r="5499" spans="1:13" hidden="1" x14ac:dyDescent="0.25">
      <c r="A5499" t="s">
        <v>592</v>
      </c>
      <c r="B5499" t="s">
        <v>593</v>
      </c>
      <c r="C5499" t="s">
        <v>594</v>
      </c>
      <c r="D5499" t="s">
        <v>995</v>
      </c>
      <c r="E5499">
        <v>0</v>
      </c>
      <c r="F5499">
        <v>7013.52</v>
      </c>
      <c r="G5499">
        <v>0</v>
      </c>
      <c r="H5499">
        <v>0</v>
      </c>
      <c r="I5499">
        <v>0</v>
      </c>
      <c r="J5499">
        <v>0</v>
      </c>
      <c r="K5499">
        <v>216083.83</v>
      </c>
      <c r="L5499">
        <v>4.3510350538680646E-4</v>
      </c>
      <c r="M5499" t="s">
        <v>1059</v>
      </c>
    </row>
    <row r="5500" spans="1:13" hidden="1" x14ac:dyDescent="0.25">
      <c r="A5500" t="s">
        <v>598</v>
      </c>
      <c r="B5500" t="s">
        <v>599</v>
      </c>
      <c r="C5500" t="s">
        <v>600</v>
      </c>
      <c r="D5500" t="s">
        <v>995</v>
      </c>
      <c r="E5500">
        <v>0</v>
      </c>
      <c r="F5500">
        <v>77847.360000000001</v>
      </c>
      <c r="G5500">
        <v>0</v>
      </c>
      <c r="H5500">
        <v>0</v>
      </c>
      <c r="I5500">
        <v>0</v>
      </c>
      <c r="J5500">
        <v>0</v>
      </c>
      <c r="K5500">
        <v>225680.06</v>
      </c>
      <c r="L5500">
        <v>4.5442634556183497E-4</v>
      </c>
      <c r="M5500" t="s">
        <v>1059</v>
      </c>
    </row>
    <row r="5501" spans="1:13" hidden="1" x14ac:dyDescent="0.25">
      <c r="A5501" t="s">
        <v>604</v>
      </c>
      <c r="B5501" t="s">
        <v>605</v>
      </c>
      <c r="C5501" t="s">
        <v>606</v>
      </c>
      <c r="D5501" t="s">
        <v>995</v>
      </c>
      <c r="E5501">
        <v>0</v>
      </c>
      <c r="F5501">
        <v>33994.120000000003</v>
      </c>
      <c r="G5501">
        <v>0</v>
      </c>
      <c r="H5501">
        <v>0</v>
      </c>
      <c r="I5501">
        <v>0</v>
      </c>
      <c r="J5501">
        <v>0</v>
      </c>
      <c r="K5501">
        <v>159047.94</v>
      </c>
      <c r="L5501">
        <v>3.2025680134672952E-4</v>
      </c>
      <c r="M5501" t="s">
        <v>1059</v>
      </c>
    </row>
    <row r="5502" spans="1:13" hidden="1" x14ac:dyDescent="0.25">
      <c r="A5502" t="s">
        <v>607</v>
      </c>
      <c r="B5502" t="s">
        <v>608</v>
      </c>
      <c r="C5502" t="s">
        <v>609</v>
      </c>
      <c r="D5502" t="s">
        <v>995</v>
      </c>
      <c r="E5502">
        <v>0</v>
      </c>
      <c r="F5502">
        <v>135771.39000000001</v>
      </c>
      <c r="G5502">
        <v>0</v>
      </c>
      <c r="H5502">
        <v>0</v>
      </c>
      <c r="I5502">
        <v>0</v>
      </c>
      <c r="J5502">
        <v>0</v>
      </c>
      <c r="K5502">
        <v>939310.07999999996</v>
      </c>
      <c r="L5502">
        <v>1.8913821939066963E-3</v>
      </c>
      <c r="M5502" t="s">
        <v>1059</v>
      </c>
    </row>
    <row r="5503" spans="1:13" hidden="1" x14ac:dyDescent="0.25">
      <c r="A5503" t="s">
        <v>610</v>
      </c>
      <c r="B5503" t="s">
        <v>611</v>
      </c>
      <c r="C5503" t="s">
        <v>612</v>
      </c>
      <c r="D5503" t="s">
        <v>995</v>
      </c>
      <c r="E5503">
        <v>0</v>
      </c>
      <c r="F5503">
        <v>3611.73</v>
      </c>
      <c r="G5503">
        <v>0</v>
      </c>
      <c r="H5503">
        <v>0</v>
      </c>
      <c r="I5503">
        <v>0</v>
      </c>
      <c r="J5503">
        <v>0</v>
      </c>
      <c r="K5503">
        <v>109044.66</v>
      </c>
      <c r="L5503">
        <v>2.1957086659243536E-4</v>
      </c>
      <c r="M5503" t="s">
        <v>1059</v>
      </c>
    </row>
    <row r="5504" spans="1:13" hidden="1" x14ac:dyDescent="0.25">
      <c r="A5504" t="s">
        <v>746</v>
      </c>
      <c r="B5504" t="s">
        <v>747</v>
      </c>
      <c r="C5504" t="s">
        <v>748</v>
      </c>
      <c r="D5504" t="s">
        <v>995</v>
      </c>
      <c r="E5504">
        <v>0</v>
      </c>
      <c r="F5504">
        <v>7140.01</v>
      </c>
      <c r="G5504">
        <v>0</v>
      </c>
      <c r="H5504">
        <v>0</v>
      </c>
      <c r="I5504">
        <v>0</v>
      </c>
      <c r="J5504">
        <v>0</v>
      </c>
      <c r="K5504">
        <v>371792.54</v>
      </c>
      <c r="L5504">
        <v>7.4863647793851332E-4</v>
      </c>
      <c r="M5504" t="s">
        <v>1059</v>
      </c>
    </row>
    <row r="5505" spans="1:13" hidden="1" x14ac:dyDescent="0.25">
      <c r="A5505" t="s">
        <v>616</v>
      </c>
      <c r="B5505" t="s">
        <v>617</v>
      </c>
      <c r="C5505" t="s">
        <v>618</v>
      </c>
      <c r="D5505" t="s">
        <v>995</v>
      </c>
      <c r="E5505">
        <v>0</v>
      </c>
      <c r="F5505">
        <v>9127.32</v>
      </c>
      <c r="G5505">
        <v>0</v>
      </c>
      <c r="H5505">
        <v>0</v>
      </c>
      <c r="I5505">
        <v>0</v>
      </c>
      <c r="J5505">
        <v>0</v>
      </c>
      <c r="K5505">
        <v>66731.22</v>
      </c>
      <c r="L5505">
        <v>1.3436909064754252E-4</v>
      </c>
      <c r="M5505" t="s">
        <v>1059</v>
      </c>
    </row>
    <row r="5506" spans="1:13" hidden="1" x14ac:dyDescent="0.25">
      <c r="A5506" t="s">
        <v>619</v>
      </c>
      <c r="B5506" t="s">
        <v>620</v>
      </c>
      <c r="C5506" t="s">
        <v>621</v>
      </c>
      <c r="D5506" t="s">
        <v>995</v>
      </c>
      <c r="E5506">
        <v>0</v>
      </c>
      <c r="F5506">
        <v>314</v>
      </c>
      <c r="G5506">
        <v>0</v>
      </c>
      <c r="H5506">
        <v>0</v>
      </c>
      <c r="I5506">
        <v>0</v>
      </c>
      <c r="J5506">
        <v>0</v>
      </c>
      <c r="K5506">
        <v>116014.64</v>
      </c>
      <c r="L5506">
        <v>2.3360552494922185E-4</v>
      </c>
      <c r="M5506" t="s">
        <v>1059</v>
      </c>
    </row>
    <row r="5507" spans="1:13" hidden="1" x14ac:dyDescent="0.25">
      <c r="A5507" t="s">
        <v>628</v>
      </c>
      <c r="B5507" t="s">
        <v>629</v>
      </c>
      <c r="C5507" t="s">
        <v>630</v>
      </c>
      <c r="D5507" t="s">
        <v>995</v>
      </c>
      <c r="E5507">
        <v>0</v>
      </c>
      <c r="F5507">
        <v>19248.990000000002</v>
      </c>
      <c r="G5507">
        <v>0</v>
      </c>
      <c r="H5507">
        <v>0</v>
      </c>
      <c r="I5507">
        <v>0</v>
      </c>
      <c r="J5507">
        <v>0</v>
      </c>
      <c r="K5507">
        <v>160991.34</v>
      </c>
      <c r="L5507">
        <v>3.2417000555256354E-4</v>
      </c>
      <c r="M5507" t="s">
        <v>1059</v>
      </c>
    </row>
    <row r="5508" spans="1:13" hidden="1" x14ac:dyDescent="0.25">
      <c r="A5508" t="s">
        <v>631</v>
      </c>
      <c r="B5508" t="s">
        <v>632</v>
      </c>
      <c r="C5508" t="s">
        <v>633</v>
      </c>
      <c r="D5508" t="s">
        <v>995</v>
      </c>
      <c r="E5508">
        <v>0</v>
      </c>
      <c r="F5508">
        <v>63193.08</v>
      </c>
      <c r="G5508">
        <v>0</v>
      </c>
      <c r="H5508">
        <v>0</v>
      </c>
      <c r="I5508">
        <v>0</v>
      </c>
      <c r="J5508">
        <v>0</v>
      </c>
      <c r="K5508">
        <v>1526897.6</v>
      </c>
      <c r="L5508">
        <v>3.0745405527415073E-3</v>
      </c>
      <c r="M5508" t="s">
        <v>1059</v>
      </c>
    </row>
    <row r="5509" spans="1:13" hidden="1" x14ac:dyDescent="0.25">
      <c r="A5509" t="s">
        <v>977</v>
      </c>
      <c r="B5509" t="s">
        <v>978</v>
      </c>
      <c r="C5509" t="s">
        <v>979</v>
      </c>
      <c r="D5509" t="s">
        <v>995</v>
      </c>
      <c r="E5509">
        <v>0</v>
      </c>
      <c r="F5509">
        <v>22360.85</v>
      </c>
      <c r="G5509">
        <v>0</v>
      </c>
      <c r="H5509">
        <v>0</v>
      </c>
      <c r="I5509">
        <v>0</v>
      </c>
      <c r="J5509">
        <v>0</v>
      </c>
      <c r="K5509">
        <v>418533.96</v>
      </c>
      <c r="L5509">
        <v>8.4275437509332112E-4</v>
      </c>
      <c r="M5509" t="s">
        <v>1059</v>
      </c>
    </row>
    <row r="5510" spans="1:13" hidden="1" x14ac:dyDescent="0.25">
      <c r="A5510" t="s">
        <v>634</v>
      </c>
      <c r="B5510" t="s">
        <v>635</v>
      </c>
      <c r="C5510" t="s">
        <v>636</v>
      </c>
      <c r="D5510" t="s">
        <v>995</v>
      </c>
      <c r="E5510">
        <v>0</v>
      </c>
      <c r="F5510">
        <v>11570</v>
      </c>
      <c r="G5510">
        <v>0</v>
      </c>
      <c r="H5510">
        <v>0</v>
      </c>
      <c r="I5510">
        <v>0</v>
      </c>
      <c r="J5510">
        <v>0</v>
      </c>
      <c r="K5510">
        <v>116614.93</v>
      </c>
      <c r="L5510">
        <v>2.3481426085161976E-4</v>
      </c>
      <c r="M5510" t="s">
        <v>1059</v>
      </c>
    </row>
    <row r="5511" spans="1:13" hidden="1" x14ac:dyDescent="0.25">
      <c r="A5511" t="s">
        <v>637</v>
      </c>
      <c r="B5511" t="s">
        <v>638</v>
      </c>
      <c r="C5511" t="s">
        <v>639</v>
      </c>
      <c r="D5511" t="s">
        <v>995</v>
      </c>
      <c r="E5511">
        <v>0</v>
      </c>
      <c r="F5511">
        <v>8482.5</v>
      </c>
      <c r="G5511">
        <v>0</v>
      </c>
      <c r="H5511">
        <v>0</v>
      </c>
      <c r="I5511">
        <v>0</v>
      </c>
      <c r="J5511">
        <v>0</v>
      </c>
      <c r="K5511">
        <v>147181.03</v>
      </c>
      <c r="L5511">
        <v>2.9636175034217379E-4</v>
      </c>
      <c r="M5511" t="s">
        <v>1059</v>
      </c>
    </row>
    <row r="5512" spans="1:13" hidden="1" x14ac:dyDescent="0.25">
      <c r="A5512" t="s">
        <v>646</v>
      </c>
      <c r="B5512" t="s">
        <v>647</v>
      </c>
      <c r="C5512" t="s">
        <v>648</v>
      </c>
      <c r="D5512" t="s">
        <v>995</v>
      </c>
      <c r="E5512">
        <v>0</v>
      </c>
      <c r="F5512">
        <v>33440.699999999997</v>
      </c>
      <c r="G5512">
        <v>0</v>
      </c>
      <c r="H5512">
        <v>0</v>
      </c>
      <c r="I5512">
        <v>0</v>
      </c>
      <c r="J5512">
        <v>0</v>
      </c>
      <c r="K5512">
        <v>104957.06</v>
      </c>
      <c r="L5512">
        <v>2.1134012999072336E-4</v>
      </c>
      <c r="M5512" t="s">
        <v>1059</v>
      </c>
    </row>
    <row r="5513" spans="1:13" hidden="1" x14ac:dyDescent="0.25">
      <c r="A5513" t="s">
        <v>652</v>
      </c>
      <c r="B5513" t="s">
        <v>653</v>
      </c>
      <c r="C5513" t="s">
        <v>654</v>
      </c>
      <c r="D5513" t="s">
        <v>995</v>
      </c>
      <c r="E5513">
        <v>0</v>
      </c>
      <c r="F5513">
        <v>33131.54</v>
      </c>
      <c r="G5513">
        <v>0</v>
      </c>
      <c r="H5513">
        <v>0</v>
      </c>
      <c r="I5513">
        <v>0</v>
      </c>
      <c r="J5513">
        <v>0</v>
      </c>
      <c r="K5513">
        <v>810551.31</v>
      </c>
      <c r="L5513">
        <v>1.6321152595123293E-3</v>
      </c>
      <c r="M5513" t="s">
        <v>1059</v>
      </c>
    </row>
    <row r="5514" spans="1:13" hidden="1" x14ac:dyDescent="0.25">
      <c r="A5514" t="s">
        <v>983</v>
      </c>
      <c r="B5514" t="s">
        <v>984</v>
      </c>
      <c r="C5514" t="s">
        <v>985</v>
      </c>
      <c r="D5514" t="s">
        <v>995</v>
      </c>
      <c r="E5514">
        <v>0</v>
      </c>
      <c r="F5514">
        <v>69140.759999999995</v>
      </c>
      <c r="G5514">
        <v>0</v>
      </c>
      <c r="H5514">
        <v>0</v>
      </c>
      <c r="I5514">
        <v>0</v>
      </c>
      <c r="J5514">
        <v>0</v>
      </c>
      <c r="K5514">
        <v>2129138.15</v>
      </c>
      <c r="L5514">
        <v>4.2872040564894661E-3</v>
      </c>
      <c r="M5514" t="s">
        <v>1059</v>
      </c>
    </row>
    <row r="5515" spans="1:13" hidden="1" x14ac:dyDescent="0.25">
      <c r="A5515" t="s">
        <v>986</v>
      </c>
      <c r="B5515" t="s">
        <v>987</v>
      </c>
      <c r="C5515" t="s">
        <v>988</v>
      </c>
      <c r="D5515" t="s">
        <v>995</v>
      </c>
      <c r="E5515">
        <v>0</v>
      </c>
      <c r="F5515">
        <v>6726.6</v>
      </c>
      <c r="G5515">
        <v>0</v>
      </c>
      <c r="H5515">
        <v>0</v>
      </c>
      <c r="I5515">
        <v>0</v>
      </c>
      <c r="J5515">
        <v>0</v>
      </c>
      <c r="K5515">
        <v>7326.44</v>
      </c>
      <c r="L5515">
        <v>1.475242143757871E-5</v>
      </c>
      <c r="M5515" t="s">
        <v>1059</v>
      </c>
    </row>
    <row r="5516" spans="1:13" hidden="1" x14ac:dyDescent="0.25">
      <c r="A5516" t="s">
        <v>667</v>
      </c>
      <c r="B5516" t="s">
        <v>668</v>
      </c>
      <c r="C5516" t="s">
        <v>669</v>
      </c>
      <c r="D5516" t="s">
        <v>995</v>
      </c>
      <c r="E5516">
        <v>0</v>
      </c>
      <c r="F5516">
        <v>1400</v>
      </c>
      <c r="G5516">
        <v>0</v>
      </c>
      <c r="H5516">
        <v>0</v>
      </c>
      <c r="I5516">
        <v>0</v>
      </c>
      <c r="J5516">
        <v>0</v>
      </c>
      <c r="K5516">
        <v>141620.92000000001</v>
      </c>
      <c r="L5516">
        <v>2.8516598733049339E-4</v>
      </c>
      <c r="M5516" t="s">
        <v>1059</v>
      </c>
    </row>
    <row r="5517" spans="1:13" hidden="1" x14ac:dyDescent="0.25">
      <c r="A5517" t="s">
        <v>680</v>
      </c>
      <c r="B5517" t="s">
        <v>681</v>
      </c>
      <c r="C5517" t="s">
        <v>682</v>
      </c>
      <c r="D5517" t="s">
        <v>995</v>
      </c>
      <c r="E5517">
        <v>0</v>
      </c>
      <c r="F5517">
        <v>158011.82999999999</v>
      </c>
      <c r="G5517">
        <v>0</v>
      </c>
      <c r="H5517">
        <v>0</v>
      </c>
      <c r="I5517">
        <v>0</v>
      </c>
      <c r="J5517">
        <v>0</v>
      </c>
      <c r="K5517">
        <v>97617.33</v>
      </c>
      <c r="L5517">
        <v>1.9656094798718008E-4</v>
      </c>
      <c r="M5517" t="s">
        <v>1059</v>
      </c>
    </row>
    <row r="5518" spans="1:13" hidden="1" x14ac:dyDescent="0.25">
      <c r="A5518" t="s">
        <v>11</v>
      </c>
      <c r="B5518" t="s">
        <v>12</v>
      </c>
      <c r="C5518" t="s">
        <v>13</v>
      </c>
      <c r="D5518" t="s">
        <v>996</v>
      </c>
      <c r="E5518">
        <v>20372601.280000001</v>
      </c>
      <c r="F5518">
        <v>225584.75</v>
      </c>
      <c r="G5518">
        <v>1565713.49</v>
      </c>
      <c r="H5518">
        <v>1594959.83</v>
      </c>
      <c r="I5518">
        <v>3.0514724906629044E-3</v>
      </c>
      <c r="J5518">
        <v>36673.1</v>
      </c>
      <c r="K5518">
        <v>0</v>
      </c>
      <c r="L5518">
        <v>0</v>
      </c>
      <c r="M5518" t="s">
        <v>1059</v>
      </c>
    </row>
    <row r="5519" spans="1:13" hidden="1" x14ac:dyDescent="0.25">
      <c r="A5519" t="s">
        <v>752</v>
      </c>
      <c r="B5519" t="s">
        <v>753</v>
      </c>
      <c r="C5519" t="s">
        <v>754</v>
      </c>
      <c r="D5519" t="s">
        <v>996</v>
      </c>
      <c r="E5519">
        <v>2931937.93</v>
      </c>
      <c r="F5519">
        <v>52957.61</v>
      </c>
      <c r="G5519">
        <v>213461.42</v>
      </c>
      <c r="H5519">
        <v>229309.7</v>
      </c>
      <c r="I5519">
        <v>4.3871464862670762E-4</v>
      </c>
      <c r="J5519">
        <v>5277.81</v>
      </c>
      <c r="K5519">
        <v>0</v>
      </c>
      <c r="L5519">
        <v>0</v>
      </c>
      <c r="M5519" t="s">
        <v>1059</v>
      </c>
    </row>
    <row r="5520" spans="1:13" hidden="1" x14ac:dyDescent="0.25">
      <c r="A5520" t="s">
        <v>15</v>
      </c>
      <c r="B5520" t="s">
        <v>16</v>
      </c>
      <c r="C5520" t="s">
        <v>17</v>
      </c>
      <c r="D5520" t="s">
        <v>996</v>
      </c>
      <c r="E5520">
        <v>734161.53</v>
      </c>
      <c r="F5520">
        <v>13405.6</v>
      </c>
      <c r="G5520">
        <v>47655.1</v>
      </c>
      <c r="H5520">
        <v>57484.84</v>
      </c>
      <c r="I5520">
        <v>1.0997982807514253E-4</v>
      </c>
      <c r="J5520">
        <v>1321.46</v>
      </c>
      <c r="K5520">
        <v>0</v>
      </c>
      <c r="L5520">
        <v>0</v>
      </c>
      <c r="M5520" t="s">
        <v>1059</v>
      </c>
    </row>
    <row r="5521" spans="1:13" hidden="1" x14ac:dyDescent="0.25">
      <c r="A5521" t="s">
        <v>18</v>
      </c>
      <c r="B5521" t="s">
        <v>19</v>
      </c>
      <c r="C5521" t="s">
        <v>20</v>
      </c>
      <c r="D5521" t="s">
        <v>996</v>
      </c>
      <c r="E5521">
        <v>18881459.32</v>
      </c>
      <c r="F5521">
        <v>513505.09</v>
      </c>
      <c r="G5521">
        <v>1534155.17</v>
      </c>
      <c r="H5521">
        <v>1478392.88</v>
      </c>
      <c r="I5521">
        <v>2.828456942211456E-3</v>
      </c>
      <c r="J5521">
        <v>33984.54</v>
      </c>
      <c r="K5521">
        <v>0</v>
      </c>
      <c r="L5521">
        <v>0</v>
      </c>
      <c r="M5521" t="s">
        <v>1059</v>
      </c>
    </row>
    <row r="5522" spans="1:13" hidden="1" x14ac:dyDescent="0.25">
      <c r="A5522" t="s">
        <v>755</v>
      </c>
      <c r="B5522" t="s">
        <v>756</v>
      </c>
      <c r="C5522" t="s">
        <v>757</v>
      </c>
      <c r="D5522" t="s">
        <v>996</v>
      </c>
      <c r="E5522">
        <v>34252553.57</v>
      </c>
      <c r="F5522">
        <v>613340.12</v>
      </c>
      <c r="G5522">
        <v>2567387.19</v>
      </c>
      <c r="H5522">
        <v>2681957.69</v>
      </c>
      <c r="I5522">
        <v>5.1311136231918953E-3</v>
      </c>
      <c r="J5522">
        <v>61654.239999999998</v>
      </c>
      <c r="K5522">
        <v>0</v>
      </c>
      <c r="L5522">
        <v>0</v>
      </c>
      <c r="M5522" t="s">
        <v>1059</v>
      </c>
    </row>
    <row r="5523" spans="1:13" hidden="1" x14ac:dyDescent="0.25">
      <c r="A5523" t="s">
        <v>21</v>
      </c>
      <c r="B5523" t="s">
        <v>22</v>
      </c>
      <c r="C5523" t="s">
        <v>23</v>
      </c>
      <c r="D5523" t="s">
        <v>996</v>
      </c>
      <c r="E5523">
        <v>3378927.51</v>
      </c>
      <c r="F5523">
        <v>41821.5</v>
      </c>
      <c r="G5523">
        <v>256945.29</v>
      </c>
      <c r="H5523">
        <v>264570.26</v>
      </c>
      <c r="I5523">
        <v>5.0617504908417172E-4</v>
      </c>
      <c r="J5523">
        <v>6081.83</v>
      </c>
      <c r="K5523">
        <v>0</v>
      </c>
      <c r="L5523">
        <v>0</v>
      </c>
      <c r="M5523" t="s">
        <v>1059</v>
      </c>
    </row>
    <row r="5524" spans="1:13" hidden="1" x14ac:dyDescent="0.25">
      <c r="A5524" t="s">
        <v>758</v>
      </c>
      <c r="B5524" t="s">
        <v>759</v>
      </c>
      <c r="C5524" t="s">
        <v>760</v>
      </c>
      <c r="D5524" t="s">
        <v>996</v>
      </c>
      <c r="E5524">
        <v>106728609.08</v>
      </c>
      <c r="F5524">
        <v>2530319.69</v>
      </c>
      <c r="G5524">
        <v>8057572.0999999996</v>
      </c>
      <c r="H5524">
        <v>8356841.9400000004</v>
      </c>
      <c r="I5524">
        <v>1.5988285603862524E-2</v>
      </c>
      <c r="J5524">
        <v>192110.34</v>
      </c>
      <c r="K5524">
        <v>0</v>
      </c>
      <c r="L5524">
        <v>0</v>
      </c>
      <c r="M5524" t="s">
        <v>1059</v>
      </c>
    </row>
    <row r="5525" spans="1:13" hidden="1" x14ac:dyDescent="0.25">
      <c r="A5525" t="s">
        <v>24</v>
      </c>
      <c r="B5525" t="s">
        <v>25</v>
      </c>
      <c r="C5525" t="s">
        <v>26</v>
      </c>
      <c r="D5525" t="s">
        <v>996</v>
      </c>
      <c r="E5525">
        <v>24688890.859999999</v>
      </c>
      <c r="F5525">
        <v>443690.48</v>
      </c>
      <c r="G5525">
        <v>1858768.91</v>
      </c>
      <c r="H5525">
        <v>1932430.64</v>
      </c>
      <c r="I5525">
        <v>3.6971206591918434E-3</v>
      </c>
      <c r="J5525">
        <v>44440.4</v>
      </c>
      <c r="K5525">
        <v>0</v>
      </c>
      <c r="L5525">
        <v>0</v>
      </c>
      <c r="M5525" t="s">
        <v>1059</v>
      </c>
    </row>
    <row r="5526" spans="1:13" hidden="1" x14ac:dyDescent="0.25">
      <c r="A5526" t="s">
        <v>761</v>
      </c>
      <c r="B5526" t="s">
        <v>762</v>
      </c>
      <c r="C5526" t="s">
        <v>763</v>
      </c>
      <c r="D5526" t="s">
        <v>996</v>
      </c>
      <c r="E5526">
        <v>74434267.620000005</v>
      </c>
      <c r="F5526">
        <v>1491993.23</v>
      </c>
      <c r="G5526">
        <v>5642642.1100000003</v>
      </c>
      <c r="H5526">
        <v>5828076.25</v>
      </c>
      <c r="I5526">
        <v>1.1150258467864245E-2</v>
      </c>
      <c r="J5526">
        <v>133981.14000000001</v>
      </c>
      <c r="K5526">
        <v>0</v>
      </c>
      <c r="L5526">
        <v>0</v>
      </c>
      <c r="M5526" t="s">
        <v>1059</v>
      </c>
    </row>
    <row r="5527" spans="1:13" hidden="1" x14ac:dyDescent="0.25">
      <c r="A5527" t="s">
        <v>764</v>
      </c>
      <c r="B5527" t="s">
        <v>765</v>
      </c>
      <c r="C5527" t="s">
        <v>766</v>
      </c>
      <c r="D5527" t="s">
        <v>996</v>
      </c>
      <c r="E5527">
        <v>138068967.66</v>
      </c>
      <c r="F5527">
        <v>3347676.52</v>
      </c>
      <c r="G5527">
        <v>10031312.07</v>
      </c>
      <c r="H5527">
        <v>10814430.32</v>
      </c>
      <c r="I5527">
        <v>2.0690136518153456E-2</v>
      </c>
      <c r="J5527">
        <v>248525.18</v>
      </c>
      <c r="K5527">
        <v>0</v>
      </c>
      <c r="L5527">
        <v>0</v>
      </c>
      <c r="M5527" t="s">
        <v>1059</v>
      </c>
    </row>
    <row r="5528" spans="1:13" hidden="1" x14ac:dyDescent="0.25">
      <c r="A5528" t="s">
        <v>767</v>
      </c>
      <c r="B5528" t="s">
        <v>768</v>
      </c>
      <c r="C5528" t="s">
        <v>769</v>
      </c>
      <c r="D5528" t="s">
        <v>996</v>
      </c>
      <c r="E5528">
        <v>76616962.859999999</v>
      </c>
      <c r="F5528">
        <v>1519374.34</v>
      </c>
      <c r="G5528">
        <v>6152346.0300000003</v>
      </c>
      <c r="H5528">
        <v>5998718.2000000002</v>
      </c>
      <c r="I5528">
        <v>1.1476730148457027E-2</v>
      </c>
      <c r="J5528">
        <v>137910.26999999999</v>
      </c>
      <c r="K5528">
        <v>0</v>
      </c>
      <c r="L5528">
        <v>0</v>
      </c>
      <c r="M5528" t="s">
        <v>1059</v>
      </c>
    </row>
    <row r="5529" spans="1:13" hidden="1" x14ac:dyDescent="0.25">
      <c r="A5529" t="s">
        <v>27</v>
      </c>
      <c r="B5529" t="s">
        <v>28</v>
      </c>
      <c r="C5529" t="s">
        <v>29</v>
      </c>
      <c r="D5529" t="s">
        <v>996</v>
      </c>
      <c r="E5529">
        <v>135792.94</v>
      </c>
      <c r="F5529">
        <v>19087.71</v>
      </c>
      <c r="G5529">
        <v>10555.68</v>
      </c>
      <c r="H5529">
        <v>10632.62</v>
      </c>
      <c r="I5529">
        <v>2.0342297544679982E-5</v>
      </c>
      <c r="J5529">
        <v>244.44</v>
      </c>
      <c r="K5529">
        <v>0</v>
      </c>
      <c r="L5529">
        <v>0</v>
      </c>
      <c r="M5529" t="s">
        <v>1059</v>
      </c>
    </row>
    <row r="5530" spans="1:13" hidden="1" x14ac:dyDescent="0.25">
      <c r="A5530" t="s">
        <v>30</v>
      </c>
      <c r="B5530" t="s">
        <v>31</v>
      </c>
      <c r="C5530" t="s">
        <v>32</v>
      </c>
      <c r="D5530" t="s">
        <v>996</v>
      </c>
      <c r="E5530">
        <v>118724252.42</v>
      </c>
      <c r="F5530">
        <v>2735351.34</v>
      </c>
      <c r="G5530">
        <v>8635411.5999999996</v>
      </c>
      <c r="H5530">
        <v>9295880.2300000004</v>
      </c>
      <c r="I5530">
        <v>1.77848509189991E-2</v>
      </c>
      <c r="J5530">
        <v>213704.01</v>
      </c>
      <c r="K5530">
        <v>0</v>
      </c>
      <c r="L5530">
        <v>0</v>
      </c>
      <c r="M5530" t="s">
        <v>1059</v>
      </c>
    </row>
    <row r="5531" spans="1:13" hidden="1" x14ac:dyDescent="0.25">
      <c r="A5531" t="s">
        <v>36</v>
      </c>
      <c r="B5531" t="s">
        <v>37</v>
      </c>
      <c r="C5531" t="s">
        <v>38</v>
      </c>
      <c r="D5531" t="s">
        <v>996</v>
      </c>
      <c r="E5531">
        <v>13545421.82</v>
      </c>
      <c r="F5531">
        <v>379123.08</v>
      </c>
      <c r="G5531">
        <v>1115628.75</v>
      </c>
      <c r="H5531">
        <v>1060605.1200000001</v>
      </c>
      <c r="I5531">
        <v>2.0291466194081067E-3</v>
      </c>
      <c r="J5531">
        <v>24381.86</v>
      </c>
      <c r="K5531">
        <v>0</v>
      </c>
      <c r="L5531">
        <v>0</v>
      </c>
      <c r="M5531" t="s">
        <v>1059</v>
      </c>
    </row>
    <row r="5532" spans="1:13" hidden="1" x14ac:dyDescent="0.25">
      <c r="A5532" t="s">
        <v>39</v>
      </c>
      <c r="B5532" t="s">
        <v>40</v>
      </c>
      <c r="C5532" t="s">
        <v>41</v>
      </c>
      <c r="D5532" t="s">
        <v>996</v>
      </c>
      <c r="E5532">
        <v>430186.74</v>
      </c>
      <c r="F5532">
        <v>3329.88</v>
      </c>
      <c r="G5532">
        <v>34779.949999999997</v>
      </c>
      <c r="H5532">
        <v>33683.599999999999</v>
      </c>
      <c r="I5532">
        <v>6.444336518901105E-5</v>
      </c>
      <c r="J5532">
        <v>774.3</v>
      </c>
      <c r="K5532">
        <v>0</v>
      </c>
      <c r="L5532">
        <v>0</v>
      </c>
      <c r="M5532" t="s">
        <v>1059</v>
      </c>
    </row>
    <row r="5533" spans="1:13" hidden="1" x14ac:dyDescent="0.25">
      <c r="A5533" t="s">
        <v>770</v>
      </c>
      <c r="B5533" t="s">
        <v>771</v>
      </c>
      <c r="C5533" t="s">
        <v>772</v>
      </c>
      <c r="D5533" t="s">
        <v>996</v>
      </c>
      <c r="E5533">
        <v>31644436.280000001</v>
      </c>
      <c r="F5533">
        <v>657219.26</v>
      </c>
      <c r="G5533">
        <v>2481763.79</v>
      </c>
      <c r="H5533">
        <v>2477079.09</v>
      </c>
      <c r="I5533">
        <v>4.7391404837645972E-3</v>
      </c>
      <c r="J5533">
        <v>56958.57</v>
      </c>
      <c r="K5533">
        <v>0</v>
      </c>
      <c r="L5533">
        <v>0</v>
      </c>
      <c r="M5533" t="s">
        <v>1059</v>
      </c>
    </row>
    <row r="5534" spans="1:13" hidden="1" x14ac:dyDescent="0.25">
      <c r="A5534" t="s">
        <v>42</v>
      </c>
      <c r="B5534" t="s">
        <v>43</v>
      </c>
      <c r="C5534" t="s">
        <v>44</v>
      </c>
      <c r="D5534" t="s">
        <v>996</v>
      </c>
      <c r="E5534">
        <v>4950627.08</v>
      </c>
      <c r="F5534">
        <v>110474.15</v>
      </c>
      <c r="G5534">
        <v>399246.23</v>
      </c>
      <c r="H5534">
        <v>387620.75</v>
      </c>
      <c r="I5534">
        <v>7.4159488733651854E-4</v>
      </c>
      <c r="J5534">
        <v>8910.34</v>
      </c>
      <c r="K5534">
        <v>0</v>
      </c>
      <c r="L5534">
        <v>0</v>
      </c>
      <c r="M5534" t="s">
        <v>1059</v>
      </c>
    </row>
    <row r="5535" spans="1:13" hidden="1" x14ac:dyDescent="0.25">
      <c r="A5535" t="s">
        <v>45</v>
      </c>
      <c r="B5535" t="s">
        <v>46</v>
      </c>
      <c r="C5535" t="s">
        <v>47</v>
      </c>
      <c r="D5535" t="s">
        <v>996</v>
      </c>
      <c r="E5535">
        <v>4277279.75</v>
      </c>
      <c r="F5535">
        <v>39870.42</v>
      </c>
      <c r="G5535">
        <v>310153.82</v>
      </c>
      <c r="H5535">
        <v>334910.06</v>
      </c>
      <c r="I5535">
        <v>6.4074894910441888E-4</v>
      </c>
      <c r="J5535">
        <v>7699.8</v>
      </c>
      <c r="K5535">
        <v>0</v>
      </c>
      <c r="L5535">
        <v>0</v>
      </c>
      <c r="M5535" t="s">
        <v>1059</v>
      </c>
    </row>
    <row r="5536" spans="1:13" hidden="1" x14ac:dyDescent="0.25">
      <c r="A5536" t="s">
        <v>48</v>
      </c>
      <c r="B5536" t="s">
        <v>49</v>
      </c>
      <c r="C5536" t="s">
        <v>50</v>
      </c>
      <c r="D5536" t="s">
        <v>996</v>
      </c>
      <c r="E5536">
        <v>373817.22</v>
      </c>
      <c r="F5536">
        <v>3014.27</v>
      </c>
      <c r="G5536">
        <v>26211.17</v>
      </c>
      <c r="H5536">
        <v>29270.06</v>
      </c>
      <c r="I5536">
        <v>5.5999393345256002E-5</v>
      </c>
      <c r="J5536">
        <v>672.83</v>
      </c>
      <c r="K5536">
        <v>0</v>
      </c>
      <c r="L5536">
        <v>0</v>
      </c>
      <c r="M5536" t="s">
        <v>1059</v>
      </c>
    </row>
    <row r="5537" spans="1:13" hidden="1" x14ac:dyDescent="0.25">
      <c r="A5537" t="s">
        <v>51</v>
      </c>
      <c r="B5537" t="s">
        <v>52</v>
      </c>
      <c r="C5537" t="s">
        <v>53</v>
      </c>
      <c r="D5537" t="s">
        <v>996</v>
      </c>
      <c r="E5537">
        <v>23264898.670000002</v>
      </c>
      <c r="F5537">
        <v>441555.61</v>
      </c>
      <c r="G5537">
        <v>1836714.92</v>
      </c>
      <c r="H5537">
        <v>1819220.41</v>
      </c>
      <c r="I5537">
        <v>3.4805271776452763E-3</v>
      </c>
      <c r="J5537">
        <v>41878.720000000001</v>
      </c>
      <c r="K5537">
        <v>0</v>
      </c>
      <c r="L5537">
        <v>0</v>
      </c>
      <c r="M5537" t="s">
        <v>1059</v>
      </c>
    </row>
    <row r="5538" spans="1:13" hidden="1" x14ac:dyDescent="0.25">
      <c r="A5538" t="s">
        <v>54</v>
      </c>
      <c r="B5538" t="s">
        <v>55</v>
      </c>
      <c r="C5538" t="s">
        <v>56</v>
      </c>
      <c r="D5538" t="s">
        <v>996</v>
      </c>
      <c r="E5538">
        <v>41823448.170000002</v>
      </c>
      <c r="F5538">
        <v>950086.73</v>
      </c>
      <c r="G5538">
        <v>3249874.79</v>
      </c>
      <c r="H5538">
        <v>3274616.66</v>
      </c>
      <c r="I5538">
        <v>6.2649870344737395E-3</v>
      </c>
      <c r="J5538">
        <v>75281.009999999995</v>
      </c>
      <c r="K5538">
        <v>0</v>
      </c>
      <c r="L5538">
        <v>0</v>
      </c>
      <c r="M5538" t="s">
        <v>1059</v>
      </c>
    </row>
    <row r="5539" spans="1:13" hidden="1" x14ac:dyDescent="0.25">
      <c r="A5539" t="s">
        <v>711</v>
      </c>
      <c r="B5539" t="s">
        <v>712</v>
      </c>
      <c r="C5539" t="s">
        <v>713</v>
      </c>
      <c r="D5539" t="s">
        <v>996</v>
      </c>
      <c r="E5539">
        <v>4358137.99</v>
      </c>
      <c r="F5539">
        <v>156972.21</v>
      </c>
      <c r="G5539">
        <v>321921.69</v>
      </c>
      <c r="H5539">
        <v>335478.63</v>
      </c>
      <c r="I5539">
        <v>6.4183673556861851E-4</v>
      </c>
      <c r="J5539">
        <v>7844.66</v>
      </c>
      <c r="K5539">
        <v>0</v>
      </c>
      <c r="L5539">
        <v>0</v>
      </c>
      <c r="M5539" t="s">
        <v>1059</v>
      </c>
    </row>
    <row r="5540" spans="1:13" hidden="1" x14ac:dyDescent="0.25">
      <c r="A5540" t="s">
        <v>57</v>
      </c>
      <c r="B5540" t="s">
        <v>58</v>
      </c>
      <c r="C5540" t="s">
        <v>59</v>
      </c>
      <c r="D5540" t="s">
        <v>996</v>
      </c>
      <c r="E5540">
        <v>947865.91</v>
      </c>
      <c r="F5540">
        <v>6461.33</v>
      </c>
      <c r="G5540">
        <v>86463.14</v>
      </c>
      <c r="H5540">
        <v>74217.929999999993</v>
      </c>
      <c r="I5540">
        <v>1.4199352701500017E-4</v>
      </c>
      <c r="J5540">
        <v>1706.16</v>
      </c>
      <c r="K5540">
        <v>0</v>
      </c>
      <c r="L5540">
        <v>0</v>
      </c>
      <c r="M5540" t="s">
        <v>1059</v>
      </c>
    </row>
    <row r="5541" spans="1:13" hidden="1" x14ac:dyDescent="0.25">
      <c r="A5541" t="s">
        <v>60</v>
      </c>
      <c r="B5541" t="s">
        <v>61</v>
      </c>
      <c r="C5541" t="s">
        <v>62</v>
      </c>
      <c r="D5541" t="s">
        <v>996</v>
      </c>
      <c r="E5541">
        <v>7848070.7599999998</v>
      </c>
      <c r="F5541">
        <v>320904.87</v>
      </c>
      <c r="G5541">
        <v>688830.99</v>
      </c>
      <c r="H5541">
        <v>614289.93000000005</v>
      </c>
      <c r="I5541">
        <v>1.1752577008075752E-3</v>
      </c>
      <c r="J5541">
        <v>14125.67</v>
      </c>
      <c r="K5541">
        <v>0</v>
      </c>
      <c r="L5541">
        <v>0</v>
      </c>
      <c r="M5541" t="s">
        <v>1059</v>
      </c>
    </row>
    <row r="5542" spans="1:13" hidden="1" x14ac:dyDescent="0.25">
      <c r="A5542" t="s">
        <v>63</v>
      </c>
      <c r="B5542" t="s">
        <v>64</v>
      </c>
      <c r="C5542" t="s">
        <v>65</v>
      </c>
      <c r="D5542" t="s">
        <v>996</v>
      </c>
      <c r="E5542">
        <v>8396725.2300000004</v>
      </c>
      <c r="F5542">
        <v>165041.4</v>
      </c>
      <c r="G5542">
        <v>639373.44999999995</v>
      </c>
      <c r="H5542">
        <v>657424.31999999995</v>
      </c>
      <c r="I5542">
        <v>1.2577822898353283E-3</v>
      </c>
      <c r="J5542">
        <v>15114.84</v>
      </c>
      <c r="K5542">
        <v>0</v>
      </c>
      <c r="L5542">
        <v>0</v>
      </c>
      <c r="M5542" t="s">
        <v>1059</v>
      </c>
    </row>
    <row r="5543" spans="1:13" hidden="1" x14ac:dyDescent="0.25">
      <c r="A5543" t="s">
        <v>66</v>
      </c>
      <c r="B5543" t="s">
        <v>67</v>
      </c>
      <c r="C5543" t="s">
        <v>68</v>
      </c>
      <c r="D5543" t="s">
        <v>996</v>
      </c>
      <c r="E5543">
        <v>6606608.7800000003</v>
      </c>
      <c r="F5543">
        <v>160304.35999999999</v>
      </c>
      <c r="G5543">
        <v>469158.53</v>
      </c>
      <c r="H5543">
        <v>517297.65</v>
      </c>
      <c r="I5543">
        <v>9.8969235385669083E-4</v>
      </c>
      <c r="J5543">
        <v>11892.12</v>
      </c>
      <c r="K5543">
        <v>0</v>
      </c>
      <c r="L5543">
        <v>0</v>
      </c>
      <c r="M5543" t="s">
        <v>1059</v>
      </c>
    </row>
    <row r="5544" spans="1:13" hidden="1" x14ac:dyDescent="0.25">
      <c r="A5544" t="s">
        <v>69</v>
      </c>
      <c r="B5544" t="s">
        <v>70</v>
      </c>
      <c r="C5544" t="s">
        <v>71</v>
      </c>
      <c r="D5544" t="s">
        <v>996</v>
      </c>
      <c r="E5544">
        <v>448982.94</v>
      </c>
      <c r="F5544">
        <v>3510</v>
      </c>
      <c r="G5544">
        <v>32177.65</v>
      </c>
      <c r="H5544">
        <v>35140.769999999997</v>
      </c>
      <c r="I5544">
        <v>6.7231218579161492E-5</v>
      </c>
      <c r="J5544">
        <v>808.26</v>
      </c>
      <c r="K5544">
        <v>0</v>
      </c>
      <c r="L5544">
        <v>0</v>
      </c>
      <c r="M5544" t="s">
        <v>1059</v>
      </c>
    </row>
    <row r="5545" spans="1:13" hidden="1" x14ac:dyDescent="0.25">
      <c r="A5545" t="s">
        <v>773</v>
      </c>
      <c r="B5545" t="s">
        <v>774</v>
      </c>
      <c r="C5545" t="s">
        <v>775</v>
      </c>
      <c r="D5545" t="s">
        <v>996</v>
      </c>
      <c r="E5545">
        <v>71195956.730000004</v>
      </c>
      <c r="F5545">
        <v>1559382.23</v>
      </c>
      <c r="G5545">
        <v>5774609.8799999999</v>
      </c>
      <c r="H5545">
        <v>5572383.3099999996</v>
      </c>
      <c r="I5545">
        <v>1.0661067481488921E-2</v>
      </c>
      <c r="J5545">
        <v>128164.84</v>
      </c>
      <c r="K5545">
        <v>0</v>
      </c>
      <c r="L5545">
        <v>0</v>
      </c>
      <c r="M5545" t="s">
        <v>1059</v>
      </c>
    </row>
    <row r="5546" spans="1:13" hidden="1" x14ac:dyDescent="0.25">
      <c r="A5546" t="s">
        <v>776</v>
      </c>
      <c r="B5546" t="s">
        <v>777</v>
      </c>
      <c r="C5546" t="s">
        <v>778</v>
      </c>
      <c r="D5546" t="s">
        <v>996</v>
      </c>
      <c r="E5546">
        <v>86146850.230000004</v>
      </c>
      <c r="F5546">
        <v>2572657.77</v>
      </c>
      <c r="G5546">
        <v>6529637.9400000004</v>
      </c>
      <c r="H5546">
        <v>6745315.9400000004</v>
      </c>
      <c r="I5546">
        <v>1.2905118765116477E-2</v>
      </c>
      <c r="J5546">
        <v>155069.5</v>
      </c>
      <c r="K5546">
        <v>0</v>
      </c>
      <c r="L5546">
        <v>0</v>
      </c>
      <c r="M5546" t="s">
        <v>1059</v>
      </c>
    </row>
    <row r="5547" spans="1:13" hidden="1" x14ac:dyDescent="0.25">
      <c r="A5547" t="s">
        <v>72</v>
      </c>
      <c r="B5547" t="s">
        <v>73</v>
      </c>
      <c r="C5547" t="s">
        <v>74</v>
      </c>
      <c r="D5547" t="s">
        <v>996</v>
      </c>
      <c r="E5547">
        <v>18980260.190000001</v>
      </c>
      <c r="F5547">
        <v>337408.58</v>
      </c>
      <c r="G5547">
        <v>1404179.55</v>
      </c>
      <c r="H5547">
        <v>1486156.83</v>
      </c>
      <c r="I5547">
        <v>2.8433109086865131E-3</v>
      </c>
      <c r="J5547">
        <v>34163.47</v>
      </c>
      <c r="K5547">
        <v>0</v>
      </c>
      <c r="L5547">
        <v>0</v>
      </c>
      <c r="M5547" t="s">
        <v>1059</v>
      </c>
    </row>
    <row r="5548" spans="1:13" hidden="1" x14ac:dyDescent="0.25">
      <c r="A5548" t="s">
        <v>779</v>
      </c>
      <c r="B5548" t="s">
        <v>780</v>
      </c>
      <c r="C5548" t="s">
        <v>781</v>
      </c>
      <c r="D5548" t="s">
        <v>996</v>
      </c>
      <c r="E5548">
        <v>17113940.850000001</v>
      </c>
      <c r="F5548">
        <v>304938.7</v>
      </c>
      <c r="G5548">
        <v>1328923.82</v>
      </c>
      <c r="H5548">
        <v>1339636.95</v>
      </c>
      <c r="I5548">
        <v>2.5629895019992801E-3</v>
      </c>
      <c r="J5548">
        <v>30807.19</v>
      </c>
      <c r="K5548">
        <v>0</v>
      </c>
      <c r="L5548">
        <v>0</v>
      </c>
      <c r="M5548" t="s">
        <v>1059</v>
      </c>
    </row>
    <row r="5549" spans="1:13" hidden="1" x14ac:dyDescent="0.25">
      <c r="A5549" t="s">
        <v>782</v>
      </c>
      <c r="B5549" t="s">
        <v>783</v>
      </c>
      <c r="C5549" t="s">
        <v>784</v>
      </c>
      <c r="D5549" t="s">
        <v>996</v>
      </c>
      <c r="E5549">
        <v>27179838.390000001</v>
      </c>
      <c r="F5549">
        <v>739956.89</v>
      </c>
      <c r="G5549">
        <v>2091888.89</v>
      </c>
      <c r="H5549">
        <v>2126668.8199999998</v>
      </c>
      <c r="I5549">
        <v>4.0687365781372307E-3</v>
      </c>
      <c r="J5549">
        <v>48926.47</v>
      </c>
      <c r="K5549">
        <v>0</v>
      </c>
      <c r="L5549">
        <v>0</v>
      </c>
      <c r="M5549" t="s">
        <v>1059</v>
      </c>
    </row>
    <row r="5550" spans="1:13" hidden="1" x14ac:dyDescent="0.25">
      <c r="A5550" t="s">
        <v>75</v>
      </c>
      <c r="B5550" t="s">
        <v>76</v>
      </c>
      <c r="C5550" t="s">
        <v>77</v>
      </c>
      <c r="D5550" t="s">
        <v>996</v>
      </c>
      <c r="E5550">
        <v>3856285.12</v>
      </c>
      <c r="F5550">
        <v>75151.820000000007</v>
      </c>
      <c r="G5550">
        <v>279372.15000000002</v>
      </c>
      <c r="H5550">
        <v>301935.87</v>
      </c>
      <c r="I5550">
        <v>5.7766282505645973E-4</v>
      </c>
      <c r="J5550">
        <v>6941.33</v>
      </c>
      <c r="K5550">
        <v>0</v>
      </c>
      <c r="L5550">
        <v>0</v>
      </c>
      <c r="M5550" t="s">
        <v>1059</v>
      </c>
    </row>
    <row r="5551" spans="1:13" hidden="1" x14ac:dyDescent="0.25">
      <c r="A5551" t="s">
        <v>785</v>
      </c>
      <c r="B5551" t="s">
        <v>786</v>
      </c>
      <c r="C5551" t="s">
        <v>787</v>
      </c>
      <c r="D5551" t="s">
        <v>996</v>
      </c>
      <c r="E5551">
        <v>5142821.4000000004</v>
      </c>
      <c r="F5551">
        <v>152639.56</v>
      </c>
      <c r="G5551">
        <v>387654.19</v>
      </c>
      <c r="H5551">
        <v>402005.4</v>
      </c>
      <c r="I5551">
        <v>7.6911555772406941E-4</v>
      </c>
      <c r="J5551">
        <v>9242.36</v>
      </c>
      <c r="K5551">
        <v>0</v>
      </c>
      <c r="L5551">
        <v>0</v>
      </c>
      <c r="M5551" t="s">
        <v>1059</v>
      </c>
    </row>
    <row r="5552" spans="1:13" hidden="1" x14ac:dyDescent="0.25">
      <c r="A5552" t="s">
        <v>788</v>
      </c>
      <c r="B5552" t="s">
        <v>789</v>
      </c>
      <c r="C5552" t="s">
        <v>790</v>
      </c>
      <c r="D5552" t="s">
        <v>996</v>
      </c>
      <c r="E5552">
        <v>14757577.42</v>
      </c>
      <c r="F5552">
        <v>185637.7</v>
      </c>
      <c r="G5552">
        <v>1138934.8600000001</v>
      </c>
      <c r="H5552">
        <v>1155455.96</v>
      </c>
      <c r="I5552">
        <v>2.2106149696023989E-3</v>
      </c>
      <c r="J5552">
        <v>26565.62</v>
      </c>
      <c r="K5552">
        <v>0</v>
      </c>
      <c r="L5552">
        <v>0</v>
      </c>
      <c r="M5552" t="s">
        <v>1059</v>
      </c>
    </row>
    <row r="5553" spans="1:13" hidden="1" x14ac:dyDescent="0.25">
      <c r="A5553" t="s">
        <v>78</v>
      </c>
      <c r="B5553" t="s">
        <v>79</v>
      </c>
      <c r="C5553" t="s">
        <v>80</v>
      </c>
      <c r="D5553" t="s">
        <v>996</v>
      </c>
      <c r="E5553">
        <v>3998035.89</v>
      </c>
      <c r="F5553">
        <v>126322.8</v>
      </c>
      <c r="G5553">
        <v>274588.90999999997</v>
      </c>
      <c r="H5553">
        <v>309261.02</v>
      </c>
      <c r="I5553">
        <v>5.9167728065248528E-4</v>
      </c>
      <c r="J5553">
        <v>7187.46</v>
      </c>
      <c r="K5553">
        <v>0</v>
      </c>
      <c r="L5553">
        <v>0</v>
      </c>
      <c r="M5553" t="s">
        <v>1059</v>
      </c>
    </row>
    <row r="5554" spans="1:13" hidden="1" x14ac:dyDescent="0.25">
      <c r="A5554" t="s">
        <v>791</v>
      </c>
      <c r="B5554" t="s">
        <v>792</v>
      </c>
      <c r="C5554" t="s">
        <v>793</v>
      </c>
      <c r="D5554" t="s">
        <v>996</v>
      </c>
      <c r="E5554">
        <v>80869671.700000003</v>
      </c>
      <c r="F5554">
        <v>1247408.32</v>
      </c>
      <c r="G5554">
        <v>5818991.4699999997</v>
      </c>
      <c r="H5554">
        <v>6333167.0099999998</v>
      </c>
      <c r="I5554">
        <v>1.2116596635407951E-2</v>
      </c>
      <c r="J5554">
        <v>145569.95000000001</v>
      </c>
      <c r="K5554">
        <v>0</v>
      </c>
      <c r="L5554">
        <v>0</v>
      </c>
      <c r="M5554" t="s">
        <v>1059</v>
      </c>
    </row>
    <row r="5555" spans="1:13" hidden="1" x14ac:dyDescent="0.25">
      <c r="A5555" t="s">
        <v>81</v>
      </c>
      <c r="B5555" t="s">
        <v>82</v>
      </c>
      <c r="C5555" t="s">
        <v>83</v>
      </c>
      <c r="D5555" t="s">
        <v>996</v>
      </c>
      <c r="E5555">
        <v>2852322.57</v>
      </c>
      <c r="F5555">
        <v>64519.71</v>
      </c>
      <c r="G5555">
        <v>220747.75</v>
      </c>
      <c r="H5555">
        <v>223225.86</v>
      </c>
      <c r="I5555">
        <v>4.2707506369898279E-4</v>
      </c>
      <c r="J5555">
        <v>5134.4399999999996</v>
      </c>
      <c r="K5555">
        <v>0</v>
      </c>
      <c r="L5555">
        <v>0</v>
      </c>
      <c r="M5555" t="s">
        <v>1059</v>
      </c>
    </row>
    <row r="5556" spans="1:13" hidden="1" x14ac:dyDescent="0.25">
      <c r="A5556" t="s">
        <v>84</v>
      </c>
      <c r="B5556" t="s">
        <v>85</v>
      </c>
      <c r="C5556" t="s">
        <v>86</v>
      </c>
      <c r="D5556" t="s">
        <v>996</v>
      </c>
      <c r="E5556">
        <v>7243075.1799999997</v>
      </c>
      <c r="F5556">
        <v>247075.93</v>
      </c>
      <c r="G5556">
        <v>555327.43999999994</v>
      </c>
      <c r="H5556">
        <v>567108.19999999995</v>
      </c>
      <c r="I5556">
        <v>1.0849897527070362E-3</v>
      </c>
      <c r="J5556">
        <v>13037.79</v>
      </c>
      <c r="K5556">
        <v>0</v>
      </c>
      <c r="L5556">
        <v>0</v>
      </c>
      <c r="M5556" t="s">
        <v>1059</v>
      </c>
    </row>
    <row r="5557" spans="1:13" hidden="1" x14ac:dyDescent="0.25">
      <c r="A5557" t="s">
        <v>87</v>
      </c>
      <c r="B5557" t="s">
        <v>88</v>
      </c>
      <c r="C5557" t="s">
        <v>89</v>
      </c>
      <c r="D5557" t="s">
        <v>996</v>
      </c>
      <c r="E5557">
        <v>1257401.3500000001</v>
      </c>
      <c r="F5557">
        <v>22351</v>
      </c>
      <c r="G5557">
        <v>101670.81</v>
      </c>
      <c r="H5557">
        <v>98451.24</v>
      </c>
      <c r="I5557">
        <v>1.8835662496380947E-4</v>
      </c>
      <c r="J5557">
        <v>2263.33</v>
      </c>
      <c r="K5557">
        <v>0</v>
      </c>
      <c r="L5557">
        <v>0</v>
      </c>
      <c r="M5557" t="s">
        <v>1059</v>
      </c>
    </row>
    <row r="5558" spans="1:13" hidden="1" x14ac:dyDescent="0.25">
      <c r="A5558" t="s">
        <v>90</v>
      </c>
      <c r="B5558" t="s">
        <v>91</v>
      </c>
      <c r="C5558" t="s">
        <v>92</v>
      </c>
      <c r="D5558" t="s">
        <v>996</v>
      </c>
      <c r="E5558">
        <v>1032418.55</v>
      </c>
      <c r="F5558">
        <v>31924.38</v>
      </c>
      <c r="G5558">
        <v>68121.83</v>
      </c>
      <c r="H5558">
        <v>80833.149999999994</v>
      </c>
      <c r="I5558">
        <v>1.5464974660749176E-4</v>
      </c>
      <c r="J5558">
        <v>1858.28</v>
      </c>
      <c r="K5558">
        <v>0</v>
      </c>
      <c r="L5558">
        <v>0</v>
      </c>
      <c r="M5558" t="s">
        <v>1059</v>
      </c>
    </row>
    <row r="5559" spans="1:13" hidden="1" x14ac:dyDescent="0.25">
      <c r="A5559" t="s">
        <v>714</v>
      </c>
      <c r="B5559" t="s">
        <v>715</v>
      </c>
      <c r="C5559" t="s">
        <v>716</v>
      </c>
      <c r="D5559" t="s">
        <v>996</v>
      </c>
      <c r="E5559">
        <v>4216124.91</v>
      </c>
      <c r="F5559">
        <v>81528.83</v>
      </c>
      <c r="G5559">
        <v>349524.5</v>
      </c>
      <c r="H5559">
        <v>330123.40000000002</v>
      </c>
      <c r="I5559">
        <v>6.3159112516589602E-4</v>
      </c>
      <c r="J5559">
        <v>7588.7</v>
      </c>
      <c r="K5559">
        <v>0</v>
      </c>
      <c r="L5559">
        <v>0</v>
      </c>
      <c r="M5559" t="s">
        <v>1059</v>
      </c>
    </row>
    <row r="5560" spans="1:13" hidden="1" x14ac:dyDescent="0.25">
      <c r="A5560" t="s">
        <v>93</v>
      </c>
      <c r="B5560" t="s">
        <v>94</v>
      </c>
      <c r="C5560" t="s">
        <v>95</v>
      </c>
      <c r="D5560" t="s">
        <v>996</v>
      </c>
      <c r="E5560">
        <v>9015149.1199999992</v>
      </c>
      <c r="F5560">
        <v>174548.09</v>
      </c>
      <c r="G5560">
        <v>730544.04</v>
      </c>
      <c r="H5560">
        <v>705885.67</v>
      </c>
      <c r="I5560">
        <v>1.3504984031843315E-3</v>
      </c>
      <c r="J5560">
        <v>16227.9</v>
      </c>
      <c r="K5560">
        <v>0</v>
      </c>
      <c r="L5560">
        <v>0</v>
      </c>
      <c r="M5560" t="s">
        <v>1059</v>
      </c>
    </row>
    <row r="5561" spans="1:13" hidden="1" x14ac:dyDescent="0.25">
      <c r="A5561" t="s">
        <v>96</v>
      </c>
      <c r="B5561" t="s">
        <v>97</v>
      </c>
      <c r="C5561" t="s">
        <v>98</v>
      </c>
      <c r="D5561" t="s">
        <v>996</v>
      </c>
      <c r="E5561">
        <v>3284858.55</v>
      </c>
      <c r="F5561">
        <v>42347.46</v>
      </c>
      <c r="G5561">
        <v>230100.02</v>
      </c>
      <c r="H5561">
        <v>256954.17</v>
      </c>
      <c r="I5561">
        <v>4.9160396792947395E-4</v>
      </c>
      <c r="J5561">
        <v>5904.92</v>
      </c>
      <c r="K5561">
        <v>0</v>
      </c>
      <c r="L5561">
        <v>0</v>
      </c>
      <c r="M5561" t="s">
        <v>1059</v>
      </c>
    </row>
    <row r="5562" spans="1:13" hidden="1" x14ac:dyDescent="0.25">
      <c r="A5562" t="s">
        <v>99</v>
      </c>
      <c r="B5562" t="s">
        <v>100</v>
      </c>
      <c r="C5562" t="s">
        <v>101</v>
      </c>
      <c r="D5562" t="s">
        <v>996</v>
      </c>
      <c r="E5562">
        <v>2608935.6800000002</v>
      </c>
      <c r="F5562">
        <v>81589.210000000006</v>
      </c>
      <c r="G5562">
        <v>188050.35</v>
      </c>
      <c r="H5562">
        <v>204278.65</v>
      </c>
      <c r="I5562">
        <v>3.9082531683870406E-4</v>
      </c>
      <c r="J5562">
        <v>4696.53</v>
      </c>
      <c r="K5562">
        <v>0</v>
      </c>
      <c r="L5562">
        <v>0</v>
      </c>
      <c r="M5562" t="s">
        <v>1059</v>
      </c>
    </row>
    <row r="5563" spans="1:13" hidden="1" x14ac:dyDescent="0.25">
      <c r="A5563" t="s">
        <v>102</v>
      </c>
      <c r="B5563" t="s">
        <v>103</v>
      </c>
      <c r="C5563" t="s">
        <v>104</v>
      </c>
      <c r="D5563" t="s">
        <v>996</v>
      </c>
      <c r="E5563">
        <v>874220.52</v>
      </c>
      <c r="F5563">
        <v>5058.71</v>
      </c>
      <c r="G5563">
        <v>64745</v>
      </c>
      <c r="H5563">
        <v>68451.600000000006</v>
      </c>
      <c r="I5563">
        <v>1.3096140129238292E-4</v>
      </c>
      <c r="J5563">
        <v>1573.58</v>
      </c>
      <c r="K5563">
        <v>0</v>
      </c>
      <c r="L5563">
        <v>0</v>
      </c>
      <c r="M5563" t="s">
        <v>1059</v>
      </c>
    </row>
    <row r="5564" spans="1:13" hidden="1" x14ac:dyDescent="0.25">
      <c r="A5564" t="s">
        <v>717</v>
      </c>
      <c r="B5564" t="s">
        <v>718</v>
      </c>
      <c r="C5564" t="s">
        <v>719</v>
      </c>
      <c r="D5564" t="s">
        <v>996</v>
      </c>
      <c r="E5564">
        <v>1140143.1299999999</v>
      </c>
      <c r="F5564">
        <v>17116.259999999998</v>
      </c>
      <c r="G5564">
        <v>88288.38</v>
      </c>
      <c r="H5564">
        <v>89273.06</v>
      </c>
      <c r="I5564">
        <v>1.7079695778124949E-4</v>
      </c>
      <c r="J5564">
        <v>2052.2600000000002</v>
      </c>
      <c r="K5564">
        <v>0</v>
      </c>
      <c r="L5564">
        <v>0</v>
      </c>
      <c r="M5564" t="s">
        <v>1059</v>
      </c>
    </row>
    <row r="5565" spans="1:13" hidden="1" x14ac:dyDescent="0.25">
      <c r="A5565" t="s">
        <v>105</v>
      </c>
      <c r="B5565" t="s">
        <v>106</v>
      </c>
      <c r="C5565" t="s">
        <v>107</v>
      </c>
      <c r="D5565" t="s">
        <v>996</v>
      </c>
      <c r="E5565">
        <v>6450090.1100000003</v>
      </c>
      <c r="F5565">
        <v>103717.12</v>
      </c>
      <c r="G5565">
        <v>479561.52</v>
      </c>
      <c r="H5565">
        <v>505041.39</v>
      </c>
      <c r="I5565">
        <v>9.6624371300382849E-4</v>
      </c>
      <c r="J5565">
        <v>11610.09</v>
      </c>
      <c r="K5565">
        <v>0</v>
      </c>
      <c r="L5565">
        <v>0</v>
      </c>
      <c r="M5565" t="s">
        <v>1059</v>
      </c>
    </row>
    <row r="5566" spans="1:13" hidden="1" x14ac:dyDescent="0.25">
      <c r="A5566" t="s">
        <v>108</v>
      </c>
      <c r="B5566" t="s">
        <v>109</v>
      </c>
      <c r="C5566" t="s">
        <v>110</v>
      </c>
      <c r="D5566" t="s">
        <v>996</v>
      </c>
      <c r="E5566">
        <v>1759507.09</v>
      </c>
      <c r="F5566">
        <v>31177.360000000001</v>
      </c>
      <c r="G5566">
        <v>125712.43</v>
      </c>
      <c r="H5566">
        <v>137762.89000000001</v>
      </c>
      <c r="I5566">
        <v>2.6356755898311222E-4</v>
      </c>
      <c r="J5566">
        <v>3167.19</v>
      </c>
      <c r="K5566">
        <v>0</v>
      </c>
      <c r="L5566">
        <v>0</v>
      </c>
      <c r="M5566" t="s">
        <v>1059</v>
      </c>
    </row>
    <row r="5567" spans="1:13" hidden="1" x14ac:dyDescent="0.25">
      <c r="A5567" t="s">
        <v>111</v>
      </c>
      <c r="B5567" t="s">
        <v>112</v>
      </c>
      <c r="C5567" t="s">
        <v>113</v>
      </c>
      <c r="D5567" t="s">
        <v>996</v>
      </c>
      <c r="E5567">
        <v>966429.41</v>
      </c>
      <c r="F5567">
        <v>17030</v>
      </c>
      <c r="G5567">
        <v>68909.95</v>
      </c>
      <c r="H5567">
        <v>75596.7</v>
      </c>
      <c r="I5567">
        <v>1.4463138575402011E-4</v>
      </c>
      <c r="J5567">
        <v>1739.48</v>
      </c>
      <c r="K5567">
        <v>0</v>
      </c>
      <c r="L5567">
        <v>0</v>
      </c>
      <c r="M5567" t="s">
        <v>1059</v>
      </c>
    </row>
    <row r="5568" spans="1:13" hidden="1" x14ac:dyDescent="0.25">
      <c r="A5568" t="s">
        <v>114</v>
      </c>
      <c r="B5568" t="s">
        <v>115</v>
      </c>
      <c r="C5568" t="s">
        <v>116</v>
      </c>
      <c r="D5568" t="s">
        <v>996</v>
      </c>
      <c r="E5568">
        <v>990876.8</v>
      </c>
      <c r="F5568">
        <v>30383.01</v>
      </c>
      <c r="G5568">
        <v>73785.240000000005</v>
      </c>
      <c r="H5568">
        <v>77585.539999999994</v>
      </c>
      <c r="I5568">
        <v>1.4843642863609073E-4</v>
      </c>
      <c r="J5568">
        <v>1783.67</v>
      </c>
      <c r="K5568">
        <v>0</v>
      </c>
      <c r="L5568">
        <v>0</v>
      </c>
      <c r="M5568" t="s">
        <v>1059</v>
      </c>
    </row>
    <row r="5569" spans="1:13" hidden="1" x14ac:dyDescent="0.25">
      <c r="A5569" t="s">
        <v>117</v>
      </c>
      <c r="B5569" t="s">
        <v>118</v>
      </c>
      <c r="C5569" t="s">
        <v>119</v>
      </c>
      <c r="D5569" t="s">
        <v>996</v>
      </c>
      <c r="E5569">
        <v>1401812.69</v>
      </c>
      <c r="F5569">
        <v>37795.15</v>
      </c>
      <c r="G5569">
        <v>110920.22</v>
      </c>
      <c r="H5569">
        <v>109760.77</v>
      </c>
      <c r="I5569">
        <v>2.0999398474441712E-4</v>
      </c>
      <c r="J5569">
        <v>2523.37</v>
      </c>
      <c r="K5569">
        <v>0</v>
      </c>
      <c r="L5569">
        <v>0</v>
      </c>
      <c r="M5569" t="s">
        <v>1059</v>
      </c>
    </row>
    <row r="5570" spans="1:13" hidden="1" x14ac:dyDescent="0.25">
      <c r="A5570" t="s">
        <v>123</v>
      </c>
      <c r="B5570" t="s">
        <v>124</v>
      </c>
      <c r="C5570" t="s">
        <v>125</v>
      </c>
      <c r="D5570" t="s">
        <v>996</v>
      </c>
      <c r="E5570">
        <v>2403475.9900000002</v>
      </c>
      <c r="F5570">
        <v>38577.620000000003</v>
      </c>
      <c r="G5570">
        <v>194346.21</v>
      </c>
      <c r="H5570">
        <v>188192.61</v>
      </c>
      <c r="I5570">
        <v>3.6004955206994307E-4</v>
      </c>
      <c r="J5570">
        <v>4326.55</v>
      </c>
      <c r="K5570">
        <v>0</v>
      </c>
      <c r="L5570">
        <v>0</v>
      </c>
      <c r="M5570" t="s">
        <v>1059</v>
      </c>
    </row>
    <row r="5571" spans="1:13" hidden="1" x14ac:dyDescent="0.25">
      <c r="A5571" t="s">
        <v>794</v>
      </c>
      <c r="B5571" t="s">
        <v>795</v>
      </c>
      <c r="C5571" t="s">
        <v>796</v>
      </c>
      <c r="D5571" t="s">
        <v>996</v>
      </c>
      <c r="E5571">
        <v>2980939.37</v>
      </c>
      <c r="F5571">
        <v>38881.9</v>
      </c>
      <c r="G5571">
        <v>204581.41</v>
      </c>
      <c r="H5571">
        <v>233407.17</v>
      </c>
      <c r="I5571">
        <v>4.4655391626915135E-4</v>
      </c>
      <c r="J5571">
        <v>5365.65</v>
      </c>
      <c r="K5571">
        <v>0</v>
      </c>
      <c r="L5571">
        <v>0</v>
      </c>
      <c r="M5571" t="s">
        <v>1059</v>
      </c>
    </row>
    <row r="5572" spans="1:13" hidden="1" x14ac:dyDescent="0.25">
      <c r="A5572" t="s">
        <v>126</v>
      </c>
      <c r="B5572" t="s">
        <v>127</v>
      </c>
      <c r="C5572" t="s">
        <v>128</v>
      </c>
      <c r="D5572" t="s">
        <v>996</v>
      </c>
      <c r="E5572">
        <v>2481909.5099999998</v>
      </c>
      <c r="F5572">
        <v>29593</v>
      </c>
      <c r="G5572">
        <v>183709.68</v>
      </c>
      <c r="H5572">
        <v>194246.22</v>
      </c>
      <c r="I5572">
        <v>3.7163130104991696E-4</v>
      </c>
      <c r="J5572">
        <v>4467.97</v>
      </c>
      <c r="K5572">
        <v>0</v>
      </c>
      <c r="L5572">
        <v>0</v>
      </c>
      <c r="M5572" t="s">
        <v>1059</v>
      </c>
    </row>
    <row r="5573" spans="1:13" hidden="1" x14ac:dyDescent="0.25">
      <c r="A5573" t="s">
        <v>129</v>
      </c>
      <c r="B5573" t="s">
        <v>130</v>
      </c>
      <c r="C5573" t="s">
        <v>131</v>
      </c>
      <c r="D5573" t="s">
        <v>996</v>
      </c>
      <c r="E5573">
        <v>12079407.890000001</v>
      </c>
      <c r="F5573">
        <v>173587.88</v>
      </c>
      <c r="G5573">
        <v>840347.97</v>
      </c>
      <c r="H5573">
        <v>945814.13</v>
      </c>
      <c r="I5573">
        <v>1.8095288324441799E-3</v>
      </c>
      <c r="J5573">
        <v>21742.78</v>
      </c>
      <c r="K5573">
        <v>0</v>
      </c>
      <c r="L5573">
        <v>0</v>
      </c>
      <c r="M5573" t="s">
        <v>1059</v>
      </c>
    </row>
    <row r="5574" spans="1:13" hidden="1" x14ac:dyDescent="0.25">
      <c r="A5574" t="s">
        <v>797</v>
      </c>
      <c r="B5574" t="s">
        <v>798</v>
      </c>
      <c r="C5574" t="s">
        <v>799</v>
      </c>
      <c r="D5574" t="s">
        <v>996</v>
      </c>
      <c r="E5574">
        <v>8029545.5899999999</v>
      </c>
      <c r="F5574">
        <v>134770.82999999999</v>
      </c>
      <c r="G5574">
        <v>661080.88</v>
      </c>
      <c r="H5574">
        <v>628698.96</v>
      </c>
      <c r="I5574">
        <v>1.2028250149399545E-3</v>
      </c>
      <c r="J5574">
        <v>14452.91</v>
      </c>
      <c r="K5574">
        <v>0</v>
      </c>
      <c r="L5574">
        <v>0</v>
      </c>
      <c r="M5574" t="s">
        <v>1059</v>
      </c>
    </row>
    <row r="5575" spans="1:13" hidden="1" x14ac:dyDescent="0.25">
      <c r="A5575" t="s">
        <v>800</v>
      </c>
      <c r="B5575" t="s">
        <v>801</v>
      </c>
      <c r="C5575" t="s">
        <v>802</v>
      </c>
      <c r="D5575" t="s">
        <v>996</v>
      </c>
      <c r="E5575">
        <v>23314002.120000001</v>
      </c>
      <c r="F5575">
        <v>594226.74</v>
      </c>
      <c r="G5575">
        <v>1716750.15</v>
      </c>
      <c r="H5575">
        <v>1825390.98</v>
      </c>
      <c r="I5575">
        <v>3.4923326941558143E-3</v>
      </c>
      <c r="J5575">
        <v>41975.07</v>
      </c>
      <c r="K5575">
        <v>0</v>
      </c>
      <c r="L5575">
        <v>0</v>
      </c>
      <c r="M5575" t="s">
        <v>1059</v>
      </c>
    </row>
    <row r="5576" spans="1:13" hidden="1" x14ac:dyDescent="0.25">
      <c r="A5576" t="s">
        <v>803</v>
      </c>
      <c r="B5576" t="s">
        <v>804</v>
      </c>
      <c r="C5576" t="s">
        <v>805</v>
      </c>
      <c r="D5576" t="s">
        <v>996</v>
      </c>
      <c r="E5576">
        <v>37442102.009999998</v>
      </c>
      <c r="F5576">
        <v>507220.47</v>
      </c>
      <c r="G5576">
        <v>2622153.87</v>
      </c>
      <c r="H5576">
        <v>2931511.79</v>
      </c>
      <c r="I5576">
        <v>5.6085597988000538E-3</v>
      </c>
      <c r="J5576">
        <v>67397.210000000006</v>
      </c>
      <c r="K5576">
        <v>0</v>
      </c>
      <c r="L5576">
        <v>0</v>
      </c>
      <c r="M5576" t="s">
        <v>1059</v>
      </c>
    </row>
    <row r="5577" spans="1:13" hidden="1" x14ac:dyDescent="0.25">
      <c r="A5577" t="s">
        <v>135</v>
      </c>
      <c r="B5577" t="s">
        <v>136</v>
      </c>
      <c r="C5577" t="s">
        <v>137</v>
      </c>
      <c r="D5577" t="s">
        <v>996</v>
      </c>
      <c r="E5577">
        <v>1004389.44</v>
      </c>
      <c r="F5577">
        <v>43202.37</v>
      </c>
      <c r="G5577">
        <v>68112.72</v>
      </c>
      <c r="H5577">
        <v>78982.89</v>
      </c>
      <c r="I5577">
        <v>1.5110983457687093E-4</v>
      </c>
      <c r="J5577">
        <v>1793.38</v>
      </c>
      <c r="K5577">
        <v>0</v>
      </c>
      <c r="L5577">
        <v>0</v>
      </c>
      <c r="M5577" t="s">
        <v>1059</v>
      </c>
    </row>
    <row r="5578" spans="1:13" hidden="1" x14ac:dyDescent="0.25">
      <c r="A5578" t="s">
        <v>138</v>
      </c>
      <c r="B5578" t="s">
        <v>139</v>
      </c>
      <c r="C5578" t="s">
        <v>140</v>
      </c>
      <c r="D5578" t="s">
        <v>996</v>
      </c>
      <c r="E5578">
        <v>9031969.5299999993</v>
      </c>
      <c r="F5578">
        <v>193378.63</v>
      </c>
      <c r="G5578">
        <v>692291.57</v>
      </c>
      <c r="H5578">
        <v>707189.65</v>
      </c>
      <c r="I5578">
        <v>1.3529931739136823E-3</v>
      </c>
      <c r="J5578">
        <v>16258.03</v>
      </c>
      <c r="K5578">
        <v>0</v>
      </c>
      <c r="L5578">
        <v>0</v>
      </c>
      <c r="M5578" t="s">
        <v>1059</v>
      </c>
    </row>
    <row r="5579" spans="1:13" hidden="1" x14ac:dyDescent="0.25">
      <c r="A5579" t="s">
        <v>806</v>
      </c>
      <c r="B5579" t="s">
        <v>807</v>
      </c>
      <c r="C5579" t="s">
        <v>808</v>
      </c>
      <c r="D5579" t="s">
        <v>996</v>
      </c>
      <c r="E5579">
        <v>143644578.31999999</v>
      </c>
      <c r="F5579">
        <v>4327316.7300000004</v>
      </c>
      <c r="G5579">
        <v>10510952.470000001</v>
      </c>
      <c r="H5579">
        <v>11247205.859999999</v>
      </c>
      <c r="I5579">
        <v>2.1518121417899667E-2</v>
      </c>
      <c r="J5579">
        <v>258548.51</v>
      </c>
      <c r="K5579">
        <v>0</v>
      </c>
      <c r="L5579">
        <v>0</v>
      </c>
      <c r="M5579" t="s">
        <v>1059</v>
      </c>
    </row>
    <row r="5580" spans="1:13" hidden="1" x14ac:dyDescent="0.25">
      <c r="A5580" t="s">
        <v>720</v>
      </c>
      <c r="B5580" t="s">
        <v>721</v>
      </c>
      <c r="C5580" t="s">
        <v>722</v>
      </c>
      <c r="D5580" t="s">
        <v>996</v>
      </c>
      <c r="E5580">
        <v>1869247.9</v>
      </c>
      <c r="F5580">
        <v>43885.57</v>
      </c>
      <c r="G5580">
        <v>151861.63</v>
      </c>
      <c r="H5580">
        <v>146361.82</v>
      </c>
      <c r="I5580">
        <v>2.800190067566502E-4</v>
      </c>
      <c r="J5580">
        <v>3364.69</v>
      </c>
      <c r="K5580">
        <v>0</v>
      </c>
      <c r="L5580">
        <v>0</v>
      </c>
      <c r="M5580" t="s">
        <v>1059</v>
      </c>
    </row>
    <row r="5581" spans="1:13" hidden="1" x14ac:dyDescent="0.25">
      <c r="A5581" t="s">
        <v>141</v>
      </c>
      <c r="B5581" t="s">
        <v>142</v>
      </c>
      <c r="C5581" t="s">
        <v>143</v>
      </c>
      <c r="D5581" t="s">
        <v>996</v>
      </c>
      <c r="E5581">
        <v>2090808.33</v>
      </c>
      <c r="F5581">
        <v>70753.45</v>
      </c>
      <c r="G5581">
        <v>178062.14</v>
      </c>
      <c r="H5581">
        <v>163948.01</v>
      </c>
      <c r="I5581">
        <v>3.1366485412609213E-4</v>
      </c>
      <c r="J5581">
        <v>3763.36</v>
      </c>
      <c r="K5581">
        <v>0</v>
      </c>
      <c r="L5581">
        <v>0</v>
      </c>
      <c r="M5581" t="s">
        <v>1059</v>
      </c>
    </row>
    <row r="5582" spans="1:13" hidden="1" x14ac:dyDescent="0.25">
      <c r="A5582" t="s">
        <v>723</v>
      </c>
      <c r="B5582" t="s">
        <v>724</v>
      </c>
      <c r="C5582" t="s">
        <v>725</v>
      </c>
      <c r="D5582" t="s">
        <v>996</v>
      </c>
      <c r="E5582">
        <v>8223915.4100000001</v>
      </c>
      <c r="F5582">
        <v>85103.96</v>
      </c>
      <c r="G5582">
        <v>596085.34</v>
      </c>
      <c r="H5582">
        <v>643924.31999999995</v>
      </c>
      <c r="I5582">
        <v>1.2319541292452594E-3</v>
      </c>
      <c r="J5582">
        <v>14803.39</v>
      </c>
      <c r="K5582">
        <v>0</v>
      </c>
      <c r="L5582">
        <v>0</v>
      </c>
      <c r="M5582" t="s">
        <v>1059</v>
      </c>
    </row>
    <row r="5583" spans="1:13" hidden="1" x14ac:dyDescent="0.25">
      <c r="A5583" t="s">
        <v>723</v>
      </c>
      <c r="B5583" t="s">
        <v>726</v>
      </c>
      <c r="C5583" t="s">
        <v>727</v>
      </c>
      <c r="D5583" t="s">
        <v>996</v>
      </c>
      <c r="E5583">
        <v>8223915.4100000001</v>
      </c>
      <c r="F5583">
        <v>85103.96</v>
      </c>
      <c r="G5583">
        <v>596085.34</v>
      </c>
      <c r="H5583">
        <v>643924.31999999995</v>
      </c>
      <c r="I5583">
        <v>1.2319541292452594E-3</v>
      </c>
      <c r="J5583">
        <v>14803.39</v>
      </c>
      <c r="K5583">
        <v>0</v>
      </c>
      <c r="L5583">
        <v>0</v>
      </c>
      <c r="M5583" t="s">
        <v>1059</v>
      </c>
    </row>
    <row r="5584" spans="1:13" hidden="1" x14ac:dyDescent="0.25">
      <c r="A5584" t="s">
        <v>144</v>
      </c>
      <c r="B5584" t="s">
        <v>145</v>
      </c>
      <c r="C5584" t="s">
        <v>146</v>
      </c>
      <c r="D5584" t="s">
        <v>996</v>
      </c>
      <c r="E5584">
        <v>2546176.14</v>
      </c>
      <c r="F5584">
        <v>273714</v>
      </c>
      <c r="G5584">
        <v>216509.3</v>
      </c>
      <c r="H5584">
        <v>199365.45</v>
      </c>
      <c r="I5584">
        <v>3.8142539694158362E-4</v>
      </c>
      <c r="J5584">
        <v>4583.17</v>
      </c>
      <c r="K5584">
        <v>0</v>
      </c>
      <c r="L5584">
        <v>0</v>
      </c>
      <c r="M5584" t="s">
        <v>1059</v>
      </c>
    </row>
    <row r="5585" spans="1:13" hidden="1" x14ac:dyDescent="0.25">
      <c r="A5585" t="s">
        <v>144</v>
      </c>
      <c r="B5585" t="s">
        <v>147</v>
      </c>
      <c r="C5585" t="s">
        <v>148</v>
      </c>
      <c r="D5585" t="s">
        <v>996</v>
      </c>
      <c r="E5585">
        <v>2546176.14</v>
      </c>
      <c r="F5585">
        <v>273714</v>
      </c>
      <c r="G5585">
        <v>216509.3</v>
      </c>
      <c r="H5585">
        <v>199365.45</v>
      </c>
      <c r="I5585">
        <v>3.8142539694158362E-4</v>
      </c>
      <c r="J5585">
        <v>4583.17</v>
      </c>
      <c r="K5585">
        <v>0</v>
      </c>
      <c r="L5585">
        <v>0</v>
      </c>
      <c r="M5585" t="s">
        <v>1059</v>
      </c>
    </row>
    <row r="5586" spans="1:13" hidden="1" x14ac:dyDescent="0.25">
      <c r="A5586" t="s">
        <v>144</v>
      </c>
      <c r="B5586" t="s">
        <v>149</v>
      </c>
      <c r="C5586" t="s">
        <v>150</v>
      </c>
      <c r="D5586" t="s">
        <v>996</v>
      </c>
      <c r="E5586">
        <v>2546176.14</v>
      </c>
      <c r="F5586">
        <v>273714</v>
      </c>
      <c r="G5586">
        <v>216509.3</v>
      </c>
      <c r="H5586">
        <v>199365.45</v>
      </c>
      <c r="I5586">
        <v>3.8142539694158362E-4</v>
      </c>
      <c r="J5586">
        <v>4583.17</v>
      </c>
      <c r="K5586">
        <v>0</v>
      </c>
      <c r="L5586">
        <v>0</v>
      </c>
      <c r="M5586" t="s">
        <v>1059</v>
      </c>
    </row>
    <row r="5587" spans="1:13" hidden="1" x14ac:dyDescent="0.25">
      <c r="A5587" t="s">
        <v>144</v>
      </c>
      <c r="B5587" t="s">
        <v>151</v>
      </c>
      <c r="C5587" t="s">
        <v>152</v>
      </c>
      <c r="D5587" t="s">
        <v>996</v>
      </c>
      <c r="E5587">
        <v>2546176.14</v>
      </c>
      <c r="F5587">
        <v>273714</v>
      </c>
      <c r="G5587">
        <v>216509.3</v>
      </c>
      <c r="H5587">
        <v>199365.45</v>
      </c>
      <c r="I5587">
        <v>3.8142539694158362E-4</v>
      </c>
      <c r="J5587">
        <v>4583.17</v>
      </c>
      <c r="K5587">
        <v>0</v>
      </c>
      <c r="L5587">
        <v>0</v>
      </c>
      <c r="M5587" t="s">
        <v>1059</v>
      </c>
    </row>
    <row r="5588" spans="1:13" hidden="1" x14ac:dyDescent="0.25">
      <c r="A5588" t="s">
        <v>144</v>
      </c>
      <c r="B5588" t="s">
        <v>153</v>
      </c>
      <c r="C5588" t="s">
        <v>154</v>
      </c>
      <c r="D5588" t="s">
        <v>996</v>
      </c>
      <c r="E5588">
        <v>2546176.14</v>
      </c>
      <c r="F5588">
        <v>273714</v>
      </c>
      <c r="G5588">
        <v>216509.3</v>
      </c>
      <c r="H5588">
        <v>199365.45</v>
      </c>
      <c r="I5588">
        <v>3.8142539694158362E-4</v>
      </c>
      <c r="J5588">
        <v>4583.17</v>
      </c>
      <c r="K5588">
        <v>0</v>
      </c>
      <c r="L5588">
        <v>0</v>
      </c>
      <c r="M5588" t="s">
        <v>1059</v>
      </c>
    </row>
    <row r="5589" spans="1:13" hidden="1" x14ac:dyDescent="0.25">
      <c r="A5589" t="s">
        <v>155</v>
      </c>
      <c r="B5589" t="s">
        <v>156</v>
      </c>
      <c r="C5589" t="s">
        <v>157</v>
      </c>
      <c r="D5589" t="s">
        <v>996</v>
      </c>
      <c r="E5589">
        <v>2017097.91</v>
      </c>
      <c r="F5589">
        <v>2150</v>
      </c>
      <c r="G5589">
        <v>175620.1</v>
      </c>
      <c r="H5589">
        <v>157938.85999999999</v>
      </c>
      <c r="I5589">
        <v>3.0216816588832815E-4</v>
      </c>
      <c r="J5589">
        <v>3630.79</v>
      </c>
      <c r="K5589">
        <v>0</v>
      </c>
      <c r="L5589">
        <v>0</v>
      </c>
      <c r="M5589" t="s">
        <v>1059</v>
      </c>
    </row>
    <row r="5590" spans="1:13" hidden="1" x14ac:dyDescent="0.25">
      <c r="A5590" t="s">
        <v>161</v>
      </c>
      <c r="B5590" t="s">
        <v>162</v>
      </c>
      <c r="C5590" t="s">
        <v>163</v>
      </c>
      <c r="D5590" t="s">
        <v>996</v>
      </c>
      <c r="E5590">
        <v>1964949.94</v>
      </c>
      <c r="F5590">
        <v>133503.10999999999</v>
      </c>
      <c r="G5590">
        <v>155627.06</v>
      </c>
      <c r="H5590">
        <v>153855.62</v>
      </c>
      <c r="I5590">
        <v>2.943561230403435E-4</v>
      </c>
      <c r="J5590">
        <v>3536.95</v>
      </c>
      <c r="K5590">
        <v>0</v>
      </c>
      <c r="L5590">
        <v>0</v>
      </c>
      <c r="M5590" t="s">
        <v>1059</v>
      </c>
    </row>
    <row r="5591" spans="1:13" hidden="1" x14ac:dyDescent="0.25">
      <c r="A5591" t="s">
        <v>164</v>
      </c>
      <c r="B5591" t="s">
        <v>165</v>
      </c>
      <c r="C5591" t="s">
        <v>166</v>
      </c>
      <c r="D5591" t="s">
        <v>996</v>
      </c>
      <c r="E5591">
        <v>3388922.27</v>
      </c>
      <c r="F5591">
        <v>14314.51</v>
      </c>
      <c r="G5591">
        <v>279779.39</v>
      </c>
      <c r="H5591">
        <v>265383.37</v>
      </c>
      <c r="I5591">
        <v>5.0773068876249698E-4</v>
      </c>
      <c r="J5591">
        <v>6099.96</v>
      </c>
      <c r="K5591">
        <v>0</v>
      </c>
      <c r="L5591">
        <v>0</v>
      </c>
      <c r="M5591" t="s">
        <v>1059</v>
      </c>
    </row>
    <row r="5592" spans="1:13" hidden="1" x14ac:dyDescent="0.25">
      <c r="A5592" t="s">
        <v>167</v>
      </c>
      <c r="B5592" t="s">
        <v>168</v>
      </c>
      <c r="C5592" t="s">
        <v>169</v>
      </c>
      <c r="D5592" t="s">
        <v>996</v>
      </c>
      <c r="E5592">
        <v>2832820.85</v>
      </c>
      <c r="F5592">
        <v>166475.60999999999</v>
      </c>
      <c r="G5592">
        <v>237921.13</v>
      </c>
      <c r="H5592">
        <v>221809.31</v>
      </c>
      <c r="I5592">
        <v>4.2436492437425226E-4</v>
      </c>
      <c r="J5592">
        <v>5099.28</v>
      </c>
      <c r="K5592">
        <v>0</v>
      </c>
      <c r="L5592">
        <v>0</v>
      </c>
      <c r="M5592" t="s">
        <v>1059</v>
      </c>
    </row>
    <row r="5593" spans="1:13" hidden="1" x14ac:dyDescent="0.25">
      <c r="A5593" t="s">
        <v>809</v>
      </c>
      <c r="B5593" t="s">
        <v>810</v>
      </c>
      <c r="C5593" t="s">
        <v>811</v>
      </c>
      <c r="D5593" t="s">
        <v>996</v>
      </c>
      <c r="E5593">
        <v>17939386.059999999</v>
      </c>
      <c r="F5593">
        <v>727915.28</v>
      </c>
      <c r="G5593">
        <v>1334064.04</v>
      </c>
      <c r="H5593">
        <v>1404599.81</v>
      </c>
      <c r="I5593">
        <v>2.6872762561081817E-3</v>
      </c>
      <c r="J5593">
        <v>32291.71</v>
      </c>
      <c r="K5593">
        <v>0</v>
      </c>
      <c r="L5593">
        <v>0</v>
      </c>
      <c r="M5593" t="s">
        <v>1059</v>
      </c>
    </row>
    <row r="5594" spans="1:13" hidden="1" x14ac:dyDescent="0.25">
      <c r="A5594" t="s">
        <v>812</v>
      </c>
      <c r="B5594" t="s">
        <v>813</v>
      </c>
      <c r="C5594" t="s">
        <v>814</v>
      </c>
      <c r="D5594" t="s">
        <v>996</v>
      </c>
      <c r="E5594">
        <v>7944968.3300000001</v>
      </c>
      <c r="F5594">
        <v>178163.27</v>
      </c>
      <c r="G5594">
        <v>589450.72</v>
      </c>
      <c r="H5594">
        <v>622012.92000000004</v>
      </c>
      <c r="I5594">
        <v>1.1900333027302047E-3</v>
      </c>
      <c r="J5594">
        <v>14300.56</v>
      </c>
      <c r="K5594">
        <v>0</v>
      </c>
      <c r="L5594">
        <v>0</v>
      </c>
      <c r="M5594" t="s">
        <v>1059</v>
      </c>
    </row>
    <row r="5595" spans="1:13" hidden="1" x14ac:dyDescent="0.25">
      <c r="A5595" t="s">
        <v>170</v>
      </c>
      <c r="B5595" t="s">
        <v>171</v>
      </c>
      <c r="C5595" t="s">
        <v>172</v>
      </c>
      <c r="D5595" t="s">
        <v>996</v>
      </c>
      <c r="E5595">
        <v>940411.85</v>
      </c>
      <c r="F5595">
        <v>41977.18</v>
      </c>
      <c r="G5595">
        <v>82777</v>
      </c>
      <c r="H5595">
        <v>73634.13</v>
      </c>
      <c r="I5595">
        <v>1.4087660255926072E-4</v>
      </c>
      <c r="J5595">
        <v>1692.72</v>
      </c>
      <c r="K5595">
        <v>0</v>
      </c>
      <c r="L5595">
        <v>0</v>
      </c>
      <c r="M5595" t="s">
        <v>1059</v>
      </c>
    </row>
    <row r="5596" spans="1:13" hidden="1" x14ac:dyDescent="0.25">
      <c r="A5596" t="s">
        <v>173</v>
      </c>
      <c r="B5596" t="s">
        <v>174</v>
      </c>
      <c r="C5596" t="s">
        <v>175</v>
      </c>
      <c r="D5596" t="s">
        <v>996</v>
      </c>
      <c r="E5596">
        <v>1863004.55</v>
      </c>
      <c r="F5596">
        <v>59695.62</v>
      </c>
      <c r="G5596">
        <v>150130.01</v>
      </c>
      <c r="H5596">
        <v>145873.1</v>
      </c>
      <c r="I5596">
        <v>2.7908398907934806E-4</v>
      </c>
      <c r="J5596">
        <v>3353.5</v>
      </c>
      <c r="K5596">
        <v>0</v>
      </c>
      <c r="L5596">
        <v>0</v>
      </c>
      <c r="M5596" t="s">
        <v>1059</v>
      </c>
    </row>
    <row r="5597" spans="1:13" hidden="1" x14ac:dyDescent="0.25">
      <c r="A5597" t="s">
        <v>176</v>
      </c>
      <c r="B5597" t="s">
        <v>177</v>
      </c>
      <c r="C5597" t="s">
        <v>178</v>
      </c>
      <c r="D5597" t="s">
        <v>996</v>
      </c>
      <c r="E5597">
        <v>24865689.510000002</v>
      </c>
      <c r="F5597">
        <v>402906.33</v>
      </c>
      <c r="G5597">
        <v>1976520.34</v>
      </c>
      <c r="H5597">
        <v>1946712.38</v>
      </c>
      <c r="I5597">
        <v>3.7244444424678145E-3</v>
      </c>
      <c r="J5597">
        <v>44754.27</v>
      </c>
      <c r="K5597">
        <v>0</v>
      </c>
      <c r="L5597">
        <v>0</v>
      </c>
      <c r="M5597" t="s">
        <v>1059</v>
      </c>
    </row>
    <row r="5598" spans="1:13" hidden="1" x14ac:dyDescent="0.25">
      <c r="A5598" t="s">
        <v>179</v>
      </c>
      <c r="B5598" t="s">
        <v>180</v>
      </c>
      <c r="C5598" t="s">
        <v>181</v>
      </c>
      <c r="D5598" t="s">
        <v>996</v>
      </c>
      <c r="E5598">
        <v>13406035.210000001</v>
      </c>
      <c r="F5598">
        <v>235412.05</v>
      </c>
      <c r="G5598">
        <v>919530.8</v>
      </c>
      <c r="H5598">
        <v>1049459.04</v>
      </c>
      <c r="I5598">
        <v>2.007821971690347E-3</v>
      </c>
      <c r="J5598">
        <v>24131.77</v>
      </c>
      <c r="K5598">
        <v>0</v>
      </c>
      <c r="L5598">
        <v>0</v>
      </c>
      <c r="M5598" t="s">
        <v>1059</v>
      </c>
    </row>
    <row r="5599" spans="1:13" hidden="1" x14ac:dyDescent="0.25">
      <c r="A5599" t="s">
        <v>182</v>
      </c>
      <c r="B5599" t="s">
        <v>183</v>
      </c>
      <c r="C5599" t="s">
        <v>184</v>
      </c>
      <c r="D5599" t="s">
        <v>996</v>
      </c>
      <c r="E5599">
        <v>193945.86</v>
      </c>
      <c r="F5599">
        <v>21078.92</v>
      </c>
      <c r="G5599">
        <v>11628.84</v>
      </c>
      <c r="H5599">
        <v>15185.97</v>
      </c>
      <c r="I5599">
        <v>2.9053753472294121E-5</v>
      </c>
      <c r="J5599">
        <v>349.13</v>
      </c>
      <c r="K5599">
        <v>0</v>
      </c>
      <c r="L5599">
        <v>0</v>
      </c>
      <c r="M5599" t="s">
        <v>1059</v>
      </c>
    </row>
    <row r="5600" spans="1:13" hidden="1" x14ac:dyDescent="0.25">
      <c r="A5600" t="s">
        <v>815</v>
      </c>
      <c r="B5600" t="s">
        <v>816</v>
      </c>
      <c r="C5600" t="s">
        <v>817</v>
      </c>
      <c r="D5600" t="s">
        <v>996</v>
      </c>
      <c r="E5600">
        <v>140438894.05000001</v>
      </c>
      <c r="F5600">
        <v>3004429.7</v>
      </c>
      <c r="G5600">
        <v>11290743.550000001</v>
      </c>
      <c r="H5600">
        <v>10996102.77</v>
      </c>
      <c r="I5600">
        <v>2.1037711719145404E-2</v>
      </c>
      <c r="J5600">
        <v>252788.84</v>
      </c>
      <c r="K5600">
        <v>0</v>
      </c>
      <c r="L5600">
        <v>0</v>
      </c>
      <c r="M5600" t="s">
        <v>1059</v>
      </c>
    </row>
    <row r="5601" spans="1:13" hidden="1" x14ac:dyDescent="0.25">
      <c r="A5601" t="s">
        <v>818</v>
      </c>
      <c r="B5601" t="s">
        <v>819</v>
      </c>
      <c r="C5601" t="s">
        <v>820</v>
      </c>
      <c r="D5601" t="s">
        <v>996</v>
      </c>
      <c r="E5601">
        <v>162703570.83000001</v>
      </c>
      <c r="F5601">
        <v>4325511.05</v>
      </c>
      <c r="G5601">
        <v>12278305.220000001</v>
      </c>
      <c r="H5601">
        <v>12739588.859999999</v>
      </c>
      <c r="I5601">
        <v>2.4373344216854404E-2</v>
      </c>
      <c r="J5601">
        <v>292868.03000000003</v>
      </c>
      <c r="K5601">
        <v>0</v>
      </c>
      <c r="L5601">
        <v>0</v>
      </c>
      <c r="M5601" t="s">
        <v>1059</v>
      </c>
    </row>
    <row r="5602" spans="1:13" hidden="1" x14ac:dyDescent="0.25">
      <c r="A5602" t="s">
        <v>185</v>
      </c>
      <c r="B5602" t="s">
        <v>186</v>
      </c>
      <c r="C5602" t="s">
        <v>187</v>
      </c>
      <c r="D5602" t="s">
        <v>996</v>
      </c>
      <c r="E5602">
        <v>140973.26999999999</v>
      </c>
      <c r="F5602">
        <v>1818.02</v>
      </c>
      <c r="G5602">
        <v>14384.93</v>
      </c>
      <c r="H5602">
        <v>11038.27</v>
      </c>
      <c r="I5602">
        <v>2.111838594048454E-5</v>
      </c>
      <c r="J5602">
        <v>253.74</v>
      </c>
      <c r="K5602">
        <v>0</v>
      </c>
      <c r="L5602">
        <v>0</v>
      </c>
      <c r="M5602" t="s">
        <v>1059</v>
      </c>
    </row>
    <row r="5603" spans="1:13" hidden="1" x14ac:dyDescent="0.25">
      <c r="A5603" t="s">
        <v>821</v>
      </c>
      <c r="B5603" t="s">
        <v>822</v>
      </c>
      <c r="C5603" t="s">
        <v>823</v>
      </c>
      <c r="D5603" t="s">
        <v>996</v>
      </c>
      <c r="E5603">
        <v>140841805.83000001</v>
      </c>
      <c r="F5603">
        <v>1882646.37</v>
      </c>
      <c r="G5603">
        <v>10221253.49</v>
      </c>
      <c r="H5603">
        <v>11027617.210000001</v>
      </c>
      <c r="I5603">
        <v>2.1098005053754743E-2</v>
      </c>
      <c r="J5603">
        <v>253520.1</v>
      </c>
      <c r="K5603">
        <v>0</v>
      </c>
      <c r="L5603">
        <v>0</v>
      </c>
      <c r="M5603" t="s">
        <v>1059</v>
      </c>
    </row>
    <row r="5604" spans="1:13" hidden="1" x14ac:dyDescent="0.25">
      <c r="A5604" t="s">
        <v>824</v>
      </c>
      <c r="B5604" t="s">
        <v>825</v>
      </c>
      <c r="C5604" t="s">
        <v>826</v>
      </c>
      <c r="D5604" t="s">
        <v>996</v>
      </c>
      <c r="E5604">
        <v>27829279.91</v>
      </c>
      <c r="F5604">
        <v>510173.56</v>
      </c>
      <c r="G5604">
        <v>2044159.5</v>
      </c>
      <c r="H5604">
        <v>2179036.6</v>
      </c>
      <c r="I5604">
        <v>4.1689264619583716E-3</v>
      </c>
      <c r="J5604">
        <v>50093.72</v>
      </c>
      <c r="K5604">
        <v>0</v>
      </c>
      <c r="L5604">
        <v>0</v>
      </c>
      <c r="M5604" t="s">
        <v>1059</v>
      </c>
    </row>
    <row r="5605" spans="1:13" hidden="1" x14ac:dyDescent="0.25">
      <c r="A5605" t="s">
        <v>827</v>
      </c>
      <c r="B5605" t="s">
        <v>828</v>
      </c>
      <c r="C5605" t="s">
        <v>829</v>
      </c>
      <c r="D5605" t="s">
        <v>996</v>
      </c>
      <c r="E5605">
        <v>24302606.670000002</v>
      </c>
      <c r="F5605">
        <v>484998.31</v>
      </c>
      <c r="G5605">
        <v>1842130.77</v>
      </c>
      <c r="H5605">
        <v>1902845.98</v>
      </c>
      <c r="I5605">
        <v>3.6405193740449843E-3</v>
      </c>
      <c r="J5605">
        <v>43744.5</v>
      </c>
      <c r="K5605">
        <v>0</v>
      </c>
      <c r="L5605">
        <v>0</v>
      </c>
      <c r="M5605" t="s">
        <v>1059</v>
      </c>
    </row>
    <row r="5606" spans="1:13" hidden="1" x14ac:dyDescent="0.25">
      <c r="A5606" t="s">
        <v>188</v>
      </c>
      <c r="B5606" t="s">
        <v>189</v>
      </c>
      <c r="C5606" t="s">
        <v>190</v>
      </c>
      <c r="D5606" t="s">
        <v>996</v>
      </c>
      <c r="E5606">
        <v>5164549.12</v>
      </c>
      <c r="F5606">
        <v>152541.76000000001</v>
      </c>
      <c r="G5606">
        <v>352449.93</v>
      </c>
      <c r="H5606">
        <v>404359.23</v>
      </c>
      <c r="I5606">
        <v>7.7361889840864143E-4</v>
      </c>
      <c r="J5606">
        <v>9295.82</v>
      </c>
      <c r="K5606">
        <v>0</v>
      </c>
      <c r="L5606">
        <v>0</v>
      </c>
      <c r="M5606" t="s">
        <v>1059</v>
      </c>
    </row>
    <row r="5607" spans="1:13" hidden="1" x14ac:dyDescent="0.25">
      <c r="A5607" t="s">
        <v>830</v>
      </c>
      <c r="B5607" t="s">
        <v>831</v>
      </c>
      <c r="C5607" t="s">
        <v>832</v>
      </c>
      <c r="D5607" t="s">
        <v>996</v>
      </c>
      <c r="E5607">
        <v>48532207.590000004</v>
      </c>
      <c r="F5607">
        <v>640026.51</v>
      </c>
      <c r="G5607">
        <v>3716949.78</v>
      </c>
      <c r="H5607">
        <v>3799355.43</v>
      </c>
      <c r="I5607">
        <v>7.2689157173919106E-3</v>
      </c>
      <c r="J5607">
        <v>87362.91</v>
      </c>
      <c r="K5607">
        <v>0</v>
      </c>
      <c r="L5607">
        <v>0</v>
      </c>
      <c r="M5607" t="s">
        <v>1059</v>
      </c>
    </row>
    <row r="5608" spans="1:13" hidden="1" x14ac:dyDescent="0.25">
      <c r="A5608" t="s">
        <v>191</v>
      </c>
      <c r="B5608" t="s">
        <v>192</v>
      </c>
      <c r="C5608" t="s">
        <v>193</v>
      </c>
      <c r="D5608" t="s">
        <v>996</v>
      </c>
      <c r="E5608">
        <v>4530172.46</v>
      </c>
      <c r="F5608">
        <v>14533.52</v>
      </c>
      <c r="G5608">
        <v>351113.43</v>
      </c>
      <c r="H5608">
        <v>354648.43</v>
      </c>
      <c r="I5608">
        <v>6.7851234096710051E-4</v>
      </c>
      <c r="J5608">
        <v>8154.38</v>
      </c>
      <c r="K5608">
        <v>0</v>
      </c>
      <c r="L5608">
        <v>0</v>
      </c>
      <c r="M5608" t="s">
        <v>1059</v>
      </c>
    </row>
    <row r="5609" spans="1:13" hidden="1" x14ac:dyDescent="0.25">
      <c r="A5609" t="s">
        <v>194</v>
      </c>
      <c r="B5609" t="s">
        <v>195</v>
      </c>
      <c r="C5609" t="s">
        <v>196</v>
      </c>
      <c r="D5609" t="s">
        <v>996</v>
      </c>
      <c r="E5609">
        <v>944393.3</v>
      </c>
      <c r="F5609">
        <v>5058.13</v>
      </c>
      <c r="G5609">
        <v>65732.649999999994</v>
      </c>
      <c r="H5609">
        <v>73625.55</v>
      </c>
      <c r="I5609">
        <v>1.4086018732830793E-4</v>
      </c>
      <c r="J5609">
        <v>1699.99</v>
      </c>
      <c r="K5609">
        <v>0</v>
      </c>
      <c r="L5609">
        <v>0</v>
      </c>
      <c r="M5609" t="s">
        <v>1059</v>
      </c>
    </row>
    <row r="5610" spans="1:13" hidden="1" x14ac:dyDescent="0.25">
      <c r="A5610" t="s">
        <v>200</v>
      </c>
      <c r="B5610" t="s">
        <v>201</v>
      </c>
      <c r="C5610" t="s">
        <v>202</v>
      </c>
      <c r="D5610" t="s">
        <v>996</v>
      </c>
      <c r="E5610">
        <v>4555685.29</v>
      </c>
      <c r="F5610">
        <v>104558.49</v>
      </c>
      <c r="G5610">
        <v>375256.81</v>
      </c>
      <c r="H5610">
        <v>356704.12</v>
      </c>
      <c r="I5610">
        <v>6.8244528107401893E-4</v>
      </c>
      <c r="J5610">
        <v>8200.01</v>
      </c>
      <c r="K5610">
        <v>0</v>
      </c>
      <c r="L5610">
        <v>0</v>
      </c>
      <c r="M5610" t="s">
        <v>1059</v>
      </c>
    </row>
    <row r="5611" spans="1:13" hidden="1" x14ac:dyDescent="0.25">
      <c r="A5611" t="s">
        <v>728</v>
      </c>
      <c r="B5611" t="s">
        <v>729</v>
      </c>
      <c r="C5611" t="s">
        <v>730</v>
      </c>
      <c r="D5611" t="s">
        <v>996</v>
      </c>
      <c r="E5611">
        <v>3597547.93</v>
      </c>
      <c r="F5611">
        <v>67584.710000000006</v>
      </c>
      <c r="G5611">
        <v>313855.81</v>
      </c>
      <c r="H5611">
        <v>281678.27</v>
      </c>
      <c r="I5611">
        <v>5.3890604387354251E-4</v>
      </c>
      <c r="J5611">
        <v>6475.75</v>
      </c>
      <c r="K5611">
        <v>0</v>
      </c>
      <c r="L5611">
        <v>0</v>
      </c>
      <c r="M5611" t="s">
        <v>1059</v>
      </c>
    </row>
    <row r="5612" spans="1:13" hidden="1" x14ac:dyDescent="0.25">
      <c r="A5612" t="s">
        <v>833</v>
      </c>
      <c r="B5612" t="s">
        <v>834</v>
      </c>
      <c r="C5612" t="s">
        <v>835</v>
      </c>
      <c r="D5612" t="s">
        <v>996</v>
      </c>
      <c r="E5612">
        <v>18195719.289999999</v>
      </c>
      <c r="F5612">
        <v>528330.36</v>
      </c>
      <c r="G5612">
        <v>1304404.06</v>
      </c>
      <c r="H5612">
        <v>1424083.06</v>
      </c>
      <c r="I5612">
        <v>2.7245515531316234E-3</v>
      </c>
      <c r="J5612">
        <v>32753.86</v>
      </c>
      <c r="K5612">
        <v>0</v>
      </c>
      <c r="L5612">
        <v>0</v>
      </c>
      <c r="M5612" t="s">
        <v>1059</v>
      </c>
    </row>
    <row r="5613" spans="1:13" hidden="1" x14ac:dyDescent="0.25">
      <c r="A5613" t="s">
        <v>203</v>
      </c>
      <c r="B5613" t="s">
        <v>204</v>
      </c>
      <c r="C5613" t="s">
        <v>205</v>
      </c>
      <c r="D5613" t="s">
        <v>996</v>
      </c>
      <c r="E5613">
        <v>8085096.3200000003</v>
      </c>
      <c r="F5613">
        <v>215877.79</v>
      </c>
      <c r="G5613">
        <v>615570.48</v>
      </c>
      <c r="H5613">
        <v>633063.12</v>
      </c>
      <c r="I5613">
        <v>1.2111745131118624E-3</v>
      </c>
      <c r="J5613">
        <v>14553.3</v>
      </c>
      <c r="K5613">
        <v>0</v>
      </c>
      <c r="L5613">
        <v>0</v>
      </c>
      <c r="M5613" t="s">
        <v>1059</v>
      </c>
    </row>
    <row r="5614" spans="1:13" hidden="1" x14ac:dyDescent="0.25">
      <c r="A5614" t="s">
        <v>206</v>
      </c>
      <c r="B5614" t="s">
        <v>207</v>
      </c>
      <c r="C5614" t="s">
        <v>208</v>
      </c>
      <c r="D5614" t="s">
        <v>996</v>
      </c>
      <c r="E5614">
        <v>11190343.140000001</v>
      </c>
      <c r="F5614">
        <v>238493.85</v>
      </c>
      <c r="G5614">
        <v>839674.97</v>
      </c>
      <c r="H5614">
        <v>876202.04</v>
      </c>
      <c r="I5614">
        <v>1.6763471850715621E-3</v>
      </c>
      <c r="J5614">
        <v>20142.599999999999</v>
      </c>
      <c r="K5614">
        <v>0</v>
      </c>
      <c r="L5614">
        <v>0</v>
      </c>
      <c r="M5614" t="s">
        <v>1059</v>
      </c>
    </row>
    <row r="5615" spans="1:13" hidden="1" x14ac:dyDescent="0.25">
      <c r="A5615" t="s">
        <v>209</v>
      </c>
      <c r="B5615" t="s">
        <v>210</v>
      </c>
      <c r="C5615" t="s">
        <v>211</v>
      </c>
      <c r="D5615" t="s">
        <v>996</v>
      </c>
      <c r="E5615">
        <v>1073317.22</v>
      </c>
      <c r="F5615">
        <v>44663.3</v>
      </c>
      <c r="G5615">
        <v>71930.75</v>
      </c>
      <c r="H5615">
        <v>84040.56</v>
      </c>
      <c r="I5615">
        <v>1.6078615405624679E-4</v>
      </c>
      <c r="J5615">
        <v>1932.03</v>
      </c>
      <c r="K5615">
        <v>0</v>
      </c>
      <c r="L5615">
        <v>0</v>
      </c>
      <c r="M5615" t="s">
        <v>1059</v>
      </c>
    </row>
    <row r="5616" spans="1:13" hidden="1" x14ac:dyDescent="0.25">
      <c r="A5616" t="s">
        <v>212</v>
      </c>
      <c r="B5616" t="s">
        <v>213</v>
      </c>
      <c r="C5616" t="s">
        <v>214</v>
      </c>
      <c r="D5616" t="s">
        <v>996</v>
      </c>
      <c r="E5616">
        <v>209494.14</v>
      </c>
      <c r="F5616">
        <v>18914.72</v>
      </c>
      <c r="G5616">
        <v>21461.31</v>
      </c>
      <c r="H5616">
        <v>16403.28</v>
      </c>
      <c r="I5616">
        <v>3.1382707410656853E-5</v>
      </c>
      <c r="J5616">
        <v>377.05</v>
      </c>
      <c r="K5616">
        <v>0</v>
      </c>
      <c r="L5616">
        <v>0</v>
      </c>
      <c r="M5616" t="s">
        <v>1059</v>
      </c>
    </row>
    <row r="5617" spans="1:13" hidden="1" x14ac:dyDescent="0.25">
      <c r="A5617" t="s">
        <v>215</v>
      </c>
      <c r="B5617" t="s">
        <v>216</v>
      </c>
      <c r="C5617" t="s">
        <v>217</v>
      </c>
      <c r="D5617" t="s">
        <v>996</v>
      </c>
      <c r="E5617">
        <v>709620.86</v>
      </c>
      <c r="F5617">
        <v>42678.75</v>
      </c>
      <c r="G5617">
        <v>52203.61</v>
      </c>
      <c r="H5617">
        <v>55563.5</v>
      </c>
      <c r="I5617">
        <v>1.0630392599602228E-4</v>
      </c>
      <c r="J5617">
        <v>1277.3699999999999</v>
      </c>
      <c r="K5617">
        <v>0</v>
      </c>
      <c r="L5617">
        <v>0</v>
      </c>
      <c r="M5617" t="s">
        <v>1059</v>
      </c>
    </row>
    <row r="5618" spans="1:13" hidden="1" x14ac:dyDescent="0.25">
      <c r="A5618" t="s">
        <v>218</v>
      </c>
      <c r="B5618" t="s">
        <v>219</v>
      </c>
      <c r="C5618" t="s">
        <v>220</v>
      </c>
      <c r="D5618" t="s">
        <v>996</v>
      </c>
      <c r="E5618">
        <v>3423830.62</v>
      </c>
      <c r="F5618">
        <v>170432.77</v>
      </c>
      <c r="G5618">
        <v>223282.04</v>
      </c>
      <c r="H5618">
        <v>268086.40000000002</v>
      </c>
      <c r="I5618">
        <v>5.1290211786766547E-4</v>
      </c>
      <c r="J5618">
        <v>6162.93</v>
      </c>
      <c r="K5618">
        <v>0</v>
      </c>
      <c r="L5618">
        <v>0</v>
      </c>
      <c r="M5618" t="s">
        <v>1059</v>
      </c>
    </row>
    <row r="5619" spans="1:13" hidden="1" x14ac:dyDescent="0.25">
      <c r="A5619" t="s">
        <v>221</v>
      </c>
      <c r="B5619" t="s">
        <v>222</v>
      </c>
      <c r="C5619" t="s">
        <v>223</v>
      </c>
      <c r="D5619" t="s">
        <v>996</v>
      </c>
      <c r="E5619">
        <v>983318.46</v>
      </c>
      <c r="F5619">
        <v>42516.74</v>
      </c>
      <c r="G5619">
        <v>70064.41</v>
      </c>
      <c r="H5619">
        <v>76993.81</v>
      </c>
      <c r="I5619">
        <v>1.4730433252750096E-4</v>
      </c>
      <c r="J5619">
        <v>1770.04</v>
      </c>
      <c r="K5619">
        <v>0</v>
      </c>
      <c r="L5619">
        <v>0</v>
      </c>
      <c r="M5619" t="s">
        <v>1059</v>
      </c>
    </row>
    <row r="5620" spans="1:13" hidden="1" x14ac:dyDescent="0.25">
      <c r="A5620" t="s">
        <v>836</v>
      </c>
      <c r="B5620" t="s">
        <v>837</v>
      </c>
      <c r="C5620" t="s">
        <v>838</v>
      </c>
      <c r="D5620" t="s">
        <v>996</v>
      </c>
      <c r="E5620">
        <v>6584220.6699999999</v>
      </c>
      <c r="F5620">
        <v>181575.48</v>
      </c>
      <c r="G5620">
        <v>470919.81</v>
      </c>
      <c r="H5620">
        <v>515542.35</v>
      </c>
      <c r="I5620">
        <v>9.8633411902085736E-4</v>
      </c>
      <c r="J5620">
        <v>11851.69</v>
      </c>
      <c r="K5620">
        <v>0</v>
      </c>
      <c r="L5620">
        <v>0</v>
      </c>
      <c r="M5620" t="s">
        <v>1059</v>
      </c>
    </row>
    <row r="5621" spans="1:13" hidden="1" x14ac:dyDescent="0.25">
      <c r="A5621" t="s">
        <v>839</v>
      </c>
      <c r="B5621" t="s">
        <v>840</v>
      </c>
      <c r="C5621" t="s">
        <v>841</v>
      </c>
      <c r="D5621" t="s">
        <v>996</v>
      </c>
      <c r="E5621">
        <v>115367407.09999999</v>
      </c>
      <c r="F5621">
        <v>1000786.91</v>
      </c>
      <c r="G5621">
        <v>8210610.7300000004</v>
      </c>
      <c r="H5621">
        <v>9030692.8699999992</v>
      </c>
      <c r="I5621">
        <v>1.72774952359964E-2</v>
      </c>
      <c r="J5621">
        <v>207571.64</v>
      </c>
      <c r="K5621">
        <v>0</v>
      </c>
      <c r="L5621">
        <v>0</v>
      </c>
      <c r="M5621" t="s">
        <v>1059</v>
      </c>
    </row>
    <row r="5622" spans="1:13" hidden="1" x14ac:dyDescent="0.25">
      <c r="A5622" t="s">
        <v>224</v>
      </c>
      <c r="B5622" t="s">
        <v>225</v>
      </c>
      <c r="C5622" t="s">
        <v>226</v>
      </c>
      <c r="D5622" t="s">
        <v>996</v>
      </c>
      <c r="E5622">
        <v>10169406.119999999</v>
      </c>
      <c r="F5622">
        <v>211482.29</v>
      </c>
      <c r="G5622">
        <v>787983.83</v>
      </c>
      <c r="H5622">
        <v>796256.11</v>
      </c>
      <c r="I5622">
        <v>1.5233948651780498E-3</v>
      </c>
      <c r="J5622">
        <v>18304.560000000001</v>
      </c>
      <c r="K5622">
        <v>0</v>
      </c>
      <c r="L5622">
        <v>0</v>
      </c>
      <c r="M5622" t="s">
        <v>1059</v>
      </c>
    </row>
    <row r="5623" spans="1:13" hidden="1" x14ac:dyDescent="0.25">
      <c r="A5623" t="s">
        <v>227</v>
      </c>
      <c r="B5623" t="s">
        <v>228</v>
      </c>
      <c r="C5623" t="s">
        <v>229</v>
      </c>
      <c r="D5623" t="s">
        <v>996</v>
      </c>
      <c r="E5623">
        <v>2077371.78</v>
      </c>
      <c r="F5623">
        <v>47594.54</v>
      </c>
      <c r="G5623">
        <v>151321.62</v>
      </c>
      <c r="H5623">
        <v>162658.07999999999</v>
      </c>
      <c r="I5623">
        <v>3.1119696381572566E-4</v>
      </c>
      <c r="J5623">
        <v>3739.28</v>
      </c>
      <c r="K5623">
        <v>0</v>
      </c>
      <c r="L5623">
        <v>0</v>
      </c>
      <c r="M5623" t="s">
        <v>1059</v>
      </c>
    </row>
    <row r="5624" spans="1:13" hidden="1" x14ac:dyDescent="0.25">
      <c r="A5624" t="s">
        <v>842</v>
      </c>
      <c r="B5624" t="s">
        <v>843</v>
      </c>
      <c r="C5624" t="s">
        <v>844</v>
      </c>
      <c r="D5624" t="s">
        <v>996</v>
      </c>
      <c r="E5624">
        <v>8712620.6899999995</v>
      </c>
      <c r="F5624">
        <v>133877.14000000001</v>
      </c>
      <c r="G5624">
        <v>619803.05000000005</v>
      </c>
      <c r="H5624">
        <v>681333.01</v>
      </c>
      <c r="I5624">
        <v>1.3035243257477859E-3</v>
      </c>
      <c r="J5624">
        <v>15683.91</v>
      </c>
      <c r="K5624">
        <v>0</v>
      </c>
      <c r="L5624">
        <v>0</v>
      </c>
      <c r="M5624" t="s">
        <v>1059</v>
      </c>
    </row>
    <row r="5625" spans="1:13" hidden="1" x14ac:dyDescent="0.25">
      <c r="A5625" t="s">
        <v>230</v>
      </c>
      <c r="B5625" t="s">
        <v>231</v>
      </c>
      <c r="C5625" t="s">
        <v>232</v>
      </c>
      <c r="D5625" t="s">
        <v>996</v>
      </c>
      <c r="E5625">
        <v>1429573.04</v>
      </c>
      <c r="F5625">
        <v>105564.36</v>
      </c>
      <c r="G5625">
        <v>97841.2</v>
      </c>
      <c r="H5625">
        <v>111933.12</v>
      </c>
      <c r="I5625">
        <v>2.1415011842277541E-4</v>
      </c>
      <c r="J5625">
        <v>2573.2199999999998</v>
      </c>
      <c r="K5625">
        <v>0</v>
      </c>
      <c r="L5625">
        <v>0</v>
      </c>
      <c r="M5625" t="s">
        <v>1059</v>
      </c>
    </row>
    <row r="5626" spans="1:13" hidden="1" x14ac:dyDescent="0.25">
      <c r="A5626" t="s">
        <v>233</v>
      </c>
      <c r="B5626" t="s">
        <v>234</v>
      </c>
      <c r="C5626" t="s">
        <v>235</v>
      </c>
      <c r="D5626" t="s">
        <v>996</v>
      </c>
      <c r="E5626">
        <v>259042.37</v>
      </c>
      <c r="F5626">
        <v>2615.9499999999998</v>
      </c>
      <c r="G5626">
        <v>16850.060000000001</v>
      </c>
      <c r="H5626">
        <v>20278.77</v>
      </c>
      <c r="I5626">
        <v>3.87972835651166E-5</v>
      </c>
      <c r="J5626">
        <v>466.3</v>
      </c>
      <c r="K5626">
        <v>0</v>
      </c>
      <c r="L5626">
        <v>0</v>
      </c>
      <c r="M5626" t="s">
        <v>1059</v>
      </c>
    </row>
    <row r="5627" spans="1:13" hidden="1" x14ac:dyDescent="0.25">
      <c r="A5627" t="s">
        <v>236</v>
      </c>
      <c r="B5627" t="s">
        <v>237</v>
      </c>
      <c r="C5627" t="s">
        <v>238</v>
      </c>
      <c r="D5627" t="s">
        <v>996</v>
      </c>
      <c r="E5627">
        <v>126235365.28</v>
      </c>
      <c r="F5627">
        <v>3536375.86</v>
      </c>
      <c r="G5627">
        <v>9560127.9299999997</v>
      </c>
      <c r="H5627">
        <v>9883540.3499999996</v>
      </c>
      <c r="I5627">
        <v>1.8909160545053861E-2</v>
      </c>
      <c r="J5627">
        <v>227229.03</v>
      </c>
      <c r="K5627">
        <v>0</v>
      </c>
      <c r="L5627">
        <v>0</v>
      </c>
      <c r="M5627" t="s">
        <v>1059</v>
      </c>
    </row>
    <row r="5628" spans="1:13" hidden="1" x14ac:dyDescent="0.25">
      <c r="A5628" t="s">
        <v>239</v>
      </c>
      <c r="B5628" t="s">
        <v>240</v>
      </c>
      <c r="C5628" t="s">
        <v>241</v>
      </c>
      <c r="D5628" t="s">
        <v>996</v>
      </c>
      <c r="E5628">
        <v>669407.96</v>
      </c>
      <c r="F5628">
        <v>84732.32</v>
      </c>
      <c r="G5628">
        <v>59097.78</v>
      </c>
      <c r="H5628">
        <v>52412.33</v>
      </c>
      <c r="I5628">
        <v>1.0027511675108835E-4</v>
      </c>
      <c r="J5628">
        <v>1204.94</v>
      </c>
      <c r="K5628">
        <v>0</v>
      </c>
      <c r="L5628">
        <v>0</v>
      </c>
      <c r="M5628" t="s">
        <v>1059</v>
      </c>
    </row>
    <row r="5629" spans="1:13" hidden="1" x14ac:dyDescent="0.25">
      <c r="A5629" t="s">
        <v>242</v>
      </c>
      <c r="B5629" t="s">
        <v>243</v>
      </c>
      <c r="C5629" t="s">
        <v>244</v>
      </c>
      <c r="D5629" t="s">
        <v>996</v>
      </c>
      <c r="E5629">
        <v>4574963.8499999996</v>
      </c>
      <c r="F5629">
        <v>136934.71</v>
      </c>
      <c r="G5629">
        <v>352687.4</v>
      </c>
      <c r="H5629">
        <v>358647.03999999998</v>
      </c>
      <c r="I5629">
        <v>6.8616246994614161E-4</v>
      </c>
      <c r="J5629">
        <v>8235.11</v>
      </c>
      <c r="K5629">
        <v>0</v>
      </c>
      <c r="L5629">
        <v>0</v>
      </c>
      <c r="M5629" t="s">
        <v>1059</v>
      </c>
    </row>
    <row r="5630" spans="1:13" hidden="1" x14ac:dyDescent="0.25">
      <c r="A5630" t="s">
        <v>845</v>
      </c>
      <c r="B5630" t="s">
        <v>846</v>
      </c>
      <c r="C5630" t="s">
        <v>847</v>
      </c>
      <c r="D5630" t="s">
        <v>996</v>
      </c>
      <c r="E5630">
        <v>27513180.91</v>
      </c>
      <c r="F5630">
        <v>787709.1</v>
      </c>
      <c r="G5630">
        <v>2027890.9</v>
      </c>
      <c r="H5630">
        <v>2154258.4900000002</v>
      </c>
      <c r="I5630">
        <v>4.1215210542399723E-3</v>
      </c>
      <c r="J5630">
        <v>49525.279999999999</v>
      </c>
      <c r="K5630">
        <v>0</v>
      </c>
      <c r="L5630">
        <v>0</v>
      </c>
      <c r="M5630" t="s">
        <v>1059</v>
      </c>
    </row>
    <row r="5631" spans="1:13" hidden="1" x14ac:dyDescent="0.25">
      <c r="A5631" t="s">
        <v>848</v>
      </c>
      <c r="B5631" t="s">
        <v>849</v>
      </c>
      <c r="C5631" t="s">
        <v>850</v>
      </c>
      <c r="D5631" t="s">
        <v>996</v>
      </c>
      <c r="E5631">
        <v>105033106.29000001</v>
      </c>
      <c r="F5631">
        <v>2830159.59</v>
      </c>
      <c r="G5631">
        <v>7668163.3200000003</v>
      </c>
      <c r="H5631">
        <v>8223733.9100000001</v>
      </c>
      <c r="I5631">
        <v>1.5733623709442691E-2</v>
      </c>
      <c r="J5631">
        <v>189058.63</v>
      </c>
      <c r="K5631">
        <v>0</v>
      </c>
      <c r="L5631">
        <v>0</v>
      </c>
      <c r="M5631" t="s">
        <v>1059</v>
      </c>
    </row>
    <row r="5632" spans="1:13" hidden="1" x14ac:dyDescent="0.25">
      <c r="A5632" t="s">
        <v>851</v>
      </c>
      <c r="B5632" t="s">
        <v>852</v>
      </c>
      <c r="C5632" t="s">
        <v>853</v>
      </c>
      <c r="D5632" t="s">
        <v>996</v>
      </c>
      <c r="E5632">
        <v>154265224.55000001</v>
      </c>
      <c r="F5632">
        <v>3479672.2</v>
      </c>
      <c r="G5632">
        <v>11425521.119999999</v>
      </c>
      <c r="H5632">
        <v>12077031.720000001</v>
      </c>
      <c r="I5632">
        <v>2.3105741830779084E-2</v>
      </c>
      <c r="J5632">
        <v>277679.65999999997</v>
      </c>
      <c r="K5632">
        <v>0</v>
      </c>
      <c r="L5632">
        <v>0</v>
      </c>
      <c r="M5632" t="s">
        <v>1059</v>
      </c>
    </row>
    <row r="5633" spans="1:13" hidden="1" x14ac:dyDescent="0.25">
      <c r="A5633" t="s">
        <v>248</v>
      </c>
      <c r="B5633" t="s">
        <v>249</v>
      </c>
      <c r="C5633" t="s">
        <v>250</v>
      </c>
      <c r="D5633" t="s">
        <v>996</v>
      </c>
      <c r="E5633">
        <v>4199474.04</v>
      </c>
      <c r="F5633">
        <v>114017.96</v>
      </c>
      <c r="G5633">
        <v>303660.2</v>
      </c>
      <c r="H5633">
        <v>328818.86</v>
      </c>
      <c r="I5633">
        <v>6.2909528304617979E-4</v>
      </c>
      <c r="J5633">
        <v>7558.94</v>
      </c>
      <c r="K5633">
        <v>0</v>
      </c>
      <c r="L5633">
        <v>0</v>
      </c>
      <c r="M5633" t="s">
        <v>1059</v>
      </c>
    </row>
    <row r="5634" spans="1:13" hidden="1" x14ac:dyDescent="0.25">
      <c r="A5634" t="s">
        <v>251</v>
      </c>
      <c r="B5634" t="s">
        <v>252</v>
      </c>
      <c r="C5634" t="s">
        <v>253</v>
      </c>
      <c r="D5634" t="s">
        <v>996</v>
      </c>
      <c r="E5634">
        <v>7839869.7999999998</v>
      </c>
      <c r="F5634">
        <v>152704.38</v>
      </c>
      <c r="G5634">
        <v>567001.86</v>
      </c>
      <c r="H5634">
        <v>613690.06999999995</v>
      </c>
      <c r="I5634">
        <v>1.1741100504067191E-3</v>
      </c>
      <c r="J5634">
        <v>14112.77</v>
      </c>
      <c r="K5634">
        <v>0</v>
      </c>
      <c r="L5634">
        <v>0</v>
      </c>
      <c r="M5634" t="s">
        <v>1059</v>
      </c>
    </row>
    <row r="5635" spans="1:13" hidden="1" x14ac:dyDescent="0.25">
      <c r="A5635" t="s">
        <v>254</v>
      </c>
      <c r="B5635" t="s">
        <v>255</v>
      </c>
      <c r="C5635" t="s">
        <v>256</v>
      </c>
      <c r="D5635" t="s">
        <v>996</v>
      </c>
      <c r="E5635">
        <v>3497905.35</v>
      </c>
      <c r="F5635">
        <v>92556.23</v>
      </c>
      <c r="G5635">
        <v>256963.46</v>
      </c>
      <c r="H5635">
        <v>273881.34999999998</v>
      </c>
      <c r="I5635">
        <v>5.2398899929073357E-4</v>
      </c>
      <c r="J5635">
        <v>6296.68</v>
      </c>
      <c r="K5635">
        <v>0</v>
      </c>
      <c r="L5635">
        <v>0</v>
      </c>
      <c r="M5635" t="s">
        <v>1059</v>
      </c>
    </row>
    <row r="5636" spans="1:13" hidden="1" x14ac:dyDescent="0.25">
      <c r="A5636" t="s">
        <v>257</v>
      </c>
      <c r="B5636" t="s">
        <v>258</v>
      </c>
      <c r="C5636" t="s">
        <v>259</v>
      </c>
      <c r="D5636" t="s">
        <v>996</v>
      </c>
      <c r="E5636">
        <v>726583.84</v>
      </c>
      <c r="F5636">
        <v>18489.39</v>
      </c>
      <c r="G5636">
        <v>60642.85</v>
      </c>
      <c r="H5636">
        <v>56891.35</v>
      </c>
      <c r="I5636">
        <v>1.0884436473969064E-4</v>
      </c>
      <c r="J5636">
        <v>1307.96</v>
      </c>
      <c r="K5636">
        <v>0</v>
      </c>
      <c r="L5636">
        <v>0</v>
      </c>
      <c r="M5636" t="s">
        <v>1059</v>
      </c>
    </row>
    <row r="5637" spans="1:13" hidden="1" x14ac:dyDescent="0.25">
      <c r="A5637" t="s">
        <v>260</v>
      </c>
      <c r="B5637" t="s">
        <v>261</v>
      </c>
      <c r="C5637" t="s">
        <v>262</v>
      </c>
      <c r="D5637" t="s">
        <v>996</v>
      </c>
      <c r="E5637">
        <v>8181377.25</v>
      </c>
      <c r="F5637">
        <v>150337.82</v>
      </c>
      <c r="G5637">
        <v>618658.91</v>
      </c>
      <c r="H5637">
        <v>640591.71</v>
      </c>
      <c r="I5637">
        <v>1.2255781895219948E-3</v>
      </c>
      <c r="J5637">
        <v>14726.46</v>
      </c>
      <c r="K5637">
        <v>0</v>
      </c>
      <c r="L5637">
        <v>0</v>
      </c>
      <c r="M5637" t="s">
        <v>1059</v>
      </c>
    </row>
    <row r="5638" spans="1:13" hidden="1" x14ac:dyDescent="0.25">
      <c r="A5638" t="s">
        <v>854</v>
      </c>
      <c r="B5638" t="s">
        <v>855</v>
      </c>
      <c r="C5638" t="s">
        <v>856</v>
      </c>
      <c r="D5638" t="s">
        <v>996</v>
      </c>
      <c r="E5638">
        <v>4738747.6500000004</v>
      </c>
      <c r="F5638">
        <v>254976</v>
      </c>
      <c r="G5638">
        <v>368098.89</v>
      </c>
      <c r="H5638">
        <v>372405.51</v>
      </c>
      <c r="I5638">
        <v>7.1248513458567106E-4</v>
      </c>
      <c r="J5638">
        <v>8529.98</v>
      </c>
      <c r="K5638">
        <v>0</v>
      </c>
      <c r="L5638">
        <v>0</v>
      </c>
      <c r="M5638" t="s">
        <v>1059</v>
      </c>
    </row>
    <row r="5639" spans="1:13" hidden="1" x14ac:dyDescent="0.25">
      <c r="A5639" t="s">
        <v>263</v>
      </c>
      <c r="B5639" t="s">
        <v>264</v>
      </c>
      <c r="C5639" t="s">
        <v>265</v>
      </c>
      <c r="D5639" t="s">
        <v>996</v>
      </c>
      <c r="E5639">
        <v>993833.02</v>
      </c>
      <c r="F5639">
        <v>73368.59</v>
      </c>
      <c r="G5639">
        <v>75956.960000000006</v>
      </c>
      <c r="H5639">
        <v>77085.03</v>
      </c>
      <c r="I5639">
        <v>1.4747885436520661E-4</v>
      </c>
      <c r="J5639">
        <v>1788.97</v>
      </c>
      <c r="K5639">
        <v>0</v>
      </c>
      <c r="L5639">
        <v>0</v>
      </c>
      <c r="M5639" t="s">
        <v>1059</v>
      </c>
    </row>
    <row r="5640" spans="1:13" hidden="1" x14ac:dyDescent="0.25">
      <c r="A5640" t="s">
        <v>857</v>
      </c>
      <c r="B5640" t="s">
        <v>858</v>
      </c>
      <c r="C5640" t="s">
        <v>859</v>
      </c>
      <c r="D5640" t="s">
        <v>996</v>
      </c>
      <c r="E5640">
        <v>7886710.2800000003</v>
      </c>
      <c r="F5640">
        <v>77797.06</v>
      </c>
      <c r="G5640">
        <v>570521.67000000004</v>
      </c>
      <c r="H5640">
        <v>617504.51</v>
      </c>
      <c r="I5640">
        <v>1.1814078258793991E-3</v>
      </c>
      <c r="J5640">
        <v>14195.53</v>
      </c>
      <c r="K5640">
        <v>0</v>
      </c>
      <c r="L5640">
        <v>0</v>
      </c>
      <c r="M5640" t="s">
        <v>1059</v>
      </c>
    </row>
    <row r="5641" spans="1:13" hidden="1" x14ac:dyDescent="0.25">
      <c r="A5641" t="s">
        <v>860</v>
      </c>
      <c r="B5641" t="s">
        <v>861</v>
      </c>
      <c r="C5641" t="s">
        <v>862</v>
      </c>
      <c r="D5641" t="s">
        <v>996</v>
      </c>
      <c r="E5641">
        <v>51868563.219999999</v>
      </c>
      <c r="F5641">
        <v>1033880.88</v>
      </c>
      <c r="G5641">
        <v>4209640.88</v>
      </c>
      <c r="H5641">
        <v>4061308.4</v>
      </c>
      <c r="I5641">
        <v>7.7700833748886172E-3</v>
      </c>
      <c r="J5641">
        <v>93361.8</v>
      </c>
      <c r="K5641">
        <v>0</v>
      </c>
      <c r="L5641">
        <v>0</v>
      </c>
      <c r="M5641" t="s">
        <v>1059</v>
      </c>
    </row>
    <row r="5642" spans="1:13" hidden="1" x14ac:dyDescent="0.25">
      <c r="A5642" t="s">
        <v>863</v>
      </c>
      <c r="B5642" t="s">
        <v>864</v>
      </c>
      <c r="C5642" t="s">
        <v>865</v>
      </c>
      <c r="D5642" t="s">
        <v>996</v>
      </c>
      <c r="E5642">
        <v>181294700.09</v>
      </c>
      <c r="F5642">
        <v>4095748.23</v>
      </c>
      <c r="G5642">
        <v>13327840.039999999</v>
      </c>
      <c r="H5642">
        <v>14194957.91</v>
      </c>
      <c r="I5642">
        <v>2.7157752034722274E-2</v>
      </c>
      <c r="J5642">
        <v>326326.44</v>
      </c>
      <c r="K5642">
        <v>0</v>
      </c>
      <c r="L5642">
        <v>0</v>
      </c>
      <c r="M5642" t="s">
        <v>1059</v>
      </c>
    </row>
    <row r="5643" spans="1:13" hidden="1" x14ac:dyDescent="0.25">
      <c r="A5643" t="s">
        <v>266</v>
      </c>
      <c r="B5643" t="s">
        <v>267</v>
      </c>
      <c r="C5643" t="s">
        <v>268</v>
      </c>
      <c r="D5643" t="s">
        <v>996</v>
      </c>
      <c r="E5643">
        <v>13626913.98</v>
      </c>
      <c r="F5643">
        <v>348543.55</v>
      </c>
      <c r="G5643">
        <v>1227092.99</v>
      </c>
      <c r="H5643">
        <v>1066987.74</v>
      </c>
      <c r="I5643">
        <v>2.0413578293596167E-3</v>
      </c>
      <c r="J5643">
        <v>24528.46</v>
      </c>
      <c r="K5643">
        <v>0</v>
      </c>
      <c r="L5643">
        <v>0</v>
      </c>
      <c r="M5643" t="s">
        <v>1059</v>
      </c>
    </row>
    <row r="5644" spans="1:13" hidden="1" x14ac:dyDescent="0.25">
      <c r="A5644" t="s">
        <v>269</v>
      </c>
      <c r="B5644" t="s">
        <v>270</v>
      </c>
      <c r="C5644" t="s">
        <v>271</v>
      </c>
      <c r="D5644" t="s">
        <v>996</v>
      </c>
      <c r="E5644">
        <v>326850.32</v>
      </c>
      <c r="F5644">
        <v>3996.09</v>
      </c>
      <c r="G5644">
        <v>24493.07</v>
      </c>
      <c r="H5644">
        <v>25592.33</v>
      </c>
      <c r="I5644">
        <v>4.8963171045484551E-5</v>
      </c>
      <c r="J5644">
        <v>588.38</v>
      </c>
      <c r="K5644">
        <v>0</v>
      </c>
      <c r="L5644">
        <v>0</v>
      </c>
      <c r="M5644" t="s">
        <v>1059</v>
      </c>
    </row>
    <row r="5645" spans="1:13" hidden="1" x14ac:dyDescent="0.25">
      <c r="A5645" t="s">
        <v>272</v>
      </c>
      <c r="B5645" t="s">
        <v>273</v>
      </c>
      <c r="C5645" t="s">
        <v>274</v>
      </c>
      <c r="D5645" t="s">
        <v>996</v>
      </c>
      <c r="E5645">
        <v>2658677.91</v>
      </c>
      <c r="F5645">
        <v>42196.29</v>
      </c>
      <c r="G5645">
        <v>197589.35</v>
      </c>
      <c r="H5645">
        <v>208172.44</v>
      </c>
      <c r="I5645">
        <v>3.9827490449974155E-4</v>
      </c>
      <c r="J5645">
        <v>4785.78</v>
      </c>
      <c r="K5645">
        <v>0</v>
      </c>
      <c r="L5645">
        <v>0</v>
      </c>
      <c r="M5645" t="s">
        <v>1059</v>
      </c>
    </row>
    <row r="5646" spans="1:13" hidden="1" x14ac:dyDescent="0.25">
      <c r="A5646" t="s">
        <v>275</v>
      </c>
      <c r="B5646" t="s">
        <v>276</v>
      </c>
      <c r="C5646" t="s">
        <v>277</v>
      </c>
      <c r="D5646" t="s">
        <v>996</v>
      </c>
      <c r="E5646">
        <v>1295880.97</v>
      </c>
      <c r="F5646">
        <v>12288.1</v>
      </c>
      <c r="G5646">
        <v>97293.96</v>
      </c>
      <c r="H5646">
        <v>101467.06</v>
      </c>
      <c r="I5646">
        <v>1.9412648298386444E-4</v>
      </c>
      <c r="J5646">
        <v>2332.66</v>
      </c>
      <c r="K5646">
        <v>0</v>
      </c>
      <c r="L5646">
        <v>0</v>
      </c>
      <c r="M5646" t="s">
        <v>1059</v>
      </c>
    </row>
    <row r="5647" spans="1:13" hidden="1" x14ac:dyDescent="0.25">
      <c r="A5647" t="s">
        <v>866</v>
      </c>
      <c r="B5647" t="s">
        <v>867</v>
      </c>
      <c r="C5647" t="s">
        <v>868</v>
      </c>
      <c r="D5647" t="s">
        <v>996</v>
      </c>
      <c r="E5647">
        <v>35952600.659999996</v>
      </c>
      <c r="F5647">
        <v>804576.11</v>
      </c>
      <c r="G5647">
        <v>2779057.76</v>
      </c>
      <c r="H5647">
        <v>2815071.09</v>
      </c>
      <c r="I5647">
        <v>5.3857857914800496E-3</v>
      </c>
      <c r="J5647">
        <v>64713.08</v>
      </c>
      <c r="K5647">
        <v>0</v>
      </c>
      <c r="L5647">
        <v>0</v>
      </c>
      <c r="M5647" t="s">
        <v>1059</v>
      </c>
    </row>
    <row r="5648" spans="1:13" hidden="1" x14ac:dyDescent="0.25">
      <c r="A5648" t="s">
        <v>278</v>
      </c>
      <c r="B5648" t="s">
        <v>279</v>
      </c>
      <c r="C5648" t="s">
        <v>280</v>
      </c>
      <c r="D5648" t="s">
        <v>996</v>
      </c>
      <c r="E5648">
        <v>712344.28</v>
      </c>
      <c r="F5648">
        <v>40626.31</v>
      </c>
      <c r="G5648">
        <v>45695.65</v>
      </c>
      <c r="H5648">
        <v>55776.43</v>
      </c>
      <c r="I5648">
        <v>1.0671130305042548E-4</v>
      </c>
      <c r="J5648">
        <v>1282.3399999999999</v>
      </c>
      <c r="K5648">
        <v>0</v>
      </c>
      <c r="L5648">
        <v>0</v>
      </c>
      <c r="M5648" t="s">
        <v>1059</v>
      </c>
    </row>
    <row r="5649" spans="1:13" hidden="1" x14ac:dyDescent="0.25">
      <c r="A5649" t="s">
        <v>281</v>
      </c>
      <c r="B5649" t="s">
        <v>282</v>
      </c>
      <c r="C5649" t="s">
        <v>283</v>
      </c>
      <c r="D5649" t="s">
        <v>996</v>
      </c>
      <c r="E5649">
        <v>1551277.71</v>
      </c>
      <c r="F5649">
        <v>69938.48</v>
      </c>
      <c r="G5649">
        <v>129608.38</v>
      </c>
      <c r="H5649">
        <v>121430.48</v>
      </c>
      <c r="I5649">
        <v>2.3232043984956785E-4</v>
      </c>
      <c r="J5649">
        <v>2792.33</v>
      </c>
      <c r="K5649">
        <v>0</v>
      </c>
      <c r="L5649">
        <v>0</v>
      </c>
      <c r="M5649" t="s">
        <v>1059</v>
      </c>
    </row>
    <row r="5650" spans="1:13" hidden="1" x14ac:dyDescent="0.25">
      <c r="A5650" t="s">
        <v>284</v>
      </c>
      <c r="B5650" t="s">
        <v>285</v>
      </c>
      <c r="C5650" t="s">
        <v>286</v>
      </c>
      <c r="D5650" t="s">
        <v>996</v>
      </c>
      <c r="E5650">
        <v>1197841.8500000001</v>
      </c>
      <c r="F5650">
        <v>11375</v>
      </c>
      <c r="G5650">
        <v>91580.96</v>
      </c>
      <c r="H5650">
        <v>93960.92</v>
      </c>
      <c r="I5650">
        <v>1.7976575784819476E-4</v>
      </c>
      <c r="J5650">
        <v>2156.13</v>
      </c>
      <c r="K5650">
        <v>0</v>
      </c>
      <c r="L5650">
        <v>0</v>
      </c>
      <c r="M5650" t="s">
        <v>1059</v>
      </c>
    </row>
    <row r="5651" spans="1:13" hidden="1" x14ac:dyDescent="0.25">
      <c r="A5651" t="s">
        <v>287</v>
      </c>
      <c r="B5651" t="s">
        <v>288</v>
      </c>
      <c r="C5651" t="s">
        <v>289</v>
      </c>
      <c r="D5651" t="s">
        <v>996</v>
      </c>
      <c r="E5651">
        <v>17341152.989999998</v>
      </c>
      <c r="F5651">
        <v>570611.15</v>
      </c>
      <c r="G5651">
        <v>1396791.89</v>
      </c>
      <c r="H5651">
        <v>1357802.48</v>
      </c>
      <c r="I5651">
        <v>2.5977437409654813E-3</v>
      </c>
      <c r="J5651">
        <v>31215.62</v>
      </c>
      <c r="K5651">
        <v>0</v>
      </c>
      <c r="L5651">
        <v>0</v>
      </c>
      <c r="M5651" t="s">
        <v>1059</v>
      </c>
    </row>
    <row r="5652" spans="1:13" hidden="1" x14ac:dyDescent="0.25">
      <c r="A5652" t="s">
        <v>290</v>
      </c>
      <c r="B5652" t="s">
        <v>291</v>
      </c>
      <c r="C5652" t="s">
        <v>292</v>
      </c>
      <c r="D5652" t="s">
        <v>996</v>
      </c>
      <c r="E5652">
        <v>4305647.5199999996</v>
      </c>
      <c r="F5652">
        <v>109031.41</v>
      </c>
      <c r="G5652">
        <v>296503.34999999998</v>
      </c>
      <c r="H5652">
        <v>337131.6</v>
      </c>
      <c r="I5652">
        <v>6.4499919294717901E-4</v>
      </c>
      <c r="J5652">
        <v>7750</v>
      </c>
      <c r="K5652">
        <v>0</v>
      </c>
      <c r="L5652">
        <v>0</v>
      </c>
      <c r="M5652" t="s">
        <v>1059</v>
      </c>
    </row>
    <row r="5653" spans="1:13" hidden="1" x14ac:dyDescent="0.25">
      <c r="A5653" t="s">
        <v>293</v>
      </c>
      <c r="B5653" t="s">
        <v>294</v>
      </c>
      <c r="C5653" t="s">
        <v>295</v>
      </c>
      <c r="D5653" t="s">
        <v>996</v>
      </c>
      <c r="E5653">
        <v>915995.51</v>
      </c>
      <c r="F5653">
        <v>17538.82</v>
      </c>
      <c r="G5653">
        <v>70507.149999999994</v>
      </c>
      <c r="H5653">
        <v>71722.53</v>
      </c>
      <c r="I5653">
        <v>1.3721933501970697E-4</v>
      </c>
      <c r="J5653">
        <v>1648.73</v>
      </c>
      <c r="K5653">
        <v>0</v>
      </c>
      <c r="L5653">
        <v>0</v>
      </c>
      <c r="M5653" t="s">
        <v>1059</v>
      </c>
    </row>
    <row r="5654" spans="1:13" hidden="1" x14ac:dyDescent="0.25">
      <c r="A5654" t="s">
        <v>869</v>
      </c>
      <c r="B5654" t="s">
        <v>870</v>
      </c>
      <c r="C5654" t="s">
        <v>871</v>
      </c>
      <c r="D5654" t="s">
        <v>996</v>
      </c>
      <c r="E5654">
        <v>3487870.33</v>
      </c>
      <c r="F5654">
        <v>84164.07</v>
      </c>
      <c r="G5654">
        <v>246361.14</v>
      </c>
      <c r="H5654">
        <v>273099.78000000003</v>
      </c>
      <c r="I5654">
        <v>5.2249370184833505E-4</v>
      </c>
      <c r="J5654">
        <v>6278.37</v>
      </c>
      <c r="K5654">
        <v>0</v>
      </c>
      <c r="L5654">
        <v>0</v>
      </c>
      <c r="M5654" t="s">
        <v>1059</v>
      </c>
    </row>
    <row r="5655" spans="1:13" hidden="1" x14ac:dyDescent="0.25">
      <c r="A5655" t="s">
        <v>296</v>
      </c>
      <c r="B5655" t="s">
        <v>297</v>
      </c>
      <c r="C5655" t="s">
        <v>298</v>
      </c>
      <c r="D5655" t="s">
        <v>996</v>
      </c>
      <c r="E5655">
        <v>1085891.19</v>
      </c>
      <c r="F5655">
        <v>19708.27</v>
      </c>
      <c r="G5655">
        <v>95830.13</v>
      </c>
      <c r="H5655">
        <v>85023.06</v>
      </c>
      <c r="I5655">
        <v>1.626658701880796E-4</v>
      </c>
      <c r="J5655">
        <v>1954.69</v>
      </c>
      <c r="K5655">
        <v>0</v>
      </c>
      <c r="L5655">
        <v>0</v>
      </c>
      <c r="M5655" t="s">
        <v>1059</v>
      </c>
    </row>
    <row r="5656" spans="1:13" hidden="1" x14ac:dyDescent="0.25">
      <c r="A5656" t="s">
        <v>299</v>
      </c>
      <c r="B5656" t="s">
        <v>300</v>
      </c>
      <c r="C5656" t="s">
        <v>301</v>
      </c>
      <c r="D5656" t="s">
        <v>996</v>
      </c>
      <c r="E5656">
        <v>2643719.5</v>
      </c>
      <c r="F5656">
        <v>46412.08</v>
      </c>
      <c r="G5656">
        <v>182469.5</v>
      </c>
      <c r="H5656">
        <v>206937.95</v>
      </c>
      <c r="I5656">
        <v>3.9591308183553153E-4</v>
      </c>
      <c r="J5656">
        <v>4758.49</v>
      </c>
      <c r="K5656">
        <v>0</v>
      </c>
      <c r="L5656">
        <v>0</v>
      </c>
      <c r="M5656" t="s">
        <v>1059</v>
      </c>
    </row>
    <row r="5657" spans="1:13" hidden="1" x14ac:dyDescent="0.25">
      <c r="A5657" t="s">
        <v>872</v>
      </c>
      <c r="B5657" t="s">
        <v>873</v>
      </c>
      <c r="C5657" t="s">
        <v>874</v>
      </c>
      <c r="D5657" t="s">
        <v>996</v>
      </c>
      <c r="E5657">
        <v>70434100.590000004</v>
      </c>
      <c r="F5657">
        <v>1271467.3700000001</v>
      </c>
      <c r="G5657">
        <v>5682952.5899999999</v>
      </c>
      <c r="H5657">
        <v>5514957.5700000003</v>
      </c>
      <c r="I5657">
        <v>1.0551200723361251E-2</v>
      </c>
      <c r="J5657">
        <v>126768.29</v>
      </c>
      <c r="K5657">
        <v>0</v>
      </c>
      <c r="L5657">
        <v>0</v>
      </c>
      <c r="M5657" t="s">
        <v>1059</v>
      </c>
    </row>
    <row r="5658" spans="1:13" hidden="1" x14ac:dyDescent="0.25">
      <c r="A5658" t="s">
        <v>302</v>
      </c>
      <c r="B5658" t="s">
        <v>303</v>
      </c>
      <c r="C5658" t="s">
        <v>304</v>
      </c>
      <c r="D5658" t="s">
        <v>996</v>
      </c>
      <c r="E5658">
        <v>1463476.84</v>
      </c>
      <c r="F5658">
        <v>6271.4</v>
      </c>
      <c r="G5658">
        <v>103964.63</v>
      </c>
      <c r="H5658">
        <v>114566.95</v>
      </c>
      <c r="I5658">
        <v>2.1918915428995625E-4</v>
      </c>
      <c r="J5658">
        <v>2634.19</v>
      </c>
      <c r="K5658">
        <v>0</v>
      </c>
      <c r="L5658">
        <v>0</v>
      </c>
      <c r="M5658" t="s">
        <v>1059</v>
      </c>
    </row>
    <row r="5659" spans="1:13" hidden="1" x14ac:dyDescent="0.25">
      <c r="A5659" t="s">
        <v>875</v>
      </c>
      <c r="B5659" t="s">
        <v>876</v>
      </c>
      <c r="C5659" t="s">
        <v>877</v>
      </c>
      <c r="D5659" t="s">
        <v>996</v>
      </c>
      <c r="E5659">
        <v>58993240.93</v>
      </c>
      <c r="F5659">
        <v>1745743.11</v>
      </c>
      <c r="G5659">
        <v>4519411.53</v>
      </c>
      <c r="H5659">
        <v>4618329.76</v>
      </c>
      <c r="I5659">
        <v>8.8357750147537023E-3</v>
      </c>
      <c r="J5659">
        <v>106180.46</v>
      </c>
      <c r="K5659">
        <v>0</v>
      </c>
      <c r="L5659">
        <v>0</v>
      </c>
      <c r="M5659" t="s">
        <v>1059</v>
      </c>
    </row>
    <row r="5660" spans="1:13" hidden="1" x14ac:dyDescent="0.25">
      <c r="A5660" t="s">
        <v>878</v>
      </c>
      <c r="B5660" t="s">
        <v>879</v>
      </c>
      <c r="C5660" t="s">
        <v>880</v>
      </c>
      <c r="D5660" t="s">
        <v>996</v>
      </c>
      <c r="E5660">
        <v>10203200.380000001</v>
      </c>
      <c r="F5660">
        <v>240057.59</v>
      </c>
      <c r="G5660">
        <v>771042.11</v>
      </c>
      <c r="H5660">
        <v>798908.89</v>
      </c>
      <c r="I5660">
        <v>1.5284701561299107E-3</v>
      </c>
      <c r="J5660">
        <v>18365.759999999998</v>
      </c>
      <c r="K5660">
        <v>0</v>
      </c>
      <c r="L5660">
        <v>0</v>
      </c>
      <c r="M5660" t="s">
        <v>1059</v>
      </c>
    </row>
    <row r="5661" spans="1:13" hidden="1" x14ac:dyDescent="0.25">
      <c r="A5661" t="s">
        <v>305</v>
      </c>
      <c r="B5661" t="s">
        <v>306</v>
      </c>
      <c r="C5661" t="s">
        <v>307</v>
      </c>
      <c r="D5661" t="s">
        <v>996</v>
      </c>
      <c r="E5661">
        <v>26633407.370000001</v>
      </c>
      <c r="F5661">
        <v>415611.8</v>
      </c>
      <c r="G5661">
        <v>2027945.53</v>
      </c>
      <c r="H5661">
        <v>2084985.57</v>
      </c>
      <c r="I5661">
        <v>3.9889883059212317E-3</v>
      </c>
      <c r="J5661">
        <v>47936.76</v>
      </c>
      <c r="K5661">
        <v>0</v>
      </c>
      <c r="L5661">
        <v>0</v>
      </c>
      <c r="M5661" t="s">
        <v>1059</v>
      </c>
    </row>
    <row r="5662" spans="1:13" hidden="1" x14ac:dyDescent="0.25">
      <c r="A5662" t="s">
        <v>308</v>
      </c>
      <c r="B5662" t="s">
        <v>309</v>
      </c>
      <c r="C5662" t="s">
        <v>310</v>
      </c>
      <c r="D5662" t="s">
        <v>996</v>
      </c>
      <c r="E5662">
        <v>8788166.0700000003</v>
      </c>
      <c r="F5662">
        <v>141165.56</v>
      </c>
      <c r="G5662">
        <v>732138.97</v>
      </c>
      <c r="H5662">
        <v>688114.08</v>
      </c>
      <c r="I5662">
        <v>1.3164978490761191E-3</v>
      </c>
      <c r="J5662">
        <v>15818.77</v>
      </c>
      <c r="K5662">
        <v>0</v>
      </c>
      <c r="L5662">
        <v>0</v>
      </c>
      <c r="M5662" t="s">
        <v>1059</v>
      </c>
    </row>
    <row r="5663" spans="1:13" hidden="1" x14ac:dyDescent="0.25">
      <c r="A5663" t="s">
        <v>311</v>
      </c>
      <c r="B5663" t="s">
        <v>312</v>
      </c>
      <c r="C5663" t="s">
        <v>313</v>
      </c>
      <c r="D5663" t="s">
        <v>996</v>
      </c>
      <c r="E5663">
        <v>3276647.85</v>
      </c>
      <c r="F5663">
        <v>89888.19</v>
      </c>
      <c r="G5663">
        <v>294978.89</v>
      </c>
      <c r="H5663">
        <v>256479.51</v>
      </c>
      <c r="I5663">
        <v>4.9069584980312715E-4</v>
      </c>
      <c r="J5663">
        <v>5898.54</v>
      </c>
      <c r="K5663">
        <v>0</v>
      </c>
      <c r="L5663">
        <v>0</v>
      </c>
      <c r="M5663" t="s">
        <v>1059</v>
      </c>
    </row>
    <row r="5664" spans="1:13" hidden="1" x14ac:dyDescent="0.25">
      <c r="A5664" t="s">
        <v>314</v>
      </c>
      <c r="B5664" t="s">
        <v>315</v>
      </c>
      <c r="C5664" t="s">
        <v>316</v>
      </c>
      <c r="D5664" t="s">
        <v>996</v>
      </c>
      <c r="E5664">
        <v>783643.46</v>
      </c>
      <c r="F5664">
        <v>10040.91</v>
      </c>
      <c r="G5664">
        <v>48812.47</v>
      </c>
      <c r="H5664">
        <v>61359.31</v>
      </c>
      <c r="I5664">
        <v>1.173924527685799E-4</v>
      </c>
      <c r="J5664">
        <v>1410.49</v>
      </c>
      <c r="K5664">
        <v>0</v>
      </c>
      <c r="L5664">
        <v>0</v>
      </c>
      <c r="M5664" t="s">
        <v>1059</v>
      </c>
    </row>
    <row r="5665" spans="1:13" hidden="1" x14ac:dyDescent="0.25">
      <c r="A5665" t="s">
        <v>317</v>
      </c>
      <c r="B5665" t="s">
        <v>318</v>
      </c>
      <c r="C5665" t="s">
        <v>319</v>
      </c>
      <c r="D5665" t="s">
        <v>996</v>
      </c>
      <c r="E5665">
        <v>34422955.990000002</v>
      </c>
      <c r="F5665">
        <v>1100830.23</v>
      </c>
      <c r="G5665">
        <v>2757599.45</v>
      </c>
      <c r="H5665">
        <v>2695285.15</v>
      </c>
      <c r="I5665">
        <v>5.1566116807576518E-3</v>
      </c>
      <c r="J5665">
        <v>61962.99</v>
      </c>
      <c r="K5665">
        <v>0</v>
      </c>
      <c r="L5665">
        <v>0</v>
      </c>
      <c r="M5665" t="s">
        <v>1059</v>
      </c>
    </row>
    <row r="5666" spans="1:13" hidden="1" x14ac:dyDescent="0.25">
      <c r="A5666" t="s">
        <v>320</v>
      </c>
      <c r="B5666" t="s">
        <v>321</v>
      </c>
      <c r="C5666" t="s">
        <v>322</v>
      </c>
      <c r="D5666" t="s">
        <v>996</v>
      </c>
      <c r="E5666">
        <v>7784202.7800000003</v>
      </c>
      <c r="F5666">
        <v>152551.14000000001</v>
      </c>
      <c r="G5666">
        <v>612733.37</v>
      </c>
      <c r="H5666">
        <v>609436.91</v>
      </c>
      <c r="I5666">
        <v>1.165972917110774E-3</v>
      </c>
      <c r="J5666">
        <v>14011.77</v>
      </c>
      <c r="K5666">
        <v>0</v>
      </c>
      <c r="L5666">
        <v>0</v>
      </c>
      <c r="M5666" t="s">
        <v>1059</v>
      </c>
    </row>
    <row r="5667" spans="1:13" hidden="1" x14ac:dyDescent="0.25">
      <c r="A5667" t="s">
        <v>323</v>
      </c>
      <c r="B5667" t="s">
        <v>324</v>
      </c>
      <c r="C5667" t="s">
        <v>325</v>
      </c>
      <c r="D5667" t="s">
        <v>996</v>
      </c>
      <c r="E5667">
        <v>1614098.62</v>
      </c>
      <c r="F5667">
        <v>58497.07</v>
      </c>
      <c r="G5667">
        <v>130383.16</v>
      </c>
      <c r="H5667">
        <v>126383.81</v>
      </c>
      <c r="I5667">
        <v>2.4179713634553873E-4</v>
      </c>
      <c r="J5667">
        <v>2905.49</v>
      </c>
      <c r="K5667">
        <v>0</v>
      </c>
      <c r="L5667">
        <v>0</v>
      </c>
      <c r="M5667" t="s">
        <v>1059</v>
      </c>
    </row>
    <row r="5668" spans="1:13" hidden="1" x14ac:dyDescent="0.25">
      <c r="A5668" t="s">
        <v>326</v>
      </c>
      <c r="B5668" t="s">
        <v>327</v>
      </c>
      <c r="C5668" t="s">
        <v>328</v>
      </c>
      <c r="D5668" t="s">
        <v>996</v>
      </c>
      <c r="E5668">
        <v>48086055.350000001</v>
      </c>
      <c r="F5668">
        <v>1260608.1499999999</v>
      </c>
      <c r="G5668">
        <v>3458957.95</v>
      </c>
      <c r="H5668">
        <v>3764025.56</v>
      </c>
      <c r="I5668">
        <v>7.2013227132447797E-3</v>
      </c>
      <c r="J5668">
        <v>86563.05</v>
      </c>
      <c r="K5668">
        <v>0</v>
      </c>
      <c r="L5668">
        <v>0</v>
      </c>
      <c r="M5668" t="s">
        <v>1059</v>
      </c>
    </row>
    <row r="5669" spans="1:13" hidden="1" x14ac:dyDescent="0.25">
      <c r="A5669" t="s">
        <v>329</v>
      </c>
      <c r="B5669" t="s">
        <v>330</v>
      </c>
      <c r="C5669" t="s">
        <v>331</v>
      </c>
      <c r="D5669" t="s">
        <v>996</v>
      </c>
      <c r="E5669">
        <v>2771808.17</v>
      </c>
      <c r="F5669">
        <v>72439.850000000006</v>
      </c>
      <c r="G5669">
        <v>222714.27</v>
      </c>
      <c r="H5669">
        <v>217029.1</v>
      </c>
      <c r="I5669">
        <v>4.1521944055690008E-4</v>
      </c>
      <c r="J5669">
        <v>4989.33</v>
      </c>
      <c r="K5669">
        <v>0</v>
      </c>
      <c r="L5669">
        <v>0</v>
      </c>
      <c r="M5669" t="s">
        <v>1059</v>
      </c>
    </row>
    <row r="5670" spans="1:13" hidden="1" x14ac:dyDescent="0.25">
      <c r="A5670" t="s">
        <v>731</v>
      </c>
      <c r="B5670" t="s">
        <v>732</v>
      </c>
      <c r="C5670" t="s">
        <v>733</v>
      </c>
      <c r="D5670" t="s">
        <v>996</v>
      </c>
      <c r="E5670">
        <v>5698992.0800000001</v>
      </c>
      <c r="F5670">
        <v>236809.99</v>
      </c>
      <c r="G5670">
        <v>406435.81</v>
      </c>
      <c r="H5670">
        <v>446222.59</v>
      </c>
      <c r="I5670">
        <v>8.5371175655085424E-4</v>
      </c>
      <c r="J5670">
        <v>10258.82</v>
      </c>
      <c r="K5670">
        <v>0</v>
      </c>
      <c r="L5670">
        <v>0</v>
      </c>
      <c r="M5670" t="s">
        <v>1059</v>
      </c>
    </row>
    <row r="5671" spans="1:13" hidden="1" x14ac:dyDescent="0.25">
      <c r="A5671" t="s">
        <v>881</v>
      </c>
      <c r="B5671" t="s">
        <v>882</v>
      </c>
      <c r="C5671" t="s">
        <v>883</v>
      </c>
      <c r="D5671" t="s">
        <v>996</v>
      </c>
      <c r="E5671">
        <v>11245775.59</v>
      </c>
      <c r="F5671">
        <v>320383.09000000003</v>
      </c>
      <c r="G5671">
        <v>940088.53</v>
      </c>
      <c r="H5671">
        <v>880529.53</v>
      </c>
      <c r="I5671">
        <v>1.684626526306519E-3</v>
      </c>
      <c r="J5671">
        <v>20243.14</v>
      </c>
      <c r="K5671">
        <v>0</v>
      </c>
      <c r="L5671">
        <v>0</v>
      </c>
      <c r="M5671" t="s">
        <v>1059</v>
      </c>
    </row>
    <row r="5672" spans="1:13" hidden="1" x14ac:dyDescent="0.25">
      <c r="A5672" t="s">
        <v>332</v>
      </c>
      <c r="B5672" t="s">
        <v>333</v>
      </c>
      <c r="C5672" t="s">
        <v>334</v>
      </c>
      <c r="D5672" t="s">
        <v>996</v>
      </c>
      <c r="E5672">
        <v>267380.46000000002</v>
      </c>
      <c r="F5672">
        <v>2542.19</v>
      </c>
      <c r="G5672">
        <v>17296.150000000001</v>
      </c>
      <c r="H5672">
        <v>20935.89</v>
      </c>
      <c r="I5672">
        <v>4.0054483630816323E-5</v>
      </c>
      <c r="J5672">
        <v>481.26</v>
      </c>
      <c r="K5672">
        <v>0</v>
      </c>
      <c r="L5672">
        <v>0</v>
      </c>
      <c r="M5672" t="s">
        <v>1059</v>
      </c>
    </row>
    <row r="5673" spans="1:13" hidden="1" x14ac:dyDescent="0.25">
      <c r="A5673" t="s">
        <v>884</v>
      </c>
      <c r="B5673" t="s">
        <v>885</v>
      </c>
      <c r="C5673" t="s">
        <v>886</v>
      </c>
      <c r="D5673" t="s">
        <v>996</v>
      </c>
      <c r="E5673">
        <v>43360681.340000004</v>
      </c>
      <c r="F5673">
        <v>1018240.54</v>
      </c>
      <c r="G5673">
        <v>3392403.03</v>
      </c>
      <c r="H5673">
        <v>3395073.55</v>
      </c>
      <c r="I5673">
        <v>6.4954448047774647E-3</v>
      </c>
      <c r="J5673">
        <v>78047.41</v>
      </c>
      <c r="K5673">
        <v>0</v>
      </c>
      <c r="L5673">
        <v>0</v>
      </c>
      <c r="M5673" t="s">
        <v>1059</v>
      </c>
    </row>
    <row r="5674" spans="1:13" hidden="1" x14ac:dyDescent="0.25">
      <c r="A5674" t="s">
        <v>335</v>
      </c>
      <c r="B5674" t="s">
        <v>336</v>
      </c>
      <c r="C5674" t="s">
        <v>337</v>
      </c>
      <c r="D5674" t="s">
        <v>996</v>
      </c>
      <c r="E5674">
        <v>17417702.949999999</v>
      </c>
      <c r="F5674">
        <v>471247.82</v>
      </c>
      <c r="G5674">
        <v>1245223.3999999999</v>
      </c>
      <c r="H5674">
        <v>1363804.94</v>
      </c>
      <c r="I5674">
        <v>2.6092276299147748E-3</v>
      </c>
      <c r="J5674">
        <v>31353</v>
      </c>
      <c r="K5674">
        <v>0</v>
      </c>
      <c r="L5674">
        <v>0</v>
      </c>
      <c r="M5674" t="s">
        <v>1059</v>
      </c>
    </row>
    <row r="5675" spans="1:13" hidden="1" x14ac:dyDescent="0.25">
      <c r="A5675" t="s">
        <v>887</v>
      </c>
      <c r="B5675" t="s">
        <v>888</v>
      </c>
      <c r="C5675" t="s">
        <v>889</v>
      </c>
      <c r="D5675" t="s">
        <v>996</v>
      </c>
      <c r="E5675">
        <v>107599966.17</v>
      </c>
      <c r="F5675">
        <v>2162002.54</v>
      </c>
      <c r="G5675">
        <v>8762921.1400000006</v>
      </c>
      <c r="H5675">
        <v>8425044.8499999996</v>
      </c>
      <c r="I5675">
        <v>1.6118771212172894E-2</v>
      </c>
      <c r="J5675">
        <v>193685.9</v>
      </c>
      <c r="K5675">
        <v>0</v>
      </c>
      <c r="L5675">
        <v>0</v>
      </c>
      <c r="M5675" t="s">
        <v>1059</v>
      </c>
    </row>
    <row r="5676" spans="1:13" hidden="1" x14ac:dyDescent="0.25">
      <c r="A5676" t="s">
        <v>338</v>
      </c>
      <c r="B5676" t="s">
        <v>339</v>
      </c>
      <c r="C5676" t="s">
        <v>340</v>
      </c>
      <c r="D5676" t="s">
        <v>996</v>
      </c>
      <c r="E5676">
        <v>6834054.0599999996</v>
      </c>
      <c r="F5676">
        <v>255760.92</v>
      </c>
      <c r="G5676">
        <v>537527.30000000005</v>
      </c>
      <c r="H5676">
        <v>535105.87</v>
      </c>
      <c r="I5676">
        <v>1.0237629883739707E-3</v>
      </c>
      <c r="J5676">
        <v>12301.12</v>
      </c>
      <c r="K5676">
        <v>0</v>
      </c>
      <c r="L5676">
        <v>0</v>
      </c>
      <c r="M5676" t="s">
        <v>1059</v>
      </c>
    </row>
    <row r="5677" spans="1:13" hidden="1" x14ac:dyDescent="0.25">
      <c r="A5677" t="s">
        <v>890</v>
      </c>
      <c r="B5677" t="s">
        <v>891</v>
      </c>
      <c r="C5677" t="s">
        <v>892</v>
      </c>
      <c r="D5677" t="s">
        <v>996</v>
      </c>
      <c r="E5677">
        <v>3914490.28</v>
      </c>
      <c r="F5677">
        <v>57807.16</v>
      </c>
      <c r="G5677">
        <v>277499.03999999998</v>
      </c>
      <c r="H5677">
        <v>306504.65999999997</v>
      </c>
      <c r="I5677">
        <v>5.8640382074700063E-4</v>
      </c>
      <c r="J5677">
        <v>7045.95</v>
      </c>
      <c r="K5677">
        <v>0</v>
      </c>
      <c r="L5677">
        <v>0</v>
      </c>
      <c r="M5677" t="s">
        <v>1059</v>
      </c>
    </row>
    <row r="5678" spans="1:13" hidden="1" x14ac:dyDescent="0.25">
      <c r="A5678" t="s">
        <v>341</v>
      </c>
      <c r="B5678" t="s">
        <v>342</v>
      </c>
      <c r="C5678" t="s">
        <v>343</v>
      </c>
      <c r="D5678" t="s">
        <v>996</v>
      </c>
      <c r="E5678">
        <v>2327575.2400000002</v>
      </c>
      <c r="F5678">
        <v>177212.97</v>
      </c>
      <c r="G5678">
        <v>181525.6</v>
      </c>
      <c r="H5678">
        <v>182248.88</v>
      </c>
      <c r="I5678">
        <v>3.4867802518520152E-4</v>
      </c>
      <c r="J5678">
        <v>4189.71</v>
      </c>
      <c r="K5678">
        <v>0</v>
      </c>
      <c r="L5678">
        <v>0</v>
      </c>
      <c r="M5678" t="s">
        <v>1059</v>
      </c>
    </row>
    <row r="5679" spans="1:13" hidden="1" x14ac:dyDescent="0.25">
      <c r="A5679" t="s">
        <v>344</v>
      </c>
      <c r="B5679" t="s">
        <v>345</v>
      </c>
      <c r="C5679" t="s">
        <v>346</v>
      </c>
      <c r="D5679" t="s">
        <v>996</v>
      </c>
      <c r="E5679">
        <v>846923.38</v>
      </c>
      <c r="F5679">
        <v>15187.65</v>
      </c>
      <c r="G5679">
        <v>58502.8</v>
      </c>
      <c r="H5679">
        <v>66306.59</v>
      </c>
      <c r="I5679">
        <v>1.2685757442221224E-4</v>
      </c>
      <c r="J5679">
        <v>1524.36</v>
      </c>
      <c r="K5679">
        <v>0</v>
      </c>
      <c r="L5679">
        <v>0</v>
      </c>
      <c r="M5679" t="s">
        <v>1059</v>
      </c>
    </row>
    <row r="5680" spans="1:13" hidden="1" x14ac:dyDescent="0.25">
      <c r="A5680" t="s">
        <v>347</v>
      </c>
      <c r="B5680" t="s">
        <v>348</v>
      </c>
      <c r="C5680" t="s">
        <v>349</v>
      </c>
      <c r="D5680" t="s">
        <v>996</v>
      </c>
      <c r="E5680">
        <v>5841320.6500000004</v>
      </c>
      <c r="F5680">
        <v>142688.04</v>
      </c>
      <c r="G5680">
        <v>457245.96</v>
      </c>
      <c r="H5680">
        <v>457260.1</v>
      </c>
      <c r="I5680">
        <v>8.7482868846155742E-4</v>
      </c>
      <c r="J5680">
        <v>10514.25</v>
      </c>
      <c r="K5680">
        <v>0</v>
      </c>
      <c r="L5680">
        <v>0</v>
      </c>
      <c r="M5680" t="s">
        <v>1059</v>
      </c>
    </row>
    <row r="5681" spans="1:13" hidden="1" x14ac:dyDescent="0.25">
      <c r="A5681" t="s">
        <v>350</v>
      </c>
      <c r="B5681" t="s">
        <v>351</v>
      </c>
      <c r="C5681" t="s">
        <v>352</v>
      </c>
      <c r="D5681" t="s">
        <v>996</v>
      </c>
      <c r="E5681">
        <v>8070222.0499999998</v>
      </c>
      <c r="F5681">
        <v>157114.12</v>
      </c>
      <c r="G5681">
        <v>624368.29</v>
      </c>
      <c r="H5681">
        <v>631897.69999999995</v>
      </c>
      <c r="I5681">
        <v>1.2089448349700198E-3</v>
      </c>
      <c r="J5681">
        <v>14526.15</v>
      </c>
      <c r="K5681">
        <v>0</v>
      </c>
      <c r="L5681">
        <v>0</v>
      </c>
      <c r="M5681" t="s">
        <v>1059</v>
      </c>
    </row>
    <row r="5682" spans="1:13" hidden="1" x14ac:dyDescent="0.25">
      <c r="A5682" t="s">
        <v>353</v>
      </c>
      <c r="B5682" t="s">
        <v>354</v>
      </c>
      <c r="C5682" t="s">
        <v>355</v>
      </c>
      <c r="D5682" t="s">
        <v>996</v>
      </c>
      <c r="E5682">
        <v>764898.01</v>
      </c>
      <c r="F5682">
        <v>32963.79</v>
      </c>
      <c r="G5682">
        <v>66732.31</v>
      </c>
      <c r="H5682">
        <v>59891.65</v>
      </c>
      <c r="I5682">
        <v>1.1458452994105244E-4</v>
      </c>
      <c r="J5682">
        <v>1376.92</v>
      </c>
      <c r="K5682">
        <v>0</v>
      </c>
      <c r="L5682">
        <v>0</v>
      </c>
      <c r="M5682" t="s">
        <v>1059</v>
      </c>
    </row>
    <row r="5683" spans="1:13" hidden="1" x14ac:dyDescent="0.25">
      <c r="A5683" t="s">
        <v>356</v>
      </c>
      <c r="B5683" t="s">
        <v>357</v>
      </c>
      <c r="C5683" t="s">
        <v>358</v>
      </c>
      <c r="D5683" t="s">
        <v>996</v>
      </c>
      <c r="E5683">
        <v>10496988.1</v>
      </c>
      <c r="F5683">
        <v>320611.03999999998</v>
      </c>
      <c r="G5683">
        <v>792061.19</v>
      </c>
      <c r="H5683">
        <v>821895.3</v>
      </c>
      <c r="I5683">
        <v>1.5724476886387383E-3</v>
      </c>
      <c r="J5683">
        <v>18894.849999999999</v>
      </c>
      <c r="K5683">
        <v>0</v>
      </c>
      <c r="L5683">
        <v>0</v>
      </c>
      <c r="M5683" t="s">
        <v>1059</v>
      </c>
    </row>
    <row r="5684" spans="1:13" hidden="1" x14ac:dyDescent="0.25">
      <c r="A5684" t="s">
        <v>359</v>
      </c>
      <c r="B5684" t="s">
        <v>360</v>
      </c>
      <c r="C5684" t="s">
        <v>361</v>
      </c>
      <c r="D5684" t="s">
        <v>996</v>
      </c>
      <c r="E5684">
        <v>3684485.6</v>
      </c>
      <c r="F5684">
        <v>80923.100000000006</v>
      </c>
      <c r="G5684">
        <v>272719.12</v>
      </c>
      <c r="H5684">
        <v>288494.99</v>
      </c>
      <c r="I5684">
        <v>5.5194777267780445E-4</v>
      </c>
      <c r="J5684">
        <v>6631.95</v>
      </c>
      <c r="K5684">
        <v>0</v>
      </c>
      <c r="L5684">
        <v>0</v>
      </c>
      <c r="M5684" t="s">
        <v>1059</v>
      </c>
    </row>
    <row r="5685" spans="1:13" hidden="1" x14ac:dyDescent="0.25">
      <c r="A5685" t="s">
        <v>362</v>
      </c>
      <c r="B5685" t="s">
        <v>363</v>
      </c>
      <c r="C5685" t="s">
        <v>364</v>
      </c>
      <c r="D5685" t="s">
        <v>996</v>
      </c>
      <c r="E5685">
        <v>11053493.060000001</v>
      </c>
      <c r="F5685">
        <v>168570.87</v>
      </c>
      <c r="G5685">
        <v>815512.86</v>
      </c>
      <c r="H5685">
        <v>865448.56</v>
      </c>
      <c r="I5685">
        <v>1.6557736585277034E-3</v>
      </c>
      <c r="J5685">
        <v>19896.34</v>
      </c>
      <c r="K5685">
        <v>0</v>
      </c>
      <c r="L5685">
        <v>0</v>
      </c>
      <c r="M5685" t="s">
        <v>1059</v>
      </c>
    </row>
    <row r="5686" spans="1:13" hidden="1" x14ac:dyDescent="0.25">
      <c r="A5686" t="s">
        <v>893</v>
      </c>
      <c r="B5686" t="s">
        <v>894</v>
      </c>
      <c r="C5686" t="s">
        <v>895</v>
      </c>
      <c r="D5686" t="s">
        <v>996</v>
      </c>
      <c r="E5686">
        <v>34423655.969999999</v>
      </c>
      <c r="F5686">
        <v>577197.56999999995</v>
      </c>
      <c r="G5686">
        <v>2663022.0499999998</v>
      </c>
      <c r="H5686">
        <v>2694249.52</v>
      </c>
      <c r="I5686">
        <v>5.1546303164649188E-3</v>
      </c>
      <c r="J5686">
        <v>61957.17</v>
      </c>
      <c r="K5686">
        <v>0</v>
      </c>
      <c r="L5686">
        <v>0</v>
      </c>
      <c r="M5686" t="s">
        <v>1059</v>
      </c>
    </row>
    <row r="5687" spans="1:13" hidden="1" x14ac:dyDescent="0.25">
      <c r="A5687" t="s">
        <v>365</v>
      </c>
      <c r="B5687" t="s">
        <v>366</v>
      </c>
      <c r="C5687" t="s">
        <v>367</v>
      </c>
      <c r="D5687" t="s">
        <v>996</v>
      </c>
      <c r="E5687">
        <v>13584240.84</v>
      </c>
      <c r="F5687">
        <v>321712.55</v>
      </c>
      <c r="G5687">
        <v>1038248.73</v>
      </c>
      <c r="H5687">
        <v>1063788</v>
      </c>
      <c r="I5687">
        <v>2.0352360961324711E-3</v>
      </c>
      <c r="J5687">
        <v>24451.15</v>
      </c>
      <c r="K5687">
        <v>0</v>
      </c>
      <c r="L5687">
        <v>0</v>
      </c>
      <c r="M5687" t="s">
        <v>1059</v>
      </c>
    </row>
    <row r="5688" spans="1:13" hidden="1" x14ac:dyDescent="0.25">
      <c r="A5688" t="s">
        <v>896</v>
      </c>
      <c r="B5688" t="s">
        <v>897</v>
      </c>
      <c r="C5688" t="s">
        <v>898</v>
      </c>
      <c r="D5688" t="s">
        <v>996</v>
      </c>
      <c r="E5688">
        <v>89329961.060000002</v>
      </c>
      <c r="F5688">
        <v>1702544.9</v>
      </c>
      <c r="G5688">
        <v>6605741.9500000002</v>
      </c>
      <c r="H5688">
        <v>6993879.6299999999</v>
      </c>
      <c r="I5688">
        <v>1.3380670091203896E-2</v>
      </c>
      <c r="J5688">
        <v>160796.5</v>
      </c>
      <c r="K5688">
        <v>0</v>
      </c>
      <c r="L5688">
        <v>0</v>
      </c>
      <c r="M5688" t="s">
        <v>1059</v>
      </c>
    </row>
    <row r="5689" spans="1:13" hidden="1" x14ac:dyDescent="0.25">
      <c r="A5689" t="s">
        <v>368</v>
      </c>
      <c r="B5689" t="s">
        <v>369</v>
      </c>
      <c r="C5689" t="s">
        <v>370</v>
      </c>
      <c r="D5689" t="s">
        <v>996</v>
      </c>
      <c r="E5689">
        <v>1369631.72</v>
      </c>
      <c r="F5689">
        <v>6457.5</v>
      </c>
      <c r="G5689">
        <v>90796.18</v>
      </c>
      <c r="H5689">
        <v>107241.99</v>
      </c>
      <c r="I5689">
        <v>2.0517506220137609E-4</v>
      </c>
      <c r="J5689">
        <v>2465.5100000000002</v>
      </c>
      <c r="K5689">
        <v>0</v>
      </c>
      <c r="L5689">
        <v>0</v>
      </c>
      <c r="M5689" t="s">
        <v>1059</v>
      </c>
    </row>
    <row r="5690" spans="1:13" hidden="1" x14ac:dyDescent="0.25">
      <c r="A5690" t="s">
        <v>899</v>
      </c>
      <c r="B5690" t="s">
        <v>900</v>
      </c>
      <c r="C5690" t="s">
        <v>901</v>
      </c>
      <c r="D5690" t="s">
        <v>996</v>
      </c>
      <c r="E5690">
        <v>144649037.62</v>
      </c>
      <c r="F5690">
        <v>3173873.71</v>
      </c>
      <c r="G5690">
        <v>10930944.810000001</v>
      </c>
      <c r="H5690">
        <v>11325840.59</v>
      </c>
      <c r="I5690">
        <v>2.1668565153780905E-2</v>
      </c>
      <c r="J5690">
        <v>260368.16</v>
      </c>
      <c r="K5690">
        <v>0</v>
      </c>
      <c r="L5690">
        <v>0</v>
      </c>
      <c r="M5690" t="s">
        <v>1059</v>
      </c>
    </row>
    <row r="5691" spans="1:13" hidden="1" x14ac:dyDescent="0.25">
      <c r="A5691" t="s">
        <v>371</v>
      </c>
      <c r="B5691" t="s">
        <v>372</v>
      </c>
      <c r="C5691" t="s">
        <v>373</v>
      </c>
      <c r="D5691" t="s">
        <v>996</v>
      </c>
      <c r="E5691">
        <v>34565873.149999999</v>
      </c>
      <c r="F5691">
        <v>1453091.18</v>
      </c>
      <c r="G5691">
        <v>2602581.19</v>
      </c>
      <c r="H5691">
        <v>2706504.95</v>
      </c>
      <c r="I5691">
        <v>5.1780773693642038E-3</v>
      </c>
      <c r="J5691">
        <v>62219.519999999997</v>
      </c>
      <c r="K5691">
        <v>0</v>
      </c>
      <c r="L5691">
        <v>0</v>
      </c>
      <c r="M5691" t="s">
        <v>1059</v>
      </c>
    </row>
    <row r="5692" spans="1:13" hidden="1" x14ac:dyDescent="0.25">
      <c r="A5692" t="s">
        <v>374</v>
      </c>
      <c r="B5692" t="s">
        <v>375</v>
      </c>
      <c r="C5692" t="s">
        <v>376</v>
      </c>
      <c r="D5692" t="s">
        <v>996</v>
      </c>
      <c r="E5692">
        <v>913324.04</v>
      </c>
      <c r="F5692">
        <v>29341.29</v>
      </c>
      <c r="G5692">
        <v>69582.58</v>
      </c>
      <c r="H5692">
        <v>71513.31</v>
      </c>
      <c r="I5692">
        <v>1.3681905592647332E-4</v>
      </c>
      <c r="J5692">
        <v>1644</v>
      </c>
      <c r="K5692">
        <v>0</v>
      </c>
      <c r="L5692">
        <v>0</v>
      </c>
      <c r="M5692" t="s">
        <v>1059</v>
      </c>
    </row>
    <row r="5693" spans="1:13" hidden="1" x14ac:dyDescent="0.25">
      <c r="A5693" t="s">
        <v>377</v>
      </c>
      <c r="B5693" t="s">
        <v>378</v>
      </c>
      <c r="C5693" t="s">
        <v>379</v>
      </c>
      <c r="D5693" t="s">
        <v>996</v>
      </c>
      <c r="E5693">
        <v>1303382.5</v>
      </c>
      <c r="F5693">
        <v>6360.04</v>
      </c>
      <c r="G5693">
        <v>87750.83</v>
      </c>
      <c r="H5693">
        <v>102040.83</v>
      </c>
      <c r="I5693">
        <v>1.95224218072884E-4</v>
      </c>
      <c r="J5693">
        <v>2345.98</v>
      </c>
      <c r="K5693">
        <v>0</v>
      </c>
      <c r="L5693">
        <v>0</v>
      </c>
      <c r="M5693" t="s">
        <v>1059</v>
      </c>
    </row>
    <row r="5694" spans="1:13" hidden="1" x14ac:dyDescent="0.25">
      <c r="A5694" t="s">
        <v>734</v>
      </c>
      <c r="B5694" t="s">
        <v>735</v>
      </c>
      <c r="C5694" t="s">
        <v>736</v>
      </c>
      <c r="D5694" t="s">
        <v>996</v>
      </c>
      <c r="E5694">
        <v>5074957</v>
      </c>
      <c r="F5694">
        <v>294689.38</v>
      </c>
      <c r="G5694">
        <v>373601.36</v>
      </c>
      <c r="H5694">
        <v>397369.15</v>
      </c>
      <c r="I5694">
        <v>7.602454977584614E-4</v>
      </c>
      <c r="J5694">
        <v>9134.7800000000007</v>
      </c>
      <c r="K5694">
        <v>0</v>
      </c>
      <c r="L5694">
        <v>0</v>
      </c>
      <c r="M5694" t="s">
        <v>1059</v>
      </c>
    </row>
    <row r="5695" spans="1:13" hidden="1" x14ac:dyDescent="0.25">
      <c r="A5695" t="s">
        <v>380</v>
      </c>
      <c r="B5695" t="s">
        <v>381</v>
      </c>
      <c r="C5695" t="s">
        <v>382</v>
      </c>
      <c r="D5695" t="s">
        <v>996</v>
      </c>
      <c r="E5695">
        <v>3587119.23</v>
      </c>
      <c r="F5695">
        <v>74253.19</v>
      </c>
      <c r="G5695">
        <v>269206.46000000002</v>
      </c>
      <c r="H5695">
        <v>280869.03999999998</v>
      </c>
      <c r="I5695">
        <v>5.373578273998906E-4</v>
      </c>
      <c r="J5695">
        <v>6456.93</v>
      </c>
      <c r="K5695">
        <v>0</v>
      </c>
      <c r="L5695">
        <v>0</v>
      </c>
      <c r="M5695" t="s">
        <v>1059</v>
      </c>
    </row>
    <row r="5696" spans="1:13" hidden="1" x14ac:dyDescent="0.25">
      <c r="A5696" t="s">
        <v>383</v>
      </c>
      <c r="B5696" t="s">
        <v>384</v>
      </c>
      <c r="C5696" t="s">
        <v>385</v>
      </c>
      <c r="D5696" t="s">
        <v>996</v>
      </c>
      <c r="E5696">
        <v>1733976.63</v>
      </c>
      <c r="F5696">
        <v>29538.66</v>
      </c>
      <c r="G5696">
        <v>131669.60999999999</v>
      </c>
      <c r="H5696">
        <v>135770.12</v>
      </c>
      <c r="I5696">
        <v>2.5975499723651429E-4</v>
      </c>
      <c r="J5696">
        <v>3121.2</v>
      </c>
      <c r="K5696">
        <v>0</v>
      </c>
      <c r="L5696">
        <v>0</v>
      </c>
      <c r="M5696" t="s">
        <v>1059</v>
      </c>
    </row>
    <row r="5697" spans="1:13" hidden="1" x14ac:dyDescent="0.25">
      <c r="A5697" t="s">
        <v>386</v>
      </c>
      <c r="B5697" t="s">
        <v>387</v>
      </c>
      <c r="C5697" t="s">
        <v>388</v>
      </c>
      <c r="D5697" t="s">
        <v>996</v>
      </c>
      <c r="E5697">
        <v>4976603.04</v>
      </c>
      <c r="F5697">
        <v>69425.119999999995</v>
      </c>
      <c r="G5697">
        <v>361102.54</v>
      </c>
      <c r="H5697">
        <v>389657.01</v>
      </c>
      <c r="I5697">
        <v>7.4549065402415809E-4</v>
      </c>
      <c r="J5697">
        <v>8957.65</v>
      </c>
      <c r="K5697">
        <v>0</v>
      </c>
      <c r="L5697">
        <v>0</v>
      </c>
      <c r="M5697" t="s">
        <v>1059</v>
      </c>
    </row>
    <row r="5698" spans="1:13" hidden="1" x14ac:dyDescent="0.25">
      <c r="A5698" t="s">
        <v>902</v>
      </c>
      <c r="B5698" t="s">
        <v>903</v>
      </c>
      <c r="C5698" t="s">
        <v>904</v>
      </c>
      <c r="D5698" t="s">
        <v>996</v>
      </c>
      <c r="E5698">
        <v>54473298.149999999</v>
      </c>
      <c r="F5698">
        <v>1203234.53</v>
      </c>
      <c r="G5698">
        <v>4141964.28</v>
      </c>
      <c r="H5698">
        <v>4264950.13</v>
      </c>
      <c r="I5698">
        <v>8.1596901382426524E-3</v>
      </c>
      <c r="J5698">
        <v>98055.94</v>
      </c>
      <c r="K5698">
        <v>0</v>
      </c>
      <c r="L5698">
        <v>0</v>
      </c>
      <c r="M5698" t="s">
        <v>1059</v>
      </c>
    </row>
    <row r="5699" spans="1:13" hidden="1" x14ac:dyDescent="0.25">
      <c r="A5699" t="s">
        <v>389</v>
      </c>
      <c r="B5699" t="s">
        <v>390</v>
      </c>
      <c r="C5699" t="s">
        <v>391</v>
      </c>
      <c r="D5699" t="s">
        <v>996</v>
      </c>
      <c r="E5699">
        <v>20757349.629999999</v>
      </c>
      <c r="F5699">
        <v>288662.65000000002</v>
      </c>
      <c r="G5699">
        <v>1537365.78</v>
      </c>
      <c r="H5699">
        <v>1625230.11</v>
      </c>
      <c r="I5699">
        <v>3.1093855019922638E-3</v>
      </c>
      <c r="J5699">
        <v>37364.28</v>
      </c>
      <c r="K5699">
        <v>0</v>
      </c>
      <c r="L5699">
        <v>0</v>
      </c>
      <c r="M5699" t="s">
        <v>1059</v>
      </c>
    </row>
    <row r="5700" spans="1:13" hidden="1" x14ac:dyDescent="0.25">
      <c r="A5700" t="s">
        <v>905</v>
      </c>
      <c r="B5700" t="s">
        <v>906</v>
      </c>
      <c r="C5700" t="s">
        <v>907</v>
      </c>
      <c r="D5700" t="s">
        <v>996</v>
      </c>
      <c r="E5700">
        <v>3802820.19</v>
      </c>
      <c r="F5700">
        <v>103706.81</v>
      </c>
      <c r="G5700">
        <v>290368.84000000003</v>
      </c>
      <c r="H5700">
        <v>297761.09999999998</v>
      </c>
      <c r="I5700">
        <v>5.696756672796744E-4</v>
      </c>
      <c r="J5700">
        <v>6844.96</v>
      </c>
      <c r="K5700">
        <v>0</v>
      </c>
      <c r="L5700">
        <v>0</v>
      </c>
      <c r="M5700" t="s">
        <v>1059</v>
      </c>
    </row>
    <row r="5701" spans="1:13" hidden="1" x14ac:dyDescent="0.25">
      <c r="A5701" t="s">
        <v>392</v>
      </c>
      <c r="B5701" t="s">
        <v>393</v>
      </c>
      <c r="C5701" t="s">
        <v>394</v>
      </c>
      <c r="D5701" t="s">
        <v>996</v>
      </c>
      <c r="E5701">
        <v>304921.06</v>
      </c>
      <c r="F5701">
        <v>1830.11</v>
      </c>
      <c r="G5701">
        <v>21269.03</v>
      </c>
      <c r="H5701">
        <v>23874</v>
      </c>
      <c r="I5701">
        <v>4.5675667105726521E-5</v>
      </c>
      <c r="J5701">
        <v>548.96</v>
      </c>
      <c r="K5701">
        <v>0</v>
      </c>
      <c r="L5701">
        <v>0</v>
      </c>
      <c r="M5701" t="s">
        <v>1059</v>
      </c>
    </row>
    <row r="5702" spans="1:13" hidden="1" x14ac:dyDescent="0.25">
      <c r="A5702" t="s">
        <v>395</v>
      </c>
      <c r="B5702" t="s">
        <v>396</v>
      </c>
      <c r="C5702" t="s">
        <v>397</v>
      </c>
      <c r="D5702" t="s">
        <v>996</v>
      </c>
      <c r="E5702">
        <v>3862134.26</v>
      </c>
      <c r="F5702">
        <v>62318.400000000001</v>
      </c>
      <c r="G5702">
        <v>280276.42</v>
      </c>
      <c r="H5702">
        <v>302406.05</v>
      </c>
      <c r="I5702">
        <v>5.7856237205988488E-4</v>
      </c>
      <c r="J5702">
        <v>6951.47</v>
      </c>
      <c r="K5702">
        <v>0</v>
      </c>
      <c r="L5702">
        <v>0</v>
      </c>
      <c r="M5702" t="s">
        <v>1059</v>
      </c>
    </row>
    <row r="5703" spans="1:13" hidden="1" x14ac:dyDescent="0.25">
      <c r="A5703" t="s">
        <v>737</v>
      </c>
      <c r="B5703" t="s">
        <v>738</v>
      </c>
      <c r="C5703" t="s">
        <v>739</v>
      </c>
      <c r="D5703" t="s">
        <v>996</v>
      </c>
      <c r="E5703">
        <v>375453.51</v>
      </c>
      <c r="F5703">
        <v>53308.639999999999</v>
      </c>
      <c r="G5703">
        <v>28977.78</v>
      </c>
      <c r="H5703">
        <v>29398.14</v>
      </c>
      <c r="I5703">
        <v>5.6244435627357923E-5</v>
      </c>
      <c r="J5703">
        <v>675.79</v>
      </c>
      <c r="K5703">
        <v>0</v>
      </c>
      <c r="L5703">
        <v>0</v>
      </c>
      <c r="M5703" t="s">
        <v>1059</v>
      </c>
    </row>
    <row r="5704" spans="1:13" hidden="1" x14ac:dyDescent="0.25">
      <c r="A5704" t="s">
        <v>398</v>
      </c>
      <c r="B5704" t="s">
        <v>399</v>
      </c>
      <c r="C5704" t="s">
        <v>400</v>
      </c>
      <c r="D5704" t="s">
        <v>996</v>
      </c>
      <c r="E5704">
        <v>197237.52</v>
      </c>
      <c r="F5704">
        <v>98324.28</v>
      </c>
      <c r="G5704">
        <v>22221.03</v>
      </c>
      <c r="H5704">
        <v>15443.72</v>
      </c>
      <c r="I5704">
        <v>2.9546880019856358E-5</v>
      </c>
      <c r="J5704">
        <v>355.04</v>
      </c>
      <c r="K5704">
        <v>0</v>
      </c>
      <c r="L5704">
        <v>0</v>
      </c>
      <c r="M5704" t="s">
        <v>1059</v>
      </c>
    </row>
    <row r="5705" spans="1:13" hidden="1" x14ac:dyDescent="0.25">
      <c r="A5705" t="s">
        <v>401</v>
      </c>
      <c r="B5705" t="s">
        <v>402</v>
      </c>
      <c r="C5705" t="s">
        <v>403</v>
      </c>
      <c r="D5705" t="s">
        <v>996</v>
      </c>
      <c r="E5705">
        <v>904239.41</v>
      </c>
      <c r="F5705">
        <v>36966.19</v>
      </c>
      <c r="G5705">
        <v>66655.86</v>
      </c>
      <c r="H5705">
        <v>70785.19</v>
      </c>
      <c r="I5705">
        <v>1.3542601886804063E-4</v>
      </c>
      <c r="J5705">
        <v>1627.57</v>
      </c>
      <c r="K5705">
        <v>0</v>
      </c>
      <c r="L5705">
        <v>0</v>
      </c>
      <c r="M5705" t="s">
        <v>1059</v>
      </c>
    </row>
    <row r="5706" spans="1:13" hidden="1" x14ac:dyDescent="0.25">
      <c r="A5706" t="s">
        <v>404</v>
      </c>
      <c r="B5706" t="s">
        <v>405</v>
      </c>
      <c r="C5706" t="s">
        <v>406</v>
      </c>
      <c r="D5706" t="s">
        <v>996</v>
      </c>
      <c r="E5706">
        <v>2769887.98</v>
      </c>
      <c r="F5706">
        <v>134763.96</v>
      </c>
      <c r="G5706">
        <v>194846.8</v>
      </c>
      <c r="H5706">
        <v>216856.51</v>
      </c>
      <c r="I5706">
        <v>4.1488924187273418E-4</v>
      </c>
      <c r="J5706">
        <v>4985.8100000000004</v>
      </c>
      <c r="K5706">
        <v>0</v>
      </c>
      <c r="L5706">
        <v>0</v>
      </c>
      <c r="M5706" t="s">
        <v>1059</v>
      </c>
    </row>
    <row r="5707" spans="1:13" hidden="1" x14ac:dyDescent="0.25">
      <c r="A5707" t="s">
        <v>404</v>
      </c>
      <c r="B5707" t="s">
        <v>407</v>
      </c>
      <c r="C5707" t="s">
        <v>408</v>
      </c>
      <c r="D5707" t="s">
        <v>996</v>
      </c>
      <c r="E5707">
        <v>2769887.98</v>
      </c>
      <c r="F5707">
        <v>134763.96</v>
      </c>
      <c r="G5707">
        <v>194846.8</v>
      </c>
      <c r="H5707">
        <v>216856.51</v>
      </c>
      <c r="I5707">
        <v>4.1488924187273418E-4</v>
      </c>
      <c r="J5707">
        <v>4985.8100000000004</v>
      </c>
      <c r="K5707">
        <v>0</v>
      </c>
      <c r="L5707">
        <v>0</v>
      </c>
      <c r="M5707" t="s">
        <v>1059</v>
      </c>
    </row>
    <row r="5708" spans="1:13" hidden="1" x14ac:dyDescent="0.25">
      <c r="A5708" t="s">
        <v>409</v>
      </c>
      <c r="B5708" t="s">
        <v>410</v>
      </c>
      <c r="C5708" t="s">
        <v>411</v>
      </c>
      <c r="D5708" t="s">
        <v>996</v>
      </c>
      <c r="E5708">
        <v>13075921.300000001</v>
      </c>
      <c r="F5708">
        <v>402948.87</v>
      </c>
      <c r="G5708">
        <v>943344.5</v>
      </c>
      <c r="H5708">
        <v>1023827.22</v>
      </c>
      <c r="I5708">
        <v>1.9587832484921435E-3</v>
      </c>
      <c r="J5708">
        <v>23537.57</v>
      </c>
      <c r="K5708">
        <v>0</v>
      </c>
      <c r="L5708">
        <v>0</v>
      </c>
      <c r="M5708" t="s">
        <v>1059</v>
      </c>
    </row>
    <row r="5709" spans="1:13" hidden="1" x14ac:dyDescent="0.25">
      <c r="A5709" t="s">
        <v>412</v>
      </c>
      <c r="B5709" t="s">
        <v>413</v>
      </c>
      <c r="C5709" t="s">
        <v>414</v>
      </c>
      <c r="D5709" t="s">
        <v>996</v>
      </c>
      <c r="E5709">
        <v>22832479.359999999</v>
      </c>
      <c r="F5709">
        <v>501751.81</v>
      </c>
      <c r="G5709">
        <v>1673993.51</v>
      </c>
      <c r="H5709">
        <v>1785482.49</v>
      </c>
      <c r="I5709">
        <v>3.4159798875908389E-3</v>
      </c>
      <c r="J5709">
        <v>41098.78</v>
      </c>
      <c r="K5709">
        <v>0</v>
      </c>
      <c r="L5709">
        <v>0</v>
      </c>
      <c r="M5709" t="s">
        <v>1059</v>
      </c>
    </row>
    <row r="5710" spans="1:13" hidden="1" x14ac:dyDescent="0.25">
      <c r="A5710" t="s">
        <v>418</v>
      </c>
      <c r="B5710" t="s">
        <v>419</v>
      </c>
      <c r="C5710" t="s">
        <v>420</v>
      </c>
      <c r="D5710" t="s">
        <v>996</v>
      </c>
      <c r="E5710">
        <v>1267300.03</v>
      </c>
      <c r="F5710">
        <v>71879.11</v>
      </c>
      <c r="G5710">
        <v>95305.9</v>
      </c>
      <c r="H5710">
        <v>99229.79</v>
      </c>
      <c r="I5710">
        <v>1.8984614455102417E-4</v>
      </c>
      <c r="J5710">
        <v>2281.21</v>
      </c>
      <c r="K5710">
        <v>0</v>
      </c>
      <c r="L5710">
        <v>0</v>
      </c>
      <c r="M5710" t="s">
        <v>1059</v>
      </c>
    </row>
    <row r="5711" spans="1:13" hidden="1" x14ac:dyDescent="0.25">
      <c r="A5711" t="s">
        <v>421</v>
      </c>
      <c r="B5711" t="s">
        <v>422</v>
      </c>
      <c r="C5711" t="s">
        <v>423</v>
      </c>
      <c r="D5711" t="s">
        <v>996</v>
      </c>
      <c r="E5711">
        <v>105771150.83</v>
      </c>
      <c r="F5711">
        <v>2628356.9700000002</v>
      </c>
      <c r="G5711">
        <v>7450555.04</v>
      </c>
      <c r="H5711">
        <v>8281778.0800000001</v>
      </c>
      <c r="I5711">
        <v>1.5844673646041006E-2</v>
      </c>
      <c r="J5711">
        <v>190387.08</v>
      </c>
      <c r="K5711">
        <v>0</v>
      </c>
      <c r="L5711">
        <v>0</v>
      </c>
      <c r="M5711" t="s">
        <v>1059</v>
      </c>
    </row>
    <row r="5712" spans="1:13" hidden="1" x14ac:dyDescent="0.25">
      <c r="A5712" t="s">
        <v>424</v>
      </c>
      <c r="B5712" t="s">
        <v>425</v>
      </c>
      <c r="C5712" t="s">
        <v>426</v>
      </c>
      <c r="D5712" t="s">
        <v>996</v>
      </c>
      <c r="E5712">
        <v>1682109.31</v>
      </c>
      <c r="F5712">
        <v>12253.5</v>
      </c>
      <c r="G5712">
        <v>129650.63</v>
      </c>
      <c r="H5712">
        <v>131274.53</v>
      </c>
      <c r="I5712">
        <v>2.5115404757228407E-4</v>
      </c>
      <c r="J5712">
        <v>3027.8</v>
      </c>
      <c r="K5712">
        <v>0</v>
      </c>
      <c r="L5712">
        <v>0</v>
      </c>
      <c r="M5712" t="s">
        <v>1059</v>
      </c>
    </row>
    <row r="5713" spans="1:13" hidden="1" x14ac:dyDescent="0.25">
      <c r="A5713" t="s">
        <v>430</v>
      </c>
      <c r="B5713" t="s">
        <v>431</v>
      </c>
      <c r="C5713" t="s">
        <v>432</v>
      </c>
      <c r="D5713" t="s">
        <v>996</v>
      </c>
      <c r="E5713">
        <v>1862932.25</v>
      </c>
      <c r="F5713">
        <v>14417</v>
      </c>
      <c r="G5713">
        <v>145934.15</v>
      </c>
      <c r="H5713">
        <v>145866.93</v>
      </c>
      <c r="I5713">
        <v>2.7907218465335988E-4</v>
      </c>
      <c r="J5713">
        <v>3353.33</v>
      </c>
      <c r="K5713">
        <v>0</v>
      </c>
      <c r="L5713">
        <v>0</v>
      </c>
      <c r="M5713" t="s">
        <v>1059</v>
      </c>
    </row>
    <row r="5714" spans="1:13" hidden="1" x14ac:dyDescent="0.25">
      <c r="A5714" t="s">
        <v>433</v>
      </c>
      <c r="B5714" t="s">
        <v>434</v>
      </c>
      <c r="C5714" t="s">
        <v>435</v>
      </c>
      <c r="D5714" t="s">
        <v>996</v>
      </c>
      <c r="E5714">
        <v>53756796.619999997</v>
      </c>
      <c r="F5714">
        <v>1101398.28</v>
      </c>
      <c r="G5714">
        <v>4132140.12</v>
      </c>
      <c r="H5714">
        <v>4208990.99</v>
      </c>
      <c r="I5714">
        <v>8.0526292749536037E-3</v>
      </c>
      <c r="J5714">
        <v>96761.58</v>
      </c>
      <c r="K5714">
        <v>0</v>
      </c>
      <c r="L5714">
        <v>0</v>
      </c>
      <c r="M5714" t="s">
        <v>1059</v>
      </c>
    </row>
    <row r="5715" spans="1:13" hidden="1" x14ac:dyDescent="0.25">
      <c r="A5715" t="s">
        <v>436</v>
      </c>
      <c r="B5715" t="s">
        <v>437</v>
      </c>
      <c r="C5715" t="s">
        <v>438</v>
      </c>
      <c r="D5715" t="s">
        <v>996</v>
      </c>
      <c r="E5715">
        <v>4272011.33</v>
      </c>
      <c r="F5715">
        <v>47947.45</v>
      </c>
      <c r="G5715">
        <v>314302.06</v>
      </c>
      <c r="H5715">
        <v>334498.53000000003</v>
      </c>
      <c r="I5715">
        <v>6.3996161110977962E-4</v>
      </c>
      <c r="J5715">
        <v>7689.69</v>
      </c>
      <c r="K5715">
        <v>0</v>
      </c>
      <c r="L5715">
        <v>0</v>
      </c>
      <c r="M5715" t="s">
        <v>1059</v>
      </c>
    </row>
    <row r="5716" spans="1:13" hidden="1" x14ac:dyDescent="0.25">
      <c r="A5716" t="s">
        <v>439</v>
      </c>
      <c r="B5716" t="s">
        <v>440</v>
      </c>
      <c r="C5716" t="s">
        <v>441</v>
      </c>
      <c r="D5716" t="s">
        <v>996</v>
      </c>
      <c r="E5716">
        <v>1735315.75</v>
      </c>
      <c r="F5716">
        <v>31736.74</v>
      </c>
      <c r="G5716">
        <v>135654.51</v>
      </c>
      <c r="H5716">
        <v>135875.32999999999</v>
      </c>
      <c r="I5716">
        <v>2.5995628470137959E-4</v>
      </c>
      <c r="J5716">
        <v>3123.31</v>
      </c>
      <c r="K5716">
        <v>0</v>
      </c>
      <c r="L5716">
        <v>0</v>
      </c>
      <c r="M5716" t="s">
        <v>1059</v>
      </c>
    </row>
    <row r="5717" spans="1:13" hidden="1" x14ac:dyDescent="0.25">
      <c r="A5717" t="s">
        <v>908</v>
      </c>
      <c r="B5717" t="s">
        <v>909</v>
      </c>
      <c r="C5717" t="s">
        <v>910</v>
      </c>
      <c r="D5717" t="s">
        <v>996</v>
      </c>
      <c r="E5717">
        <v>21636976.960000001</v>
      </c>
      <c r="F5717">
        <v>488793.71</v>
      </c>
      <c r="G5717">
        <v>1681323.55</v>
      </c>
      <c r="H5717">
        <v>1694022.57</v>
      </c>
      <c r="I5717">
        <v>3.2409990356415896E-3</v>
      </c>
      <c r="J5717">
        <v>38944.76</v>
      </c>
      <c r="K5717">
        <v>0</v>
      </c>
      <c r="L5717">
        <v>0</v>
      </c>
      <c r="M5717" t="s">
        <v>1059</v>
      </c>
    </row>
    <row r="5718" spans="1:13" hidden="1" x14ac:dyDescent="0.25">
      <c r="A5718" t="s">
        <v>442</v>
      </c>
      <c r="B5718" t="s">
        <v>443</v>
      </c>
      <c r="C5718" t="s">
        <v>444</v>
      </c>
      <c r="D5718" t="s">
        <v>996</v>
      </c>
      <c r="E5718">
        <v>6652875.7699999996</v>
      </c>
      <c r="F5718">
        <v>307244.59999999998</v>
      </c>
      <c r="G5718">
        <v>538204.81999999995</v>
      </c>
      <c r="H5718">
        <v>520919.47</v>
      </c>
      <c r="I5718">
        <v>9.966216093076775E-4</v>
      </c>
      <c r="J5718">
        <v>11975.05</v>
      </c>
      <c r="K5718">
        <v>0</v>
      </c>
      <c r="L5718">
        <v>0</v>
      </c>
      <c r="M5718" t="s">
        <v>1059</v>
      </c>
    </row>
    <row r="5719" spans="1:13" hidden="1" x14ac:dyDescent="0.25">
      <c r="A5719" t="s">
        <v>445</v>
      </c>
      <c r="B5719" t="s">
        <v>446</v>
      </c>
      <c r="C5719" t="s">
        <v>447</v>
      </c>
      <c r="D5719" t="s">
        <v>996</v>
      </c>
      <c r="E5719">
        <v>1399484.21</v>
      </c>
      <c r="F5719">
        <v>31037.27</v>
      </c>
      <c r="G5719">
        <v>104727.86</v>
      </c>
      <c r="H5719">
        <v>109521.24</v>
      </c>
      <c r="I5719">
        <v>2.0953571664766607E-4</v>
      </c>
      <c r="J5719">
        <v>2519.14</v>
      </c>
      <c r="K5719">
        <v>0</v>
      </c>
      <c r="L5719">
        <v>0</v>
      </c>
      <c r="M5719" t="s">
        <v>1059</v>
      </c>
    </row>
    <row r="5720" spans="1:13" hidden="1" x14ac:dyDescent="0.25">
      <c r="A5720" t="s">
        <v>911</v>
      </c>
      <c r="B5720" t="s">
        <v>912</v>
      </c>
      <c r="C5720" t="s">
        <v>913</v>
      </c>
      <c r="D5720" t="s">
        <v>996</v>
      </c>
      <c r="E5720">
        <v>13986909.82</v>
      </c>
      <c r="F5720">
        <v>231340.94</v>
      </c>
      <c r="G5720">
        <v>1034822.76</v>
      </c>
      <c r="H5720">
        <v>1093284.57</v>
      </c>
      <c r="I5720">
        <v>2.0916688477484865E-3</v>
      </c>
      <c r="J5720">
        <v>25177.9</v>
      </c>
      <c r="K5720">
        <v>0</v>
      </c>
      <c r="L5720">
        <v>0</v>
      </c>
      <c r="M5720" t="s">
        <v>1059</v>
      </c>
    </row>
    <row r="5721" spans="1:13" hidden="1" x14ac:dyDescent="0.25">
      <c r="A5721" t="s">
        <v>448</v>
      </c>
      <c r="B5721" t="s">
        <v>449</v>
      </c>
      <c r="C5721" t="s">
        <v>450</v>
      </c>
      <c r="D5721" t="s">
        <v>996</v>
      </c>
      <c r="E5721">
        <v>13632894.58</v>
      </c>
      <c r="F5721">
        <v>312615.05</v>
      </c>
      <c r="G5721">
        <v>1034110.86</v>
      </c>
      <c r="H5721">
        <v>1067424.25</v>
      </c>
      <c r="I5721">
        <v>2.042192959017333E-3</v>
      </c>
      <c r="J5721">
        <v>24539.29</v>
      </c>
      <c r="K5721">
        <v>0</v>
      </c>
      <c r="L5721">
        <v>0</v>
      </c>
      <c r="M5721" t="s">
        <v>1059</v>
      </c>
    </row>
    <row r="5722" spans="1:13" hidden="1" x14ac:dyDescent="0.25">
      <c r="A5722" t="s">
        <v>914</v>
      </c>
      <c r="B5722" t="s">
        <v>915</v>
      </c>
      <c r="C5722" t="s">
        <v>916</v>
      </c>
      <c r="D5722" t="s">
        <v>996</v>
      </c>
      <c r="E5722">
        <v>128404900.39</v>
      </c>
      <c r="F5722">
        <v>1375171.61</v>
      </c>
      <c r="G5722">
        <v>9492621.5600000005</v>
      </c>
      <c r="H5722">
        <v>10049889.359999999</v>
      </c>
      <c r="I5722">
        <v>1.9227418985370823E-2</v>
      </c>
      <c r="J5722">
        <v>231135.46</v>
      </c>
      <c r="K5722">
        <v>0</v>
      </c>
      <c r="L5722">
        <v>0</v>
      </c>
      <c r="M5722" t="s">
        <v>1059</v>
      </c>
    </row>
    <row r="5723" spans="1:13" hidden="1" x14ac:dyDescent="0.25">
      <c r="A5723" t="s">
        <v>454</v>
      </c>
      <c r="B5723" t="s">
        <v>455</v>
      </c>
      <c r="C5723" t="s">
        <v>456</v>
      </c>
      <c r="D5723" t="s">
        <v>996</v>
      </c>
      <c r="E5723">
        <v>2493721.37</v>
      </c>
      <c r="F5723">
        <v>115945.79</v>
      </c>
      <c r="G5723">
        <v>186749.42</v>
      </c>
      <c r="H5723">
        <v>195257</v>
      </c>
      <c r="I5723">
        <v>3.7356512239519328E-4</v>
      </c>
      <c r="J5723">
        <v>4488.6000000000004</v>
      </c>
      <c r="K5723">
        <v>0</v>
      </c>
      <c r="L5723">
        <v>0</v>
      </c>
      <c r="M5723" t="s">
        <v>1059</v>
      </c>
    </row>
    <row r="5724" spans="1:13" hidden="1" x14ac:dyDescent="0.25">
      <c r="A5724" t="s">
        <v>457</v>
      </c>
      <c r="B5724" t="s">
        <v>458</v>
      </c>
      <c r="C5724" t="s">
        <v>459</v>
      </c>
      <c r="D5724" t="s">
        <v>996</v>
      </c>
      <c r="E5724">
        <v>5355077.17</v>
      </c>
      <c r="F5724">
        <v>96625.600000000006</v>
      </c>
      <c r="G5724">
        <v>423197.69</v>
      </c>
      <c r="H5724">
        <v>418335.88</v>
      </c>
      <c r="I5724">
        <v>8.0035898438724797E-4</v>
      </c>
      <c r="J5724">
        <v>9639.57</v>
      </c>
      <c r="K5724">
        <v>0</v>
      </c>
      <c r="L5724">
        <v>0</v>
      </c>
      <c r="M5724" t="s">
        <v>1059</v>
      </c>
    </row>
    <row r="5725" spans="1:13" hidden="1" x14ac:dyDescent="0.25">
      <c r="A5725" t="s">
        <v>460</v>
      </c>
      <c r="B5725" t="s">
        <v>461</v>
      </c>
      <c r="C5725" t="s">
        <v>462</v>
      </c>
      <c r="D5725" t="s">
        <v>996</v>
      </c>
      <c r="E5725">
        <v>1231130.06</v>
      </c>
      <c r="F5725">
        <v>30796.38</v>
      </c>
      <c r="G5725">
        <v>86770.99</v>
      </c>
      <c r="H5725">
        <v>96393.69</v>
      </c>
      <c r="I5725">
        <v>1.8442012631032084E-4</v>
      </c>
      <c r="J5725">
        <v>2216.0300000000002</v>
      </c>
      <c r="K5725">
        <v>0</v>
      </c>
      <c r="L5725">
        <v>0</v>
      </c>
      <c r="M5725" t="s">
        <v>1059</v>
      </c>
    </row>
    <row r="5726" spans="1:13" hidden="1" x14ac:dyDescent="0.25">
      <c r="A5726" t="s">
        <v>463</v>
      </c>
      <c r="B5726" t="s">
        <v>464</v>
      </c>
      <c r="C5726" t="s">
        <v>465</v>
      </c>
      <c r="D5726" t="s">
        <v>996</v>
      </c>
      <c r="E5726">
        <v>16649528.82</v>
      </c>
      <c r="F5726">
        <v>124077.32</v>
      </c>
      <c r="G5726">
        <v>1073496.98</v>
      </c>
      <c r="H5726">
        <v>1303548.42</v>
      </c>
      <c r="I5726">
        <v>2.4939450317548709E-3</v>
      </c>
      <c r="J5726">
        <v>29969.81</v>
      </c>
      <c r="K5726">
        <v>0</v>
      </c>
      <c r="L5726">
        <v>0</v>
      </c>
      <c r="M5726" t="s">
        <v>1059</v>
      </c>
    </row>
    <row r="5727" spans="1:13" hidden="1" x14ac:dyDescent="0.25">
      <c r="A5727" t="s">
        <v>466</v>
      </c>
      <c r="B5727" t="s">
        <v>467</v>
      </c>
      <c r="C5727" t="s">
        <v>468</v>
      </c>
      <c r="D5727" t="s">
        <v>996</v>
      </c>
      <c r="E5727">
        <v>4582994.8600000003</v>
      </c>
      <c r="F5727">
        <v>74498.58</v>
      </c>
      <c r="G5727">
        <v>378242.36</v>
      </c>
      <c r="H5727">
        <v>358781.54</v>
      </c>
      <c r="I5727">
        <v>6.8641979495350197E-4</v>
      </c>
      <c r="J5727">
        <v>8249.09</v>
      </c>
      <c r="K5727">
        <v>0</v>
      </c>
      <c r="L5727">
        <v>0</v>
      </c>
      <c r="M5727" t="s">
        <v>1059</v>
      </c>
    </row>
    <row r="5728" spans="1:13" hidden="1" x14ac:dyDescent="0.25">
      <c r="A5728" t="s">
        <v>469</v>
      </c>
      <c r="B5728" t="s">
        <v>470</v>
      </c>
      <c r="C5728" t="s">
        <v>471</v>
      </c>
      <c r="D5728" t="s">
        <v>996</v>
      </c>
      <c r="E5728">
        <v>3338631.4</v>
      </c>
      <c r="F5728">
        <v>52883.53</v>
      </c>
      <c r="G5728">
        <v>237866.26</v>
      </c>
      <c r="H5728">
        <v>261373.85</v>
      </c>
      <c r="I5728">
        <v>5.0005968680330484E-4</v>
      </c>
      <c r="J5728">
        <v>6009.64</v>
      </c>
      <c r="K5728">
        <v>0</v>
      </c>
      <c r="L5728">
        <v>0</v>
      </c>
      <c r="M5728" t="s">
        <v>1059</v>
      </c>
    </row>
    <row r="5729" spans="1:13" hidden="1" x14ac:dyDescent="0.25">
      <c r="A5729" t="s">
        <v>917</v>
      </c>
      <c r="B5729" t="s">
        <v>918</v>
      </c>
      <c r="C5729" t="s">
        <v>919</v>
      </c>
      <c r="D5729" t="s">
        <v>996</v>
      </c>
      <c r="E5729">
        <v>2804096.96</v>
      </c>
      <c r="F5729">
        <v>27141.38</v>
      </c>
      <c r="G5729">
        <v>204846.05</v>
      </c>
      <c r="H5729">
        <v>219554.49</v>
      </c>
      <c r="I5729">
        <v>4.2005100933264485E-4</v>
      </c>
      <c r="J5729">
        <v>5047.2299999999996</v>
      </c>
      <c r="K5729">
        <v>0</v>
      </c>
      <c r="L5729">
        <v>0</v>
      </c>
      <c r="M5729" t="s">
        <v>1059</v>
      </c>
    </row>
    <row r="5730" spans="1:13" hidden="1" x14ac:dyDescent="0.25">
      <c r="A5730" t="s">
        <v>920</v>
      </c>
      <c r="B5730" t="s">
        <v>921</v>
      </c>
      <c r="C5730" t="s">
        <v>922</v>
      </c>
      <c r="D5730" t="s">
        <v>996</v>
      </c>
      <c r="E5730">
        <v>101376069.64</v>
      </c>
      <c r="F5730">
        <v>1608095.98</v>
      </c>
      <c r="G5730">
        <v>7543990.8399999999</v>
      </c>
      <c r="H5730">
        <v>7937893.9800000004</v>
      </c>
      <c r="I5730">
        <v>1.5186755589806091E-2</v>
      </c>
      <c r="J5730">
        <v>182473.86</v>
      </c>
      <c r="K5730">
        <v>0</v>
      </c>
      <c r="L5730">
        <v>0</v>
      </c>
      <c r="M5730" t="s">
        <v>1059</v>
      </c>
    </row>
    <row r="5731" spans="1:13" hidden="1" x14ac:dyDescent="0.25">
      <c r="A5731" t="s">
        <v>472</v>
      </c>
      <c r="B5731" t="s">
        <v>473</v>
      </c>
      <c r="C5731" t="s">
        <v>474</v>
      </c>
      <c r="D5731" t="s">
        <v>996</v>
      </c>
      <c r="E5731">
        <v>2162880.86</v>
      </c>
      <c r="F5731">
        <v>90627.74</v>
      </c>
      <c r="G5731">
        <v>201081.39</v>
      </c>
      <c r="H5731">
        <v>169341.89</v>
      </c>
      <c r="I5731">
        <v>3.2398440959598558E-4</v>
      </c>
      <c r="J5731">
        <v>3893.6</v>
      </c>
      <c r="K5731">
        <v>0</v>
      </c>
      <c r="L5731">
        <v>0</v>
      </c>
      <c r="M5731" t="s">
        <v>1059</v>
      </c>
    </row>
    <row r="5732" spans="1:13" hidden="1" x14ac:dyDescent="0.25">
      <c r="A5732" t="s">
        <v>923</v>
      </c>
      <c r="B5732" t="s">
        <v>924</v>
      </c>
      <c r="C5732" t="s">
        <v>925</v>
      </c>
      <c r="D5732" t="s">
        <v>996</v>
      </c>
      <c r="E5732">
        <v>69363332.510000005</v>
      </c>
      <c r="F5732">
        <v>1328412.33</v>
      </c>
      <c r="G5732">
        <v>5134707.1399999997</v>
      </c>
      <c r="H5732">
        <v>5440886.9699999997</v>
      </c>
      <c r="I5732">
        <v>1.0409489067672157E-2</v>
      </c>
      <c r="J5732">
        <v>124857.27</v>
      </c>
      <c r="K5732">
        <v>0</v>
      </c>
      <c r="L5732">
        <v>0</v>
      </c>
      <c r="M5732" t="s">
        <v>1059</v>
      </c>
    </row>
    <row r="5733" spans="1:13" hidden="1" x14ac:dyDescent="0.25">
      <c r="A5733" t="s">
        <v>475</v>
      </c>
      <c r="B5733" t="s">
        <v>476</v>
      </c>
      <c r="C5733" t="s">
        <v>477</v>
      </c>
      <c r="D5733" t="s">
        <v>996</v>
      </c>
      <c r="E5733">
        <v>15480991.890000001</v>
      </c>
      <c r="F5733">
        <v>406007.97</v>
      </c>
      <c r="G5733">
        <v>1118521.6200000001</v>
      </c>
      <c r="H5733">
        <v>1212146.8700000001</v>
      </c>
      <c r="I5733">
        <v>2.3190758531192244E-3</v>
      </c>
      <c r="J5733">
        <v>27866.12</v>
      </c>
      <c r="K5733">
        <v>0</v>
      </c>
      <c r="L5733">
        <v>0</v>
      </c>
      <c r="M5733" t="s">
        <v>1059</v>
      </c>
    </row>
    <row r="5734" spans="1:13" hidden="1" x14ac:dyDescent="0.25">
      <c r="A5734" t="s">
        <v>478</v>
      </c>
      <c r="B5734" t="s">
        <v>479</v>
      </c>
      <c r="C5734" t="s">
        <v>480</v>
      </c>
      <c r="D5734" t="s">
        <v>996</v>
      </c>
      <c r="E5734">
        <v>2042677.98</v>
      </c>
      <c r="F5734">
        <v>39250.269999999997</v>
      </c>
      <c r="G5734">
        <v>156060.57</v>
      </c>
      <c r="H5734">
        <v>159941.32999999999</v>
      </c>
      <c r="I5734">
        <v>3.0599928564660933E-4</v>
      </c>
      <c r="J5734">
        <v>3676.85</v>
      </c>
      <c r="K5734">
        <v>0</v>
      </c>
      <c r="L5734">
        <v>0</v>
      </c>
      <c r="M5734" t="s">
        <v>1059</v>
      </c>
    </row>
    <row r="5735" spans="1:13" hidden="1" x14ac:dyDescent="0.25">
      <c r="A5735" t="s">
        <v>481</v>
      </c>
      <c r="B5735" t="s">
        <v>482</v>
      </c>
      <c r="C5735" t="s">
        <v>483</v>
      </c>
      <c r="D5735" t="s">
        <v>996</v>
      </c>
      <c r="E5735">
        <v>8233847.96</v>
      </c>
      <c r="F5735">
        <v>198677.82</v>
      </c>
      <c r="G5735">
        <v>574747.41</v>
      </c>
      <c r="H5735">
        <v>644658.18999999994</v>
      </c>
      <c r="I5735">
        <v>1.2333581671869062E-3</v>
      </c>
      <c r="J5735">
        <v>14821.54</v>
      </c>
      <c r="K5735">
        <v>0</v>
      </c>
      <c r="L5735">
        <v>0</v>
      </c>
      <c r="M5735" t="s">
        <v>1059</v>
      </c>
    </row>
    <row r="5736" spans="1:13" hidden="1" x14ac:dyDescent="0.25">
      <c r="A5736" t="s">
        <v>484</v>
      </c>
      <c r="B5736" t="s">
        <v>485</v>
      </c>
      <c r="C5736" t="s">
        <v>486</v>
      </c>
      <c r="D5736" t="s">
        <v>996</v>
      </c>
      <c r="E5736">
        <v>19560145.5</v>
      </c>
      <c r="F5736">
        <v>294433.57</v>
      </c>
      <c r="G5736">
        <v>1568591.06</v>
      </c>
      <c r="H5736">
        <v>1531557.32</v>
      </c>
      <c r="I5736">
        <v>2.9301709936189438E-3</v>
      </c>
      <c r="J5736">
        <v>35210.29</v>
      </c>
      <c r="K5736">
        <v>0</v>
      </c>
      <c r="L5736">
        <v>0</v>
      </c>
      <c r="M5736" t="s">
        <v>1059</v>
      </c>
    </row>
    <row r="5737" spans="1:13" hidden="1" x14ac:dyDescent="0.25">
      <c r="A5737" t="s">
        <v>487</v>
      </c>
      <c r="B5737" t="s">
        <v>488</v>
      </c>
      <c r="C5737" t="s">
        <v>489</v>
      </c>
      <c r="D5737" t="s">
        <v>996</v>
      </c>
      <c r="E5737">
        <v>11165500.640000001</v>
      </c>
      <c r="F5737">
        <v>172862.28</v>
      </c>
      <c r="G5737">
        <v>828886.74</v>
      </c>
      <c r="H5737">
        <v>874302.28</v>
      </c>
      <c r="I5737">
        <v>1.6727125697854445E-3</v>
      </c>
      <c r="J5737">
        <v>20096.599999999999</v>
      </c>
      <c r="K5737">
        <v>0</v>
      </c>
      <c r="L5737">
        <v>0</v>
      </c>
      <c r="M5737" t="s">
        <v>1059</v>
      </c>
    </row>
    <row r="5738" spans="1:13" hidden="1" x14ac:dyDescent="0.25">
      <c r="A5738" t="s">
        <v>490</v>
      </c>
      <c r="B5738" t="s">
        <v>491</v>
      </c>
      <c r="C5738" t="s">
        <v>492</v>
      </c>
      <c r="D5738" t="s">
        <v>996</v>
      </c>
      <c r="E5738">
        <v>130976.74</v>
      </c>
      <c r="F5738">
        <v>1500</v>
      </c>
      <c r="G5738">
        <v>7932.04</v>
      </c>
      <c r="H5738">
        <v>10253.36</v>
      </c>
      <c r="I5738">
        <v>1.9616698419836311E-5</v>
      </c>
      <c r="J5738">
        <v>235.8</v>
      </c>
      <c r="K5738">
        <v>0</v>
      </c>
      <c r="L5738">
        <v>0</v>
      </c>
      <c r="M5738" t="s">
        <v>1059</v>
      </c>
    </row>
    <row r="5739" spans="1:13" hidden="1" x14ac:dyDescent="0.25">
      <c r="A5739" t="s">
        <v>740</v>
      </c>
      <c r="B5739" t="s">
        <v>741</v>
      </c>
      <c r="C5739" t="s">
        <v>742</v>
      </c>
      <c r="D5739" t="s">
        <v>996</v>
      </c>
      <c r="E5739">
        <v>1455575.47</v>
      </c>
      <c r="F5739">
        <v>8947.48</v>
      </c>
      <c r="G5739">
        <v>100233.85</v>
      </c>
      <c r="H5739">
        <v>113938.01</v>
      </c>
      <c r="I5739">
        <v>2.1798586811799196E-4</v>
      </c>
      <c r="J5739">
        <v>2619.83</v>
      </c>
      <c r="K5739">
        <v>0</v>
      </c>
      <c r="L5739">
        <v>0</v>
      </c>
      <c r="M5739" t="s">
        <v>1059</v>
      </c>
    </row>
    <row r="5740" spans="1:13" hidden="1" x14ac:dyDescent="0.25">
      <c r="A5740" t="s">
        <v>493</v>
      </c>
      <c r="B5740" t="s">
        <v>494</v>
      </c>
      <c r="C5740" t="s">
        <v>495</v>
      </c>
      <c r="D5740" t="s">
        <v>996</v>
      </c>
      <c r="E5740">
        <v>8442556.9700000007</v>
      </c>
      <c r="F5740">
        <v>446597</v>
      </c>
      <c r="G5740">
        <v>594268.17000000004</v>
      </c>
      <c r="H5740">
        <v>659306.22</v>
      </c>
      <c r="I5740">
        <v>1.261382735421584E-3</v>
      </c>
      <c r="J5740">
        <v>15196.87</v>
      </c>
      <c r="K5740">
        <v>0</v>
      </c>
      <c r="L5740">
        <v>0</v>
      </c>
      <c r="M5740" t="s">
        <v>1059</v>
      </c>
    </row>
    <row r="5741" spans="1:13" hidden="1" x14ac:dyDescent="0.25">
      <c r="A5741" t="s">
        <v>496</v>
      </c>
      <c r="B5741" t="s">
        <v>497</v>
      </c>
      <c r="C5741" t="s">
        <v>498</v>
      </c>
      <c r="D5741" t="s">
        <v>996</v>
      </c>
      <c r="E5741">
        <v>4950588.76</v>
      </c>
      <c r="F5741">
        <v>44256.959999999999</v>
      </c>
      <c r="G5741">
        <v>349208.09</v>
      </c>
      <c r="H5741">
        <v>384567.61</v>
      </c>
      <c r="I5741">
        <v>7.3575362880141026E-4</v>
      </c>
      <c r="J5741">
        <v>8911.3700000000008</v>
      </c>
      <c r="K5741">
        <v>0</v>
      </c>
      <c r="L5741">
        <v>0</v>
      </c>
      <c r="M5741" t="s">
        <v>1059</v>
      </c>
    </row>
    <row r="5742" spans="1:13" hidden="1" x14ac:dyDescent="0.25">
      <c r="A5742" t="s">
        <v>499</v>
      </c>
      <c r="B5742" t="s">
        <v>500</v>
      </c>
      <c r="C5742" t="s">
        <v>501</v>
      </c>
      <c r="D5742" t="s">
        <v>996</v>
      </c>
      <c r="E5742">
        <v>132448.59</v>
      </c>
      <c r="F5742">
        <v>820.63</v>
      </c>
      <c r="G5742">
        <v>8615.19</v>
      </c>
      <c r="H5742">
        <v>10366.950000000001</v>
      </c>
      <c r="I5742">
        <v>1.983401847623823E-5</v>
      </c>
      <c r="J5742">
        <v>238.39</v>
      </c>
      <c r="K5742">
        <v>0</v>
      </c>
      <c r="L5742">
        <v>0</v>
      </c>
      <c r="M5742" t="s">
        <v>1059</v>
      </c>
    </row>
    <row r="5743" spans="1:13" hidden="1" x14ac:dyDescent="0.25">
      <c r="A5743" t="s">
        <v>926</v>
      </c>
      <c r="B5743" t="s">
        <v>927</v>
      </c>
      <c r="C5743" t="s">
        <v>928</v>
      </c>
      <c r="D5743" t="s">
        <v>996</v>
      </c>
      <c r="E5743">
        <v>375516100.48000002</v>
      </c>
      <c r="F5743">
        <v>11257854.539999999</v>
      </c>
      <c r="G5743">
        <v>26799117.969999999</v>
      </c>
      <c r="H5743">
        <v>29400722.43</v>
      </c>
      <c r="I5743">
        <v>5.6249376324895163E-2</v>
      </c>
      <c r="J5743">
        <v>675943.41</v>
      </c>
      <c r="K5743">
        <v>0</v>
      </c>
      <c r="L5743">
        <v>0</v>
      </c>
      <c r="M5743" t="s">
        <v>1059</v>
      </c>
    </row>
    <row r="5744" spans="1:13" hidden="1" x14ac:dyDescent="0.25">
      <c r="A5744" t="s">
        <v>929</v>
      </c>
      <c r="B5744" t="s">
        <v>930</v>
      </c>
      <c r="C5744" t="s">
        <v>931</v>
      </c>
      <c r="D5744" t="s">
        <v>996</v>
      </c>
      <c r="E5744">
        <v>29731676.91</v>
      </c>
      <c r="F5744">
        <v>585184.43999999994</v>
      </c>
      <c r="G5744">
        <v>2273450.44</v>
      </c>
      <c r="H5744">
        <v>2327981.38</v>
      </c>
      <c r="I5744">
        <v>4.4538871802467057E-3</v>
      </c>
      <c r="J5744">
        <v>53517.65</v>
      </c>
      <c r="K5744">
        <v>0</v>
      </c>
      <c r="L5744">
        <v>0</v>
      </c>
      <c r="M5744" t="s">
        <v>1059</v>
      </c>
    </row>
    <row r="5745" spans="1:13" hidden="1" x14ac:dyDescent="0.25">
      <c r="A5745" t="s">
        <v>502</v>
      </c>
      <c r="B5745" t="s">
        <v>503</v>
      </c>
      <c r="C5745" t="s">
        <v>504</v>
      </c>
      <c r="D5745" t="s">
        <v>996</v>
      </c>
      <c r="E5745">
        <v>18268387.420000002</v>
      </c>
      <c r="F5745">
        <v>582825.81000000006</v>
      </c>
      <c r="G5745">
        <v>1356545.51</v>
      </c>
      <c r="H5745">
        <v>1430313.3</v>
      </c>
      <c r="I5745">
        <v>2.7364712301119693E-3</v>
      </c>
      <c r="J5745">
        <v>32882.69</v>
      </c>
      <c r="K5745">
        <v>0</v>
      </c>
      <c r="L5745">
        <v>0</v>
      </c>
      <c r="M5745" t="s">
        <v>1059</v>
      </c>
    </row>
    <row r="5746" spans="1:13" hidden="1" x14ac:dyDescent="0.25">
      <c r="A5746" t="s">
        <v>505</v>
      </c>
      <c r="B5746" t="s">
        <v>506</v>
      </c>
      <c r="C5746" t="s">
        <v>507</v>
      </c>
      <c r="D5746" t="s">
        <v>996</v>
      </c>
      <c r="E5746">
        <v>1374173.65</v>
      </c>
      <c r="F5746">
        <v>59953.67</v>
      </c>
      <c r="G5746">
        <v>112756.62</v>
      </c>
      <c r="H5746">
        <v>107597.42</v>
      </c>
      <c r="I5746">
        <v>2.0585506983978561E-4</v>
      </c>
      <c r="J5746">
        <v>2473.61</v>
      </c>
      <c r="K5746">
        <v>0</v>
      </c>
      <c r="L5746">
        <v>0</v>
      </c>
      <c r="M5746" t="s">
        <v>1059</v>
      </c>
    </row>
    <row r="5747" spans="1:13" hidden="1" x14ac:dyDescent="0.25">
      <c r="A5747" t="s">
        <v>508</v>
      </c>
      <c r="B5747" t="s">
        <v>509</v>
      </c>
      <c r="C5747" t="s">
        <v>510</v>
      </c>
      <c r="D5747" t="s">
        <v>996</v>
      </c>
      <c r="E5747">
        <v>15796810.1</v>
      </c>
      <c r="F5747">
        <v>346752.66</v>
      </c>
      <c r="G5747">
        <v>1166539.3600000001</v>
      </c>
      <c r="H5747">
        <v>1236558.8700000001</v>
      </c>
      <c r="I5747">
        <v>2.3657808202543922E-3</v>
      </c>
      <c r="J5747">
        <v>28534.67</v>
      </c>
      <c r="K5747">
        <v>0</v>
      </c>
      <c r="L5747">
        <v>0</v>
      </c>
      <c r="M5747" t="s">
        <v>1059</v>
      </c>
    </row>
    <row r="5748" spans="1:13" hidden="1" x14ac:dyDescent="0.25">
      <c r="A5748" t="s">
        <v>511</v>
      </c>
      <c r="B5748" t="s">
        <v>512</v>
      </c>
      <c r="C5748" t="s">
        <v>513</v>
      </c>
      <c r="D5748" t="s">
        <v>996</v>
      </c>
      <c r="E5748">
        <v>115870.57</v>
      </c>
      <c r="F5748">
        <v>1117.06</v>
      </c>
      <c r="G5748">
        <v>5793.55</v>
      </c>
      <c r="H5748">
        <v>9072.66</v>
      </c>
      <c r="I5748">
        <v>1.735778662659968E-5</v>
      </c>
      <c r="J5748">
        <v>208.56</v>
      </c>
      <c r="K5748">
        <v>0</v>
      </c>
      <c r="L5748">
        <v>0</v>
      </c>
      <c r="M5748" t="s">
        <v>1059</v>
      </c>
    </row>
    <row r="5749" spans="1:13" hidden="1" x14ac:dyDescent="0.25">
      <c r="A5749" t="s">
        <v>514</v>
      </c>
      <c r="B5749" t="s">
        <v>515</v>
      </c>
      <c r="C5749" t="s">
        <v>516</v>
      </c>
      <c r="D5749" t="s">
        <v>996</v>
      </c>
      <c r="E5749">
        <v>22584287.350000001</v>
      </c>
      <c r="F5749">
        <v>477335.97</v>
      </c>
      <c r="G5749">
        <v>1729772.74</v>
      </c>
      <c r="H5749">
        <v>1768341.93</v>
      </c>
      <c r="I5749">
        <v>3.3831866182364896E-3</v>
      </c>
      <c r="J5749">
        <v>40653.72</v>
      </c>
      <c r="K5749">
        <v>0</v>
      </c>
      <c r="L5749">
        <v>0</v>
      </c>
      <c r="M5749" t="s">
        <v>1059</v>
      </c>
    </row>
    <row r="5750" spans="1:13" hidden="1" x14ac:dyDescent="0.25">
      <c r="A5750" t="s">
        <v>989</v>
      </c>
      <c r="B5750" t="s">
        <v>990</v>
      </c>
      <c r="C5750" t="s">
        <v>991</v>
      </c>
      <c r="D5750" t="s">
        <v>996</v>
      </c>
      <c r="E5750">
        <v>64389825.350000001</v>
      </c>
      <c r="F5750">
        <v>2034270.17</v>
      </c>
      <c r="G5750">
        <v>4963469.32</v>
      </c>
      <c r="H5750">
        <v>5040396.63</v>
      </c>
      <c r="I5750">
        <v>9.643272118317241E-3</v>
      </c>
      <c r="J5750">
        <v>115905.73</v>
      </c>
      <c r="K5750">
        <v>0</v>
      </c>
      <c r="L5750">
        <v>0</v>
      </c>
      <c r="M5750" t="s">
        <v>1059</v>
      </c>
    </row>
    <row r="5751" spans="1:13" hidden="1" x14ac:dyDescent="0.25">
      <c r="A5751" t="s">
        <v>517</v>
      </c>
      <c r="B5751" t="s">
        <v>518</v>
      </c>
      <c r="C5751" t="s">
        <v>519</v>
      </c>
      <c r="D5751" t="s">
        <v>996</v>
      </c>
      <c r="E5751">
        <v>415534.62</v>
      </c>
      <c r="F5751">
        <v>3268</v>
      </c>
      <c r="G5751">
        <v>35952.54</v>
      </c>
      <c r="H5751">
        <v>32536.49</v>
      </c>
      <c r="I5751">
        <v>6.2248717685716673E-5</v>
      </c>
      <c r="J5751">
        <v>747.9</v>
      </c>
      <c r="K5751">
        <v>0</v>
      </c>
      <c r="L5751">
        <v>0</v>
      </c>
      <c r="M5751" t="s">
        <v>1059</v>
      </c>
    </row>
    <row r="5752" spans="1:13" hidden="1" x14ac:dyDescent="0.25">
      <c r="A5752" t="s">
        <v>932</v>
      </c>
      <c r="B5752" t="s">
        <v>933</v>
      </c>
      <c r="C5752" t="s">
        <v>934</v>
      </c>
      <c r="D5752" t="s">
        <v>996</v>
      </c>
      <c r="E5752">
        <v>58698128.020000003</v>
      </c>
      <c r="F5752">
        <v>1330734.1299999999</v>
      </c>
      <c r="G5752">
        <v>4714554.42</v>
      </c>
      <c r="H5752">
        <v>4595953.1100000003</v>
      </c>
      <c r="I5752">
        <v>8.7929640732968307E-3</v>
      </c>
      <c r="J5752">
        <v>105655.23</v>
      </c>
      <c r="K5752">
        <v>0</v>
      </c>
      <c r="L5752">
        <v>0</v>
      </c>
      <c r="M5752" t="s">
        <v>1059</v>
      </c>
    </row>
    <row r="5753" spans="1:13" hidden="1" x14ac:dyDescent="0.25">
      <c r="A5753" t="s">
        <v>523</v>
      </c>
      <c r="B5753" t="s">
        <v>524</v>
      </c>
      <c r="C5753" t="s">
        <v>525</v>
      </c>
      <c r="D5753" t="s">
        <v>996</v>
      </c>
      <c r="E5753">
        <v>40655369.859999999</v>
      </c>
      <c r="F5753">
        <v>751916.57</v>
      </c>
      <c r="G5753">
        <v>3117174.24</v>
      </c>
      <c r="H5753">
        <v>3183031.03</v>
      </c>
      <c r="I5753">
        <v>6.0897656745194702E-3</v>
      </c>
      <c r="J5753">
        <v>73181.38</v>
      </c>
      <c r="K5753">
        <v>0</v>
      </c>
      <c r="L5753">
        <v>0</v>
      </c>
      <c r="M5753" t="s">
        <v>1059</v>
      </c>
    </row>
    <row r="5754" spans="1:13" hidden="1" x14ac:dyDescent="0.25">
      <c r="A5754" t="s">
        <v>935</v>
      </c>
      <c r="B5754" t="s">
        <v>936</v>
      </c>
      <c r="C5754" t="s">
        <v>937</v>
      </c>
      <c r="D5754" t="s">
        <v>996</v>
      </c>
      <c r="E5754">
        <v>8599508.5199999996</v>
      </c>
      <c r="F5754">
        <v>199338.57</v>
      </c>
      <c r="G5754">
        <v>717794.11</v>
      </c>
      <c r="H5754">
        <v>673338.39</v>
      </c>
      <c r="I5754">
        <v>1.2882290421021136E-3</v>
      </c>
      <c r="J5754">
        <v>15479.26</v>
      </c>
      <c r="K5754">
        <v>0</v>
      </c>
      <c r="L5754">
        <v>0</v>
      </c>
      <c r="M5754" t="s">
        <v>1059</v>
      </c>
    </row>
    <row r="5755" spans="1:13" hidden="1" x14ac:dyDescent="0.25">
      <c r="A5755" t="s">
        <v>526</v>
      </c>
      <c r="B5755" t="s">
        <v>527</v>
      </c>
      <c r="C5755" t="s">
        <v>528</v>
      </c>
      <c r="D5755" t="s">
        <v>996</v>
      </c>
      <c r="E5755">
        <v>2469826.88</v>
      </c>
      <c r="F5755">
        <v>80386.42</v>
      </c>
      <c r="G5755">
        <v>157958.1</v>
      </c>
      <c r="H5755">
        <v>193349.66</v>
      </c>
      <c r="I5755">
        <v>3.6991600507520352E-4</v>
      </c>
      <c r="J5755">
        <v>4445.84</v>
      </c>
      <c r="K5755">
        <v>0</v>
      </c>
      <c r="L5755">
        <v>0</v>
      </c>
      <c r="M5755" t="s">
        <v>1059</v>
      </c>
    </row>
    <row r="5756" spans="1:13" hidden="1" x14ac:dyDescent="0.25">
      <c r="A5756" t="s">
        <v>529</v>
      </c>
      <c r="B5756" t="s">
        <v>530</v>
      </c>
      <c r="C5756" t="s">
        <v>531</v>
      </c>
      <c r="D5756" t="s">
        <v>996</v>
      </c>
      <c r="E5756">
        <v>3430592.2</v>
      </c>
      <c r="F5756">
        <v>60602.59</v>
      </c>
      <c r="G5756">
        <v>251717.63</v>
      </c>
      <c r="H5756">
        <v>268614.43</v>
      </c>
      <c r="I5756">
        <v>5.1391234332221164E-4</v>
      </c>
      <c r="J5756">
        <v>6174.86</v>
      </c>
      <c r="K5756">
        <v>0</v>
      </c>
      <c r="L5756">
        <v>0</v>
      </c>
      <c r="M5756" t="s">
        <v>1059</v>
      </c>
    </row>
    <row r="5757" spans="1:13" hidden="1" x14ac:dyDescent="0.25">
      <c r="A5757" t="s">
        <v>532</v>
      </c>
      <c r="B5757" t="s">
        <v>533</v>
      </c>
      <c r="C5757" t="s">
        <v>534</v>
      </c>
      <c r="D5757" t="s">
        <v>996</v>
      </c>
      <c r="E5757">
        <v>18070604.449999999</v>
      </c>
      <c r="F5757">
        <v>437245.18</v>
      </c>
      <c r="G5757">
        <v>1374372.8</v>
      </c>
      <c r="H5757">
        <v>1414928.16</v>
      </c>
      <c r="I5757">
        <v>2.7070364251771031E-3</v>
      </c>
      <c r="J5757">
        <v>32527.49</v>
      </c>
      <c r="K5757">
        <v>0</v>
      </c>
      <c r="L5757">
        <v>0</v>
      </c>
      <c r="M5757" t="s">
        <v>1059</v>
      </c>
    </row>
    <row r="5758" spans="1:13" hidden="1" x14ac:dyDescent="0.25">
      <c r="A5758" t="s">
        <v>938</v>
      </c>
      <c r="B5758" t="s">
        <v>939</v>
      </c>
      <c r="C5758" t="s">
        <v>940</v>
      </c>
      <c r="D5758" t="s">
        <v>996</v>
      </c>
      <c r="E5758">
        <v>60581281.619999997</v>
      </c>
      <c r="F5758">
        <v>1191677.58</v>
      </c>
      <c r="G5758">
        <v>4547909.47</v>
      </c>
      <c r="H5758">
        <v>4743417.5599999996</v>
      </c>
      <c r="I5758">
        <v>9.0750926285506229E-3</v>
      </c>
      <c r="J5758">
        <v>109047.3</v>
      </c>
      <c r="K5758">
        <v>0</v>
      </c>
      <c r="L5758">
        <v>0</v>
      </c>
      <c r="M5758" t="s">
        <v>1059</v>
      </c>
    </row>
    <row r="5759" spans="1:13" hidden="1" x14ac:dyDescent="0.25">
      <c r="A5759" t="s">
        <v>535</v>
      </c>
      <c r="B5759" t="s">
        <v>536</v>
      </c>
      <c r="C5759" t="s">
        <v>537</v>
      </c>
      <c r="D5759" t="s">
        <v>996</v>
      </c>
      <c r="E5759">
        <v>978984.39</v>
      </c>
      <c r="F5759">
        <v>14766.29</v>
      </c>
      <c r="G5759">
        <v>72403.59</v>
      </c>
      <c r="H5759">
        <v>76648.25</v>
      </c>
      <c r="I5759">
        <v>1.4664320814427841E-4</v>
      </c>
      <c r="J5759">
        <v>1762.15</v>
      </c>
      <c r="K5759">
        <v>0</v>
      </c>
      <c r="L5759">
        <v>0</v>
      </c>
      <c r="M5759" t="s">
        <v>1059</v>
      </c>
    </row>
    <row r="5760" spans="1:13" hidden="1" x14ac:dyDescent="0.25">
      <c r="A5760" t="s">
        <v>941</v>
      </c>
      <c r="B5760" t="s">
        <v>942</v>
      </c>
      <c r="C5760" t="s">
        <v>943</v>
      </c>
      <c r="D5760" t="s">
        <v>996</v>
      </c>
      <c r="E5760">
        <v>206084725.06999999</v>
      </c>
      <c r="F5760">
        <v>4614823.66</v>
      </c>
      <c r="G5760">
        <v>15316980.390000001</v>
      </c>
      <c r="H5760">
        <v>16134730.640000001</v>
      </c>
      <c r="I5760">
        <v>3.0868919559068689E-2</v>
      </c>
      <c r="J5760">
        <v>370824.61</v>
      </c>
      <c r="K5760">
        <v>0</v>
      </c>
      <c r="L5760">
        <v>0</v>
      </c>
      <c r="M5760" t="s">
        <v>1059</v>
      </c>
    </row>
    <row r="5761" spans="1:13" hidden="1" x14ac:dyDescent="0.25">
      <c r="A5761" t="s">
        <v>538</v>
      </c>
      <c r="B5761" t="s">
        <v>539</v>
      </c>
      <c r="C5761" t="s">
        <v>540</v>
      </c>
      <c r="D5761" t="s">
        <v>996</v>
      </c>
      <c r="E5761">
        <v>701523.28</v>
      </c>
      <c r="F5761">
        <v>43706.22</v>
      </c>
      <c r="G5761">
        <v>55571.97</v>
      </c>
      <c r="H5761">
        <v>54929.16</v>
      </c>
      <c r="I5761">
        <v>1.0509030855982197E-4</v>
      </c>
      <c r="J5761">
        <v>1262.77</v>
      </c>
      <c r="K5761">
        <v>0</v>
      </c>
      <c r="L5761">
        <v>0</v>
      </c>
      <c r="M5761" t="s">
        <v>1059</v>
      </c>
    </row>
    <row r="5762" spans="1:13" hidden="1" x14ac:dyDescent="0.25">
      <c r="A5762" t="s">
        <v>541</v>
      </c>
      <c r="B5762" t="s">
        <v>542</v>
      </c>
      <c r="C5762" t="s">
        <v>543</v>
      </c>
      <c r="D5762" t="s">
        <v>996</v>
      </c>
      <c r="E5762">
        <v>993098.37</v>
      </c>
      <c r="F5762">
        <v>38076.480000000003</v>
      </c>
      <c r="G5762">
        <v>68104.72</v>
      </c>
      <c r="H5762">
        <v>77758.399999999994</v>
      </c>
      <c r="I5762">
        <v>1.4876714388346843E-4</v>
      </c>
      <c r="J5762">
        <v>1787.45</v>
      </c>
      <c r="K5762">
        <v>0</v>
      </c>
      <c r="L5762">
        <v>0</v>
      </c>
      <c r="M5762" t="s">
        <v>1059</v>
      </c>
    </row>
    <row r="5763" spans="1:13" hidden="1" x14ac:dyDescent="0.25">
      <c r="A5763" t="s">
        <v>944</v>
      </c>
      <c r="B5763" t="s">
        <v>945</v>
      </c>
      <c r="C5763" t="s">
        <v>946</v>
      </c>
      <c r="D5763" t="s">
        <v>996</v>
      </c>
      <c r="E5763">
        <v>27680667.030000001</v>
      </c>
      <c r="F5763">
        <v>582149.38</v>
      </c>
      <c r="G5763">
        <v>2194449.2200000002</v>
      </c>
      <c r="H5763">
        <v>2167363.7599999998</v>
      </c>
      <c r="I5763">
        <v>4.146594018546358E-3</v>
      </c>
      <c r="J5763">
        <v>49826.33</v>
      </c>
      <c r="K5763">
        <v>0</v>
      </c>
      <c r="L5763">
        <v>0</v>
      </c>
      <c r="M5763" t="s">
        <v>1059</v>
      </c>
    </row>
    <row r="5764" spans="1:13" hidden="1" x14ac:dyDescent="0.25">
      <c r="A5764" t="s">
        <v>547</v>
      </c>
      <c r="B5764" t="s">
        <v>548</v>
      </c>
      <c r="C5764" t="s">
        <v>549</v>
      </c>
      <c r="D5764" t="s">
        <v>996</v>
      </c>
      <c r="E5764">
        <v>250006.77</v>
      </c>
      <c r="F5764">
        <v>2458.92</v>
      </c>
      <c r="G5764">
        <v>18707.349999999999</v>
      </c>
      <c r="H5764">
        <v>19571.98</v>
      </c>
      <c r="I5764">
        <v>3.7445055000416241E-5</v>
      </c>
      <c r="J5764">
        <v>450.01</v>
      </c>
      <c r="K5764">
        <v>0</v>
      </c>
      <c r="L5764">
        <v>0</v>
      </c>
      <c r="M5764" t="s">
        <v>1059</v>
      </c>
    </row>
    <row r="5765" spans="1:13" hidden="1" x14ac:dyDescent="0.25">
      <c r="A5765" t="s">
        <v>550</v>
      </c>
      <c r="B5765" t="s">
        <v>551</v>
      </c>
      <c r="C5765" t="s">
        <v>552</v>
      </c>
      <c r="D5765" t="s">
        <v>996</v>
      </c>
      <c r="E5765">
        <v>18701426.780000001</v>
      </c>
      <c r="F5765">
        <v>395001.06</v>
      </c>
      <c r="G5765">
        <v>1402308.09</v>
      </c>
      <c r="H5765">
        <v>1464340.46</v>
      </c>
      <c r="I5765">
        <v>2.8015718932900414E-3</v>
      </c>
      <c r="J5765">
        <v>33663.43</v>
      </c>
      <c r="K5765">
        <v>0</v>
      </c>
      <c r="L5765">
        <v>0</v>
      </c>
      <c r="M5765" t="s">
        <v>1059</v>
      </c>
    </row>
    <row r="5766" spans="1:13" hidden="1" x14ac:dyDescent="0.25">
      <c r="A5766" t="s">
        <v>553</v>
      </c>
      <c r="B5766" t="s">
        <v>554</v>
      </c>
      <c r="C5766" t="s">
        <v>555</v>
      </c>
      <c r="D5766" t="s">
        <v>996</v>
      </c>
      <c r="E5766">
        <v>272147.78999999998</v>
      </c>
      <c r="F5766">
        <v>18132.98</v>
      </c>
      <c r="G5766">
        <v>24652.81</v>
      </c>
      <c r="H5766">
        <v>21309.16</v>
      </c>
      <c r="I5766">
        <v>4.0768622705146317E-5</v>
      </c>
      <c r="J5766">
        <v>489.88</v>
      </c>
      <c r="K5766">
        <v>0</v>
      </c>
      <c r="L5766">
        <v>0</v>
      </c>
      <c r="M5766" t="s">
        <v>1059</v>
      </c>
    </row>
    <row r="5767" spans="1:13" hidden="1" x14ac:dyDescent="0.25">
      <c r="A5767" t="s">
        <v>556</v>
      </c>
      <c r="B5767" t="s">
        <v>557</v>
      </c>
      <c r="C5767" t="s">
        <v>558</v>
      </c>
      <c r="D5767" t="s">
        <v>996</v>
      </c>
      <c r="E5767">
        <v>4631899.58</v>
      </c>
      <c r="F5767">
        <v>41705.71</v>
      </c>
      <c r="G5767">
        <v>357747.32</v>
      </c>
      <c r="H5767">
        <v>362646</v>
      </c>
      <c r="I5767">
        <v>6.9381326854416113E-4</v>
      </c>
      <c r="J5767">
        <v>8337.5300000000007</v>
      </c>
      <c r="K5767">
        <v>0</v>
      </c>
      <c r="L5767">
        <v>0</v>
      </c>
      <c r="M5767" t="s">
        <v>1059</v>
      </c>
    </row>
    <row r="5768" spans="1:13" hidden="1" x14ac:dyDescent="0.25">
      <c r="A5768" t="s">
        <v>559</v>
      </c>
      <c r="B5768" t="s">
        <v>560</v>
      </c>
      <c r="C5768" t="s">
        <v>561</v>
      </c>
      <c r="D5768" t="s">
        <v>996</v>
      </c>
      <c r="E5768">
        <v>12977554.93</v>
      </c>
      <c r="F5768">
        <v>233031.53</v>
      </c>
      <c r="G5768">
        <v>1009323.89</v>
      </c>
      <c r="H5768">
        <v>1016142.87</v>
      </c>
      <c r="I5768">
        <v>1.9440815725047143E-3</v>
      </c>
      <c r="J5768">
        <v>23359.27</v>
      </c>
      <c r="K5768">
        <v>0</v>
      </c>
      <c r="L5768">
        <v>0</v>
      </c>
      <c r="M5768" t="s">
        <v>1059</v>
      </c>
    </row>
    <row r="5769" spans="1:13" hidden="1" x14ac:dyDescent="0.25">
      <c r="A5769" t="s">
        <v>562</v>
      </c>
      <c r="B5769" t="s">
        <v>563</v>
      </c>
      <c r="C5769" t="s">
        <v>564</v>
      </c>
      <c r="D5769" t="s">
        <v>996</v>
      </c>
      <c r="E5769">
        <v>357212.27</v>
      </c>
      <c r="F5769">
        <v>6072.22</v>
      </c>
      <c r="G5769">
        <v>22862.07</v>
      </c>
      <c r="H5769">
        <v>27962.16</v>
      </c>
      <c r="I5769">
        <v>5.3497122883348489E-5</v>
      </c>
      <c r="J5769">
        <v>642.99</v>
      </c>
      <c r="K5769">
        <v>0</v>
      </c>
      <c r="L5769">
        <v>0</v>
      </c>
      <c r="M5769" t="s">
        <v>1059</v>
      </c>
    </row>
    <row r="5770" spans="1:13" hidden="1" x14ac:dyDescent="0.25">
      <c r="A5770" t="s">
        <v>565</v>
      </c>
      <c r="B5770" t="s">
        <v>566</v>
      </c>
      <c r="C5770" t="s">
        <v>567</v>
      </c>
      <c r="D5770" t="s">
        <v>996</v>
      </c>
      <c r="E5770">
        <v>57248019.490000002</v>
      </c>
      <c r="F5770">
        <v>1010241.02</v>
      </c>
      <c r="G5770">
        <v>4419841.99</v>
      </c>
      <c r="H5770">
        <v>4481067.67</v>
      </c>
      <c r="I5770">
        <v>8.5731655848686264E-3</v>
      </c>
      <c r="J5770">
        <v>103046.03</v>
      </c>
      <c r="K5770">
        <v>0</v>
      </c>
      <c r="L5770">
        <v>0</v>
      </c>
      <c r="M5770" t="s">
        <v>1059</v>
      </c>
    </row>
    <row r="5771" spans="1:13" hidden="1" x14ac:dyDescent="0.25">
      <c r="A5771" t="s">
        <v>947</v>
      </c>
      <c r="B5771" t="s">
        <v>948</v>
      </c>
      <c r="C5771" t="s">
        <v>949</v>
      </c>
      <c r="D5771" t="s">
        <v>996</v>
      </c>
      <c r="E5771">
        <v>36086496.920000002</v>
      </c>
      <c r="F5771">
        <v>717091.98</v>
      </c>
      <c r="G5771">
        <v>2647042.0299999998</v>
      </c>
      <c r="H5771">
        <v>2825550.09</v>
      </c>
      <c r="I5771">
        <v>5.4058341836891862E-3</v>
      </c>
      <c r="J5771">
        <v>64954.27</v>
      </c>
      <c r="K5771">
        <v>0</v>
      </c>
      <c r="L5771">
        <v>0</v>
      </c>
      <c r="M5771" t="s">
        <v>1059</v>
      </c>
    </row>
    <row r="5772" spans="1:13" hidden="1" x14ac:dyDescent="0.25">
      <c r="A5772" t="s">
        <v>950</v>
      </c>
      <c r="B5772" t="s">
        <v>951</v>
      </c>
      <c r="C5772" t="s">
        <v>952</v>
      </c>
      <c r="D5772" t="s">
        <v>996</v>
      </c>
      <c r="E5772">
        <v>204540029.72999999</v>
      </c>
      <c r="F5772">
        <v>3387854.98</v>
      </c>
      <c r="G5772">
        <v>14762711.560000001</v>
      </c>
      <c r="H5772">
        <v>16014598.550000001</v>
      </c>
      <c r="I5772">
        <v>3.0639083195176792E-2</v>
      </c>
      <c r="J5772">
        <v>368160.81</v>
      </c>
      <c r="K5772">
        <v>0</v>
      </c>
      <c r="L5772">
        <v>0</v>
      </c>
      <c r="M5772" t="s">
        <v>1059</v>
      </c>
    </row>
    <row r="5773" spans="1:13" hidden="1" x14ac:dyDescent="0.25">
      <c r="A5773" t="s">
        <v>568</v>
      </c>
      <c r="B5773" t="s">
        <v>569</v>
      </c>
      <c r="C5773" t="s">
        <v>570</v>
      </c>
      <c r="D5773" t="s">
        <v>996</v>
      </c>
      <c r="E5773">
        <v>1677426.48</v>
      </c>
      <c r="F5773">
        <v>12842.13</v>
      </c>
      <c r="G5773">
        <v>104361</v>
      </c>
      <c r="H5773">
        <v>130147.78</v>
      </c>
      <c r="I5773">
        <v>2.489983527615537E-4</v>
      </c>
      <c r="J5773">
        <v>3019.27</v>
      </c>
      <c r="K5773">
        <v>0</v>
      </c>
      <c r="L5773">
        <v>0</v>
      </c>
      <c r="M5773" t="s">
        <v>1059</v>
      </c>
    </row>
    <row r="5774" spans="1:13" hidden="1" x14ac:dyDescent="0.25">
      <c r="A5774" t="s">
        <v>953</v>
      </c>
      <c r="B5774" t="s">
        <v>954</v>
      </c>
      <c r="C5774" t="s">
        <v>955</v>
      </c>
      <c r="D5774" t="s">
        <v>996</v>
      </c>
      <c r="E5774">
        <v>46193241.219999999</v>
      </c>
      <c r="F5774">
        <v>972134.09</v>
      </c>
      <c r="G5774">
        <v>3572295.39</v>
      </c>
      <c r="H5774">
        <v>3616925.08</v>
      </c>
      <c r="I5774">
        <v>6.9198905043324661E-3</v>
      </c>
      <c r="J5774">
        <v>83147.19</v>
      </c>
      <c r="K5774">
        <v>0</v>
      </c>
      <c r="L5774">
        <v>0</v>
      </c>
      <c r="M5774" t="s">
        <v>1059</v>
      </c>
    </row>
    <row r="5775" spans="1:13" hidden="1" x14ac:dyDescent="0.25">
      <c r="A5775" t="s">
        <v>571</v>
      </c>
      <c r="B5775" t="s">
        <v>572</v>
      </c>
      <c r="C5775" t="s">
        <v>573</v>
      </c>
      <c r="D5775" t="s">
        <v>996</v>
      </c>
      <c r="E5775">
        <v>1470884.9</v>
      </c>
      <c r="F5775">
        <v>18178.509999999998</v>
      </c>
      <c r="G5775">
        <v>104032.11</v>
      </c>
      <c r="H5775">
        <v>115170.5</v>
      </c>
      <c r="I5775">
        <v>2.2034386438804041E-4</v>
      </c>
      <c r="J5775">
        <v>2647.54</v>
      </c>
      <c r="K5775">
        <v>0</v>
      </c>
      <c r="L5775">
        <v>0</v>
      </c>
      <c r="M5775" t="s">
        <v>1059</v>
      </c>
    </row>
    <row r="5776" spans="1:13" hidden="1" x14ac:dyDescent="0.25">
      <c r="A5776" t="s">
        <v>743</v>
      </c>
      <c r="B5776" t="s">
        <v>744</v>
      </c>
      <c r="C5776" t="s">
        <v>745</v>
      </c>
      <c r="D5776" t="s">
        <v>996</v>
      </c>
      <c r="E5776">
        <v>6600708.79</v>
      </c>
      <c r="F5776">
        <v>172777.09</v>
      </c>
      <c r="G5776">
        <v>538115.49</v>
      </c>
      <c r="H5776">
        <v>516868.98</v>
      </c>
      <c r="I5776">
        <v>9.8887222366408727E-4</v>
      </c>
      <c r="J5776">
        <v>11881.71</v>
      </c>
      <c r="K5776">
        <v>0</v>
      </c>
      <c r="L5776">
        <v>0</v>
      </c>
      <c r="M5776" t="s">
        <v>1059</v>
      </c>
    </row>
    <row r="5777" spans="1:13" hidden="1" x14ac:dyDescent="0.25">
      <c r="A5777" t="s">
        <v>574</v>
      </c>
      <c r="B5777" t="s">
        <v>575</v>
      </c>
      <c r="C5777" t="s">
        <v>576</v>
      </c>
      <c r="D5777" t="s">
        <v>996</v>
      </c>
      <c r="E5777">
        <v>1548185.62</v>
      </c>
      <c r="F5777">
        <v>16641.86</v>
      </c>
      <c r="G5777">
        <v>120536.04</v>
      </c>
      <c r="H5777">
        <v>121223.15</v>
      </c>
      <c r="I5777">
        <v>2.3192377669881679E-4</v>
      </c>
      <c r="J5777">
        <v>2786.57</v>
      </c>
      <c r="K5777">
        <v>0</v>
      </c>
      <c r="L5777">
        <v>0</v>
      </c>
      <c r="M5777" t="s">
        <v>1059</v>
      </c>
    </row>
    <row r="5778" spans="1:13" hidden="1" x14ac:dyDescent="0.25">
      <c r="A5778" t="s">
        <v>577</v>
      </c>
      <c r="B5778" t="s">
        <v>578</v>
      </c>
      <c r="C5778" t="s">
        <v>579</v>
      </c>
      <c r="D5778" t="s">
        <v>996</v>
      </c>
      <c r="E5778">
        <v>4019118.88</v>
      </c>
      <c r="F5778">
        <v>134135.04000000001</v>
      </c>
      <c r="G5778">
        <v>289959.76</v>
      </c>
      <c r="H5778">
        <v>314695.17</v>
      </c>
      <c r="I5778">
        <v>6.0207388056882029E-4</v>
      </c>
      <c r="J5778">
        <v>7234.64</v>
      </c>
      <c r="K5778">
        <v>0</v>
      </c>
      <c r="L5778">
        <v>0</v>
      </c>
      <c r="M5778" t="s">
        <v>1059</v>
      </c>
    </row>
    <row r="5779" spans="1:13" hidden="1" x14ac:dyDescent="0.25">
      <c r="A5779" t="s">
        <v>580</v>
      </c>
      <c r="B5779" t="s">
        <v>581</v>
      </c>
      <c r="C5779" t="s">
        <v>582</v>
      </c>
      <c r="D5779" t="s">
        <v>996</v>
      </c>
      <c r="E5779">
        <v>5571043.1600000001</v>
      </c>
      <c r="F5779">
        <v>176157.58</v>
      </c>
      <c r="G5779">
        <v>382776.45</v>
      </c>
      <c r="H5779">
        <v>436161.88</v>
      </c>
      <c r="I5779">
        <v>8.3446363554862363E-4</v>
      </c>
      <c r="J5779">
        <v>10027.64</v>
      </c>
      <c r="K5779">
        <v>0</v>
      </c>
      <c r="L5779">
        <v>0</v>
      </c>
      <c r="M5779" t="s">
        <v>1059</v>
      </c>
    </row>
    <row r="5780" spans="1:13" hidden="1" x14ac:dyDescent="0.25">
      <c r="A5780" t="s">
        <v>956</v>
      </c>
      <c r="B5780" t="s">
        <v>957</v>
      </c>
      <c r="C5780" t="s">
        <v>958</v>
      </c>
      <c r="D5780" t="s">
        <v>996</v>
      </c>
      <c r="E5780">
        <v>20139836.16</v>
      </c>
      <c r="F5780">
        <v>605551.65</v>
      </c>
      <c r="G5780">
        <v>1318397.82</v>
      </c>
      <c r="H5780">
        <v>1576548.42</v>
      </c>
      <c r="I5780">
        <v>3.0162478347984891E-3</v>
      </c>
      <c r="J5780">
        <v>36255.199999999997</v>
      </c>
      <c r="K5780">
        <v>0</v>
      </c>
      <c r="L5780">
        <v>0</v>
      </c>
      <c r="M5780" t="s">
        <v>1059</v>
      </c>
    </row>
    <row r="5781" spans="1:13" hidden="1" x14ac:dyDescent="0.25">
      <c r="A5781" t="s">
        <v>583</v>
      </c>
      <c r="B5781" t="s">
        <v>584</v>
      </c>
      <c r="C5781" t="s">
        <v>585</v>
      </c>
      <c r="D5781" t="s">
        <v>996</v>
      </c>
      <c r="E5781">
        <v>1638840.47</v>
      </c>
      <c r="F5781">
        <v>24603.24</v>
      </c>
      <c r="G5781">
        <v>132209.56</v>
      </c>
      <c r="H5781">
        <v>128321.35</v>
      </c>
      <c r="I5781">
        <v>2.4550403221736703E-4</v>
      </c>
      <c r="J5781">
        <v>2949.89</v>
      </c>
      <c r="K5781">
        <v>0</v>
      </c>
      <c r="L5781">
        <v>0</v>
      </c>
      <c r="M5781" t="s">
        <v>1059</v>
      </c>
    </row>
    <row r="5782" spans="1:13" hidden="1" x14ac:dyDescent="0.25">
      <c r="A5782" t="s">
        <v>586</v>
      </c>
      <c r="B5782" t="s">
        <v>587</v>
      </c>
      <c r="C5782" t="s">
        <v>588</v>
      </c>
      <c r="D5782" t="s">
        <v>996</v>
      </c>
      <c r="E5782">
        <v>2973195.68</v>
      </c>
      <c r="F5782">
        <v>71973.67</v>
      </c>
      <c r="G5782">
        <v>222774.7</v>
      </c>
      <c r="H5782">
        <v>232801.21</v>
      </c>
      <c r="I5782">
        <v>4.4539459536610255E-4</v>
      </c>
      <c r="J5782">
        <v>5351.66</v>
      </c>
      <c r="K5782">
        <v>0</v>
      </c>
      <c r="L5782">
        <v>0</v>
      </c>
      <c r="M5782" t="s">
        <v>1059</v>
      </c>
    </row>
    <row r="5783" spans="1:13" hidden="1" x14ac:dyDescent="0.25">
      <c r="A5783" t="s">
        <v>589</v>
      </c>
      <c r="B5783" t="s">
        <v>590</v>
      </c>
      <c r="C5783" t="s">
        <v>591</v>
      </c>
      <c r="D5783" t="s">
        <v>996</v>
      </c>
      <c r="E5783">
        <v>1298048.51</v>
      </c>
      <c r="F5783">
        <v>27648.52</v>
      </c>
      <c r="G5783">
        <v>87625.7</v>
      </c>
      <c r="H5783">
        <v>101637.32</v>
      </c>
      <c r="I5783">
        <v>1.9445222391883225E-4</v>
      </c>
      <c r="J5783">
        <v>2336.4299999999998</v>
      </c>
      <c r="K5783">
        <v>0</v>
      </c>
      <c r="L5783">
        <v>0</v>
      </c>
      <c r="M5783" t="s">
        <v>1059</v>
      </c>
    </row>
    <row r="5784" spans="1:13" hidden="1" x14ac:dyDescent="0.25">
      <c r="A5784" t="s">
        <v>959</v>
      </c>
      <c r="B5784" t="s">
        <v>960</v>
      </c>
      <c r="C5784" t="s">
        <v>961</v>
      </c>
      <c r="D5784" t="s">
        <v>996</v>
      </c>
      <c r="E5784">
        <v>37222030.939999998</v>
      </c>
      <c r="F5784">
        <v>771862.96</v>
      </c>
      <c r="G5784">
        <v>2810765.67</v>
      </c>
      <c r="H5784">
        <v>2914434.11</v>
      </c>
      <c r="I5784">
        <v>5.5758868312781422E-3</v>
      </c>
      <c r="J5784">
        <v>67000.429999999993</v>
      </c>
      <c r="K5784">
        <v>0</v>
      </c>
      <c r="L5784">
        <v>0</v>
      </c>
      <c r="M5784" t="s">
        <v>1059</v>
      </c>
    </row>
    <row r="5785" spans="1:13" hidden="1" x14ac:dyDescent="0.25">
      <c r="A5785" t="s">
        <v>592</v>
      </c>
      <c r="B5785" t="s">
        <v>593</v>
      </c>
      <c r="C5785" t="s">
        <v>594</v>
      </c>
      <c r="D5785" t="s">
        <v>996</v>
      </c>
      <c r="E5785">
        <v>2937883.82</v>
      </c>
      <c r="F5785">
        <v>53744.160000000003</v>
      </c>
      <c r="G5785">
        <v>214751.66</v>
      </c>
      <c r="H5785">
        <v>229933.12</v>
      </c>
      <c r="I5785">
        <v>4.3990737395078626E-4</v>
      </c>
      <c r="J5785">
        <v>5288.28</v>
      </c>
      <c r="K5785">
        <v>0</v>
      </c>
      <c r="L5785">
        <v>0</v>
      </c>
      <c r="M5785" t="s">
        <v>1059</v>
      </c>
    </row>
    <row r="5786" spans="1:13" hidden="1" x14ac:dyDescent="0.25">
      <c r="A5786" t="s">
        <v>595</v>
      </c>
      <c r="B5786" t="s">
        <v>596</v>
      </c>
      <c r="C5786" t="s">
        <v>597</v>
      </c>
      <c r="D5786" t="s">
        <v>996</v>
      </c>
      <c r="E5786">
        <v>35628428.600000001</v>
      </c>
      <c r="F5786">
        <v>628326.98</v>
      </c>
      <c r="G5786">
        <v>2778903.91</v>
      </c>
      <c r="H5786">
        <v>2790795.53</v>
      </c>
      <c r="I5786">
        <v>5.3393418609545794E-3</v>
      </c>
      <c r="J5786">
        <v>64131.75</v>
      </c>
      <c r="K5786">
        <v>0</v>
      </c>
      <c r="L5786">
        <v>0</v>
      </c>
      <c r="M5786" t="s">
        <v>1059</v>
      </c>
    </row>
    <row r="5787" spans="1:13" hidden="1" x14ac:dyDescent="0.25">
      <c r="A5787" t="s">
        <v>598</v>
      </c>
      <c r="B5787" t="s">
        <v>599</v>
      </c>
      <c r="C5787" t="s">
        <v>600</v>
      </c>
      <c r="D5787" t="s">
        <v>996</v>
      </c>
      <c r="E5787">
        <v>3073372.13</v>
      </c>
      <c r="F5787">
        <v>37437.68</v>
      </c>
      <c r="G5787">
        <v>235620.91</v>
      </c>
      <c r="H5787">
        <v>240466.03</v>
      </c>
      <c r="I5787">
        <v>4.6005890661454505E-4</v>
      </c>
      <c r="J5787">
        <v>5531.94</v>
      </c>
      <c r="K5787">
        <v>0</v>
      </c>
      <c r="L5787">
        <v>0</v>
      </c>
      <c r="M5787" t="s">
        <v>1059</v>
      </c>
    </row>
    <row r="5788" spans="1:13" hidden="1" x14ac:dyDescent="0.25">
      <c r="A5788" t="s">
        <v>962</v>
      </c>
      <c r="B5788" t="s">
        <v>963</v>
      </c>
      <c r="C5788" t="s">
        <v>964</v>
      </c>
      <c r="D5788" t="s">
        <v>996</v>
      </c>
      <c r="E5788">
        <v>138356777.16</v>
      </c>
      <c r="F5788">
        <v>3399391.69</v>
      </c>
      <c r="G5788">
        <v>10002375.59</v>
      </c>
      <c r="H5788">
        <v>10833210.550000001</v>
      </c>
      <c r="I5788">
        <v>2.072606679936519E-2</v>
      </c>
      <c r="J5788">
        <v>249041.64</v>
      </c>
      <c r="K5788">
        <v>0</v>
      </c>
      <c r="L5788">
        <v>0</v>
      </c>
      <c r="M5788" t="s">
        <v>1059</v>
      </c>
    </row>
    <row r="5789" spans="1:13" hidden="1" x14ac:dyDescent="0.25">
      <c r="A5789" t="s">
        <v>601</v>
      </c>
      <c r="B5789" t="s">
        <v>602</v>
      </c>
      <c r="C5789" t="s">
        <v>603</v>
      </c>
      <c r="D5789" t="s">
        <v>996</v>
      </c>
      <c r="E5789">
        <v>8751025.1699999999</v>
      </c>
      <c r="F5789">
        <v>236502.52</v>
      </c>
      <c r="G5789">
        <v>700064.26</v>
      </c>
      <c r="H5789">
        <v>684623.73</v>
      </c>
      <c r="I5789">
        <v>1.3098201216453379E-3</v>
      </c>
      <c r="J5789">
        <v>15746.42</v>
      </c>
      <c r="K5789">
        <v>0</v>
      </c>
      <c r="L5789">
        <v>0</v>
      </c>
      <c r="M5789" t="s">
        <v>1059</v>
      </c>
    </row>
    <row r="5790" spans="1:13" hidden="1" x14ac:dyDescent="0.25">
      <c r="A5790" t="s">
        <v>604</v>
      </c>
      <c r="B5790" t="s">
        <v>605</v>
      </c>
      <c r="C5790" t="s">
        <v>606</v>
      </c>
      <c r="D5790" t="s">
        <v>996</v>
      </c>
      <c r="E5790">
        <v>2159211.02</v>
      </c>
      <c r="F5790">
        <v>33958.26</v>
      </c>
      <c r="G5790">
        <v>165732.24</v>
      </c>
      <c r="H5790">
        <v>169066.6</v>
      </c>
      <c r="I5790">
        <v>3.2345772557162706E-4</v>
      </c>
      <c r="J5790">
        <v>3886.4</v>
      </c>
      <c r="K5790">
        <v>0</v>
      </c>
      <c r="L5790">
        <v>0</v>
      </c>
      <c r="M5790" t="s">
        <v>1059</v>
      </c>
    </row>
    <row r="5791" spans="1:13" hidden="1" x14ac:dyDescent="0.25">
      <c r="A5791" t="s">
        <v>607</v>
      </c>
      <c r="B5791" t="s">
        <v>608</v>
      </c>
      <c r="C5791" t="s">
        <v>609</v>
      </c>
      <c r="D5791" t="s">
        <v>996</v>
      </c>
      <c r="E5791">
        <v>12756298.91</v>
      </c>
      <c r="F5791">
        <v>468977.01</v>
      </c>
      <c r="G5791">
        <v>906085.26</v>
      </c>
      <c r="H5791">
        <v>998766.83</v>
      </c>
      <c r="I5791">
        <v>1.9108377835017911E-3</v>
      </c>
      <c r="J5791">
        <v>22961.3</v>
      </c>
      <c r="K5791">
        <v>0</v>
      </c>
      <c r="L5791">
        <v>0</v>
      </c>
      <c r="M5791" t="s">
        <v>1059</v>
      </c>
    </row>
    <row r="5792" spans="1:13" hidden="1" x14ac:dyDescent="0.25">
      <c r="A5792" t="s">
        <v>610</v>
      </c>
      <c r="B5792" t="s">
        <v>611</v>
      </c>
      <c r="C5792" t="s">
        <v>612</v>
      </c>
      <c r="D5792" t="s">
        <v>996</v>
      </c>
      <c r="E5792">
        <v>1484665.37</v>
      </c>
      <c r="F5792">
        <v>45174.06</v>
      </c>
      <c r="G5792">
        <v>100653.04</v>
      </c>
      <c r="H5792">
        <v>116216.14</v>
      </c>
      <c r="I5792">
        <v>2.2234437978355153E-4</v>
      </c>
      <c r="J5792">
        <v>2672.01</v>
      </c>
      <c r="K5792">
        <v>0</v>
      </c>
      <c r="L5792">
        <v>0</v>
      </c>
      <c r="M5792" t="s">
        <v>1059</v>
      </c>
    </row>
    <row r="5793" spans="1:13" hidden="1" x14ac:dyDescent="0.25">
      <c r="A5793" t="s">
        <v>965</v>
      </c>
      <c r="B5793" t="s">
        <v>966</v>
      </c>
      <c r="C5793" t="s">
        <v>967</v>
      </c>
      <c r="D5793" t="s">
        <v>996</v>
      </c>
      <c r="E5793">
        <v>28542851.16</v>
      </c>
      <c r="F5793">
        <v>866435.06</v>
      </c>
      <c r="G5793">
        <v>2205971.09</v>
      </c>
      <c r="H5793">
        <v>2234763.11</v>
      </c>
      <c r="I5793">
        <v>4.275542258210527E-3</v>
      </c>
      <c r="J5793">
        <v>51376.47</v>
      </c>
      <c r="K5793">
        <v>0</v>
      </c>
      <c r="L5793">
        <v>0</v>
      </c>
      <c r="M5793" t="s">
        <v>1059</v>
      </c>
    </row>
    <row r="5794" spans="1:13" hidden="1" x14ac:dyDescent="0.25">
      <c r="A5794" t="s">
        <v>968</v>
      </c>
      <c r="B5794" t="s">
        <v>969</v>
      </c>
      <c r="C5794" t="s">
        <v>970</v>
      </c>
      <c r="D5794" t="s">
        <v>996</v>
      </c>
      <c r="E5794">
        <v>19264407.109999999</v>
      </c>
      <c r="F5794">
        <v>503646.7</v>
      </c>
      <c r="G5794">
        <v>1414614.29</v>
      </c>
      <c r="H5794">
        <v>1508394.96</v>
      </c>
      <c r="I5794">
        <v>2.88585683408376E-3</v>
      </c>
      <c r="J5794">
        <v>34675.07</v>
      </c>
      <c r="K5794">
        <v>0</v>
      </c>
      <c r="L5794">
        <v>0</v>
      </c>
      <c r="M5794" t="s">
        <v>1059</v>
      </c>
    </row>
    <row r="5795" spans="1:13" hidden="1" x14ac:dyDescent="0.25">
      <c r="A5795" t="s">
        <v>746</v>
      </c>
      <c r="B5795" t="s">
        <v>747</v>
      </c>
      <c r="C5795" t="s">
        <v>748</v>
      </c>
      <c r="D5795" t="s">
        <v>996</v>
      </c>
      <c r="E5795">
        <v>5058764.12</v>
      </c>
      <c r="F5795">
        <v>184398.47</v>
      </c>
      <c r="G5795">
        <v>370063.24</v>
      </c>
      <c r="H5795">
        <v>395551.54</v>
      </c>
      <c r="I5795">
        <v>7.5676805161252708E-4</v>
      </c>
      <c r="J5795">
        <v>9105.7099999999991</v>
      </c>
      <c r="K5795">
        <v>0</v>
      </c>
      <c r="L5795">
        <v>0</v>
      </c>
      <c r="M5795" t="s">
        <v>1059</v>
      </c>
    </row>
    <row r="5796" spans="1:13" hidden="1" x14ac:dyDescent="0.25">
      <c r="A5796" t="s">
        <v>613</v>
      </c>
      <c r="B5796" t="s">
        <v>614</v>
      </c>
      <c r="C5796" t="s">
        <v>615</v>
      </c>
      <c r="D5796" t="s">
        <v>996</v>
      </c>
      <c r="E5796">
        <v>18858571.829999998</v>
      </c>
      <c r="F5796">
        <v>602443.56000000006</v>
      </c>
      <c r="G5796">
        <v>1397631.34</v>
      </c>
      <c r="H5796">
        <v>1476625.63</v>
      </c>
      <c r="I5796">
        <v>2.8250758446705083E-3</v>
      </c>
      <c r="J5796">
        <v>33945.82</v>
      </c>
      <c r="K5796">
        <v>0</v>
      </c>
      <c r="L5796">
        <v>0</v>
      </c>
      <c r="M5796" t="s">
        <v>1059</v>
      </c>
    </row>
    <row r="5797" spans="1:13" hidden="1" x14ac:dyDescent="0.25">
      <c r="A5797" t="s">
        <v>616</v>
      </c>
      <c r="B5797" t="s">
        <v>617</v>
      </c>
      <c r="C5797" t="s">
        <v>618</v>
      </c>
      <c r="D5797" t="s">
        <v>996</v>
      </c>
      <c r="E5797">
        <v>911566.12</v>
      </c>
      <c r="F5797">
        <v>14880.78</v>
      </c>
      <c r="G5797">
        <v>74256.89</v>
      </c>
      <c r="H5797">
        <v>71146.94</v>
      </c>
      <c r="I5797">
        <v>1.3611811791200044E-4</v>
      </c>
      <c r="J5797">
        <v>1640.8</v>
      </c>
      <c r="K5797">
        <v>0</v>
      </c>
      <c r="L5797">
        <v>0</v>
      </c>
      <c r="M5797" t="s">
        <v>1059</v>
      </c>
    </row>
    <row r="5798" spans="1:13" hidden="1" x14ac:dyDescent="0.25">
      <c r="A5798" t="s">
        <v>619</v>
      </c>
      <c r="B5798" t="s">
        <v>620</v>
      </c>
      <c r="C5798" t="s">
        <v>621</v>
      </c>
      <c r="D5798" t="s">
        <v>996</v>
      </c>
      <c r="E5798">
        <v>1576608.32</v>
      </c>
      <c r="F5798">
        <v>32233.78</v>
      </c>
      <c r="G5798">
        <v>114224.25</v>
      </c>
      <c r="H5798">
        <v>123423.22</v>
      </c>
      <c r="I5798">
        <v>2.3613294420025337E-4</v>
      </c>
      <c r="J5798">
        <v>2838.06</v>
      </c>
      <c r="K5798">
        <v>0</v>
      </c>
      <c r="L5798">
        <v>0</v>
      </c>
      <c r="M5798" t="s">
        <v>1059</v>
      </c>
    </row>
    <row r="5799" spans="1:13" hidden="1" x14ac:dyDescent="0.25">
      <c r="A5799" t="s">
        <v>622</v>
      </c>
      <c r="B5799" t="s">
        <v>623</v>
      </c>
      <c r="C5799" t="s">
        <v>624</v>
      </c>
      <c r="D5799" t="s">
        <v>996</v>
      </c>
      <c r="E5799">
        <v>3157609.84</v>
      </c>
      <c r="F5799">
        <v>119460.24</v>
      </c>
      <c r="G5799">
        <v>247354.94</v>
      </c>
      <c r="H5799">
        <v>247002.27</v>
      </c>
      <c r="I5799">
        <v>4.7256402190159927E-4</v>
      </c>
      <c r="J5799">
        <v>5680.65</v>
      </c>
      <c r="K5799">
        <v>0</v>
      </c>
      <c r="L5799">
        <v>0</v>
      </c>
      <c r="M5799" t="s">
        <v>1059</v>
      </c>
    </row>
    <row r="5800" spans="1:13" hidden="1" x14ac:dyDescent="0.25">
      <c r="A5800" t="s">
        <v>971</v>
      </c>
      <c r="B5800" t="s">
        <v>972</v>
      </c>
      <c r="C5800" t="s">
        <v>973</v>
      </c>
      <c r="D5800" t="s">
        <v>996</v>
      </c>
      <c r="E5800">
        <v>46803098.340000004</v>
      </c>
      <c r="F5800">
        <v>954619.33</v>
      </c>
      <c r="G5800">
        <v>3359268.91</v>
      </c>
      <c r="H5800">
        <v>3664308.55</v>
      </c>
      <c r="I5800">
        <v>7.0105444208120741E-3</v>
      </c>
      <c r="J5800">
        <v>84247.8</v>
      </c>
      <c r="K5800">
        <v>0</v>
      </c>
      <c r="L5800">
        <v>0</v>
      </c>
      <c r="M5800" t="s">
        <v>1059</v>
      </c>
    </row>
    <row r="5801" spans="1:13" hidden="1" x14ac:dyDescent="0.25">
      <c r="A5801" t="s">
        <v>974</v>
      </c>
      <c r="B5801" t="s">
        <v>975</v>
      </c>
      <c r="C5801" t="s">
        <v>976</v>
      </c>
      <c r="D5801" t="s">
        <v>996</v>
      </c>
      <c r="E5801">
        <v>28523554.120000001</v>
      </c>
      <c r="F5801">
        <v>473843.99</v>
      </c>
      <c r="G5801">
        <v>2094439.48</v>
      </c>
      <c r="H5801">
        <v>2229468.5499999998</v>
      </c>
      <c r="I5801">
        <v>4.2654127214746922E-3</v>
      </c>
      <c r="J5801">
        <v>51341.26</v>
      </c>
      <c r="K5801">
        <v>0</v>
      </c>
      <c r="L5801">
        <v>0</v>
      </c>
      <c r="M5801" t="s">
        <v>1059</v>
      </c>
    </row>
    <row r="5802" spans="1:13" hidden="1" x14ac:dyDescent="0.25">
      <c r="A5802" t="s">
        <v>625</v>
      </c>
      <c r="B5802" t="s">
        <v>626</v>
      </c>
      <c r="C5802" t="s">
        <v>627</v>
      </c>
      <c r="D5802" t="s">
        <v>996</v>
      </c>
      <c r="E5802">
        <v>19003014.91</v>
      </c>
      <c r="F5802">
        <v>358992.65</v>
      </c>
      <c r="G5802">
        <v>1509262.03</v>
      </c>
      <c r="H5802">
        <v>1487756.5</v>
      </c>
      <c r="I5802">
        <v>2.8463713926606699E-3</v>
      </c>
      <c r="J5802">
        <v>34205.730000000003</v>
      </c>
      <c r="K5802">
        <v>0</v>
      </c>
      <c r="L5802">
        <v>0</v>
      </c>
      <c r="M5802" t="s">
        <v>1059</v>
      </c>
    </row>
    <row r="5803" spans="1:13" hidden="1" x14ac:dyDescent="0.25">
      <c r="A5803" t="s">
        <v>628</v>
      </c>
      <c r="B5803" t="s">
        <v>629</v>
      </c>
      <c r="C5803" t="s">
        <v>630</v>
      </c>
      <c r="D5803" t="s">
        <v>996</v>
      </c>
      <c r="E5803">
        <v>2186911.15</v>
      </c>
      <c r="F5803">
        <v>63805.04</v>
      </c>
      <c r="G5803">
        <v>229890.3</v>
      </c>
      <c r="H5803">
        <v>171223.35</v>
      </c>
      <c r="I5803">
        <v>3.2758401337552569E-4</v>
      </c>
      <c r="J5803">
        <v>3936.58</v>
      </c>
      <c r="K5803">
        <v>0</v>
      </c>
      <c r="L5803">
        <v>0</v>
      </c>
      <c r="M5803" t="s">
        <v>1059</v>
      </c>
    </row>
    <row r="5804" spans="1:13" hidden="1" x14ac:dyDescent="0.25">
      <c r="A5804" t="s">
        <v>631</v>
      </c>
      <c r="B5804" t="s">
        <v>632</v>
      </c>
      <c r="C5804" t="s">
        <v>633</v>
      </c>
      <c r="D5804" t="s">
        <v>996</v>
      </c>
      <c r="E5804">
        <v>20726689.010000002</v>
      </c>
      <c r="F5804">
        <v>404386.3</v>
      </c>
      <c r="G5804">
        <v>1592890.53</v>
      </c>
      <c r="H5804">
        <v>1622997.17</v>
      </c>
      <c r="I5804">
        <v>3.1051134477027833E-3</v>
      </c>
      <c r="J5804">
        <v>37208.89</v>
      </c>
      <c r="K5804">
        <v>0</v>
      </c>
      <c r="L5804">
        <v>0</v>
      </c>
      <c r="M5804" t="s">
        <v>1059</v>
      </c>
    </row>
    <row r="5805" spans="1:13" hidden="1" x14ac:dyDescent="0.25">
      <c r="A5805" t="s">
        <v>977</v>
      </c>
      <c r="B5805" t="s">
        <v>978</v>
      </c>
      <c r="C5805" t="s">
        <v>979</v>
      </c>
      <c r="D5805" t="s">
        <v>996</v>
      </c>
      <c r="E5805">
        <v>5703535.9699999997</v>
      </c>
      <c r="F5805">
        <v>147897.20000000001</v>
      </c>
      <c r="G5805">
        <v>480416.45</v>
      </c>
      <c r="H5805">
        <v>446232.31</v>
      </c>
      <c r="I5805">
        <v>8.53730352826479E-4</v>
      </c>
      <c r="J5805">
        <v>10266.799999999999</v>
      </c>
      <c r="K5805">
        <v>0</v>
      </c>
      <c r="L5805">
        <v>0</v>
      </c>
      <c r="M5805" t="s">
        <v>1059</v>
      </c>
    </row>
    <row r="5806" spans="1:13" hidden="1" x14ac:dyDescent="0.25">
      <c r="A5806" t="s">
        <v>634</v>
      </c>
      <c r="B5806" t="s">
        <v>635</v>
      </c>
      <c r="C5806" t="s">
        <v>636</v>
      </c>
      <c r="D5806" t="s">
        <v>996</v>
      </c>
      <c r="E5806">
        <v>1588290.64</v>
      </c>
      <c r="F5806">
        <v>26677.97</v>
      </c>
      <c r="G5806">
        <v>143649.9</v>
      </c>
      <c r="H5806">
        <v>124359.44</v>
      </c>
      <c r="I5806">
        <v>2.379241175711892E-4</v>
      </c>
      <c r="J5806">
        <v>2858.75</v>
      </c>
      <c r="K5806">
        <v>0</v>
      </c>
      <c r="L5806">
        <v>0</v>
      </c>
      <c r="M5806" t="s">
        <v>1059</v>
      </c>
    </row>
    <row r="5807" spans="1:13" hidden="1" x14ac:dyDescent="0.25">
      <c r="A5807" t="s">
        <v>637</v>
      </c>
      <c r="B5807" t="s">
        <v>638</v>
      </c>
      <c r="C5807" t="s">
        <v>639</v>
      </c>
      <c r="D5807" t="s">
        <v>996</v>
      </c>
      <c r="E5807">
        <v>2002639</v>
      </c>
      <c r="F5807">
        <v>3625</v>
      </c>
      <c r="G5807">
        <v>157433.5</v>
      </c>
      <c r="H5807">
        <v>156803.63</v>
      </c>
      <c r="I5807">
        <v>2.9999624716635305E-4</v>
      </c>
      <c r="J5807">
        <v>3604.91</v>
      </c>
      <c r="K5807">
        <v>0</v>
      </c>
      <c r="L5807">
        <v>0</v>
      </c>
      <c r="M5807" t="s">
        <v>1059</v>
      </c>
    </row>
    <row r="5808" spans="1:13" hidden="1" x14ac:dyDescent="0.25">
      <c r="A5808" t="s">
        <v>640</v>
      </c>
      <c r="B5808" t="s">
        <v>641</v>
      </c>
      <c r="C5808" t="s">
        <v>642</v>
      </c>
      <c r="D5808" t="s">
        <v>996</v>
      </c>
      <c r="E5808">
        <v>963862.64</v>
      </c>
      <c r="F5808">
        <v>42816.12</v>
      </c>
      <c r="G5808">
        <v>64537.91</v>
      </c>
      <c r="H5808">
        <v>75384.820000000007</v>
      </c>
      <c r="I5808">
        <v>1.4422601755655168E-4</v>
      </c>
      <c r="J5808">
        <v>1734.97</v>
      </c>
      <c r="K5808">
        <v>0</v>
      </c>
      <c r="L5808">
        <v>0</v>
      </c>
      <c r="M5808" t="s">
        <v>1059</v>
      </c>
    </row>
    <row r="5809" spans="1:13" hidden="1" x14ac:dyDescent="0.25">
      <c r="A5809" t="s">
        <v>643</v>
      </c>
      <c r="B5809" t="s">
        <v>644</v>
      </c>
      <c r="C5809" t="s">
        <v>645</v>
      </c>
      <c r="D5809" t="s">
        <v>996</v>
      </c>
      <c r="E5809">
        <v>3242449.02</v>
      </c>
      <c r="F5809">
        <v>57689.32</v>
      </c>
      <c r="G5809">
        <v>220597.28</v>
      </c>
      <c r="H5809">
        <v>253785.67</v>
      </c>
      <c r="I5809">
        <v>4.8554200297913072E-4</v>
      </c>
      <c r="J5809">
        <v>5836.62</v>
      </c>
      <c r="K5809">
        <v>0</v>
      </c>
      <c r="L5809">
        <v>0</v>
      </c>
      <c r="M5809" t="s">
        <v>1059</v>
      </c>
    </row>
    <row r="5810" spans="1:13" hidden="1" x14ac:dyDescent="0.25">
      <c r="A5810" t="s">
        <v>646</v>
      </c>
      <c r="B5810" t="s">
        <v>647</v>
      </c>
      <c r="C5810" t="s">
        <v>648</v>
      </c>
      <c r="D5810" t="s">
        <v>996</v>
      </c>
      <c r="E5810">
        <v>1426013.48</v>
      </c>
      <c r="F5810">
        <v>1170</v>
      </c>
      <c r="G5810">
        <v>96143.98</v>
      </c>
      <c r="H5810">
        <v>111656.63</v>
      </c>
      <c r="I5810">
        <v>2.1362113856191999E-4</v>
      </c>
      <c r="J5810">
        <v>2566.92</v>
      </c>
      <c r="K5810">
        <v>0</v>
      </c>
      <c r="L5810">
        <v>0</v>
      </c>
      <c r="M5810" t="s">
        <v>1059</v>
      </c>
    </row>
    <row r="5811" spans="1:13" hidden="1" x14ac:dyDescent="0.25">
      <c r="A5811" t="s">
        <v>649</v>
      </c>
      <c r="B5811" t="s">
        <v>650</v>
      </c>
      <c r="C5811" t="s">
        <v>651</v>
      </c>
      <c r="D5811" t="s">
        <v>996</v>
      </c>
      <c r="E5811">
        <v>769026.7</v>
      </c>
      <c r="F5811">
        <v>7076.44</v>
      </c>
      <c r="G5811">
        <v>52092.74</v>
      </c>
      <c r="H5811">
        <v>60214.54</v>
      </c>
      <c r="I5811">
        <v>1.1520228214645447E-4</v>
      </c>
      <c r="J5811">
        <v>1384.27</v>
      </c>
      <c r="K5811">
        <v>0</v>
      </c>
      <c r="L5811">
        <v>0</v>
      </c>
      <c r="M5811" t="s">
        <v>1059</v>
      </c>
    </row>
    <row r="5812" spans="1:13" hidden="1" x14ac:dyDescent="0.25">
      <c r="A5812" t="s">
        <v>652</v>
      </c>
      <c r="B5812" t="s">
        <v>653</v>
      </c>
      <c r="C5812" t="s">
        <v>654</v>
      </c>
      <c r="D5812" t="s">
        <v>996</v>
      </c>
      <c r="E5812">
        <v>11013002.58</v>
      </c>
      <c r="F5812">
        <v>180323.62</v>
      </c>
      <c r="G5812">
        <v>774394.23</v>
      </c>
      <c r="H5812">
        <v>862416.35</v>
      </c>
      <c r="I5812">
        <v>1.649972443207495E-3</v>
      </c>
      <c r="J5812">
        <v>19825.12</v>
      </c>
      <c r="K5812">
        <v>0</v>
      </c>
      <c r="L5812">
        <v>0</v>
      </c>
      <c r="M5812" t="s">
        <v>1059</v>
      </c>
    </row>
    <row r="5813" spans="1:13" hidden="1" x14ac:dyDescent="0.25">
      <c r="A5813" t="s">
        <v>980</v>
      </c>
      <c r="B5813" t="s">
        <v>981</v>
      </c>
      <c r="C5813" t="s">
        <v>982</v>
      </c>
      <c r="D5813" t="s">
        <v>996</v>
      </c>
      <c r="E5813">
        <v>82906730.280000001</v>
      </c>
      <c r="F5813">
        <v>2748446.36</v>
      </c>
      <c r="G5813">
        <v>6102280.1799999997</v>
      </c>
      <c r="H5813">
        <v>6490913.96</v>
      </c>
      <c r="I5813">
        <v>1.2418397639644514E-2</v>
      </c>
      <c r="J5813">
        <v>149237.06</v>
      </c>
      <c r="K5813">
        <v>0</v>
      </c>
      <c r="L5813">
        <v>0</v>
      </c>
      <c r="M5813" t="s">
        <v>1059</v>
      </c>
    </row>
    <row r="5814" spans="1:13" hidden="1" x14ac:dyDescent="0.25">
      <c r="A5814" t="s">
        <v>983</v>
      </c>
      <c r="B5814" t="s">
        <v>984</v>
      </c>
      <c r="C5814" t="s">
        <v>985</v>
      </c>
      <c r="D5814" t="s">
        <v>996</v>
      </c>
      <c r="E5814">
        <v>28895101.75</v>
      </c>
      <c r="F5814">
        <v>595620.73</v>
      </c>
      <c r="G5814">
        <v>2057230.68</v>
      </c>
      <c r="H5814">
        <v>2261447.98</v>
      </c>
      <c r="I5814">
        <v>4.3265956735946097E-3</v>
      </c>
      <c r="J5814">
        <v>52008.5</v>
      </c>
      <c r="K5814">
        <v>0</v>
      </c>
      <c r="L5814">
        <v>0</v>
      </c>
      <c r="M5814" t="s">
        <v>1059</v>
      </c>
    </row>
    <row r="5815" spans="1:13" hidden="1" x14ac:dyDescent="0.25">
      <c r="A5815" t="s">
        <v>655</v>
      </c>
      <c r="B5815" t="s">
        <v>656</v>
      </c>
      <c r="C5815" t="s">
        <v>657</v>
      </c>
      <c r="D5815" t="s">
        <v>996</v>
      </c>
      <c r="E5815">
        <v>6486658.7800000003</v>
      </c>
      <c r="F5815">
        <v>121722.34</v>
      </c>
      <c r="G5815">
        <v>465266.04</v>
      </c>
      <c r="H5815">
        <v>507906.45</v>
      </c>
      <c r="I5815">
        <v>9.7172513743199026E-4</v>
      </c>
      <c r="J5815">
        <v>11675.85</v>
      </c>
      <c r="K5815">
        <v>0</v>
      </c>
      <c r="L5815">
        <v>0</v>
      </c>
      <c r="M5815" t="s">
        <v>1059</v>
      </c>
    </row>
    <row r="5816" spans="1:13" hidden="1" x14ac:dyDescent="0.25">
      <c r="A5816" t="s">
        <v>667</v>
      </c>
      <c r="B5816" t="s">
        <v>668</v>
      </c>
      <c r="C5816" t="s">
        <v>669</v>
      </c>
      <c r="D5816" t="s">
        <v>996</v>
      </c>
      <c r="E5816">
        <v>1926716.78</v>
      </c>
      <c r="F5816">
        <v>39909.279999999999</v>
      </c>
      <c r="G5816">
        <v>126266.77</v>
      </c>
      <c r="H5816">
        <v>150856.9</v>
      </c>
      <c r="I5816">
        <v>2.8861898069036928E-4</v>
      </c>
      <c r="J5816">
        <v>3468.09</v>
      </c>
      <c r="K5816">
        <v>0</v>
      </c>
      <c r="L5816">
        <v>0</v>
      </c>
      <c r="M5816" t="s">
        <v>1059</v>
      </c>
    </row>
    <row r="5817" spans="1:13" hidden="1" x14ac:dyDescent="0.25">
      <c r="A5817" t="s">
        <v>670</v>
      </c>
      <c r="B5817" t="s">
        <v>671</v>
      </c>
      <c r="C5817" t="s">
        <v>672</v>
      </c>
      <c r="D5817" t="s">
        <v>996</v>
      </c>
      <c r="E5817">
        <v>4198839.3</v>
      </c>
      <c r="F5817">
        <v>252</v>
      </c>
      <c r="G5817">
        <v>290034.39</v>
      </c>
      <c r="H5817">
        <v>328770.19</v>
      </c>
      <c r="I5817">
        <v>6.2900216774425981E-4</v>
      </c>
      <c r="J5817">
        <v>7557.52</v>
      </c>
      <c r="K5817">
        <v>0</v>
      </c>
      <c r="L5817">
        <v>0</v>
      </c>
      <c r="M5817" t="s">
        <v>1059</v>
      </c>
    </row>
    <row r="5818" spans="1:13" hidden="1" x14ac:dyDescent="0.25">
      <c r="A5818" t="s">
        <v>670</v>
      </c>
      <c r="B5818" t="s">
        <v>673</v>
      </c>
      <c r="C5818" t="s">
        <v>674</v>
      </c>
      <c r="D5818" t="s">
        <v>996</v>
      </c>
      <c r="E5818">
        <v>4198839.3</v>
      </c>
      <c r="F5818">
        <v>252</v>
      </c>
      <c r="G5818">
        <v>290034.39</v>
      </c>
      <c r="H5818">
        <v>328770.19</v>
      </c>
      <c r="I5818">
        <v>6.2900216774425981E-4</v>
      </c>
      <c r="J5818">
        <v>7557.52</v>
      </c>
      <c r="K5818">
        <v>0</v>
      </c>
      <c r="L5818">
        <v>0</v>
      </c>
      <c r="M5818" t="s">
        <v>1059</v>
      </c>
    </row>
    <row r="5819" spans="1:13" hidden="1" x14ac:dyDescent="0.25">
      <c r="A5819" t="s">
        <v>670</v>
      </c>
      <c r="B5819" t="s">
        <v>675</v>
      </c>
      <c r="C5819" t="s">
        <v>676</v>
      </c>
      <c r="D5819" t="s">
        <v>996</v>
      </c>
      <c r="E5819">
        <v>4198839.3</v>
      </c>
      <c r="F5819">
        <v>252</v>
      </c>
      <c r="G5819">
        <v>290034.39</v>
      </c>
      <c r="H5819">
        <v>328770.19</v>
      </c>
      <c r="I5819">
        <v>6.2900216774425981E-4</v>
      </c>
      <c r="J5819">
        <v>7557.52</v>
      </c>
      <c r="K5819">
        <v>0</v>
      </c>
      <c r="L5819">
        <v>0</v>
      </c>
      <c r="M5819" t="s">
        <v>1059</v>
      </c>
    </row>
    <row r="5820" spans="1:13" hidden="1" x14ac:dyDescent="0.25">
      <c r="A5820" t="s">
        <v>677</v>
      </c>
      <c r="B5820" t="s">
        <v>678</v>
      </c>
      <c r="C5820" t="s">
        <v>679</v>
      </c>
      <c r="D5820" t="s">
        <v>996</v>
      </c>
      <c r="E5820">
        <v>1499419.41</v>
      </c>
      <c r="F5820">
        <v>76135.95</v>
      </c>
      <c r="G5820">
        <v>105205.66</v>
      </c>
      <c r="H5820">
        <v>117404.45</v>
      </c>
      <c r="I5820">
        <v>2.2461785100657259E-4</v>
      </c>
      <c r="J5820">
        <v>2698.96</v>
      </c>
      <c r="K5820">
        <v>0</v>
      </c>
      <c r="L5820">
        <v>0</v>
      </c>
      <c r="M5820" t="s">
        <v>1059</v>
      </c>
    </row>
    <row r="5821" spans="1:13" hidden="1" x14ac:dyDescent="0.25">
      <c r="A5821" t="s">
        <v>680</v>
      </c>
      <c r="B5821" t="s">
        <v>681</v>
      </c>
      <c r="C5821" t="s">
        <v>682</v>
      </c>
      <c r="D5821" t="s">
        <v>996</v>
      </c>
      <c r="E5821">
        <v>1324882.76</v>
      </c>
      <c r="F5821">
        <v>13597.93</v>
      </c>
      <c r="G5821">
        <v>101083.94</v>
      </c>
      <c r="H5821">
        <v>103738.39</v>
      </c>
      <c r="I5821">
        <v>1.9847198490927491E-4</v>
      </c>
      <c r="J5821">
        <v>2384.59</v>
      </c>
      <c r="K5821">
        <v>0</v>
      </c>
      <c r="L5821">
        <v>0</v>
      </c>
      <c r="M5821" t="s">
        <v>1059</v>
      </c>
    </row>
    <row r="5822" spans="1:13" hidden="1" x14ac:dyDescent="0.25">
      <c r="A5822" t="s">
        <v>1018</v>
      </c>
      <c r="B5822" t="s">
        <v>1019</v>
      </c>
      <c r="C5822" t="s">
        <v>1020</v>
      </c>
      <c r="D5822" t="s">
        <v>996</v>
      </c>
      <c r="E5822">
        <v>276709.84999999998</v>
      </c>
      <c r="F5822">
        <v>11862</v>
      </c>
      <c r="G5822">
        <v>17604.21</v>
      </c>
      <c r="H5822">
        <v>21666.42</v>
      </c>
      <c r="I5822">
        <v>4.1452131494213591E-5</v>
      </c>
      <c r="J5822">
        <v>498.04</v>
      </c>
      <c r="K5822">
        <v>0</v>
      </c>
      <c r="L5822">
        <v>0</v>
      </c>
      <c r="M5822" t="s">
        <v>1059</v>
      </c>
    </row>
    <row r="5823" spans="1:13" hidden="1" x14ac:dyDescent="0.25">
      <c r="A5823" t="s">
        <v>11</v>
      </c>
      <c r="B5823" t="s">
        <v>12</v>
      </c>
      <c r="C5823" t="s">
        <v>13</v>
      </c>
      <c r="D5823" t="s">
        <v>994</v>
      </c>
      <c r="E5823">
        <v>7948682.7199999997</v>
      </c>
      <c r="F5823">
        <v>613514.49</v>
      </c>
      <c r="G5823">
        <v>558143.65</v>
      </c>
      <c r="H5823">
        <v>657354.07999999996</v>
      </c>
      <c r="I5823">
        <v>3.284043773724613E-3</v>
      </c>
      <c r="J5823">
        <v>14307.99</v>
      </c>
      <c r="K5823">
        <v>0</v>
      </c>
      <c r="L5823">
        <v>0</v>
      </c>
      <c r="M5823" t="s">
        <v>1059</v>
      </c>
    </row>
    <row r="5824" spans="1:13" hidden="1" x14ac:dyDescent="0.25">
      <c r="A5824" t="s">
        <v>752</v>
      </c>
      <c r="B5824" t="s">
        <v>753</v>
      </c>
      <c r="C5824" t="s">
        <v>754</v>
      </c>
      <c r="D5824" t="s">
        <v>994</v>
      </c>
      <c r="E5824">
        <v>907404.97</v>
      </c>
      <c r="F5824">
        <v>180986.2</v>
      </c>
      <c r="G5824">
        <v>60899.62</v>
      </c>
      <c r="H5824">
        <v>75042.350000000006</v>
      </c>
      <c r="I5824">
        <v>3.7490048328773313E-4</v>
      </c>
      <c r="J5824">
        <v>1633.36</v>
      </c>
      <c r="K5824">
        <v>0</v>
      </c>
      <c r="L5824">
        <v>0</v>
      </c>
      <c r="M5824" t="s">
        <v>1059</v>
      </c>
    </row>
    <row r="5825" spans="1:13" hidden="1" x14ac:dyDescent="0.25">
      <c r="A5825" t="s">
        <v>15</v>
      </c>
      <c r="B5825" t="s">
        <v>16</v>
      </c>
      <c r="C5825" t="s">
        <v>17</v>
      </c>
      <c r="D5825" t="s">
        <v>994</v>
      </c>
      <c r="E5825">
        <v>297409.08</v>
      </c>
      <c r="F5825">
        <v>14437.79</v>
      </c>
      <c r="G5825">
        <v>21234.85</v>
      </c>
      <c r="H5825">
        <v>24595.8</v>
      </c>
      <c r="I5825">
        <v>1.2287697955685591E-4</v>
      </c>
      <c r="J5825">
        <v>535.35</v>
      </c>
      <c r="K5825">
        <v>0</v>
      </c>
      <c r="L5825">
        <v>0</v>
      </c>
      <c r="M5825" t="s">
        <v>1059</v>
      </c>
    </row>
    <row r="5826" spans="1:13" hidden="1" x14ac:dyDescent="0.25">
      <c r="A5826" t="s">
        <v>18</v>
      </c>
      <c r="B5826" t="s">
        <v>19</v>
      </c>
      <c r="C5826" t="s">
        <v>20</v>
      </c>
      <c r="D5826" t="s">
        <v>994</v>
      </c>
      <c r="E5826">
        <v>6514955.9100000001</v>
      </c>
      <c r="F5826">
        <v>646514.19999999995</v>
      </c>
      <c r="G5826">
        <v>436006.43</v>
      </c>
      <c r="H5826">
        <v>538738.05000000005</v>
      </c>
      <c r="I5826">
        <v>2.6914556288614492E-3</v>
      </c>
      <c r="J5826">
        <v>11727.46</v>
      </c>
      <c r="K5826">
        <v>0</v>
      </c>
      <c r="L5826">
        <v>0</v>
      </c>
      <c r="M5826" t="s">
        <v>1059</v>
      </c>
    </row>
    <row r="5827" spans="1:13" hidden="1" x14ac:dyDescent="0.25">
      <c r="A5827" t="s">
        <v>755</v>
      </c>
      <c r="B5827" t="s">
        <v>756</v>
      </c>
      <c r="C5827" t="s">
        <v>757</v>
      </c>
      <c r="D5827" t="s">
        <v>994</v>
      </c>
      <c r="E5827">
        <v>10391074.460000001</v>
      </c>
      <c r="F5827">
        <v>944960.95</v>
      </c>
      <c r="G5827">
        <v>715410.22</v>
      </c>
      <c r="H5827">
        <v>858981.47</v>
      </c>
      <c r="I5827">
        <v>4.2913443973730493E-3</v>
      </c>
      <c r="J5827">
        <v>18703.849999999999</v>
      </c>
      <c r="K5827">
        <v>0</v>
      </c>
      <c r="L5827">
        <v>0</v>
      </c>
      <c r="M5827" t="s">
        <v>1059</v>
      </c>
    </row>
    <row r="5828" spans="1:13" hidden="1" x14ac:dyDescent="0.25">
      <c r="A5828" t="s">
        <v>21</v>
      </c>
      <c r="B5828" t="s">
        <v>22</v>
      </c>
      <c r="C5828" t="s">
        <v>23</v>
      </c>
      <c r="D5828" t="s">
        <v>994</v>
      </c>
      <c r="E5828">
        <v>1259696.56</v>
      </c>
      <c r="F5828">
        <v>189462.33</v>
      </c>
      <c r="G5828">
        <v>87315.21</v>
      </c>
      <c r="H5828">
        <v>104173.79</v>
      </c>
      <c r="I5828">
        <v>5.204368495511511E-4</v>
      </c>
      <c r="J5828">
        <v>2267.64</v>
      </c>
      <c r="K5828">
        <v>0</v>
      </c>
      <c r="L5828">
        <v>0</v>
      </c>
      <c r="M5828" t="s">
        <v>1059</v>
      </c>
    </row>
    <row r="5829" spans="1:13" hidden="1" x14ac:dyDescent="0.25">
      <c r="A5829" t="s">
        <v>758</v>
      </c>
      <c r="B5829" t="s">
        <v>759</v>
      </c>
      <c r="C5829" t="s">
        <v>760</v>
      </c>
      <c r="D5829" t="s">
        <v>994</v>
      </c>
      <c r="E5829">
        <v>35315829.140000001</v>
      </c>
      <c r="F5829">
        <v>1996125.82</v>
      </c>
      <c r="G5829">
        <v>2318432.8199999998</v>
      </c>
      <c r="H5829">
        <v>2920737.98</v>
      </c>
      <c r="I5829">
        <v>1.4591575027419017E-2</v>
      </c>
      <c r="J5829">
        <v>63567.68</v>
      </c>
      <c r="K5829">
        <v>0</v>
      </c>
      <c r="L5829">
        <v>0</v>
      </c>
      <c r="M5829" t="s">
        <v>1059</v>
      </c>
    </row>
    <row r="5830" spans="1:13" hidden="1" x14ac:dyDescent="0.25">
      <c r="A5830" t="s">
        <v>24</v>
      </c>
      <c r="B5830" t="s">
        <v>25</v>
      </c>
      <c r="C5830" t="s">
        <v>26</v>
      </c>
      <c r="D5830" t="s">
        <v>994</v>
      </c>
      <c r="E5830">
        <v>8454445.3699999992</v>
      </c>
      <c r="F5830">
        <v>1223214.6299999999</v>
      </c>
      <c r="G5830">
        <v>594723.56000000006</v>
      </c>
      <c r="H5830">
        <v>699064.69</v>
      </c>
      <c r="I5830">
        <v>3.4924238130920652E-3</v>
      </c>
      <c r="J5830">
        <v>15217.98</v>
      </c>
      <c r="K5830">
        <v>0</v>
      </c>
      <c r="L5830">
        <v>0</v>
      </c>
      <c r="M5830" t="s">
        <v>1059</v>
      </c>
    </row>
    <row r="5831" spans="1:13" hidden="1" x14ac:dyDescent="0.25">
      <c r="A5831" t="s">
        <v>761</v>
      </c>
      <c r="B5831" t="s">
        <v>762</v>
      </c>
      <c r="C5831" t="s">
        <v>763</v>
      </c>
      <c r="D5831" t="s">
        <v>994</v>
      </c>
      <c r="E5831">
        <v>21023188.93</v>
      </c>
      <c r="F5831">
        <v>1109082.3500000001</v>
      </c>
      <c r="G5831">
        <v>1525589.81</v>
      </c>
      <c r="H5831">
        <v>1738492.12</v>
      </c>
      <c r="I5831">
        <v>8.6852495421574048E-3</v>
      </c>
      <c r="J5831">
        <v>37843.620000000003</v>
      </c>
      <c r="K5831">
        <v>0</v>
      </c>
      <c r="L5831">
        <v>0</v>
      </c>
      <c r="M5831" t="s">
        <v>1059</v>
      </c>
    </row>
    <row r="5832" spans="1:13" hidden="1" x14ac:dyDescent="0.25">
      <c r="A5832" t="s">
        <v>764</v>
      </c>
      <c r="B5832" t="s">
        <v>765</v>
      </c>
      <c r="C5832" t="s">
        <v>766</v>
      </c>
      <c r="D5832" t="s">
        <v>994</v>
      </c>
      <c r="E5832">
        <v>51458375.93</v>
      </c>
      <c r="F5832">
        <v>4553068.96</v>
      </c>
      <c r="G5832">
        <v>3425662.84</v>
      </c>
      <c r="H5832">
        <v>4255217.74</v>
      </c>
      <c r="I5832">
        <v>2.1258438564630982E-2</v>
      </c>
      <c r="J5832">
        <v>92624.6</v>
      </c>
      <c r="K5832">
        <v>0</v>
      </c>
      <c r="L5832">
        <v>0</v>
      </c>
      <c r="M5832" t="s">
        <v>1059</v>
      </c>
    </row>
    <row r="5833" spans="1:13" hidden="1" x14ac:dyDescent="0.25">
      <c r="A5833" t="s">
        <v>767</v>
      </c>
      <c r="B5833" t="s">
        <v>768</v>
      </c>
      <c r="C5833" t="s">
        <v>769</v>
      </c>
      <c r="D5833" t="s">
        <v>994</v>
      </c>
      <c r="E5833">
        <v>23885225.379999999</v>
      </c>
      <c r="F5833">
        <v>2062258.67</v>
      </c>
      <c r="G5833">
        <v>1723397.99</v>
      </c>
      <c r="H5833">
        <v>1975319.64</v>
      </c>
      <c r="I5833">
        <v>9.8684048098673753E-3</v>
      </c>
      <c r="J5833">
        <v>42992.82</v>
      </c>
      <c r="K5833">
        <v>0</v>
      </c>
      <c r="L5833">
        <v>0</v>
      </c>
      <c r="M5833" t="s">
        <v>1059</v>
      </c>
    </row>
    <row r="5834" spans="1:13" hidden="1" x14ac:dyDescent="0.25">
      <c r="A5834" t="s">
        <v>27</v>
      </c>
      <c r="B5834" t="s">
        <v>28</v>
      </c>
      <c r="C5834" t="s">
        <v>29</v>
      </c>
      <c r="D5834" t="s">
        <v>994</v>
      </c>
      <c r="E5834">
        <v>29552.38</v>
      </c>
      <c r="F5834">
        <v>95</v>
      </c>
      <c r="G5834">
        <v>2215.19</v>
      </c>
      <c r="H5834">
        <v>2439.21</v>
      </c>
      <c r="I5834">
        <v>1.2185932448014641E-5</v>
      </c>
      <c r="J5834">
        <v>53.18</v>
      </c>
      <c r="K5834">
        <v>0</v>
      </c>
      <c r="L5834">
        <v>0</v>
      </c>
      <c r="M5834" t="s">
        <v>1059</v>
      </c>
    </row>
    <row r="5835" spans="1:13" hidden="1" x14ac:dyDescent="0.25">
      <c r="A5835" t="s">
        <v>30</v>
      </c>
      <c r="B5835" t="s">
        <v>31</v>
      </c>
      <c r="C5835" t="s">
        <v>32</v>
      </c>
      <c r="D5835" t="s">
        <v>994</v>
      </c>
      <c r="E5835">
        <v>44951437.780000001</v>
      </c>
      <c r="F5835">
        <v>3503090.36</v>
      </c>
      <c r="G5835">
        <v>2964942.42</v>
      </c>
      <c r="H5835">
        <v>3716681.35</v>
      </c>
      <c r="I5835">
        <v>1.8567990399307916E-2</v>
      </c>
      <c r="J5835">
        <v>80911.61</v>
      </c>
      <c r="K5835">
        <v>0</v>
      </c>
      <c r="L5835">
        <v>0</v>
      </c>
      <c r="M5835" t="s">
        <v>1059</v>
      </c>
    </row>
    <row r="5836" spans="1:13" hidden="1" x14ac:dyDescent="0.25">
      <c r="A5836" t="s">
        <v>33</v>
      </c>
      <c r="B5836" t="s">
        <v>34</v>
      </c>
      <c r="C5836" t="s">
        <v>35</v>
      </c>
      <c r="D5836" t="s">
        <v>994</v>
      </c>
      <c r="E5836">
        <v>217825.08</v>
      </c>
      <c r="F5836">
        <v>16174.7</v>
      </c>
      <c r="G5836">
        <v>15505</v>
      </c>
      <c r="H5836">
        <v>18002.189999999999</v>
      </c>
      <c r="I5836">
        <v>8.9936279064256337E-5</v>
      </c>
      <c r="J5836">
        <v>392.09</v>
      </c>
      <c r="K5836">
        <v>0</v>
      </c>
      <c r="L5836">
        <v>0</v>
      </c>
      <c r="M5836" t="s">
        <v>1059</v>
      </c>
    </row>
    <row r="5837" spans="1:13" hidden="1" x14ac:dyDescent="0.25">
      <c r="A5837" t="s">
        <v>36</v>
      </c>
      <c r="B5837" t="s">
        <v>37</v>
      </c>
      <c r="C5837" t="s">
        <v>38</v>
      </c>
      <c r="D5837" t="s">
        <v>994</v>
      </c>
      <c r="E5837">
        <v>5189178.4800000004</v>
      </c>
      <c r="F5837">
        <v>579091.74</v>
      </c>
      <c r="G5837">
        <v>367403.93</v>
      </c>
      <c r="H5837">
        <v>429144.46</v>
      </c>
      <c r="I5837">
        <v>2.1439422599939004E-3</v>
      </c>
      <c r="J5837">
        <v>9340.82</v>
      </c>
      <c r="K5837">
        <v>0</v>
      </c>
      <c r="L5837">
        <v>0</v>
      </c>
      <c r="M5837" t="s">
        <v>1059</v>
      </c>
    </row>
    <row r="5838" spans="1:13" hidden="1" x14ac:dyDescent="0.25">
      <c r="A5838" t="s">
        <v>39</v>
      </c>
      <c r="B5838" t="s">
        <v>40</v>
      </c>
      <c r="C5838" t="s">
        <v>41</v>
      </c>
      <c r="D5838" t="s">
        <v>994</v>
      </c>
      <c r="E5838">
        <v>304430.56</v>
      </c>
      <c r="F5838">
        <v>22807.58</v>
      </c>
      <c r="G5838">
        <v>27458.26</v>
      </c>
      <c r="H5838">
        <v>25176.61</v>
      </c>
      <c r="I5838">
        <v>1.2577862042628961E-4</v>
      </c>
      <c r="J5838">
        <v>547.9</v>
      </c>
      <c r="K5838">
        <v>0</v>
      </c>
      <c r="L5838">
        <v>0</v>
      </c>
      <c r="M5838" t="s">
        <v>1059</v>
      </c>
    </row>
    <row r="5839" spans="1:13" hidden="1" x14ac:dyDescent="0.25">
      <c r="A5839" t="s">
        <v>770</v>
      </c>
      <c r="B5839" t="s">
        <v>771</v>
      </c>
      <c r="C5839" t="s">
        <v>772</v>
      </c>
      <c r="D5839" t="s">
        <v>994</v>
      </c>
      <c r="E5839">
        <v>11357011.17</v>
      </c>
      <c r="F5839">
        <v>580996.46</v>
      </c>
      <c r="G5839">
        <v>775692.6</v>
      </c>
      <c r="H5839">
        <v>939173.52</v>
      </c>
      <c r="I5839">
        <v>4.6919720203197467E-3</v>
      </c>
      <c r="J5839">
        <v>20442.75</v>
      </c>
      <c r="K5839">
        <v>0</v>
      </c>
      <c r="L5839">
        <v>0</v>
      </c>
      <c r="M5839" t="s">
        <v>1059</v>
      </c>
    </row>
    <row r="5840" spans="1:13" hidden="1" x14ac:dyDescent="0.25">
      <c r="A5840" t="s">
        <v>42</v>
      </c>
      <c r="B5840" t="s">
        <v>43</v>
      </c>
      <c r="C5840" t="s">
        <v>44</v>
      </c>
      <c r="D5840" t="s">
        <v>994</v>
      </c>
      <c r="E5840">
        <v>2244232.7799999998</v>
      </c>
      <c r="F5840">
        <v>116512.27</v>
      </c>
      <c r="G5840">
        <v>142761.82999999999</v>
      </c>
      <c r="H5840">
        <v>185598.13</v>
      </c>
      <c r="I5840">
        <v>9.272208111059891E-4</v>
      </c>
      <c r="J5840">
        <v>4039.77</v>
      </c>
      <c r="K5840">
        <v>0</v>
      </c>
      <c r="L5840">
        <v>0</v>
      </c>
      <c r="M5840" t="s">
        <v>1059</v>
      </c>
    </row>
    <row r="5841" spans="1:13" hidden="1" x14ac:dyDescent="0.25">
      <c r="A5841" t="s">
        <v>45</v>
      </c>
      <c r="B5841" t="s">
        <v>46</v>
      </c>
      <c r="C5841" t="s">
        <v>47</v>
      </c>
      <c r="D5841" t="s">
        <v>994</v>
      </c>
      <c r="E5841">
        <v>1949891.56</v>
      </c>
      <c r="F5841">
        <v>148128.81</v>
      </c>
      <c r="G5841">
        <v>135419.37</v>
      </c>
      <c r="H5841">
        <v>161256.89000000001</v>
      </c>
      <c r="I5841">
        <v>8.0561557566463237E-4</v>
      </c>
      <c r="J5841">
        <v>3509.98</v>
      </c>
      <c r="K5841">
        <v>0</v>
      </c>
      <c r="L5841">
        <v>0</v>
      </c>
      <c r="M5841" t="s">
        <v>1059</v>
      </c>
    </row>
    <row r="5842" spans="1:13" hidden="1" x14ac:dyDescent="0.25">
      <c r="A5842" t="s">
        <v>48</v>
      </c>
      <c r="B5842" t="s">
        <v>49</v>
      </c>
      <c r="C5842" t="s">
        <v>50</v>
      </c>
      <c r="D5842" t="s">
        <v>994</v>
      </c>
      <c r="E5842">
        <v>179090.38</v>
      </c>
      <c r="F5842">
        <v>39158.720000000001</v>
      </c>
      <c r="G5842">
        <v>11198.6</v>
      </c>
      <c r="H5842">
        <v>14810.95</v>
      </c>
      <c r="I5842">
        <v>7.3993315946934638E-5</v>
      </c>
      <c r="J5842">
        <v>322.33</v>
      </c>
      <c r="K5842">
        <v>0</v>
      </c>
      <c r="L5842">
        <v>0</v>
      </c>
      <c r="M5842" t="s">
        <v>1059</v>
      </c>
    </row>
    <row r="5843" spans="1:13" hidden="1" x14ac:dyDescent="0.25">
      <c r="A5843" t="s">
        <v>51</v>
      </c>
      <c r="B5843" t="s">
        <v>52</v>
      </c>
      <c r="C5843" t="s">
        <v>53</v>
      </c>
      <c r="D5843" t="s">
        <v>994</v>
      </c>
      <c r="E5843">
        <v>8468346.0600000005</v>
      </c>
      <c r="F5843">
        <v>534135.26</v>
      </c>
      <c r="G5843">
        <v>613771.4</v>
      </c>
      <c r="H5843">
        <v>700332.06</v>
      </c>
      <c r="I5843">
        <v>3.4987554061925528E-3</v>
      </c>
      <c r="J5843">
        <v>15243.45</v>
      </c>
      <c r="K5843">
        <v>0</v>
      </c>
      <c r="L5843">
        <v>0</v>
      </c>
      <c r="M5843" t="s">
        <v>1059</v>
      </c>
    </row>
    <row r="5844" spans="1:13" hidden="1" x14ac:dyDescent="0.25">
      <c r="A5844" t="s">
        <v>54</v>
      </c>
      <c r="B5844" t="s">
        <v>55</v>
      </c>
      <c r="C5844" t="s">
        <v>56</v>
      </c>
      <c r="D5844" t="s">
        <v>994</v>
      </c>
      <c r="E5844">
        <v>15179945.48</v>
      </c>
      <c r="F5844">
        <v>1099999.75</v>
      </c>
      <c r="G5844">
        <v>1075639.8799999999</v>
      </c>
      <c r="H5844">
        <v>1255226.67</v>
      </c>
      <c r="I5844">
        <v>6.2709268195712412E-3</v>
      </c>
      <c r="J5844">
        <v>27324.34</v>
      </c>
      <c r="K5844">
        <v>0</v>
      </c>
      <c r="L5844">
        <v>0</v>
      </c>
      <c r="M5844" t="s">
        <v>1059</v>
      </c>
    </row>
    <row r="5845" spans="1:13" hidden="1" x14ac:dyDescent="0.25">
      <c r="A5845" t="s">
        <v>711</v>
      </c>
      <c r="B5845" t="s">
        <v>712</v>
      </c>
      <c r="C5845" t="s">
        <v>713</v>
      </c>
      <c r="D5845" t="s">
        <v>994</v>
      </c>
      <c r="E5845">
        <v>1803392.4</v>
      </c>
      <c r="F5845">
        <v>192157.35</v>
      </c>
      <c r="G5845">
        <v>128124.51</v>
      </c>
      <c r="H5845">
        <v>147638.85999999999</v>
      </c>
      <c r="I5845">
        <v>7.3758191162790051E-4</v>
      </c>
      <c r="J5845">
        <v>3247.22</v>
      </c>
      <c r="K5845">
        <v>0</v>
      </c>
      <c r="L5845">
        <v>0</v>
      </c>
      <c r="M5845" t="s">
        <v>1059</v>
      </c>
    </row>
    <row r="5846" spans="1:13" hidden="1" x14ac:dyDescent="0.25">
      <c r="A5846" t="s">
        <v>57</v>
      </c>
      <c r="B5846" t="s">
        <v>58</v>
      </c>
      <c r="C5846" t="s">
        <v>59</v>
      </c>
      <c r="D5846" t="s">
        <v>994</v>
      </c>
      <c r="E5846">
        <v>317552.8</v>
      </c>
      <c r="F5846">
        <v>15643.14</v>
      </c>
      <c r="G5846">
        <v>22537.3</v>
      </c>
      <c r="H5846">
        <v>26261.66</v>
      </c>
      <c r="I5846">
        <v>1.3119936976837919E-4</v>
      </c>
      <c r="J5846">
        <v>571.62</v>
      </c>
      <c r="K5846">
        <v>0</v>
      </c>
      <c r="L5846">
        <v>0</v>
      </c>
      <c r="M5846" t="s">
        <v>1059</v>
      </c>
    </row>
    <row r="5847" spans="1:13" hidden="1" x14ac:dyDescent="0.25">
      <c r="A5847" t="s">
        <v>60</v>
      </c>
      <c r="B5847" t="s">
        <v>61</v>
      </c>
      <c r="C5847" t="s">
        <v>62</v>
      </c>
      <c r="D5847" t="s">
        <v>994</v>
      </c>
      <c r="E5847">
        <v>3131797.09</v>
      </c>
      <c r="F5847">
        <v>291356.61</v>
      </c>
      <c r="G5847">
        <v>226266.99</v>
      </c>
      <c r="H5847">
        <v>258999.95</v>
      </c>
      <c r="I5847">
        <v>1.2939254491163819E-3</v>
      </c>
      <c r="J5847">
        <v>5637.18</v>
      </c>
      <c r="K5847">
        <v>0</v>
      </c>
      <c r="L5847">
        <v>0</v>
      </c>
      <c r="M5847" t="s">
        <v>1059</v>
      </c>
    </row>
    <row r="5848" spans="1:13" hidden="1" x14ac:dyDescent="0.25">
      <c r="A5848" t="s">
        <v>63</v>
      </c>
      <c r="B5848" t="s">
        <v>64</v>
      </c>
      <c r="C5848" t="s">
        <v>65</v>
      </c>
      <c r="D5848" t="s">
        <v>994</v>
      </c>
      <c r="E5848">
        <v>2900002.85</v>
      </c>
      <c r="F5848">
        <v>259476.28</v>
      </c>
      <c r="G5848">
        <v>214948.4</v>
      </c>
      <c r="H5848">
        <v>239828.78</v>
      </c>
      <c r="I5848">
        <v>1.1981491188416597E-3</v>
      </c>
      <c r="J5848">
        <v>5220.09</v>
      </c>
      <c r="K5848">
        <v>0</v>
      </c>
      <c r="L5848">
        <v>0</v>
      </c>
      <c r="M5848" t="s">
        <v>1059</v>
      </c>
    </row>
    <row r="5849" spans="1:13" hidden="1" x14ac:dyDescent="0.25">
      <c r="A5849" t="s">
        <v>66</v>
      </c>
      <c r="B5849" t="s">
        <v>67</v>
      </c>
      <c r="C5849" t="s">
        <v>68</v>
      </c>
      <c r="D5849" t="s">
        <v>994</v>
      </c>
      <c r="E5849">
        <v>2926055.57</v>
      </c>
      <c r="F5849">
        <v>210960.26</v>
      </c>
      <c r="G5849">
        <v>198106.51</v>
      </c>
      <c r="H5849">
        <v>241984.58</v>
      </c>
      <c r="I5849">
        <v>1.2089191768405324E-3</v>
      </c>
      <c r="J5849">
        <v>5266.61</v>
      </c>
      <c r="K5849">
        <v>0</v>
      </c>
      <c r="L5849">
        <v>0</v>
      </c>
      <c r="M5849" t="s">
        <v>1059</v>
      </c>
    </row>
    <row r="5850" spans="1:13" hidden="1" x14ac:dyDescent="0.25">
      <c r="A5850" t="s">
        <v>69</v>
      </c>
      <c r="B5850" t="s">
        <v>70</v>
      </c>
      <c r="C5850" t="s">
        <v>71</v>
      </c>
      <c r="D5850" t="s">
        <v>994</v>
      </c>
      <c r="E5850">
        <v>301694.02</v>
      </c>
      <c r="F5850">
        <v>10131.33</v>
      </c>
      <c r="G5850">
        <v>20531.939999999999</v>
      </c>
      <c r="H5850">
        <v>24948.59</v>
      </c>
      <c r="I5850">
        <v>1.2463946622603777E-4</v>
      </c>
      <c r="J5850">
        <v>543.08000000000004</v>
      </c>
      <c r="K5850">
        <v>0</v>
      </c>
      <c r="L5850">
        <v>0</v>
      </c>
      <c r="M5850" t="s">
        <v>1059</v>
      </c>
    </row>
    <row r="5851" spans="1:13" hidden="1" x14ac:dyDescent="0.25">
      <c r="A5851" t="s">
        <v>773</v>
      </c>
      <c r="B5851" t="s">
        <v>774</v>
      </c>
      <c r="C5851" t="s">
        <v>775</v>
      </c>
      <c r="D5851" t="s">
        <v>994</v>
      </c>
      <c r="E5851">
        <v>28163696.190000001</v>
      </c>
      <c r="F5851">
        <v>2005239.27</v>
      </c>
      <c r="G5851">
        <v>1962576.92</v>
      </c>
      <c r="H5851">
        <v>2329082.4</v>
      </c>
      <c r="I5851">
        <v>1.1635751244156846E-2</v>
      </c>
      <c r="J5851">
        <v>50695.11</v>
      </c>
      <c r="K5851">
        <v>0</v>
      </c>
      <c r="L5851">
        <v>0</v>
      </c>
      <c r="M5851" t="s">
        <v>1059</v>
      </c>
    </row>
    <row r="5852" spans="1:13" hidden="1" x14ac:dyDescent="0.25">
      <c r="A5852" t="s">
        <v>776</v>
      </c>
      <c r="B5852" t="s">
        <v>777</v>
      </c>
      <c r="C5852" t="s">
        <v>778</v>
      </c>
      <c r="D5852" t="s">
        <v>994</v>
      </c>
      <c r="E5852">
        <v>23371599.91</v>
      </c>
      <c r="F5852">
        <v>1756608.3</v>
      </c>
      <c r="G5852">
        <v>1601992.27</v>
      </c>
      <c r="H5852">
        <v>1932772.55</v>
      </c>
      <c r="I5852">
        <v>9.6558458401191389E-3</v>
      </c>
      <c r="J5852">
        <v>42068.29</v>
      </c>
      <c r="K5852">
        <v>0</v>
      </c>
      <c r="L5852">
        <v>0</v>
      </c>
      <c r="M5852" t="s">
        <v>1059</v>
      </c>
    </row>
    <row r="5853" spans="1:13" hidden="1" x14ac:dyDescent="0.25">
      <c r="A5853" t="s">
        <v>72</v>
      </c>
      <c r="B5853" t="s">
        <v>73</v>
      </c>
      <c r="C5853" t="s">
        <v>74</v>
      </c>
      <c r="D5853" t="s">
        <v>994</v>
      </c>
      <c r="E5853">
        <v>8110726.4199999999</v>
      </c>
      <c r="F5853">
        <v>807862.65</v>
      </c>
      <c r="G5853">
        <v>551133.05000000005</v>
      </c>
      <c r="H5853">
        <v>670502.06999999995</v>
      </c>
      <c r="I5853">
        <v>3.3497291874311705E-3</v>
      </c>
      <c r="J5853">
        <v>14600.66</v>
      </c>
      <c r="K5853">
        <v>0</v>
      </c>
      <c r="L5853">
        <v>0</v>
      </c>
      <c r="M5853" t="s">
        <v>1059</v>
      </c>
    </row>
    <row r="5854" spans="1:13" hidden="1" x14ac:dyDescent="0.25">
      <c r="A5854" t="s">
        <v>779</v>
      </c>
      <c r="B5854" t="s">
        <v>780</v>
      </c>
      <c r="C5854" t="s">
        <v>781</v>
      </c>
      <c r="D5854" t="s">
        <v>994</v>
      </c>
      <c r="E5854">
        <v>5967110.8300000001</v>
      </c>
      <c r="F5854">
        <v>518290.56</v>
      </c>
      <c r="G5854">
        <v>408102.37</v>
      </c>
      <c r="H5854">
        <v>493475.94</v>
      </c>
      <c r="I5854">
        <v>2.4653328206921611E-3</v>
      </c>
      <c r="J5854">
        <v>10741.13</v>
      </c>
      <c r="K5854">
        <v>0</v>
      </c>
      <c r="L5854">
        <v>0</v>
      </c>
      <c r="M5854" t="s">
        <v>1059</v>
      </c>
    </row>
    <row r="5855" spans="1:13" hidden="1" x14ac:dyDescent="0.25">
      <c r="A5855" t="s">
        <v>782</v>
      </c>
      <c r="B5855" t="s">
        <v>783</v>
      </c>
      <c r="C5855" t="s">
        <v>784</v>
      </c>
      <c r="D5855" t="s">
        <v>994</v>
      </c>
      <c r="E5855">
        <v>8795809.6899999995</v>
      </c>
      <c r="F5855">
        <v>1174382.8999999999</v>
      </c>
      <c r="G5855">
        <v>577414.74</v>
      </c>
      <c r="H5855">
        <v>727393.42</v>
      </c>
      <c r="I5855">
        <v>3.6339499589007679E-3</v>
      </c>
      <c r="J5855">
        <v>15832.66</v>
      </c>
      <c r="K5855">
        <v>0</v>
      </c>
      <c r="L5855">
        <v>0</v>
      </c>
      <c r="M5855" t="s">
        <v>1059</v>
      </c>
    </row>
    <row r="5856" spans="1:13" hidden="1" x14ac:dyDescent="0.25">
      <c r="A5856" t="s">
        <v>75</v>
      </c>
      <c r="B5856" t="s">
        <v>76</v>
      </c>
      <c r="C5856" t="s">
        <v>77</v>
      </c>
      <c r="D5856" t="s">
        <v>994</v>
      </c>
      <c r="E5856">
        <v>1616997.4</v>
      </c>
      <c r="F5856">
        <v>153591.45000000001</v>
      </c>
      <c r="G5856">
        <v>119401.4</v>
      </c>
      <c r="H5856">
        <v>133721.88</v>
      </c>
      <c r="I5856">
        <v>6.6805473760009196E-4</v>
      </c>
      <c r="J5856">
        <v>2910.56</v>
      </c>
      <c r="K5856">
        <v>0</v>
      </c>
      <c r="L5856">
        <v>0</v>
      </c>
      <c r="M5856" t="s">
        <v>1059</v>
      </c>
    </row>
    <row r="5857" spans="1:13" hidden="1" x14ac:dyDescent="0.25">
      <c r="A5857" t="s">
        <v>785</v>
      </c>
      <c r="B5857" t="s">
        <v>786</v>
      </c>
      <c r="C5857" t="s">
        <v>787</v>
      </c>
      <c r="D5857" t="s">
        <v>994</v>
      </c>
      <c r="E5857">
        <v>2353196.81</v>
      </c>
      <c r="F5857">
        <v>203753.01</v>
      </c>
      <c r="G5857">
        <v>175906.96</v>
      </c>
      <c r="H5857">
        <v>194609.88</v>
      </c>
      <c r="I5857">
        <v>9.7224218144244896E-4</v>
      </c>
      <c r="J5857">
        <v>4235.8</v>
      </c>
      <c r="K5857">
        <v>0</v>
      </c>
      <c r="L5857">
        <v>0</v>
      </c>
      <c r="M5857" t="s">
        <v>1059</v>
      </c>
    </row>
    <row r="5858" spans="1:13" hidden="1" x14ac:dyDescent="0.25">
      <c r="A5858" t="s">
        <v>788</v>
      </c>
      <c r="B5858" t="s">
        <v>789</v>
      </c>
      <c r="C5858" t="s">
        <v>790</v>
      </c>
      <c r="D5858" t="s">
        <v>994</v>
      </c>
      <c r="E5858">
        <v>5774575.5599999996</v>
      </c>
      <c r="F5858">
        <v>430874.87</v>
      </c>
      <c r="G5858">
        <v>412282.04</v>
      </c>
      <c r="H5858">
        <v>477555.91</v>
      </c>
      <c r="I5858">
        <v>2.3857987050767094E-3</v>
      </c>
      <c r="J5858">
        <v>10395.040000000001</v>
      </c>
      <c r="K5858">
        <v>0</v>
      </c>
      <c r="L5858">
        <v>0</v>
      </c>
      <c r="M5858" t="s">
        <v>1059</v>
      </c>
    </row>
    <row r="5859" spans="1:13" hidden="1" x14ac:dyDescent="0.25">
      <c r="A5859" t="s">
        <v>78</v>
      </c>
      <c r="B5859" t="s">
        <v>79</v>
      </c>
      <c r="C5859" t="s">
        <v>80</v>
      </c>
      <c r="D5859" t="s">
        <v>994</v>
      </c>
      <c r="E5859">
        <v>1785474.82</v>
      </c>
      <c r="F5859">
        <v>100963.8</v>
      </c>
      <c r="G5859">
        <v>130726.73</v>
      </c>
      <c r="H5859">
        <v>147649.76999999999</v>
      </c>
      <c r="I5859">
        <v>7.3763641637452238E-4</v>
      </c>
      <c r="J5859">
        <v>3213.65</v>
      </c>
      <c r="K5859">
        <v>0</v>
      </c>
      <c r="L5859">
        <v>0</v>
      </c>
      <c r="M5859" t="s">
        <v>1059</v>
      </c>
    </row>
    <row r="5860" spans="1:13" hidden="1" x14ac:dyDescent="0.25">
      <c r="A5860" t="s">
        <v>791</v>
      </c>
      <c r="B5860" t="s">
        <v>792</v>
      </c>
      <c r="C5860" t="s">
        <v>793</v>
      </c>
      <c r="D5860" t="s">
        <v>994</v>
      </c>
      <c r="E5860">
        <v>32873325.449999999</v>
      </c>
      <c r="F5860">
        <v>1093723.58</v>
      </c>
      <c r="G5860">
        <v>2186263</v>
      </c>
      <c r="H5860">
        <v>2718578.58</v>
      </c>
      <c r="I5860">
        <v>1.3581616560484571E-2</v>
      </c>
      <c r="J5860">
        <v>59172.83</v>
      </c>
      <c r="K5860">
        <v>0</v>
      </c>
      <c r="L5860">
        <v>0</v>
      </c>
      <c r="M5860" t="s">
        <v>1059</v>
      </c>
    </row>
    <row r="5861" spans="1:13" hidden="1" x14ac:dyDescent="0.25">
      <c r="A5861" t="s">
        <v>81</v>
      </c>
      <c r="B5861" t="s">
        <v>82</v>
      </c>
      <c r="C5861" t="s">
        <v>83</v>
      </c>
      <c r="D5861" t="s">
        <v>994</v>
      </c>
      <c r="E5861">
        <v>1003497.12</v>
      </c>
      <c r="F5861">
        <v>177343.67</v>
      </c>
      <c r="G5861">
        <v>60576.69</v>
      </c>
      <c r="H5861">
        <v>82989</v>
      </c>
      <c r="I5861">
        <v>4.1460077153188417E-4</v>
      </c>
      <c r="J5861">
        <v>1806.22</v>
      </c>
      <c r="K5861">
        <v>0</v>
      </c>
      <c r="L5861">
        <v>0</v>
      </c>
      <c r="M5861" t="s">
        <v>1059</v>
      </c>
    </row>
    <row r="5862" spans="1:13" hidden="1" x14ac:dyDescent="0.25">
      <c r="A5862" t="s">
        <v>84</v>
      </c>
      <c r="B5862" t="s">
        <v>85</v>
      </c>
      <c r="C5862" t="s">
        <v>86</v>
      </c>
      <c r="D5862" t="s">
        <v>994</v>
      </c>
      <c r="E5862">
        <v>2430195.46</v>
      </c>
      <c r="F5862">
        <v>208384.84</v>
      </c>
      <c r="G5862">
        <v>173735.9</v>
      </c>
      <c r="H5862">
        <v>200976.9</v>
      </c>
      <c r="I5862">
        <v>1.0040508718033273E-3</v>
      </c>
      <c r="J5862">
        <v>4374.5</v>
      </c>
      <c r="K5862">
        <v>0</v>
      </c>
      <c r="L5862">
        <v>0</v>
      </c>
      <c r="M5862" t="s">
        <v>1059</v>
      </c>
    </row>
    <row r="5863" spans="1:13" hidden="1" x14ac:dyDescent="0.25">
      <c r="A5863" t="s">
        <v>87</v>
      </c>
      <c r="B5863" t="s">
        <v>88</v>
      </c>
      <c r="C5863" t="s">
        <v>89</v>
      </c>
      <c r="D5863" t="s">
        <v>994</v>
      </c>
      <c r="E5863">
        <v>407575.23</v>
      </c>
      <c r="F5863">
        <v>3673.46</v>
      </c>
      <c r="G5863">
        <v>28533.86</v>
      </c>
      <c r="H5863">
        <v>33706.629999999997</v>
      </c>
      <c r="I5863">
        <v>1.6839333892129985E-4</v>
      </c>
      <c r="J5863">
        <v>733.53</v>
      </c>
      <c r="K5863">
        <v>0</v>
      </c>
      <c r="L5863">
        <v>0</v>
      </c>
      <c r="M5863" t="s">
        <v>1059</v>
      </c>
    </row>
    <row r="5864" spans="1:13" hidden="1" x14ac:dyDescent="0.25">
      <c r="A5864" t="s">
        <v>90</v>
      </c>
      <c r="B5864" t="s">
        <v>91</v>
      </c>
      <c r="C5864" t="s">
        <v>92</v>
      </c>
      <c r="D5864" t="s">
        <v>994</v>
      </c>
      <c r="E5864">
        <v>469702.42</v>
      </c>
      <c r="F5864">
        <v>64054.9</v>
      </c>
      <c r="G5864">
        <v>30973.38</v>
      </c>
      <c r="H5864">
        <v>38844.36</v>
      </c>
      <c r="I5864">
        <v>1.9406067823039513E-4</v>
      </c>
      <c r="J5864">
        <v>845.41</v>
      </c>
      <c r="K5864">
        <v>0</v>
      </c>
      <c r="L5864">
        <v>0</v>
      </c>
      <c r="M5864" t="s">
        <v>1059</v>
      </c>
    </row>
    <row r="5865" spans="1:13" hidden="1" x14ac:dyDescent="0.25">
      <c r="A5865" t="s">
        <v>714</v>
      </c>
      <c r="B5865" t="s">
        <v>715</v>
      </c>
      <c r="C5865" t="s">
        <v>716</v>
      </c>
      <c r="D5865" t="s">
        <v>994</v>
      </c>
      <c r="E5865">
        <v>1559593.64</v>
      </c>
      <c r="F5865">
        <v>123448.33</v>
      </c>
      <c r="G5865">
        <v>113412.62</v>
      </c>
      <c r="H5865">
        <v>128975.62</v>
      </c>
      <c r="I5865">
        <v>6.4434312452015452E-4</v>
      </c>
      <c r="J5865">
        <v>2807.4</v>
      </c>
      <c r="K5865">
        <v>0</v>
      </c>
      <c r="L5865">
        <v>0</v>
      </c>
      <c r="M5865" t="s">
        <v>1059</v>
      </c>
    </row>
    <row r="5866" spans="1:13" hidden="1" x14ac:dyDescent="0.25">
      <c r="A5866" t="s">
        <v>93</v>
      </c>
      <c r="B5866" t="s">
        <v>94</v>
      </c>
      <c r="C5866" t="s">
        <v>95</v>
      </c>
      <c r="D5866" t="s">
        <v>994</v>
      </c>
      <c r="E5866">
        <v>3165775.32</v>
      </c>
      <c r="F5866">
        <v>299995.05</v>
      </c>
      <c r="G5866">
        <v>226069.8</v>
      </c>
      <c r="H5866">
        <v>261809.07</v>
      </c>
      <c r="I5866">
        <v>1.3079593972218616E-3</v>
      </c>
      <c r="J5866">
        <v>5698.52</v>
      </c>
      <c r="K5866">
        <v>0</v>
      </c>
      <c r="L5866">
        <v>0</v>
      </c>
      <c r="M5866" t="s">
        <v>1059</v>
      </c>
    </row>
    <row r="5867" spans="1:13" hidden="1" x14ac:dyDescent="0.25">
      <c r="A5867" t="s">
        <v>96</v>
      </c>
      <c r="B5867" t="s">
        <v>97</v>
      </c>
      <c r="C5867" t="s">
        <v>98</v>
      </c>
      <c r="D5867" t="s">
        <v>994</v>
      </c>
      <c r="E5867">
        <v>1550777.39</v>
      </c>
      <c r="F5867">
        <v>56433.67</v>
      </c>
      <c r="G5867">
        <v>120320.53</v>
      </c>
      <c r="H5867">
        <v>128209.38</v>
      </c>
      <c r="I5867">
        <v>6.4051510279223168E-4</v>
      </c>
      <c r="J5867">
        <v>2794.96</v>
      </c>
      <c r="K5867">
        <v>0</v>
      </c>
      <c r="L5867">
        <v>0</v>
      </c>
      <c r="M5867" t="s">
        <v>1059</v>
      </c>
    </row>
    <row r="5868" spans="1:13" hidden="1" x14ac:dyDescent="0.25">
      <c r="A5868" t="s">
        <v>99</v>
      </c>
      <c r="B5868" t="s">
        <v>100</v>
      </c>
      <c r="C5868" t="s">
        <v>101</v>
      </c>
      <c r="D5868" t="s">
        <v>994</v>
      </c>
      <c r="E5868">
        <v>840261.81</v>
      </c>
      <c r="F5868">
        <v>93851.73</v>
      </c>
      <c r="G5868">
        <v>62572.06</v>
      </c>
      <c r="H5868">
        <v>69489.63</v>
      </c>
      <c r="I5868">
        <v>3.4715991530763306E-4</v>
      </c>
      <c r="J5868">
        <v>1512.46</v>
      </c>
      <c r="K5868">
        <v>0</v>
      </c>
      <c r="L5868">
        <v>0</v>
      </c>
      <c r="M5868" t="s">
        <v>1059</v>
      </c>
    </row>
    <row r="5869" spans="1:13" hidden="1" x14ac:dyDescent="0.25">
      <c r="A5869" t="s">
        <v>102</v>
      </c>
      <c r="B5869" t="s">
        <v>103</v>
      </c>
      <c r="C5869" t="s">
        <v>104</v>
      </c>
      <c r="D5869" t="s">
        <v>994</v>
      </c>
      <c r="E5869">
        <v>371772.92</v>
      </c>
      <c r="F5869">
        <v>26046.080000000002</v>
      </c>
      <c r="G5869">
        <v>21797.37</v>
      </c>
      <c r="H5869">
        <v>30739.73</v>
      </c>
      <c r="I5869">
        <v>1.5357114526843083E-4</v>
      </c>
      <c r="J5869">
        <v>669.2</v>
      </c>
      <c r="K5869">
        <v>0</v>
      </c>
      <c r="L5869">
        <v>0</v>
      </c>
      <c r="M5869" t="s">
        <v>1059</v>
      </c>
    </row>
    <row r="5870" spans="1:13" hidden="1" x14ac:dyDescent="0.25">
      <c r="A5870" t="s">
        <v>717</v>
      </c>
      <c r="B5870" t="s">
        <v>718</v>
      </c>
      <c r="C5870" t="s">
        <v>719</v>
      </c>
      <c r="D5870" t="s">
        <v>994</v>
      </c>
      <c r="E5870">
        <v>504288.49</v>
      </c>
      <c r="F5870">
        <v>71558.720000000001</v>
      </c>
      <c r="G5870">
        <v>34195.75</v>
      </c>
      <c r="H5870">
        <v>41704.639999999999</v>
      </c>
      <c r="I5870">
        <v>2.0835021413030013E-4</v>
      </c>
      <c r="J5870">
        <v>907.71</v>
      </c>
      <c r="K5870">
        <v>0</v>
      </c>
      <c r="L5870">
        <v>0</v>
      </c>
      <c r="M5870" t="s">
        <v>1059</v>
      </c>
    </row>
    <row r="5871" spans="1:13" hidden="1" x14ac:dyDescent="0.25">
      <c r="A5871" t="s">
        <v>105</v>
      </c>
      <c r="B5871" t="s">
        <v>106</v>
      </c>
      <c r="C5871" t="s">
        <v>107</v>
      </c>
      <c r="D5871" t="s">
        <v>994</v>
      </c>
      <c r="E5871">
        <v>1977604.16</v>
      </c>
      <c r="F5871">
        <v>106247.17</v>
      </c>
      <c r="G5871">
        <v>133458.04999999999</v>
      </c>
      <c r="H5871">
        <v>163547.51</v>
      </c>
      <c r="I5871">
        <v>8.1705917444623423E-4</v>
      </c>
      <c r="J5871">
        <v>3559.69</v>
      </c>
      <c r="K5871">
        <v>0</v>
      </c>
      <c r="L5871">
        <v>0</v>
      </c>
      <c r="M5871" t="s">
        <v>1059</v>
      </c>
    </row>
    <row r="5872" spans="1:13" hidden="1" x14ac:dyDescent="0.25">
      <c r="A5872" t="s">
        <v>108</v>
      </c>
      <c r="B5872" t="s">
        <v>109</v>
      </c>
      <c r="C5872" t="s">
        <v>110</v>
      </c>
      <c r="D5872" t="s">
        <v>994</v>
      </c>
      <c r="E5872">
        <v>635847.23</v>
      </c>
      <c r="F5872">
        <v>161318.1</v>
      </c>
      <c r="G5872">
        <v>49236.89</v>
      </c>
      <c r="H5872">
        <v>52580.67</v>
      </c>
      <c r="I5872">
        <v>2.626852516558025E-4</v>
      </c>
      <c r="J5872">
        <v>1144.43</v>
      </c>
      <c r="K5872">
        <v>0</v>
      </c>
      <c r="L5872">
        <v>0</v>
      </c>
      <c r="M5872" t="s">
        <v>1059</v>
      </c>
    </row>
    <row r="5873" spans="1:13" hidden="1" x14ac:dyDescent="0.25">
      <c r="A5873" t="s">
        <v>111</v>
      </c>
      <c r="B5873" t="s">
        <v>112</v>
      </c>
      <c r="C5873" t="s">
        <v>113</v>
      </c>
      <c r="D5873" t="s">
        <v>994</v>
      </c>
      <c r="E5873">
        <v>342283.5</v>
      </c>
      <c r="F5873">
        <v>30022.02</v>
      </c>
      <c r="G5873">
        <v>24947.83</v>
      </c>
      <c r="H5873">
        <v>28159.32</v>
      </c>
      <c r="I5873">
        <v>1.4067979850116539E-4</v>
      </c>
      <c r="J5873">
        <v>616.08000000000004</v>
      </c>
      <c r="K5873">
        <v>0</v>
      </c>
      <c r="L5873">
        <v>0</v>
      </c>
      <c r="M5873" t="s">
        <v>1059</v>
      </c>
    </row>
    <row r="5874" spans="1:13" hidden="1" x14ac:dyDescent="0.25">
      <c r="A5874" t="s">
        <v>114</v>
      </c>
      <c r="B5874" t="s">
        <v>115</v>
      </c>
      <c r="C5874" t="s">
        <v>116</v>
      </c>
      <c r="D5874" t="s">
        <v>994</v>
      </c>
      <c r="E5874">
        <v>559184.30000000005</v>
      </c>
      <c r="F5874">
        <v>36606.57</v>
      </c>
      <c r="G5874">
        <v>44264.35</v>
      </c>
      <c r="H5874">
        <v>46236.62</v>
      </c>
      <c r="I5874">
        <v>2.3099131601810537E-4</v>
      </c>
      <c r="J5874">
        <v>1006.43</v>
      </c>
      <c r="K5874">
        <v>0</v>
      </c>
      <c r="L5874">
        <v>0</v>
      </c>
      <c r="M5874" t="s">
        <v>1059</v>
      </c>
    </row>
    <row r="5875" spans="1:13" hidden="1" x14ac:dyDescent="0.25">
      <c r="A5875" t="s">
        <v>117</v>
      </c>
      <c r="B5875" t="s">
        <v>118</v>
      </c>
      <c r="C5875" t="s">
        <v>119</v>
      </c>
      <c r="D5875" t="s">
        <v>994</v>
      </c>
      <c r="E5875">
        <v>607430.15</v>
      </c>
      <c r="F5875">
        <v>114006.57</v>
      </c>
      <c r="G5875">
        <v>41123.51</v>
      </c>
      <c r="H5875">
        <v>50234.239999999998</v>
      </c>
      <c r="I5875">
        <v>2.5096283436742018E-4</v>
      </c>
      <c r="J5875">
        <v>1093.42</v>
      </c>
      <c r="K5875">
        <v>0</v>
      </c>
      <c r="L5875">
        <v>0</v>
      </c>
      <c r="M5875" t="s">
        <v>1059</v>
      </c>
    </row>
    <row r="5876" spans="1:13" hidden="1" x14ac:dyDescent="0.25">
      <c r="A5876" t="s">
        <v>123</v>
      </c>
      <c r="B5876" t="s">
        <v>124</v>
      </c>
      <c r="C5876" t="s">
        <v>125</v>
      </c>
      <c r="D5876" t="s">
        <v>994</v>
      </c>
      <c r="E5876">
        <v>1214320.3700000001</v>
      </c>
      <c r="F5876">
        <v>53566.879999999997</v>
      </c>
      <c r="G5876">
        <v>92678.44</v>
      </c>
      <c r="H5876">
        <v>100424.42</v>
      </c>
      <c r="I5876">
        <v>5.0170555149046231E-4</v>
      </c>
      <c r="J5876">
        <v>2185.71</v>
      </c>
      <c r="K5876">
        <v>0</v>
      </c>
      <c r="L5876">
        <v>0</v>
      </c>
      <c r="M5876" t="s">
        <v>1059</v>
      </c>
    </row>
    <row r="5877" spans="1:13" hidden="1" x14ac:dyDescent="0.25">
      <c r="A5877" t="s">
        <v>794</v>
      </c>
      <c r="B5877" t="s">
        <v>795</v>
      </c>
      <c r="C5877" t="s">
        <v>796</v>
      </c>
      <c r="D5877" t="s">
        <v>994</v>
      </c>
      <c r="E5877">
        <v>1189914.67</v>
      </c>
      <c r="F5877">
        <v>88251</v>
      </c>
      <c r="G5877">
        <v>75425.23</v>
      </c>
      <c r="H5877">
        <v>98408.09</v>
      </c>
      <c r="I5877">
        <v>4.9163226498667408E-4</v>
      </c>
      <c r="J5877">
        <v>2141.73</v>
      </c>
      <c r="K5877">
        <v>0</v>
      </c>
      <c r="L5877">
        <v>0</v>
      </c>
      <c r="M5877" t="s">
        <v>1059</v>
      </c>
    </row>
    <row r="5878" spans="1:13" hidden="1" x14ac:dyDescent="0.25">
      <c r="A5878" t="s">
        <v>126</v>
      </c>
      <c r="B5878" t="s">
        <v>127</v>
      </c>
      <c r="C5878" t="s">
        <v>128</v>
      </c>
      <c r="D5878" t="s">
        <v>994</v>
      </c>
      <c r="E5878">
        <v>836797</v>
      </c>
      <c r="F5878">
        <v>133322.04</v>
      </c>
      <c r="G5878">
        <v>57171.51</v>
      </c>
      <c r="H5878">
        <v>69203.13</v>
      </c>
      <c r="I5878">
        <v>3.4572860367544222E-4</v>
      </c>
      <c r="J5878">
        <v>1506.09</v>
      </c>
      <c r="K5878">
        <v>0</v>
      </c>
      <c r="L5878">
        <v>0</v>
      </c>
      <c r="M5878" t="s">
        <v>1059</v>
      </c>
    </row>
    <row r="5879" spans="1:13" hidden="1" x14ac:dyDescent="0.25">
      <c r="A5879" t="s">
        <v>129</v>
      </c>
      <c r="B5879" t="s">
        <v>130</v>
      </c>
      <c r="C5879" t="s">
        <v>131</v>
      </c>
      <c r="D5879" t="s">
        <v>994</v>
      </c>
      <c r="E5879">
        <v>3913432.49</v>
      </c>
      <c r="F5879">
        <v>789548.68</v>
      </c>
      <c r="G5879">
        <v>274180.09000000003</v>
      </c>
      <c r="H5879">
        <v>323600.58</v>
      </c>
      <c r="I5879">
        <v>1.6166606434125633E-3</v>
      </c>
      <c r="J5879">
        <v>7044.05</v>
      </c>
      <c r="K5879">
        <v>0</v>
      </c>
      <c r="L5879">
        <v>0</v>
      </c>
      <c r="M5879" t="s">
        <v>1059</v>
      </c>
    </row>
    <row r="5880" spans="1:13" hidden="1" x14ac:dyDescent="0.25">
      <c r="A5880" t="s">
        <v>797</v>
      </c>
      <c r="B5880" t="s">
        <v>798</v>
      </c>
      <c r="C5880" t="s">
        <v>799</v>
      </c>
      <c r="D5880" t="s">
        <v>994</v>
      </c>
      <c r="E5880">
        <v>3303519.94</v>
      </c>
      <c r="F5880">
        <v>218947.98</v>
      </c>
      <c r="G5880">
        <v>231232.89</v>
      </c>
      <c r="H5880">
        <v>272948.68</v>
      </c>
      <c r="I5880">
        <v>1.3636112414489795E-3</v>
      </c>
      <c r="J5880">
        <v>5946.25</v>
      </c>
      <c r="K5880">
        <v>0</v>
      </c>
      <c r="L5880">
        <v>0</v>
      </c>
      <c r="M5880" t="s">
        <v>1059</v>
      </c>
    </row>
    <row r="5881" spans="1:13" hidden="1" x14ac:dyDescent="0.25">
      <c r="A5881" t="s">
        <v>132</v>
      </c>
      <c r="B5881" t="s">
        <v>133</v>
      </c>
      <c r="C5881" t="s">
        <v>134</v>
      </c>
      <c r="D5881" t="s">
        <v>994</v>
      </c>
      <c r="E5881">
        <v>165702</v>
      </c>
      <c r="F5881">
        <v>6522.49</v>
      </c>
      <c r="G5881">
        <v>10797.49</v>
      </c>
      <c r="H5881">
        <v>13703.63</v>
      </c>
      <c r="I5881">
        <v>6.8461308978147383E-5</v>
      </c>
      <c r="J5881">
        <v>298.22000000000003</v>
      </c>
      <c r="K5881">
        <v>0</v>
      </c>
      <c r="L5881">
        <v>0</v>
      </c>
      <c r="M5881" t="s">
        <v>1059</v>
      </c>
    </row>
    <row r="5882" spans="1:13" hidden="1" x14ac:dyDescent="0.25">
      <c r="A5882" t="s">
        <v>800</v>
      </c>
      <c r="B5882" t="s">
        <v>801</v>
      </c>
      <c r="C5882" t="s">
        <v>802</v>
      </c>
      <c r="D5882" t="s">
        <v>994</v>
      </c>
      <c r="E5882">
        <v>8521429.2300000004</v>
      </c>
      <c r="F5882">
        <v>507123.46</v>
      </c>
      <c r="G5882">
        <v>586095.35999999999</v>
      </c>
      <c r="H5882">
        <v>700411.91</v>
      </c>
      <c r="I5882">
        <v>3.4991543249842821E-3</v>
      </c>
      <c r="J5882">
        <v>15324.02</v>
      </c>
      <c r="K5882">
        <v>0</v>
      </c>
      <c r="L5882">
        <v>0</v>
      </c>
      <c r="M5882" t="s">
        <v>1059</v>
      </c>
    </row>
    <row r="5883" spans="1:13" hidden="1" x14ac:dyDescent="0.25">
      <c r="A5883" t="s">
        <v>803</v>
      </c>
      <c r="B5883" t="s">
        <v>804</v>
      </c>
      <c r="C5883" t="s">
        <v>805</v>
      </c>
      <c r="D5883" t="s">
        <v>994</v>
      </c>
      <c r="E5883">
        <v>11974563.970000001</v>
      </c>
      <c r="F5883">
        <v>724198.15</v>
      </c>
      <c r="G5883">
        <v>800297.73</v>
      </c>
      <c r="H5883">
        <v>990597.59</v>
      </c>
      <c r="I5883">
        <v>4.9488790694143204E-3</v>
      </c>
      <c r="J5883">
        <v>21554.41</v>
      </c>
      <c r="K5883">
        <v>0</v>
      </c>
      <c r="L5883">
        <v>0</v>
      </c>
      <c r="M5883" t="s">
        <v>1059</v>
      </c>
    </row>
    <row r="5884" spans="1:13" hidden="1" x14ac:dyDescent="0.25">
      <c r="A5884" t="s">
        <v>135</v>
      </c>
      <c r="B5884" t="s">
        <v>136</v>
      </c>
      <c r="C5884" t="s">
        <v>137</v>
      </c>
      <c r="D5884" t="s">
        <v>994</v>
      </c>
      <c r="E5884">
        <v>549959.74</v>
      </c>
      <c r="F5884">
        <v>72922.350000000006</v>
      </c>
      <c r="G5884">
        <v>37683.1</v>
      </c>
      <c r="H5884">
        <v>45481.760000000002</v>
      </c>
      <c r="I5884">
        <v>2.2722014708730055E-4</v>
      </c>
      <c r="J5884">
        <v>989.97</v>
      </c>
      <c r="K5884">
        <v>0</v>
      </c>
      <c r="L5884">
        <v>0</v>
      </c>
      <c r="M5884" t="s">
        <v>1059</v>
      </c>
    </row>
    <row r="5885" spans="1:13" hidden="1" x14ac:dyDescent="0.25">
      <c r="A5885" t="s">
        <v>138</v>
      </c>
      <c r="B5885" t="s">
        <v>139</v>
      </c>
      <c r="C5885" t="s">
        <v>140</v>
      </c>
      <c r="D5885" t="s">
        <v>994</v>
      </c>
      <c r="E5885">
        <v>3401636.67</v>
      </c>
      <c r="F5885">
        <v>308499.05</v>
      </c>
      <c r="G5885">
        <v>231565.4</v>
      </c>
      <c r="H5885">
        <v>281315.96000000002</v>
      </c>
      <c r="I5885">
        <v>1.4054129349700883E-3</v>
      </c>
      <c r="J5885">
        <v>6123</v>
      </c>
      <c r="K5885">
        <v>0</v>
      </c>
      <c r="L5885">
        <v>0</v>
      </c>
      <c r="M5885" t="s">
        <v>1059</v>
      </c>
    </row>
    <row r="5886" spans="1:13" hidden="1" x14ac:dyDescent="0.25">
      <c r="A5886" t="s">
        <v>806</v>
      </c>
      <c r="B5886" t="s">
        <v>807</v>
      </c>
      <c r="C5886" t="s">
        <v>808</v>
      </c>
      <c r="D5886" t="s">
        <v>994</v>
      </c>
      <c r="E5886">
        <v>46726152.229999997</v>
      </c>
      <c r="F5886">
        <v>5907909.5899999999</v>
      </c>
      <c r="G5886">
        <v>3074584.11</v>
      </c>
      <c r="H5886">
        <v>3863353.17</v>
      </c>
      <c r="I5886">
        <v>1.9300741122102331E-2</v>
      </c>
      <c r="J5886">
        <v>84104.2</v>
      </c>
      <c r="K5886">
        <v>0</v>
      </c>
      <c r="L5886">
        <v>0</v>
      </c>
      <c r="M5886" t="s">
        <v>1059</v>
      </c>
    </row>
    <row r="5887" spans="1:13" hidden="1" x14ac:dyDescent="0.25">
      <c r="A5887" t="s">
        <v>720</v>
      </c>
      <c r="B5887" t="s">
        <v>721</v>
      </c>
      <c r="C5887" t="s">
        <v>722</v>
      </c>
      <c r="D5887" t="s">
        <v>994</v>
      </c>
      <c r="E5887">
        <v>8180042.1500000004</v>
      </c>
      <c r="F5887">
        <v>136991.59</v>
      </c>
      <c r="G5887">
        <v>578507.38</v>
      </c>
      <c r="H5887">
        <v>676489.15</v>
      </c>
      <c r="I5887">
        <v>3.3796397537378267E-3</v>
      </c>
      <c r="J5887">
        <v>14724.35</v>
      </c>
      <c r="K5887">
        <v>0</v>
      </c>
      <c r="L5887">
        <v>0</v>
      </c>
      <c r="M5887" t="s">
        <v>1059</v>
      </c>
    </row>
    <row r="5888" spans="1:13" hidden="1" x14ac:dyDescent="0.25">
      <c r="A5888" t="s">
        <v>141</v>
      </c>
      <c r="B5888" t="s">
        <v>142</v>
      </c>
      <c r="C5888" t="s">
        <v>143</v>
      </c>
      <c r="D5888" t="s">
        <v>994</v>
      </c>
      <c r="E5888">
        <v>6342176.3099999996</v>
      </c>
      <c r="F5888">
        <v>83315.81</v>
      </c>
      <c r="G5888">
        <v>437047.31</v>
      </c>
      <c r="H5888">
        <v>524470.18000000005</v>
      </c>
      <c r="I5888">
        <v>2.6201754602834851E-3</v>
      </c>
      <c r="J5888">
        <v>11415.65</v>
      </c>
      <c r="K5888">
        <v>0</v>
      </c>
      <c r="L5888">
        <v>0</v>
      </c>
      <c r="M5888" t="s">
        <v>1059</v>
      </c>
    </row>
    <row r="5889" spans="1:13" hidden="1" x14ac:dyDescent="0.25">
      <c r="A5889" t="s">
        <v>723</v>
      </c>
      <c r="B5889" t="s">
        <v>724</v>
      </c>
      <c r="C5889" t="s">
        <v>725</v>
      </c>
      <c r="D5889" t="s">
        <v>994</v>
      </c>
      <c r="E5889">
        <v>23150819.170000002</v>
      </c>
      <c r="F5889">
        <v>722676.76</v>
      </c>
      <c r="G5889">
        <v>1652459.01</v>
      </c>
      <c r="H5889">
        <v>1914510.51</v>
      </c>
      <c r="I5889">
        <v>9.5646113888816723E-3</v>
      </c>
      <c r="J5889">
        <v>41670.99</v>
      </c>
      <c r="K5889">
        <v>0</v>
      </c>
      <c r="L5889">
        <v>0</v>
      </c>
      <c r="M5889" t="s">
        <v>1059</v>
      </c>
    </row>
    <row r="5890" spans="1:13" hidden="1" x14ac:dyDescent="0.25">
      <c r="A5890" t="s">
        <v>723</v>
      </c>
      <c r="B5890" t="s">
        <v>726</v>
      </c>
      <c r="C5890" t="s">
        <v>727</v>
      </c>
      <c r="D5890" t="s">
        <v>994</v>
      </c>
      <c r="E5890">
        <v>23150819.170000002</v>
      </c>
      <c r="F5890">
        <v>722676.76</v>
      </c>
      <c r="G5890">
        <v>1652459.01</v>
      </c>
      <c r="H5890">
        <v>1914510.51</v>
      </c>
      <c r="I5890">
        <v>9.5646113888816723E-3</v>
      </c>
      <c r="J5890">
        <v>41670.99</v>
      </c>
      <c r="K5890">
        <v>0</v>
      </c>
      <c r="L5890">
        <v>0</v>
      </c>
      <c r="M5890" t="s">
        <v>1059</v>
      </c>
    </row>
    <row r="5891" spans="1:13" hidden="1" x14ac:dyDescent="0.25">
      <c r="A5891" t="s">
        <v>144</v>
      </c>
      <c r="B5891" t="s">
        <v>145</v>
      </c>
      <c r="C5891" t="s">
        <v>146</v>
      </c>
      <c r="D5891" t="s">
        <v>994</v>
      </c>
      <c r="E5891">
        <v>14401976.539999999</v>
      </c>
      <c r="F5891">
        <v>827790.75</v>
      </c>
      <c r="G5891">
        <v>1014247.87</v>
      </c>
      <c r="H5891">
        <v>1191043.44</v>
      </c>
      <c r="I5891">
        <v>5.950276893949673E-3</v>
      </c>
      <c r="J5891">
        <v>25923.31</v>
      </c>
      <c r="K5891">
        <v>0</v>
      </c>
      <c r="L5891">
        <v>0</v>
      </c>
      <c r="M5891" t="s">
        <v>1059</v>
      </c>
    </row>
    <row r="5892" spans="1:13" hidden="1" x14ac:dyDescent="0.25">
      <c r="A5892" t="s">
        <v>144</v>
      </c>
      <c r="B5892" t="s">
        <v>147</v>
      </c>
      <c r="C5892" t="s">
        <v>148</v>
      </c>
      <c r="D5892" t="s">
        <v>994</v>
      </c>
      <c r="E5892">
        <v>14401976.539999999</v>
      </c>
      <c r="F5892">
        <v>827790.75</v>
      </c>
      <c r="G5892">
        <v>1014247.87</v>
      </c>
      <c r="H5892">
        <v>1191043.44</v>
      </c>
      <c r="I5892">
        <v>5.950276893949673E-3</v>
      </c>
      <c r="J5892">
        <v>25923.31</v>
      </c>
      <c r="K5892">
        <v>0</v>
      </c>
      <c r="L5892">
        <v>0</v>
      </c>
      <c r="M5892" t="s">
        <v>1059</v>
      </c>
    </row>
    <row r="5893" spans="1:13" hidden="1" x14ac:dyDescent="0.25">
      <c r="A5893" t="s">
        <v>144</v>
      </c>
      <c r="B5893" t="s">
        <v>149</v>
      </c>
      <c r="C5893" t="s">
        <v>150</v>
      </c>
      <c r="D5893" t="s">
        <v>994</v>
      </c>
      <c r="E5893">
        <v>14401976.539999999</v>
      </c>
      <c r="F5893">
        <v>827790.75</v>
      </c>
      <c r="G5893">
        <v>1014247.87</v>
      </c>
      <c r="H5893">
        <v>1191043.44</v>
      </c>
      <c r="I5893">
        <v>5.950276893949673E-3</v>
      </c>
      <c r="J5893">
        <v>25923.31</v>
      </c>
      <c r="K5893">
        <v>0</v>
      </c>
      <c r="L5893">
        <v>0</v>
      </c>
      <c r="M5893" t="s">
        <v>1059</v>
      </c>
    </row>
    <row r="5894" spans="1:13" hidden="1" x14ac:dyDescent="0.25">
      <c r="A5894" t="s">
        <v>144</v>
      </c>
      <c r="B5894" t="s">
        <v>151</v>
      </c>
      <c r="C5894" t="s">
        <v>152</v>
      </c>
      <c r="D5894" t="s">
        <v>994</v>
      </c>
      <c r="E5894">
        <v>14401976.539999999</v>
      </c>
      <c r="F5894">
        <v>827790.75</v>
      </c>
      <c r="G5894">
        <v>1014247.87</v>
      </c>
      <c r="H5894">
        <v>1191043.44</v>
      </c>
      <c r="I5894">
        <v>5.950276893949673E-3</v>
      </c>
      <c r="J5894">
        <v>25923.31</v>
      </c>
      <c r="K5894">
        <v>0</v>
      </c>
      <c r="L5894">
        <v>0</v>
      </c>
      <c r="M5894" t="s">
        <v>1059</v>
      </c>
    </row>
    <row r="5895" spans="1:13" hidden="1" x14ac:dyDescent="0.25">
      <c r="A5895" t="s">
        <v>144</v>
      </c>
      <c r="B5895" t="s">
        <v>153</v>
      </c>
      <c r="C5895" t="s">
        <v>154</v>
      </c>
      <c r="D5895" t="s">
        <v>994</v>
      </c>
      <c r="E5895">
        <v>14401976.539999999</v>
      </c>
      <c r="F5895">
        <v>827790.75</v>
      </c>
      <c r="G5895">
        <v>1014247.87</v>
      </c>
      <c r="H5895">
        <v>1191043.44</v>
      </c>
      <c r="I5895">
        <v>5.950276893949673E-3</v>
      </c>
      <c r="J5895">
        <v>25923.31</v>
      </c>
      <c r="K5895">
        <v>0</v>
      </c>
      <c r="L5895">
        <v>0</v>
      </c>
      <c r="M5895" t="s">
        <v>1059</v>
      </c>
    </row>
    <row r="5896" spans="1:13" hidden="1" x14ac:dyDescent="0.25">
      <c r="A5896" t="s">
        <v>155</v>
      </c>
      <c r="B5896" t="s">
        <v>156</v>
      </c>
      <c r="C5896" t="s">
        <v>157</v>
      </c>
      <c r="D5896" t="s">
        <v>994</v>
      </c>
      <c r="E5896">
        <v>6960473.8200000003</v>
      </c>
      <c r="F5896">
        <v>130953.03</v>
      </c>
      <c r="G5896">
        <v>461945.33</v>
      </c>
      <c r="H5896">
        <v>575633.61</v>
      </c>
      <c r="I5896">
        <v>2.8757803904816749E-3</v>
      </c>
      <c r="J5896">
        <v>12528.7</v>
      </c>
      <c r="K5896">
        <v>0</v>
      </c>
      <c r="L5896">
        <v>0</v>
      </c>
      <c r="M5896" t="s">
        <v>1059</v>
      </c>
    </row>
    <row r="5897" spans="1:13" hidden="1" x14ac:dyDescent="0.25">
      <c r="A5897" t="s">
        <v>158</v>
      </c>
      <c r="B5897" t="s">
        <v>159</v>
      </c>
      <c r="C5897" t="s">
        <v>160</v>
      </c>
      <c r="D5897" t="s">
        <v>994</v>
      </c>
      <c r="E5897">
        <v>28994758.98</v>
      </c>
      <c r="F5897">
        <v>1329471.1599999999</v>
      </c>
      <c r="G5897">
        <v>1973133.52</v>
      </c>
      <c r="H5897">
        <v>2397738.98</v>
      </c>
      <c r="I5897">
        <v>1.1978749364856463E-2</v>
      </c>
      <c r="J5897">
        <v>52190.559999999998</v>
      </c>
      <c r="K5897">
        <v>0</v>
      </c>
      <c r="L5897">
        <v>0</v>
      </c>
      <c r="M5897" t="s">
        <v>1059</v>
      </c>
    </row>
    <row r="5898" spans="1:13" hidden="1" x14ac:dyDescent="0.25">
      <c r="A5898" t="s">
        <v>161</v>
      </c>
      <c r="B5898" t="s">
        <v>162</v>
      </c>
      <c r="C5898" t="s">
        <v>163</v>
      </c>
      <c r="D5898" t="s">
        <v>994</v>
      </c>
      <c r="E5898">
        <v>4807818.2300000004</v>
      </c>
      <c r="F5898">
        <v>847917.33</v>
      </c>
      <c r="G5898">
        <v>325358.86</v>
      </c>
      <c r="H5898">
        <v>397606.39</v>
      </c>
      <c r="I5898">
        <v>1.9863827261445157E-3</v>
      </c>
      <c r="J5898">
        <v>8654.5</v>
      </c>
      <c r="K5898">
        <v>0</v>
      </c>
      <c r="L5898">
        <v>0</v>
      </c>
      <c r="M5898" t="s">
        <v>1059</v>
      </c>
    </row>
    <row r="5899" spans="1:13" hidden="1" x14ac:dyDescent="0.25">
      <c r="A5899" t="s">
        <v>164</v>
      </c>
      <c r="B5899" t="s">
        <v>165</v>
      </c>
      <c r="C5899" t="s">
        <v>166</v>
      </c>
      <c r="D5899" t="s">
        <v>994</v>
      </c>
      <c r="E5899">
        <v>4917377.41</v>
      </c>
      <c r="F5899">
        <v>264839.05</v>
      </c>
      <c r="G5899">
        <v>335549.28</v>
      </c>
      <c r="H5899">
        <v>406617.42</v>
      </c>
      <c r="I5899">
        <v>2.0314004994674497E-3</v>
      </c>
      <c r="J5899">
        <v>8851.0499999999993</v>
      </c>
      <c r="K5899">
        <v>0</v>
      </c>
      <c r="L5899">
        <v>0</v>
      </c>
      <c r="M5899" t="s">
        <v>1059</v>
      </c>
    </row>
    <row r="5900" spans="1:13" hidden="1" x14ac:dyDescent="0.25">
      <c r="A5900" t="s">
        <v>167</v>
      </c>
      <c r="B5900" t="s">
        <v>168</v>
      </c>
      <c r="C5900" t="s">
        <v>169</v>
      </c>
      <c r="D5900" t="s">
        <v>994</v>
      </c>
      <c r="E5900">
        <v>8324817.5599999996</v>
      </c>
      <c r="F5900">
        <v>200598.95</v>
      </c>
      <c r="G5900">
        <v>583988.49</v>
      </c>
      <c r="H5900">
        <v>688338.14</v>
      </c>
      <c r="I5900">
        <v>3.4388355555413619E-3</v>
      </c>
      <c r="J5900">
        <v>14984.93</v>
      </c>
      <c r="K5900">
        <v>0</v>
      </c>
      <c r="L5900">
        <v>0</v>
      </c>
      <c r="M5900" t="s">
        <v>1059</v>
      </c>
    </row>
    <row r="5901" spans="1:13" hidden="1" x14ac:dyDescent="0.25">
      <c r="A5901" t="s">
        <v>809</v>
      </c>
      <c r="B5901" t="s">
        <v>810</v>
      </c>
      <c r="C5901" t="s">
        <v>811</v>
      </c>
      <c r="D5901" t="s">
        <v>994</v>
      </c>
      <c r="E5901">
        <v>6614996.4699999997</v>
      </c>
      <c r="F5901">
        <v>1104972.55</v>
      </c>
      <c r="G5901">
        <v>452377.43</v>
      </c>
      <c r="H5901">
        <v>547059.71</v>
      </c>
      <c r="I5901">
        <v>2.7330294116088734E-3</v>
      </c>
      <c r="J5901">
        <v>11907.03</v>
      </c>
      <c r="K5901">
        <v>0</v>
      </c>
      <c r="L5901">
        <v>0</v>
      </c>
      <c r="M5901" t="s">
        <v>1059</v>
      </c>
    </row>
    <row r="5902" spans="1:13" hidden="1" x14ac:dyDescent="0.25">
      <c r="A5902" t="s">
        <v>812</v>
      </c>
      <c r="B5902" t="s">
        <v>813</v>
      </c>
      <c r="C5902" t="s">
        <v>814</v>
      </c>
      <c r="D5902" t="s">
        <v>994</v>
      </c>
      <c r="E5902">
        <v>3046610.65</v>
      </c>
      <c r="F5902">
        <v>340525.77</v>
      </c>
      <c r="G5902">
        <v>217539.75</v>
      </c>
      <c r="H5902">
        <v>251965.08</v>
      </c>
      <c r="I5902">
        <v>1.2587802789176025E-3</v>
      </c>
      <c r="J5902">
        <v>5483.82</v>
      </c>
      <c r="K5902">
        <v>0</v>
      </c>
      <c r="L5902">
        <v>0</v>
      </c>
      <c r="M5902" t="s">
        <v>1059</v>
      </c>
    </row>
    <row r="5903" spans="1:13" hidden="1" x14ac:dyDescent="0.25">
      <c r="A5903" t="s">
        <v>170</v>
      </c>
      <c r="B5903" t="s">
        <v>171</v>
      </c>
      <c r="C5903" t="s">
        <v>172</v>
      </c>
      <c r="D5903" t="s">
        <v>994</v>
      </c>
      <c r="E5903">
        <v>431110.71</v>
      </c>
      <c r="F5903">
        <v>34109.47</v>
      </c>
      <c r="G5903">
        <v>33823.42</v>
      </c>
      <c r="H5903">
        <v>35651.980000000003</v>
      </c>
      <c r="I5903">
        <v>1.7811201984165736E-4</v>
      </c>
      <c r="J5903">
        <v>775.98</v>
      </c>
      <c r="K5903">
        <v>0</v>
      </c>
      <c r="L5903">
        <v>0</v>
      </c>
      <c r="M5903" t="s">
        <v>1059</v>
      </c>
    </row>
    <row r="5904" spans="1:13" hidden="1" x14ac:dyDescent="0.25">
      <c r="A5904" t="s">
        <v>173</v>
      </c>
      <c r="B5904" t="s">
        <v>174</v>
      </c>
      <c r="C5904" t="s">
        <v>175</v>
      </c>
      <c r="D5904" t="s">
        <v>994</v>
      </c>
      <c r="E5904">
        <v>757572.47</v>
      </c>
      <c r="F5904">
        <v>90804.5</v>
      </c>
      <c r="G5904">
        <v>54642.75</v>
      </c>
      <c r="H5904">
        <v>62651.22</v>
      </c>
      <c r="I5904">
        <v>3.1299623021621914E-4</v>
      </c>
      <c r="J5904">
        <v>1363.67</v>
      </c>
      <c r="K5904">
        <v>0</v>
      </c>
      <c r="L5904">
        <v>0</v>
      </c>
      <c r="M5904" t="s">
        <v>1059</v>
      </c>
    </row>
    <row r="5905" spans="1:13" hidden="1" x14ac:dyDescent="0.25">
      <c r="A5905" t="s">
        <v>176</v>
      </c>
      <c r="B5905" t="s">
        <v>177</v>
      </c>
      <c r="C5905" t="s">
        <v>178</v>
      </c>
      <c r="D5905" t="s">
        <v>994</v>
      </c>
      <c r="E5905">
        <v>10921795.15</v>
      </c>
      <c r="F5905">
        <v>794489.83</v>
      </c>
      <c r="G5905">
        <v>757574.79</v>
      </c>
      <c r="H5905">
        <v>903228.46</v>
      </c>
      <c r="I5905">
        <v>4.5123958161389531E-3</v>
      </c>
      <c r="J5905">
        <v>19659.099999999999</v>
      </c>
      <c r="K5905">
        <v>0</v>
      </c>
      <c r="L5905">
        <v>0</v>
      </c>
      <c r="M5905" t="s">
        <v>1059</v>
      </c>
    </row>
    <row r="5906" spans="1:13" hidden="1" x14ac:dyDescent="0.25">
      <c r="A5906" t="s">
        <v>179</v>
      </c>
      <c r="B5906" t="s">
        <v>180</v>
      </c>
      <c r="C5906" t="s">
        <v>181</v>
      </c>
      <c r="D5906" t="s">
        <v>994</v>
      </c>
      <c r="E5906">
        <v>4800413.5599999996</v>
      </c>
      <c r="F5906">
        <v>595945.74</v>
      </c>
      <c r="G5906">
        <v>334239.14</v>
      </c>
      <c r="H5906">
        <v>396993.91</v>
      </c>
      <c r="I5906">
        <v>1.9833228666384629E-3</v>
      </c>
      <c r="J5906">
        <v>8641.06</v>
      </c>
      <c r="K5906">
        <v>0</v>
      </c>
      <c r="L5906">
        <v>0</v>
      </c>
      <c r="M5906" t="s">
        <v>1059</v>
      </c>
    </row>
    <row r="5907" spans="1:13" hidden="1" x14ac:dyDescent="0.25">
      <c r="A5907" t="s">
        <v>182</v>
      </c>
      <c r="B5907" t="s">
        <v>183</v>
      </c>
      <c r="C5907" t="s">
        <v>184</v>
      </c>
      <c r="D5907" t="s">
        <v>994</v>
      </c>
      <c r="E5907">
        <v>179898.65</v>
      </c>
      <c r="F5907">
        <v>41532.35</v>
      </c>
      <c r="G5907">
        <v>11858.16</v>
      </c>
      <c r="H5907">
        <v>14877.62</v>
      </c>
      <c r="I5907">
        <v>7.4326389407731015E-5</v>
      </c>
      <c r="J5907">
        <v>323.82</v>
      </c>
      <c r="K5907">
        <v>0</v>
      </c>
      <c r="L5907">
        <v>0</v>
      </c>
      <c r="M5907" t="s">
        <v>1059</v>
      </c>
    </row>
    <row r="5908" spans="1:13" hidden="1" x14ac:dyDescent="0.25">
      <c r="A5908" t="s">
        <v>815</v>
      </c>
      <c r="B5908" t="s">
        <v>816</v>
      </c>
      <c r="C5908" t="s">
        <v>817</v>
      </c>
      <c r="D5908" t="s">
        <v>994</v>
      </c>
      <c r="E5908">
        <v>42113702.210000001</v>
      </c>
      <c r="F5908">
        <v>3131909</v>
      </c>
      <c r="G5908">
        <v>2940455.57</v>
      </c>
      <c r="H5908">
        <v>3482434.78</v>
      </c>
      <c r="I5908">
        <v>1.7397729176125358E-2</v>
      </c>
      <c r="J5908">
        <v>75805.77</v>
      </c>
      <c r="K5908">
        <v>0</v>
      </c>
      <c r="L5908">
        <v>0</v>
      </c>
      <c r="M5908" t="s">
        <v>1059</v>
      </c>
    </row>
    <row r="5909" spans="1:13" hidden="1" x14ac:dyDescent="0.25">
      <c r="A5909" t="s">
        <v>818</v>
      </c>
      <c r="B5909" t="s">
        <v>819</v>
      </c>
      <c r="C5909" t="s">
        <v>820</v>
      </c>
      <c r="D5909" t="s">
        <v>994</v>
      </c>
      <c r="E5909">
        <v>46142443.799999997</v>
      </c>
      <c r="F5909">
        <v>3335778.37</v>
      </c>
      <c r="G5909">
        <v>3165925.93</v>
      </c>
      <c r="H5909">
        <v>3814750.44</v>
      </c>
      <c r="I5909">
        <v>1.9057929070426135E-2</v>
      </c>
      <c r="J5909">
        <v>83057.41</v>
      </c>
      <c r="K5909">
        <v>0</v>
      </c>
      <c r="L5909">
        <v>0</v>
      </c>
      <c r="M5909" t="s">
        <v>1059</v>
      </c>
    </row>
    <row r="5910" spans="1:13" hidden="1" x14ac:dyDescent="0.25">
      <c r="A5910" t="s">
        <v>185</v>
      </c>
      <c r="B5910" t="s">
        <v>186</v>
      </c>
      <c r="C5910" t="s">
        <v>187</v>
      </c>
      <c r="D5910" t="s">
        <v>994</v>
      </c>
      <c r="E5910">
        <v>75996.39</v>
      </c>
      <c r="F5910">
        <v>-1911.2</v>
      </c>
      <c r="G5910">
        <v>5896.61</v>
      </c>
      <c r="H5910">
        <v>6284.98</v>
      </c>
      <c r="I5910">
        <v>3.1398830653007762E-5</v>
      </c>
      <c r="J5910">
        <v>136.72999999999999</v>
      </c>
      <c r="K5910">
        <v>0</v>
      </c>
      <c r="L5910">
        <v>0</v>
      </c>
      <c r="M5910" t="s">
        <v>1059</v>
      </c>
    </row>
    <row r="5911" spans="1:13" hidden="1" x14ac:dyDescent="0.25">
      <c r="A5911" t="s">
        <v>821</v>
      </c>
      <c r="B5911" t="s">
        <v>822</v>
      </c>
      <c r="C5911" t="s">
        <v>823</v>
      </c>
      <c r="D5911" t="s">
        <v>994</v>
      </c>
      <c r="E5911">
        <v>47572464.759999998</v>
      </c>
      <c r="F5911">
        <v>4597289.29</v>
      </c>
      <c r="G5911">
        <v>3174345</v>
      </c>
      <c r="H5911">
        <v>3933759.82</v>
      </c>
      <c r="I5911">
        <v>1.9652482333720443E-2</v>
      </c>
      <c r="J5911">
        <v>85635.31</v>
      </c>
      <c r="K5911">
        <v>0</v>
      </c>
      <c r="L5911">
        <v>0</v>
      </c>
      <c r="M5911" t="s">
        <v>1059</v>
      </c>
    </row>
    <row r="5912" spans="1:13" hidden="1" x14ac:dyDescent="0.25">
      <c r="A5912" t="s">
        <v>824</v>
      </c>
      <c r="B5912" t="s">
        <v>825</v>
      </c>
      <c r="C5912" t="s">
        <v>826</v>
      </c>
      <c r="D5912" t="s">
        <v>994</v>
      </c>
      <c r="E5912">
        <v>10665869.17</v>
      </c>
      <c r="F5912">
        <v>792401.96</v>
      </c>
      <c r="G5912">
        <v>742842.34</v>
      </c>
      <c r="H5912">
        <v>882063.57</v>
      </c>
      <c r="I5912">
        <v>4.4066591555768607E-3</v>
      </c>
      <c r="J5912">
        <v>19198.650000000001</v>
      </c>
      <c r="K5912">
        <v>0</v>
      </c>
      <c r="L5912">
        <v>0</v>
      </c>
      <c r="M5912" t="s">
        <v>1059</v>
      </c>
    </row>
    <row r="5913" spans="1:13" hidden="1" x14ac:dyDescent="0.25">
      <c r="A5913" t="s">
        <v>827</v>
      </c>
      <c r="B5913" t="s">
        <v>828</v>
      </c>
      <c r="C5913" t="s">
        <v>829</v>
      </c>
      <c r="D5913" t="s">
        <v>994</v>
      </c>
      <c r="E5913">
        <v>7178945.5099999998</v>
      </c>
      <c r="F5913">
        <v>732337.67</v>
      </c>
      <c r="G5913">
        <v>485589.35</v>
      </c>
      <c r="H5913">
        <v>593700.17000000004</v>
      </c>
      <c r="I5913">
        <v>2.9660382525468531E-3</v>
      </c>
      <c r="J5913">
        <v>12922.12</v>
      </c>
      <c r="K5913">
        <v>0</v>
      </c>
      <c r="L5913">
        <v>0</v>
      </c>
      <c r="M5913" t="s">
        <v>1059</v>
      </c>
    </row>
    <row r="5914" spans="1:13" hidden="1" x14ac:dyDescent="0.25">
      <c r="A5914" t="s">
        <v>188</v>
      </c>
      <c r="B5914" t="s">
        <v>189</v>
      </c>
      <c r="C5914" t="s">
        <v>190</v>
      </c>
      <c r="D5914" t="s">
        <v>994</v>
      </c>
      <c r="E5914">
        <v>1780983.77</v>
      </c>
      <c r="F5914">
        <v>108089.28</v>
      </c>
      <c r="G5914">
        <v>121256.08</v>
      </c>
      <c r="H5914">
        <v>147286.72</v>
      </c>
      <c r="I5914">
        <v>7.3582267226259619E-4</v>
      </c>
      <c r="J5914">
        <v>3205.88</v>
      </c>
      <c r="K5914">
        <v>0</v>
      </c>
      <c r="L5914">
        <v>0</v>
      </c>
      <c r="M5914" t="s">
        <v>1059</v>
      </c>
    </row>
    <row r="5915" spans="1:13" hidden="1" x14ac:dyDescent="0.25">
      <c r="A5915" t="s">
        <v>830</v>
      </c>
      <c r="B5915" t="s">
        <v>831</v>
      </c>
      <c r="C5915" t="s">
        <v>832</v>
      </c>
      <c r="D5915" t="s">
        <v>994</v>
      </c>
      <c r="E5915">
        <v>17803450.379999999</v>
      </c>
      <c r="F5915">
        <v>1544378.77</v>
      </c>
      <c r="G5915">
        <v>1236684.8600000001</v>
      </c>
      <c r="H5915">
        <v>1471780.79</v>
      </c>
      <c r="I5915">
        <v>7.3527991789249895E-3</v>
      </c>
      <c r="J5915">
        <v>32045.94</v>
      </c>
      <c r="K5915">
        <v>0</v>
      </c>
      <c r="L5915">
        <v>0</v>
      </c>
      <c r="M5915" t="s">
        <v>1059</v>
      </c>
    </row>
    <row r="5916" spans="1:13" hidden="1" x14ac:dyDescent="0.25">
      <c r="A5916" t="s">
        <v>191</v>
      </c>
      <c r="B5916" t="s">
        <v>192</v>
      </c>
      <c r="C5916" t="s">
        <v>193</v>
      </c>
      <c r="D5916" t="s">
        <v>994</v>
      </c>
      <c r="E5916">
        <v>1504363.54</v>
      </c>
      <c r="F5916">
        <v>199069.57</v>
      </c>
      <c r="G5916">
        <v>111519.45</v>
      </c>
      <c r="H5916">
        <v>124361.45</v>
      </c>
      <c r="I5916">
        <v>6.2129141354666084E-4</v>
      </c>
      <c r="J5916">
        <v>2707.82</v>
      </c>
      <c r="K5916">
        <v>0</v>
      </c>
      <c r="L5916">
        <v>0</v>
      </c>
      <c r="M5916" t="s">
        <v>1059</v>
      </c>
    </row>
    <row r="5917" spans="1:13" hidden="1" x14ac:dyDescent="0.25">
      <c r="A5917" t="s">
        <v>194</v>
      </c>
      <c r="B5917" t="s">
        <v>195</v>
      </c>
      <c r="C5917" t="s">
        <v>196</v>
      </c>
      <c r="D5917" t="s">
        <v>994</v>
      </c>
      <c r="E5917">
        <v>496925.45</v>
      </c>
      <c r="F5917">
        <v>106577.95</v>
      </c>
      <c r="G5917">
        <v>33497.26</v>
      </c>
      <c r="H5917">
        <v>41086.5</v>
      </c>
      <c r="I5917">
        <v>2.0526207810125149E-4</v>
      </c>
      <c r="J5917">
        <v>894.4</v>
      </c>
      <c r="K5917">
        <v>0</v>
      </c>
      <c r="L5917">
        <v>0</v>
      </c>
      <c r="M5917" t="s">
        <v>1059</v>
      </c>
    </row>
    <row r="5918" spans="1:13" hidden="1" x14ac:dyDescent="0.25">
      <c r="A5918" t="s">
        <v>197</v>
      </c>
      <c r="B5918" t="s">
        <v>198</v>
      </c>
      <c r="C5918" t="s">
        <v>199</v>
      </c>
      <c r="D5918" t="s">
        <v>994</v>
      </c>
      <c r="E5918">
        <v>349300.39</v>
      </c>
      <c r="F5918">
        <v>30143.13</v>
      </c>
      <c r="G5918">
        <v>22792.51</v>
      </c>
      <c r="H5918">
        <v>28887.16</v>
      </c>
      <c r="I5918">
        <v>1.4431597950770563E-4</v>
      </c>
      <c r="J5918">
        <v>628.75</v>
      </c>
      <c r="K5918">
        <v>0</v>
      </c>
      <c r="L5918">
        <v>0</v>
      </c>
      <c r="M5918" t="s">
        <v>1059</v>
      </c>
    </row>
    <row r="5919" spans="1:13" hidden="1" x14ac:dyDescent="0.25">
      <c r="A5919" t="s">
        <v>200</v>
      </c>
      <c r="B5919" t="s">
        <v>201</v>
      </c>
      <c r="C5919" t="s">
        <v>202</v>
      </c>
      <c r="D5919" t="s">
        <v>994</v>
      </c>
      <c r="E5919">
        <v>2081460.15</v>
      </c>
      <c r="F5919">
        <v>247783.15</v>
      </c>
      <c r="G5919">
        <v>141270.46</v>
      </c>
      <c r="H5919">
        <v>172136.93</v>
      </c>
      <c r="I5919">
        <v>8.5997064655713329E-4</v>
      </c>
      <c r="J5919">
        <v>3746.46</v>
      </c>
      <c r="K5919">
        <v>0</v>
      </c>
      <c r="L5919">
        <v>0</v>
      </c>
      <c r="M5919" t="s">
        <v>1059</v>
      </c>
    </row>
    <row r="5920" spans="1:13" hidden="1" x14ac:dyDescent="0.25">
      <c r="A5920" t="s">
        <v>728</v>
      </c>
      <c r="B5920" t="s">
        <v>729</v>
      </c>
      <c r="C5920" t="s">
        <v>730</v>
      </c>
      <c r="D5920" t="s">
        <v>994</v>
      </c>
      <c r="E5920">
        <v>2340594.9700000002</v>
      </c>
      <c r="F5920">
        <v>249104.47</v>
      </c>
      <c r="G5920">
        <v>156031.88</v>
      </c>
      <c r="H5920">
        <v>193608.57</v>
      </c>
      <c r="I5920">
        <v>9.6723978475683281E-4</v>
      </c>
      <c r="J5920">
        <v>4212.97</v>
      </c>
      <c r="K5920">
        <v>0</v>
      </c>
      <c r="L5920">
        <v>0</v>
      </c>
      <c r="M5920" t="s">
        <v>1059</v>
      </c>
    </row>
    <row r="5921" spans="1:13" hidden="1" x14ac:dyDescent="0.25">
      <c r="A5921" t="s">
        <v>833</v>
      </c>
      <c r="B5921" t="s">
        <v>834</v>
      </c>
      <c r="C5921" t="s">
        <v>835</v>
      </c>
      <c r="D5921" t="s">
        <v>994</v>
      </c>
      <c r="E5921">
        <v>6959387.6100000003</v>
      </c>
      <c r="F5921">
        <v>327355.48</v>
      </c>
      <c r="G5921">
        <v>460839.06</v>
      </c>
      <c r="H5921">
        <v>575535.03</v>
      </c>
      <c r="I5921">
        <v>2.8752878993797506E-3</v>
      </c>
      <c r="J5921">
        <v>12526.87</v>
      </c>
      <c r="K5921">
        <v>0</v>
      </c>
      <c r="L5921">
        <v>0</v>
      </c>
      <c r="M5921" t="s">
        <v>1059</v>
      </c>
    </row>
    <row r="5922" spans="1:13" hidden="1" x14ac:dyDescent="0.25">
      <c r="A5922" t="s">
        <v>203</v>
      </c>
      <c r="B5922" t="s">
        <v>204</v>
      </c>
      <c r="C5922" t="s">
        <v>205</v>
      </c>
      <c r="D5922" t="s">
        <v>994</v>
      </c>
      <c r="E5922">
        <v>3255301.27</v>
      </c>
      <c r="F5922">
        <v>252525.64</v>
      </c>
      <c r="G5922">
        <v>223444.61</v>
      </c>
      <c r="H5922">
        <v>269210.07</v>
      </c>
      <c r="I5922">
        <v>1.3449336987570949E-3</v>
      </c>
      <c r="J5922">
        <v>5859.8</v>
      </c>
      <c r="K5922">
        <v>0</v>
      </c>
      <c r="L5922">
        <v>0</v>
      </c>
      <c r="M5922" t="s">
        <v>1059</v>
      </c>
    </row>
    <row r="5923" spans="1:13" hidden="1" x14ac:dyDescent="0.25">
      <c r="A5923" t="s">
        <v>206</v>
      </c>
      <c r="B5923" t="s">
        <v>207</v>
      </c>
      <c r="C5923" t="s">
        <v>208</v>
      </c>
      <c r="D5923" t="s">
        <v>994</v>
      </c>
      <c r="E5923">
        <v>4299151.28</v>
      </c>
      <c r="F5923">
        <v>319045.58</v>
      </c>
      <c r="G5923">
        <v>313437.7</v>
      </c>
      <c r="H5923">
        <v>355539.86</v>
      </c>
      <c r="I5923">
        <v>1.7762245630907479E-3</v>
      </c>
      <c r="J5923">
        <v>7738.62</v>
      </c>
      <c r="K5923">
        <v>0</v>
      </c>
      <c r="L5923">
        <v>0</v>
      </c>
      <c r="M5923" t="s">
        <v>1059</v>
      </c>
    </row>
    <row r="5924" spans="1:13" hidden="1" x14ac:dyDescent="0.25">
      <c r="A5924" t="s">
        <v>209</v>
      </c>
      <c r="B5924" t="s">
        <v>210</v>
      </c>
      <c r="C5924" t="s">
        <v>211</v>
      </c>
      <c r="D5924" t="s">
        <v>994</v>
      </c>
      <c r="E5924">
        <v>471767.57</v>
      </c>
      <c r="F5924">
        <v>52991.62</v>
      </c>
      <c r="G5924">
        <v>32036.3</v>
      </c>
      <c r="H5924">
        <v>39015.120000000003</v>
      </c>
      <c r="I5924">
        <v>1.9491376993829355E-4</v>
      </c>
      <c r="J5924">
        <v>849.21</v>
      </c>
      <c r="K5924">
        <v>0</v>
      </c>
      <c r="L5924">
        <v>0</v>
      </c>
      <c r="M5924" t="s">
        <v>1059</v>
      </c>
    </row>
    <row r="5925" spans="1:13" hidden="1" x14ac:dyDescent="0.25">
      <c r="A5925" t="s">
        <v>215</v>
      </c>
      <c r="B5925" t="s">
        <v>216</v>
      </c>
      <c r="C5925" t="s">
        <v>217</v>
      </c>
      <c r="D5925" t="s">
        <v>994</v>
      </c>
      <c r="E5925">
        <v>277281.40000000002</v>
      </c>
      <c r="F5925">
        <v>32645.31</v>
      </c>
      <c r="G5925">
        <v>21400.11</v>
      </c>
      <c r="H5925">
        <v>22931.14</v>
      </c>
      <c r="I5925">
        <v>1.1456058436787585E-4</v>
      </c>
      <c r="J5925">
        <v>499.13</v>
      </c>
      <c r="K5925">
        <v>0</v>
      </c>
      <c r="L5925">
        <v>0</v>
      </c>
      <c r="M5925" t="s">
        <v>1059</v>
      </c>
    </row>
    <row r="5926" spans="1:13" hidden="1" x14ac:dyDescent="0.25">
      <c r="A5926" t="s">
        <v>218</v>
      </c>
      <c r="B5926" t="s">
        <v>219</v>
      </c>
      <c r="C5926" t="s">
        <v>220</v>
      </c>
      <c r="D5926" t="s">
        <v>994</v>
      </c>
      <c r="E5926">
        <v>1579178.78</v>
      </c>
      <c r="F5926">
        <v>87034.1</v>
      </c>
      <c r="G5926">
        <v>105148.43</v>
      </c>
      <c r="H5926">
        <v>130598.24</v>
      </c>
      <c r="I5926">
        <v>6.5244949408603764E-4</v>
      </c>
      <c r="J5926">
        <v>2842.48</v>
      </c>
      <c r="K5926">
        <v>0</v>
      </c>
      <c r="L5926">
        <v>0</v>
      </c>
      <c r="M5926" t="s">
        <v>1059</v>
      </c>
    </row>
    <row r="5927" spans="1:13" hidden="1" x14ac:dyDescent="0.25">
      <c r="A5927" t="s">
        <v>221</v>
      </c>
      <c r="B5927" t="s">
        <v>222</v>
      </c>
      <c r="C5927" t="s">
        <v>223</v>
      </c>
      <c r="D5927" t="s">
        <v>994</v>
      </c>
      <c r="E5927">
        <v>424221.68</v>
      </c>
      <c r="F5927">
        <v>128538.5</v>
      </c>
      <c r="G5927">
        <v>27201.18</v>
      </c>
      <c r="H5927">
        <v>35083.15</v>
      </c>
      <c r="I5927">
        <v>1.7527022928061337E-4</v>
      </c>
      <c r="J5927">
        <v>763.54</v>
      </c>
      <c r="K5927">
        <v>0</v>
      </c>
      <c r="L5927">
        <v>0</v>
      </c>
      <c r="M5927" t="s">
        <v>1059</v>
      </c>
    </row>
    <row r="5928" spans="1:13" hidden="1" x14ac:dyDescent="0.25">
      <c r="A5928" t="s">
        <v>836</v>
      </c>
      <c r="B5928" t="s">
        <v>837</v>
      </c>
      <c r="C5928" t="s">
        <v>838</v>
      </c>
      <c r="D5928" t="s">
        <v>994</v>
      </c>
      <c r="E5928">
        <v>2774716.41</v>
      </c>
      <c r="F5928">
        <v>138652.22</v>
      </c>
      <c r="G5928">
        <v>186398.76</v>
      </c>
      <c r="H5928">
        <v>228604.33</v>
      </c>
      <c r="I5928">
        <v>1.1420734265207371E-3</v>
      </c>
      <c r="J5928">
        <v>4994.51</v>
      </c>
      <c r="K5928">
        <v>0</v>
      </c>
      <c r="L5928">
        <v>0</v>
      </c>
      <c r="M5928" t="s">
        <v>1059</v>
      </c>
    </row>
    <row r="5929" spans="1:13" hidden="1" x14ac:dyDescent="0.25">
      <c r="A5929" t="s">
        <v>839</v>
      </c>
      <c r="B5929" t="s">
        <v>840</v>
      </c>
      <c r="C5929" t="s">
        <v>841</v>
      </c>
      <c r="D5929" t="s">
        <v>994</v>
      </c>
      <c r="E5929">
        <v>41431122.780000001</v>
      </c>
      <c r="F5929">
        <v>1057956.71</v>
      </c>
      <c r="G5929">
        <v>2775276.49</v>
      </c>
      <c r="H5929">
        <v>3424780.52</v>
      </c>
      <c r="I5929">
        <v>1.7109697019115393E-2</v>
      </c>
      <c r="J5929">
        <v>74579.25</v>
      </c>
      <c r="K5929">
        <v>0</v>
      </c>
      <c r="L5929">
        <v>0</v>
      </c>
      <c r="M5929" t="s">
        <v>1059</v>
      </c>
    </row>
    <row r="5930" spans="1:13" hidden="1" x14ac:dyDescent="0.25">
      <c r="A5930" t="s">
        <v>224</v>
      </c>
      <c r="B5930" t="s">
        <v>225</v>
      </c>
      <c r="C5930" t="s">
        <v>226</v>
      </c>
      <c r="D5930" t="s">
        <v>994</v>
      </c>
      <c r="E5930">
        <v>3123448.88</v>
      </c>
      <c r="F5930">
        <v>259318.1</v>
      </c>
      <c r="G5930">
        <v>226959.43</v>
      </c>
      <c r="H5930">
        <v>258308.65</v>
      </c>
      <c r="I5930">
        <v>1.2904718165462825E-3</v>
      </c>
      <c r="J5930">
        <v>5622.26</v>
      </c>
      <c r="K5930">
        <v>0</v>
      </c>
      <c r="L5930">
        <v>0</v>
      </c>
      <c r="M5930" t="s">
        <v>1059</v>
      </c>
    </row>
    <row r="5931" spans="1:13" hidden="1" x14ac:dyDescent="0.25">
      <c r="A5931" t="s">
        <v>227</v>
      </c>
      <c r="B5931" t="s">
        <v>228</v>
      </c>
      <c r="C5931" t="s">
        <v>229</v>
      </c>
      <c r="D5931" t="s">
        <v>994</v>
      </c>
      <c r="E5931">
        <v>1024645.07</v>
      </c>
      <c r="F5931">
        <v>57594.63</v>
      </c>
      <c r="G5931">
        <v>70773.55</v>
      </c>
      <c r="H5931">
        <v>84738.23</v>
      </c>
      <c r="I5931">
        <v>4.2333966593459681E-4</v>
      </c>
      <c r="J5931">
        <v>1844.56</v>
      </c>
      <c r="K5931">
        <v>0</v>
      </c>
      <c r="L5931">
        <v>0</v>
      </c>
      <c r="M5931" t="s">
        <v>1059</v>
      </c>
    </row>
    <row r="5932" spans="1:13" hidden="1" x14ac:dyDescent="0.25">
      <c r="A5932" t="s">
        <v>842</v>
      </c>
      <c r="B5932" t="s">
        <v>843</v>
      </c>
      <c r="C5932" t="s">
        <v>844</v>
      </c>
      <c r="D5932" t="s">
        <v>994</v>
      </c>
      <c r="E5932">
        <v>4037606.35</v>
      </c>
      <c r="F5932">
        <v>192099.63</v>
      </c>
      <c r="G5932">
        <v>278743.03000000003</v>
      </c>
      <c r="H5932">
        <v>334366.73</v>
      </c>
      <c r="I5932">
        <v>1.6704467367071923E-3</v>
      </c>
      <c r="J5932">
        <v>7269.6</v>
      </c>
      <c r="K5932">
        <v>0</v>
      </c>
      <c r="L5932">
        <v>0</v>
      </c>
      <c r="M5932" t="s">
        <v>1059</v>
      </c>
    </row>
    <row r="5933" spans="1:13" hidden="1" x14ac:dyDescent="0.25">
      <c r="A5933" t="s">
        <v>230</v>
      </c>
      <c r="B5933" t="s">
        <v>231</v>
      </c>
      <c r="C5933" t="s">
        <v>232</v>
      </c>
      <c r="D5933" t="s">
        <v>994</v>
      </c>
      <c r="E5933">
        <v>782524.07</v>
      </c>
      <c r="F5933">
        <v>66218.16</v>
      </c>
      <c r="G5933">
        <v>51822.81</v>
      </c>
      <c r="H5933">
        <v>64714.53</v>
      </c>
      <c r="I5933">
        <v>3.2330422185257402E-4</v>
      </c>
      <c r="J5933">
        <v>1408.56</v>
      </c>
      <c r="K5933">
        <v>0</v>
      </c>
      <c r="L5933">
        <v>0</v>
      </c>
      <c r="M5933" t="s">
        <v>1059</v>
      </c>
    </row>
    <row r="5934" spans="1:13" hidden="1" x14ac:dyDescent="0.25">
      <c r="A5934" t="s">
        <v>233</v>
      </c>
      <c r="B5934" t="s">
        <v>234</v>
      </c>
      <c r="C5934" t="s">
        <v>235</v>
      </c>
      <c r="D5934" t="s">
        <v>994</v>
      </c>
      <c r="E5934">
        <v>211087.33</v>
      </c>
      <c r="F5934">
        <v>43664.69</v>
      </c>
      <c r="G5934">
        <v>15346.03</v>
      </c>
      <c r="H5934">
        <v>17456.939999999999</v>
      </c>
      <c r="I5934">
        <v>8.7212290696186352E-5</v>
      </c>
      <c r="J5934">
        <v>380</v>
      </c>
      <c r="K5934">
        <v>0</v>
      </c>
      <c r="L5934">
        <v>0</v>
      </c>
      <c r="M5934" t="s">
        <v>1059</v>
      </c>
    </row>
    <row r="5935" spans="1:13" hidden="1" x14ac:dyDescent="0.25">
      <c r="A5935" t="s">
        <v>236</v>
      </c>
      <c r="B5935" t="s">
        <v>237</v>
      </c>
      <c r="C5935" t="s">
        <v>238</v>
      </c>
      <c r="D5935" t="s">
        <v>994</v>
      </c>
      <c r="E5935">
        <v>42560280.700000003</v>
      </c>
      <c r="F5935">
        <v>2932662.38</v>
      </c>
      <c r="G5935">
        <v>2916335.18</v>
      </c>
      <c r="H5935">
        <v>3519699.88</v>
      </c>
      <c r="I5935">
        <v>1.7583900104937763E-2</v>
      </c>
      <c r="J5935">
        <v>76609.97</v>
      </c>
      <c r="K5935">
        <v>0</v>
      </c>
      <c r="L5935">
        <v>0</v>
      </c>
      <c r="M5935" t="s">
        <v>1059</v>
      </c>
    </row>
    <row r="5936" spans="1:13" hidden="1" x14ac:dyDescent="0.25">
      <c r="A5936" t="s">
        <v>239</v>
      </c>
      <c r="B5936" t="s">
        <v>240</v>
      </c>
      <c r="C5936" t="s">
        <v>241</v>
      </c>
      <c r="D5936" t="s">
        <v>994</v>
      </c>
      <c r="E5936">
        <v>311161.59999999998</v>
      </c>
      <c r="F5936">
        <v>137.80000000000001</v>
      </c>
      <c r="G5936">
        <v>22411.91</v>
      </c>
      <c r="H5936">
        <v>25733</v>
      </c>
      <c r="I5936">
        <v>1.2855826258696904E-4</v>
      </c>
      <c r="J5936">
        <v>560.04</v>
      </c>
      <c r="K5936">
        <v>0</v>
      </c>
      <c r="L5936">
        <v>0</v>
      </c>
      <c r="M5936" t="s">
        <v>1059</v>
      </c>
    </row>
    <row r="5937" spans="1:13" hidden="1" x14ac:dyDescent="0.25">
      <c r="A5937" t="s">
        <v>242</v>
      </c>
      <c r="B5937" t="s">
        <v>243</v>
      </c>
      <c r="C5937" t="s">
        <v>244</v>
      </c>
      <c r="D5937" t="s">
        <v>994</v>
      </c>
      <c r="E5937">
        <v>1029573.6</v>
      </c>
      <c r="F5937">
        <v>342434.04</v>
      </c>
      <c r="G5937">
        <v>67701.320000000007</v>
      </c>
      <c r="H5937">
        <v>85145.71</v>
      </c>
      <c r="I5937">
        <v>4.2537537575618525E-4</v>
      </c>
      <c r="J5937">
        <v>1853.25</v>
      </c>
      <c r="K5937">
        <v>0</v>
      </c>
      <c r="L5937">
        <v>0</v>
      </c>
      <c r="M5937" t="s">
        <v>1059</v>
      </c>
    </row>
    <row r="5938" spans="1:13" hidden="1" x14ac:dyDescent="0.25">
      <c r="A5938" t="s">
        <v>245</v>
      </c>
      <c r="B5938" t="s">
        <v>246</v>
      </c>
      <c r="C5938" t="s">
        <v>247</v>
      </c>
      <c r="D5938" t="s">
        <v>994</v>
      </c>
      <c r="E5938">
        <v>155600.51999999999</v>
      </c>
      <c r="F5938">
        <v>16041.28</v>
      </c>
      <c r="G5938">
        <v>9303.8799999999992</v>
      </c>
      <c r="H5938">
        <v>12868.14</v>
      </c>
      <c r="I5938">
        <v>6.4287324490960241E-5</v>
      </c>
      <c r="J5938">
        <v>280.10000000000002</v>
      </c>
      <c r="K5938">
        <v>0</v>
      </c>
      <c r="L5938">
        <v>0</v>
      </c>
      <c r="M5938" t="s">
        <v>1059</v>
      </c>
    </row>
    <row r="5939" spans="1:13" hidden="1" x14ac:dyDescent="0.25">
      <c r="A5939" t="s">
        <v>845</v>
      </c>
      <c r="B5939" t="s">
        <v>846</v>
      </c>
      <c r="C5939" t="s">
        <v>847</v>
      </c>
      <c r="D5939" t="s">
        <v>994</v>
      </c>
      <c r="E5939">
        <v>9526034.1600000001</v>
      </c>
      <c r="F5939">
        <v>772541.35</v>
      </c>
      <c r="G5939">
        <v>656806.39</v>
      </c>
      <c r="H5939">
        <v>787811.51</v>
      </c>
      <c r="I5939">
        <v>3.9357898018737257E-3</v>
      </c>
      <c r="J5939">
        <v>17147.330000000002</v>
      </c>
      <c r="K5939">
        <v>0</v>
      </c>
      <c r="L5939">
        <v>0</v>
      </c>
      <c r="M5939" t="s">
        <v>1059</v>
      </c>
    </row>
    <row r="5940" spans="1:13" hidden="1" x14ac:dyDescent="0.25">
      <c r="A5940" t="s">
        <v>848</v>
      </c>
      <c r="B5940" t="s">
        <v>849</v>
      </c>
      <c r="C5940" t="s">
        <v>850</v>
      </c>
      <c r="D5940" t="s">
        <v>994</v>
      </c>
      <c r="E5940">
        <v>31990220.050000001</v>
      </c>
      <c r="F5940">
        <v>2590940.73</v>
      </c>
      <c r="G5940">
        <v>2194747.27</v>
      </c>
      <c r="H5940">
        <v>2645288.2799999998</v>
      </c>
      <c r="I5940">
        <v>1.3215469059902528E-2</v>
      </c>
      <c r="J5940">
        <v>57581.69</v>
      </c>
      <c r="K5940">
        <v>0</v>
      </c>
      <c r="L5940">
        <v>0</v>
      </c>
      <c r="M5940" t="s">
        <v>1059</v>
      </c>
    </row>
    <row r="5941" spans="1:13" hidden="1" x14ac:dyDescent="0.25">
      <c r="A5941" t="s">
        <v>851</v>
      </c>
      <c r="B5941" t="s">
        <v>852</v>
      </c>
      <c r="C5941" t="s">
        <v>853</v>
      </c>
      <c r="D5941" t="s">
        <v>994</v>
      </c>
      <c r="E5941">
        <v>51982675.259999998</v>
      </c>
      <c r="F5941">
        <v>2393809.9700000002</v>
      </c>
      <c r="G5941">
        <v>3348699.04</v>
      </c>
      <c r="H5941">
        <v>4297996.6399999997</v>
      </c>
      <c r="I5941">
        <v>2.1472155622859004E-2</v>
      </c>
      <c r="J5941">
        <v>93572.67</v>
      </c>
      <c r="K5941">
        <v>0</v>
      </c>
      <c r="L5941">
        <v>0</v>
      </c>
      <c r="M5941" t="s">
        <v>1059</v>
      </c>
    </row>
    <row r="5942" spans="1:13" hidden="1" x14ac:dyDescent="0.25">
      <c r="A5942" t="s">
        <v>248</v>
      </c>
      <c r="B5942" t="s">
        <v>249</v>
      </c>
      <c r="C5942" t="s">
        <v>250</v>
      </c>
      <c r="D5942" t="s">
        <v>994</v>
      </c>
      <c r="E5942">
        <v>1870545.7</v>
      </c>
      <c r="F5942">
        <v>184665.93</v>
      </c>
      <c r="G5942">
        <v>124886.89</v>
      </c>
      <c r="H5942">
        <v>154694.01999999999</v>
      </c>
      <c r="I5942">
        <v>7.7282844766618129E-4</v>
      </c>
      <c r="J5942">
        <v>3367.04</v>
      </c>
      <c r="K5942">
        <v>0</v>
      </c>
      <c r="L5942">
        <v>0</v>
      </c>
      <c r="M5942" t="s">
        <v>1059</v>
      </c>
    </row>
    <row r="5943" spans="1:13" hidden="1" x14ac:dyDescent="0.25">
      <c r="A5943" t="s">
        <v>251</v>
      </c>
      <c r="B5943" t="s">
        <v>252</v>
      </c>
      <c r="C5943" t="s">
        <v>253</v>
      </c>
      <c r="D5943" t="s">
        <v>994</v>
      </c>
      <c r="E5943">
        <v>3351103.22</v>
      </c>
      <c r="F5943">
        <v>276640.96999999997</v>
      </c>
      <c r="G5943">
        <v>234658.71</v>
      </c>
      <c r="H5943">
        <v>277139.19</v>
      </c>
      <c r="I5943">
        <v>1.3845464097135937E-3</v>
      </c>
      <c r="J5943">
        <v>6032.01</v>
      </c>
      <c r="K5943">
        <v>0</v>
      </c>
      <c r="L5943">
        <v>0</v>
      </c>
      <c r="M5943" t="s">
        <v>1059</v>
      </c>
    </row>
    <row r="5944" spans="1:13" hidden="1" x14ac:dyDescent="0.25">
      <c r="A5944" t="s">
        <v>254</v>
      </c>
      <c r="B5944" t="s">
        <v>255</v>
      </c>
      <c r="C5944" t="s">
        <v>256</v>
      </c>
      <c r="D5944" t="s">
        <v>994</v>
      </c>
      <c r="E5944">
        <v>1340548.23</v>
      </c>
      <c r="F5944">
        <v>214828.98</v>
      </c>
      <c r="G5944">
        <v>96886.63</v>
      </c>
      <c r="H5944">
        <v>110863.63</v>
      </c>
      <c r="I5944">
        <v>5.5385830089319475E-4</v>
      </c>
      <c r="J5944">
        <v>2412.81</v>
      </c>
      <c r="K5944">
        <v>0</v>
      </c>
      <c r="L5944">
        <v>0</v>
      </c>
      <c r="M5944" t="s">
        <v>1059</v>
      </c>
    </row>
    <row r="5945" spans="1:13" hidden="1" x14ac:dyDescent="0.25">
      <c r="A5945" t="s">
        <v>257</v>
      </c>
      <c r="B5945" t="s">
        <v>258</v>
      </c>
      <c r="C5945" t="s">
        <v>259</v>
      </c>
      <c r="D5945" t="s">
        <v>994</v>
      </c>
      <c r="E5945">
        <v>381309.89</v>
      </c>
      <c r="F5945">
        <v>49174.95</v>
      </c>
      <c r="G5945">
        <v>27296.61</v>
      </c>
      <c r="H5945">
        <v>31534.560000000001</v>
      </c>
      <c r="I5945">
        <v>1.575419984084456E-4</v>
      </c>
      <c r="J5945">
        <v>686.33</v>
      </c>
      <c r="K5945">
        <v>0</v>
      </c>
      <c r="L5945">
        <v>0</v>
      </c>
      <c r="M5945" t="s">
        <v>1059</v>
      </c>
    </row>
    <row r="5946" spans="1:13" hidden="1" x14ac:dyDescent="0.25">
      <c r="A5946" t="s">
        <v>260</v>
      </c>
      <c r="B5946" t="s">
        <v>261</v>
      </c>
      <c r="C5946" t="s">
        <v>262</v>
      </c>
      <c r="D5946" t="s">
        <v>994</v>
      </c>
      <c r="E5946">
        <v>2311480.7599999998</v>
      </c>
      <c r="F5946">
        <v>185406.25</v>
      </c>
      <c r="G5946">
        <v>166889.60999999999</v>
      </c>
      <c r="H5946">
        <v>190885.43</v>
      </c>
      <c r="I5946">
        <v>9.5363538001657408E-4</v>
      </c>
      <c r="J5946">
        <v>4162.78</v>
      </c>
      <c r="K5946">
        <v>0</v>
      </c>
      <c r="L5946">
        <v>0</v>
      </c>
      <c r="M5946" t="s">
        <v>1059</v>
      </c>
    </row>
    <row r="5947" spans="1:13" hidden="1" x14ac:dyDescent="0.25">
      <c r="A5947" t="s">
        <v>854</v>
      </c>
      <c r="B5947" t="s">
        <v>855</v>
      </c>
      <c r="C5947" t="s">
        <v>856</v>
      </c>
      <c r="D5947" t="s">
        <v>994</v>
      </c>
      <c r="E5947">
        <v>2099242.15</v>
      </c>
      <c r="F5947">
        <v>258057.46</v>
      </c>
      <c r="G5947">
        <v>132267.1</v>
      </c>
      <c r="H5947">
        <v>173596.97</v>
      </c>
      <c r="I5947">
        <v>8.6726479048545408E-4</v>
      </c>
      <c r="J5947">
        <v>3778.63</v>
      </c>
      <c r="K5947">
        <v>0</v>
      </c>
      <c r="L5947">
        <v>0</v>
      </c>
      <c r="M5947" t="s">
        <v>1059</v>
      </c>
    </row>
    <row r="5948" spans="1:13" hidden="1" x14ac:dyDescent="0.25">
      <c r="A5948" t="s">
        <v>263</v>
      </c>
      <c r="B5948" t="s">
        <v>264</v>
      </c>
      <c r="C5948" t="s">
        <v>265</v>
      </c>
      <c r="D5948" t="s">
        <v>994</v>
      </c>
      <c r="E5948">
        <v>387818.64</v>
      </c>
      <c r="F5948">
        <v>5763.85</v>
      </c>
      <c r="G5948">
        <v>21365.43</v>
      </c>
      <c r="H5948">
        <v>32047.3</v>
      </c>
      <c r="I5948">
        <v>1.6010357162411586E-4</v>
      </c>
      <c r="J5948">
        <v>697.99</v>
      </c>
      <c r="K5948">
        <v>0</v>
      </c>
      <c r="L5948">
        <v>0</v>
      </c>
      <c r="M5948" t="s">
        <v>1059</v>
      </c>
    </row>
    <row r="5949" spans="1:13" hidden="1" x14ac:dyDescent="0.25">
      <c r="A5949" t="s">
        <v>857</v>
      </c>
      <c r="B5949" t="s">
        <v>858</v>
      </c>
      <c r="C5949" t="s">
        <v>859</v>
      </c>
      <c r="D5949" t="s">
        <v>994</v>
      </c>
      <c r="E5949">
        <v>3063262.65</v>
      </c>
      <c r="F5949">
        <v>224839.89</v>
      </c>
      <c r="G5949">
        <v>193750.06</v>
      </c>
      <c r="H5949">
        <v>253330.66</v>
      </c>
      <c r="I5949">
        <v>1.2656025146547303E-3</v>
      </c>
      <c r="J5949">
        <v>5513.89</v>
      </c>
      <c r="K5949">
        <v>0</v>
      </c>
      <c r="L5949">
        <v>0</v>
      </c>
      <c r="M5949" t="s">
        <v>1059</v>
      </c>
    </row>
    <row r="5950" spans="1:13" hidden="1" x14ac:dyDescent="0.25">
      <c r="A5950" t="s">
        <v>860</v>
      </c>
      <c r="B5950" t="s">
        <v>861</v>
      </c>
      <c r="C5950" t="s">
        <v>862</v>
      </c>
      <c r="D5950" t="s">
        <v>994</v>
      </c>
      <c r="E5950">
        <v>18346440.640000001</v>
      </c>
      <c r="F5950">
        <v>1186008.99</v>
      </c>
      <c r="G5950">
        <v>1278514.8500000001</v>
      </c>
      <c r="H5950">
        <v>1517227.57</v>
      </c>
      <c r="I5950">
        <v>7.5798445711051559E-3</v>
      </c>
      <c r="J5950">
        <v>33023.410000000003</v>
      </c>
      <c r="K5950">
        <v>0</v>
      </c>
      <c r="L5950">
        <v>0</v>
      </c>
      <c r="M5950" t="s">
        <v>1059</v>
      </c>
    </row>
    <row r="5951" spans="1:13" hidden="1" x14ac:dyDescent="0.25">
      <c r="A5951" t="s">
        <v>863</v>
      </c>
      <c r="B5951" t="s">
        <v>864</v>
      </c>
      <c r="C5951" t="s">
        <v>865</v>
      </c>
      <c r="D5951" t="s">
        <v>994</v>
      </c>
      <c r="E5951">
        <v>49508317.609999999</v>
      </c>
      <c r="F5951">
        <v>2879698.03</v>
      </c>
      <c r="G5951">
        <v>3391853.66</v>
      </c>
      <c r="H5951">
        <v>4093468.99</v>
      </c>
      <c r="I5951">
        <v>2.0450365729142928E-2</v>
      </c>
      <c r="J5951">
        <v>89112.33</v>
      </c>
      <c r="K5951">
        <v>0</v>
      </c>
      <c r="L5951">
        <v>0</v>
      </c>
      <c r="M5951" t="s">
        <v>1059</v>
      </c>
    </row>
    <row r="5952" spans="1:13" hidden="1" x14ac:dyDescent="0.25">
      <c r="A5952" t="s">
        <v>266</v>
      </c>
      <c r="B5952" t="s">
        <v>267</v>
      </c>
      <c r="C5952" t="s">
        <v>268</v>
      </c>
      <c r="D5952" t="s">
        <v>994</v>
      </c>
      <c r="E5952">
        <v>5376139.46</v>
      </c>
      <c r="F5952">
        <v>510438.68</v>
      </c>
      <c r="G5952">
        <v>389791.29</v>
      </c>
      <c r="H5952">
        <v>444606.97</v>
      </c>
      <c r="I5952">
        <v>2.2211906733477118E-3</v>
      </c>
      <c r="J5952">
        <v>9676.6</v>
      </c>
      <c r="K5952">
        <v>0</v>
      </c>
      <c r="L5952">
        <v>0</v>
      </c>
      <c r="M5952" t="s">
        <v>1059</v>
      </c>
    </row>
    <row r="5953" spans="1:13" hidden="1" x14ac:dyDescent="0.25">
      <c r="A5953" t="s">
        <v>269</v>
      </c>
      <c r="B5953" t="s">
        <v>270</v>
      </c>
      <c r="C5953" t="s">
        <v>271</v>
      </c>
      <c r="D5953" t="s">
        <v>994</v>
      </c>
      <c r="E5953">
        <v>122149.3</v>
      </c>
      <c r="F5953">
        <v>24842.54</v>
      </c>
      <c r="G5953">
        <v>8172.31</v>
      </c>
      <c r="H5953">
        <v>10101.76</v>
      </c>
      <c r="I5953">
        <v>5.0466899105061217E-5</v>
      </c>
      <c r="J5953">
        <v>219.9</v>
      </c>
      <c r="K5953">
        <v>0</v>
      </c>
      <c r="L5953">
        <v>0</v>
      </c>
      <c r="M5953" t="s">
        <v>1059</v>
      </c>
    </row>
    <row r="5954" spans="1:13" hidden="1" x14ac:dyDescent="0.25">
      <c r="A5954" t="s">
        <v>272</v>
      </c>
      <c r="B5954" t="s">
        <v>273</v>
      </c>
      <c r="C5954" t="s">
        <v>274</v>
      </c>
      <c r="D5954" t="s">
        <v>994</v>
      </c>
      <c r="E5954">
        <v>1114361.17</v>
      </c>
      <c r="F5954">
        <v>171112.14</v>
      </c>
      <c r="G5954">
        <v>77997.52</v>
      </c>
      <c r="H5954">
        <v>92157.48</v>
      </c>
      <c r="I5954">
        <v>4.6040514177100801E-4</v>
      </c>
      <c r="J5954">
        <v>2006.04</v>
      </c>
      <c r="K5954">
        <v>0</v>
      </c>
      <c r="L5954">
        <v>0</v>
      </c>
      <c r="M5954" t="s">
        <v>1059</v>
      </c>
    </row>
    <row r="5955" spans="1:13" hidden="1" x14ac:dyDescent="0.25">
      <c r="A5955" t="s">
        <v>275</v>
      </c>
      <c r="B5955" t="s">
        <v>276</v>
      </c>
      <c r="C5955" t="s">
        <v>277</v>
      </c>
      <c r="D5955" t="s">
        <v>994</v>
      </c>
      <c r="E5955">
        <v>824568.81</v>
      </c>
      <c r="F5955">
        <v>60307.360000000001</v>
      </c>
      <c r="G5955">
        <v>53204.74</v>
      </c>
      <c r="H5955">
        <v>68192.03</v>
      </c>
      <c r="I5955">
        <v>3.4067729759757788E-4</v>
      </c>
      <c r="J5955">
        <v>1484.17</v>
      </c>
      <c r="K5955">
        <v>0</v>
      </c>
      <c r="L5955">
        <v>0</v>
      </c>
      <c r="M5955" t="s">
        <v>1059</v>
      </c>
    </row>
    <row r="5956" spans="1:13" hidden="1" x14ac:dyDescent="0.25">
      <c r="A5956" t="s">
        <v>866</v>
      </c>
      <c r="B5956" t="s">
        <v>867</v>
      </c>
      <c r="C5956" t="s">
        <v>868</v>
      </c>
      <c r="D5956" t="s">
        <v>994</v>
      </c>
      <c r="E5956">
        <v>14406457.619999999</v>
      </c>
      <c r="F5956">
        <v>1224416.03</v>
      </c>
      <c r="G5956">
        <v>1002913.4</v>
      </c>
      <c r="H5956">
        <v>1191413.97</v>
      </c>
      <c r="I5956">
        <v>5.9521280070354505E-3</v>
      </c>
      <c r="J5956">
        <v>25931.5</v>
      </c>
      <c r="K5956">
        <v>0</v>
      </c>
      <c r="L5956">
        <v>0</v>
      </c>
      <c r="M5956" t="s">
        <v>1059</v>
      </c>
    </row>
    <row r="5957" spans="1:13" hidden="1" x14ac:dyDescent="0.25">
      <c r="A5957" t="s">
        <v>278</v>
      </c>
      <c r="B5957" t="s">
        <v>279</v>
      </c>
      <c r="C5957" t="s">
        <v>280</v>
      </c>
      <c r="D5957" t="s">
        <v>994</v>
      </c>
      <c r="E5957">
        <v>369355.19</v>
      </c>
      <c r="F5957">
        <v>-55756.15</v>
      </c>
      <c r="G5957">
        <v>20623.490000000002</v>
      </c>
      <c r="H5957">
        <v>28995.45</v>
      </c>
      <c r="I5957">
        <v>1.4485698033370892E-4</v>
      </c>
      <c r="J5957">
        <v>664.86</v>
      </c>
      <c r="K5957">
        <v>0</v>
      </c>
      <c r="L5957">
        <v>0</v>
      </c>
      <c r="M5957" t="s">
        <v>1059</v>
      </c>
    </row>
    <row r="5958" spans="1:13" hidden="1" x14ac:dyDescent="0.25">
      <c r="A5958" t="s">
        <v>281</v>
      </c>
      <c r="B5958" t="s">
        <v>282</v>
      </c>
      <c r="C5958" t="s">
        <v>283</v>
      </c>
      <c r="D5958" t="s">
        <v>994</v>
      </c>
      <c r="E5958">
        <v>938910.75</v>
      </c>
      <c r="F5958">
        <v>75439.69</v>
      </c>
      <c r="G5958">
        <v>66964.710000000006</v>
      </c>
      <c r="H5958">
        <v>77645.039999999994</v>
      </c>
      <c r="I5958">
        <v>3.8790313764021746E-4</v>
      </c>
      <c r="J5958">
        <v>1690.04</v>
      </c>
      <c r="K5958">
        <v>0</v>
      </c>
      <c r="L5958">
        <v>0</v>
      </c>
      <c r="M5958" t="s">
        <v>1059</v>
      </c>
    </row>
    <row r="5959" spans="1:13" hidden="1" x14ac:dyDescent="0.25">
      <c r="A5959" t="s">
        <v>284</v>
      </c>
      <c r="B5959" t="s">
        <v>285</v>
      </c>
      <c r="C5959" t="s">
        <v>286</v>
      </c>
      <c r="D5959" t="s">
        <v>994</v>
      </c>
      <c r="E5959">
        <v>660945.98</v>
      </c>
      <c r="F5959">
        <v>55827.85</v>
      </c>
      <c r="G5959">
        <v>43293.42</v>
      </c>
      <c r="H5959">
        <v>54659.38</v>
      </c>
      <c r="I5959">
        <v>2.7307017941479518E-4</v>
      </c>
      <c r="J5959">
        <v>1189.6300000000001</v>
      </c>
      <c r="K5959">
        <v>0</v>
      </c>
      <c r="L5959">
        <v>0</v>
      </c>
      <c r="M5959" t="s">
        <v>1059</v>
      </c>
    </row>
    <row r="5960" spans="1:13" hidden="1" x14ac:dyDescent="0.25">
      <c r="A5960" t="s">
        <v>287</v>
      </c>
      <c r="B5960" t="s">
        <v>288</v>
      </c>
      <c r="C5960" t="s">
        <v>289</v>
      </c>
      <c r="D5960" t="s">
        <v>994</v>
      </c>
      <c r="E5960">
        <v>5812854.2800000003</v>
      </c>
      <c r="F5960">
        <v>679584.05</v>
      </c>
      <c r="G5960">
        <v>433043.07</v>
      </c>
      <c r="H5960">
        <v>480320.49</v>
      </c>
      <c r="I5960">
        <v>2.3996101379287938E-3</v>
      </c>
      <c r="J5960">
        <v>10462.93</v>
      </c>
      <c r="K5960">
        <v>0</v>
      </c>
      <c r="L5960">
        <v>0</v>
      </c>
      <c r="M5960" t="s">
        <v>1059</v>
      </c>
    </row>
    <row r="5961" spans="1:13" hidden="1" x14ac:dyDescent="0.25">
      <c r="A5961" t="s">
        <v>290</v>
      </c>
      <c r="B5961" t="s">
        <v>291</v>
      </c>
      <c r="C5961" t="s">
        <v>292</v>
      </c>
      <c r="D5961" t="s">
        <v>994</v>
      </c>
      <c r="E5961">
        <v>1541000.05</v>
      </c>
      <c r="F5961">
        <v>216357.02</v>
      </c>
      <c r="G5961">
        <v>99792.34</v>
      </c>
      <c r="H5961">
        <v>127437.54</v>
      </c>
      <c r="I5961">
        <v>6.366591042924406E-4</v>
      </c>
      <c r="J5961">
        <v>2773.83</v>
      </c>
      <c r="K5961">
        <v>0</v>
      </c>
      <c r="L5961">
        <v>0</v>
      </c>
      <c r="M5961" t="s">
        <v>1059</v>
      </c>
    </row>
    <row r="5962" spans="1:13" hidden="1" x14ac:dyDescent="0.25">
      <c r="A5962" t="s">
        <v>293</v>
      </c>
      <c r="B5962" t="s">
        <v>294</v>
      </c>
      <c r="C5962" t="s">
        <v>295</v>
      </c>
      <c r="D5962" t="s">
        <v>994</v>
      </c>
      <c r="E5962">
        <v>286221.37</v>
      </c>
      <c r="F5962">
        <v>71291.09</v>
      </c>
      <c r="G5962">
        <v>18366.509999999998</v>
      </c>
      <c r="H5962">
        <v>23670.44</v>
      </c>
      <c r="I5962">
        <v>1.1825401783970372E-4</v>
      </c>
      <c r="J5962">
        <v>515.29999999999995</v>
      </c>
      <c r="K5962">
        <v>0</v>
      </c>
      <c r="L5962">
        <v>0</v>
      </c>
      <c r="M5962" t="s">
        <v>1059</v>
      </c>
    </row>
    <row r="5963" spans="1:13" hidden="1" x14ac:dyDescent="0.25">
      <c r="A5963" t="s">
        <v>869</v>
      </c>
      <c r="B5963" t="s">
        <v>870</v>
      </c>
      <c r="C5963" t="s">
        <v>871</v>
      </c>
      <c r="D5963" t="s">
        <v>994</v>
      </c>
      <c r="E5963">
        <v>1411932.74</v>
      </c>
      <c r="F5963">
        <v>98704.1</v>
      </c>
      <c r="G5963">
        <v>99531.67</v>
      </c>
      <c r="H5963">
        <v>116766.91</v>
      </c>
      <c r="I5963">
        <v>5.8335021479225056E-4</v>
      </c>
      <c r="J5963">
        <v>2541.4</v>
      </c>
      <c r="K5963">
        <v>0</v>
      </c>
      <c r="L5963">
        <v>0</v>
      </c>
      <c r="M5963" t="s">
        <v>1059</v>
      </c>
    </row>
    <row r="5964" spans="1:13" hidden="1" x14ac:dyDescent="0.25">
      <c r="A5964" t="s">
        <v>296</v>
      </c>
      <c r="B5964" t="s">
        <v>297</v>
      </c>
      <c r="C5964" t="s">
        <v>298</v>
      </c>
      <c r="D5964" t="s">
        <v>994</v>
      </c>
      <c r="E5964">
        <v>562308.69999999995</v>
      </c>
      <c r="F5964">
        <v>28623.45</v>
      </c>
      <c r="G5964">
        <v>36539.33</v>
      </c>
      <c r="H5964">
        <v>46502.35</v>
      </c>
      <c r="I5964">
        <v>2.3231886380177752E-4</v>
      </c>
      <c r="J5964">
        <v>1012.24</v>
      </c>
      <c r="K5964">
        <v>0</v>
      </c>
      <c r="L5964">
        <v>0</v>
      </c>
      <c r="M5964" t="s">
        <v>1059</v>
      </c>
    </row>
    <row r="5965" spans="1:13" hidden="1" x14ac:dyDescent="0.25">
      <c r="A5965" t="s">
        <v>299</v>
      </c>
      <c r="B5965" t="s">
        <v>300</v>
      </c>
      <c r="C5965" t="s">
        <v>301</v>
      </c>
      <c r="D5965" t="s">
        <v>994</v>
      </c>
      <c r="E5965">
        <v>1213494.82</v>
      </c>
      <c r="F5965">
        <v>108818.61</v>
      </c>
      <c r="G5965">
        <v>83914.18</v>
      </c>
      <c r="H5965">
        <v>100356.28</v>
      </c>
      <c r="I5965">
        <v>5.0136513412705043E-4</v>
      </c>
      <c r="J5965">
        <v>2184.19</v>
      </c>
      <c r="K5965">
        <v>0</v>
      </c>
      <c r="L5965">
        <v>0</v>
      </c>
      <c r="M5965" t="s">
        <v>1059</v>
      </c>
    </row>
    <row r="5966" spans="1:13" hidden="1" x14ac:dyDescent="0.25">
      <c r="A5966" t="s">
        <v>872</v>
      </c>
      <c r="B5966" t="s">
        <v>873</v>
      </c>
      <c r="C5966" t="s">
        <v>874</v>
      </c>
      <c r="D5966" t="s">
        <v>994</v>
      </c>
      <c r="E5966">
        <v>25577473.629999999</v>
      </c>
      <c r="F5966">
        <v>1717179.7</v>
      </c>
      <c r="G5966">
        <v>1734129.31</v>
      </c>
      <c r="H5966">
        <v>2115255.52</v>
      </c>
      <c r="I5966">
        <v>1.0567503772537044E-2</v>
      </c>
      <c r="J5966">
        <v>46039.07</v>
      </c>
      <c r="K5966">
        <v>0</v>
      </c>
      <c r="L5966">
        <v>0</v>
      </c>
      <c r="M5966" t="s">
        <v>1059</v>
      </c>
    </row>
    <row r="5967" spans="1:13" hidden="1" x14ac:dyDescent="0.25">
      <c r="A5967" t="s">
        <v>302</v>
      </c>
      <c r="B5967" t="s">
        <v>303</v>
      </c>
      <c r="C5967" t="s">
        <v>304</v>
      </c>
      <c r="D5967" t="s">
        <v>994</v>
      </c>
      <c r="E5967">
        <v>802177.98</v>
      </c>
      <c r="F5967">
        <v>73677.09</v>
      </c>
      <c r="G5967">
        <v>56653.38</v>
      </c>
      <c r="H5967">
        <v>66339.14</v>
      </c>
      <c r="I5967">
        <v>3.3142053316417445E-4</v>
      </c>
      <c r="J5967">
        <v>1443.95</v>
      </c>
      <c r="K5967">
        <v>0</v>
      </c>
      <c r="L5967">
        <v>0</v>
      </c>
      <c r="M5967" t="s">
        <v>1059</v>
      </c>
    </row>
    <row r="5968" spans="1:13" hidden="1" x14ac:dyDescent="0.25">
      <c r="A5968" t="s">
        <v>875</v>
      </c>
      <c r="B5968" t="s">
        <v>876</v>
      </c>
      <c r="C5968" t="s">
        <v>877</v>
      </c>
      <c r="D5968" t="s">
        <v>994</v>
      </c>
      <c r="E5968">
        <v>18908647.16</v>
      </c>
      <c r="F5968">
        <v>1669335.41</v>
      </c>
      <c r="G5968">
        <v>1266390.1100000001</v>
      </c>
      <c r="H5968">
        <v>1563631.5</v>
      </c>
      <c r="I5968">
        <v>7.811671743141348E-3</v>
      </c>
      <c r="J5968">
        <v>34035.47</v>
      </c>
      <c r="K5968">
        <v>0</v>
      </c>
      <c r="L5968">
        <v>0</v>
      </c>
      <c r="M5968" t="s">
        <v>1059</v>
      </c>
    </row>
    <row r="5969" spans="1:13" hidden="1" x14ac:dyDescent="0.25">
      <c r="A5969" t="s">
        <v>878</v>
      </c>
      <c r="B5969" t="s">
        <v>879</v>
      </c>
      <c r="C5969" t="s">
        <v>880</v>
      </c>
      <c r="D5969" t="s">
        <v>994</v>
      </c>
      <c r="E5969">
        <v>3316409.92</v>
      </c>
      <c r="F5969">
        <v>349469.1</v>
      </c>
      <c r="G5969">
        <v>238046.52</v>
      </c>
      <c r="H5969">
        <v>273986.46000000002</v>
      </c>
      <c r="I5969">
        <v>1.3687958368613878E-3</v>
      </c>
      <c r="J5969">
        <v>5969.9</v>
      </c>
      <c r="K5969">
        <v>0</v>
      </c>
      <c r="L5969">
        <v>0</v>
      </c>
      <c r="M5969" t="s">
        <v>1059</v>
      </c>
    </row>
    <row r="5970" spans="1:13" hidden="1" x14ac:dyDescent="0.25">
      <c r="A5970" t="s">
        <v>305</v>
      </c>
      <c r="B5970" t="s">
        <v>306</v>
      </c>
      <c r="C5970" t="s">
        <v>307</v>
      </c>
      <c r="D5970" t="s">
        <v>994</v>
      </c>
      <c r="E5970">
        <v>9747320.0700000003</v>
      </c>
      <c r="F5970">
        <v>769297.81</v>
      </c>
      <c r="G5970">
        <v>642341.69999999995</v>
      </c>
      <c r="H5970">
        <v>806096.41</v>
      </c>
      <c r="I5970">
        <v>4.0271384582906411E-3</v>
      </c>
      <c r="J5970">
        <v>17545.07</v>
      </c>
      <c r="K5970">
        <v>0</v>
      </c>
      <c r="L5970">
        <v>0</v>
      </c>
      <c r="M5970" t="s">
        <v>1059</v>
      </c>
    </row>
    <row r="5971" spans="1:13" hidden="1" x14ac:dyDescent="0.25">
      <c r="A5971" t="s">
        <v>308</v>
      </c>
      <c r="B5971" t="s">
        <v>309</v>
      </c>
      <c r="C5971" t="s">
        <v>310</v>
      </c>
      <c r="D5971" t="s">
        <v>994</v>
      </c>
      <c r="E5971">
        <v>3521863.28</v>
      </c>
      <c r="F5971">
        <v>424992.98</v>
      </c>
      <c r="G5971">
        <v>260615.16</v>
      </c>
      <c r="H5971">
        <v>290321.90999999997</v>
      </c>
      <c r="I5971">
        <v>1.450405329364256E-3</v>
      </c>
      <c r="J5971">
        <v>6334.68</v>
      </c>
      <c r="K5971">
        <v>0</v>
      </c>
      <c r="L5971">
        <v>0</v>
      </c>
      <c r="M5971" t="s">
        <v>1059</v>
      </c>
    </row>
    <row r="5972" spans="1:13" hidden="1" x14ac:dyDescent="0.25">
      <c r="A5972" t="s">
        <v>311</v>
      </c>
      <c r="B5972" t="s">
        <v>312</v>
      </c>
      <c r="C5972" t="s">
        <v>313</v>
      </c>
      <c r="D5972" t="s">
        <v>994</v>
      </c>
      <c r="E5972">
        <v>1615675.83</v>
      </c>
      <c r="F5972">
        <v>299305.74</v>
      </c>
      <c r="G5972">
        <v>114770.84</v>
      </c>
      <c r="H5972">
        <v>133616.41</v>
      </c>
      <c r="I5972">
        <v>6.6752782507706516E-4</v>
      </c>
      <c r="J5972">
        <v>2908.16</v>
      </c>
      <c r="K5972">
        <v>0</v>
      </c>
      <c r="L5972">
        <v>0</v>
      </c>
      <c r="M5972" t="s">
        <v>1059</v>
      </c>
    </row>
    <row r="5973" spans="1:13" hidden="1" x14ac:dyDescent="0.25">
      <c r="A5973" t="s">
        <v>314</v>
      </c>
      <c r="B5973" t="s">
        <v>315</v>
      </c>
      <c r="C5973" t="s">
        <v>316</v>
      </c>
      <c r="D5973" t="s">
        <v>994</v>
      </c>
      <c r="E5973">
        <v>187746.42</v>
      </c>
      <c r="F5973">
        <v>3278.28</v>
      </c>
      <c r="G5973">
        <v>12974.51</v>
      </c>
      <c r="H5973">
        <v>15526.71</v>
      </c>
      <c r="I5973">
        <v>7.7569147059873247E-5</v>
      </c>
      <c r="J5973">
        <v>337.89</v>
      </c>
      <c r="K5973">
        <v>0</v>
      </c>
      <c r="L5973">
        <v>0</v>
      </c>
      <c r="M5973" t="s">
        <v>1059</v>
      </c>
    </row>
    <row r="5974" spans="1:13" hidden="1" x14ac:dyDescent="0.25">
      <c r="A5974" t="s">
        <v>317</v>
      </c>
      <c r="B5974" t="s">
        <v>318</v>
      </c>
      <c r="C5974" t="s">
        <v>319</v>
      </c>
      <c r="D5974" t="s">
        <v>994</v>
      </c>
      <c r="E5974">
        <v>12817338.970000001</v>
      </c>
      <c r="F5974">
        <v>735317.87</v>
      </c>
      <c r="G5974">
        <v>911438.56</v>
      </c>
      <c r="H5974">
        <v>1059994.8500000001</v>
      </c>
      <c r="I5974">
        <v>5.2955775178616903E-3</v>
      </c>
      <c r="J5974">
        <v>23071.119999999999</v>
      </c>
      <c r="K5974">
        <v>0</v>
      </c>
      <c r="L5974">
        <v>0</v>
      </c>
      <c r="M5974" t="s">
        <v>1059</v>
      </c>
    </row>
    <row r="5975" spans="1:13" hidden="1" x14ac:dyDescent="0.25">
      <c r="A5975" t="s">
        <v>320</v>
      </c>
      <c r="B5975" t="s">
        <v>321</v>
      </c>
      <c r="C5975" t="s">
        <v>322</v>
      </c>
      <c r="D5975" t="s">
        <v>994</v>
      </c>
      <c r="E5975">
        <v>2538518.85</v>
      </c>
      <c r="F5975">
        <v>325878.53999999998</v>
      </c>
      <c r="G5975">
        <v>169238.18</v>
      </c>
      <c r="H5975">
        <v>209935.73</v>
      </c>
      <c r="I5975">
        <v>1.0488078616456315E-3</v>
      </c>
      <c r="J5975">
        <v>4569.3599999999997</v>
      </c>
      <c r="K5975">
        <v>0</v>
      </c>
      <c r="L5975">
        <v>0</v>
      </c>
      <c r="M5975" t="s">
        <v>1059</v>
      </c>
    </row>
    <row r="5976" spans="1:13" hidden="1" x14ac:dyDescent="0.25">
      <c r="A5976" t="s">
        <v>323</v>
      </c>
      <c r="B5976" t="s">
        <v>324</v>
      </c>
      <c r="C5976" t="s">
        <v>325</v>
      </c>
      <c r="D5976" t="s">
        <v>994</v>
      </c>
      <c r="E5976">
        <v>795534.76</v>
      </c>
      <c r="F5976">
        <v>48467.74</v>
      </c>
      <c r="G5976">
        <v>61498.7</v>
      </c>
      <c r="H5976">
        <v>65789.490000000005</v>
      </c>
      <c r="I5976">
        <v>3.2867456304677944E-4</v>
      </c>
      <c r="J5976">
        <v>1431.96</v>
      </c>
      <c r="K5976">
        <v>0</v>
      </c>
      <c r="L5976">
        <v>0</v>
      </c>
      <c r="M5976" t="s">
        <v>1059</v>
      </c>
    </row>
    <row r="5977" spans="1:13" hidden="1" x14ac:dyDescent="0.25">
      <c r="A5977" t="s">
        <v>326</v>
      </c>
      <c r="B5977" t="s">
        <v>327</v>
      </c>
      <c r="C5977" t="s">
        <v>328</v>
      </c>
      <c r="D5977" t="s">
        <v>994</v>
      </c>
      <c r="E5977">
        <v>17103518.109999999</v>
      </c>
      <c r="F5977">
        <v>1157099.08</v>
      </c>
      <c r="G5977">
        <v>1122496.83</v>
      </c>
      <c r="H5977">
        <v>1414444.59</v>
      </c>
      <c r="I5977">
        <v>7.0663560026401036E-3</v>
      </c>
      <c r="J5977">
        <v>30786.84</v>
      </c>
      <c r="K5977">
        <v>0</v>
      </c>
      <c r="L5977">
        <v>0</v>
      </c>
      <c r="M5977" t="s">
        <v>1059</v>
      </c>
    </row>
    <row r="5978" spans="1:13" hidden="1" x14ac:dyDescent="0.25">
      <c r="A5978" t="s">
        <v>329</v>
      </c>
      <c r="B5978" t="s">
        <v>330</v>
      </c>
      <c r="C5978" t="s">
        <v>331</v>
      </c>
      <c r="D5978" t="s">
        <v>994</v>
      </c>
      <c r="E5978">
        <v>1139519.21</v>
      </c>
      <c r="F5978">
        <v>49294.39</v>
      </c>
      <c r="G5978">
        <v>74382.320000000007</v>
      </c>
      <c r="H5978">
        <v>94238.36</v>
      </c>
      <c r="I5978">
        <v>4.7080091052909966E-4</v>
      </c>
      <c r="J5978">
        <v>2051.19</v>
      </c>
      <c r="K5978">
        <v>0</v>
      </c>
      <c r="L5978">
        <v>0</v>
      </c>
      <c r="M5978" t="s">
        <v>1059</v>
      </c>
    </row>
    <row r="5979" spans="1:13" hidden="1" x14ac:dyDescent="0.25">
      <c r="A5979" t="s">
        <v>731</v>
      </c>
      <c r="B5979" t="s">
        <v>732</v>
      </c>
      <c r="C5979" t="s">
        <v>733</v>
      </c>
      <c r="D5979" t="s">
        <v>994</v>
      </c>
      <c r="E5979">
        <v>2470151.02</v>
      </c>
      <c r="F5979">
        <v>237534.67</v>
      </c>
      <c r="G5979">
        <v>171973.52</v>
      </c>
      <c r="H5979">
        <v>204261.98</v>
      </c>
      <c r="I5979">
        <v>1.0204626456835279E-3</v>
      </c>
      <c r="J5979">
        <v>4446.7700000000004</v>
      </c>
      <c r="K5979">
        <v>0</v>
      </c>
      <c r="L5979">
        <v>0</v>
      </c>
      <c r="M5979" t="s">
        <v>1059</v>
      </c>
    </row>
    <row r="5980" spans="1:13" hidden="1" x14ac:dyDescent="0.25">
      <c r="A5980" t="s">
        <v>881</v>
      </c>
      <c r="B5980" t="s">
        <v>882</v>
      </c>
      <c r="C5980" t="s">
        <v>883</v>
      </c>
      <c r="D5980" t="s">
        <v>994</v>
      </c>
      <c r="E5980">
        <v>4847972.08</v>
      </c>
      <c r="F5980">
        <v>450753.28000000003</v>
      </c>
      <c r="G5980">
        <v>340569.95</v>
      </c>
      <c r="H5980">
        <v>400920.12</v>
      </c>
      <c r="I5980">
        <v>2.0029376311879355E-3</v>
      </c>
      <c r="J5980">
        <v>8726.3799999999992</v>
      </c>
      <c r="K5980">
        <v>0</v>
      </c>
      <c r="L5980">
        <v>0</v>
      </c>
      <c r="M5980" t="s">
        <v>1059</v>
      </c>
    </row>
    <row r="5981" spans="1:13" hidden="1" x14ac:dyDescent="0.25">
      <c r="A5981" t="s">
        <v>332</v>
      </c>
      <c r="B5981" t="s">
        <v>333</v>
      </c>
      <c r="C5981" t="s">
        <v>334</v>
      </c>
      <c r="D5981" t="s">
        <v>994</v>
      </c>
      <c r="E5981">
        <v>83214.600000000006</v>
      </c>
      <c r="F5981">
        <v>84877.8</v>
      </c>
      <c r="G5981">
        <v>7881.23</v>
      </c>
      <c r="H5981">
        <v>6881.85</v>
      </c>
      <c r="I5981">
        <v>3.4380704907478057E-5</v>
      </c>
      <c r="J5981">
        <v>149.82</v>
      </c>
      <c r="K5981">
        <v>0</v>
      </c>
      <c r="L5981">
        <v>0</v>
      </c>
      <c r="M5981" t="s">
        <v>1059</v>
      </c>
    </row>
    <row r="5982" spans="1:13" hidden="1" x14ac:dyDescent="0.25">
      <c r="A5982" t="s">
        <v>884</v>
      </c>
      <c r="B5982" t="s">
        <v>885</v>
      </c>
      <c r="C5982" t="s">
        <v>886</v>
      </c>
      <c r="D5982" t="s">
        <v>994</v>
      </c>
      <c r="E5982">
        <v>15499875.08</v>
      </c>
      <c r="F5982">
        <v>1020731.74</v>
      </c>
      <c r="G5982">
        <v>1113695.8500000001</v>
      </c>
      <c r="H5982">
        <v>1281840.1200000001</v>
      </c>
      <c r="I5982">
        <v>6.4038836801566835E-3</v>
      </c>
      <c r="J5982">
        <v>27898.82</v>
      </c>
      <c r="K5982">
        <v>0</v>
      </c>
      <c r="L5982">
        <v>0</v>
      </c>
      <c r="M5982" t="s">
        <v>1059</v>
      </c>
    </row>
    <row r="5983" spans="1:13" hidden="1" x14ac:dyDescent="0.25">
      <c r="A5983" t="s">
        <v>335</v>
      </c>
      <c r="B5983" t="s">
        <v>336</v>
      </c>
      <c r="C5983" t="s">
        <v>337</v>
      </c>
      <c r="D5983" t="s">
        <v>994</v>
      </c>
      <c r="E5983">
        <v>5916132.2000000002</v>
      </c>
      <c r="F5983">
        <v>523675.08</v>
      </c>
      <c r="G5983">
        <v>407954.27</v>
      </c>
      <c r="H5983">
        <v>489261.94</v>
      </c>
      <c r="I5983">
        <v>2.4442802998612635E-3</v>
      </c>
      <c r="J5983">
        <v>10648.79</v>
      </c>
      <c r="K5983">
        <v>0</v>
      </c>
      <c r="L5983">
        <v>0</v>
      </c>
      <c r="M5983" t="s">
        <v>1059</v>
      </c>
    </row>
    <row r="5984" spans="1:13" hidden="1" x14ac:dyDescent="0.25">
      <c r="A5984" t="s">
        <v>887</v>
      </c>
      <c r="B5984" t="s">
        <v>888</v>
      </c>
      <c r="C5984" t="s">
        <v>889</v>
      </c>
      <c r="D5984" t="s">
        <v>994</v>
      </c>
      <c r="E5984">
        <v>29784517.52</v>
      </c>
      <c r="F5984">
        <v>2002836.39</v>
      </c>
      <c r="G5984">
        <v>2133637.8199999998</v>
      </c>
      <c r="H5984">
        <v>2463204.94</v>
      </c>
      <c r="I5984">
        <v>1.2305807619867073E-2</v>
      </c>
      <c r="J5984">
        <v>53611.92</v>
      </c>
      <c r="K5984">
        <v>0</v>
      </c>
      <c r="L5984">
        <v>0</v>
      </c>
      <c r="M5984" t="s">
        <v>1059</v>
      </c>
    </row>
    <row r="5985" spans="1:13" hidden="1" x14ac:dyDescent="0.25">
      <c r="A5985" t="s">
        <v>338</v>
      </c>
      <c r="B5985" t="s">
        <v>339</v>
      </c>
      <c r="C5985" t="s">
        <v>340</v>
      </c>
      <c r="D5985" t="s">
        <v>994</v>
      </c>
      <c r="E5985">
        <v>2441908.1</v>
      </c>
      <c r="F5985">
        <v>267491.82</v>
      </c>
      <c r="G5985">
        <v>168267.6</v>
      </c>
      <c r="H5985">
        <v>201946.63</v>
      </c>
      <c r="I5985">
        <v>1.0088954994790145E-3</v>
      </c>
      <c r="J5985">
        <v>4395.7700000000004</v>
      </c>
      <c r="K5985">
        <v>0</v>
      </c>
      <c r="L5985">
        <v>0</v>
      </c>
      <c r="M5985" t="s">
        <v>1059</v>
      </c>
    </row>
    <row r="5986" spans="1:13" hidden="1" x14ac:dyDescent="0.25">
      <c r="A5986" t="s">
        <v>890</v>
      </c>
      <c r="B5986" t="s">
        <v>891</v>
      </c>
      <c r="C5986" t="s">
        <v>892</v>
      </c>
      <c r="D5986" t="s">
        <v>994</v>
      </c>
      <c r="E5986">
        <v>1266831.48</v>
      </c>
      <c r="F5986">
        <v>142604.39000000001</v>
      </c>
      <c r="G5986">
        <v>87197.54</v>
      </c>
      <c r="H5986">
        <v>104767.07</v>
      </c>
      <c r="I5986">
        <v>5.2340078869651298E-4</v>
      </c>
      <c r="J5986">
        <v>2280.2600000000002</v>
      </c>
      <c r="K5986">
        <v>0</v>
      </c>
      <c r="L5986">
        <v>0</v>
      </c>
      <c r="M5986" t="s">
        <v>1059</v>
      </c>
    </row>
    <row r="5987" spans="1:13" hidden="1" x14ac:dyDescent="0.25">
      <c r="A5987" t="s">
        <v>341</v>
      </c>
      <c r="B5987" t="s">
        <v>342</v>
      </c>
      <c r="C5987" t="s">
        <v>343</v>
      </c>
      <c r="D5987" t="s">
        <v>994</v>
      </c>
      <c r="E5987">
        <v>788990.39</v>
      </c>
      <c r="F5987">
        <v>63311.8</v>
      </c>
      <c r="G5987">
        <v>54515.53</v>
      </c>
      <c r="H5987">
        <v>65249.53</v>
      </c>
      <c r="I5987">
        <v>3.2597700273642071E-4</v>
      </c>
      <c r="J5987">
        <v>1420.25</v>
      </c>
      <c r="K5987">
        <v>0</v>
      </c>
      <c r="L5987">
        <v>0</v>
      </c>
      <c r="M5987" t="s">
        <v>1059</v>
      </c>
    </row>
    <row r="5988" spans="1:13" hidden="1" x14ac:dyDescent="0.25">
      <c r="A5988" t="s">
        <v>344</v>
      </c>
      <c r="B5988" t="s">
        <v>345</v>
      </c>
      <c r="C5988" t="s">
        <v>346</v>
      </c>
      <c r="D5988" t="s">
        <v>994</v>
      </c>
      <c r="E5988">
        <v>680802.67</v>
      </c>
      <c r="F5988">
        <v>42013.98</v>
      </c>
      <c r="G5988">
        <v>55247.5</v>
      </c>
      <c r="H5988">
        <v>56302.62</v>
      </c>
      <c r="I5988">
        <v>2.8127956345137898E-4</v>
      </c>
      <c r="J5988">
        <v>1225.3499999999999</v>
      </c>
      <c r="K5988">
        <v>0</v>
      </c>
      <c r="L5988">
        <v>0</v>
      </c>
      <c r="M5988" t="s">
        <v>1059</v>
      </c>
    </row>
    <row r="5989" spans="1:13" hidden="1" x14ac:dyDescent="0.25">
      <c r="A5989" t="s">
        <v>347</v>
      </c>
      <c r="B5989" t="s">
        <v>348</v>
      </c>
      <c r="C5989" t="s">
        <v>349</v>
      </c>
      <c r="D5989" t="s">
        <v>994</v>
      </c>
      <c r="E5989">
        <v>2144145.16</v>
      </c>
      <c r="F5989">
        <v>164460.34</v>
      </c>
      <c r="G5989">
        <v>146113.76999999999</v>
      </c>
      <c r="H5989">
        <v>177305.2</v>
      </c>
      <c r="I5989">
        <v>8.8579055918995325E-4</v>
      </c>
      <c r="J5989">
        <v>3859.5</v>
      </c>
      <c r="K5989">
        <v>0</v>
      </c>
      <c r="L5989">
        <v>0</v>
      </c>
      <c r="M5989" t="s">
        <v>1059</v>
      </c>
    </row>
    <row r="5990" spans="1:13" hidden="1" x14ac:dyDescent="0.25">
      <c r="A5990" t="s">
        <v>350</v>
      </c>
      <c r="B5990" t="s">
        <v>351</v>
      </c>
      <c r="C5990" t="s">
        <v>352</v>
      </c>
      <c r="D5990" t="s">
        <v>994</v>
      </c>
      <c r="E5990">
        <v>2297953.19</v>
      </c>
      <c r="F5990">
        <v>196535.94</v>
      </c>
      <c r="G5990">
        <v>168080.4</v>
      </c>
      <c r="H5990">
        <v>190040.65</v>
      </c>
      <c r="I5990">
        <v>9.4941498406319821E-4</v>
      </c>
      <c r="J5990">
        <v>4136.33</v>
      </c>
      <c r="K5990">
        <v>0</v>
      </c>
      <c r="L5990">
        <v>0</v>
      </c>
      <c r="M5990" t="s">
        <v>1059</v>
      </c>
    </row>
    <row r="5991" spans="1:13" hidden="1" x14ac:dyDescent="0.25">
      <c r="A5991" t="s">
        <v>353</v>
      </c>
      <c r="B5991" t="s">
        <v>354</v>
      </c>
      <c r="C5991" t="s">
        <v>355</v>
      </c>
      <c r="D5991" t="s">
        <v>994</v>
      </c>
      <c r="E5991">
        <v>369957.06</v>
      </c>
      <c r="F5991">
        <v>10707.53</v>
      </c>
      <c r="G5991">
        <v>25402.92</v>
      </c>
      <c r="H5991">
        <v>30595.54</v>
      </c>
      <c r="I5991">
        <v>1.5285079335134323E-4</v>
      </c>
      <c r="J5991">
        <v>665.84</v>
      </c>
      <c r="K5991">
        <v>0</v>
      </c>
      <c r="L5991">
        <v>0</v>
      </c>
      <c r="M5991" t="s">
        <v>1059</v>
      </c>
    </row>
    <row r="5992" spans="1:13" hidden="1" x14ac:dyDescent="0.25">
      <c r="A5992" t="s">
        <v>356</v>
      </c>
      <c r="B5992" t="s">
        <v>357</v>
      </c>
      <c r="C5992" t="s">
        <v>358</v>
      </c>
      <c r="D5992" t="s">
        <v>994</v>
      </c>
      <c r="E5992">
        <v>3924440.09</v>
      </c>
      <c r="F5992">
        <v>476956.24</v>
      </c>
      <c r="G5992">
        <v>281067.38</v>
      </c>
      <c r="H5992">
        <v>324551.52</v>
      </c>
      <c r="I5992">
        <v>1.6214113990269279E-3</v>
      </c>
      <c r="J5992">
        <v>7063.8</v>
      </c>
      <c r="K5992">
        <v>0</v>
      </c>
      <c r="L5992">
        <v>0</v>
      </c>
      <c r="M5992" t="s">
        <v>1059</v>
      </c>
    </row>
    <row r="5993" spans="1:13" hidden="1" x14ac:dyDescent="0.25">
      <c r="A5993" t="s">
        <v>359</v>
      </c>
      <c r="B5993" t="s">
        <v>360</v>
      </c>
      <c r="C5993" t="s">
        <v>361</v>
      </c>
      <c r="D5993" t="s">
        <v>994</v>
      </c>
      <c r="E5993">
        <v>1747862.14</v>
      </c>
      <c r="F5993">
        <v>138260.49</v>
      </c>
      <c r="G5993">
        <v>123711.62</v>
      </c>
      <c r="H5993">
        <v>144548.04</v>
      </c>
      <c r="I5993">
        <v>7.2214063198040293E-4</v>
      </c>
      <c r="J5993">
        <v>3146.28</v>
      </c>
      <c r="K5993">
        <v>0</v>
      </c>
      <c r="L5993">
        <v>0</v>
      </c>
      <c r="M5993" t="s">
        <v>1059</v>
      </c>
    </row>
    <row r="5994" spans="1:13" hidden="1" x14ac:dyDescent="0.25">
      <c r="A5994" t="s">
        <v>362</v>
      </c>
      <c r="B5994" t="s">
        <v>363</v>
      </c>
      <c r="C5994" t="s">
        <v>364</v>
      </c>
      <c r="D5994" t="s">
        <v>994</v>
      </c>
      <c r="E5994">
        <v>4127365.16</v>
      </c>
      <c r="F5994">
        <v>292837.69</v>
      </c>
      <c r="G5994">
        <v>274602.27</v>
      </c>
      <c r="H5994">
        <v>341333.66</v>
      </c>
      <c r="I5994">
        <v>1.7052524887129839E-3</v>
      </c>
      <c r="J5994">
        <v>7429.33</v>
      </c>
      <c r="K5994">
        <v>0</v>
      </c>
      <c r="L5994">
        <v>0</v>
      </c>
      <c r="M5994" t="s">
        <v>1059</v>
      </c>
    </row>
    <row r="5995" spans="1:13" hidden="1" x14ac:dyDescent="0.25">
      <c r="A5995" t="s">
        <v>893</v>
      </c>
      <c r="B5995" t="s">
        <v>894</v>
      </c>
      <c r="C5995" t="s">
        <v>895</v>
      </c>
      <c r="D5995" t="s">
        <v>994</v>
      </c>
      <c r="E5995">
        <v>14344569.49</v>
      </c>
      <c r="F5995">
        <v>1327101.74</v>
      </c>
      <c r="G5995">
        <v>982825.09</v>
      </c>
      <c r="H5995">
        <v>1186274.1599999999</v>
      </c>
      <c r="I5995">
        <v>5.9264502763539482E-3</v>
      </c>
      <c r="J5995">
        <v>25820.880000000001</v>
      </c>
      <c r="K5995">
        <v>0</v>
      </c>
      <c r="L5995">
        <v>0</v>
      </c>
      <c r="M5995" t="s">
        <v>1059</v>
      </c>
    </row>
    <row r="5996" spans="1:13" hidden="1" x14ac:dyDescent="0.25">
      <c r="A5996" t="s">
        <v>365</v>
      </c>
      <c r="B5996" t="s">
        <v>366</v>
      </c>
      <c r="C5996" t="s">
        <v>367</v>
      </c>
      <c r="D5996" t="s">
        <v>994</v>
      </c>
      <c r="E5996">
        <v>5632622.4699999997</v>
      </c>
      <c r="F5996">
        <v>359810.21</v>
      </c>
      <c r="G5996">
        <v>387681.7</v>
      </c>
      <c r="H5996">
        <v>465773.36</v>
      </c>
      <c r="I5996">
        <v>2.3269348276879829E-3</v>
      </c>
      <c r="J5996">
        <v>10138.44</v>
      </c>
      <c r="K5996">
        <v>0</v>
      </c>
      <c r="L5996">
        <v>0</v>
      </c>
      <c r="M5996" t="s">
        <v>1059</v>
      </c>
    </row>
    <row r="5997" spans="1:13" hidden="1" x14ac:dyDescent="0.25">
      <c r="A5997" t="s">
        <v>896</v>
      </c>
      <c r="B5997" t="s">
        <v>897</v>
      </c>
      <c r="C5997" t="s">
        <v>898</v>
      </c>
      <c r="D5997" t="s">
        <v>994</v>
      </c>
      <c r="E5997">
        <v>30605823.390000001</v>
      </c>
      <c r="F5997">
        <v>2971457.35</v>
      </c>
      <c r="G5997">
        <v>2043366.62</v>
      </c>
      <c r="H5997">
        <v>2530986.6800000002</v>
      </c>
      <c r="I5997">
        <v>1.2644435169298605E-2</v>
      </c>
      <c r="J5997">
        <v>55091.21</v>
      </c>
      <c r="K5997">
        <v>0</v>
      </c>
      <c r="L5997">
        <v>0</v>
      </c>
      <c r="M5997" t="s">
        <v>1059</v>
      </c>
    </row>
    <row r="5998" spans="1:13" hidden="1" x14ac:dyDescent="0.25">
      <c r="A5998" t="s">
        <v>368</v>
      </c>
      <c r="B5998" t="s">
        <v>369</v>
      </c>
      <c r="C5998" t="s">
        <v>370</v>
      </c>
      <c r="D5998" t="s">
        <v>994</v>
      </c>
      <c r="E5998">
        <v>690310.85</v>
      </c>
      <c r="F5998">
        <v>54483.25</v>
      </c>
      <c r="G5998">
        <v>43379.74</v>
      </c>
      <c r="H5998">
        <v>57088.79</v>
      </c>
      <c r="I5998">
        <v>2.8520715251204032E-4</v>
      </c>
      <c r="J5998">
        <v>1242.46</v>
      </c>
      <c r="K5998">
        <v>0</v>
      </c>
      <c r="L5998">
        <v>0</v>
      </c>
      <c r="M5998" t="s">
        <v>1059</v>
      </c>
    </row>
    <row r="5999" spans="1:13" hidden="1" x14ac:dyDescent="0.25">
      <c r="A5999" t="s">
        <v>899</v>
      </c>
      <c r="B5999" t="s">
        <v>900</v>
      </c>
      <c r="C5999" t="s">
        <v>901</v>
      </c>
      <c r="D5999" t="s">
        <v>994</v>
      </c>
      <c r="E5999">
        <v>51033850.060000002</v>
      </c>
      <c r="F5999">
        <v>4567570.8</v>
      </c>
      <c r="G5999">
        <v>3540037.01</v>
      </c>
      <c r="H5999">
        <v>4220353.8600000003</v>
      </c>
      <c r="I5999">
        <v>2.1084263775844575E-2</v>
      </c>
      <c r="J5999">
        <v>91862.26</v>
      </c>
      <c r="K5999">
        <v>0</v>
      </c>
      <c r="L5999">
        <v>0</v>
      </c>
      <c r="M5999" t="s">
        <v>1059</v>
      </c>
    </row>
    <row r="6000" spans="1:13" hidden="1" x14ac:dyDescent="0.25">
      <c r="A6000" t="s">
        <v>371</v>
      </c>
      <c r="B6000" t="s">
        <v>372</v>
      </c>
      <c r="C6000" t="s">
        <v>373</v>
      </c>
      <c r="D6000" t="s">
        <v>994</v>
      </c>
      <c r="E6000">
        <v>13071234.130000001</v>
      </c>
      <c r="F6000">
        <v>1051981.51</v>
      </c>
      <c r="G6000">
        <v>901521.48</v>
      </c>
      <c r="H6000">
        <v>1081037.92</v>
      </c>
      <c r="I6000">
        <v>5.4007055837186043E-3</v>
      </c>
      <c r="J6000">
        <v>23528.74</v>
      </c>
      <c r="K6000">
        <v>0</v>
      </c>
      <c r="L6000">
        <v>0</v>
      </c>
      <c r="M6000" t="s">
        <v>1059</v>
      </c>
    </row>
    <row r="6001" spans="1:13" hidden="1" x14ac:dyDescent="0.25">
      <c r="A6001" t="s">
        <v>374</v>
      </c>
      <c r="B6001" t="s">
        <v>375</v>
      </c>
      <c r="C6001" t="s">
        <v>376</v>
      </c>
      <c r="D6001" t="s">
        <v>994</v>
      </c>
      <c r="E6001">
        <v>415424.2</v>
      </c>
      <c r="F6001">
        <v>60167.08</v>
      </c>
      <c r="G6001">
        <v>23715.99</v>
      </c>
      <c r="H6001">
        <v>34355.589999999997</v>
      </c>
      <c r="I6001">
        <v>1.7163544711266653E-4</v>
      </c>
      <c r="J6001">
        <v>747.79</v>
      </c>
      <c r="K6001">
        <v>0</v>
      </c>
      <c r="L6001">
        <v>0</v>
      </c>
      <c r="M6001" t="s">
        <v>1059</v>
      </c>
    </row>
    <row r="6002" spans="1:13" hidden="1" x14ac:dyDescent="0.25">
      <c r="A6002" t="s">
        <v>377</v>
      </c>
      <c r="B6002" t="s">
        <v>378</v>
      </c>
      <c r="C6002" t="s">
        <v>379</v>
      </c>
      <c r="D6002" t="s">
        <v>994</v>
      </c>
      <c r="E6002">
        <v>633880.49</v>
      </c>
      <c r="F6002">
        <v>3463.16</v>
      </c>
      <c r="G6002">
        <v>43227.69</v>
      </c>
      <c r="H6002">
        <v>52421.8</v>
      </c>
      <c r="I6002">
        <v>2.6189156062960301E-4</v>
      </c>
      <c r="J6002">
        <v>1141.08</v>
      </c>
      <c r="K6002">
        <v>0</v>
      </c>
      <c r="L6002">
        <v>0</v>
      </c>
      <c r="M6002" t="s">
        <v>1059</v>
      </c>
    </row>
    <row r="6003" spans="1:13" hidden="1" x14ac:dyDescent="0.25">
      <c r="A6003" t="s">
        <v>734</v>
      </c>
      <c r="B6003" t="s">
        <v>735</v>
      </c>
      <c r="C6003" t="s">
        <v>736</v>
      </c>
      <c r="D6003" t="s">
        <v>994</v>
      </c>
      <c r="E6003">
        <v>2284169.67</v>
      </c>
      <c r="F6003">
        <v>266047.43</v>
      </c>
      <c r="G6003">
        <v>159323.74</v>
      </c>
      <c r="H6003">
        <v>188899.86</v>
      </c>
      <c r="I6003">
        <v>9.4371576592397661E-4</v>
      </c>
      <c r="J6003">
        <v>4111.6000000000004</v>
      </c>
      <c r="K6003">
        <v>0</v>
      </c>
      <c r="L6003">
        <v>0</v>
      </c>
      <c r="M6003" t="s">
        <v>1059</v>
      </c>
    </row>
    <row r="6004" spans="1:13" hidden="1" x14ac:dyDescent="0.25">
      <c r="A6004" t="s">
        <v>380</v>
      </c>
      <c r="B6004" t="s">
        <v>381</v>
      </c>
      <c r="C6004" t="s">
        <v>382</v>
      </c>
      <c r="D6004" t="s">
        <v>994</v>
      </c>
      <c r="E6004">
        <v>1482803.21</v>
      </c>
      <c r="F6004">
        <v>131820.82</v>
      </c>
      <c r="G6004">
        <v>103077.51</v>
      </c>
      <c r="H6004">
        <v>122627.96</v>
      </c>
      <c r="I6004">
        <v>6.1263115385630658E-4</v>
      </c>
      <c r="J6004">
        <v>2669.08</v>
      </c>
      <c r="K6004">
        <v>0</v>
      </c>
      <c r="L6004">
        <v>0</v>
      </c>
      <c r="M6004" t="s">
        <v>1059</v>
      </c>
    </row>
    <row r="6005" spans="1:13" hidden="1" x14ac:dyDescent="0.25">
      <c r="A6005" t="s">
        <v>383</v>
      </c>
      <c r="B6005" t="s">
        <v>384</v>
      </c>
      <c r="C6005" t="s">
        <v>385</v>
      </c>
      <c r="D6005" t="s">
        <v>994</v>
      </c>
      <c r="E6005">
        <v>556022.01</v>
      </c>
      <c r="F6005">
        <v>52884.800000000003</v>
      </c>
      <c r="G6005">
        <v>40330.93</v>
      </c>
      <c r="H6005">
        <v>45983.08</v>
      </c>
      <c r="I6005">
        <v>2.2972466767176797E-4</v>
      </c>
      <c r="J6005">
        <v>1000.82</v>
      </c>
      <c r="K6005">
        <v>0</v>
      </c>
      <c r="L6005">
        <v>0</v>
      </c>
      <c r="M6005" t="s">
        <v>1059</v>
      </c>
    </row>
    <row r="6006" spans="1:13" hidden="1" x14ac:dyDescent="0.25">
      <c r="A6006" t="s">
        <v>386</v>
      </c>
      <c r="B6006" t="s">
        <v>387</v>
      </c>
      <c r="C6006" t="s">
        <v>388</v>
      </c>
      <c r="D6006" t="s">
        <v>994</v>
      </c>
      <c r="E6006">
        <v>2139136.9500000002</v>
      </c>
      <c r="F6006">
        <v>113465.73</v>
      </c>
      <c r="G6006">
        <v>151018.46</v>
      </c>
      <c r="H6006">
        <v>176906.62</v>
      </c>
      <c r="I6006">
        <v>8.8379931245222674E-4</v>
      </c>
      <c r="J6006">
        <v>3850.29</v>
      </c>
      <c r="K6006">
        <v>0</v>
      </c>
      <c r="L6006">
        <v>0</v>
      </c>
      <c r="M6006" t="s">
        <v>1059</v>
      </c>
    </row>
    <row r="6007" spans="1:13" hidden="1" x14ac:dyDescent="0.25">
      <c r="A6007" t="s">
        <v>902</v>
      </c>
      <c r="B6007" t="s">
        <v>903</v>
      </c>
      <c r="C6007" t="s">
        <v>904</v>
      </c>
      <c r="D6007" t="s">
        <v>994</v>
      </c>
      <c r="E6007">
        <v>21520345.449999999</v>
      </c>
      <c r="F6007">
        <v>1435908.74</v>
      </c>
      <c r="G6007">
        <v>1455436.19</v>
      </c>
      <c r="H6007">
        <v>1779632.14</v>
      </c>
      <c r="I6007">
        <v>8.8907789982640845E-3</v>
      </c>
      <c r="J6007">
        <v>38737.660000000003</v>
      </c>
      <c r="K6007">
        <v>0</v>
      </c>
      <c r="L6007">
        <v>0</v>
      </c>
      <c r="M6007" t="s">
        <v>1059</v>
      </c>
    </row>
    <row r="6008" spans="1:13" hidden="1" x14ac:dyDescent="0.25">
      <c r="A6008" t="s">
        <v>389</v>
      </c>
      <c r="B6008" t="s">
        <v>390</v>
      </c>
      <c r="C6008" t="s">
        <v>391</v>
      </c>
      <c r="D6008" t="s">
        <v>994</v>
      </c>
      <c r="E6008">
        <v>5279361.3</v>
      </c>
      <c r="F6008">
        <v>518815.34</v>
      </c>
      <c r="G6008">
        <v>359872.95</v>
      </c>
      <c r="H6008">
        <v>436270.63</v>
      </c>
      <c r="I6008">
        <v>2.1795435514911756E-3</v>
      </c>
      <c r="J6008">
        <v>9506.2999999999993</v>
      </c>
      <c r="K6008">
        <v>0</v>
      </c>
      <c r="L6008">
        <v>0</v>
      </c>
      <c r="M6008" t="s">
        <v>1059</v>
      </c>
    </row>
    <row r="6009" spans="1:13" hidden="1" x14ac:dyDescent="0.25">
      <c r="A6009" t="s">
        <v>905</v>
      </c>
      <c r="B6009" t="s">
        <v>906</v>
      </c>
      <c r="C6009" t="s">
        <v>907</v>
      </c>
      <c r="D6009" t="s">
        <v>994</v>
      </c>
      <c r="E6009">
        <v>1683226.82</v>
      </c>
      <c r="F6009">
        <v>132214.85</v>
      </c>
      <c r="G6009">
        <v>118400.57</v>
      </c>
      <c r="H6009">
        <v>139202.9</v>
      </c>
      <c r="I6009">
        <v>6.9543710298323536E-4</v>
      </c>
      <c r="J6009">
        <v>3029.84</v>
      </c>
      <c r="K6009">
        <v>0</v>
      </c>
      <c r="L6009">
        <v>0</v>
      </c>
      <c r="M6009" t="s">
        <v>1059</v>
      </c>
    </row>
    <row r="6010" spans="1:13" hidden="1" x14ac:dyDescent="0.25">
      <c r="A6010" t="s">
        <v>392</v>
      </c>
      <c r="B6010" t="s">
        <v>393</v>
      </c>
      <c r="C6010" t="s">
        <v>394</v>
      </c>
      <c r="D6010" t="s">
        <v>994</v>
      </c>
      <c r="E6010">
        <v>182290.48</v>
      </c>
      <c r="F6010">
        <v>18280.72</v>
      </c>
      <c r="G6010">
        <v>11427.93</v>
      </c>
      <c r="H6010">
        <v>15075.44</v>
      </c>
      <c r="I6010">
        <v>7.5314668873978805E-5</v>
      </c>
      <c r="J6010">
        <v>328.11</v>
      </c>
      <c r="K6010">
        <v>0</v>
      </c>
      <c r="L6010">
        <v>0</v>
      </c>
      <c r="M6010" t="s">
        <v>1059</v>
      </c>
    </row>
    <row r="6011" spans="1:13" hidden="1" x14ac:dyDescent="0.25">
      <c r="A6011" t="s">
        <v>395</v>
      </c>
      <c r="B6011" t="s">
        <v>396</v>
      </c>
      <c r="C6011" t="s">
        <v>397</v>
      </c>
      <c r="D6011" t="s">
        <v>994</v>
      </c>
      <c r="E6011">
        <v>1526326.35</v>
      </c>
      <c r="F6011">
        <v>127417.53</v>
      </c>
      <c r="G6011">
        <v>110546.82</v>
      </c>
      <c r="H6011">
        <v>126206.66</v>
      </c>
      <c r="I6011">
        <v>6.3050980983578764E-4</v>
      </c>
      <c r="J6011">
        <v>2747.44</v>
      </c>
      <c r="K6011">
        <v>0</v>
      </c>
      <c r="L6011">
        <v>0</v>
      </c>
      <c r="M6011" t="s">
        <v>1059</v>
      </c>
    </row>
    <row r="6012" spans="1:13" hidden="1" x14ac:dyDescent="0.25">
      <c r="A6012" t="s">
        <v>737</v>
      </c>
      <c r="B6012" t="s">
        <v>738</v>
      </c>
      <c r="C6012" t="s">
        <v>739</v>
      </c>
      <c r="D6012" t="s">
        <v>994</v>
      </c>
      <c r="E6012">
        <v>107171.78</v>
      </c>
      <c r="F6012">
        <v>18202.509999999998</v>
      </c>
      <c r="G6012">
        <v>7172.66</v>
      </c>
      <c r="H6012">
        <v>8863.2000000000007</v>
      </c>
      <c r="I6012">
        <v>4.4279236504131818E-5</v>
      </c>
      <c r="J6012">
        <v>192.9</v>
      </c>
      <c r="K6012">
        <v>0</v>
      </c>
      <c r="L6012">
        <v>0</v>
      </c>
      <c r="M6012" t="s">
        <v>1059</v>
      </c>
    </row>
    <row r="6013" spans="1:13" hidden="1" x14ac:dyDescent="0.25">
      <c r="A6013" t="s">
        <v>398</v>
      </c>
      <c r="B6013" t="s">
        <v>399</v>
      </c>
      <c r="C6013" t="s">
        <v>400</v>
      </c>
      <c r="D6013" t="s">
        <v>994</v>
      </c>
      <c r="E6013">
        <v>179478.04</v>
      </c>
      <c r="F6013">
        <v>23312.99</v>
      </c>
      <c r="G6013">
        <v>12252.72</v>
      </c>
      <c r="H6013">
        <v>14842.93</v>
      </c>
      <c r="I6013">
        <v>7.4153083297711129E-5</v>
      </c>
      <c r="J6013">
        <v>322.99</v>
      </c>
      <c r="K6013">
        <v>0</v>
      </c>
      <c r="L6013">
        <v>0</v>
      </c>
      <c r="M6013" t="s">
        <v>1059</v>
      </c>
    </row>
    <row r="6014" spans="1:13" hidden="1" x14ac:dyDescent="0.25">
      <c r="A6014" t="s">
        <v>401</v>
      </c>
      <c r="B6014" t="s">
        <v>402</v>
      </c>
      <c r="C6014" t="s">
        <v>403</v>
      </c>
      <c r="D6014" t="s">
        <v>994</v>
      </c>
      <c r="E6014">
        <v>807813.68</v>
      </c>
      <c r="F6014">
        <v>39944.959999999999</v>
      </c>
      <c r="G6014">
        <v>54247.17</v>
      </c>
      <c r="H6014">
        <v>66805.850000000006</v>
      </c>
      <c r="I6014">
        <v>3.3375214730679153E-4</v>
      </c>
      <c r="J6014">
        <v>1454.23</v>
      </c>
      <c r="K6014">
        <v>0</v>
      </c>
      <c r="L6014">
        <v>0</v>
      </c>
      <c r="M6014" t="s">
        <v>1059</v>
      </c>
    </row>
    <row r="6015" spans="1:13" hidden="1" x14ac:dyDescent="0.25">
      <c r="A6015" t="s">
        <v>404</v>
      </c>
      <c r="B6015" t="s">
        <v>405</v>
      </c>
      <c r="C6015" t="s">
        <v>406</v>
      </c>
      <c r="D6015" t="s">
        <v>994</v>
      </c>
      <c r="E6015">
        <v>1004925.38</v>
      </c>
      <c r="F6015">
        <v>107937.87</v>
      </c>
      <c r="G6015">
        <v>73007.44</v>
      </c>
      <c r="H6015">
        <v>83107.44</v>
      </c>
      <c r="I6015">
        <v>4.1519248025689869E-4</v>
      </c>
      <c r="J6015">
        <v>1808.61</v>
      </c>
      <c r="K6015">
        <v>0</v>
      </c>
      <c r="L6015">
        <v>0</v>
      </c>
      <c r="M6015" t="s">
        <v>1059</v>
      </c>
    </row>
    <row r="6016" spans="1:13" hidden="1" x14ac:dyDescent="0.25">
      <c r="A6016" t="s">
        <v>404</v>
      </c>
      <c r="B6016" t="s">
        <v>407</v>
      </c>
      <c r="C6016" t="s">
        <v>408</v>
      </c>
      <c r="D6016" t="s">
        <v>994</v>
      </c>
      <c r="E6016">
        <v>1004925.38</v>
      </c>
      <c r="F6016">
        <v>107937.87</v>
      </c>
      <c r="G6016">
        <v>73007.44</v>
      </c>
      <c r="H6016">
        <v>83107.44</v>
      </c>
      <c r="I6016">
        <v>4.1519248025689869E-4</v>
      </c>
      <c r="J6016">
        <v>1808.61</v>
      </c>
      <c r="K6016">
        <v>0</v>
      </c>
      <c r="L6016">
        <v>0</v>
      </c>
      <c r="M6016" t="s">
        <v>1059</v>
      </c>
    </row>
    <row r="6017" spans="1:13" hidden="1" x14ac:dyDescent="0.25">
      <c r="A6017" t="s">
        <v>409</v>
      </c>
      <c r="B6017" t="s">
        <v>410</v>
      </c>
      <c r="C6017" t="s">
        <v>411</v>
      </c>
      <c r="D6017" t="s">
        <v>994</v>
      </c>
      <c r="E6017">
        <v>4980907.09</v>
      </c>
      <c r="F6017">
        <v>510787.82</v>
      </c>
      <c r="G6017">
        <v>364779.83</v>
      </c>
      <c r="H6017">
        <v>411547.39</v>
      </c>
      <c r="I6017">
        <v>2.0560299005402309E-3</v>
      </c>
      <c r="J6017">
        <v>8966.07</v>
      </c>
      <c r="K6017">
        <v>0</v>
      </c>
      <c r="L6017">
        <v>0</v>
      </c>
      <c r="M6017" t="s">
        <v>1059</v>
      </c>
    </row>
    <row r="6018" spans="1:13" hidden="1" x14ac:dyDescent="0.25">
      <c r="A6018" t="s">
        <v>412</v>
      </c>
      <c r="B6018" t="s">
        <v>413</v>
      </c>
      <c r="C6018" t="s">
        <v>414</v>
      </c>
      <c r="D6018" t="s">
        <v>994</v>
      </c>
      <c r="E6018">
        <v>9309832.5600000005</v>
      </c>
      <c r="F6018">
        <v>732678.02</v>
      </c>
      <c r="G6018">
        <v>573135.26</v>
      </c>
      <c r="H6018">
        <v>766505.65</v>
      </c>
      <c r="I6018">
        <v>3.8293488760383705E-3</v>
      </c>
      <c r="J6018">
        <v>16755.88</v>
      </c>
      <c r="K6018">
        <v>0</v>
      </c>
      <c r="L6018">
        <v>0</v>
      </c>
      <c r="M6018" t="s">
        <v>1059</v>
      </c>
    </row>
    <row r="6019" spans="1:13" hidden="1" x14ac:dyDescent="0.25">
      <c r="A6019" t="s">
        <v>415</v>
      </c>
      <c r="B6019" t="s">
        <v>416</v>
      </c>
      <c r="C6019" t="s">
        <v>417</v>
      </c>
      <c r="D6019" t="s">
        <v>994</v>
      </c>
      <c r="E6019">
        <v>126547.01</v>
      </c>
      <c r="F6019">
        <v>5301.28</v>
      </c>
      <c r="G6019">
        <v>7056.06</v>
      </c>
      <c r="H6019">
        <v>10462.129999999999</v>
      </c>
      <c r="I6019">
        <v>5.2267254333307683E-5</v>
      </c>
      <c r="J6019">
        <v>227.77</v>
      </c>
      <c r="K6019">
        <v>0</v>
      </c>
      <c r="L6019">
        <v>0</v>
      </c>
      <c r="M6019" t="s">
        <v>1059</v>
      </c>
    </row>
    <row r="6020" spans="1:13" hidden="1" x14ac:dyDescent="0.25">
      <c r="A6020" t="s">
        <v>418</v>
      </c>
      <c r="B6020" t="s">
        <v>419</v>
      </c>
      <c r="C6020" t="s">
        <v>420</v>
      </c>
      <c r="D6020" t="s">
        <v>994</v>
      </c>
      <c r="E6020">
        <v>451928.49</v>
      </c>
      <c r="F6020">
        <v>34186.839999999997</v>
      </c>
      <c r="G6020">
        <v>31246.04</v>
      </c>
      <c r="H6020">
        <v>37374.379999999997</v>
      </c>
      <c r="I6020">
        <v>1.8671687553200808E-4</v>
      </c>
      <c r="J6020">
        <v>813.5</v>
      </c>
      <c r="K6020">
        <v>0</v>
      </c>
      <c r="L6020">
        <v>0</v>
      </c>
      <c r="M6020" t="s">
        <v>1059</v>
      </c>
    </row>
    <row r="6021" spans="1:13" hidden="1" x14ac:dyDescent="0.25">
      <c r="A6021" t="s">
        <v>421</v>
      </c>
      <c r="B6021" t="s">
        <v>422</v>
      </c>
      <c r="C6021" t="s">
        <v>423</v>
      </c>
      <c r="D6021" t="s">
        <v>994</v>
      </c>
      <c r="E6021">
        <v>32665959.460000001</v>
      </c>
      <c r="F6021">
        <v>3127669.2</v>
      </c>
      <c r="G6021">
        <v>2100718.58</v>
      </c>
      <c r="H6021">
        <v>2701493.88</v>
      </c>
      <c r="I6021">
        <v>1.3496263925781286E-2</v>
      </c>
      <c r="J6021">
        <v>58799.32</v>
      </c>
      <c r="K6021">
        <v>0</v>
      </c>
      <c r="L6021">
        <v>0</v>
      </c>
      <c r="M6021" t="s">
        <v>1059</v>
      </c>
    </row>
    <row r="6022" spans="1:13" hidden="1" x14ac:dyDescent="0.25">
      <c r="A6022" t="s">
        <v>424</v>
      </c>
      <c r="B6022" t="s">
        <v>425</v>
      </c>
      <c r="C6022" t="s">
        <v>426</v>
      </c>
      <c r="D6022" t="s">
        <v>994</v>
      </c>
      <c r="E6022">
        <v>756987.47</v>
      </c>
      <c r="F6022">
        <v>72302.850000000006</v>
      </c>
      <c r="G6022">
        <v>52416.09</v>
      </c>
      <c r="H6022">
        <v>62602.75</v>
      </c>
      <c r="I6022">
        <v>3.1275408126399477E-4</v>
      </c>
      <c r="J6022">
        <v>1362.59</v>
      </c>
      <c r="K6022">
        <v>0</v>
      </c>
      <c r="L6022">
        <v>0</v>
      </c>
      <c r="M6022" t="s">
        <v>1059</v>
      </c>
    </row>
    <row r="6023" spans="1:13" hidden="1" x14ac:dyDescent="0.25">
      <c r="A6023" t="s">
        <v>430</v>
      </c>
      <c r="B6023" t="s">
        <v>431</v>
      </c>
      <c r="C6023" t="s">
        <v>432</v>
      </c>
      <c r="D6023" t="s">
        <v>994</v>
      </c>
      <c r="E6023">
        <v>664088.56000000006</v>
      </c>
      <c r="F6023">
        <v>118323.59</v>
      </c>
      <c r="G6023">
        <v>41644.58</v>
      </c>
      <c r="H6023">
        <v>54829.42</v>
      </c>
      <c r="I6023">
        <v>2.739196741091677E-4</v>
      </c>
      <c r="J6023">
        <v>1195.1300000000001</v>
      </c>
      <c r="K6023">
        <v>0</v>
      </c>
      <c r="L6023">
        <v>0</v>
      </c>
      <c r="M6023" t="s">
        <v>1059</v>
      </c>
    </row>
    <row r="6024" spans="1:13" hidden="1" x14ac:dyDescent="0.25">
      <c r="A6024" t="s">
        <v>433</v>
      </c>
      <c r="B6024" t="s">
        <v>434</v>
      </c>
      <c r="C6024" t="s">
        <v>435</v>
      </c>
      <c r="D6024" t="s">
        <v>994</v>
      </c>
      <c r="E6024">
        <v>17137583.420000002</v>
      </c>
      <c r="F6024">
        <v>1555329.52</v>
      </c>
      <c r="G6024">
        <v>1222321.1399999999</v>
      </c>
      <c r="H6024">
        <v>1417060</v>
      </c>
      <c r="I6024">
        <v>7.0794222042315459E-3</v>
      </c>
      <c r="J6024">
        <v>30847.94</v>
      </c>
      <c r="K6024">
        <v>0</v>
      </c>
      <c r="L6024">
        <v>0</v>
      </c>
      <c r="M6024" t="s">
        <v>1059</v>
      </c>
    </row>
    <row r="6025" spans="1:13" hidden="1" x14ac:dyDescent="0.25">
      <c r="A6025" t="s">
        <v>436</v>
      </c>
      <c r="B6025" t="s">
        <v>437</v>
      </c>
      <c r="C6025" t="s">
        <v>438</v>
      </c>
      <c r="D6025" t="s">
        <v>994</v>
      </c>
      <c r="E6025">
        <v>1616224.72</v>
      </c>
      <c r="F6025">
        <v>56788.83</v>
      </c>
      <c r="G6025">
        <v>107733.9</v>
      </c>
      <c r="H6025">
        <v>133657.67000000001</v>
      </c>
      <c r="I6025">
        <v>6.6773395393550914E-4</v>
      </c>
      <c r="J6025">
        <v>2908.76</v>
      </c>
      <c r="K6025">
        <v>0</v>
      </c>
      <c r="L6025">
        <v>0</v>
      </c>
      <c r="M6025" t="s">
        <v>1059</v>
      </c>
    </row>
    <row r="6026" spans="1:13" hidden="1" x14ac:dyDescent="0.25">
      <c r="A6026" t="s">
        <v>439</v>
      </c>
      <c r="B6026" t="s">
        <v>440</v>
      </c>
      <c r="C6026" t="s">
        <v>441</v>
      </c>
      <c r="D6026" t="s">
        <v>994</v>
      </c>
      <c r="E6026">
        <v>851890.69</v>
      </c>
      <c r="F6026">
        <v>87591.91</v>
      </c>
      <c r="G6026">
        <v>56787.34</v>
      </c>
      <c r="H6026">
        <v>69962.86</v>
      </c>
      <c r="I6026">
        <v>3.4952410240606825E-4</v>
      </c>
      <c r="J6026">
        <v>1533.41</v>
      </c>
      <c r="K6026">
        <v>0</v>
      </c>
      <c r="L6026">
        <v>0</v>
      </c>
      <c r="M6026" t="s">
        <v>1059</v>
      </c>
    </row>
    <row r="6027" spans="1:13" hidden="1" x14ac:dyDescent="0.25">
      <c r="A6027" t="s">
        <v>908</v>
      </c>
      <c r="B6027" t="s">
        <v>909</v>
      </c>
      <c r="C6027" t="s">
        <v>910</v>
      </c>
      <c r="D6027" t="s">
        <v>994</v>
      </c>
      <c r="E6027">
        <v>8177567.5300000003</v>
      </c>
      <c r="F6027">
        <v>601521.94999999995</v>
      </c>
      <c r="G6027">
        <v>560180.1</v>
      </c>
      <c r="H6027">
        <v>676246.68</v>
      </c>
      <c r="I6027">
        <v>3.3784284094744506E-3</v>
      </c>
      <c r="J6027">
        <v>14718.96</v>
      </c>
      <c r="K6027">
        <v>0</v>
      </c>
      <c r="L6027">
        <v>0</v>
      </c>
      <c r="M6027" t="s">
        <v>1059</v>
      </c>
    </row>
    <row r="6028" spans="1:13" hidden="1" x14ac:dyDescent="0.25">
      <c r="A6028" t="s">
        <v>442</v>
      </c>
      <c r="B6028" t="s">
        <v>443</v>
      </c>
      <c r="C6028" t="s">
        <v>444</v>
      </c>
      <c r="D6028" t="s">
        <v>994</v>
      </c>
      <c r="E6028">
        <v>2475585.23</v>
      </c>
      <c r="F6028">
        <v>207619.22</v>
      </c>
      <c r="G6028">
        <v>175084.02</v>
      </c>
      <c r="H6028">
        <v>204730.88</v>
      </c>
      <c r="I6028">
        <v>1.0228052007422862E-3</v>
      </c>
      <c r="J6028">
        <v>4456.1499999999996</v>
      </c>
      <c r="K6028">
        <v>0</v>
      </c>
      <c r="L6028">
        <v>0</v>
      </c>
      <c r="M6028" t="s">
        <v>1059</v>
      </c>
    </row>
    <row r="6029" spans="1:13" hidden="1" x14ac:dyDescent="0.25">
      <c r="A6029" t="s">
        <v>445</v>
      </c>
      <c r="B6029" t="s">
        <v>446</v>
      </c>
      <c r="C6029" t="s">
        <v>447</v>
      </c>
      <c r="D6029" t="s">
        <v>994</v>
      </c>
      <c r="E6029">
        <v>706099.45</v>
      </c>
      <c r="F6029">
        <v>7237.2</v>
      </c>
      <c r="G6029">
        <v>48176.98</v>
      </c>
      <c r="H6029">
        <v>58352.02</v>
      </c>
      <c r="I6029">
        <v>2.9151806278475385E-4</v>
      </c>
      <c r="J6029">
        <v>1271.05</v>
      </c>
      <c r="K6029">
        <v>0</v>
      </c>
      <c r="L6029">
        <v>0</v>
      </c>
      <c r="M6029" t="s">
        <v>1059</v>
      </c>
    </row>
    <row r="6030" spans="1:13" hidden="1" x14ac:dyDescent="0.25">
      <c r="A6030" t="s">
        <v>911</v>
      </c>
      <c r="B6030" t="s">
        <v>912</v>
      </c>
      <c r="C6030" t="s">
        <v>913</v>
      </c>
      <c r="D6030" t="s">
        <v>994</v>
      </c>
      <c r="E6030">
        <v>5399869.6200000001</v>
      </c>
      <c r="F6030">
        <v>705497.09</v>
      </c>
      <c r="G6030">
        <v>364147.26</v>
      </c>
      <c r="H6030">
        <v>446499.21</v>
      </c>
      <c r="I6030">
        <v>2.2306440245620117E-3</v>
      </c>
      <c r="J6030">
        <v>9719.74</v>
      </c>
      <c r="K6030">
        <v>0</v>
      </c>
      <c r="L6030">
        <v>0</v>
      </c>
      <c r="M6030" t="s">
        <v>1059</v>
      </c>
    </row>
    <row r="6031" spans="1:13" hidden="1" x14ac:dyDescent="0.25">
      <c r="A6031" t="s">
        <v>448</v>
      </c>
      <c r="B6031" t="s">
        <v>449</v>
      </c>
      <c r="C6031" t="s">
        <v>450</v>
      </c>
      <c r="D6031" t="s">
        <v>994</v>
      </c>
      <c r="E6031">
        <v>4750836.37</v>
      </c>
      <c r="F6031">
        <v>508906.45</v>
      </c>
      <c r="G6031">
        <v>342816.24</v>
      </c>
      <c r="H6031">
        <v>392881.49</v>
      </c>
      <c r="I6031">
        <v>1.9627778244658478E-3</v>
      </c>
      <c r="J6031">
        <v>8551.8799999999992</v>
      </c>
      <c r="K6031">
        <v>0</v>
      </c>
      <c r="L6031">
        <v>0</v>
      </c>
      <c r="M6031" t="s">
        <v>1059</v>
      </c>
    </row>
    <row r="6032" spans="1:13" hidden="1" x14ac:dyDescent="0.25">
      <c r="A6032" t="s">
        <v>914</v>
      </c>
      <c r="B6032" t="s">
        <v>915</v>
      </c>
      <c r="C6032" t="s">
        <v>916</v>
      </c>
      <c r="D6032" t="s">
        <v>994</v>
      </c>
      <c r="E6032">
        <v>40670720.920000002</v>
      </c>
      <c r="F6032">
        <v>2113743.9300000002</v>
      </c>
      <c r="G6032">
        <v>2697481.18</v>
      </c>
      <c r="H6032">
        <v>3360579.42</v>
      </c>
      <c r="I6032">
        <v>1.6788957817616454E-2</v>
      </c>
      <c r="J6032">
        <v>73203.8</v>
      </c>
      <c r="K6032">
        <v>0</v>
      </c>
      <c r="L6032">
        <v>0</v>
      </c>
      <c r="M6032" t="s">
        <v>1059</v>
      </c>
    </row>
    <row r="6033" spans="1:13" hidden="1" x14ac:dyDescent="0.25">
      <c r="A6033" t="s">
        <v>451</v>
      </c>
      <c r="B6033" t="s">
        <v>452</v>
      </c>
      <c r="C6033" t="s">
        <v>453</v>
      </c>
      <c r="D6033" t="s">
        <v>994</v>
      </c>
      <c r="E6033">
        <v>151104.73000000001</v>
      </c>
      <c r="F6033">
        <v>19545.71</v>
      </c>
      <c r="G6033">
        <v>9087.07</v>
      </c>
      <c r="H6033">
        <v>12440.28</v>
      </c>
      <c r="I6033">
        <v>6.2149799203179551E-5</v>
      </c>
      <c r="J6033">
        <v>271.97000000000003</v>
      </c>
      <c r="K6033">
        <v>0</v>
      </c>
      <c r="L6033">
        <v>0</v>
      </c>
      <c r="M6033" t="s">
        <v>1059</v>
      </c>
    </row>
    <row r="6034" spans="1:13" hidden="1" x14ac:dyDescent="0.25">
      <c r="A6034" t="s">
        <v>454</v>
      </c>
      <c r="B6034" t="s">
        <v>455</v>
      </c>
      <c r="C6034" t="s">
        <v>456</v>
      </c>
      <c r="D6034" t="s">
        <v>994</v>
      </c>
      <c r="E6034">
        <v>1271509.1100000001</v>
      </c>
      <c r="F6034">
        <v>87220.479999999996</v>
      </c>
      <c r="G6034">
        <v>95315.7</v>
      </c>
      <c r="H6034">
        <v>105149.49</v>
      </c>
      <c r="I6034">
        <v>5.253113024639909E-4</v>
      </c>
      <c r="J6034">
        <v>2288.88</v>
      </c>
      <c r="K6034">
        <v>0</v>
      </c>
      <c r="L6034">
        <v>0</v>
      </c>
      <c r="M6034" t="s">
        <v>1059</v>
      </c>
    </row>
    <row r="6035" spans="1:13" hidden="1" x14ac:dyDescent="0.25">
      <c r="A6035" t="s">
        <v>457</v>
      </c>
      <c r="B6035" t="s">
        <v>458</v>
      </c>
      <c r="C6035" t="s">
        <v>459</v>
      </c>
      <c r="D6035" t="s">
        <v>994</v>
      </c>
      <c r="E6035">
        <v>3149764.68</v>
      </c>
      <c r="F6035">
        <v>266903.19</v>
      </c>
      <c r="G6035">
        <v>218580.91</v>
      </c>
      <c r="H6035">
        <v>260503.14</v>
      </c>
      <c r="I6035">
        <v>1.3014351640636521E-3</v>
      </c>
      <c r="J6035">
        <v>5669.48</v>
      </c>
      <c r="K6035">
        <v>0</v>
      </c>
      <c r="L6035">
        <v>0</v>
      </c>
      <c r="M6035" t="s">
        <v>1059</v>
      </c>
    </row>
    <row r="6036" spans="1:13" hidden="1" x14ac:dyDescent="0.25">
      <c r="A6036" t="s">
        <v>460</v>
      </c>
      <c r="B6036" t="s">
        <v>461</v>
      </c>
      <c r="C6036" t="s">
        <v>462</v>
      </c>
      <c r="D6036" t="s">
        <v>994</v>
      </c>
      <c r="E6036">
        <v>591843.9</v>
      </c>
      <c r="F6036">
        <v>59912.84</v>
      </c>
      <c r="G6036">
        <v>37798.300000000003</v>
      </c>
      <c r="H6036">
        <v>48945.52</v>
      </c>
      <c r="I6036">
        <v>2.4452457982418474E-4</v>
      </c>
      <c r="J6036">
        <v>1065.29</v>
      </c>
      <c r="K6036">
        <v>0</v>
      </c>
      <c r="L6036">
        <v>0</v>
      </c>
      <c r="M6036" t="s">
        <v>1059</v>
      </c>
    </row>
    <row r="6037" spans="1:13" hidden="1" x14ac:dyDescent="0.25">
      <c r="A6037" t="s">
        <v>463</v>
      </c>
      <c r="B6037" t="s">
        <v>464</v>
      </c>
      <c r="C6037" t="s">
        <v>465</v>
      </c>
      <c r="D6037" t="s">
        <v>994</v>
      </c>
      <c r="E6037">
        <v>6395435.0999999996</v>
      </c>
      <c r="F6037">
        <v>1179095.21</v>
      </c>
      <c r="G6037">
        <v>406585.17</v>
      </c>
      <c r="H6037">
        <v>528888.48</v>
      </c>
      <c r="I6037">
        <v>2.6422486337023638E-3</v>
      </c>
      <c r="J6037">
        <v>11511.85</v>
      </c>
      <c r="K6037">
        <v>0</v>
      </c>
      <c r="L6037">
        <v>0</v>
      </c>
      <c r="M6037" t="s">
        <v>1059</v>
      </c>
    </row>
    <row r="6038" spans="1:13" hidden="1" x14ac:dyDescent="0.25">
      <c r="A6038" t="s">
        <v>466</v>
      </c>
      <c r="B6038" t="s">
        <v>467</v>
      </c>
      <c r="C6038" t="s">
        <v>468</v>
      </c>
      <c r="D6038" t="s">
        <v>994</v>
      </c>
      <c r="E6038">
        <v>1654643.85</v>
      </c>
      <c r="F6038">
        <v>68145.61</v>
      </c>
      <c r="G6038">
        <v>116442.51</v>
      </c>
      <c r="H6038">
        <v>136838.92000000001</v>
      </c>
      <c r="I6038">
        <v>6.8362700849015868E-4</v>
      </c>
      <c r="J6038">
        <v>2978.38</v>
      </c>
      <c r="K6038">
        <v>0</v>
      </c>
      <c r="L6038">
        <v>0</v>
      </c>
      <c r="M6038" t="s">
        <v>1059</v>
      </c>
    </row>
    <row r="6039" spans="1:13" hidden="1" x14ac:dyDescent="0.25">
      <c r="A6039" t="s">
        <v>469</v>
      </c>
      <c r="B6039" t="s">
        <v>470</v>
      </c>
      <c r="C6039" t="s">
        <v>471</v>
      </c>
      <c r="D6039" t="s">
        <v>994</v>
      </c>
      <c r="E6039">
        <v>1671875.91</v>
      </c>
      <c r="F6039">
        <v>92284.93</v>
      </c>
      <c r="G6039">
        <v>115000.67</v>
      </c>
      <c r="H6039">
        <v>138266.23999999999</v>
      </c>
      <c r="I6039">
        <v>6.9075768813713458E-4</v>
      </c>
      <c r="J6039">
        <v>3009.75</v>
      </c>
      <c r="K6039">
        <v>0</v>
      </c>
      <c r="L6039">
        <v>0</v>
      </c>
      <c r="M6039" t="s">
        <v>1059</v>
      </c>
    </row>
    <row r="6040" spans="1:13" hidden="1" x14ac:dyDescent="0.25">
      <c r="A6040" t="s">
        <v>917</v>
      </c>
      <c r="B6040" t="s">
        <v>918</v>
      </c>
      <c r="C6040" t="s">
        <v>919</v>
      </c>
      <c r="D6040" t="s">
        <v>994</v>
      </c>
      <c r="E6040">
        <v>1308285.29</v>
      </c>
      <c r="F6040">
        <v>132970.51</v>
      </c>
      <c r="G6040">
        <v>93857.5</v>
      </c>
      <c r="H6040">
        <v>108194.92</v>
      </c>
      <c r="I6040">
        <v>5.4052582038379164E-4</v>
      </c>
      <c r="J6040">
        <v>2354.91</v>
      </c>
      <c r="K6040">
        <v>0</v>
      </c>
      <c r="L6040">
        <v>0</v>
      </c>
      <c r="M6040" t="s">
        <v>1059</v>
      </c>
    </row>
    <row r="6041" spans="1:13" hidden="1" x14ac:dyDescent="0.25">
      <c r="A6041" t="s">
        <v>920</v>
      </c>
      <c r="B6041" t="s">
        <v>921</v>
      </c>
      <c r="C6041" t="s">
        <v>922</v>
      </c>
      <c r="D6041" t="s">
        <v>994</v>
      </c>
      <c r="E6041">
        <v>42128869.909999996</v>
      </c>
      <c r="F6041">
        <v>3182622.03</v>
      </c>
      <c r="G6041">
        <v>2727448.42</v>
      </c>
      <c r="H6041">
        <v>3484053.18</v>
      </c>
      <c r="I6041">
        <v>1.7405814463195297E-2</v>
      </c>
      <c r="J6041">
        <v>75833.759999999995</v>
      </c>
      <c r="K6041">
        <v>0</v>
      </c>
      <c r="L6041">
        <v>0</v>
      </c>
      <c r="M6041" t="s">
        <v>1059</v>
      </c>
    </row>
    <row r="6042" spans="1:13" hidden="1" x14ac:dyDescent="0.25">
      <c r="A6042" t="s">
        <v>472</v>
      </c>
      <c r="B6042" t="s">
        <v>473</v>
      </c>
      <c r="C6042" t="s">
        <v>474</v>
      </c>
      <c r="D6042" t="s">
        <v>994</v>
      </c>
      <c r="E6042">
        <v>814661.64</v>
      </c>
      <c r="F6042">
        <v>29406.54</v>
      </c>
      <c r="G6042">
        <v>57225.09</v>
      </c>
      <c r="H6042">
        <v>67372.63</v>
      </c>
      <c r="I6042">
        <v>3.3658369637099087E-4</v>
      </c>
      <c r="J6042">
        <v>1466.29</v>
      </c>
      <c r="K6042">
        <v>0</v>
      </c>
      <c r="L6042">
        <v>0</v>
      </c>
      <c r="M6042" t="s">
        <v>1059</v>
      </c>
    </row>
    <row r="6043" spans="1:13" hidden="1" x14ac:dyDescent="0.25">
      <c r="A6043" t="s">
        <v>923</v>
      </c>
      <c r="B6043" t="s">
        <v>924</v>
      </c>
      <c r="C6043" t="s">
        <v>925</v>
      </c>
      <c r="D6043" t="s">
        <v>994</v>
      </c>
      <c r="E6043">
        <v>22733240.449999999</v>
      </c>
      <c r="F6043">
        <v>1724200.75</v>
      </c>
      <c r="G6043">
        <v>1517535.28</v>
      </c>
      <c r="H6043">
        <v>1884908.3</v>
      </c>
      <c r="I6043">
        <v>9.416723125316032E-3</v>
      </c>
      <c r="J6043">
        <v>40918.76</v>
      </c>
      <c r="K6043">
        <v>0</v>
      </c>
      <c r="L6043">
        <v>0</v>
      </c>
      <c r="M6043" t="s">
        <v>1059</v>
      </c>
    </row>
    <row r="6044" spans="1:13" hidden="1" x14ac:dyDescent="0.25">
      <c r="A6044" t="s">
        <v>475</v>
      </c>
      <c r="B6044" t="s">
        <v>476</v>
      </c>
      <c r="C6044" t="s">
        <v>477</v>
      </c>
      <c r="D6044" t="s">
        <v>994</v>
      </c>
      <c r="E6044">
        <v>3781615.17</v>
      </c>
      <c r="F6044">
        <v>410160.17</v>
      </c>
      <c r="G6044">
        <v>279761.08</v>
      </c>
      <c r="H6044">
        <v>312951.73</v>
      </c>
      <c r="I6044">
        <v>1.5634605635715326E-3</v>
      </c>
      <c r="J6044">
        <v>6808.24</v>
      </c>
      <c r="K6044">
        <v>0</v>
      </c>
      <c r="L6044">
        <v>0</v>
      </c>
      <c r="M6044" t="s">
        <v>1059</v>
      </c>
    </row>
    <row r="6045" spans="1:13" hidden="1" x14ac:dyDescent="0.25">
      <c r="A6045" t="s">
        <v>478</v>
      </c>
      <c r="B6045" t="s">
        <v>479</v>
      </c>
      <c r="C6045" t="s">
        <v>480</v>
      </c>
      <c r="D6045" t="s">
        <v>994</v>
      </c>
      <c r="E6045">
        <v>823352.14</v>
      </c>
      <c r="F6045">
        <v>8214.64</v>
      </c>
      <c r="G6045">
        <v>52717.16</v>
      </c>
      <c r="H6045">
        <v>68078.080000000002</v>
      </c>
      <c r="I6045">
        <v>3.4010802024857912E-4</v>
      </c>
      <c r="J6045">
        <v>1481.91</v>
      </c>
      <c r="K6045">
        <v>0</v>
      </c>
      <c r="L6045">
        <v>0</v>
      </c>
      <c r="M6045" t="s">
        <v>1059</v>
      </c>
    </row>
    <row r="6046" spans="1:13" hidden="1" x14ac:dyDescent="0.25">
      <c r="A6046" t="s">
        <v>481</v>
      </c>
      <c r="B6046" t="s">
        <v>482</v>
      </c>
      <c r="C6046" t="s">
        <v>483</v>
      </c>
      <c r="D6046" t="s">
        <v>994</v>
      </c>
      <c r="E6046">
        <v>2960952.51</v>
      </c>
      <c r="F6046">
        <v>294689.56</v>
      </c>
      <c r="G6046">
        <v>190890.92</v>
      </c>
      <c r="H6046">
        <v>244862.68</v>
      </c>
      <c r="I6046">
        <v>1.2232977388252041E-3</v>
      </c>
      <c r="J6046">
        <v>5329.88</v>
      </c>
      <c r="K6046">
        <v>0</v>
      </c>
      <c r="L6046">
        <v>0</v>
      </c>
      <c r="M6046" t="s">
        <v>1059</v>
      </c>
    </row>
    <row r="6047" spans="1:13" hidden="1" x14ac:dyDescent="0.25">
      <c r="A6047" t="s">
        <v>484</v>
      </c>
      <c r="B6047" t="s">
        <v>485</v>
      </c>
      <c r="C6047" t="s">
        <v>486</v>
      </c>
      <c r="D6047" t="s">
        <v>994</v>
      </c>
      <c r="E6047">
        <v>6067702</v>
      </c>
      <c r="F6047">
        <v>711873.96</v>
      </c>
      <c r="G6047">
        <v>421943.15</v>
      </c>
      <c r="H6047">
        <v>501151.61</v>
      </c>
      <c r="I6047">
        <v>2.5036793329290138E-3</v>
      </c>
      <c r="J6047">
        <v>10919.11</v>
      </c>
      <c r="K6047">
        <v>0</v>
      </c>
      <c r="L6047">
        <v>0</v>
      </c>
      <c r="M6047" t="s">
        <v>1059</v>
      </c>
    </row>
    <row r="6048" spans="1:13" hidden="1" x14ac:dyDescent="0.25">
      <c r="A6048" t="s">
        <v>487</v>
      </c>
      <c r="B6048" t="s">
        <v>488</v>
      </c>
      <c r="C6048" t="s">
        <v>489</v>
      </c>
      <c r="D6048" t="s">
        <v>994</v>
      </c>
      <c r="E6048">
        <v>3539481.25</v>
      </c>
      <c r="F6048">
        <v>176539.81</v>
      </c>
      <c r="G6048">
        <v>235382.42</v>
      </c>
      <c r="H6048">
        <v>293237.12</v>
      </c>
      <c r="I6048">
        <v>1.4649692874210761E-3</v>
      </c>
      <c r="J6048">
        <v>6371.12</v>
      </c>
      <c r="K6048">
        <v>0</v>
      </c>
      <c r="L6048">
        <v>0</v>
      </c>
      <c r="M6048" t="s">
        <v>1059</v>
      </c>
    </row>
    <row r="6049" spans="1:13" hidden="1" x14ac:dyDescent="0.25">
      <c r="A6049" t="s">
        <v>490</v>
      </c>
      <c r="B6049" t="s">
        <v>491</v>
      </c>
      <c r="C6049" t="s">
        <v>492</v>
      </c>
      <c r="D6049" t="s">
        <v>994</v>
      </c>
      <c r="E6049">
        <v>105982.29</v>
      </c>
      <c r="F6049">
        <v>9666.23</v>
      </c>
      <c r="G6049">
        <v>6832.95</v>
      </c>
      <c r="H6049">
        <v>8764.77</v>
      </c>
      <c r="I6049">
        <v>4.3787494780025212E-5</v>
      </c>
      <c r="J6049">
        <v>190.77</v>
      </c>
      <c r="K6049">
        <v>0</v>
      </c>
      <c r="L6049">
        <v>0</v>
      </c>
      <c r="M6049" t="s">
        <v>1059</v>
      </c>
    </row>
    <row r="6050" spans="1:13" hidden="1" x14ac:dyDescent="0.25">
      <c r="A6050" t="s">
        <v>740</v>
      </c>
      <c r="B6050" t="s">
        <v>741</v>
      </c>
      <c r="C6050" t="s">
        <v>742</v>
      </c>
      <c r="D6050" t="s">
        <v>994</v>
      </c>
      <c r="E6050">
        <v>514643.03</v>
      </c>
      <c r="F6050">
        <v>34743.480000000003</v>
      </c>
      <c r="G6050">
        <v>40186.99</v>
      </c>
      <c r="H6050">
        <v>42560.82</v>
      </c>
      <c r="I6050">
        <v>2.1262756279783639E-4</v>
      </c>
      <c r="J6050">
        <v>926.44</v>
      </c>
      <c r="K6050">
        <v>0</v>
      </c>
      <c r="L6050">
        <v>0</v>
      </c>
      <c r="M6050" t="s">
        <v>1059</v>
      </c>
    </row>
    <row r="6051" spans="1:13" hidden="1" x14ac:dyDescent="0.25">
      <c r="A6051" t="s">
        <v>493</v>
      </c>
      <c r="B6051" t="s">
        <v>494</v>
      </c>
      <c r="C6051" t="s">
        <v>495</v>
      </c>
      <c r="D6051" t="s">
        <v>994</v>
      </c>
      <c r="E6051">
        <v>3808853.25</v>
      </c>
      <c r="F6051">
        <v>214498.04</v>
      </c>
      <c r="G6051">
        <v>236832.39</v>
      </c>
      <c r="H6051">
        <v>313479.17</v>
      </c>
      <c r="I6051">
        <v>1.5660955758133568E-3</v>
      </c>
      <c r="J6051">
        <v>6855.21</v>
      </c>
      <c r="K6051">
        <v>0</v>
      </c>
      <c r="L6051">
        <v>0</v>
      </c>
      <c r="M6051" t="s">
        <v>1059</v>
      </c>
    </row>
    <row r="6052" spans="1:13" hidden="1" x14ac:dyDescent="0.25">
      <c r="A6052" t="s">
        <v>496</v>
      </c>
      <c r="B6052" t="s">
        <v>497</v>
      </c>
      <c r="C6052" t="s">
        <v>498</v>
      </c>
      <c r="D6052" t="s">
        <v>994</v>
      </c>
      <c r="E6052">
        <v>2109710.29</v>
      </c>
      <c r="F6052">
        <v>290120.26</v>
      </c>
      <c r="G6052">
        <v>143856.01</v>
      </c>
      <c r="H6052">
        <v>174496.69</v>
      </c>
      <c r="I6052">
        <v>8.717596585542664E-4</v>
      </c>
      <c r="J6052">
        <v>3797.63</v>
      </c>
      <c r="K6052">
        <v>0</v>
      </c>
      <c r="L6052">
        <v>0</v>
      </c>
      <c r="M6052" t="s">
        <v>1059</v>
      </c>
    </row>
    <row r="6053" spans="1:13" hidden="1" x14ac:dyDescent="0.25">
      <c r="A6053" t="s">
        <v>926</v>
      </c>
      <c r="B6053" t="s">
        <v>927</v>
      </c>
      <c r="C6053" t="s">
        <v>928</v>
      </c>
      <c r="D6053" t="s">
        <v>994</v>
      </c>
      <c r="E6053">
        <v>153277697.41</v>
      </c>
      <c r="F6053">
        <v>10573548.49</v>
      </c>
      <c r="G6053">
        <v>10396986.27</v>
      </c>
      <c r="H6053">
        <v>12670679.039999999</v>
      </c>
      <c r="I6053">
        <v>6.3300838735457388E-2</v>
      </c>
      <c r="J6053">
        <v>275891.76</v>
      </c>
      <c r="K6053">
        <v>0</v>
      </c>
      <c r="L6053">
        <v>0</v>
      </c>
      <c r="M6053" t="s">
        <v>1059</v>
      </c>
    </row>
    <row r="6054" spans="1:13" hidden="1" x14ac:dyDescent="0.25">
      <c r="A6054" t="s">
        <v>929</v>
      </c>
      <c r="B6054" t="s">
        <v>930</v>
      </c>
      <c r="C6054" t="s">
        <v>931</v>
      </c>
      <c r="D6054" t="s">
        <v>994</v>
      </c>
      <c r="E6054">
        <v>12162556</v>
      </c>
      <c r="F6054">
        <v>875676.62</v>
      </c>
      <c r="G6054">
        <v>854149.66</v>
      </c>
      <c r="H6054">
        <v>1005843.58</v>
      </c>
      <c r="I6054">
        <v>5.0250457808672534E-3</v>
      </c>
      <c r="J6054">
        <v>21892.51</v>
      </c>
      <c r="K6054">
        <v>0</v>
      </c>
      <c r="L6054">
        <v>0</v>
      </c>
      <c r="M6054" t="s">
        <v>1059</v>
      </c>
    </row>
    <row r="6055" spans="1:13" hidden="1" x14ac:dyDescent="0.25">
      <c r="A6055" t="s">
        <v>502</v>
      </c>
      <c r="B6055" t="s">
        <v>503</v>
      </c>
      <c r="C6055" t="s">
        <v>504</v>
      </c>
      <c r="D6055" t="s">
        <v>994</v>
      </c>
      <c r="E6055">
        <v>6257404.7699999996</v>
      </c>
      <c r="F6055">
        <v>568434.98</v>
      </c>
      <c r="G6055">
        <v>426011.94</v>
      </c>
      <c r="H6055">
        <v>517430.98</v>
      </c>
      <c r="I6055">
        <v>2.5850086580450292E-3</v>
      </c>
      <c r="J6055">
        <v>11263.55</v>
      </c>
      <c r="K6055">
        <v>0</v>
      </c>
      <c r="L6055">
        <v>0</v>
      </c>
      <c r="M6055" t="s">
        <v>1059</v>
      </c>
    </row>
    <row r="6056" spans="1:13" hidden="1" x14ac:dyDescent="0.25">
      <c r="A6056" t="s">
        <v>505</v>
      </c>
      <c r="B6056" t="s">
        <v>506</v>
      </c>
      <c r="C6056" t="s">
        <v>507</v>
      </c>
      <c r="D6056" t="s">
        <v>994</v>
      </c>
      <c r="E6056">
        <v>743158.34</v>
      </c>
      <c r="F6056">
        <v>90621.22</v>
      </c>
      <c r="G6056">
        <v>52513.53</v>
      </c>
      <c r="H6056">
        <v>61397.55</v>
      </c>
      <c r="I6056">
        <v>3.0673308028976654E-4</v>
      </c>
      <c r="J6056">
        <v>1337.59</v>
      </c>
      <c r="K6056">
        <v>0</v>
      </c>
      <c r="L6056">
        <v>0</v>
      </c>
      <c r="M6056" t="s">
        <v>1059</v>
      </c>
    </row>
    <row r="6057" spans="1:13" hidden="1" x14ac:dyDescent="0.25">
      <c r="A6057" t="s">
        <v>508</v>
      </c>
      <c r="B6057" t="s">
        <v>509</v>
      </c>
      <c r="C6057" t="s">
        <v>510</v>
      </c>
      <c r="D6057" t="s">
        <v>994</v>
      </c>
      <c r="E6057">
        <v>5490039.9199999999</v>
      </c>
      <c r="F6057">
        <v>387996.45</v>
      </c>
      <c r="G6057">
        <v>384448.62</v>
      </c>
      <c r="H6057">
        <v>454008.84</v>
      </c>
      <c r="I6057">
        <v>2.2681610255129688E-3</v>
      </c>
      <c r="J6057">
        <v>9882.24</v>
      </c>
      <c r="K6057">
        <v>0</v>
      </c>
      <c r="L6057">
        <v>0</v>
      </c>
      <c r="M6057" t="s">
        <v>1059</v>
      </c>
    </row>
    <row r="6058" spans="1:13" hidden="1" x14ac:dyDescent="0.25">
      <c r="A6058" t="s">
        <v>514</v>
      </c>
      <c r="B6058" t="s">
        <v>515</v>
      </c>
      <c r="C6058" t="s">
        <v>516</v>
      </c>
      <c r="D6058" t="s">
        <v>994</v>
      </c>
      <c r="E6058">
        <v>10616432.08</v>
      </c>
      <c r="F6058">
        <v>885165.37</v>
      </c>
      <c r="G6058">
        <v>725019.54</v>
      </c>
      <c r="H6058">
        <v>877981.92</v>
      </c>
      <c r="I6058">
        <v>4.386267835773958E-3</v>
      </c>
      <c r="J6058">
        <v>19109.66</v>
      </c>
      <c r="K6058">
        <v>0</v>
      </c>
      <c r="L6058">
        <v>0</v>
      </c>
      <c r="M6058" t="s">
        <v>1059</v>
      </c>
    </row>
    <row r="6059" spans="1:13" hidden="1" x14ac:dyDescent="0.25">
      <c r="A6059" t="s">
        <v>989</v>
      </c>
      <c r="B6059" t="s">
        <v>990</v>
      </c>
      <c r="C6059" t="s">
        <v>991</v>
      </c>
      <c r="D6059" t="s">
        <v>994</v>
      </c>
      <c r="E6059">
        <v>25126681.27</v>
      </c>
      <c r="F6059">
        <v>2686288.38</v>
      </c>
      <c r="G6059">
        <v>1739247.79</v>
      </c>
      <c r="H6059">
        <v>2077788.17</v>
      </c>
      <c r="I6059">
        <v>1.0380322432633501E-2</v>
      </c>
      <c r="J6059">
        <v>45226.559999999998</v>
      </c>
      <c r="K6059">
        <v>0</v>
      </c>
      <c r="L6059">
        <v>0</v>
      </c>
      <c r="M6059" t="s">
        <v>1059</v>
      </c>
    </row>
    <row r="6060" spans="1:13" hidden="1" x14ac:dyDescent="0.25">
      <c r="A6060" t="s">
        <v>517</v>
      </c>
      <c r="B6060" t="s">
        <v>518</v>
      </c>
      <c r="C6060" t="s">
        <v>519</v>
      </c>
      <c r="D6060" t="s">
        <v>994</v>
      </c>
      <c r="E6060">
        <v>146927.57</v>
      </c>
      <c r="F6060">
        <v>23434.94</v>
      </c>
      <c r="G6060">
        <v>9053.64</v>
      </c>
      <c r="H6060">
        <v>12096.38</v>
      </c>
      <c r="I6060">
        <v>6.043172565933862E-5</v>
      </c>
      <c r="J6060">
        <v>264.41000000000003</v>
      </c>
      <c r="K6060">
        <v>0</v>
      </c>
      <c r="L6060">
        <v>0</v>
      </c>
      <c r="M6060" t="s">
        <v>1059</v>
      </c>
    </row>
    <row r="6061" spans="1:13" hidden="1" x14ac:dyDescent="0.25">
      <c r="A6061" t="s">
        <v>520</v>
      </c>
      <c r="B6061" t="s">
        <v>521</v>
      </c>
      <c r="C6061" t="s">
        <v>522</v>
      </c>
      <c r="D6061" t="s">
        <v>994</v>
      </c>
      <c r="E6061">
        <v>236179.55</v>
      </c>
      <c r="F6061">
        <v>18492.21</v>
      </c>
      <c r="G6061">
        <v>16953.77</v>
      </c>
      <c r="H6061">
        <v>19532.009999999998</v>
      </c>
      <c r="I6061">
        <v>9.7579033553464635E-5</v>
      </c>
      <c r="J6061">
        <v>425.12</v>
      </c>
      <c r="K6061">
        <v>0</v>
      </c>
      <c r="L6061">
        <v>0</v>
      </c>
      <c r="M6061" t="s">
        <v>1059</v>
      </c>
    </row>
    <row r="6062" spans="1:13" hidden="1" x14ac:dyDescent="0.25">
      <c r="A6062" t="s">
        <v>932</v>
      </c>
      <c r="B6062" t="s">
        <v>933</v>
      </c>
      <c r="C6062" t="s">
        <v>934</v>
      </c>
      <c r="D6062" t="s">
        <v>994</v>
      </c>
      <c r="E6062">
        <v>15852664.57</v>
      </c>
      <c r="F6062">
        <v>1592013.49</v>
      </c>
      <c r="G6062">
        <v>1085745.78</v>
      </c>
      <c r="H6062">
        <v>1311013.1100000001</v>
      </c>
      <c r="I6062">
        <v>6.5496276240756598E-3</v>
      </c>
      <c r="J6062">
        <v>28535.119999999999</v>
      </c>
      <c r="K6062">
        <v>0</v>
      </c>
      <c r="L6062">
        <v>0</v>
      </c>
      <c r="M6062" t="s">
        <v>1059</v>
      </c>
    </row>
    <row r="6063" spans="1:13" hidden="1" x14ac:dyDescent="0.25">
      <c r="A6063" t="s">
        <v>523</v>
      </c>
      <c r="B6063" t="s">
        <v>524</v>
      </c>
      <c r="C6063" t="s">
        <v>525</v>
      </c>
      <c r="D6063" t="s">
        <v>994</v>
      </c>
      <c r="E6063">
        <v>10324624.82</v>
      </c>
      <c r="F6063">
        <v>863908.11</v>
      </c>
      <c r="G6063">
        <v>695562.74</v>
      </c>
      <c r="H6063">
        <v>853841.84</v>
      </c>
      <c r="I6063">
        <v>4.2656675659449271E-3</v>
      </c>
      <c r="J6063">
        <v>18585.169999999998</v>
      </c>
      <c r="K6063">
        <v>0</v>
      </c>
      <c r="L6063">
        <v>0</v>
      </c>
      <c r="M6063" t="s">
        <v>1059</v>
      </c>
    </row>
    <row r="6064" spans="1:13" hidden="1" x14ac:dyDescent="0.25">
      <c r="A6064" t="s">
        <v>935</v>
      </c>
      <c r="B6064" t="s">
        <v>936</v>
      </c>
      <c r="C6064" t="s">
        <v>937</v>
      </c>
      <c r="D6064" t="s">
        <v>994</v>
      </c>
      <c r="E6064">
        <v>2734490.45</v>
      </c>
      <c r="F6064">
        <v>303724.26</v>
      </c>
      <c r="G6064">
        <v>181901.08</v>
      </c>
      <c r="H6064">
        <v>226051.01</v>
      </c>
      <c r="I6064">
        <v>1.1293174173873845E-3</v>
      </c>
      <c r="J6064">
        <v>4921.95</v>
      </c>
      <c r="K6064">
        <v>0</v>
      </c>
      <c r="L6064">
        <v>0</v>
      </c>
      <c r="M6064" t="s">
        <v>1059</v>
      </c>
    </row>
    <row r="6065" spans="1:13" hidden="1" x14ac:dyDescent="0.25">
      <c r="A6065" t="s">
        <v>526</v>
      </c>
      <c r="B6065" t="s">
        <v>527</v>
      </c>
      <c r="C6065" t="s">
        <v>528</v>
      </c>
      <c r="D6065" t="s">
        <v>994</v>
      </c>
      <c r="E6065">
        <v>1302606.08</v>
      </c>
      <c r="F6065">
        <v>110629.43</v>
      </c>
      <c r="G6065">
        <v>92403.77</v>
      </c>
      <c r="H6065">
        <v>107725.19</v>
      </c>
      <c r="I6065">
        <v>5.3817911876777411E-4</v>
      </c>
      <c r="J6065">
        <v>2344.61</v>
      </c>
      <c r="K6065">
        <v>0</v>
      </c>
      <c r="L6065">
        <v>0</v>
      </c>
      <c r="M6065" t="s">
        <v>1059</v>
      </c>
    </row>
    <row r="6066" spans="1:13" hidden="1" x14ac:dyDescent="0.25">
      <c r="A6066" t="s">
        <v>529</v>
      </c>
      <c r="B6066" t="s">
        <v>530</v>
      </c>
      <c r="C6066" t="s">
        <v>531</v>
      </c>
      <c r="D6066" t="s">
        <v>994</v>
      </c>
      <c r="E6066">
        <v>1635840.69</v>
      </c>
      <c r="F6066">
        <v>109365.28</v>
      </c>
      <c r="G6066">
        <v>110228.44</v>
      </c>
      <c r="H6066">
        <v>135284.09</v>
      </c>
      <c r="I6066">
        <v>6.7585930773944559E-4</v>
      </c>
      <c r="J6066">
        <v>2944.46</v>
      </c>
      <c r="K6066">
        <v>0</v>
      </c>
      <c r="L6066">
        <v>0</v>
      </c>
      <c r="M6066" t="s">
        <v>1059</v>
      </c>
    </row>
    <row r="6067" spans="1:13" hidden="1" x14ac:dyDescent="0.25">
      <c r="A6067" t="s">
        <v>532</v>
      </c>
      <c r="B6067" t="s">
        <v>533</v>
      </c>
      <c r="C6067" t="s">
        <v>534</v>
      </c>
      <c r="D6067" t="s">
        <v>994</v>
      </c>
      <c r="E6067">
        <v>8546737.4100000001</v>
      </c>
      <c r="F6067">
        <v>137802.39000000001</v>
      </c>
      <c r="G6067">
        <v>584008.31999999995</v>
      </c>
      <c r="H6067">
        <v>706808.41</v>
      </c>
      <c r="I6067">
        <v>3.5311102930656391E-3</v>
      </c>
      <c r="J6067">
        <v>15384.5</v>
      </c>
      <c r="K6067">
        <v>0</v>
      </c>
      <c r="L6067">
        <v>0</v>
      </c>
      <c r="M6067" t="s">
        <v>1059</v>
      </c>
    </row>
    <row r="6068" spans="1:13" hidden="1" x14ac:dyDescent="0.25">
      <c r="A6068" t="s">
        <v>938</v>
      </c>
      <c r="B6068" t="s">
        <v>939</v>
      </c>
      <c r="C6068" t="s">
        <v>940</v>
      </c>
      <c r="D6068" t="s">
        <v>994</v>
      </c>
      <c r="E6068">
        <v>19533445.25</v>
      </c>
      <c r="F6068">
        <v>1457188.14</v>
      </c>
      <c r="G6068">
        <v>1372661.63</v>
      </c>
      <c r="H6068">
        <v>1615390.48</v>
      </c>
      <c r="I6068">
        <v>8.0702519530692091E-3</v>
      </c>
      <c r="J6068">
        <v>35160.69</v>
      </c>
      <c r="K6068">
        <v>0</v>
      </c>
      <c r="L6068">
        <v>0</v>
      </c>
      <c r="M6068" t="s">
        <v>1059</v>
      </c>
    </row>
    <row r="6069" spans="1:13" hidden="1" x14ac:dyDescent="0.25">
      <c r="A6069" t="s">
        <v>535</v>
      </c>
      <c r="B6069" t="s">
        <v>536</v>
      </c>
      <c r="C6069" t="s">
        <v>537</v>
      </c>
      <c r="D6069" t="s">
        <v>994</v>
      </c>
      <c r="E6069">
        <v>411068.42</v>
      </c>
      <c r="F6069">
        <v>6372.58</v>
      </c>
      <c r="G6069">
        <v>28281.040000000001</v>
      </c>
      <c r="H6069">
        <v>33995.46</v>
      </c>
      <c r="I6069">
        <v>1.6983629088892873E-4</v>
      </c>
      <c r="J6069">
        <v>739.89</v>
      </c>
      <c r="K6069">
        <v>0</v>
      </c>
      <c r="L6069">
        <v>0</v>
      </c>
      <c r="M6069" t="s">
        <v>1059</v>
      </c>
    </row>
    <row r="6070" spans="1:13" hidden="1" x14ac:dyDescent="0.25">
      <c r="A6070" t="s">
        <v>941</v>
      </c>
      <c r="B6070" t="s">
        <v>942</v>
      </c>
      <c r="C6070" t="s">
        <v>943</v>
      </c>
      <c r="D6070" t="s">
        <v>994</v>
      </c>
      <c r="E6070">
        <v>62034312.280000001</v>
      </c>
      <c r="F6070">
        <v>5431381.6799999997</v>
      </c>
      <c r="G6070">
        <v>4128885.81</v>
      </c>
      <c r="H6070">
        <v>5129631.09</v>
      </c>
      <c r="I6070">
        <v>2.5626878352407425E-2</v>
      </c>
      <c r="J6070">
        <v>111659.61</v>
      </c>
      <c r="K6070">
        <v>0</v>
      </c>
      <c r="L6070">
        <v>0</v>
      </c>
      <c r="M6070" t="s">
        <v>1059</v>
      </c>
    </row>
    <row r="6071" spans="1:13" hidden="1" x14ac:dyDescent="0.25">
      <c r="A6071" t="s">
        <v>538</v>
      </c>
      <c r="B6071" t="s">
        <v>539</v>
      </c>
      <c r="C6071" t="s">
        <v>540</v>
      </c>
      <c r="D6071" t="s">
        <v>994</v>
      </c>
      <c r="E6071">
        <v>328174.01</v>
      </c>
      <c r="F6071">
        <v>46929.66</v>
      </c>
      <c r="G6071">
        <v>19789.689999999999</v>
      </c>
      <c r="H6071">
        <v>27140.58</v>
      </c>
      <c r="I6071">
        <v>1.3559032411310926E-4</v>
      </c>
      <c r="J6071">
        <v>590.70000000000005</v>
      </c>
      <c r="K6071">
        <v>0</v>
      </c>
      <c r="L6071">
        <v>0</v>
      </c>
      <c r="M6071" t="s">
        <v>1059</v>
      </c>
    </row>
    <row r="6072" spans="1:13" hidden="1" x14ac:dyDescent="0.25">
      <c r="A6072" t="s">
        <v>541</v>
      </c>
      <c r="B6072" t="s">
        <v>542</v>
      </c>
      <c r="C6072" t="s">
        <v>543</v>
      </c>
      <c r="D6072" t="s">
        <v>994</v>
      </c>
      <c r="E6072">
        <v>368778.13</v>
      </c>
      <c r="F6072">
        <v>107977.61</v>
      </c>
      <c r="G6072">
        <v>24821.82</v>
      </c>
      <c r="H6072">
        <v>30498.06</v>
      </c>
      <c r="I6072">
        <v>1.5236379768674999E-4</v>
      </c>
      <c r="J6072">
        <v>663.82</v>
      </c>
      <c r="K6072">
        <v>0</v>
      </c>
      <c r="L6072">
        <v>0</v>
      </c>
      <c r="M6072" t="s">
        <v>1059</v>
      </c>
    </row>
    <row r="6073" spans="1:13" hidden="1" x14ac:dyDescent="0.25">
      <c r="A6073" t="s">
        <v>944</v>
      </c>
      <c r="B6073" t="s">
        <v>945</v>
      </c>
      <c r="C6073" t="s">
        <v>946</v>
      </c>
      <c r="D6073" t="s">
        <v>994</v>
      </c>
      <c r="E6073">
        <v>10579408.710000001</v>
      </c>
      <c r="F6073">
        <v>783460.68</v>
      </c>
      <c r="G6073">
        <v>754665.13</v>
      </c>
      <c r="H6073">
        <v>874916.91</v>
      </c>
      <c r="I6073">
        <v>4.3709554990696599E-3</v>
      </c>
      <c r="J6073">
        <v>19042.400000000001</v>
      </c>
      <c r="K6073">
        <v>0</v>
      </c>
      <c r="L6073">
        <v>0</v>
      </c>
      <c r="M6073" t="s">
        <v>1059</v>
      </c>
    </row>
    <row r="6074" spans="1:13" hidden="1" x14ac:dyDescent="0.25">
      <c r="A6074" t="s">
        <v>547</v>
      </c>
      <c r="B6074" t="s">
        <v>548</v>
      </c>
      <c r="C6074" t="s">
        <v>549</v>
      </c>
      <c r="D6074" t="s">
        <v>994</v>
      </c>
      <c r="E6074">
        <v>84297.85</v>
      </c>
      <c r="F6074">
        <v>23789.58</v>
      </c>
      <c r="G6074">
        <v>6128.51</v>
      </c>
      <c r="H6074">
        <v>6971.49</v>
      </c>
      <c r="I6074">
        <v>3.4828533091455669E-5</v>
      </c>
      <c r="J6074">
        <v>151.72</v>
      </c>
      <c r="K6074">
        <v>0</v>
      </c>
      <c r="L6074">
        <v>0</v>
      </c>
      <c r="M6074" t="s">
        <v>1059</v>
      </c>
    </row>
    <row r="6075" spans="1:13" hidden="1" x14ac:dyDescent="0.25">
      <c r="A6075" t="s">
        <v>550</v>
      </c>
      <c r="B6075" t="s">
        <v>551</v>
      </c>
      <c r="C6075" t="s">
        <v>552</v>
      </c>
      <c r="D6075" t="s">
        <v>994</v>
      </c>
      <c r="E6075">
        <v>5499079.8499999996</v>
      </c>
      <c r="F6075">
        <v>325343.46000000002</v>
      </c>
      <c r="G6075">
        <v>385737.22</v>
      </c>
      <c r="H6075">
        <v>454715.98</v>
      </c>
      <c r="I6075">
        <v>2.2716937923806385E-3</v>
      </c>
      <c r="J6075">
        <v>9898.43</v>
      </c>
      <c r="K6075">
        <v>0</v>
      </c>
      <c r="L6075">
        <v>0</v>
      </c>
      <c r="M6075" t="s">
        <v>1059</v>
      </c>
    </row>
    <row r="6076" spans="1:13" hidden="1" x14ac:dyDescent="0.25">
      <c r="A6076" t="s">
        <v>553</v>
      </c>
      <c r="B6076" t="s">
        <v>554</v>
      </c>
      <c r="C6076" t="s">
        <v>555</v>
      </c>
      <c r="D6076" t="s">
        <v>994</v>
      </c>
      <c r="E6076">
        <v>109301.22</v>
      </c>
      <c r="F6076">
        <v>2198.27</v>
      </c>
      <c r="G6076">
        <v>7524.96</v>
      </c>
      <c r="H6076">
        <v>9039.27</v>
      </c>
      <c r="I6076">
        <v>4.5158856186783957E-5</v>
      </c>
      <c r="J6076">
        <v>196.71</v>
      </c>
      <c r="K6076">
        <v>0</v>
      </c>
      <c r="L6076">
        <v>0</v>
      </c>
      <c r="M6076" t="s">
        <v>1059</v>
      </c>
    </row>
    <row r="6077" spans="1:13" hidden="1" x14ac:dyDescent="0.25">
      <c r="A6077" t="s">
        <v>556</v>
      </c>
      <c r="B6077" t="s">
        <v>557</v>
      </c>
      <c r="C6077" t="s">
        <v>558</v>
      </c>
      <c r="D6077" t="s">
        <v>994</v>
      </c>
      <c r="E6077">
        <v>2382129.56</v>
      </c>
      <c r="F6077">
        <v>369937.11</v>
      </c>
      <c r="G6077">
        <v>170382.42</v>
      </c>
      <c r="H6077">
        <v>197013.49</v>
      </c>
      <c r="I6077">
        <v>9.8425026155501494E-4</v>
      </c>
      <c r="J6077">
        <v>4288.07</v>
      </c>
      <c r="K6077">
        <v>0</v>
      </c>
      <c r="L6077">
        <v>0</v>
      </c>
      <c r="M6077" t="s">
        <v>1059</v>
      </c>
    </row>
    <row r="6078" spans="1:13" hidden="1" x14ac:dyDescent="0.25">
      <c r="A6078" t="s">
        <v>559</v>
      </c>
      <c r="B6078" t="s">
        <v>560</v>
      </c>
      <c r="C6078" t="s">
        <v>561</v>
      </c>
      <c r="D6078" t="s">
        <v>994</v>
      </c>
      <c r="E6078">
        <v>4656256.7699999996</v>
      </c>
      <c r="F6078">
        <v>182027.88</v>
      </c>
      <c r="G6078">
        <v>328929.83</v>
      </c>
      <c r="H6078">
        <v>385067.17</v>
      </c>
      <c r="I6078">
        <v>1.923738637332649E-3</v>
      </c>
      <c r="J6078">
        <v>8381.35</v>
      </c>
      <c r="K6078">
        <v>0</v>
      </c>
      <c r="L6078">
        <v>0</v>
      </c>
      <c r="M6078" t="s">
        <v>1059</v>
      </c>
    </row>
    <row r="6079" spans="1:13" hidden="1" x14ac:dyDescent="0.25">
      <c r="A6079" t="s">
        <v>562</v>
      </c>
      <c r="B6079" t="s">
        <v>563</v>
      </c>
      <c r="C6079" t="s">
        <v>564</v>
      </c>
      <c r="D6079" t="s">
        <v>994</v>
      </c>
      <c r="E6079">
        <v>140189.28</v>
      </c>
      <c r="F6079">
        <v>8285.7099999999991</v>
      </c>
      <c r="G6079">
        <v>9709.35</v>
      </c>
      <c r="H6079">
        <v>11593.72</v>
      </c>
      <c r="I6079">
        <v>5.7920510633031309E-5</v>
      </c>
      <c r="J6079">
        <v>252.35</v>
      </c>
      <c r="K6079">
        <v>0</v>
      </c>
      <c r="L6079">
        <v>0</v>
      </c>
      <c r="M6079" t="s">
        <v>1059</v>
      </c>
    </row>
    <row r="6080" spans="1:13" hidden="1" x14ac:dyDescent="0.25">
      <c r="A6080" t="s">
        <v>565</v>
      </c>
      <c r="B6080" t="s">
        <v>566</v>
      </c>
      <c r="C6080" t="s">
        <v>567</v>
      </c>
      <c r="D6080" t="s">
        <v>994</v>
      </c>
      <c r="E6080">
        <v>20862346.030000001</v>
      </c>
      <c r="F6080">
        <v>1218918.96</v>
      </c>
      <c r="G6080">
        <v>1430599.7</v>
      </c>
      <c r="H6080">
        <v>1724694.91</v>
      </c>
      <c r="I6080">
        <v>8.6163207213379306E-3</v>
      </c>
      <c r="J6080">
        <v>37551.620000000003</v>
      </c>
      <c r="K6080">
        <v>0</v>
      </c>
      <c r="L6080">
        <v>0</v>
      </c>
      <c r="M6080" t="s">
        <v>1059</v>
      </c>
    </row>
    <row r="6081" spans="1:13" hidden="1" x14ac:dyDescent="0.25">
      <c r="A6081" t="s">
        <v>947</v>
      </c>
      <c r="B6081" t="s">
        <v>948</v>
      </c>
      <c r="C6081" t="s">
        <v>949</v>
      </c>
      <c r="D6081" t="s">
        <v>994</v>
      </c>
      <c r="E6081">
        <v>15501798.83</v>
      </c>
      <c r="F6081">
        <v>526425.04</v>
      </c>
      <c r="G6081">
        <v>1012237.68</v>
      </c>
      <c r="H6081">
        <v>1281996.6399999999</v>
      </c>
      <c r="I6081">
        <v>6.4046656309304029E-3</v>
      </c>
      <c r="J6081">
        <v>27903.97</v>
      </c>
      <c r="K6081">
        <v>0</v>
      </c>
      <c r="L6081">
        <v>0</v>
      </c>
      <c r="M6081" t="s">
        <v>1059</v>
      </c>
    </row>
    <row r="6082" spans="1:13" hidden="1" x14ac:dyDescent="0.25">
      <c r="A6082" t="s">
        <v>950</v>
      </c>
      <c r="B6082" t="s">
        <v>951</v>
      </c>
      <c r="C6082" t="s">
        <v>952</v>
      </c>
      <c r="D6082" t="s">
        <v>994</v>
      </c>
      <c r="E6082">
        <v>72496930.379999995</v>
      </c>
      <c r="F6082">
        <v>4575853.2300000004</v>
      </c>
      <c r="G6082">
        <v>4717280.63</v>
      </c>
      <c r="H6082">
        <v>5995945.1100000003</v>
      </c>
      <c r="I6082">
        <v>2.9954855085238138E-2</v>
      </c>
      <c r="J6082">
        <v>130491.39</v>
      </c>
      <c r="K6082">
        <v>0</v>
      </c>
      <c r="L6082">
        <v>0</v>
      </c>
      <c r="M6082" t="s">
        <v>1059</v>
      </c>
    </row>
    <row r="6083" spans="1:13" hidden="1" x14ac:dyDescent="0.25">
      <c r="A6083" t="s">
        <v>568</v>
      </c>
      <c r="B6083" t="s">
        <v>569</v>
      </c>
      <c r="C6083" t="s">
        <v>570</v>
      </c>
      <c r="D6083" t="s">
        <v>994</v>
      </c>
      <c r="E6083">
        <v>896389.67</v>
      </c>
      <c r="F6083">
        <v>39689.050000000003</v>
      </c>
      <c r="G6083">
        <v>66650.3</v>
      </c>
      <c r="H6083">
        <v>74625.25</v>
      </c>
      <c r="I6083">
        <v>3.7281671336875658E-4</v>
      </c>
      <c r="J6083">
        <v>1613.61</v>
      </c>
      <c r="K6083">
        <v>0</v>
      </c>
      <c r="L6083">
        <v>0</v>
      </c>
      <c r="M6083" t="s">
        <v>1059</v>
      </c>
    </row>
    <row r="6084" spans="1:13" hidden="1" x14ac:dyDescent="0.25">
      <c r="A6084" t="s">
        <v>953</v>
      </c>
      <c r="B6084" t="s">
        <v>954</v>
      </c>
      <c r="C6084" t="s">
        <v>955</v>
      </c>
      <c r="D6084" t="s">
        <v>994</v>
      </c>
      <c r="E6084">
        <v>15349897.43</v>
      </c>
      <c r="F6084">
        <v>1212335.68</v>
      </c>
      <c r="G6084">
        <v>1068300.68</v>
      </c>
      <c r="H6084">
        <v>1269436.42</v>
      </c>
      <c r="I6084">
        <v>6.3419166292240292E-3</v>
      </c>
      <c r="J6084">
        <v>27630</v>
      </c>
      <c r="K6084">
        <v>0</v>
      </c>
      <c r="L6084">
        <v>0</v>
      </c>
      <c r="M6084" t="s">
        <v>1059</v>
      </c>
    </row>
    <row r="6085" spans="1:13" hidden="1" x14ac:dyDescent="0.25">
      <c r="A6085" t="s">
        <v>571</v>
      </c>
      <c r="B6085" t="s">
        <v>572</v>
      </c>
      <c r="C6085" t="s">
        <v>573</v>
      </c>
      <c r="D6085" t="s">
        <v>994</v>
      </c>
      <c r="E6085">
        <v>523659.76</v>
      </c>
      <c r="F6085">
        <v>95214.1</v>
      </c>
      <c r="G6085">
        <v>29902.87</v>
      </c>
      <c r="H6085">
        <v>43306.67</v>
      </c>
      <c r="I6085">
        <v>2.1635371910104593E-4</v>
      </c>
      <c r="J6085">
        <v>942.62</v>
      </c>
      <c r="K6085">
        <v>0</v>
      </c>
      <c r="L6085">
        <v>0</v>
      </c>
      <c r="M6085" t="s">
        <v>1059</v>
      </c>
    </row>
    <row r="6086" spans="1:13" hidden="1" x14ac:dyDescent="0.25">
      <c r="A6086" t="s">
        <v>743</v>
      </c>
      <c r="B6086" t="s">
        <v>744</v>
      </c>
      <c r="C6086" t="s">
        <v>745</v>
      </c>
      <c r="D6086" t="s">
        <v>994</v>
      </c>
      <c r="E6086">
        <v>2409950.19</v>
      </c>
      <c r="F6086">
        <v>300898.34000000003</v>
      </c>
      <c r="G6086">
        <v>168299.62</v>
      </c>
      <c r="H6086">
        <v>199293.24</v>
      </c>
      <c r="I6086">
        <v>9.9563955542407976E-4</v>
      </c>
      <c r="J6086">
        <v>4338.38</v>
      </c>
      <c r="K6086">
        <v>0</v>
      </c>
      <c r="L6086">
        <v>0</v>
      </c>
      <c r="M6086" t="s">
        <v>1059</v>
      </c>
    </row>
    <row r="6087" spans="1:13" hidden="1" x14ac:dyDescent="0.25">
      <c r="A6087" t="s">
        <v>574</v>
      </c>
      <c r="B6087" t="s">
        <v>575</v>
      </c>
      <c r="C6087" t="s">
        <v>576</v>
      </c>
      <c r="D6087" t="s">
        <v>994</v>
      </c>
      <c r="E6087">
        <v>421411.53</v>
      </c>
      <c r="F6087">
        <v>23903.55</v>
      </c>
      <c r="G6087">
        <v>32281.33</v>
      </c>
      <c r="H6087">
        <v>34850.68</v>
      </c>
      <c r="I6087">
        <v>1.7410884353843045E-4</v>
      </c>
      <c r="J6087">
        <v>758.57</v>
      </c>
      <c r="K6087">
        <v>0</v>
      </c>
      <c r="L6087">
        <v>0</v>
      </c>
      <c r="M6087" t="s">
        <v>1059</v>
      </c>
    </row>
    <row r="6088" spans="1:13" hidden="1" x14ac:dyDescent="0.25">
      <c r="A6088" t="s">
        <v>577</v>
      </c>
      <c r="B6088" t="s">
        <v>578</v>
      </c>
      <c r="C6088" t="s">
        <v>579</v>
      </c>
      <c r="D6088" t="s">
        <v>994</v>
      </c>
      <c r="E6088">
        <v>1511005.45</v>
      </c>
      <c r="F6088">
        <v>103894.46</v>
      </c>
      <c r="G6088">
        <v>102219.04</v>
      </c>
      <c r="H6088">
        <v>124960.19</v>
      </c>
      <c r="I6088">
        <v>6.2428263004459428E-4</v>
      </c>
      <c r="J6088">
        <v>2719.83</v>
      </c>
      <c r="K6088">
        <v>0</v>
      </c>
      <c r="L6088">
        <v>0</v>
      </c>
      <c r="M6088" t="s">
        <v>1059</v>
      </c>
    </row>
    <row r="6089" spans="1:13" hidden="1" x14ac:dyDescent="0.25">
      <c r="A6089" t="s">
        <v>580</v>
      </c>
      <c r="B6089" t="s">
        <v>581</v>
      </c>
      <c r="C6089" t="s">
        <v>582</v>
      </c>
      <c r="D6089" t="s">
        <v>994</v>
      </c>
      <c r="E6089">
        <v>2038852.9</v>
      </c>
      <c r="F6089">
        <v>377658.43</v>
      </c>
      <c r="G6089">
        <v>140116.74</v>
      </c>
      <c r="H6089">
        <v>168609.36</v>
      </c>
      <c r="I6089">
        <v>8.4234742849651411E-4</v>
      </c>
      <c r="J6089">
        <v>3670.03</v>
      </c>
      <c r="K6089">
        <v>0</v>
      </c>
      <c r="L6089">
        <v>0</v>
      </c>
      <c r="M6089" t="s">
        <v>1059</v>
      </c>
    </row>
    <row r="6090" spans="1:13" hidden="1" x14ac:dyDescent="0.25">
      <c r="A6090" t="s">
        <v>956</v>
      </c>
      <c r="B6090" t="s">
        <v>957</v>
      </c>
      <c r="C6090" t="s">
        <v>958</v>
      </c>
      <c r="D6090" t="s">
        <v>994</v>
      </c>
      <c r="E6090">
        <v>8403617.8599999994</v>
      </c>
      <c r="F6090">
        <v>548208.26</v>
      </c>
      <c r="G6090">
        <v>518571.53</v>
      </c>
      <c r="H6090">
        <v>694886.16</v>
      </c>
      <c r="I6090">
        <v>3.4715484951358408E-3</v>
      </c>
      <c r="J6090">
        <v>15126.59</v>
      </c>
      <c r="K6090">
        <v>0</v>
      </c>
      <c r="L6090">
        <v>0</v>
      </c>
      <c r="M6090" t="s">
        <v>1059</v>
      </c>
    </row>
    <row r="6091" spans="1:13" hidden="1" x14ac:dyDescent="0.25">
      <c r="A6091" t="s">
        <v>583</v>
      </c>
      <c r="B6091" t="s">
        <v>584</v>
      </c>
      <c r="C6091" t="s">
        <v>585</v>
      </c>
      <c r="D6091" t="s">
        <v>994</v>
      </c>
      <c r="E6091">
        <v>536239.80000000005</v>
      </c>
      <c r="F6091">
        <v>84430.52</v>
      </c>
      <c r="G6091">
        <v>34104.400000000001</v>
      </c>
      <c r="H6091">
        <v>44346.879999999997</v>
      </c>
      <c r="I6091">
        <v>2.2155045443410432E-4</v>
      </c>
      <c r="J6091">
        <v>965.21</v>
      </c>
      <c r="K6091">
        <v>0</v>
      </c>
      <c r="L6091">
        <v>0</v>
      </c>
      <c r="M6091" t="s">
        <v>1059</v>
      </c>
    </row>
    <row r="6092" spans="1:13" hidden="1" x14ac:dyDescent="0.25">
      <c r="A6092" t="s">
        <v>586</v>
      </c>
      <c r="B6092" t="s">
        <v>587</v>
      </c>
      <c r="C6092" t="s">
        <v>588</v>
      </c>
      <c r="D6092" t="s">
        <v>994</v>
      </c>
      <c r="E6092">
        <v>1302607.8700000001</v>
      </c>
      <c r="F6092">
        <v>116869.71</v>
      </c>
      <c r="G6092">
        <v>90665.13</v>
      </c>
      <c r="H6092">
        <v>107725.62</v>
      </c>
      <c r="I6092">
        <v>5.3818126698418551E-4</v>
      </c>
      <c r="J6092">
        <v>2344.6799999999998</v>
      </c>
      <c r="K6092">
        <v>0</v>
      </c>
      <c r="L6092">
        <v>0</v>
      </c>
      <c r="M6092" t="s">
        <v>1059</v>
      </c>
    </row>
    <row r="6093" spans="1:13" hidden="1" x14ac:dyDescent="0.25">
      <c r="A6093" t="s">
        <v>589</v>
      </c>
      <c r="B6093" t="s">
        <v>590</v>
      </c>
      <c r="C6093" t="s">
        <v>591</v>
      </c>
      <c r="D6093" t="s">
        <v>994</v>
      </c>
      <c r="E6093">
        <v>410874.8</v>
      </c>
      <c r="F6093">
        <v>112416.38</v>
      </c>
      <c r="G6093">
        <v>27747.63</v>
      </c>
      <c r="H6093">
        <v>33979.410000000003</v>
      </c>
      <c r="I6093">
        <v>1.6975610746241331E-4</v>
      </c>
      <c r="J6093">
        <v>739.57</v>
      </c>
      <c r="K6093">
        <v>0</v>
      </c>
      <c r="L6093">
        <v>0</v>
      </c>
      <c r="M6093" t="s">
        <v>1059</v>
      </c>
    </row>
    <row r="6094" spans="1:13" hidden="1" x14ac:dyDescent="0.25">
      <c r="A6094" t="s">
        <v>959</v>
      </c>
      <c r="B6094" t="s">
        <v>960</v>
      </c>
      <c r="C6094" t="s">
        <v>961</v>
      </c>
      <c r="D6094" t="s">
        <v>994</v>
      </c>
      <c r="E6094">
        <v>12743390.18</v>
      </c>
      <c r="F6094">
        <v>1316644.28</v>
      </c>
      <c r="G6094">
        <v>870426.24</v>
      </c>
      <c r="H6094">
        <v>1053861.5</v>
      </c>
      <c r="I6094">
        <v>5.2649362082655381E-3</v>
      </c>
      <c r="J6094">
        <v>22936.63</v>
      </c>
      <c r="K6094">
        <v>0</v>
      </c>
      <c r="L6094">
        <v>0</v>
      </c>
      <c r="M6094" t="s">
        <v>1059</v>
      </c>
    </row>
    <row r="6095" spans="1:13" hidden="1" x14ac:dyDescent="0.25">
      <c r="A6095" t="s">
        <v>592</v>
      </c>
      <c r="B6095" t="s">
        <v>593</v>
      </c>
      <c r="C6095" t="s">
        <v>594</v>
      </c>
      <c r="D6095" t="s">
        <v>994</v>
      </c>
      <c r="E6095">
        <v>1311465.6000000001</v>
      </c>
      <c r="F6095">
        <v>76855.48</v>
      </c>
      <c r="G6095">
        <v>84620.04</v>
      </c>
      <c r="H6095">
        <v>108458.25</v>
      </c>
      <c r="I6095">
        <v>5.4184137812237731E-4</v>
      </c>
      <c r="J6095">
        <v>2360.62</v>
      </c>
      <c r="K6095">
        <v>0</v>
      </c>
      <c r="L6095">
        <v>0</v>
      </c>
      <c r="M6095" t="s">
        <v>1059</v>
      </c>
    </row>
    <row r="6096" spans="1:13" hidden="1" x14ac:dyDescent="0.25">
      <c r="A6096" t="s">
        <v>595</v>
      </c>
      <c r="B6096" t="s">
        <v>596</v>
      </c>
      <c r="C6096" t="s">
        <v>597</v>
      </c>
      <c r="D6096" t="s">
        <v>994</v>
      </c>
      <c r="E6096">
        <v>10317423.960000001</v>
      </c>
      <c r="F6096">
        <v>1172661.94</v>
      </c>
      <c r="G6096">
        <v>754960.71</v>
      </c>
      <c r="H6096">
        <v>853088.19</v>
      </c>
      <c r="I6096">
        <v>4.2619024419951876E-3</v>
      </c>
      <c r="J6096">
        <v>18570.96</v>
      </c>
      <c r="K6096">
        <v>0</v>
      </c>
      <c r="L6096">
        <v>0</v>
      </c>
      <c r="M6096" t="s">
        <v>1059</v>
      </c>
    </row>
    <row r="6097" spans="1:13" hidden="1" x14ac:dyDescent="0.25">
      <c r="A6097" t="s">
        <v>598</v>
      </c>
      <c r="B6097" t="s">
        <v>599</v>
      </c>
      <c r="C6097" t="s">
        <v>600</v>
      </c>
      <c r="D6097" t="s">
        <v>994</v>
      </c>
      <c r="E6097">
        <v>2365873.5</v>
      </c>
      <c r="F6097">
        <v>235633.23</v>
      </c>
      <c r="G6097">
        <v>163763.84</v>
      </c>
      <c r="H6097">
        <v>195681.47</v>
      </c>
      <c r="I6097">
        <v>9.7759568661501218E-4</v>
      </c>
      <c r="J6097">
        <v>4258.4799999999996</v>
      </c>
      <c r="K6097">
        <v>0</v>
      </c>
      <c r="L6097">
        <v>0</v>
      </c>
      <c r="M6097" t="s">
        <v>1059</v>
      </c>
    </row>
    <row r="6098" spans="1:13" hidden="1" x14ac:dyDescent="0.25">
      <c r="A6098" t="s">
        <v>962</v>
      </c>
      <c r="B6098" t="s">
        <v>963</v>
      </c>
      <c r="C6098" t="s">
        <v>964</v>
      </c>
      <c r="D6098" t="s">
        <v>994</v>
      </c>
      <c r="E6098">
        <v>50140990.640000001</v>
      </c>
      <c r="F6098">
        <v>3195911.72</v>
      </c>
      <c r="G6098">
        <v>3410780.88</v>
      </c>
      <c r="H6098">
        <v>4146122.72</v>
      </c>
      <c r="I6098">
        <v>2.0713415977754571E-2</v>
      </c>
      <c r="J6098">
        <v>90253.81</v>
      </c>
      <c r="K6098">
        <v>0</v>
      </c>
      <c r="L6098">
        <v>0</v>
      </c>
      <c r="M6098" t="s">
        <v>1059</v>
      </c>
    </row>
    <row r="6099" spans="1:13" hidden="1" x14ac:dyDescent="0.25">
      <c r="A6099" t="s">
        <v>601</v>
      </c>
      <c r="B6099" t="s">
        <v>602</v>
      </c>
      <c r="C6099" t="s">
        <v>603</v>
      </c>
      <c r="D6099" t="s">
        <v>994</v>
      </c>
      <c r="E6099">
        <v>3382376.32</v>
      </c>
      <c r="F6099">
        <v>196217.24</v>
      </c>
      <c r="G6099">
        <v>225371.58</v>
      </c>
      <c r="H6099">
        <v>279722.45</v>
      </c>
      <c r="I6099">
        <v>1.3974519946593994E-3</v>
      </c>
      <c r="J6099">
        <v>6088.46</v>
      </c>
      <c r="K6099">
        <v>0</v>
      </c>
      <c r="L6099">
        <v>0</v>
      </c>
      <c r="M6099" t="s">
        <v>1059</v>
      </c>
    </row>
    <row r="6100" spans="1:13" hidden="1" x14ac:dyDescent="0.25">
      <c r="A6100" t="s">
        <v>604</v>
      </c>
      <c r="B6100" t="s">
        <v>605</v>
      </c>
      <c r="C6100" t="s">
        <v>606</v>
      </c>
      <c r="D6100" t="s">
        <v>994</v>
      </c>
      <c r="E6100">
        <v>1052109.3</v>
      </c>
      <c r="F6100">
        <v>190797.88</v>
      </c>
      <c r="G6100">
        <v>73307.03</v>
      </c>
      <c r="H6100">
        <v>87009.29</v>
      </c>
      <c r="I6100">
        <v>4.3468554584874449E-4</v>
      </c>
      <c r="J6100">
        <v>1893.86</v>
      </c>
      <c r="K6100">
        <v>0</v>
      </c>
      <c r="L6100">
        <v>0</v>
      </c>
      <c r="M6100" t="s">
        <v>1059</v>
      </c>
    </row>
    <row r="6101" spans="1:13" hidden="1" x14ac:dyDescent="0.25">
      <c r="A6101" t="s">
        <v>607</v>
      </c>
      <c r="B6101" t="s">
        <v>608</v>
      </c>
      <c r="C6101" t="s">
        <v>609</v>
      </c>
      <c r="D6101" t="s">
        <v>994</v>
      </c>
      <c r="E6101">
        <v>6014891.96</v>
      </c>
      <c r="F6101">
        <v>466715.96</v>
      </c>
      <c r="G6101">
        <v>399213.22</v>
      </c>
      <c r="H6101">
        <v>496951.13</v>
      </c>
      <c r="I6101">
        <v>2.4826943560187697E-3</v>
      </c>
      <c r="J6101">
        <v>10826.93</v>
      </c>
      <c r="K6101">
        <v>0</v>
      </c>
      <c r="L6101">
        <v>0</v>
      </c>
      <c r="M6101" t="s">
        <v>1059</v>
      </c>
    </row>
    <row r="6102" spans="1:13" hidden="1" x14ac:dyDescent="0.25">
      <c r="A6102" t="s">
        <v>610</v>
      </c>
      <c r="B6102" t="s">
        <v>611</v>
      </c>
      <c r="C6102" t="s">
        <v>612</v>
      </c>
      <c r="D6102" t="s">
        <v>994</v>
      </c>
      <c r="E6102">
        <v>691477.28</v>
      </c>
      <c r="F6102">
        <v>47879.9</v>
      </c>
      <c r="G6102">
        <v>47155.65</v>
      </c>
      <c r="H6102">
        <v>57185.13</v>
      </c>
      <c r="I6102">
        <v>2.8568845290521749E-4</v>
      </c>
      <c r="J6102">
        <v>1244.8</v>
      </c>
      <c r="K6102">
        <v>0</v>
      </c>
      <c r="L6102">
        <v>0</v>
      </c>
      <c r="M6102" t="s">
        <v>1059</v>
      </c>
    </row>
    <row r="6103" spans="1:13" hidden="1" x14ac:dyDescent="0.25">
      <c r="A6103" t="s">
        <v>965</v>
      </c>
      <c r="B6103" t="s">
        <v>966</v>
      </c>
      <c r="C6103" t="s">
        <v>967</v>
      </c>
      <c r="D6103" t="s">
        <v>994</v>
      </c>
      <c r="E6103">
        <v>12502624.08</v>
      </c>
      <c r="F6103">
        <v>995909.26</v>
      </c>
      <c r="G6103">
        <v>838652.49</v>
      </c>
      <c r="H6103">
        <v>1033926.13</v>
      </c>
      <c r="I6103">
        <v>5.1653420478012168E-3</v>
      </c>
      <c r="J6103">
        <v>22504.32</v>
      </c>
      <c r="K6103">
        <v>0</v>
      </c>
      <c r="L6103">
        <v>0</v>
      </c>
      <c r="M6103" t="s">
        <v>1059</v>
      </c>
    </row>
    <row r="6104" spans="1:13" hidden="1" x14ac:dyDescent="0.25">
      <c r="A6104" t="s">
        <v>968</v>
      </c>
      <c r="B6104" t="s">
        <v>969</v>
      </c>
      <c r="C6104" t="s">
        <v>970</v>
      </c>
      <c r="D6104" t="s">
        <v>994</v>
      </c>
      <c r="E6104">
        <v>7267791.7699999996</v>
      </c>
      <c r="F6104">
        <v>382433</v>
      </c>
      <c r="G6104">
        <v>485793.44</v>
      </c>
      <c r="H6104">
        <v>601062</v>
      </c>
      <c r="I6104">
        <v>3.0028168665545713E-3</v>
      </c>
      <c r="J6104">
        <v>13082.24</v>
      </c>
      <c r="K6104">
        <v>0</v>
      </c>
      <c r="L6104">
        <v>0</v>
      </c>
      <c r="M6104" t="s">
        <v>1059</v>
      </c>
    </row>
    <row r="6105" spans="1:13" hidden="1" x14ac:dyDescent="0.25">
      <c r="A6105" t="s">
        <v>746</v>
      </c>
      <c r="B6105" t="s">
        <v>747</v>
      </c>
      <c r="C6105" t="s">
        <v>748</v>
      </c>
      <c r="D6105" t="s">
        <v>994</v>
      </c>
      <c r="E6105">
        <v>1949253.16</v>
      </c>
      <c r="F6105">
        <v>179182.6</v>
      </c>
      <c r="G6105">
        <v>133774.5</v>
      </c>
      <c r="H6105">
        <v>161203.48000000001</v>
      </c>
      <c r="I6105">
        <v>8.0534874720293841E-4</v>
      </c>
      <c r="J6105">
        <v>3508.44</v>
      </c>
      <c r="K6105">
        <v>0</v>
      </c>
      <c r="L6105">
        <v>0</v>
      </c>
      <c r="M6105" t="s">
        <v>1059</v>
      </c>
    </row>
    <row r="6106" spans="1:13" hidden="1" x14ac:dyDescent="0.25">
      <c r="A6106" t="s">
        <v>613</v>
      </c>
      <c r="B6106" t="s">
        <v>614</v>
      </c>
      <c r="C6106" t="s">
        <v>615</v>
      </c>
      <c r="D6106" t="s">
        <v>994</v>
      </c>
      <c r="E6106">
        <v>7665381.5300000003</v>
      </c>
      <c r="F6106">
        <v>674694.82</v>
      </c>
      <c r="G6106">
        <v>551308.26</v>
      </c>
      <c r="H6106">
        <v>633900.68000000005</v>
      </c>
      <c r="I6106">
        <v>3.1668740556288909E-3</v>
      </c>
      <c r="J6106">
        <v>13798.7</v>
      </c>
      <c r="K6106">
        <v>0</v>
      </c>
      <c r="L6106">
        <v>0</v>
      </c>
      <c r="M6106" t="s">
        <v>1059</v>
      </c>
    </row>
    <row r="6107" spans="1:13" hidden="1" x14ac:dyDescent="0.25">
      <c r="A6107" t="s">
        <v>616</v>
      </c>
      <c r="B6107" t="s">
        <v>617</v>
      </c>
      <c r="C6107" t="s">
        <v>618</v>
      </c>
      <c r="D6107" t="s">
        <v>994</v>
      </c>
      <c r="E6107">
        <v>260530.12</v>
      </c>
      <c r="F6107">
        <v>20544.05</v>
      </c>
      <c r="G6107">
        <v>18314.490000000002</v>
      </c>
      <c r="H6107">
        <v>21545.81</v>
      </c>
      <c r="I6107">
        <v>1.0763968055139096E-4</v>
      </c>
      <c r="J6107">
        <v>468.9</v>
      </c>
      <c r="K6107">
        <v>0</v>
      </c>
      <c r="L6107">
        <v>0</v>
      </c>
      <c r="M6107" t="s">
        <v>1059</v>
      </c>
    </row>
    <row r="6108" spans="1:13" hidden="1" x14ac:dyDescent="0.25">
      <c r="A6108" t="s">
        <v>619</v>
      </c>
      <c r="B6108" t="s">
        <v>620</v>
      </c>
      <c r="C6108" t="s">
        <v>621</v>
      </c>
      <c r="D6108" t="s">
        <v>994</v>
      </c>
      <c r="E6108">
        <v>562620.64</v>
      </c>
      <c r="F6108">
        <v>105461.19</v>
      </c>
      <c r="G6108">
        <v>37230.31</v>
      </c>
      <c r="H6108">
        <v>46528.75</v>
      </c>
      <c r="I6108">
        <v>2.3245075429772808E-4</v>
      </c>
      <c r="J6108">
        <v>1012.68</v>
      </c>
      <c r="K6108">
        <v>0</v>
      </c>
      <c r="L6108">
        <v>0</v>
      </c>
      <c r="M6108" t="s">
        <v>1059</v>
      </c>
    </row>
    <row r="6109" spans="1:13" hidden="1" x14ac:dyDescent="0.25">
      <c r="A6109" t="s">
        <v>622</v>
      </c>
      <c r="B6109" t="s">
        <v>623</v>
      </c>
      <c r="C6109" t="s">
        <v>624</v>
      </c>
      <c r="D6109" t="s">
        <v>994</v>
      </c>
      <c r="E6109">
        <v>1595714.11</v>
      </c>
      <c r="F6109">
        <v>55948.480000000003</v>
      </c>
      <c r="G6109">
        <v>105975.67</v>
      </c>
      <c r="H6109">
        <v>131737.56</v>
      </c>
      <c r="I6109">
        <v>6.5814136832264376E-4</v>
      </c>
      <c r="J6109">
        <v>2872.25</v>
      </c>
      <c r="K6109">
        <v>0</v>
      </c>
      <c r="L6109">
        <v>0</v>
      </c>
      <c r="M6109" t="s">
        <v>1059</v>
      </c>
    </row>
    <row r="6110" spans="1:13" hidden="1" x14ac:dyDescent="0.25">
      <c r="A6110" t="s">
        <v>971</v>
      </c>
      <c r="B6110" t="s">
        <v>972</v>
      </c>
      <c r="C6110" t="s">
        <v>973</v>
      </c>
      <c r="D6110" t="s">
        <v>994</v>
      </c>
      <c r="E6110">
        <v>15209879.189999999</v>
      </c>
      <c r="F6110">
        <v>1312958.3999999999</v>
      </c>
      <c r="G6110">
        <v>1024080.42</v>
      </c>
      <c r="H6110">
        <v>1257847.4099999999</v>
      </c>
      <c r="I6110">
        <v>6.2840196490544795E-3</v>
      </c>
      <c r="J6110">
        <v>27378.87</v>
      </c>
      <c r="K6110">
        <v>0</v>
      </c>
      <c r="L6110">
        <v>0</v>
      </c>
      <c r="M6110" t="s">
        <v>1059</v>
      </c>
    </row>
    <row r="6111" spans="1:13" hidden="1" x14ac:dyDescent="0.25">
      <c r="A6111" t="s">
        <v>974</v>
      </c>
      <c r="B6111" t="s">
        <v>975</v>
      </c>
      <c r="C6111" t="s">
        <v>976</v>
      </c>
      <c r="D6111" t="s">
        <v>994</v>
      </c>
      <c r="E6111">
        <v>9814268.1099999994</v>
      </c>
      <c r="F6111">
        <v>1110801.58</v>
      </c>
      <c r="G6111">
        <v>699891.73</v>
      </c>
      <c r="H6111">
        <v>811595.49</v>
      </c>
      <c r="I6111">
        <v>4.0546110487630601E-3</v>
      </c>
      <c r="J6111">
        <v>17664.990000000002</v>
      </c>
      <c r="K6111">
        <v>0</v>
      </c>
      <c r="L6111">
        <v>0</v>
      </c>
      <c r="M6111" t="s">
        <v>1059</v>
      </c>
    </row>
    <row r="6112" spans="1:13" hidden="1" x14ac:dyDescent="0.25">
      <c r="A6112" t="s">
        <v>625</v>
      </c>
      <c r="B6112" t="s">
        <v>626</v>
      </c>
      <c r="C6112" t="s">
        <v>627</v>
      </c>
      <c r="D6112" t="s">
        <v>994</v>
      </c>
      <c r="E6112">
        <v>7257115.9800000004</v>
      </c>
      <c r="F6112">
        <v>695161.33</v>
      </c>
      <c r="G6112">
        <v>530136.35</v>
      </c>
      <c r="H6112">
        <v>600144.18000000005</v>
      </c>
      <c r="I6112">
        <v>2.9982315735623995E-3</v>
      </c>
      <c r="J6112">
        <v>13062.39</v>
      </c>
      <c r="K6112">
        <v>0</v>
      </c>
      <c r="L6112">
        <v>0</v>
      </c>
      <c r="M6112" t="s">
        <v>1059</v>
      </c>
    </row>
    <row r="6113" spans="1:13" hidden="1" x14ac:dyDescent="0.25">
      <c r="A6113" t="s">
        <v>628</v>
      </c>
      <c r="B6113" t="s">
        <v>629</v>
      </c>
      <c r="C6113" t="s">
        <v>630</v>
      </c>
      <c r="D6113" t="s">
        <v>994</v>
      </c>
      <c r="E6113">
        <v>932843.92</v>
      </c>
      <c r="F6113">
        <v>200174.48</v>
      </c>
      <c r="G6113">
        <v>60085.68</v>
      </c>
      <c r="H6113">
        <v>77145.919999999998</v>
      </c>
      <c r="I6113">
        <v>3.8540960793041263E-4</v>
      </c>
      <c r="J6113">
        <v>1679.04</v>
      </c>
      <c r="K6113">
        <v>0</v>
      </c>
      <c r="L6113">
        <v>0</v>
      </c>
      <c r="M6113" t="s">
        <v>1059</v>
      </c>
    </row>
    <row r="6114" spans="1:13" hidden="1" x14ac:dyDescent="0.25">
      <c r="A6114" t="s">
        <v>631</v>
      </c>
      <c r="B6114" t="s">
        <v>632</v>
      </c>
      <c r="C6114" t="s">
        <v>633</v>
      </c>
      <c r="D6114" t="s">
        <v>994</v>
      </c>
      <c r="E6114">
        <v>8386136.3899999997</v>
      </c>
      <c r="F6114">
        <v>713169.35</v>
      </c>
      <c r="G6114">
        <v>582174.32999999996</v>
      </c>
      <c r="H6114">
        <v>693366.57</v>
      </c>
      <c r="I6114">
        <v>3.4639568482138137E-3</v>
      </c>
      <c r="J6114">
        <v>15095.62</v>
      </c>
      <c r="K6114">
        <v>0</v>
      </c>
      <c r="L6114">
        <v>0</v>
      </c>
      <c r="M6114" t="s">
        <v>1059</v>
      </c>
    </row>
    <row r="6115" spans="1:13" hidden="1" x14ac:dyDescent="0.25">
      <c r="A6115" t="s">
        <v>977</v>
      </c>
      <c r="B6115" t="s">
        <v>978</v>
      </c>
      <c r="C6115" t="s">
        <v>979</v>
      </c>
      <c r="D6115" t="s">
        <v>994</v>
      </c>
      <c r="E6115">
        <v>2356837.88</v>
      </c>
      <c r="F6115">
        <v>334602.78000000003</v>
      </c>
      <c r="G6115">
        <v>172830.62</v>
      </c>
      <c r="H6115">
        <v>194910.61</v>
      </c>
      <c r="I6115">
        <v>9.7374458405029795E-4</v>
      </c>
      <c r="J6115">
        <v>4242.6099999999997</v>
      </c>
      <c r="K6115">
        <v>0</v>
      </c>
      <c r="L6115">
        <v>0</v>
      </c>
      <c r="M6115" t="s">
        <v>1059</v>
      </c>
    </row>
    <row r="6116" spans="1:13" hidden="1" x14ac:dyDescent="0.25">
      <c r="A6116" t="s">
        <v>634</v>
      </c>
      <c r="B6116" t="s">
        <v>635</v>
      </c>
      <c r="C6116" t="s">
        <v>636</v>
      </c>
      <c r="D6116" t="s">
        <v>994</v>
      </c>
      <c r="E6116">
        <v>580135.24</v>
      </c>
      <c r="F6116">
        <v>70474.720000000001</v>
      </c>
      <c r="G6116">
        <v>40126.629999999997</v>
      </c>
      <c r="H6116">
        <v>47977.16</v>
      </c>
      <c r="I6116">
        <v>2.3968679646590093E-4</v>
      </c>
      <c r="J6116">
        <v>1044.25</v>
      </c>
      <c r="K6116">
        <v>0</v>
      </c>
      <c r="L6116">
        <v>0</v>
      </c>
      <c r="M6116" t="s">
        <v>1059</v>
      </c>
    </row>
    <row r="6117" spans="1:13" hidden="1" x14ac:dyDescent="0.25">
      <c r="A6117" t="s">
        <v>637</v>
      </c>
      <c r="B6117" t="s">
        <v>638</v>
      </c>
      <c r="C6117" t="s">
        <v>639</v>
      </c>
      <c r="D6117" t="s">
        <v>994</v>
      </c>
      <c r="E6117">
        <v>982949.09</v>
      </c>
      <c r="F6117">
        <v>123791.97</v>
      </c>
      <c r="G6117">
        <v>67219.399999999994</v>
      </c>
      <c r="H6117">
        <v>81290.02</v>
      </c>
      <c r="I6117">
        <v>4.061129186981683E-4</v>
      </c>
      <c r="J6117">
        <v>1769.33</v>
      </c>
      <c r="K6117">
        <v>0</v>
      </c>
      <c r="L6117">
        <v>0</v>
      </c>
      <c r="M6117" t="s">
        <v>1059</v>
      </c>
    </row>
    <row r="6118" spans="1:13" hidden="1" x14ac:dyDescent="0.25">
      <c r="A6118" t="s">
        <v>640</v>
      </c>
      <c r="B6118" t="s">
        <v>641</v>
      </c>
      <c r="C6118" t="s">
        <v>642</v>
      </c>
      <c r="D6118" t="s">
        <v>994</v>
      </c>
      <c r="E6118">
        <v>676658.49</v>
      </c>
      <c r="F6118">
        <v>67575.11</v>
      </c>
      <c r="G6118">
        <v>42999.69</v>
      </c>
      <c r="H6118">
        <v>55959.89</v>
      </c>
      <c r="I6118">
        <v>2.795673350545177E-4</v>
      </c>
      <c r="J6118">
        <v>1218.1199999999999</v>
      </c>
      <c r="K6118">
        <v>0</v>
      </c>
      <c r="L6118">
        <v>0</v>
      </c>
      <c r="M6118" t="s">
        <v>1059</v>
      </c>
    </row>
    <row r="6119" spans="1:13" hidden="1" x14ac:dyDescent="0.25">
      <c r="A6119" t="s">
        <v>643</v>
      </c>
      <c r="B6119" t="s">
        <v>644</v>
      </c>
      <c r="C6119" t="s">
        <v>645</v>
      </c>
      <c r="D6119" t="s">
        <v>994</v>
      </c>
      <c r="E6119">
        <v>1866071.28</v>
      </c>
      <c r="F6119">
        <v>141072.09</v>
      </c>
      <c r="G6119">
        <v>131766.01999999999</v>
      </c>
      <c r="H6119">
        <v>154173.09</v>
      </c>
      <c r="I6119">
        <v>7.702259584216536E-4</v>
      </c>
      <c r="J6119">
        <v>3359.02</v>
      </c>
      <c r="K6119">
        <v>0</v>
      </c>
      <c r="L6119">
        <v>0</v>
      </c>
      <c r="M6119" t="s">
        <v>1059</v>
      </c>
    </row>
    <row r="6120" spans="1:13" hidden="1" x14ac:dyDescent="0.25">
      <c r="A6120" t="s">
        <v>646</v>
      </c>
      <c r="B6120" t="s">
        <v>647</v>
      </c>
      <c r="C6120" t="s">
        <v>648</v>
      </c>
      <c r="D6120" t="s">
        <v>994</v>
      </c>
      <c r="E6120">
        <v>563766.09</v>
      </c>
      <c r="F6120">
        <v>102309.4</v>
      </c>
      <c r="G6120">
        <v>38426.339999999997</v>
      </c>
      <c r="H6120">
        <v>46623.41</v>
      </c>
      <c r="I6120">
        <v>2.3292366165934475E-4</v>
      </c>
      <c r="J6120">
        <v>1014.82</v>
      </c>
      <c r="K6120">
        <v>0</v>
      </c>
      <c r="L6120">
        <v>0</v>
      </c>
      <c r="M6120" t="s">
        <v>1059</v>
      </c>
    </row>
    <row r="6121" spans="1:13" hidden="1" x14ac:dyDescent="0.25">
      <c r="A6121" t="s">
        <v>649</v>
      </c>
      <c r="B6121" t="s">
        <v>650</v>
      </c>
      <c r="C6121" t="s">
        <v>651</v>
      </c>
      <c r="D6121" t="s">
        <v>994</v>
      </c>
      <c r="E6121">
        <v>371203.74</v>
      </c>
      <c r="F6121">
        <v>1926.1</v>
      </c>
      <c r="G6121">
        <v>21530.84</v>
      </c>
      <c r="H6121">
        <v>30693.75</v>
      </c>
      <c r="I6121">
        <v>1.5334143598798357E-4</v>
      </c>
      <c r="J6121">
        <v>668.25</v>
      </c>
      <c r="K6121">
        <v>0</v>
      </c>
      <c r="L6121">
        <v>0</v>
      </c>
      <c r="M6121" t="s">
        <v>1059</v>
      </c>
    </row>
    <row r="6122" spans="1:13" hidden="1" x14ac:dyDescent="0.25">
      <c r="A6122" t="s">
        <v>652</v>
      </c>
      <c r="B6122" t="s">
        <v>653</v>
      </c>
      <c r="C6122" t="s">
        <v>654</v>
      </c>
      <c r="D6122" t="s">
        <v>994</v>
      </c>
      <c r="E6122">
        <v>7236637.6900000004</v>
      </c>
      <c r="F6122">
        <v>458363.14</v>
      </c>
      <c r="G6122">
        <v>503740.44</v>
      </c>
      <c r="H6122">
        <v>598033.98</v>
      </c>
      <c r="I6122">
        <v>2.9876893264201691E-3</v>
      </c>
      <c r="J6122">
        <v>13031.07</v>
      </c>
      <c r="K6122">
        <v>0</v>
      </c>
      <c r="L6122">
        <v>0</v>
      </c>
      <c r="M6122" t="s">
        <v>1059</v>
      </c>
    </row>
    <row r="6123" spans="1:13" hidden="1" x14ac:dyDescent="0.25">
      <c r="A6123" t="s">
        <v>980</v>
      </c>
      <c r="B6123" t="s">
        <v>981</v>
      </c>
      <c r="C6123" t="s">
        <v>982</v>
      </c>
      <c r="D6123" t="s">
        <v>994</v>
      </c>
      <c r="E6123">
        <v>28340923.620000001</v>
      </c>
      <c r="F6123">
        <v>1557616.45</v>
      </c>
      <c r="G6123">
        <v>1881523.17</v>
      </c>
      <c r="H6123">
        <v>2343757.2200000002</v>
      </c>
      <c r="I6123">
        <v>1.1709064474754775E-2</v>
      </c>
      <c r="J6123">
        <v>51016.32</v>
      </c>
      <c r="K6123">
        <v>0</v>
      </c>
      <c r="L6123">
        <v>0</v>
      </c>
      <c r="M6123" t="s">
        <v>1059</v>
      </c>
    </row>
    <row r="6124" spans="1:13" hidden="1" x14ac:dyDescent="0.25">
      <c r="A6124" t="s">
        <v>983</v>
      </c>
      <c r="B6124" t="s">
        <v>984</v>
      </c>
      <c r="C6124" t="s">
        <v>985</v>
      </c>
      <c r="D6124" t="s">
        <v>994</v>
      </c>
      <c r="E6124">
        <v>11915537.949999999</v>
      </c>
      <c r="F6124">
        <v>814709.28</v>
      </c>
      <c r="G6124">
        <v>787921.48</v>
      </c>
      <c r="H6124">
        <v>985331.21</v>
      </c>
      <c r="I6124">
        <v>4.9225690137300725E-3</v>
      </c>
      <c r="J6124">
        <v>21447.66</v>
      </c>
      <c r="K6124">
        <v>0</v>
      </c>
      <c r="L6124">
        <v>0</v>
      </c>
      <c r="M6124" t="s">
        <v>1059</v>
      </c>
    </row>
    <row r="6125" spans="1:13" hidden="1" x14ac:dyDescent="0.25">
      <c r="A6125" t="s">
        <v>655</v>
      </c>
      <c r="B6125" t="s">
        <v>656</v>
      </c>
      <c r="C6125" t="s">
        <v>657</v>
      </c>
      <c r="D6125" t="s">
        <v>994</v>
      </c>
      <c r="E6125">
        <v>2094409.47</v>
      </c>
      <c r="F6125">
        <v>82469.53</v>
      </c>
      <c r="G6125">
        <v>143847.34</v>
      </c>
      <c r="H6125">
        <v>173207.62</v>
      </c>
      <c r="I6125">
        <v>8.6531965546278911E-4</v>
      </c>
      <c r="J6125">
        <v>3770.01</v>
      </c>
      <c r="K6125">
        <v>0</v>
      </c>
      <c r="L6125">
        <v>0</v>
      </c>
      <c r="M6125" t="s">
        <v>1059</v>
      </c>
    </row>
    <row r="6126" spans="1:13" hidden="1" x14ac:dyDescent="0.25">
      <c r="A6126" t="s">
        <v>986</v>
      </c>
      <c r="B6126" t="s">
        <v>987</v>
      </c>
      <c r="C6126" t="s">
        <v>988</v>
      </c>
      <c r="D6126" t="s">
        <v>994</v>
      </c>
      <c r="E6126">
        <v>0</v>
      </c>
      <c r="F6126">
        <v>22669.32</v>
      </c>
      <c r="G6126">
        <v>0</v>
      </c>
      <c r="H6126">
        <v>0</v>
      </c>
      <c r="I6126">
        <v>0</v>
      </c>
      <c r="J6126">
        <v>0</v>
      </c>
      <c r="K6126">
        <v>0</v>
      </c>
      <c r="L6126">
        <v>0</v>
      </c>
      <c r="M6126" t="s">
        <v>1059</v>
      </c>
    </row>
    <row r="6127" spans="1:13" hidden="1" x14ac:dyDescent="0.25">
      <c r="A6127" t="s">
        <v>661</v>
      </c>
      <c r="B6127" t="s">
        <v>662</v>
      </c>
      <c r="C6127" t="s">
        <v>663</v>
      </c>
      <c r="D6127" t="s">
        <v>994</v>
      </c>
      <c r="E6127">
        <v>454824.69</v>
      </c>
      <c r="F6127">
        <v>7557.78</v>
      </c>
      <c r="G6127">
        <v>27335.33</v>
      </c>
      <c r="H6127">
        <v>37613.769999999997</v>
      </c>
      <c r="I6127">
        <v>1.8791283257085683E-4</v>
      </c>
      <c r="J6127">
        <v>818.73</v>
      </c>
      <c r="K6127">
        <v>0</v>
      </c>
      <c r="L6127">
        <v>0</v>
      </c>
      <c r="M6127" t="s">
        <v>1059</v>
      </c>
    </row>
    <row r="6128" spans="1:13" hidden="1" x14ac:dyDescent="0.25">
      <c r="A6128" t="s">
        <v>667</v>
      </c>
      <c r="B6128" t="s">
        <v>668</v>
      </c>
      <c r="C6128" t="s">
        <v>669</v>
      </c>
      <c r="D6128" t="s">
        <v>994</v>
      </c>
      <c r="E6128">
        <v>519242.6</v>
      </c>
      <c r="F6128">
        <v>51921.71</v>
      </c>
      <c r="G6128">
        <v>28811.59</v>
      </c>
      <c r="H6128">
        <v>42941.440000000002</v>
      </c>
      <c r="I6128">
        <v>2.1452908403149948E-4</v>
      </c>
      <c r="J6128">
        <v>934.59</v>
      </c>
      <c r="K6128">
        <v>0</v>
      </c>
      <c r="L6128">
        <v>0</v>
      </c>
      <c r="M6128" t="s">
        <v>1059</v>
      </c>
    </row>
    <row r="6129" spans="1:13" hidden="1" x14ac:dyDescent="0.25">
      <c r="A6129" t="s">
        <v>677</v>
      </c>
      <c r="B6129" t="s">
        <v>678</v>
      </c>
      <c r="C6129" t="s">
        <v>679</v>
      </c>
      <c r="D6129" t="s">
        <v>994</v>
      </c>
      <c r="E6129">
        <v>865546.4</v>
      </c>
      <c r="F6129">
        <v>118741.13</v>
      </c>
      <c r="G6129">
        <v>60159.4</v>
      </c>
      <c r="H6129">
        <v>71580.710000000006</v>
      </c>
      <c r="I6129">
        <v>3.5760664175734199E-4</v>
      </c>
      <c r="J6129">
        <v>1558</v>
      </c>
      <c r="K6129">
        <v>0</v>
      </c>
      <c r="L6129">
        <v>0</v>
      </c>
      <c r="M6129" t="s">
        <v>1059</v>
      </c>
    </row>
    <row r="6130" spans="1:13" hidden="1" x14ac:dyDescent="0.25">
      <c r="A6130" t="s">
        <v>680</v>
      </c>
      <c r="B6130" t="s">
        <v>681</v>
      </c>
      <c r="C6130" t="s">
        <v>682</v>
      </c>
      <c r="D6130" t="s">
        <v>994</v>
      </c>
      <c r="E6130">
        <v>755669.58</v>
      </c>
      <c r="F6130">
        <v>35515.11</v>
      </c>
      <c r="G6130">
        <v>49605.45</v>
      </c>
      <c r="H6130">
        <v>62494.19</v>
      </c>
      <c r="I6130">
        <v>3.1221173155791923E-4</v>
      </c>
      <c r="J6130">
        <v>1360.21</v>
      </c>
      <c r="K6130">
        <v>0</v>
      </c>
      <c r="L6130">
        <v>0</v>
      </c>
      <c r="M6130" t="s">
        <v>1059</v>
      </c>
    </row>
    <row r="6131" spans="1:13" hidden="1" x14ac:dyDescent="0.25">
      <c r="A6131" t="s">
        <v>1018</v>
      </c>
      <c r="B6131" t="s">
        <v>1019</v>
      </c>
      <c r="C6131" t="s">
        <v>1020</v>
      </c>
      <c r="D6131" t="s">
        <v>994</v>
      </c>
      <c r="E6131">
        <v>235216.72</v>
      </c>
      <c r="F6131">
        <v>3136</v>
      </c>
      <c r="G6131">
        <v>15131.54</v>
      </c>
      <c r="H6131">
        <v>19452.37</v>
      </c>
      <c r="I6131">
        <v>9.7181163890680422E-5</v>
      </c>
      <c r="J6131">
        <v>423.45</v>
      </c>
      <c r="K6131">
        <v>0</v>
      </c>
      <c r="L6131">
        <v>0</v>
      </c>
      <c r="M6131" t="s">
        <v>1059</v>
      </c>
    </row>
    <row r="6132" spans="1:13" hidden="1" x14ac:dyDescent="0.25">
      <c r="A6132" t="s">
        <v>18</v>
      </c>
      <c r="B6132" t="s">
        <v>19</v>
      </c>
      <c r="C6132" t="s">
        <v>20</v>
      </c>
      <c r="D6132" t="s">
        <v>993</v>
      </c>
      <c r="E6132">
        <v>0</v>
      </c>
      <c r="F6132">
        <v>0</v>
      </c>
      <c r="G6132">
        <v>0</v>
      </c>
      <c r="H6132">
        <v>0</v>
      </c>
      <c r="I6132">
        <v>0</v>
      </c>
      <c r="J6132">
        <v>0</v>
      </c>
      <c r="K6132">
        <v>283210</v>
      </c>
      <c r="L6132">
        <v>3.907714864548388E-4</v>
      </c>
      <c r="M6132" t="s">
        <v>1058</v>
      </c>
    </row>
    <row r="6133" spans="1:13" hidden="1" x14ac:dyDescent="0.25">
      <c r="A6133" t="s">
        <v>21</v>
      </c>
      <c r="B6133" t="s">
        <v>22</v>
      </c>
      <c r="C6133" t="s">
        <v>23</v>
      </c>
      <c r="D6133" t="s">
        <v>993</v>
      </c>
      <c r="E6133">
        <v>0</v>
      </c>
      <c r="F6133">
        <v>0</v>
      </c>
      <c r="G6133">
        <v>0</v>
      </c>
      <c r="H6133">
        <v>0</v>
      </c>
      <c r="I6133">
        <v>0</v>
      </c>
      <c r="J6133">
        <v>0</v>
      </c>
      <c r="K6133">
        <v>57704.3</v>
      </c>
      <c r="L6133">
        <v>7.96200525611241E-5</v>
      </c>
      <c r="M6133" t="s">
        <v>1058</v>
      </c>
    </row>
    <row r="6134" spans="1:13" hidden="1" x14ac:dyDescent="0.25">
      <c r="A6134" t="s">
        <v>24</v>
      </c>
      <c r="B6134" t="s">
        <v>25</v>
      </c>
      <c r="C6134" t="s">
        <v>26</v>
      </c>
      <c r="D6134" t="s">
        <v>993</v>
      </c>
      <c r="E6134">
        <v>0</v>
      </c>
      <c r="F6134">
        <v>0</v>
      </c>
      <c r="G6134">
        <v>0</v>
      </c>
      <c r="H6134">
        <v>0</v>
      </c>
      <c r="I6134">
        <v>0</v>
      </c>
      <c r="J6134">
        <v>0</v>
      </c>
      <c r="K6134">
        <v>475583.84</v>
      </c>
      <c r="L6134">
        <v>6.5620777546944052E-4</v>
      </c>
      <c r="M6134" t="s">
        <v>1058</v>
      </c>
    </row>
    <row r="6135" spans="1:13" hidden="1" x14ac:dyDescent="0.25">
      <c r="A6135" t="s">
        <v>27</v>
      </c>
      <c r="B6135" t="s">
        <v>28</v>
      </c>
      <c r="C6135" t="s">
        <v>29</v>
      </c>
      <c r="D6135" t="s">
        <v>993</v>
      </c>
      <c r="E6135">
        <v>0</v>
      </c>
      <c r="F6135">
        <v>0</v>
      </c>
      <c r="G6135">
        <v>0</v>
      </c>
      <c r="H6135">
        <v>0</v>
      </c>
      <c r="I6135">
        <v>0</v>
      </c>
      <c r="J6135">
        <v>0</v>
      </c>
      <c r="K6135">
        <v>1813.56</v>
      </c>
      <c r="L6135">
        <v>2.50233938411439E-6</v>
      </c>
      <c r="M6135" t="s">
        <v>1058</v>
      </c>
    </row>
    <row r="6136" spans="1:13" hidden="1" x14ac:dyDescent="0.25">
      <c r="A6136" t="s">
        <v>33</v>
      </c>
      <c r="B6136" t="s">
        <v>34</v>
      </c>
      <c r="C6136" t="s">
        <v>35</v>
      </c>
      <c r="D6136" t="s">
        <v>993</v>
      </c>
      <c r="E6136">
        <v>0</v>
      </c>
      <c r="F6136">
        <v>0</v>
      </c>
      <c r="G6136">
        <v>0</v>
      </c>
      <c r="H6136">
        <v>0</v>
      </c>
      <c r="I6136">
        <v>0</v>
      </c>
      <c r="J6136">
        <v>0</v>
      </c>
      <c r="K6136">
        <v>10991.6</v>
      </c>
      <c r="L6136">
        <v>1.516614480603441E-5</v>
      </c>
      <c r="M6136" t="s">
        <v>1058</v>
      </c>
    </row>
    <row r="6137" spans="1:13" hidden="1" x14ac:dyDescent="0.25">
      <c r="A6137" t="s">
        <v>36</v>
      </c>
      <c r="B6137" t="s">
        <v>37</v>
      </c>
      <c r="C6137" t="s">
        <v>38</v>
      </c>
      <c r="D6137" t="s">
        <v>993</v>
      </c>
      <c r="E6137">
        <v>0</v>
      </c>
      <c r="F6137">
        <v>0</v>
      </c>
      <c r="G6137">
        <v>0</v>
      </c>
      <c r="H6137">
        <v>0</v>
      </c>
      <c r="I6137">
        <v>0</v>
      </c>
      <c r="J6137">
        <v>0</v>
      </c>
      <c r="K6137">
        <v>271261.40000000002</v>
      </c>
      <c r="L6137">
        <v>3.742848786971527E-4</v>
      </c>
      <c r="M6137" t="s">
        <v>1058</v>
      </c>
    </row>
    <row r="6138" spans="1:13" hidden="1" x14ac:dyDescent="0.25">
      <c r="A6138" t="s">
        <v>45</v>
      </c>
      <c r="B6138" t="s">
        <v>46</v>
      </c>
      <c r="C6138" t="s">
        <v>47</v>
      </c>
      <c r="D6138" t="s">
        <v>993</v>
      </c>
      <c r="E6138">
        <v>0</v>
      </c>
      <c r="F6138">
        <v>0</v>
      </c>
      <c r="G6138">
        <v>0</v>
      </c>
      <c r="H6138">
        <v>0</v>
      </c>
      <c r="I6138">
        <v>0</v>
      </c>
      <c r="J6138">
        <v>0</v>
      </c>
      <c r="K6138">
        <v>104388.54</v>
      </c>
      <c r="L6138">
        <v>1.4403469137618869E-4</v>
      </c>
      <c r="M6138" t="s">
        <v>1058</v>
      </c>
    </row>
    <row r="6139" spans="1:13" hidden="1" x14ac:dyDescent="0.25">
      <c r="A6139" t="s">
        <v>48</v>
      </c>
      <c r="B6139" t="s">
        <v>49</v>
      </c>
      <c r="C6139" t="s">
        <v>50</v>
      </c>
      <c r="D6139" t="s">
        <v>993</v>
      </c>
      <c r="E6139">
        <v>0</v>
      </c>
      <c r="F6139">
        <v>0</v>
      </c>
      <c r="G6139">
        <v>0</v>
      </c>
      <c r="H6139">
        <v>0</v>
      </c>
      <c r="I6139">
        <v>0</v>
      </c>
      <c r="J6139">
        <v>0</v>
      </c>
      <c r="K6139">
        <v>9643.31</v>
      </c>
      <c r="L6139">
        <v>1.330578222183119E-5</v>
      </c>
      <c r="M6139" t="s">
        <v>1058</v>
      </c>
    </row>
    <row r="6140" spans="1:13" hidden="1" x14ac:dyDescent="0.25">
      <c r="A6140" t="s">
        <v>54</v>
      </c>
      <c r="B6140" t="s">
        <v>55</v>
      </c>
      <c r="C6140" t="s">
        <v>56</v>
      </c>
      <c r="D6140" t="s">
        <v>993</v>
      </c>
      <c r="E6140">
        <v>0</v>
      </c>
      <c r="F6140">
        <v>0</v>
      </c>
      <c r="G6140">
        <v>0</v>
      </c>
      <c r="H6140">
        <v>0</v>
      </c>
      <c r="I6140">
        <v>0</v>
      </c>
      <c r="J6140">
        <v>0</v>
      </c>
      <c r="K6140">
        <v>772675.94</v>
      </c>
      <c r="L6140">
        <v>1.0661337015701771E-3</v>
      </c>
      <c r="M6140" t="s">
        <v>1058</v>
      </c>
    </row>
    <row r="6141" spans="1:13" hidden="1" x14ac:dyDescent="0.25">
      <c r="A6141" t="s">
        <v>57</v>
      </c>
      <c r="B6141" t="s">
        <v>58</v>
      </c>
      <c r="C6141" t="s">
        <v>59</v>
      </c>
      <c r="D6141" t="s">
        <v>993</v>
      </c>
      <c r="E6141">
        <v>0</v>
      </c>
      <c r="F6141">
        <v>0</v>
      </c>
      <c r="G6141">
        <v>0</v>
      </c>
      <c r="H6141">
        <v>0</v>
      </c>
      <c r="I6141">
        <v>0</v>
      </c>
      <c r="J6141">
        <v>0</v>
      </c>
      <c r="K6141">
        <v>18883.740000000002</v>
      </c>
      <c r="L6141">
        <v>2.605567299751667E-5</v>
      </c>
      <c r="M6141" t="s">
        <v>1058</v>
      </c>
    </row>
    <row r="6142" spans="1:13" hidden="1" x14ac:dyDescent="0.25">
      <c r="A6142" t="s">
        <v>60</v>
      </c>
      <c r="B6142" t="s">
        <v>61</v>
      </c>
      <c r="C6142" t="s">
        <v>62</v>
      </c>
      <c r="D6142" t="s">
        <v>993</v>
      </c>
      <c r="E6142">
        <v>0</v>
      </c>
      <c r="F6142">
        <v>0</v>
      </c>
      <c r="G6142">
        <v>0</v>
      </c>
      <c r="H6142">
        <v>0</v>
      </c>
      <c r="I6142">
        <v>0</v>
      </c>
      <c r="J6142">
        <v>0</v>
      </c>
      <c r="K6142">
        <v>149275.79</v>
      </c>
      <c r="L6142">
        <v>2.0596985399534045E-4</v>
      </c>
      <c r="M6142" t="s">
        <v>1058</v>
      </c>
    </row>
    <row r="6143" spans="1:13" hidden="1" x14ac:dyDescent="0.25">
      <c r="A6143" t="s">
        <v>63</v>
      </c>
      <c r="B6143" t="s">
        <v>64</v>
      </c>
      <c r="C6143" t="s">
        <v>65</v>
      </c>
      <c r="D6143" t="s">
        <v>993</v>
      </c>
      <c r="E6143">
        <v>0</v>
      </c>
      <c r="F6143">
        <v>0</v>
      </c>
      <c r="G6143">
        <v>0</v>
      </c>
      <c r="H6143">
        <v>0</v>
      </c>
      <c r="I6143">
        <v>0</v>
      </c>
      <c r="J6143">
        <v>0</v>
      </c>
      <c r="K6143">
        <v>149401.71</v>
      </c>
      <c r="L6143">
        <v>2.0614359766814292E-4</v>
      </c>
      <c r="M6143" t="s">
        <v>1058</v>
      </c>
    </row>
    <row r="6144" spans="1:13" hidden="1" x14ac:dyDescent="0.25">
      <c r="A6144" t="s">
        <v>66</v>
      </c>
      <c r="B6144" t="s">
        <v>67</v>
      </c>
      <c r="C6144" t="s">
        <v>68</v>
      </c>
      <c r="D6144" t="s">
        <v>993</v>
      </c>
      <c r="E6144">
        <v>0</v>
      </c>
      <c r="F6144">
        <v>0</v>
      </c>
      <c r="G6144">
        <v>0</v>
      </c>
      <c r="H6144">
        <v>0</v>
      </c>
      <c r="I6144">
        <v>0</v>
      </c>
      <c r="J6144">
        <v>0</v>
      </c>
      <c r="K6144">
        <v>144785.92000000001</v>
      </c>
      <c r="L6144">
        <v>1.9977475786918321E-4</v>
      </c>
      <c r="M6144" t="s">
        <v>1058</v>
      </c>
    </row>
    <row r="6145" spans="1:13" hidden="1" x14ac:dyDescent="0.25">
      <c r="A6145" t="s">
        <v>69</v>
      </c>
      <c r="B6145" t="s">
        <v>70</v>
      </c>
      <c r="C6145" t="s">
        <v>71</v>
      </c>
      <c r="D6145" t="s">
        <v>993</v>
      </c>
      <c r="E6145">
        <v>0</v>
      </c>
      <c r="F6145">
        <v>0</v>
      </c>
      <c r="G6145">
        <v>0</v>
      </c>
      <c r="H6145">
        <v>0</v>
      </c>
      <c r="I6145">
        <v>0</v>
      </c>
      <c r="J6145">
        <v>0</v>
      </c>
      <c r="K6145">
        <v>13523.63</v>
      </c>
      <c r="L6145">
        <v>1.8659824855638039E-5</v>
      </c>
      <c r="M6145" t="s">
        <v>1058</v>
      </c>
    </row>
    <row r="6146" spans="1:13" hidden="1" x14ac:dyDescent="0.25">
      <c r="A6146" t="s">
        <v>72</v>
      </c>
      <c r="B6146" t="s">
        <v>73</v>
      </c>
      <c r="C6146" t="s">
        <v>74</v>
      </c>
      <c r="D6146" t="s">
        <v>993</v>
      </c>
      <c r="E6146">
        <v>0</v>
      </c>
      <c r="F6146">
        <v>0</v>
      </c>
      <c r="G6146">
        <v>0</v>
      </c>
      <c r="H6146">
        <v>0</v>
      </c>
      <c r="I6146">
        <v>0</v>
      </c>
      <c r="J6146">
        <v>0</v>
      </c>
      <c r="K6146">
        <v>436194.89</v>
      </c>
      <c r="L6146">
        <v>6.0185913473855056E-4</v>
      </c>
      <c r="M6146" t="s">
        <v>1058</v>
      </c>
    </row>
    <row r="6147" spans="1:13" hidden="1" x14ac:dyDescent="0.25">
      <c r="A6147" t="s">
        <v>75</v>
      </c>
      <c r="B6147" t="s">
        <v>76</v>
      </c>
      <c r="C6147" t="s">
        <v>77</v>
      </c>
      <c r="D6147" t="s">
        <v>993</v>
      </c>
      <c r="E6147">
        <v>0</v>
      </c>
      <c r="F6147">
        <v>0</v>
      </c>
      <c r="G6147">
        <v>0</v>
      </c>
      <c r="H6147">
        <v>0</v>
      </c>
      <c r="I6147">
        <v>0</v>
      </c>
      <c r="J6147">
        <v>0</v>
      </c>
      <c r="K6147">
        <v>90435.43</v>
      </c>
      <c r="L6147">
        <v>1.2478227255140187E-4</v>
      </c>
      <c r="M6147" t="s">
        <v>1058</v>
      </c>
    </row>
    <row r="6148" spans="1:13" hidden="1" x14ac:dyDescent="0.25">
      <c r="A6148" t="s">
        <v>788</v>
      </c>
      <c r="B6148" t="s">
        <v>789</v>
      </c>
      <c r="C6148" t="s">
        <v>790</v>
      </c>
      <c r="D6148" t="s">
        <v>993</v>
      </c>
      <c r="E6148">
        <v>0</v>
      </c>
      <c r="F6148">
        <v>0</v>
      </c>
      <c r="G6148">
        <v>0</v>
      </c>
      <c r="H6148">
        <v>0</v>
      </c>
      <c r="I6148">
        <v>0</v>
      </c>
      <c r="J6148">
        <v>0</v>
      </c>
      <c r="K6148">
        <v>277449.34999999998</v>
      </c>
      <c r="L6148">
        <v>3.8282297558500352E-4</v>
      </c>
      <c r="M6148" t="s">
        <v>1058</v>
      </c>
    </row>
    <row r="6149" spans="1:13" hidden="1" x14ac:dyDescent="0.25">
      <c r="A6149" t="s">
        <v>78</v>
      </c>
      <c r="B6149" t="s">
        <v>79</v>
      </c>
      <c r="C6149" t="s">
        <v>80</v>
      </c>
      <c r="D6149" t="s">
        <v>993</v>
      </c>
      <c r="E6149">
        <v>0</v>
      </c>
      <c r="F6149">
        <v>0</v>
      </c>
      <c r="G6149">
        <v>0</v>
      </c>
      <c r="H6149">
        <v>0</v>
      </c>
      <c r="I6149">
        <v>0</v>
      </c>
      <c r="J6149">
        <v>0</v>
      </c>
      <c r="K6149">
        <v>108126.39</v>
      </c>
      <c r="L6149">
        <v>1.4919215474487347E-4</v>
      </c>
      <c r="M6149" t="s">
        <v>1058</v>
      </c>
    </row>
    <row r="6150" spans="1:13" hidden="1" x14ac:dyDescent="0.25">
      <c r="A6150" t="s">
        <v>81</v>
      </c>
      <c r="B6150" t="s">
        <v>82</v>
      </c>
      <c r="C6150" t="s">
        <v>83</v>
      </c>
      <c r="D6150" t="s">
        <v>993</v>
      </c>
      <c r="E6150">
        <v>0</v>
      </c>
      <c r="F6150">
        <v>0</v>
      </c>
      <c r="G6150">
        <v>0</v>
      </c>
      <c r="H6150">
        <v>0</v>
      </c>
      <c r="I6150">
        <v>0</v>
      </c>
      <c r="J6150">
        <v>0</v>
      </c>
      <c r="K6150">
        <v>51063.38</v>
      </c>
      <c r="L6150">
        <v>7.0456950340765817E-5</v>
      </c>
      <c r="M6150" t="s">
        <v>1058</v>
      </c>
    </row>
    <row r="6151" spans="1:13" hidden="1" x14ac:dyDescent="0.25">
      <c r="A6151" t="s">
        <v>87</v>
      </c>
      <c r="B6151" t="s">
        <v>88</v>
      </c>
      <c r="C6151" t="s">
        <v>89</v>
      </c>
      <c r="D6151" t="s">
        <v>993</v>
      </c>
      <c r="E6151">
        <v>0</v>
      </c>
      <c r="F6151">
        <v>0</v>
      </c>
      <c r="G6151">
        <v>0</v>
      </c>
      <c r="H6151">
        <v>0</v>
      </c>
      <c r="I6151">
        <v>0</v>
      </c>
      <c r="J6151">
        <v>0</v>
      </c>
      <c r="K6151">
        <v>22767.42</v>
      </c>
      <c r="L6151">
        <v>3.1414351739492338E-5</v>
      </c>
      <c r="M6151" t="s">
        <v>1058</v>
      </c>
    </row>
    <row r="6152" spans="1:13" hidden="1" x14ac:dyDescent="0.25">
      <c r="A6152" t="s">
        <v>90</v>
      </c>
      <c r="B6152" t="s">
        <v>91</v>
      </c>
      <c r="C6152" t="s">
        <v>92</v>
      </c>
      <c r="D6152" t="s">
        <v>993</v>
      </c>
      <c r="E6152">
        <v>0</v>
      </c>
      <c r="F6152">
        <v>0</v>
      </c>
      <c r="G6152">
        <v>0</v>
      </c>
      <c r="H6152">
        <v>0</v>
      </c>
      <c r="I6152">
        <v>0</v>
      </c>
      <c r="J6152">
        <v>0</v>
      </c>
      <c r="K6152">
        <v>22409.919999999998</v>
      </c>
      <c r="L6152">
        <v>3.0921075349507501E-5</v>
      </c>
      <c r="M6152" t="s">
        <v>1058</v>
      </c>
    </row>
    <row r="6153" spans="1:13" hidden="1" x14ac:dyDescent="0.25">
      <c r="A6153" t="s">
        <v>93</v>
      </c>
      <c r="B6153" t="s">
        <v>94</v>
      </c>
      <c r="C6153" t="s">
        <v>95</v>
      </c>
      <c r="D6153" t="s">
        <v>993</v>
      </c>
      <c r="E6153">
        <v>0</v>
      </c>
      <c r="F6153">
        <v>0</v>
      </c>
      <c r="G6153">
        <v>0</v>
      </c>
      <c r="H6153">
        <v>0</v>
      </c>
      <c r="I6153">
        <v>0</v>
      </c>
      <c r="J6153">
        <v>0</v>
      </c>
      <c r="K6153">
        <v>155165.69</v>
      </c>
      <c r="L6153">
        <v>2.1409670325232415E-4</v>
      </c>
      <c r="M6153" t="s">
        <v>1058</v>
      </c>
    </row>
    <row r="6154" spans="1:13" hidden="1" x14ac:dyDescent="0.25">
      <c r="A6154" t="s">
        <v>96</v>
      </c>
      <c r="B6154" t="s">
        <v>97</v>
      </c>
      <c r="C6154" t="s">
        <v>98</v>
      </c>
      <c r="D6154" t="s">
        <v>993</v>
      </c>
      <c r="E6154">
        <v>0</v>
      </c>
      <c r="F6154">
        <v>0</v>
      </c>
      <c r="G6154">
        <v>0</v>
      </c>
      <c r="H6154">
        <v>0</v>
      </c>
      <c r="I6154">
        <v>0</v>
      </c>
      <c r="J6154">
        <v>0</v>
      </c>
      <c r="K6154">
        <v>77842.06</v>
      </c>
      <c r="L6154">
        <v>1.0740601495323876E-4</v>
      </c>
      <c r="M6154" t="s">
        <v>1058</v>
      </c>
    </row>
    <row r="6155" spans="1:13" hidden="1" x14ac:dyDescent="0.25">
      <c r="A6155" t="s">
        <v>99</v>
      </c>
      <c r="B6155" t="s">
        <v>100</v>
      </c>
      <c r="C6155" t="s">
        <v>101</v>
      </c>
      <c r="D6155" t="s">
        <v>993</v>
      </c>
      <c r="E6155">
        <v>0</v>
      </c>
      <c r="F6155">
        <v>0</v>
      </c>
      <c r="G6155">
        <v>0</v>
      </c>
      <c r="H6155">
        <v>0</v>
      </c>
      <c r="I6155">
        <v>0</v>
      </c>
      <c r="J6155">
        <v>0</v>
      </c>
      <c r="K6155">
        <v>41048.26</v>
      </c>
      <c r="L6155">
        <v>5.663814687540942E-5</v>
      </c>
      <c r="M6155" t="s">
        <v>1058</v>
      </c>
    </row>
    <row r="6156" spans="1:13" hidden="1" x14ac:dyDescent="0.25">
      <c r="A6156" t="s">
        <v>102</v>
      </c>
      <c r="B6156" t="s">
        <v>103</v>
      </c>
      <c r="C6156" t="s">
        <v>104</v>
      </c>
      <c r="D6156" t="s">
        <v>993</v>
      </c>
      <c r="E6156">
        <v>0</v>
      </c>
      <c r="F6156">
        <v>0</v>
      </c>
      <c r="G6156">
        <v>0</v>
      </c>
      <c r="H6156">
        <v>0</v>
      </c>
      <c r="I6156">
        <v>0</v>
      </c>
      <c r="J6156">
        <v>0</v>
      </c>
      <c r="K6156">
        <v>21934.04</v>
      </c>
      <c r="L6156">
        <v>3.0264458934218042E-5</v>
      </c>
      <c r="M6156" t="s">
        <v>1058</v>
      </c>
    </row>
    <row r="6157" spans="1:13" hidden="1" x14ac:dyDescent="0.25">
      <c r="A6157" t="s">
        <v>105</v>
      </c>
      <c r="B6157" t="s">
        <v>106</v>
      </c>
      <c r="C6157" t="s">
        <v>107</v>
      </c>
      <c r="D6157" t="s">
        <v>993</v>
      </c>
      <c r="E6157">
        <v>0</v>
      </c>
      <c r="F6157">
        <v>0</v>
      </c>
      <c r="G6157">
        <v>0</v>
      </c>
      <c r="H6157">
        <v>0</v>
      </c>
      <c r="I6157">
        <v>0</v>
      </c>
      <c r="J6157">
        <v>0</v>
      </c>
      <c r="K6157">
        <v>118239.65</v>
      </c>
      <c r="L6157">
        <v>1.6314637120299385E-4</v>
      </c>
      <c r="M6157" t="s">
        <v>1058</v>
      </c>
    </row>
    <row r="6158" spans="1:13" hidden="1" x14ac:dyDescent="0.25">
      <c r="A6158" t="s">
        <v>111</v>
      </c>
      <c r="B6158" t="s">
        <v>112</v>
      </c>
      <c r="C6158" t="s">
        <v>113</v>
      </c>
      <c r="D6158" t="s">
        <v>993</v>
      </c>
      <c r="E6158">
        <v>0</v>
      </c>
      <c r="F6158">
        <v>0</v>
      </c>
      <c r="G6158">
        <v>0</v>
      </c>
      <c r="H6158">
        <v>0</v>
      </c>
      <c r="I6158">
        <v>0</v>
      </c>
      <c r="J6158">
        <v>0</v>
      </c>
      <c r="K6158">
        <v>18855.59</v>
      </c>
      <c r="L6158">
        <v>2.6016831793661919E-5</v>
      </c>
      <c r="M6158" t="s">
        <v>1058</v>
      </c>
    </row>
    <row r="6159" spans="1:13" hidden="1" x14ac:dyDescent="0.25">
      <c r="A6159" t="s">
        <v>114</v>
      </c>
      <c r="B6159" t="s">
        <v>115</v>
      </c>
      <c r="C6159" t="s">
        <v>116</v>
      </c>
      <c r="D6159" t="s">
        <v>993</v>
      </c>
      <c r="E6159">
        <v>0</v>
      </c>
      <c r="F6159">
        <v>0</v>
      </c>
      <c r="G6159">
        <v>0</v>
      </c>
      <c r="H6159">
        <v>0</v>
      </c>
      <c r="I6159">
        <v>0</v>
      </c>
      <c r="J6159">
        <v>0</v>
      </c>
      <c r="K6159">
        <v>43302.239999999998</v>
      </c>
      <c r="L6159">
        <v>5.9748175176103167E-5</v>
      </c>
      <c r="M6159" t="s">
        <v>1058</v>
      </c>
    </row>
    <row r="6160" spans="1:13" hidden="1" x14ac:dyDescent="0.25">
      <c r="A6160" t="s">
        <v>117</v>
      </c>
      <c r="B6160" t="s">
        <v>118</v>
      </c>
      <c r="C6160" t="s">
        <v>119</v>
      </c>
      <c r="D6160" t="s">
        <v>993</v>
      </c>
      <c r="E6160">
        <v>0</v>
      </c>
      <c r="F6160">
        <v>0</v>
      </c>
      <c r="G6160">
        <v>0</v>
      </c>
      <c r="H6160">
        <v>0</v>
      </c>
      <c r="I6160">
        <v>0</v>
      </c>
      <c r="J6160">
        <v>0</v>
      </c>
      <c r="K6160">
        <v>35715.480000000003</v>
      </c>
      <c r="L6160">
        <v>4.9280008506225288E-5</v>
      </c>
      <c r="M6160" t="s">
        <v>1058</v>
      </c>
    </row>
    <row r="6161" spans="1:13" hidden="1" x14ac:dyDescent="0.25">
      <c r="A6161" t="s">
        <v>120</v>
      </c>
      <c r="B6161" t="s">
        <v>121</v>
      </c>
      <c r="C6161" t="s">
        <v>122</v>
      </c>
      <c r="D6161" t="s">
        <v>993</v>
      </c>
      <c r="E6161">
        <v>0</v>
      </c>
      <c r="F6161">
        <v>0</v>
      </c>
      <c r="G6161">
        <v>0</v>
      </c>
      <c r="H6161">
        <v>0</v>
      </c>
      <c r="I6161">
        <v>0</v>
      </c>
      <c r="J6161">
        <v>0</v>
      </c>
      <c r="K6161">
        <v>1157.8</v>
      </c>
      <c r="L6161">
        <v>1.59752560650193E-6</v>
      </c>
      <c r="M6161" t="s">
        <v>1058</v>
      </c>
    </row>
    <row r="6162" spans="1:13" hidden="1" x14ac:dyDescent="0.25">
      <c r="A6162" t="s">
        <v>123</v>
      </c>
      <c r="B6162" t="s">
        <v>124</v>
      </c>
      <c r="C6162" t="s">
        <v>125</v>
      </c>
      <c r="D6162" t="s">
        <v>993</v>
      </c>
      <c r="E6162">
        <v>0</v>
      </c>
      <c r="F6162">
        <v>0</v>
      </c>
      <c r="G6162">
        <v>0</v>
      </c>
      <c r="H6162">
        <v>0</v>
      </c>
      <c r="I6162">
        <v>0</v>
      </c>
      <c r="J6162">
        <v>0</v>
      </c>
      <c r="K6162">
        <v>71788.179999999993</v>
      </c>
      <c r="L6162">
        <v>9.9052907060088037E-5</v>
      </c>
      <c r="M6162" t="s">
        <v>1058</v>
      </c>
    </row>
    <row r="6163" spans="1:13" hidden="1" x14ac:dyDescent="0.25">
      <c r="A6163" t="s">
        <v>129</v>
      </c>
      <c r="B6163" t="s">
        <v>130</v>
      </c>
      <c r="C6163" t="s">
        <v>131</v>
      </c>
      <c r="D6163" t="s">
        <v>993</v>
      </c>
      <c r="E6163">
        <v>0</v>
      </c>
      <c r="F6163">
        <v>0</v>
      </c>
      <c r="G6163">
        <v>0</v>
      </c>
      <c r="H6163">
        <v>0</v>
      </c>
      <c r="I6163">
        <v>0</v>
      </c>
      <c r="J6163">
        <v>0</v>
      </c>
      <c r="K6163">
        <v>218804.33</v>
      </c>
      <c r="L6163">
        <v>3.0190492312014085E-4</v>
      </c>
      <c r="M6163" t="s">
        <v>1058</v>
      </c>
    </row>
    <row r="6164" spans="1:13" hidden="1" x14ac:dyDescent="0.25">
      <c r="A6164" t="s">
        <v>132</v>
      </c>
      <c r="B6164" t="s">
        <v>133</v>
      </c>
      <c r="C6164" t="s">
        <v>134</v>
      </c>
      <c r="D6164" t="s">
        <v>993</v>
      </c>
      <c r="E6164">
        <v>0</v>
      </c>
      <c r="F6164">
        <v>0</v>
      </c>
      <c r="G6164">
        <v>0</v>
      </c>
      <c r="H6164">
        <v>0</v>
      </c>
      <c r="I6164">
        <v>0</v>
      </c>
      <c r="J6164">
        <v>0</v>
      </c>
      <c r="K6164">
        <v>7917.49</v>
      </c>
      <c r="L6164">
        <v>1.0924505971863E-5</v>
      </c>
      <c r="M6164" t="s">
        <v>1058</v>
      </c>
    </row>
    <row r="6165" spans="1:13" hidden="1" x14ac:dyDescent="0.25">
      <c r="A6165" t="s">
        <v>135</v>
      </c>
      <c r="B6165" t="s">
        <v>136</v>
      </c>
      <c r="C6165" t="s">
        <v>137</v>
      </c>
      <c r="D6165" t="s">
        <v>993</v>
      </c>
      <c r="E6165">
        <v>0</v>
      </c>
      <c r="F6165">
        <v>0</v>
      </c>
      <c r="G6165">
        <v>0</v>
      </c>
      <c r="H6165">
        <v>0</v>
      </c>
      <c r="I6165">
        <v>0</v>
      </c>
      <c r="J6165">
        <v>0</v>
      </c>
      <c r="K6165">
        <v>29155.26</v>
      </c>
      <c r="L6165">
        <v>4.0228255669564291E-5</v>
      </c>
      <c r="M6165" t="s">
        <v>1058</v>
      </c>
    </row>
    <row r="6166" spans="1:13" hidden="1" x14ac:dyDescent="0.25">
      <c r="A6166" t="s">
        <v>138</v>
      </c>
      <c r="B6166" t="s">
        <v>139</v>
      </c>
      <c r="C6166" t="s">
        <v>140</v>
      </c>
      <c r="D6166" t="s">
        <v>993</v>
      </c>
      <c r="E6166">
        <v>0</v>
      </c>
      <c r="F6166">
        <v>0</v>
      </c>
      <c r="G6166">
        <v>0</v>
      </c>
      <c r="H6166">
        <v>0</v>
      </c>
      <c r="I6166">
        <v>0</v>
      </c>
      <c r="J6166">
        <v>0</v>
      </c>
      <c r="K6166">
        <v>183920.61</v>
      </c>
      <c r="L6166">
        <v>2.5377257215275127E-4</v>
      </c>
      <c r="M6166" t="s">
        <v>1058</v>
      </c>
    </row>
    <row r="6167" spans="1:13" hidden="1" x14ac:dyDescent="0.25">
      <c r="A6167" t="s">
        <v>723</v>
      </c>
      <c r="B6167" t="s">
        <v>724</v>
      </c>
      <c r="C6167" t="s">
        <v>725</v>
      </c>
      <c r="D6167" t="s">
        <v>993</v>
      </c>
      <c r="E6167">
        <v>0</v>
      </c>
      <c r="F6167">
        <v>0</v>
      </c>
      <c r="G6167">
        <v>0</v>
      </c>
      <c r="H6167">
        <v>0</v>
      </c>
      <c r="I6167">
        <v>0</v>
      </c>
      <c r="J6167">
        <v>0</v>
      </c>
      <c r="K6167">
        <v>1219453.6599999999</v>
      </c>
      <c r="L6167">
        <v>1.6825949626813801E-3</v>
      </c>
      <c r="M6167" t="s">
        <v>1058</v>
      </c>
    </row>
    <row r="6168" spans="1:13" hidden="1" x14ac:dyDescent="0.25">
      <c r="A6168" t="s">
        <v>723</v>
      </c>
      <c r="B6168" t="s">
        <v>726</v>
      </c>
      <c r="C6168" t="s">
        <v>727</v>
      </c>
      <c r="D6168" t="s">
        <v>993</v>
      </c>
      <c r="E6168">
        <v>0</v>
      </c>
      <c r="F6168">
        <v>0</v>
      </c>
      <c r="G6168">
        <v>0</v>
      </c>
      <c r="H6168">
        <v>0</v>
      </c>
      <c r="I6168">
        <v>0</v>
      </c>
      <c r="J6168">
        <v>0</v>
      </c>
      <c r="K6168">
        <v>1219453.6599999999</v>
      </c>
      <c r="L6168">
        <v>1.6825949626813801E-3</v>
      </c>
      <c r="M6168" t="s">
        <v>1058</v>
      </c>
    </row>
    <row r="6169" spans="1:13" hidden="1" x14ac:dyDescent="0.25">
      <c r="A6169" t="s">
        <v>144</v>
      </c>
      <c r="B6169" t="s">
        <v>145</v>
      </c>
      <c r="C6169" t="s">
        <v>146</v>
      </c>
      <c r="D6169" t="s">
        <v>993</v>
      </c>
      <c r="E6169">
        <v>0</v>
      </c>
      <c r="F6169">
        <v>0</v>
      </c>
      <c r="G6169">
        <v>0</v>
      </c>
      <c r="H6169">
        <v>0</v>
      </c>
      <c r="I6169">
        <v>0</v>
      </c>
      <c r="J6169">
        <v>0</v>
      </c>
      <c r="K6169">
        <v>621010.18000000005</v>
      </c>
      <c r="L6169">
        <v>8.5686618107477504E-4</v>
      </c>
      <c r="M6169" t="s">
        <v>1058</v>
      </c>
    </row>
    <row r="6170" spans="1:13" hidden="1" x14ac:dyDescent="0.25">
      <c r="A6170" t="s">
        <v>144</v>
      </c>
      <c r="B6170" t="s">
        <v>147</v>
      </c>
      <c r="C6170" t="s">
        <v>148</v>
      </c>
      <c r="D6170" t="s">
        <v>993</v>
      </c>
      <c r="E6170">
        <v>0</v>
      </c>
      <c r="F6170">
        <v>0</v>
      </c>
      <c r="G6170">
        <v>0</v>
      </c>
      <c r="H6170">
        <v>0</v>
      </c>
      <c r="I6170">
        <v>0</v>
      </c>
      <c r="J6170">
        <v>0</v>
      </c>
      <c r="K6170">
        <v>621010.18000000005</v>
      </c>
      <c r="L6170">
        <v>8.5686618107477504E-4</v>
      </c>
      <c r="M6170" t="s">
        <v>1058</v>
      </c>
    </row>
    <row r="6171" spans="1:13" hidden="1" x14ac:dyDescent="0.25">
      <c r="A6171" t="s">
        <v>144</v>
      </c>
      <c r="B6171" t="s">
        <v>149</v>
      </c>
      <c r="C6171" t="s">
        <v>150</v>
      </c>
      <c r="D6171" t="s">
        <v>993</v>
      </c>
      <c r="E6171">
        <v>0</v>
      </c>
      <c r="F6171">
        <v>0</v>
      </c>
      <c r="G6171">
        <v>0</v>
      </c>
      <c r="H6171">
        <v>0</v>
      </c>
      <c r="I6171">
        <v>0</v>
      </c>
      <c r="J6171">
        <v>0</v>
      </c>
      <c r="K6171">
        <v>621010.18000000005</v>
      </c>
      <c r="L6171">
        <v>8.5686618107477504E-4</v>
      </c>
      <c r="M6171" t="s">
        <v>1058</v>
      </c>
    </row>
    <row r="6172" spans="1:13" hidden="1" x14ac:dyDescent="0.25">
      <c r="A6172" t="s">
        <v>144</v>
      </c>
      <c r="B6172" t="s">
        <v>151</v>
      </c>
      <c r="C6172" t="s">
        <v>152</v>
      </c>
      <c r="D6172" t="s">
        <v>993</v>
      </c>
      <c r="E6172">
        <v>0</v>
      </c>
      <c r="F6172">
        <v>0</v>
      </c>
      <c r="G6172">
        <v>0</v>
      </c>
      <c r="H6172">
        <v>0</v>
      </c>
      <c r="I6172">
        <v>0</v>
      </c>
      <c r="J6172">
        <v>0</v>
      </c>
      <c r="K6172">
        <v>621010.18000000005</v>
      </c>
      <c r="L6172">
        <v>8.5686618107477504E-4</v>
      </c>
      <c r="M6172" t="s">
        <v>1058</v>
      </c>
    </row>
    <row r="6173" spans="1:13" hidden="1" x14ac:dyDescent="0.25">
      <c r="A6173" t="s">
        <v>144</v>
      </c>
      <c r="B6173" t="s">
        <v>153</v>
      </c>
      <c r="C6173" t="s">
        <v>154</v>
      </c>
      <c r="D6173" t="s">
        <v>993</v>
      </c>
      <c r="E6173">
        <v>0</v>
      </c>
      <c r="F6173">
        <v>0</v>
      </c>
      <c r="G6173">
        <v>0</v>
      </c>
      <c r="H6173">
        <v>0</v>
      </c>
      <c r="I6173">
        <v>0</v>
      </c>
      <c r="J6173">
        <v>0</v>
      </c>
      <c r="K6173">
        <v>621010.18000000005</v>
      </c>
      <c r="L6173">
        <v>8.5686618107477504E-4</v>
      </c>
      <c r="M6173" t="s">
        <v>1058</v>
      </c>
    </row>
    <row r="6174" spans="1:13" hidden="1" x14ac:dyDescent="0.25">
      <c r="A6174" t="s">
        <v>155</v>
      </c>
      <c r="B6174" t="s">
        <v>156</v>
      </c>
      <c r="C6174" t="s">
        <v>157</v>
      </c>
      <c r="D6174" t="s">
        <v>993</v>
      </c>
      <c r="E6174">
        <v>0</v>
      </c>
      <c r="F6174">
        <v>0</v>
      </c>
      <c r="G6174">
        <v>0</v>
      </c>
      <c r="H6174">
        <v>0</v>
      </c>
      <c r="I6174">
        <v>0</v>
      </c>
      <c r="J6174">
        <v>0</v>
      </c>
      <c r="K6174">
        <v>372812.78</v>
      </c>
      <c r="L6174">
        <v>5.1440487345065782E-4</v>
      </c>
      <c r="M6174" t="s">
        <v>1058</v>
      </c>
    </row>
    <row r="6175" spans="1:13" hidden="1" x14ac:dyDescent="0.25">
      <c r="A6175" t="s">
        <v>161</v>
      </c>
      <c r="B6175" t="s">
        <v>162</v>
      </c>
      <c r="C6175" t="s">
        <v>163</v>
      </c>
      <c r="D6175" t="s">
        <v>993</v>
      </c>
      <c r="E6175">
        <v>0</v>
      </c>
      <c r="F6175">
        <v>0</v>
      </c>
      <c r="G6175">
        <v>0</v>
      </c>
      <c r="H6175">
        <v>0</v>
      </c>
      <c r="I6175">
        <v>0</v>
      </c>
      <c r="J6175">
        <v>0</v>
      </c>
      <c r="K6175">
        <v>284621.27</v>
      </c>
      <c r="L6175">
        <v>3.927187484713253E-4</v>
      </c>
      <c r="M6175" t="s">
        <v>1058</v>
      </c>
    </row>
    <row r="6176" spans="1:13" hidden="1" x14ac:dyDescent="0.25">
      <c r="A6176" t="s">
        <v>164</v>
      </c>
      <c r="B6176" t="s">
        <v>165</v>
      </c>
      <c r="C6176" t="s">
        <v>166</v>
      </c>
      <c r="D6176" t="s">
        <v>993</v>
      </c>
      <c r="E6176">
        <v>0</v>
      </c>
      <c r="F6176">
        <v>0</v>
      </c>
      <c r="G6176">
        <v>0</v>
      </c>
      <c r="H6176">
        <v>0</v>
      </c>
      <c r="I6176">
        <v>0</v>
      </c>
      <c r="J6176">
        <v>0</v>
      </c>
      <c r="K6176">
        <v>222330.63</v>
      </c>
      <c r="L6176">
        <v>3.0677049104742342E-4</v>
      </c>
      <c r="M6176" t="s">
        <v>1058</v>
      </c>
    </row>
    <row r="6177" spans="1:13" hidden="1" x14ac:dyDescent="0.25">
      <c r="A6177" t="s">
        <v>170</v>
      </c>
      <c r="B6177" t="s">
        <v>171</v>
      </c>
      <c r="C6177" t="s">
        <v>172</v>
      </c>
      <c r="D6177" t="s">
        <v>993</v>
      </c>
      <c r="E6177">
        <v>0</v>
      </c>
      <c r="F6177">
        <v>0</v>
      </c>
      <c r="G6177">
        <v>0</v>
      </c>
      <c r="H6177">
        <v>0</v>
      </c>
      <c r="I6177">
        <v>0</v>
      </c>
      <c r="J6177">
        <v>0</v>
      </c>
      <c r="K6177">
        <v>21299.17</v>
      </c>
      <c r="L6177">
        <v>2.9388469055309869E-5</v>
      </c>
      <c r="M6177" t="s">
        <v>1058</v>
      </c>
    </row>
    <row r="6178" spans="1:13" hidden="1" x14ac:dyDescent="0.25">
      <c r="A6178" t="s">
        <v>173</v>
      </c>
      <c r="B6178" t="s">
        <v>174</v>
      </c>
      <c r="C6178" t="s">
        <v>175</v>
      </c>
      <c r="D6178" t="s">
        <v>993</v>
      </c>
      <c r="E6178">
        <v>0</v>
      </c>
      <c r="F6178">
        <v>0</v>
      </c>
      <c r="G6178">
        <v>0</v>
      </c>
      <c r="H6178">
        <v>0</v>
      </c>
      <c r="I6178">
        <v>0</v>
      </c>
      <c r="J6178">
        <v>0</v>
      </c>
      <c r="K6178">
        <v>40309.199999999997</v>
      </c>
      <c r="L6178">
        <v>5.5618396249445252E-5</v>
      </c>
      <c r="M6178" t="s">
        <v>1058</v>
      </c>
    </row>
    <row r="6179" spans="1:13" hidden="1" x14ac:dyDescent="0.25">
      <c r="A6179" t="s">
        <v>179</v>
      </c>
      <c r="B6179" t="s">
        <v>180</v>
      </c>
      <c r="C6179" t="s">
        <v>181</v>
      </c>
      <c r="D6179" t="s">
        <v>993</v>
      </c>
      <c r="E6179">
        <v>0</v>
      </c>
      <c r="F6179">
        <v>0</v>
      </c>
      <c r="G6179">
        <v>0</v>
      </c>
      <c r="H6179">
        <v>0</v>
      </c>
      <c r="I6179">
        <v>0</v>
      </c>
      <c r="J6179">
        <v>0</v>
      </c>
      <c r="K6179">
        <v>246313.28</v>
      </c>
      <c r="L6179">
        <v>3.3986160996845775E-4</v>
      </c>
      <c r="M6179" t="s">
        <v>1058</v>
      </c>
    </row>
    <row r="6180" spans="1:13" hidden="1" x14ac:dyDescent="0.25">
      <c r="A6180" t="s">
        <v>182</v>
      </c>
      <c r="B6180" t="s">
        <v>183</v>
      </c>
      <c r="C6180" t="s">
        <v>184</v>
      </c>
      <c r="D6180" t="s">
        <v>993</v>
      </c>
      <c r="E6180">
        <v>0</v>
      </c>
      <c r="F6180">
        <v>0</v>
      </c>
      <c r="G6180">
        <v>0</v>
      </c>
      <c r="H6180">
        <v>0</v>
      </c>
      <c r="I6180">
        <v>0</v>
      </c>
      <c r="J6180">
        <v>0</v>
      </c>
      <c r="K6180">
        <v>8801.6</v>
      </c>
      <c r="L6180">
        <v>1.214439573172172E-5</v>
      </c>
      <c r="M6180" t="s">
        <v>1058</v>
      </c>
    </row>
    <row r="6181" spans="1:13" hidden="1" x14ac:dyDescent="0.25">
      <c r="A6181" t="s">
        <v>185</v>
      </c>
      <c r="B6181" t="s">
        <v>186</v>
      </c>
      <c r="C6181" t="s">
        <v>187</v>
      </c>
      <c r="D6181" t="s">
        <v>993</v>
      </c>
      <c r="E6181">
        <v>0</v>
      </c>
      <c r="F6181">
        <v>0</v>
      </c>
      <c r="G6181">
        <v>0</v>
      </c>
      <c r="H6181">
        <v>0</v>
      </c>
      <c r="I6181">
        <v>0</v>
      </c>
      <c r="J6181">
        <v>0</v>
      </c>
      <c r="K6181">
        <v>3764.47</v>
      </c>
      <c r="L6181">
        <v>5.19419348756981E-6</v>
      </c>
      <c r="M6181" t="s">
        <v>1058</v>
      </c>
    </row>
    <row r="6182" spans="1:13" hidden="1" x14ac:dyDescent="0.25">
      <c r="A6182" t="s">
        <v>824</v>
      </c>
      <c r="B6182" t="s">
        <v>825</v>
      </c>
      <c r="C6182" t="s">
        <v>826</v>
      </c>
      <c r="D6182" t="s">
        <v>993</v>
      </c>
      <c r="E6182">
        <v>0</v>
      </c>
      <c r="F6182">
        <v>0</v>
      </c>
      <c r="G6182">
        <v>0</v>
      </c>
      <c r="H6182">
        <v>0</v>
      </c>
      <c r="I6182">
        <v>0</v>
      </c>
      <c r="J6182">
        <v>0</v>
      </c>
      <c r="K6182">
        <v>564624.53</v>
      </c>
      <c r="L6182">
        <v>7.7906559400079355E-4</v>
      </c>
      <c r="M6182" t="s">
        <v>1058</v>
      </c>
    </row>
    <row r="6183" spans="1:13" hidden="1" x14ac:dyDescent="0.25">
      <c r="A6183" t="s">
        <v>188</v>
      </c>
      <c r="B6183" t="s">
        <v>189</v>
      </c>
      <c r="C6183" t="s">
        <v>190</v>
      </c>
      <c r="D6183" t="s">
        <v>993</v>
      </c>
      <c r="E6183">
        <v>0</v>
      </c>
      <c r="F6183">
        <v>0</v>
      </c>
      <c r="G6183">
        <v>0</v>
      </c>
      <c r="H6183">
        <v>0</v>
      </c>
      <c r="I6183">
        <v>0</v>
      </c>
      <c r="J6183">
        <v>0</v>
      </c>
      <c r="K6183">
        <v>91754.63</v>
      </c>
      <c r="L6183">
        <v>1.2660249692529837E-4</v>
      </c>
      <c r="M6183" t="s">
        <v>1058</v>
      </c>
    </row>
    <row r="6184" spans="1:13" hidden="1" x14ac:dyDescent="0.25">
      <c r="A6184" t="s">
        <v>191</v>
      </c>
      <c r="B6184" t="s">
        <v>192</v>
      </c>
      <c r="C6184" t="s">
        <v>193</v>
      </c>
      <c r="D6184" t="s">
        <v>993</v>
      </c>
      <c r="E6184">
        <v>0</v>
      </c>
      <c r="F6184">
        <v>0</v>
      </c>
      <c r="G6184">
        <v>0</v>
      </c>
      <c r="H6184">
        <v>0</v>
      </c>
      <c r="I6184">
        <v>0</v>
      </c>
      <c r="J6184">
        <v>0</v>
      </c>
      <c r="K6184">
        <v>71789.56</v>
      </c>
      <c r="L6184">
        <v>9.9054811175943084E-5</v>
      </c>
      <c r="M6184" t="s">
        <v>1058</v>
      </c>
    </row>
    <row r="6185" spans="1:13" hidden="1" x14ac:dyDescent="0.25">
      <c r="A6185" t="s">
        <v>194</v>
      </c>
      <c r="B6185" t="s">
        <v>195</v>
      </c>
      <c r="C6185" t="s">
        <v>196</v>
      </c>
      <c r="D6185" t="s">
        <v>993</v>
      </c>
      <c r="E6185">
        <v>0</v>
      </c>
      <c r="F6185">
        <v>0</v>
      </c>
      <c r="G6185">
        <v>0</v>
      </c>
      <c r="H6185">
        <v>0</v>
      </c>
      <c r="I6185">
        <v>0</v>
      </c>
      <c r="J6185">
        <v>0</v>
      </c>
      <c r="K6185">
        <v>24569.9</v>
      </c>
      <c r="L6185">
        <v>3.390140300500245E-5</v>
      </c>
      <c r="M6185" t="s">
        <v>1058</v>
      </c>
    </row>
    <row r="6186" spans="1:13" hidden="1" x14ac:dyDescent="0.25">
      <c r="A6186" t="s">
        <v>197</v>
      </c>
      <c r="B6186" t="s">
        <v>198</v>
      </c>
      <c r="C6186" t="s">
        <v>199</v>
      </c>
      <c r="D6186" t="s">
        <v>993</v>
      </c>
      <c r="E6186">
        <v>0</v>
      </c>
      <c r="F6186">
        <v>0</v>
      </c>
      <c r="G6186">
        <v>0</v>
      </c>
      <c r="H6186">
        <v>0</v>
      </c>
      <c r="I6186">
        <v>0</v>
      </c>
      <c r="J6186">
        <v>0</v>
      </c>
      <c r="K6186">
        <v>16658.55</v>
      </c>
      <c r="L6186">
        <v>2.2985368968900301E-5</v>
      </c>
      <c r="M6186" t="s">
        <v>1058</v>
      </c>
    </row>
    <row r="6187" spans="1:13" hidden="1" x14ac:dyDescent="0.25">
      <c r="A6187" t="s">
        <v>206</v>
      </c>
      <c r="B6187" t="s">
        <v>207</v>
      </c>
      <c r="C6187" t="s">
        <v>208</v>
      </c>
      <c r="D6187" t="s">
        <v>993</v>
      </c>
      <c r="E6187">
        <v>0</v>
      </c>
      <c r="F6187">
        <v>0</v>
      </c>
      <c r="G6187">
        <v>0</v>
      </c>
      <c r="H6187">
        <v>0</v>
      </c>
      <c r="I6187">
        <v>0</v>
      </c>
      <c r="J6187">
        <v>0</v>
      </c>
      <c r="K6187">
        <v>264173.57</v>
      </c>
      <c r="L6187">
        <v>3.6450513269652E-4</v>
      </c>
      <c r="M6187" t="s">
        <v>1058</v>
      </c>
    </row>
    <row r="6188" spans="1:13" hidden="1" x14ac:dyDescent="0.25">
      <c r="A6188" t="s">
        <v>209</v>
      </c>
      <c r="B6188" t="s">
        <v>210</v>
      </c>
      <c r="C6188" t="s">
        <v>211</v>
      </c>
      <c r="D6188" t="s">
        <v>993</v>
      </c>
      <c r="E6188">
        <v>0</v>
      </c>
      <c r="F6188">
        <v>0</v>
      </c>
      <c r="G6188">
        <v>0</v>
      </c>
      <c r="H6188">
        <v>0</v>
      </c>
      <c r="I6188">
        <v>0</v>
      </c>
      <c r="J6188">
        <v>0</v>
      </c>
      <c r="K6188">
        <v>27918.48</v>
      </c>
      <c r="L6188">
        <v>3.8521753925213403E-5</v>
      </c>
      <c r="M6188" t="s">
        <v>1058</v>
      </c>
    </row>
    <row r="6189" spans="1:13" hidden="1" x14ac:dyDescent="0.25">
      <c r="A6189" t="s">
        <v>212</v>
      </c>
      <c r="B6189" t="s">
        <v>213</v>
      </c>
      <c r="C6189" t="s">
        <v>214</v>
      </c>
      <c r="D6189" t="s">
        <v>993</v>
      </c>
      <c r="E6189">
        <v>0</v>
      </c>
      <c r="F6189">
        <v>0</v>
      </c>
      <c r="G6189">
        <v>0</v>
      </c>
      <c r="H6189">
        <v>0</v>
      </c>
      <c r="I6189">
        <v>0</v>
      </c>
      <c r="J6189">
        <v>0</v>
      </c>
      <c r="K6189">
        <v>7046.36</v>
      </c>
      <c r="L6189">
        <v>9.7225259393944995E-6</v>
      </c>
      <c r="M6189" t="s">
        <v>1058</v>
      </c>
    </row>
    <row r="6190" spans="1:13" hidden="1" x14ac:dyDescent="0.25">
      <c r="A6190" t="s">
        <v>215</v>
      </c>
      <c r="B6190" t="s">
        <v>216</v>
      </c>
      <c r="C6190" t="s">
        <v>217</v>
      </c>
      <c r="D6190" t="s">
        <v>993</v>
      </c>
      <c r="E6190">
        <v>0</v>
      </c>
      <c r="F6190">
        <v>0</v>
      </c>
      <c r="G6190">
        <v>0</v>
      </c>
      <c r="H6190">
        <v>0</v>
      </c>
      <c r="I6190">
        <v>0</v>
      </c>
      <c r="J6190">
        <v>0</v>
      </c>
      <c r="K6190">
        <v>13841.94</v>
      </c>
      <c r="L6190">
        <v>1.909902711492776E-5</v>
      </c>
      <c r="M6190" t="s">
        <v>1058</v>
      </c>
    </row>
    <row r="6191" spans="1:13" hidden="1" x14ac:dyDescent="0.25">
      <c r="A6191" t="s">
        <v>218</v>
      </c>
      <c r="B6191" t="s">
        <v>219</v>
      </c>
      <c r="C6191" t="s">
        <v>220</v>
      </c>
      <c r="D6191" t="s">
        <v>993</v>
      </c>
      <c r="E6191">
        <v>0</v>
      </c>
      <c r="F6191">
        <v>0</v>
      </c>
      <c r="G6191">
        <v>0</v>
      </c>
      <c r="H6191">
        <v>0</v>
      </c>
      <c r="I6191">
        <v>0</v>
      </c>
      <c r="J6191">
        <v>0</v>
      </c>
      <c r="K6191">
        <v>81929.279999999999</v>
      </c>
      <c r="L6191">
        <v>1.130455369858928E-4</v>
      </c>
      <c r="M6191" t="s">
        <v>1058</v>
      </c>
    </row>
    <row r="6192" spans="1:13" hidden="1" x14ac:dyDescent="0.25">
      <c r="A6192" t="s">
        <v>221</v>
      </c>
      <c r="B6192" t="s">
        <v>222</v>
      </c>
      <c r="C6192" t="s">
        <v>223</v>
      </c>
      <c r="D6192" t="s">
        <v>993</v>
      </c>
      <c r="E6192">
        <v>0</v>
      </c>
      <c r="F6192">
        <v>0</v>
      </c>
      <c r="G6192">
        <v>0</v>
      </c>
      <c r="H6192">
        <v>0</v>
      </c>
      <c r="I6192">
        <v>0</v>
      </c>
      <c r="J6192">
        <v>0</v>
      </c>
      <c r="K6192">
        <v>22384.77</v>
      </c>
      <c r="L6192">
        <v>3.0886373527946328E-5</v>
      </c>
      <c r="M6192" t="s">
        <v>1058</v>
      </c>
    </row>
    <row r="6193" spans="1:13" hidden="1" x14ac:dyDescent="0.25">
      <c r="A6193" t="s">
        <v>224</v>
      </c>
      <c r="B6193" t="s">
        <v>225</v>
      </c>
      <c r="C6193" t="s">
        <v>226</v>
      </c>
      <c r="D6193" t="s">
        <v>993</v>
      </c>
      <c r="E6193">
        <v>0</v>
      </c>
      <c r="F6193">
        <v>0</v>
      </c>
      <c r="G6193">
        <v>0</v>
      </c>
      <c r="H6193">
        <v>0</v>
      </c>
      <c r="I6193">
        <v>0</v>
      </c>
      <c r="J6193">
        <v>0</v>
      </c>
      <c r="K6193">
        <v>153679.79999999999</v>
      </c>
      <c r="L6193">
        <v>2.1204648100025544E-4</v>
      </c>
      <c r="M6193" t="s">
        <v>1058</v>
      </c>
    </row>
    <row r="6194" spans="1:13" hidden="1" x14ac:dyDescent="0.25">
      <c r="A6194" t="s">
        <v>227</v>
      </c>
      <c r="B6194" t="s">
        <v>228</v>
      </c>
      <c r="C6194" t="s">
        <v>229</v>
      </c>
      <c r="D6194" t="s">
        <v>993</v>
      </c>
      <c r="E6194">
        <v>0</v>
      </c>
      <c r="F6194">
        <v>0</v>
      </c>
      <c r="G6194">
        <v>0</v>
      </c>
      <c r="H6194">
        <v>0</v>
      </c>
      <c r="I6194">
        <v>0</v>
      </c>
      <c r="J6194">
        <v>0</v>
      </c>
      <c r="K6194">
        <v>53909.32</v>
      </c>
      <c r="L6194">
        <v>7.4383761555628586E-5</v>
      </c>
      <c r="M6194" t="s">
        <v>1058</v>
      </c>
    </row>
    <row r="6195" spans="1:13" hidden="1" x14ac:dyDescent="0.25">
      <c r="A6195" t="s">
        <v>230</v>
      </c>
      <c r="B6195" t="s">
        <v>231</v>
      </c>
      <c r="C6195" t="s">
        <v>232</v>
      </c>
      <c r="D6195" t="s">
        <v>993</v>
      </c>
      <c r="E6195">
        <v>0</v>
      </c>
      <c r="F6195">
        <v>0</v>
      </c>
      <c r="G6195">
        <v>0</v>
      </c>
      <c r="H6195">
        <v>0</v>
      </c>
      <c r="I6195">
        <v>0</v>
      </c>
      <c r="J6195">
        <v>0</v>
      </c>
      <c r="K6195">
        <v>44840.06</v>
      </c>
      <c r="L6195">
        <v>6.1870050135673745E-5</v>
      </c>
      <c r="M6195" t="s">
        <v>1058</v>
      </c>
    </row>
    <row r="6196" spans="1:13" hidden="1" x14ac:dyDescent="0.25">
      <c r="A6196" t="s">
        <v>233</v>
      </c>
      <c r="B6196" t="s">
        <v>234</v>
      </c>
      <c r="C6196" t="s">
        <v>235</v>
      </c>
      <c r="D6196" t="s">
        <v>993</v>
      </c>
      <c r="E6196">
        <v>0</v>
      </c>
      <c r="F6196">
        <v>0</v>
      </c>
      <c r="G6196">
        <v>0</v>
      </c>
      <c r="H6196">
        <v>0</v>
      </c>
      <c r="I6196">
        <v>0</v>
      </c>
      <c r="J6196">
        <v>0</v>
      </c>
      <c r="K6196">
        <v>10446.43</v>
      </c>
      <c r="L6196">
        <v>1.4413922457704249E-5</v>
      </c>
      <c r="M6196" t="s">
        <v>1058</v>
      </c>
    </row>
    <row r="6197" spans="1:13" hidden="1" x14ac:dyDescent="0.25">
      <c r="A6197" t="s">
        <v>239</v>
      </c>
      <c r="B6197" t="s">
        <v>240</v>
      </c>
      <c r="C6197" t="s">
        <v>241</v>
      </c>
      <c r="D6197" t="s">
        <v>993</v>
      </c>
      <c r="E6197">
        <v>0</v>
      </c>
      <c r="F6197">
        <v>0</v>
      </c>
      <c r="G6197">
        <v>0</v>
      </c>
      <c r="H6197">
        <v>0</v>
      </c>
      <c r="I6197">
        <v>0</v>
      </c>
      <c r="J6197">
        <v>0</v>
      </c>
      <c r="K6197">
        <v>17261.849999999999</v>
      </c>
      <c r="L6197">
        <v>2.3817798748139041E-5</v>
      </c>
      <c r="M6197" t="s">
        <v>1058</v>
      </c>
    </row>
    <row r="6198" spans="1:13" hidden="1" x14ac:dyDescent="0.25">
      <c r="A6198" t="s">
        <v>245</v>
      </c>
      <c r="B6198" t="s">
        <v>246</v>
      </c>
      <c r="C6198" t="s">
        <v>247</v>
      </c>
      <c r="D6198" t="s">
        <v>993</v>
      </c>
      <c r="E6198">
        <v>0</v>
      </c>
      <c r="F6198">
        <v>0</v>
      </c>
      <c r="G6198">
        <v>0</v>
      </c>
      <c r="H6198">
        <v>0</v>
      </c>
      <c r="I6198">
        <v>0</v>
      </c>
      <c r="J6198">
        <v>0</v>
      </c>
      <c r="K6198">
        <v>9843.5499999999993</v>
      </c>
      <c r="L6198">
        <v>1.3582072191986611E-5</v>
      </c>
      <c r="M6198" t="s">
        <v>1058</v>
      </c>
    </row>
    <row r="6199" spans="1:13" hidden="1" x14ac:dyDescent="0.25">
      <c r="A6199" t="s">
        <v>248</v>
      </c>
      <c r="B6199" t="s">
        <v>249</v>
      </c>
      <c r="C6199" t="s">
        <v>250</v>
      </c>
      <c r="D6199" t="s">
        <v>993</v>
      </c>
      <c r="E6199">
        <v>0</v>
      </c>
      <c r="F6199">
        <v>0</v>
      </c>
      <c r="G6199">
        <v>0</v>
      </c>
      <c r="H6199">
        <v>0</v>
      </c>
      <c r="I6199">
        <v>0</v>
      </c>
      <c r="J6199">
        <v>0</v>
      </c>
      <c r="K6199">
        <v>116019.66</v>
      </c>
      <c r="L6199">
        <v>1.6008324210368632E-4</v>
      </c>
      <c r="M6199" t="s">
        <v>1058</v>
      </c>
    </row>
    <row r="6200" spans="1:13" hidden="1" x14ac:dyDescent="0.25">
      <c r="A6200" t="s">
        <v>251</v>
      </c>
      <c r="B6200" t="s">
        <v>252</v>
      </c>
      <c r="C6200" t="s">
        <v>253</v>
      </c>
      <c r="D6200" t="s">
        <v>993</v>
      </c>
      <c r="E6200">
        <v>0</v>
      </c>
      <c r="F6200">
        <v>0</v>
      </c>
      <c r="G6200">
        <v>0</v>
      </c>
      <c r="H6200">
        <v>0</v>
      </c>
      <c r="I6200">
        <v>0</v>
      </c>
      <c r="J6200">
        <v>0</v>
      </c>
      <c r="K6200">
        <v>160600.32000000001</v>
      </c>
      <c r="L6200">
        <v>2.2159537365037528E-4</v>
      </c>
      <c r="M6200" t="s">
        <v>1058</v>
      </c>
    </row>
    <row r="6201" spans="1:13" hidden="1" x14ac:dyDescent="0.25">
      <c r="A6201" t="s">
        <v>254</v>
      </c>
      <c r="B6201" t="s">
        <v>255</v>
      </c>
      <c r="C6201" t="s">
        <v>256</v>
      </c>
      <c r="D6201" t="s">
        <v>993</v>
      </c>
      <c r="E6201">
        <v>0</v>
      </c>
      <c r="F6201">
        <v>0</v>
      </c>
      <c r="G6201">
        <v>0</v>
      </c>
      <c r="H6201">
        <v>0</v>
      </c>
      <c r="I6201">
        <v>0</v>
      </c>
      <c r="J6201">
        <v>0</v>
      </c>
      <c r="K6201">
        <v>67042.25</v>
      </c>
      <c r="L6201">
        <v>9.2504500857232866E-5</v>
      </c>
      <c r="M6201" t="s">
        <v>1058</v>
      </c>
    </row>
    <row r="6202" spans="1:13" hidden="1" x14ac:dyDescent="0.25">
      <c r="A6202" t="s">
        <v>257</v>
      </c>
      <c r="B6202" t="s">
        <v>258</v>
      </c>
      <c r="C6202" t="s">
        <v>259</v>
      </c>
      <c r="D6202" t="s">
        <v>993</v>
      </c>
      <c r="E6202">
        <v>0</v>
      </c>
      <c r="F6202">
        <v>0</v>
      </c>
      <c r="G6202">
        <v>0</v>
      </c>
      <c r="H6202">
        <v>0</v>
      </c>
      <c r="I6202">
        <v>0</v>
      </c>
      <c r="J6202">
        <v>0</v>
      </c>
      <c r="K6202">
        <v>26570.74</v>
      </c>
      <c r="L6202">
        <v>3.6662150227764001E-5</v>
      </c>
      <c r="M6202" t="s">
        <v>1058</v>
      </c>
    </row>
    <row r="6203" spans="1:13" hidden="1" x14ac:dyDescent="0.25">
      <c r="A6203" t="s">
        <v>260</v>
      </c>
      <c r="B6203" t="s">
        <v>261</v>
      </c>
      <c r="C6203" t="s">
        <v>262</v>
      </c>
      <c r="D6203" t="s">
        <v>993</v>
      </c>
      <c r="E6203">
        <v>0</v>
      </c>
      <c r="F6203">
        <v>0</v>
      </c>
      <c r="G6203">
        <v>0</v>
      </c>
      <c r="H6203">
        <v>0</v>
      </c>
      <c r="I6203">
        <v>0</v>
      </c>
      <c r="J6203">
        <v>0</v>
      </c>
      <c r="K6203">
        <v>132466.79999999999</v>
      </c>
      <c r="L6203">
        <v>1.8277690880235813E-4</v>
      </c>
      <c r="M6203" t="s">
        <v>1058</v>
      </c>
    </row>
    <row r="6204" spans="1:13" hidden="1" x14ac:dyDescent="0.25">
      <c r="A6204" t="s">
        <v>263</v>
      </c>
      <c r="B6204" t="s">
        <v>264</v>
      </c>
      <c r="C6204" t="s">
        <v>265</v>
      </c>
      <c r="D6204" t="s">
        <v>993</v>
      </c>
      <c r="E6204">
        <v>0</v>
      </c>
      <c r="F6204">
        <v>0</v>
      </c>
      <c r="G6204">
        <v>0</v>
      </c>
      <c r="H6204">
        <v>0</v>
      </c>
      <c r="I6204">
        <v>0</v>
      </c>
      <c r="J6204">
        <v>0</v>
      </c>
      <c r="K6204">
        <v>20314.599999999999</v>
      </c>
      <c r="L6204">
        <v>2.8029965180380171E-5</v>
      </c>
      <c r="M6204" t="s">
        <v>1058</v>
      </c>
    </row>
    <row r="6205" spans="1:13" hidden="1" x14ac:dyDescent="0.25">
      <c r="A6205" t="s">
        <v>266</v>
      </c>
      <c r="B6205" t="s">
        <v>267</v>
      </c>
      <c r="C6205" t="s">
        <v>268</v>
      </c>
      <c r="D6205" t="s">
        <v>993</v>
      </c>
      <c r="E6205">
        <v>0</v>
      </c>
      <c r="F6205">
        <v>0</v>
      </c>
      <c r="G6205">
        <v>0</v>
      </c>
      <c r="H6205">
        <v>0</v>
      </c>
      <c r="I6205">
        <v>0</v>
      </c>
      <c r="J6205">
        <v>0</v>
      </c>
      <c r="K6205">
        <v>283318.67</v>
      </c>
      <c r="L6205">
        <v>3.9092142867945328E-4</v>
      </c>
      <c r="M6205" t="s">
        <v>1058</v>
      </c>
    </row>
    <row r="6206" spans="1:13" hidden="1" x14ac:dyDescent="0.25">
      <c r="A6206" t="s">
        <v>269</v>
      </c>
      <c r="B6206" t="s">
        <v>270</v>
      </c>
      <c r="C6206" t="s">
        <v>271</v>
      </c>
      <c r="D6206" t="s">
        <v>993</v>
      </c>
      <c r="E6206">
        <v>0</v>
      </c>
      <c r="F6206">
        <v>0</v>
      </c>
      <c r="G6206">
        <v>0</v>
      </c>
      <c r="H6206">
        <v>0</v>
      </c>
      <c r="I6206">
        <v>0</v>
      </c>
      <c r="J6206">
        <v>0</v>
      </c>
      <c r="K6206">
        <v>5420.44</v>
      </c>
      <c r="L6206">
        <v>7.4790911198024999E-6</v>
      </c>
      <c r="M6206" t="s">
        <v>1058</v>
      </c>
    </row>
    <row r="6207" spans="1:13" hidden="1" x14ac:dyDescent="0.25">
      <c r="A6207" t="s">
        <v>275</v>
      </c>
      <c r="B6207" t="s">
        <v>276</v>
      </c>
      <c r="C6207" t="s">
        <v>277</v>
      </c>
      <c r="D6207" t="s">
        <v>993</v>
      </c>
      <c r="E6207">
        <v>0</v>
      </c>
      <c r="F6207">
        <v>0</v>
      </c>
      <c r="G6207">
        <v>0</v>
      </c>
      <c r="H6207">
        <v>0</v>
      </c>
      <c r="I6207">
        <v>0</v>
      </c>
      <c r="J6207">
        <v>0</v>
      </c>
      <c r="K6207">
        <v>44551.5</v>
      </c>
      <c r="L6207">
        <v>6.1471896750795347E-5</v>
      </c>
      <c r="M6207" t="s">
        <v>1058</v>
      </c>
    </row>
    <row r="6208" spans="1:13" hidden="1" x14ac:dyDescent="0.25">
      <c r="A6208" t="s">
        <v>284</v>
      </c>
      <c r="B6208" t="s">
        <v>285</v>
      </c>
      <c r="C6208" t="s">
        <v>286</v>
      </c>
      <c r="D6208" t="s">
        <v>993</v>
      </c>
      <c r="E6208">
        <v>0</v>
      </c>
      <c r="F6208">
        <v>0</v>
      </c>
      <c r="G6208">
        <v>0</v>
      </c>
      <c r="H6208">
        <v>0</v>
      </c>
      <c r="I6208">
        <v>0</v>
      </c>
      <c r="J6208">
        <v>0</v>
      </c>
      <c r="K6208">
        <v>29209.91</v>
      </c>
      <c r="L6208">
        <v>4.0303661417012323E-5</v>
      </c>
      <c r="M6208" t="s">
        <v>1058</v>
      </c>
    </row>
    <row r="6209" spans="1:13" hidden="1" x14ac:dyDescent="0.25">
      <c r="A6209" t="s">
        <v>290</v>
      </c>
      <c r="B6209" t="s">
        <v>291</v>
      </c>
      <c r="C6209" t="s">
        <v>292</v>
      </c>
      <c r="D6209" t="s">
        <v>993</v>
      </c>
      <c r="E6209">
        <v>0</v>
      </c>
      <c r="F6209">
        <v>0</v>
      </c>
      <c r="G6209">
        <v>0</v>
      </c>
      <c r="H6209">
        <v>0</v>
      </c>
      <c r="I6209">
        <v>0</v>
      </c>
      <c r="J6209">
        <v>0</v>
      </c>
      <c r="K6209">
        <v>96260.64</v>
      </c>
      <c r="L6209">
        <v>1.3281986292819505E-4</v>
      </c>
      <c r="M6209" t="s">
        <v>1058</v>
      </c>
    </row>
    <row r="6210" spans="1:13" hidden="1" x14ac:dyDescent="0.25">
      <c r="A6210" t="s">
        <v>293</v>
      </c>
      <c r="B6210" t="s">
        <v>294</v>
      </c>
      <c r="C6210" t="s">
        <v>295</v>
      </c>
      <c r="D6210" t="s">
        <v>993</v>
      </c>
      <c r="E6210">
        <v>0</v>
      </c>
      <c r="F6210">
        <v>0</v>
      </c>
      <c r="G6210">
        <v>0</v>
      </c>
      <c r="H6210">
        <v>0</v>
      </c>
      <c r="I6210">
        <v>0</v>
      </c>
      <c r="J6210">
        <v>0</v>
      </c>
      <c r="K6210">
        <v>16520.91</v>
      </c>
      <c r="L6210">
        <v>2.2795454109270889E-5</v>
      </c>
      <c r="M6210" t="s">
        <v>1058</v>
      </c>
    </row>
    <row r="6211" spans="1:13" hidden="1" x14ac:dyDescent="0.25">
      <c r="A6211" t="s">
        <v>296</v>
      </c>
      <c r="B6211" t="s">
        <v>297</v>
      </c>
      <c r="C6211" t="s">
        <v>298</v>
      </c>
      <c r="D6211" t="s">
        <v>993</v>
      </c>
      <c r="E6211">
        <v>0</v>
      </c>
      <c r="F6211">
        <v>0</v>
      </c>
      <c r="G6211">
        <v>0</v>
      </c>
      <c r="H6211">
        <v>0</v>
      </c>
      <c r="I6211">
        <v>0</v>
      </c>
      <c r="J6211">
        <v>0</v>
      </c>
      <c r="K6211">
        <v>27097.59</v>
      </c>
      <c r="L6211">
        <v>3.7389094748221371E-5</v>
      </c>
      <c r="M6211" t="s">
        <v>1058</v>
      </c>
    </row>
    <row r="6212" spans="1:13" hidden="1" x14ac:dyDescent="0.25">
      <c r="A6212" t="s">
        <v>299</v>
      </c>
      <c r="B6212" t="s">
        <v>300</v>
      </c>
      <c r="C6212" t="s">
        <v>301</v>
      </c>
      <c r="D6212" t="s">
        <v>993</v>
      </c>
      <c r="E6212">
        <v>0</v>
      </c>
      <c r="F6212">
        <v>0</v>
      </c>
      <c r="G6212">
        <v>0</v>
      </c>
      <c r="H6212">
        <v>0</v>
      </c>
      <c r="I6212">
        <v>0</v>
      </c>
      <c r="J6212">
        <v>0</v>
      </c>
      <c r="K6212">
        <v>62224.39</v>
      </c>
      <c r="L6212">
        <v>8.5856846064918645E-5</v>
      </c>
      <c r="M6212" t="s">
        <v>1058</v>
      </c>
    </row>
    <row r="6213" spans="1:13" hidden="1" x14ac:dyDescent="0.25">
      <c r="A6213" t="s">
        <v>308</v>
      </c>
      <c r="B6213" t="s">
        <v>309</v>
      </c>
      <c r="C6213" t="s">
        <v>310</v>
      </c>
      <c r="D6213" t="s">
        <v>993</v>
      </c>
      <c r="E6213">
        <v>0</v>
      </c>
      <c r="F6213">
        <v>0</v>
      </c>
      <c r="G6213">
        <v>0</v>
      </c>
      <c r="H6213">
        <v>0</v>
      </c>
      <c r="I6213">
        <v>0</v>
      </c>
      <c r="J6213">
        <v>0</v>
      </c>
      <c r="K6213">
        <v>204187.57</v>
      </c>
      <c r="L6213">
        <v>2.8173680394230947E-4</v>
      </c>
      <c r="M6213" t="s">
        <v>1058</v>
      </c>
    </row>
    <row r="6214" spans="1:13" hidden="1" x14ac:dyDescent="0.25">
      <c r="A6214" t="s">
        <v>311</v>
      </c>
      <c r="B6214" t="s">
        <v>312</v>
      </c>
      <c r="C6214" t="s">
        <v>313</v>
      </c>
      <c r="D6214" t="s">
        <v>993</v>
      </c>
      <c r="E6214">
        <v>0</v>
      </c>
      <c r="F6214">
        <v>0</v>
      </c>
      <c r="G6214">
        <v>0</v>
      </c>
      <c r="H6214">
        <v>0</v>
      </c>
      <c r="I6214">
        <v>0</v>
      </c>
      <c r="J6214">
        <v>0</v>
      </c>
      <c r="K6214">
        <v>96752.27</v>
      </c>
      <c r="L6214">
        <v>1.334982111005258E-4</v>
      </c>
      <c r="M6214" t="s">
        <v>1058</v>
      </c>
    </row>
    <row r="6215" spans="1:13" hidden="1" x14ac:dyDescent="0.25">
      <c r="A6215" t="s">
        <v>314</v>
      </c>
      <c r="B6215" t="s">
        <v>315</v>
      </c>
      <c r="C6215" t="s">
        <v>316</v>
      </c>
      <c r="D6215" t="s">
        <v>993</v>
      </c>
      <c r="E6215">
        <v>0</v>
      </c>
      <c r="F6215">
        <v>0</v>
      </c>
      <c r="G6215">
        <v>0</v>
      </c>
      <c r="H6215">
        <v>0</v>
      </c>
      <c r="I6215">
        <v>0</v>
      </c>
      <c r="J6215">
        <v>0</v>
      </c>
      <c r="K6215">
        <v>11029.46</v>
      </c>
      <c r="L6215">
        <v>1.521838381057938E-5</v>
      </c>
      <c r="M6215" t="s">
        <v>1058</v>
      </c>
    </row>
    <row r="6216" spans="1:13" hidden="1" x14ac:dyDescent="0.25">
      <c r="A6216" t="s">
        <v>317</v>
      </c>
      <c r="B6216" t="s">
        <v>318</v>
      </c>
      <c r="C6216" t="s">
        <v>319</v>
      </c>
      <c r="D6216" t="s">
        <v>993</v>
      </c>
      <c r="E6216">
        <v>0</v>
      </c>
      <c r="F6216">
        <v>0</v>
      </c>
      <c r="G6216">
        <v>0</v>
      </c>
      <c r="H6216">
        <v>0</v>
      </c>
      <c r="I6216">
        <v>0</v>
      </c>
      <c r="J6216">
        <v>0</v>
      </c>
      <c r="K6216">
        <v>673355.29</v>
      </c>
      <c r="L6216">
        <v>9.2909165490459057E-4</v>
      </c>
      <c r="M6216" t="s">
        <v>1058</v>
      </c>
    </row>
    <row r="6217" spans="1:13" hidden="1" x14ac:dyDescent="0.25">
      <c r="A6217" t="s">
        <v>323</v>
      </c>
      <c r="B6217" t="s">
        <v>324</v>
      </c>
      <c r="C6217" t="s">
        <v>325</v>
      </c>
      <c r="D6217" t="s">
        <v>993</v>
      </c>
      <c r="E6217">
        <v>0</v>
      </c>
      <c r="F6217">
        <v>0</v>
      </c>
      <c r="G6217">
        <v>0</v>
      </c>
      <c r="H6217">
        <v>0</v>
      </c>
      <c r="I6217">
        <v>0</v>
      </c>
      <c r="J6217">
        <v>0</v>
      </c>
      <c r="K6217">
        <v>38715.879999999997</v>
      </c>
      <c r="L6217">
        <v>5.3419942717443467E-5</v>
      </c>
      <c r="M6217" t="s">
        <v>1058</v>
      </c>
    </row>
    <row r="6218" spans="1:13" hidden="1" x14ac:dyDescent="0.25">
      <c r="A6218" t="s">
        <v>329</v>
      </c>
      <c r="B6218" t="s">
        <v>330</v>
      </c>
      <c r="C6218" t="s">
        <v>331</v>
      </c>
      <c r="D6218" t="s">
        <v>993</v>
      </c>
      <c r="E6218">
        <v>0</v>
      </c>
      <c r="F6218">
        <v>0</v>
      </c>
      <c r="G6218">
        <v>0</v>
      </c>
      <c r="H6218">
        <v>0</v>
      </c>
      <c r="I6218">
        <v>0</v>
      </c>
      <c r="J6218">
        <v>0</v>
      </c>
      <c r="K6218">
        <v>47751.27</v>
      </c>
      <c r="L6218">
        <v>6.5886920511303804E-5</v>
      </c>
      <c r="M6218" t="s">
        <v>1058</v>
      </c>
    </row>
    <row r="6219" spans="1:13" hidden="1" x14ac:dyDescent="0.25">
      <c r="A6219" t="s">
        <v>332</v>
      </c>
      <c r="B6219" t="s">
        <v>333</v>
      </c>
      <c r="C6219" t="s">
        <v>334</v>
      </c>
      <c r="D6219" t="s">
        <v>993</v>
      </c>
      <c r="E6219">
        <v>0</v>
      </c>
      <c r="F6219">
        <v>0</v>
      </c>
      <c r="G6219">
        <v>0</v>
      </c>
      <c r="H6219">
        <v>0</v>
      </c>
      <c r="I6219">
        <v>0</v>
      </c>
      <c r="J6219">
        <v>0</v>
      </c>
      <c r="K6219">
        <v>4684.4399999999996</v>
      </c>
      <c r="L6219">
        <v>6.4635626637777804E-6</v>
      </c>
      <c r="M6219" t="s">
        <v>1058</v>
      </c>
    </row>
    <row r="6220" spans="1:13" hidden="1" x14ac:dyDescent="0.25">
      <c r="A6220" t="s">
        <v>335</v>
      </c>
      <c r="B6220" t="s">
        <v>336</v>
      </c>
      <c r="C6220" t="s">
        <v>337</v>
      </c>
      <c r="D6220" t="s">
        <v>993</v>
      </c>
      <c r="E6220">
        <v>0</v>
      </c>
      <c r="F6220">
        <v>0</v>
      </c>
      <c r="G6220">
        <v>0</v>
      </c>
      <c r="H6220">
        <v>0</v>
      </c>
      <c r="I6220">
        <v>0</v>
      </c>
      <c r="J6220">
        <v>0</v>
      </c>
      <c r="K6220">
        <v>292089.21999999997</v>
      </c>
      <c r="L6220">
        <v>4.0302298180443642E-4</v>
      </c>
      <c r="M6220" t="s">
        <v>1058</v>
      </c>
    </row>
    <row r="6221" spans="1:13" hidden="1" x14ac:dyDescent="0.25">
      <c r="A6221" t="s">
        <v>338</v>
      </c>
      <c r="B6221" t="s">
        <v>339</v>
      </c>
      <c r="C6221" t="s">
        <v>340</v>
      </c>
      <c r="D6221" t="s">
        <v>993</v>
      </c>
      <c r="E6221">
        <v>0</v>
      </c>
      <c r="F6221">
        <v>0</v>
      </c>
      <c r="G6221">
        <v>0</v>
      </c>
      <c r="H6221">
        <v>0</v>
      </c>
      <c r="I6221">
        <v>0</v>
      </c>
      <c r="J6221">
        <v>0</v>
      </c>
      <c r="K6221">
        <v>121890.08</v>
      </c>
      <c r="L6221">
        <v>1.6818321297164371E-4</v>
      </c>
      <c r="M6221" t="s">
        <v>1058</v>
      </c>
    </row>
    <row r="6222" spans="1:13" hidden="1" x14ac:dyDescent="0.25">
      <c r="A6222" t="s">
        <v>890</v>
      </c>
      <c r="B6222" t="s">
        <v>891</v>
      </c>
      <c r="C6222" t="s">
        <v>892</v>
      </c>
      <c r="D6222" t="s">
        <v>993</v>
      </c>
      <c r="E6222">
        <v>0</v>
      </c>
      <c r="F6222">
        <v>0</v>
      </c>
      <c r="G6222">
        <v>0</v>
      </c>
      <c r="H6222">
        <v>0</v>
      </c>
      <c r="I6222">
        <v>0</v>
      </c>
      <c r="J6222">
        <v>0</v>
      </c>
      <c r="K6222">
        <v>63487.040000000001</v>
      </c>
      <c r="L6222">
        <v>8.7599043082581162E-5</v>
      </c>
      <c r="M6222" t="s">
        <v>1058</v>
      </c>
    </row>
    <row r="6223" spans="1:13" hidden="1" x14ac:dyDescent="0.25">
      <c r="A6223" t="s">
        <v>350</v>
      </c>
      <c r="B6223" t="s">
        <v>351</v>
      </c>
      <c r="C6223" t="s">
        <v>352</v>
      </c>
      <c r="D6223" t="s">
        <v>993</v>
      </c>
      <c r="E6223">
        <v>0</v>
      </c>
      <c r="F6223">
        <v>0</v>
      </c>
      <c r="G6223">
        <v>0</v>
      </c>
      <c r="H6223">
        <v>0</v>
      </c>
      <c r="I6223">
        <v>0</v>
      </c>
      <c r="J6223">
        <v>0</v>
      </c>
      <c r="K6223">
        <v>109378.46</v>
      </c>
      <c r="L6223">
        <v>1.5091975354098063E-4</v>
      </c>
      <c r="M6223" t="s">
        <v>1058</v>
      </c>
    </row>
    <row r="6224" spans="1:13" hidden="1" x14ac:dyDescent="0.25">
      <c r="A6224" t="s">
        <v>353</v>
      </c>
      <c r="B6224" t="s">
        <v>354</v>
      </c>
      <c r="C6224" t="s">
        <v>355</v>
      </c>
      <c r="D6224" t="s">
        <v>993</v>
      </c>
      <c r="E6224">
        <v>0</v>
      </c>
      <c r="F6224">
        <v>0</v>
      </c>
      <c r="G6224">
        <v>0</v>
      </c>
      <c r="H6224">
        <v>0</v>
      </c>
      <c r="I6224">
        <v>0</v>
      </c>
      <c r="J6224">
        <v>0</v>
      </c>
      <c r="K6224">
        <v>18000.099999999999</v>
      </c>
      <c r="L6224">
        <v>2.483643174088395E-5</v>
      </c>
      <c r="M6224" t="s">
        <v>1058</v>
      </c>
    </row>
    <row r="6225" spans="1:13" hidden="1" x14ac:dyDescent="0.25">
      <c r="A6225" t="s">
        <v>356</v>
      </c>
      <c r="B6225" t="s">
        <v>357</v>
      </c>
      <c r="C6225" t="s">
        <v>358</v>
      </c>
      <c r="D6225" t="s">
        <v>993</v>
      </c>
      <c r="E6225">
        <v>0</v>
      </c>
      <c r="F6225">
        <v>0</v>
      </c>
      <c r="G6225">
        <v>0</v>
      </c>
      <c r="H6225">
        <v>0</v>
      </c>
      <c r="I6225">
        <v>0</v>
      </c>
      <c r="J6225">
        <v>0</v>
      </c>
      <c r="K6225">
        <v>207292.64</v>
      </c>
      <c r="L6225">
        <v>2.8602116120175053E-4</v>
      </c>
      <c r="M6225" t="s">
        <v>1058</v>
      </c>
    </row>
    <row r="6226" spans="1:13" hidden="1" x14ac:dyDescent="0.25">
      <c r="A6226" t="s">
        <v>365</v>
      </c>
      <c r="B6226" t="s">
        <v>366</v>
      </c>
      <c r="C6226" t="s">
        <v>367</v>
      </c>
      <c r="D6226" t="s">
        <v>993</v>
      </c>
      <c r="E6226">
        <v>0</v>
      </c>
      <c r="F6226">
        <v>0</v>
      </c>
      <c r="G6226">
        <v>0</v>
      </c>
      <c r="H6226">
        <v>0</v>
      </c>
      <c r="I6226">
        <v>0</v>
      </c>
      <c r="J6226">
        <v>0</v>
      </c>
      <c r="K6226">
        <v>254975.78</v>
      </c>
      <c r="L6226">
        <v>3.5181407634116721E-4</v>
      </c>
      <c r="M6226" t="s">
        <v>1058</v>
      </c>
    </row>
    <row r="6227" spans="1:13" hidden="1" x14ac:dyDescent="0.25">
      <c r="A6227" t="s">
        <v>368</v>
      </c>
      <c r="B6227" t="s">
        <v>369</v>
      </c>
      <c r="C6227" t="s">
        <v>370</v>
      </c>
      <c r="D6227" t="s">
        <v>993</v>
      </c>
      <c r="E6227">
        <v>0</v>
      </c>
      <c r="F6227">
        <v>0</v>
      </c>
      <c r="G6227">
        <v>0</v>
      </c>
      <c r="H6227">
        <v>0</v>
      </c>
      <c r="I6227">
        <v>0</v>
      </c>
      <c r="J6227">
        <v>0</v>
      </c>
      <c r="K6227">
        <v>31557.3</v>
      </c>
      <c r="L6227">
        <v>4.3542576284387151E-5</v>
      </c>
      <c r="M6227" t="s">
        <v>1058</v>
      </c>
    </row>
    <row r="6228" spans="1:13" hidden="1" x14ac:dyDescent="0.25">
      <c r="A6228" t="s">
        <v>374</v>
      </c>
      <c r="B6228" t="s">
        <v>375</v>
      </c>
      <c r="C6228" t="s">
        <v>376</v>
      </c>
      <c r="D6228" t="s">
        <v>993</v>
      </c>
      <c r="E6228">
        <v>0</v>
      </c>
      <c r="F6228">
        <v>0</v>
      </c>
      <c r="G6228">
        <v>0</v>
      </c>
      <c r="H6228">
        <v>0</v>
      </c>
      <c r="I6228">
        <v>0</v>
      </c>
      <c r="J6228">
        <v>0</v>
      </c>
      <c r="K6228">
        <v>22041.02</v>
      </c>
      <c r="L6228">
        <v>3.0412069306807072E-5</v>
      </c>
      <c r="M6228" t="s">
        <v>1058</v>
      </c>
    </row>
    <row r="6229" spans="1:13" hidden="1" x14ac:dyDescent="0.25">
      <c r="A6229" t="s">
        <v>377</v>
      </c>
      <c r="B6229" t="s">
        <v>378</v>
      </c>
      <c r="C6229" t="s">
        <v>379</v>
      </c>
      <c r="D6229" t="s">
        <v>993</v>
      </c>
      <c r="E6229">
        <v>0</v>
      </c>
      <c r="F6229">
        <v>0</v>
      </c>
      <c r="G6229">
        <v>0</v>
      </c>
      <c r="H6229">
        <v>0</v>
      </c>
      <c r="I6229">
        <v>0</v>
      </c>
      <c r="J6229">
        <v>0</v>
      </c>
      <c r="K6229">
        <v>33036.629999999997</v>
      </c>
      <c r="L6229">
        <v>4.5583747087173897E-5</v>
      </c>
      <c r="M6229" t="s">
        <v>1058</v>
      </c>
    </row>
    <row r="6230" spans="1:13" hidden="1" x14ac:dyDescent="0.25">
      <c r="A6230" t="s">
        <v>380</v>
      </c>
      <c r="B6230" t="s">
        <v>381</v>
      </c>
      <c r="C6230" t="s">
        <v>382</v>
      </c>
      <c r="D6230" t="s">
        <v>993</v>
      </c>
      <c r="E6230">
        <v>0</v>
      </c>
      <c r="F6230">
        <v>0</v>
      </c>
      <c r="G6230">
        <v>0</v>
      </c>
      <c r="H6230">
        <v>0</v>
      </c>
      <c r="I6230">
        <v>0</v>
      </c>
      <c r="J6230">
        <v>0</v>
      </c>
      <c r="K6230">
        <v>71427.13</v>
      </c>
      <c r="L6230">
        <v>9.8554732401055797E-5</v>
      </c>
      <c r="M6230" t="s">
        <v>1058</v>
      </c>
    </row>
    <row r="6231" spans="1:13" hidden="1" x14ac:dyDescent="0.25">
      <c r="A6231" t="s">
        <v>383</v>
      </c>
      <c r="B6231" t="s">
        <v>384</v>
      </c>
      <c r="C6231" t="s">
        <v>385</v>
      </c>
      <c r="D6231" t="s">
        <v>993</v>
      </c>
      <c r="E6231">
        <v>0</v>
      </c>
      <c r="F6231">
        <v>0</v>
      </c>
      <c r="G6231">
        <v>0</v>
      </c>
      <c r="H6231">
        <v>0</v>
      </c>
      <c r="I6231">
        <v>0</v>
      </c>
      <c r="J6231">
        <v>0</v>
      </c>
      <c r="K6231">
        <v>32515.58</v>
      </c>
      <c r="L6231">
        <v>4.4864805372484119E-5</v>
      </c>
      <c r="M6231" t="s">
        <v>1058</v>
      </c>
    </row>
    <row r="6232" spans="1:13" hidden="1" x14ac:dyDescent="0.25">
      <c r="A6232" t="s">
        <v>386</v>
      </c>
      <c r="B6232" t="s">
        <v>387</v>
      </c>
      <c r="C6232" t="s">
        <v>388</v>
      </c>
      <c r="D6232" t="s">
        <v>993</v>
      </c>
      <c r="E6232">
        <v>0</v>
      </c>
      <c r="F6232">
        <v>0</v>
      </c>
      <c r="G6232">
        <v>0</v>
      </c>
      <c r="H6232">
        <v>0</v>
      </c>
      <c r="I6232">
        <v>0</v>
      </c>
      <c r="J6232">
        <v>0</v>
      </c>
      <c r="K6232">
        <v>140144.75</v>
      </c>
      <c r="L6232">
        <v>1.9337089889601985E-4</v>
      </c>
      <c r="M6232" t="s">
        <v>1058</v>
      </c>
    </row>
    <row r="6233" spans="1:13" hidden="1" x14ac:dyDescent="0.25">
      <c r="A6233" t="s">
        <v>905</v>
      </c>
      <c r="B6233" t="s">
        <v>906</v>
      </c>
      <c r="C6233" t="s">
        <v>907</v>
      </c>
      <c r="D6233" t="s">
        <v>993</v>
      </c>
      <c r="E6233">
        <v>0</v>
      </c>
      <c r="F6233">
        <v>0</v>
      </c>
      <c r="G6233">
        <v>0</v>
      </c>
      <c r="H6233">
        <v>0</v>
      </c>
      <c r="I6233">
        <v>0</v>
      </c>
      <c r="J6233">
        <v>0</v>
      </c>
      <c r="K6233">
        <v>96465.63</v>
      </c>
      <c r="L6233">
        <v>1.3310270692031527E-4</v>
      </c>
      <c r="M6233" t="s">
        <v>1058</v>
      </c>
    </row>
    <row r="6234" spans="1:13" hidden="1" x14ac:dyDescent="0.25">
      <c r="A6234" t="s">
        <v>395</v>
      </c>
      <c r="B6234" t="s">
        <v>396</v>
      </c>
      <c r="C6234" t="s">
        <v>397</v>
      </c>
      <c r="D6234" t="s">
        <v>993</v>
      </c>
      <c r="E6234">
        <v>0</v>
      </c>
      <c r="F6234">
        <v>0</v>
      </c>
      <c r="G6234">
        <v>0</v>
      </c>
      <c r="H6234">
        <v>0</v>
      </c>
      <c r="I6234">
        <v>0</v>
      </c>
      <c r="J6234">
        <v>0</v>
      </c>
      <c r="K6234">
        <v>95153.919999999998</v>
      </c>
      <c r="L6234">
        <v>1.3129281720421175E-4</v>
      </c>
      <c r="M6234" t="s">
        <v>1058</v>
      </c>
    </row>
    <row r="6235" spans="1:13" hidden="1" x14ac:dyDescent="0.25">
      <c r="A6235" t="s">
        <v>737</v>
      </c>
      <c r="B6235" t="s">
        <v>738</v>
      </c>
      <c r="C6235" t="s">
        <v>739</v>
      </c>
      <c r="D6235" t="s">
        <v>993</v>
      </c>
      <c r="E6235">
        <v>0</v>
      </c>
      <c r="F6235">
        <v>0</v>
      </c>
      <c r="G6235">
        <v>0</v>
      </c>
      <c r="H6235">
        <v>0</v>
      </c>
      <c r="I6235">
        <v>0</v>
      </c>
      <c r="J6235">
        <v>0</v>
      </c>
      <c r="K6235">
        <v>6522.17</v>
      </c>
      <c r="L6235">
        <v>8.9992516712374404E-6</v>
      </c>
      <c r="M6235" t="s">
        <v>1058</v>
      </c>
    </row>
    <row r="6236" spans="1:13" hidden="1" x14ac:dyDescent="0.25">
      <c r="A6236" t="s">
        <v>398</v>
      </c>
      <c r="B6236" t="s">
        <v>399</v>
      </c>
      <c r="C6236" t="s">
        <v>400</v>
      </c>
      <c r="D6236" t="s">
        <v>993</v>
      </c>
      <c r="E6236">
        <v>0</v>
      </c>
      <c r="F6236">
        <v>0</v>
      </c>
      <c r="G6236">
        <v>0</v>
      </c>
      <c r="H6236">
        <v>0</v>
      </c>
      <c r="I6236">
        <v>0</v>
      </c>
      <c r="J6236">
        <v>0</v>
      </c>
      <c r="K6236">
        <v>10324.469999999999</v>
      </c>
      <c r="L6236">
        <v>1.424564276952928E-5</v>
      </c>
      <c r="M6236" t="s">
        <v>1058</v>
      </c>
    </row>
    <row r="6237" spans="1:13" hidden="1" x14ac:dyDescent="0.25">
      <c r="A6237" t="s">
        <v>401</v>
      </c>
      <c r="B6237" t="s">
        <v>402</v>
      </c>
      <c r="C6237" t="s">
        <v>403</v>
      </c>
      <c r="D6237" t="s">
        <v>993</v>
      </c>
      <c r="E6237">
        <v>0</v>
      </c>
      <c r="F6237">
        <v>0</v>
      </c>
      <c r="G6237">
        <v>0</v>
      </c>
      <c r="H6237">
        <v>0</v>
      </c>
      <c r="I6237">
        <v>0</v>
      </c>
      <c r="J6237">
        <v>0</v>
      </c>
      <c r="K6237">
        <v>41370.06</v>
      </c>
      <c r="L6237">
        <v>5.7082164616100658E-5</v>
      </c>
      <c r="M6237" t="s">
        <v>1058</v>
      </c>
    </row>
    <row r="6238" spans="1:13" hidden="1" x14ac:dyDescent="0.25">
      <c r="A6238" t="s">
        <v>415</v>
      </c>
      <c r="B6238" t="s">
        <v>416</v>
      </c>
      <c r="C6238" t="s">
        <v>417</v>
      </c>
      <c r="D6238" t="s">
        <v>993</v>
      </c>
      <c r="E6238">
        <v>0</v>
      </c>
      <c r="F6238">
        <v>0</v>
      </c>
      <c r="G6238">
        <v>0</v>
      </c>
      <c r="H6238">
        <v>0</v>
      </c>
      <c r="I6238">
        <v>0</v>
      </c>
      <c r="J6238">
        <v>0</v>
      </c>
      <c r="K6238">
        <v>7023.42</v>
      </c>
      <c r="L6238">
        <v>9.6908734627896002E-6</v>
      </c>
      <c r="M6238" t="s">
        <v>1058</v>
      </c>
    </row>
    <row r="6239" spans="1:13" hidden="1" x14ac:dyDescent="0.25">
      <c r="A6239" t="s">
        <v>418</v>
      </c>
      <c r="B6239" t="s">
        <v>419</v>
      </c>
      <c r="C6239" t="s">
        <v>420</v>
      </c>
      <c r="D6239" t="s">
        <v>993</v>
      </c>
      <c r="E6239">
        <v>0</v>
      </c>
      <c r="F6239">
        <v>0</v>
      </c>
      <c r="G6239">
        <v>0</v>
      </c>
      <c r="H6239">
        <v>0</v>
      </c>
      <c r="I6239">
        <v>0</v>
      </c>
      <c r="J6239">
        <v>0</v>
      </c>
      <c r="K6239">
        <v>22240.55</v>
      </c>
      <c r="L6239">
        <v>3.0687379623153008E-5</v>
      </c>
      <c r="M6239" t="s">
        <v>1058</v>
      </c>
    </row>
    <row r="6240" spans="1:13" hidden="1" x14ac:dyDescent="0.25">
      <c r="A6240" t="s">
        <v>424</v>
      </c>
      <c r="B6240" t="s">
        <v>425</v>
      </c>
      <c r="C6240" t="s">
        <v>426</v>
      </c>
      <c r="D6240" t="s">
        <v>993</v>
      </c>
      <c r="E6240">
        <v>0</v>
      </c>
      <c r="F6240">
        <v>0</v>
      </c>
      <c r="G6240">
        <v>0</v>
      </c>
      <c r="H6240">
        <v>0</v>
      </c>
      <c r="I6240">
        <v>0</v>
      </c>
      <c r="J6240">
        <v>0</v>
      </c>
      <c r="K6240">
        <v>77911.14</v>
      </c>
      <c r="L6240">
        <v>1.0750133112951892E-4</v>
      </c>
      <c r="M6240" t="s">
        <v>1058</v>
      </c>
    </row>
    <row r="6241" spans="1:13" hidden="1" x14ac:dyDescent="0.25">
      <c r="A6241" t="s">
        <v>427</v>
      </c>
      <c r="B6241" t="s">
        <v>428</v>
      </c>
      <c r="C6241" t="s">
        <v>429</v>
      </c>
      <c r="D6241" t="s">
        <v>993</v>
      </c>
      <c r="E6241">
        <v>0</v>
      </c>
      <c r="F6241">
        <v>0</v>
      </c>
      <c r="G6241">
        <v>0</v>
      </c>
      <c r="H6241">
        <v>0</v>
      </c>
      <c r="I6241">
        <v>0</v>
      </c>
      <c r="J6241">
        <v>0</v>
      </c>
      <c r="K6241">
        <v>15203.38</v>
      </c>
      <c r="L6241">
        <v>2.0977533991517839E-5</v>
      </c>
      <c r="M6241" t="s">
        <v>1058</v>
      </c>
    </row>
    <row r="6242" spans="1:13" hidden="1" x14ac:dyDescent="0.25">
      <c r="A6242" t="s">
        <v>430</v>
      </c>
      <c r="B6242" t="s">
        <v>431</v>
      </c>
      <c r="C6242" t="s">
        <v>432</v>
      </c>
      <c r="D6242" t="s">
        <v>993</v>
      </c>
      <c r="E6242">
        <v>0</v>
      </c>
      <c r="F6242">
        <v>0</v>
      </c>
      <c r="G6242">
        <v>0</v>
      </c>
      <c r="H6242">
        <v>0</v>
      </c>
      <c r="I6242">
        <v>0</v>
      </c>
      <c r="J6242">
        <v>0</v>
      </c>
      <c r="K6242">
        <v>36350.17</v>
      </c>
      <c r="L6242">
        <v>5.015575002219585E-5</v>
      </c>
      <c r="M6242" t="s">
        <v>1058</v>
      </c>
    </row>
    <row r="6243" spans="1:13" hidden="1" x14ac:dyDescent="0.25">
      <c r="A6243" t="s">
        <v>439</v>
      </c>
      <c r="B6243" t="s">
        <v>440</v>
      </c>
      <c r="C6243" t="s">
        <v>441</v>
      </c>
      <c r="D6243" t="s">
        <v>993</v>
      </c>
      <c r="E6243">
        <v>0</v>
      </c>
      <c r="F6243">
        <v>0</v>
      </c>
      <c r="G6243">
        <v>0</v>
      </c>
      <c r="H6243">
        <v>0</v>
      </c>
      <c r="I6243">
        <v>0</v>
      </c>
      <c r="J6243">
        <v>0</v>
      </c>
      <c r="K6243">
        <v>45871.73</v>
      </c>
      <c r="L6243">
        <v>6.3293542312612628E-5</v>
      </c>
      <c r="M6243" t="s">
        <v>1058</v>
      </c>
    </row>
    <row r="6244" spans="1:13" hidden="1" x14ac:dyDescent="0.25">
      <c r="A6244" t="s">
        <v>445</v>
      </c>
      <c r="B6244" t="s">
        <v>446</v>
      </c>
      <c r="C6244" t="s">
        <v>447</v>
      </c>
      <c r="D6244" t="s">
        <v>993</v>
      </c>
      <c r="E6244">
        <v>0</v>
      </c>
      <c r="F6244">
        <v>0</v>
      </c>
      <c r="G6244">
        <v>0</v>
      </c>
      <c r="H6244">
        <v>0</v>
      </c>
      <c r="I6244">
        <v>0</v>
      </c>
      <c r="J6244">
        <v>0</v>
      </c>
      <c r="K6244">
        <v>31947.95</v>
      </c>
      <c r="L6244">
        <v>4.4081592848716029E-5</v>
      </c>
      <c r="M6244" t="s">
        <v>1058</v>
      </c>
    </row>
    <row r="6245" spans="1:13" hidden="1" x14ac:dyDescent="0.25">
      <c r="A6245" t="s">
        <v>448</v>
      </c>
      <c r="B6245" t="s">
        <v>449</v>
      </c>
      <c r="C6245" t="s">
        <v>450</v>
      </c>
      <c r="D6245" t="s">
        <v>993</v>
      </c>
      <c r="E6245">
        <v>0</v>
      </c>
      <c r="F6245">
        <v>0</v>
      </c>
      <c r="G6245">
        <v>0</v>
      </c>
      <c r="H6245">
        <v>0</v>
      </c>
      <c r="I6245">
        <v>0</v>
      </c>
      <c r="J6245">
        <v>0</v>
      </c>
      <c r="K6245">
        <v>278912.82</v>
      </c>
      <c r="L6245">
        <v>3.8484226285339816E-4</v>
      </c>
      <c r="M6245" t="s">
        <v>1058</v>
      </c>
    </row>
    <row r="6246" spans="1:13" hidden="1" x14ac:dyDescent="0.25">
      <c r="A6246" t="s">
        <v>451</v>
      </c>
      <c r="B6246" t="s">
        <v>452</v>
      </c>
      <c r="C6246" t="s">
        <v>453</v>
      </c>
      <c r="D6246" t="s">
        <v>993</v>
      </c>
      <c r="E6246">
        <v>0</v>
      </c>
      <c r="F6246">
        <v>0</v>
      </c>
      <c r="G6246">
        <v>0</v>
      </c>
      <c r="H6246">
        <v>0</v>
      </c>
      <c r="I6246">
        <v>0</v>
      </c>
      <c r="J6246">
        <v>0</v>
      </c>
      <c r="K6246">
        <v>8097.63</v>
      </c>
      <c r="L6246">
        <v>1.1173062080651441E-5</v>
      </c>
      <c r="M6246" t="s">
        <v>1058</v>
      </c>
    </row>
    <row r="6247" spans="1:13" hidden="1" x14ac:dyDescent="0.25">
      <c r="A6247" t="s">
        <v>454</v>
      </c>
      <c r="B6247" t="s">
        <v>455</v>
      </c>
      <c r="C6247" t="s">
        <v>456</v>
      </c>
      <c r="D6247" t="s">
        <v>993</v>
      </c>
      <c r="E6247">
        <v>0</v>
      </c>
      <c r="F6247">
        <v>0</v>
      </c>
      <c r="G6247">
        <v>0</v>
      </c>
      <c r="H6247">
        <v>0</v>
      </c>
      <c r="I6247">
        <v>0</v>
      </c>
      <c r="J6247">
        <v>0</v>
      </c>
      <c r="K6247">
        <v>68585</v>
      </c>
      <c r="L6247">
        <v>9.4633178201705874E-5</v>
      </c>
      <c r="M6247" t="s">
        <v>1058</v>
      </c>
    </row>
    <row r="6248" spans="1:13" hidden="1" x14ac:dyDescent="0.25">
      <c r="A6248" t="s">
        <v>460</v>
      </c>
      <c r="B6248" t="s">
        <v>461</v>
      </c>
      <c r="C6248" t="s">
        <v>462</v>
      </c>
      <c r="D6248" t="s">
        <v>993</v>
      </c>
      <c r="E6248">
        <v>0</v>
      </c>
      <c r="F6248">
        <v>0</v>
      </c>
      <c r="G6248">
        <v>0</v>
      </c>
      <c r="H6248">
        <v>0</v>
      </c>
      <c r="I6248">
        <v>0</v>
      </c>
      <c r="J6248">
        <v>0</v>
      </c>
      <c r="K6248">
        <v>28618.32</v>
      </c>
      <c r="L6248">
        <v>3.9487389026659522E-5</v>
      </c>
      <c r="M6248" t="s">
        <v>1058</v>
      </c>
    </row>
    <row r="6249" spans="1:13" hidden="1" x14ac:dyDescent="0.25">
      <c r="A6249" t="s">
        <v>466</v>
      </c>
      <c r="B6249" t="s">
        <v>467</v>
      </c>
      <c r="C6249" t="s">
        <v>468</v>
      </c>
      <c r="D6249" t="s">
        <v>993</v>
      </c>
      <c r="E6249">
        <v>0</v>
      </c>
      <c r="F6249">
        <v>0</v>
      </c>
      <c r="G6249">
        <v>0</v>
      </c>
      <c r="H6249">
        <v>0</v>
      </c>
      <c r="I6249">
        <v>0</v>
      </c>
      <c r="J6249">
        <v>0</v>
      </c>
      <c r="K6249">
        <v>77460.55</v>
      </c>
      <c r="L6249">
        <v>1.0687960970696432E-4</v>
      </c>
      <c r="M6249" t="s">
        <v>1058</v>
      </c>
    </row>
    <row r="6250" spans="1:13" hidden="1" x14ac:dyDescent="0.25">
      <c r="A6250" t="s">
        <v>469</v>
      </c>
      <c r="B6250" t="s">
        <v>470</v>
      </c>
      <c r="C6250" t="s">
        <v>471</v>
      </c>
      <c r="D6250" t="s">
        <v>993</v>
      </c>
      <c r="E6250">
        <v>0</v>
      </c>
      <c r="F6250">
        <v>0</v>
      </c>
      <c r="G6250">
        <v>0</v>
      </c>
      <c r="H6250">
        <v>0</v>
      </c>
      <c r="I6250">
        <v>0</v>
      </c>
      <c r="J6250">
        <v>0</v>
      </c>
      <c r="K6250">
        <v>78051.81</v>
      </c>
      <c r="L6250">
        <v>1.0769542676526484E-4</v>
      </c>
      <c r="M6250" t="s">
        <v>1058</v>
      </c>
    </row>
    <row r="6251" spans="1:13" hidden="1" x14ac:dyDescent="0.25">
      <c r="A6251" t="s">
        <v>917</v>
      </c>
      <c r="B6251" t="s">
        <v>918</v>
      </c>
      <c r="C6251" t="s">
        <v>919</v>
      </c>
      <c r="D6251" t="s">
        <v>993</v>
      </c>
      <c r="E6251">
        <v>0</v>
      </c>
      <c r="F6251">
        <v>0</v>
      </c>
      <c r="G6251">
        <v>0</v>
      </c>
      <c r="H6251">
        <v>0</v>
      </c>
      <c r="I6251">
        <v>0</v>
      </c>
      <c r="J6251">
        <v>0</v>
      </c>
      <c r="K6251">
        <v>71092.28</v>
      </c>
      <c r="L6251">
        <v>9.8092708347387482E-5</v>
      </c>
      <c r="M6251" t="s">
        <v>1058</v>
      </c>
    </row>
    <row r="6252" spans="1:13" hidden="1" x14ac:dyDescent="0.25">
      <c r="A6252" t="s">
        <v>472</v>
      </c>
      <c r="B6252" t="s">
        <v>473</v>
      </c>
      <c r="C6252" t="s">
        <v>474</v>
      </c>
      <c r="D6252" t="s">
        <v>993</v>
      </c>
      <c r="E6252">
        <v>0</v>
      </c>
      <c r="F6252">
        <v>0</v>
      </c>
      <c r="G6252">
        <v>0</v>
      </c>
      <c r="H6252">
        <v>0</v>
      </c>
      <c r="I6252">
        <v>0</v>
      </c>
      <c r="J6252">
        <v>0</v>
      </c>
      <c r="K6252">
        <v>41173.94</v>
      </c>
      <c r="L6252">
        <v>5.6811559397628421E-5</v>
      </c>
      <c r="M6252" t="s">
        <v>1058</v>
      </c>
    </row>
    <row r="6253" spans="1:13" hidden="1" x14ac:dyDescent="0.25">
      <c r="A6253" t="s">
        <v>475</v>
      </c>
      <c r="B6253" t="s">
        <v>476</v>
      </c>
      <c r="C6253" t="s">
        <v>477</v>
      </c>
      <c r="D6253" t="s">
        <v>993</v>
      </c>
      <c r="E6253">
        <v>0</v>
      </c>
      <c r="F6253">
        <v>0</v>
      </c>
      <c r="G6253">
        <v>0</v>
      </c>
      <c r="H6253">
        <v>0</v>
      </c>
      <c r="I6253">
        <v>0</v>
      </c>
      <c r="J6253">
        <v>0</v>
      </c>
      <c r="K6253">
        <v>200678.2</v>
      </c>
      <c r="L6253">
        <v>2.7689459592910361E-4</v>
      </c>
      <c r="M6253" t="s">
        <v>1058</v>
      </c>
    </row>
    <row r="6254" spans="1:13" hidden="1" x14ac:dyDescent="0.25">
      <c r="A6254" t="s">
        <v>478</v>
      </c>
      <c r="B6254" t="s">
        <v>479</v>
      </c>
      <c r="C6254" t="s">
        <v>480</v>
      </c>
      <c r="D6254" t="s">
        <v>993</v>
      </c>
      <c r="E6254">
        <v>0</v>
      </c>
      <c r="F6254">
        <v>0</v>
      </c>
      <c r="G6254">
        <v>0</v>
      </c>
      <c r="H6254">
        <v>0</v>
      </c>
      <c r="I6254">
        <v>0</v>
      </c>
      <c r="J6254">
        <v>0</v>
      </c>
      <c r="K6254">
        <v>38836.92</v>
      </c>
      <c r="L6254">
        <v>5.35869529950484E-5</v>
      </c>
      <c r="M6254" t="s">
        <v>1058</v>
      </c>
    </row>
    <row r="6255" spans="1:13" hidden="1" x14ac:dyDescent="0.25">
      <c r="A6255" t="s">
        <v>484</v>
      </c>
      <c r="B6255" t="s">
        <v>485</v>
      </c>
      <c r="C6255" t="s">
        <v>486</v>
      </c>
      <c r="D6255" t="s">
        <v>993</v>
      </c>
      <c r="E6255">
        <v>0</v>
      </c>
      <c r="F6255">
        <v>0</v>
      </c>
      <c r="G6255">
        <v>0</v>
      </c>
      <c r="H6255">
        <v>0</v>
      </c>
      <c r="I6255">
        <v>0</v>
      </c>
      <c r="J6255">
        <v>0</v>
      </c>
      <c r="K6255">
        <v>314305.02</v>
      </c>
      <c r="L6255">
        <v>4.3367621152366742E-4</v>
      </c>
      <c r="M6255" t="s">
        <v>1058</v>
      </c>
    </row>
    <row r="6256" spans="1:13" hidden="1" x14ac:dyDescent="0.25">
      <c r="A6256" t="s">
        <v>490</v>
      </c>
      <c r="B6256" t="s">
        <v>491</v>
      </c>
      <c r="C6256" t="s">
        <v>492</v>
      </c>
      <c r="D6256" t="s">
        <v>993</v>
      </c>
      <c r="E6256">
        <v>0</v>
      </c>
      <c r="F6256">
        <v>0</v>
      </c>
      <c r="G6256">
        <v>0</v>
      </c>
      <c r="H6256">
        <v>0</v>
      </c>
      <c r="I6256">
        <v>0</v>
      </c>
      <c r="J6256">
        <v>0</v>
      </c>
      <c r="K6256">
        <v>5163.3599999999997</v>
      </c>
      <c r="L6256">
        <v>7.1243736531247298E-6</v>
      </c>
      <c r="M6256" t="s">
        <v>1058</v>
      </c>
    </row>
    <row r="6257" spans="1:13" hidden="1" x14ac:dyDescent="0.25">
      <c r="A6257" t="s">
        <v>496</v>
      </c>
      <c r="B6257" t="s">
        <v>497</v>
      </c>
      <c r="C6257" t="s">
        <v>498</v>
      </c>
      <c r="D6257" t="s">
        <v>993</v>
      </c>
      <c r="E6257">
        <v>0</v>
      </c>
      <c r="F6257">
        <v>0</v>
      </c>
      <c r="G6257">
        <v>0</v>
      </c>
      <c r="H6257">
        <v>0</v>
      </c>
      <c r="I6257">
        <v>0</v>
      </c>
      <c r="J6257">
        <v>0</v>
      </c>
      <c r="K6257">
        <v>104914.44</v>
      </c>
      <c r="L6257">
        <v>1.447603250922531E-4</v>
      </c>
      <c r="M6257" t="s">
        <v>1058</v>
      </c>
    </row>
    <row r="6258" spans="1:13" hidden="1" x14ac:dyDescent="0.25">
      <c r="A6258" t="s">
        <v>505</v>
      </c>
      <c r="B6258" t="s">
        <v>506</v>
      </c>
      <c r="C6258" t="s">
        <v>507</v>
      </c>
      <c r="D6258" t="s">
        <v>993</v>
      </c>
      <c r="E6258">
        <v>0</v>
      </c>
      <c r="F6258">
        <v>0</v>
      </c>
      <c r="G6258">
        <v>0</v>
      </c>
      <c r="H6258">
        <v>0</v>
      </c>
      <c r="I6258">
        <v>0</v>
      </c>
      <c r="J6258">
        <v>0</v>
      </c>
      <c r="K6258">
        <v>40027.22</v>
      </c>
      <c r="L6258">
        <v>5.5229321909730767E-5</v>
      </c>
      <c r="M6258" t="s">
        <v>1058</v>
      </c>
    </row>
    <row r="6259" spans="1:13" hidden="1" x14ac:dyDescent="0.25">
      <c r="A6259" t="s">
        <v>508</v>
      </c>
      <c r="B6259" t="s">
        <v>509</v>
      </c>
      <c r="C6259" t="s">
        <v>510</v>
      </c>
      <c r="D6259" t="s">
        <v>993</v>
      </c>
      <c r="E6259">
        <v>0</v>
      </c>
      <c r="F6259">
        <v>0</v>
      </c>
      <c r="G6259">
        <v>0</v>
      </c>
      <c r="H6259">
        <v>0</v>
      </c>
      <c r="I6259">
        <v>0</v>
      </c>
      <c r="J6259">
        <v>0</v>
      </c>
      <c r="K6259">
        <v>326598.53000000003</v>
      </c>
      <c r="L6259">
        <v>4.5063872406364634E-4</v>
      </c>
      <c r="M6259" t="s">
        <v>1058</v>
      </c>
    </row>
    <row r="6260" spans="1:13" hidden="1" x14ac:dyDescent="0.25">
      <c r="A6260" t="s">
        <v>511</v>
      </c>
      <c r="B6260" t="s">
        <v>512</v>
      </c>
      <c r="C6260" t="s">
        <v>513</v>
      </c>
      <c r="D6260" t="s">
        <v>993</v>
      </c>
      <c r="E6260">
        <v>0</v>
      </c>
      <c r="F6260">
        <v>0</v>
      </c>
      <c r="G6260">
        <v>0</v>
      </c>
      <c r="H6260">
        <v>0</v>
      </c>
      <c r="I6260">
        <v>0</v>
      </c>
      <c r="J6260">
        <v>0</v>
      </c>
      <c r="K6260">
        <v>2521.11</v>
      </c>
      <c r="L6260">
        <v>3.4786126980550001E-6</v>
      </c>
      <c r="M6260" t="s">
        <v>1058</v>
      </c>
    </row>
    <row r="6261" spans="1:13" hidden="1" x14ac:dyDescent="0.25">
      <c r="A6261" t="s">
        <v>517</v>
      </c>
      <c r="B6261" t="s">
        <v>518</v>
      </c>
      <c r="C6261" t="s">
        <v>519</v>
      </c>
      <c r="D6261" t="s">
        <v>993</v>
      </c>
      <c r="E6261">
        <v>0</v>
      </c>
      <c r="F6261">
        <v>0</v>
      </c>
      <c r="G6261">
        <v>0</v>
      </c>
      <c r="H6261">
        <v>0</v>
      </c>
      <c r="I6261">
        <v>0</v>
      </c>
      <c r="J6261">
        <v>0</v>
      </c>
      <c r="K6261">
        <v>7538.81</v>
      </c>
      <c r="L6261">
        <v>1.04020055428855E-5</v>
      </c>
      <c r="M6261" t="s">
        <v>1058</v>
      </c>
    </row>
    <row r="6262" spans="1:13" hidden="1" x14ac:dyDescent="0.25">
      <c r="A6262" t="s">
        <v>520</v>
      </c>
      <c r="B6262" t="s">
        <v>521</v>
      </c>
      <c r="C6262" t="s">
        <v>522</v>
      </c>
      <c r="D6262" t="s">
        <v>993</v>
      </c>
      <c r="E6262">
        <v>0</v>
      </c>
      <c r="F6262">
        <v>0</v>
      </c>
      <c r="G6262">
        <v>0</v>
      </c>
      <c r="H6262">
        <v>0</v>
      </c>
      <c r="I6262">
        <v>0</v>
      </c>
      <c r="J6262">
        <v>0</v>
      </c>
      <c r="K6262">
        <v>14100.19</v>
      </c>
      <c r="L6262">
        <v>1.9455358940700021E-5</v>
      </c>
      <c r="M6262" t="s">
        <v>1058</v>
      </c>
    </row>
    <row r="6263" spans="1:13" hidden="1" x14ac:dyDescent="0.25">
      <c r="A6263" t="s">
        <v>523</v>
      </c>
      <c r="B6263" t="s">
        <v>524</v>
      </c>
      <c r="C6263" t="s">
        <v>525</v>
      </c>
      <c r="D6263" t="s">
        <v>993</v>
      </c>
      <c r="E6263">
        <v>0</v>
      </c>
      <c r="F6263">
        <v>0</v>
      </c>
      <c r="G6263">
        <v>0</v>
      </c>
      <c r="H6263">
        <v>0</v>
      </c>
      <c r="I6263">
        <v>0</v>
      </c>
      <c r="J6263">
        <v>0</v>
      </c>
      <c r="K6263">
        <v>531213.09</v>
      </c>
      <c r="L6263">
        <v>7.329646862878008E-4</v>
      </c>
      <c r="M6263" t="s">
        <v>1058</v>
      </c>
    </row>
    <row r="6264" spans="1:13" hidden="1" x14ac:dyDescent="0.25">
      <c r="A6264" t="s">
        <v>529</v>
      </c>
      <c r="B6264" t="s">
        <v>530</v>
      </c>
      <c r="C6264" t="s">
        <v>531</v>
      </c>
      <c r="D6264" t="s">
        <v>993</v>
      </c>
      <c r="E6264">
        <v>0</v>
      </c>
      <c r="F6264">
        <v>0</v>
      </c>
      <c r="G6264">
        <v>0</v>
      </c>
      <c r="H6264">
        <v>0</v>
      </c>
      <c r="I6264">
        <v>0</v>
      </c>
      <c r="J6264">
        <v>0</v>
      </c>
      <c r="K6264">
        <v>83411.05</v>
      </c>
      <c r="L6264">
        <v>1.1509007448627832E-4</v>
      </c>
      <c r="M6264" t="s">
        <v>1058</v>
      </c>
    </row>
    <row r="6265" spans="1:13" hidden="1" x14ac:dyDescent="0.25">
      <c r="A6265" t="s">
        <v>532</v>
      </c>
      <c r="B6265" t="s">
        <v>533</v>
      </c>
      <c r="C6265" t="s">
        <v>534</v>
      </c>
      <c r="D6265" t="s">
        <v>993</v>
      </c>
      <c r="E6265">
        <v>0</v>
      </c>
      <c r="F6265">
        <v>0</v>
      </c>
      <c r="G6265">
        <v>0</v>
      </c>
      <c r="H6265">
        <v>0</v>
      </c>
      <c r="I6265">
        <v>0</v>
      </c>
      <c r="J6265">
        <v>0</v>
      </c>
      <c r="K6265">
        <v>397856.6</v>
      </c>
      <c r="L6265">
        <v>5.4896018847451792E-4</v>
      </c>
      <c r="M6265" t="s">
        <v>1058</v>
      </c>
    </row>
    <row r="6266" spans="1:13" hidden="1" x14ac:dyDescent="0.25">
      <c r="A6266" t="s">
        <v>535</v>
      </c>
      <c r="B6266" t="s">
        <v>536</v>
      </c>
      <c r="C6266" t="s">
        <v>537</v>
      </c>
      <c r="D6266" t="s">
        <v>993</v>
      </c>
      <c r="E6266">
        <v>0</v>
      </c>
      <c r="F6266">
        <v>0</v>
      </c>
      <c r="G6266">
        <v>0</v>
      </c>
      <c r="H6266">
        <v>0</v>
      </c>
      <c r="I6266">
        <v>0</v>
      </c>
      <c r="J6266">
        <v>0</v>
      </c>
      <c r="K6266">
        <v>22576.34</v>
      </c>
      <c r="L6266">
        <v>3.1150700683273309E-5</v>
      </c>
      <c r="M6266" t="s">
        <v>1058</v>
      </c>
    </row>
    <row r="6267" spans="1:13" hidden="1" x14ac:dyDescent="0.25">
      <c r="A6267" t="s">
        <v>538</v>
      </c>
      <c r="B6267" t="s">
        <v>539</v>
      </c>
      <c r="C6267" t="s">
        <v>540</v>
      </c>
      <c r="D6267" t="s">
        <v>993</v>
      </c>
      <c r="E6267">
        <v>0</v>
      </c>
      <c r="F6267">
        <v>0</v>
      </c>
      <c r="G6267">
        <v>0</v>
      </c>
      <c r="H6267">
        <v>0</v>
      </c>
      <c r="I6267">
        <v>0</v>
      </c>
      <c r="J6267">
        <v>0</v>
      </c>
      <c r="K6267">
        <v>17163.61</v>
      </c>
      <c r="L6267">
        <v>2.3682247775965311E-5</v>
      </c>
      <c r="M6267" t="s">
        <v>1058</v>
      </c>
    </row>
    <row r="6268" spans="1:13" hidden="1" x14ac:dyDescent="0.25">
      <c r="A6268" t="s">
        <v>541</v>
      </c>
      <c r="B6268" t="s">
        <v>542</v>
      </c>
      <c r="C6268" t="s">
        <v>543</v>
      </c>
      <c r="D6268" t="s">
        <v>993</v>
      </c>
      <c r="E6268">
        <v>0</v>
      </c>
      <c r="F6268">
        <v>0</v>
      </c>
      <c r="G6268">
        <v>0</v>
      </c>
      <c r="H6268">
        <v>0</v>
      </c>
      <c r="I6268">
        <v>0</v>
      </c>
      <c r="J6268">
        <v>0</v>
      </c>
      <c r="K6268">
        <v>17302.84</v>
      </c>
      <c r="L6268">
        <v>2.3874356508210311E-5</v>
      </c>
      <c r="M6268" t="s">
        <v>1058</v>
      </c>
    </row>
    <row r="6269" spans="1:13" hidden="1" x14ac:dyDescent="0.25">
      <c r="A6269" t="s">
        <v>544</v>
      </c>
      <c r="B6269" t="s">
        <v>545</v>
      </c>
      <c r="C6269" t="s">
        <v>546</v>
      </c>
      <c r="D6269" t="s">
        <v>993</v>
      </c>
      <c r="E6269">
        <v>0</v>
      </c>
      <c r="F6269">
        <v>0</v>
      </c>
      <c r="G6269">
        <v>0</v>
      </c>
      <c r="H6269">
        <v>0</v>
      </c>
      <c r="I6269">
        <v>0</v>
      </c>
      <c r="J6269">
        <v>0</v>
      </c>
      <c r="K6269">
        <v>3227.69</v>
      </c>
      <c r="L6269">
        <v>4.4535476117206902E-6</v>
      </c>
      <c r="M6269" t="s">
        <v>1058</v>
      </c>
    </row>
    <row r="6270" spans="1:13" hidden="1" x14ac:dyDescent="0.25">
      <c r="A6270" t="s">
        <v>547</v>
      </c>
      <c r="B6270" t="s">
        <v>548</v>
      </c>
      <c r="C6270" t="s">
        <v>549</v>
      </c>
      <c r="D6270" t="s">
        <v>993</v>
      </c>
      <c r="E6270">
        <v>0</v>
      </c>
      <c r="F6270">
        <v>0</v>
      </c>
      <c r="G6270">
        <v>0</v>
      </c>
      <c r="H6270">
        <v>0</v>
      </c>
      <c r="I6270">
        <v>0</v>
      </c>
      <c r="J6270">
        <v>0</v>
      </c>
      <c r="K6270">
        <v>4617.34</v>
      </c>
      <c r="L6270">
        <v>6.3709784798113898E-6</v>
      </c>
      <c r="M6270" t="s">
        <v>1058</v>
      </c>
    </row>
    <row r="6271" spans="1:13" hidden="1" x14ac:dyDescent="0.25">
      <c r="A6271" t="s">
        <v>553</v>
      </c>
      <c r="B6271" t="s">
        <v>554</v>
      </c>
      <c r="C6271" t="s">
        <v>555</v>
      </c>
      <c r="D6271" t="s">
        <v>993</v>
      </c>
      <c r="E6271">
        <v>0</v>
      </c>
      <c r="F6271">
        <v>0</v>
      </c>
      <c r="G6271">
        <v>0</v>
      </c>
      <c r="H6271">
        <v>0</v>
      </c>
      <c r="I6271">
        <v>0</v>
      </c>
      <c r="J6271">
        <v>0</v>
      </c>
      <c r="K6271">
        <v>5242.43</v>
      </c>
      <c r="L6271">
        <v>7.2334739724424996E-6</v>
      </c>
      <c r="M6271" t="s">
        <v>1058</v>
      </c>
    </row>
    <row r="6272" spans="1:13" hidden="1" x14ac:dyDescent="0.25">
      <c r="A6272" t="s">
        <v>556</v>
      </c>
      <c r="B6272" t="s">
        <v>557</v>
      </c>
      <c r="C6272" t="s">
        <v>558</v>
      </c>
      <c r="D6272" t="s">
        <v>993</v>
      </c>
      <c r="E6272">
        <v>0</v>
      </c>
      <c r="F6272">
        <v>0</v>
      </c>
      <c r="G6272">
        <v>0</v>
      </c>
      <c r="H6272">
        <v>0</v>
      </c>
      <c r="I6272">
        <v>0</v>
      </c>
      <c r="J6272">
        <v>0</v>
      </c>
      <c r="K6272">
        <v>108082.39</v>
      </c>
      <c r="L6272">
        <v>1.4913144380456766E-4</v>
      </c>
      <c r="M6272" t="s">
        <v>1058</v>
      </c>
    </row>
    <row r="6273" spans="1:13" hidden="1" x14ac:dyDescent="0.25">
      <c r="A6273" t="s">
        <v>559</v>
      </c>
      <c r="B6273" t="s">
        <v>560</v>
      </c>
      <c r="C6273" t="s">
        <v>561</v>
      </c>
      <c r="D6273" t="s">
        <v>993</v>
      </c>
      <c r="E6273">
        <v>0</v>
      </c>
      <c r="F6273">
        <v>0</v>
      </c>
      <c r="G6273">
        <v>0</v>
      </c>
      <c r="H6273">
        <v>0</v>
      </c>
      <c r="I6273">
        <v>0</v>
      </c>
      <c r="J6273">
        <v>0</v>
      </c>
      <c r="K6273">
        <v>224164.51</v>
      </c>
      <c r="L6273">
        <v>3.0930086784760632E-4</v>
      </c>
      <c r="M6273" t="s">
        <v>1058</v>
      </c>
    </row>
    <row r="6274" spans="1:13" hidden="1" x14ac:dyDescent="0.25">
      <c r="A6274" t="s">
        <v>562</v>
      </c>
      <c r="B6274" t="s">
        <v>563</v>
      </c>
      <c r="C6274" t="s">
        <v>564</v>
      </c>
      <c r="D6274" t="s">
        <v>993</v>
      </c>
      <c r="E6274">
        <v>0</v>
      </c>
      <c r="F6274">
        <v>0</v>
      </c>
      <c r="G6274">
        <v>0</v>
      </c>
      <c r="H6274">
        <v>0</v>
      </c>
      <c r="I6274">
        <v>0</v>
      </c>
      <c r="J6274">
        <v>0</v>
      </c>
      <c r="K6274">
        <v>7335.65</v>
      </c>
      <c r="L6274">
        <v>1.012168657396433E-5</v>
      </c>
      <c r="M6274" t="s">
        <v>1058</v>
      </c>
    </row>
    <row r="6275" spans="1:13" hidden="1" x14ac:dyDescent="0.25">
      <c r="A6275" t="s">
        <v>568</v>
      </c>
      <c r="B6275" t="s">
        <v>569</v>
      </c>
      <c r="C6275" t="s">
        <v>570</v>
      </c>
      <c r="D6275" t="s">
        <v>993</v>
      </c>
      <c r="E6275">
        <v>0</v>
      </c>
      <c r="F6275">
        <v>0</v>
      </c>
      <c r="G6275">
        <v>0</v>
      </c>
      <c r="H6275">
        <v>0</v>
      </c>
      <c r="I6275">
        <v>0</v>
      </c>
      <c r="J6275">
        <v>0</v>
      </c>
      <c r="K6275">
        <v>40441.61</v>
      </c>
      <c r="L6275">
        <v>5.5801094785942851E-5</v>
      </c>
      <c r="M6275" t="s">
        <v>1058</v>
      </c>
    </row>
    <row r="6276" spans="1:13" hidden="1" x14ac:dyDescent="0.25">
      <c r="A6276" t="s">
        <v>571</v>
      </c>
      <c r="B6276" t="s">
        <v>572</v>
      </c>
      <c r="C6276" t="s">
        <v>573</v>
      </c>
      <c r="D6276" t="s">
        <v>993</v>
      </c>
      <c r="E6276">
        <v>0</v>
      </c>
      <c r="F6276">
        <v>0</v>
      </c>
      <c r="G6276">
        <v>0</v>
      </c>
      <c r="H6276">
        <v>0</v>
      </c>
      <c r="I6276">
        <v>0</v>
      </c>
      <c r="J6276">
        <v>0</v>
      </c>
      <c r="K6276">
        <v>25072.46</v>
      </c>
      <c r="L6276">
        <v>3.4594832326822808E-5</v>
      </c>
      <c r="M6276" t="s">
        <v>1058</v>
      </c>
    </row>
    <row r="6277" spans="1:13" hidden="1" x14ac:dyDescent="0.25">
      <c r="A6277" t="s">
        <v>577</v>
      </c>
      <c r="B6277" t="s">
        <v>578</v>
      </c>
      <c r="C6277" t="s">
        <v>579</v>
      </c>
      <c r="D6277" t="s">
        <v>993</v>
      </c>
      <c r="E6277">
        <v>0</v>
      </c>
      <c r="F6277">
        <v>0</v>
      </c>
      <c r="G6277">
        <v>0</v>
      </c>
      <c r="H6277">
        <v>0</v>
      </c>
      <c r="I6277">
        <v>0</v>
      </c>
      <c r="J6277">
        <v>0</v>
      </c>
      <c r="K6277">
        <v>74012.28</v>
      </c>
      <c r="L6277">
        <v>1.0212170711313772E-4</v>
      </c>
      <c r="M6277" t="s">
        <v>1058</v>
      </c>
    </row>
    <row r="6278" spans="1:13" hidden="1" x14ac:dyDescent="0.25">
      <c r="A6278" t="s">
        <v>580</v>
      </c>
      <c r="B6278" t="s">
        <v>581</v>
      </c>
      <c r="C6278" t="s">
        <v>582</v>
      </c>
      <c r="D6278" t="s">
        <v>993</v>
      </c>
      <c r="E6278">
        <v>0</v>
      </c>
      <c r="F6278">
        <v>0</v>
      </c>
      <c r="G6278">
        <v>0</v>
      </c>
      <c r="H6278">
        <v>0</v>
      </c>
      <c r="I6278">
        <v>0</v>
      </c>
      <c r="J6278">
        <v>0</v>
      </c>
      <c r="K6278">
        <v>111838.72</v>
      </c>
      <c r="L6278">
        <v>1.543144057681809E-4</v>
      </c>
      <c r="M6278" t="s">
        <v>1058</v>
      </c>
    </row>
    <row r="6279" spans="1:13" hidden="1" x14ac:dyDescent="0.25">
      <c r="A6279" t="s">
        <v>583</v>
      </c>
      <c r="B6279" t="s">
        <v>584</v>
      </c>
      <c r="C6279" t="s">
        <v>585</v>
      </c>
      <c r="D6279" t="s">
        <v>993</v>
      </c>
      <c r="E6279">
        <v>0</v>
      </c>
      <c r="F6279">
        <v>0</v>
      </c>
      <c r="G6279">
        <v>0</v>
      </c>
      <c r="H6279">
        <v>0</v>
      </c>
      <c r="I6279">
        <v>0</v>
      </c>
      <c r="J6279">
        <v>0</v>
      </c>
      <c r="K6279">
        <v>24036.59</v>
      </c>
      <c r="L6279">
        <v>3.3165545014672897E-5</v>
      </c>
      <c r="M6279" t="s">
        <v>1058</v>
      </c>
    </row>
    <row r="6280" spans="1:13" hidden="1" x14ac:dyDescent="0.25">
      <c r="A6280" t="s">
        <v>586</v>
      </c>
      <c r="B6280" t="s">
        <v>587</v>
      </c>
      <c r="C6280" t="s">
        <v>588</v>
      </c>
      <c r="D6280" t="s">
        <v>993</v>
      </c>
      <c r="E6280">
        <v>0</v>
      </c>
      <c r="F6280">
        <v>0</v>
      </c>
      <c r="G6280">
        <v>0</v>
      </c>
      <c r="H6280">
        <v>0</v>
      </c>
      <c r="I6280">
        <v>0</v>
      </c>
      <c r="J6280">
        <v>0</v>
      </c>
      <c r="K6280">
        <v>66362.210000000006</v>
      </c>
      <c r="L6280">
        <v>9.1566185678924354E-5</v>
      </c>
      <c r="M6280" t="s">
        <v>1058</v>
      </c>
    </row>
    <row r="6281" spans="1:13" hidden="1" x14ac:dyDescent="0.25">
      <c r="A6281" t="s">
        <v>589</v>
      </c>
      <c r="B6281" t="s">
        <v>590</v>
      </c>
      <c r="C6281" t="s">
        <v>591</v>
      </c>
      <c r="D6281" t="s">
        <v>993</v>
      </c>
      <c r="E6281">
        <v>0</v>
      </c>
      <c r="F6281">
        <v>0</v>
      </c>
      <c r="G6281">
        <v>0</v>
      </c>
      <c r="H6281">
        <v>0</v>
      </c>
      <c r="I6281">
        <v>0</v>
      </c>
      <c r="J6281">
        <v>0</v>
      </c>
      <c r="K6281">
        <v>21356.9</v>
      </c>
      <c r="L6281">
        <v>2.9468124568579311E-5</v>
      </c>
      <c r="M6281" t="s">
        <v>1058</v>
      </c>
    </row>
    <row r="6282" spans="1:13" hidden="1" x14ac:dyDescent="0.25">
      <c r="A6282" t="s">
        <v>592</v>
      </c>
      <c r="B6282" t="s">
        <v>593</v>
      </c>
      <c r="C6282" t="s">
        <v>594</v>
      </c>
      <c r="D6282" t="s">
        <v>993</v>
      </c>
      <c r="E6282">
        <v>0</v>
      </c>
      <c r="F6282">
        <v>0</v>
      </c>
      <c r="G6282">
        <v>0</v>
      </c>
      <c r="H6282">
        <v>0</v>
      </c>
      <c r="I6282">
        <v>0</v>
      </c>
      <c r="J6282">
        <v>0</v>
      </c>
      <c r="K6282">
        <v>65443.67</v>
      </c>
      <c r="L6282">
        <v>9.0298789608276342E-5</v>
      </c>
      <c r="M6282" t="s">
        <v>1058</v>
      </c>
    </row>
    <row r="6283" spans="1:13" hidden="1" x14ac:dyDescent="0.25">
      <c r="A6283" t="s">
        <v>598</v>
      </c>
      <c r="B6283" t="s">
        <v>599</v>
      </c>
      <c r="C6283" t="s">
        <v>600</v>
      </c>
      <c r="D6283" t="s">
        <v>993</v>
      </c>
      <c r="E6283">
        <v>0</v>
      </c>
      <c r="F6283">
        <v>0</v>
      </c>
      <c r="G6283">
        <v>0</v>
      </c>
      <c r="H6283">
        <v>0</v>
      </c>
      <c r="I6283">
        <v>0</v>
      </c>
      <c r="J6283">
        <v>0</v>
      </c>
      <c r="K6283">
        <v>135618.09</v>
      </c>
      <c r="L6283">
        <v>1.8712504014500232E-4</v>
      </c>
      <c r="M6283" t="s">
        <v>1058</v>
      </c>
    </row>
    <row r="6284" spans="1:13" hidden="1" x14ac:dyDescent="0.25">
      <c r="A6284" t="s">
        <v>604</v>
      </c>
      <c r="B6284" t="s">
        <v>605</v>
      </c>
      <c r="C6284" t="s">
        <v>606</v>
      </c>
      <c r="D6284" t="s">
        <v>993</v>
      </c>
      <c r="E6284">
        <v>0</v>
      </c>
      <c r="F6284">
        <v>0</v>
      </c>
      <c r="G6284">
        <v>0</v>
      </c>
      <c r="H6284">
        <v>0</v>
      </c>
      <c r="I6284">
        <v>0</v>
      </c>
      <c r="J6284">
        <v>0</v>
      </c>
      <c r="K6284">
        <v>52654.42</v>
      </c>
      <c r="L6284">
        <v>7.2652257942224473E-5</v>
      </c>
      <c r="M6284" t="s">
        <v>1058</v>
      </c>
    </row>
    <row r="6285" spans="1:13" hidden="1" x14ac:dyDescent="0.25">
      <c r="A6285" t="s">
        <v>610</v>
      </c>
      <c r="B6285" t="s">
        <v>611</v>
      </c>
      <c r="C6285" t="s">
        <v>612</v>
      </c>
      <c r="D6285" t="s">
        <v>993</v>
      </c>
      <c r="E6285">
        <v>0</v>
      </c>
      <c r="F6285">
        <v>0</v>
      </c>
      <c r="G6285">
        <v>0</v>
      </c>
      <c r="H6285">
        <v>0</v>
      </c>
      <c r="I6285">
        <v>0</v>
      </c>
      <c r="J6285">
        <v>0</v>
      </c>
      <c r="K6285">
        <v>35368.36</v>
      </c>
      <c r="L6285">
        <v>4.8801054378976239E-5</v>
      </c>
      <c r="M6285" t="s">
        <v>1058</v>
      </c>
    </row>
    <row r="6286" spans="1:13" hidden="1" x14ac:dyDescent="0.25">
      <c r="A6286" t="s">
        <v>613</v>
      </c>
      <c r="B6286" t="s">
        <v>614</v>
      </c>
      <c r="C6286" t="s">
        <v>615</v>
      </c>
      <c r="D6286" t="s">
        <v>993</v>
      </c>
      <c r="E6286">
        <v>0</v>
      </c>
      <c r="F6286">
        <v>0</v>
      </c>
      <c r="G6286">
        <v>0</v>
      </c>
      <c r="H6286">
        <v>0</v>
      </c>
      <c r="I6286">
        <v>0</v>
      </c>
      <c r="J6286">
        <v>0</v>
      </c>
      <c r="K6286">
        <v>354173.28</v>
      </c>
      <c r="L6286">
        <v>4.8868620136360244E-4</v>
      </c>
      <c r="M6286" t="s">
        <v>1058</v>
      </c>
    </row>
    <row r="6287" spans="1:13" hidden="1" x14ac:dyDescent="0.25">
      <c r="A6287" t="s">
        <v>616</v>
      </c>
      <c r="B6287" t="s">
        <v>617</v>
      </c>
      <c r="C6287" t="s">
        <v>618</v>
      </c>
      <c r="D6287" t="s">
        <v>993</v>
      </c>
      <c r="E6287">
        <v>0</v>
      </c>
      <c r="F6287">
        <v>0</v>
      </c>
      <c r="G6287">
        <v>0</v>
      </c>
      <c r="H6287">
        <v>0</v>
      </c>
      <c r="I6287">
        <v>0</v>
      </c>
      <c r="J6287">
        <v>0</v>
      </c>
      <c r="K6287">
        <v>12000.67</v>
      </c>
      <c r="L6287">
        <v>1.6558453636361669E-5</v>
      </c>
      <c r="M6287" t="s">
        <v>1058</v>
      </c>
    </row>
    <row r="6288" spans="1:13" hidden="1" x14ac:dyDescent="0.25">
      <c r="A6288" t="s">
        <v>619</v>
      </c>
      <c r="B6288" t="s">
        <v>620</v>
      </c>
      <c r="C6288" t="s">
        <v>621</v>
      </c>
      <c r="D6288" t="s">
        <v>993</v>
      </c>
      <c r="E6288">
        <v>0</v>
      </c>
      <c r="F6288">
        <v>0</v>
      </c>
      <c r="G6288">
        <v>0</v>
      </c>
      <c r="H6288">
        <v>0</v>
      </c>
      <c r="I6288">
        <v>0</v>
      </c>
      <c r="J6288">
        <v>0</v>
      </c>
      <c r="K6288">
        <v>29102.6</v>
      </c>
      <c r="L6288">
        <v>4.0155595712370997E-5</v>
      </c>
      <c r="M6288" t="s">
        <v>1058</v>
      </c>
    </row>
    <row r="6289" spans="1:13" hidden="1" x14ac:dyDescent="0.25">
      <c r="A6289" t="s">
        <v>631</v>
      </c>
      <c r="B6289" t="s">
        <v>632</v>
      </c>
      <c r="C6289" t="s">
        <v>633</v>
      </c>
      <c r="D6289" t="s">
        <v>993</v>
      </c>
      <c r="E6289">
        <v>0</v>
      </c>
      <c r="F6289">
        <v>0</v>
      </c>
      <c r="G6289">
        <v>0</v>
      </c>
      <c r="H6289">
        <v>0</v>
      </c>
      <c r="I6289">
        <v>0</v>
      </c>
      <c r="J6289">
        <v>0</v>
      </c>
      <c r="K6289">
        <v>428817.13</v>
      </c>
      <c r="L6289">
        <v>5.9167934503512537E-4</v>
      </c>
      <c r="M6289" t="s">
        <v>1058</v>
      </c>
    </row>
    <row r="6290" spans="1:13" hidden="1" x14ac:dyDescent="0.25">
      <c r="A6290" t="s">
        <v>634</v>
      </c>
      <c r="B6290" t="s">
        <v>635</v>
      </c>
      <c r="C6290" t="s">
        <v>636</v>
      </c>
      <c r="D6290" t="s">
        <v>993</v>
      </c>
      <c r="E6290">
        <v>0</v>
      </c>
      <c r="F6290">
        <v>0</v>
      </c>
      <c r="G6290">
        <v>0</v>
      </c>
      <c r="H6290">
        <v>0</v>
      </c>
      <c r="I6290">
        <v>0</v>
      </c>
      <c r="J6290">
        <v>0</v>
      </c>
      <c r="K6290">
        <v>30798.86</v>
      </c>
      <c r="L6290">
        <v>4.2496085248806448E-5</v>
      </c>
      <c r="M6290" t="s">
        <v>1058</v>
      </c>
    </row>
    <row r="6291" spans="1:13" hidden="1" x14ac:dyDescent="0.25">
      <c r="A6291" t="s">
        <v>637</v>
      </c>
      <c r="B6291" t="s">
        <v>638</v>
      </c>
      <c r="C6291" t="s">
        <v>639</v>
      </c>
      <c r="D6291" t="s">
        <v>993</v>
      </c>
      <c r="E6291">
        <v>0</v>
      </c>
      <c r="F6291">
        <v>0</v>
      </c>
      <c r="G6291">
        <v>0</v>
      </c>
      <c r="H6291">
        <v>0</v>
      </c>
      <c r="I6291">
        <v>0</v>
      </c>
      <c r="J6291">
        <v>0</v>
      </c>
      <c r="K6291">
        <v>56454.89</v>
      </c>
      <c r="L6291">
        <v>7.7896124017317236E-5</v>
      </c>
      <c r="M6291" t="s">
        <v>1058</v>
      </c>
    </row>
    <row r="6292" spans="1:13" hidden="1" x14ac:dyDescent="0.25">
      <c r="A6292" t="s">
        <v>640</v>
      </c>
      <c r="B6292" t="s">
        <v>641</v>
      </c>
      <c r="C6292" t="s">
        <v>642</v>
      </c>
      <c r="D6292" t="s">
        <v>993</v>
      </c>
      <c r="E6292">
        <v>0</v>
      </c>
      <c r="F6292">
        <v>0</v>
      </c>
      <c r="G6292">
        <v>0</v>
      </c>
      <c r="H6292">
        <v>0</v>
      </c>
      <c r="I6292">
        <v>0</v>
      </c>
      <c r="J6292">
        <v>0</v>
      </c>
      <c r="K6292">
        <v>33447.440000000002</v>
      </c>
      <c r="L6292">
        <v>4.6150580300515638E-5</v>
      </c>
      <c r="M6292" t="s">
        <v>1058</v>
      </c>
    </row>
    <row r="6293" spans="1:13" hidden="1" x14ac:dyDescent="0.25">
      <c r="A6293" t="s">
        <v>643</v>
      </c>
      <c r="B6293" t="s">
        <v>644</v>
      </c>
      <c r="C6293" t="s">
        <v>645</v>
      </c>
      <c r="D6293" t="s">
        <v>993</v>
      </c>
      <c r="E6293">
        <v>0</v>
      </c>
      <c r="F6293">
        <v>0</v>
      </c>
      <c r="G6293">
        <v>0</v>
      </c>
      <c r="H6293">
        <v>0</v>
      </c>
      <c r="I6293">
        <v>0</v>
      </c>
      <c r="J6293">
        <v>0</v>
      </c>
      <c r="K6293">
        <v>87037.08</v>
      </c>
      <c r="L6293">
        <v>1.2009324927894044E-4</v>
      </c>
      <c r="M6293" t="s">
        <v>1058</v>
      </c>
    </row>
    <row r="6294" spans="1:13" hidden="1" x14ac:dyDescent="0.25">
      <c r="A6294" t="s">
        <v>649</v>
      </c>
      <c r="B6294" t="s">
        <v>650</v>
      </c>
      <c r="C6294" t="s">
        <v>651</v>
      </c>
      <c r="D6294" t="s">
        <v>993</v>
      </c>
      <c r="E6294">
        <v>0</v>
      </c>
      <c r="F6294">
        <v>0</v>
      </c>
      <c r="G6294">
        <v>0</v>
      </c>
      <c r="H6294">
        <v>0</v>
      </c>
      <c r="I6294">
        <v>0</v>
      </c>
      <c r="J6294">
        <v>0</v>
      </c>
      <c r="K6294">
        <v>24876.1</v>
      </c>
      <c r="L6294">
        <v>3.432389595776708E-5</v>
      </c>
      <c r="M6294" t="s">
        <v>1058</v>
      </c>
    </row>
    <row r="6295" spans="1:13" hidden="1" x14ac:dyDescent="0.25">
      <c r="A6295" t="s">
        <v>652</v>
      </c>
      <c r="B6295" t="s">
        <v>653</v>
      </c>
      <c r="C6295" t="s">
        <v>654</v>
      </c>
      <c r="D6295" t="s">
        <v>993</v>
      </c>
      <c r="E6295">
        <v>0</v>
      </c>
      <c r="F6295">
        <v>0</v>
      </c>
      <c r="G6295">
        <v>0</v>
      </c>
      <c r="H6295">
        <v>0</v>
      </c>
      <c r="I6295">
        <v>0</v>
      </c>
      <c r="J6295">
        <v>0</v>
      </c>
      <c r="K6295">
        <v>451445.95</v>
      </c>
      <c r="L6295">
        <v>6.2290245731265437E-4</v>
      </c>
      <c r="M6295" t="s">
        <v>1058</v>
      </c>
    </row>
    <row r="6296" spans="1:13" hidden="1" x14ac:dyDescent="0.25">
      <c r="A6296" t="s">
        <v>655</v>
      </c>
      <c r="B6296" t="s">
        <v>656</v>
      </c>
      <c r="C6296" t="s">
        <v>657</v>
      </c>
      <c r="D6296" t="s">
        <v>993</v>
      </c>
      <c r="E6296">
        <v>0</v>
      </c>
      <c r="F6296">
        <v>0</v>
      </c>
      <c r="G6296">
        <v>0</v>
      </c>
      <c r="H6296">
        <v>0</v>
      </c>
      <c r="I6296">
        <v>0</v>
      </c>
      <c r="J6296">
        <v>0</v>
      </c>
      <c r="K6296">
        <v>113245.9</v>
      </c>
      <c r="L6296">
        <v>1.5625602442680708E-4</v>
      </c>
      <c r="M6296" t="s">
        <v>1058</v>
      </c>
    </row>
    <row r="6297" spans="1:13" hidden="1" x14ac:dyDescent="0.25">
      <c r="A6297" t="s">
        <v>658</v>
      </c>
      <c r="B6297" t="s">
        <v>659</v>
      </c>
      <c r="C6297" t="s">
        <v>660</v>
      </c>
      <c r="D6297" t="s">
        <v>993</v>
      </c>
      <c r="E6297">
        <v>0</v>
      </c>
      <c r="F6297">
        <v>0</v>
      </c>
      <c r="G6297">
        <v>0</v>
      </c>
      <c r="H6297">
        <v>0</v>
      </c>
      <c r="I6297">
        <v>0</v>
      </c>
      <c r="J6297">
        <v>0</v>
      </c>
      <c r="K6297">
        <v>393389.34</v>
      </c>
      <c r="L6297">
        <v>5.4279628949291338E-4</v>
      </c>
      <c r="M6297" t="s">
        <v>1058</v>
      </c>
    </row>
    <row r="6298" spans="1:13" hidden="1" x14ac:dyDescent="0.25">
      <c r="A6298" t="s">
        <v>661</v>
      </c>
      <c r="B6298" t="s">
        <v>662</v>
      </c>
      <c r="C6298" t="s">
        <v>663</v>
      </c>
      <c r="D6298" t="s">
        <v>993</v>
      </c>
      <c r="E6298">
        <v>0</v>
      </c>
      <c r="F6298">
        <v>0</v>
      </c>
      <c r="G6298">
        <v>0</v>
      </c>
      <c r="H6298">
        <v>0</v>
      </c>
      <c r="I6298">
        <v>0</v>
      </c>
      <c r="J6298">
        <v>0</v>
      </c>
      <c r="K6298">
        <v>23494.27</v>
      </c>
      <c r="L6298">
        <v>3.2417255079521637E-5</v>
      </c>
      <c r="M6298" t="s">
        <v>1058</v>
      </c>
    </row>
    <row r="6299" spans="1:13" hidden="1" x14ac:dyDescent="0.25">
      <c r="A6299" t="s">
        <v>666</v>
      </c>
      <c r="B6299" t="s">
        <v>664</v>
      </c>
      <c r="C6299" t="s">
        <v>665</v>
      </c>
      <c r="D6299" t="s">
        <v>993</v>
      </c>
      <c r="E6299">
        <v>0</v>
      </c>
      <c r="F6299">
        <v>0</v>
      </c>
      <c r="G6299">
        <v>0</v>
      </c>
      <c r="H6299">
        <v>0</v>
      </c>
      <c r="I6299">
        <v>0</v>
      </c>
      <c r="J6299">
        <v>0</v>
      </c>
      <c r="K6299">
        <v>50253.56</v>
      </c>
      <c r="L6299">
        <v>6.9339565484437089E-5</v>
      </c>
      <c r="M6299" t="s">
        <v>1058</v>
      </c>
    </row>
    <row r="6300" spans="1:13" hidden="1" x14ac:dyDescent="0.25">
      <c r="A6300" t="s">
        <v>667</v>
      </c>
      <c r="B6300" t="s">
        <v>668</v>
      </c>
      <c r="C6300" t="s">
        <v>669</v>
      </c>
      <c r="D6300" t="s">
        <v>993</v>
      </c>
      <c r="E6300">
        <v>0</v>
      </c>
      <c r="F6300">
        <v>0</v>
      </c>
      <c r="G6300">
        <v>0</v>
      </c>
      <c r="H6300">
        <v>0</v>
      </c>
      <c r="I6300">
        <v>0</v>
      </c>
      <c r="J6300">
        <v>0</v>
      </c>
      <c r="K6300">
        <v>27689.33</v>
      </c>
      <c r="L6300">
        <v>3.8205574107688863E-5</v>
      </c>
      <c r="M6300" t="s">
        <v>1058</v>
      </c>
    </row>
    <row r="6301" spans="1:13" hidden="1" x14ac:dyDescent="0.25">
      <c r="A6301" t="s">
        <v>670</v>
      </c>
      <c r="B6301" t="s">
        <v>671</v>
      </c>
      <c r="C6301" t="s">
        <v>672</v>
      </c>
      <c r="D6301" t="s">
        <v>993</v>
      </c>
      <c r="E6301">
        <v>0</v>
      </c>
      <c r="F6301">
        <v>0</v>
      </c>
      <c r="G6301">
        <v>0</v>
      </c>
      <c r="H6301">
        <v>0</v>
      </c>
      <c r="I6301">
        <v>0</v>
      </c>
      <c r="J6301">
        <v>0</v>
      </c>
      <c r="K6301">
        <v>67642.05</v>
      </c>
      <c r="L6301">
        <v>9.3332101357129077E-5</v>
      </c>
      <c r="M6301" t="s">
        <v>1058</v>
      </c>
    </row>
    <row r="6302" spans="1:13" hidden="1" x14ac:dyDescent="0.25">
      <c r="A6302" t="s">
        <v>670</v>
      </c>
      <c r="B6302" t="s">
        <v>673</v>
      </c>
      <c r="C6302" t="s">
        <v>674</v>
      </c>
      <c r="D6302" t="s">
        <v>993</v>
      </c>
      <c r="E6302">
        <v>0</v>
      </c>
      <c r="F6302">
        <v>0</v>
      </c>
      <c r="G6302">
        <v>0</v>
      </c>
      <c r="H6302">
        <v>0</v>
      </c>
      <c r="I6302">
        <v>0</v>
      </c>
      <c r="J6302">
        <v>0</v>
      </c>
      <c r="K6302">
        <v>67642.05</v>
      </c>
      <c r="L6302">
        <v>9.3332101357129077E-5</v>
      </c>
      <c r="M6302" t="s">
        <v>1058</v>
      </c>
    </row>
    <row r="6303" spans="1:13" hidden="1" x14ac:dyDescent="0.25">
      <c r="A6303" t="s">
        <v>670</v>
      </c>
      <c r="B6303" t="s">
        <v>675</v>
      </c>
      <c r="C6303" t="s">
        <v>676</v>
      </c>
      <c r="D6303" t="s">
        <v>993</v>
      </c>
      <c r="E6303">
        <v>0</v>
      </c>
      <c r="F6303">
        <v>0</v>
      </c>
      <c r="G6303">
        <v>0</v>
      </c>
      <c r="H6303">
        <v>0</v>
      </c>
      <c r="I6303">
        <v>0</v>
      </c>
      <c r="J6303">
        <v>0</v>
      </c>
      <c r="K6303">
        <v>67642.05</v>
      </c>
      <c r="L6303">
        <v>9.3332101357129077E-5</v>
      </c>
      <c r="M6303" t="s">
        <v>1058</v>
      </c>
    </row>
    <row r="6304" spans="1:13" hidden="1" x14ac:dyDescent="0.25">
      <c r="A6304" t="s">
        <v>677</v>
      </c>
      <c r="B6304" t="s">
        <v>678</v>
      </c>
      <c r="C6304" t="s">
        <v>679</v>
      </c>
      <c r="D6304" t="s">
        <v>993</v>
      </c>
      <c r="E6304">
        <v>0</v>
      </c>
      <c r="F6304">
        <v>0</v>
      </c>
      <c r="G6304">
        <v>0</v>
      </c>
      <c r="H6304">
        <v>0</v>
      </c>
      <c r="I6304">
        <v>0</v>
      </c>
      <c r="J6304">
        <v>0</v>
      </c>
      <c r="K6304">
        <v>42943.62</v>
      </c>
      <c r="L6304">
        <v>5.9253353416728727E-5</v>
      </c>
      <c r="M6304" t="s">
        <v>1058</v>
      </c>
    </row>
    <row r="6305" spans="1:13" hidden="1" x14ac:dyDescent="0.25">
      <c r="A6305" t="s">
        <v>680</v>
      </c>
      <c r="B6305" t="s">
        <v>681</v>
      </c>
      <c r="C6305" t="s">
        <v>682</v>
      </c>
      <c r="D6305" t="s">
        <v>993</v>
      </c>
      <c r="E6305">
        <v>0</v>
      </c>
      <c r="F6305">
        <v>0</v>
      </c>
      <c r="G6305">
        <v>0</v>
      </c>
      <c r="H6305">
        <v>0</v>
      </c>
      <c r="I6305">
        <v>0</v>
      </c>
      <c r="J6305">
        <v>0</v>
      </c>
      <c r="K6305">
        <v>37836.03</v>
      </c>
      <c r="L6305">
        <v>5.2205930880441631E-5</v>
      </c>
      <c r="M6305" t="s">
        <v>1058</v>
      </c>
    </row>
    <row r="6306" spans="1:13" hidden="1" x14ac:dyDescent="0.25">
      <c r="A6306" t="s">
        <v>1018</v>
      </c>
      <c r="B6306" t="s">
        <v>1019</v>
      </c>
      <c r="C6306" t="s">
        <v>1020</v>
      </c>
      <c r="D6306" t="s">
        <v>993</v>
      </c>
      <c r="E6306">
        <v>0</v>
      </c>
      <c r="F6306">
        <v>0</v>
      </c>
      <c r="G6306">
        <v>0</v>
      </c>
      <c r="H6306">
        <v>0</v>
      </c>
      <c r="I6306">
        <v>0</v>
      </c>
      <c r="J6306">
        <v>0</v>
      </c>
      <c r="K6306">
        <v>11601.33</v>
      </c>
      <c r="L6306">
        <v>1.6007446661322391E-5</v>
      </c>
      <c r="M6306" t="s">
        <v>1058</v>
      </c>
    </row>
    <row r="6307" spans="1:13" hidden="1" x14ac:dyDescent="0.25">
      <c r="A6307" t="s">
        <v>683</v>
      </c>
      <c r="B6307" t="s">
        <v>684</v>
      </c>
      <c r="C6307" t="s">
        <v>685</v>
      </c>
      <c r="D6307" t="s">
        <v>993</v>
      </c>
      <c r="E6307">
        <v>0</v>
      </c>
      <c r="F6307">
        <v>0</v>
      </c>
      <c r="G6307">
        <v>0</v>
      </c>
      <c r="H6307">
        <v>0</v>
      </c>
      <c r="I6307">
        <v>0</v>
      </c>
      <c r="J6307">
        <v>0</v>
      </c>
      <c r="K6307">
        <v>37696.06</v>
      </c>
      <c r="L6307">
        <v>5.2012801100564211E-5</v>
      </c>
      <c r="M6307" t="s">
        <v>1058</v>
      </c>
    </row>
    <row r="6308" spans="1:13" hidden="1" x14ac:dyDescent="0.25">
      <c r="A6308" t="s">
        <v>683</v>
      </c>
      <c r="B6308" t="s">
        <v>686</v>
      </c>
      <c r="C6308" t="s">
        <v>687</v>
      </c>
      <c r="D6308" t="s">
        <v>993</v>
      </c>
      <c r="E6308">
        <v>0</v>
      </c>
      <c r="F6308">
        <v>0</v>
      </c>
      <c r="G6308">
        <v>0</v>
      </c>
      <c r="H6308">
        <v>0</v>
      </c>
      <c r="I6308">
        <v>0</v>
      </c>
      <c r="J6308">
        <v>0</v>
      </c>
      <c r="K6308">
        <v>37696.06</v>
      </c>
      <c r="L6308">
        <v>5.2012801100564211E-5</v>
      </c>
      <c r="M6308" t="s">
        <v>1058</v>
      </c>
    </row>
    <row r="6309" spans="1:13" hidden="1" x14ac:dyDescent="0.25">
      <c r="A6309" t="s">
        <v>683</v>
      </c>
      <c r="B6309" t="s">
        <v>697</v>
      </c>
      <c r="C6309" t="s">
        <v>698</v>
      </c>
      <c r="D6309" t="s">
        <v>993</v>
      </c>
      <c r="E6309">
        <v>0</v>
      </c>
      <c r="F6309">
        <v>0</v>
      </c>
      <c r="G6309">
        <v>0</v>
      </c>
      <c r="H6309">
        <v>0</v>
      </c>
      <c r="I6309">
        <v>0</v>
      </c>
      <c r="J6309">
        <v>0</v>
      </c>
      <c r="K6309">
        <v>37696.06</v>
      </c>
      <c r="L6309">
        <v>5.2012801100564211E-5</v>
      </c>
      <c r="M6309" t="s">
        <v>1058</v>
      </c>
    </row>
    <row r="6310" spans="1:13" hidden="1" x14ac:dyDescent="0.25">
      <c r="A6310" t="s">
        <v>683</v>
      </c>
      <c r="B6310" t="s">
        <v>750</v>
      </c>
      <c r="C6310" t="s">
        <v>751</v>
      </c>
      <c r="D6310" t="s">
        <v>993</v>
      </c>
      <c r="E6310">
        <v>0</v>
      </c>
      <c r="F6310">
        <v>0</v>
      </c>
      <c r="G6310">
        <v>0</v>
      </c>
      <c r="H6310">
        <v>0</v>
      </c>
      <c r="I6310">
        <v>0</v>
      </c>
      <c r="J6310">
        <v>0</v>
      </c>
      <c r="K6310">
        <v>37696.06</v>
      </c>
      <c r="L6310">
        <v>5.2012801100564211E-5</v>
      </c>
      <c r="M6310" t="s">
        <v>1058</v>
      </c>
    </row>
    <row r="6311" spans="1:13" hidden="1" x14ac:dyDescent="0.25">
      <c r="A6311" t="s">
        <v>33</v>
      </c>
      <c r="B6311" t="s">
        <v>34</v>
      </c>
      <c r="C6311" t="s">
        <v>35</v>
      </c>
      <c r="D6311" t="s">
        <v>995</v>
      </c>
      <c r="E6311">
        <v>0</v>
      </c>
      <c r="F6311">
        <v>0</v>
      </c>
      <c r="G6311">
        <v>0</v>
      </c>
      <c r="H6311">
        <v>0</v>
      </c>
      <c r="I6311">
        <v>0</v>
      </c>
      <c r="J6311">
        <v>0</v>
      </c>
      <c r="K6311">
        <v>83614.52</v>
      </c>
      <c r="L6311">
        <v>1.5921967159982151E-4</v>
      </c>
      <c r="M6311" t="s">
        <v>1058</v>
      </c>
    </row>
    <row r="6312" spans="1:13" hidden="1" x14ac:dyDescent="0.25">
      <c r="A6312" t="s">
        <v>45</v>
      </c>
      <c r="B6312" t="s">
        <v>46</v>
      </c>
      <c r="C6312" t="s">
        <v>47</v>
      </c>
      <c r="D6312" t="s">
        <v>995</v>
      </c>
      <c r="E6312">
        <v>0</v>
      </c>
      <c r="F6312">
        <v>0</v>
      </c>
      <c r="G6312">
        <v>0</v>
      </c>
      <c r="H6312">
        <v>0</v>
      </c>
      <c r="I6312">
        <v>0</v>
      </c>
      <c r="J6312">
        <v>0</v>
      </c>
      <c r="K6312">
        <v>315612.88</v>
      </c>
      <c r="L6312">
        <v>6.0099345312601064E-4</v>
      </c>
      <c r="M6312" t="s">
        <v>1058</v>
      </c>
    </row>
    <row r="6313" spans="1:13" hidden="1" x14ac:dyDescent="0.25">
      <c r="A6313" t="s">
        <v>48</v>
      </c>
      <c r="B6313" t="s">
        <v>49</v>
      </c>
      <c r="C6313" t="s">
        <v>50</v>
      </c>
      <c r="D6313" t="s">
        <v>995</v>
      </c>
      <c r="E6313">
        <v>0</v>
      </c>
      <c r="F6313">
        <v>0</v>
      </c>
      <c r="G6313">
        <v>0</v>
      </c>
      <c r="H6313">
        <v>0</v>
      </c>
      <c r="I6313">
        <v>0</v>
      </c>
      <c r="J6313">
        <v>0</v>
      </c>
      <c r="K6313">
        <v>33510.26</v>
      </c>
      <c r="L6313">
        <v>6.3810598834085699E-5</v>
      </c>
      <c r="M6313" t="s">
        <v>1058</v>
      </c>
    </row>
    <row r="6314" spans="1:13" hidden="1" x14ac:dyDescent="0.25">
      <c r="A6314" t="s">
        <v>57</v>
      </c>
      <c r="B6314" t="s">
        <v>58</v>
      </c>
      <c r="C6314" t="s">
        <v>59</v>
      </c>
      <c r="D6314" t="s">
        <v>995</v>
      </c>
      <c r="E6314">
        <v>0</v>
      </c>
      <c r="F6314">
        <v>0</v>
      </c>
      <c r="G6314">
        <v>0</v>
      </c>
      <c r="H6314">
        <v>0</v>
      </c>
      <c r="I6314">
        <v>0</v>
      </c>
      <c r="J6314">
        <v>0</v>
      </c>
      <c r="K6314">
        <v>77679.14</v>
      </c>
      <c r="L6314">
        <v>1.4791745693160184E-4</v>
      </c>
      <c r="M6314" t="s">
        <v>1058</v>
      </c>
    </row>
    <row r="6315" spans="1:13" hidden="1" x14ac:dyDescent="0.25">
      <c r="A6315" t="s">
        <v>81</v>
      </c>
      <c r="B6315" t="s">
        <v>82</v>
      </c>
      <c r="C6315" t="s">
        <v>83</v>
      </c>
      <c r="D6315" t="s">
        <v>995</v>
      </c>
      <c r="E6315">
        <v>0</v>
      </c>
      <c r="F6315">
        <v>0</v>
      </c>
      <c r="G6315">
        <v>0</v>
      </c>
      <c r="H6315">
        <v>0</v>
      </c>
      <c r="I6315">
        <v>0</v>
      </c>
      <c r="J6315">
        <v>0</v>
      </c>
      <c r="K6315">
        <v>216469.42</v>
      </c>
      <c r="L6315">
        <v>4.1220340634382446E-4</v>
      </c>
      <c r="M6315" t="s">
        <v>1058</v>
      </c>
    </row>
    <row r="6316" spans="1:13" hidden="1" x14ac:dyDescent="0.25">
      <c r="A6316" t="s">
        <v>714</v>
      </c>
      <c r="B6316" t="s">
        <v>715</v>
      </c>
      <c r="C6316" t="s">
        <v>716</v>
      </c>
      <c r="D6316" t="s">
        <v>995</v>
      </c>
      <c r="E6316">
        <v>0</v>
      </c>
      <c r="F6316">
        <v>0</v>
      </c>
      <c r="G6316">
        <v>0</v>
      </c>
      <c r="H6316">
        <v>0</v>
      </c>
      <c r="I6316">
        <v>0</v>
      </c>
      <c r="J6316">
        <v>0</v>
      </c>
      <c r="K6316">
        <v>334035.89</v>
      </c>
      <c r="L6316">
        <v>6.3607474764375987E-4</v>
      </c>
      <c r="M6316" t="s">
        <v>1058</v>
      </c>
    </row>
    <row r="6317" spans="1:13" hidden="1" x14ac:dyDescent="0.25">
      <c r="A6317" t="s">
        <v>114</v>
      </c>
      <c r="B6317" t="s">
        <v>115</v>
      </c>
      <c r="C6317" t="s">
        <v>116</v>
      </c>
      <c r="D6317" t="s">
        <v>995</v>
      </c>
      <c r="E6317">
        <v>0</v>
      </c>
      <c r="F6317">
        <v>0</v>
      </c>
      <c r="G6317">
        <v>0</v>
      </c>
      <c r="H6317">
        <v>0</v>
      </c>
      <c r="I6317">
        <v>0</v>
      </c>
      <c r="J6317">
        <v>0</v>
      </c>
      <c r="K6317">
        <v>90215.38</v>
      </c>
      <c r="L6317">
        <v>1.7178910046787457E-4</v>
      </c>
      <c r="M6317" t="s">
        <v>1058</v>
      </c>
    </row>
    <row r="6318" spans="1:13" hidden="1" x14ac:dyDescent="0.25">
      <c r="A6318" t="s">
        <v>117</v>
      </c>
      <c r="B6318" t="s">
        <v>118</v>
      </c>
      <c r="C6318" t="s">
        <v>119</v>
      </c>
      <c r="D6318" t="s">
        <v>995</v>
      </c>
      <c r="E6318">
        <v>0</v>
      </c>
      <c r="F6318">
        <v>0</v>
      </c>
      <c r="G6318">
        <v>0</v>
      </c>
      <c r="H6318">
        <v>0</v>
      </c>
      <c r="I6318">
        <v>0</v>
      </c>
      <c r="J6318">
        <v>0</v>
      </c>
      <c r="K6318">
        <v>126119.76</v>
      </c>
      <c r="L6318">
        <v>2.4015860845040199E-4</v>
      </c>
      <c r="M6318" t="s">
        <v>1058</v>
      </c>
    </row>
    <row r="6319" spans="1:13" hidden="1" x14ac:dyDescent="0.25">
      <c r="A6319" t="s">
        <v>120</v>
      </c>
      <c r="B6319" t="s">
        <v>121</v>
      </c>
      <c r="C6319" t="s">
        <v>122</v>
      </c>
      <c r="D6319" t="s">
        <v>995</v>
      </c>
      <c r="E6319">
        <v>0</v>
      </c>
      <c r="F6319">
        <v>0</v>
      </c>
      <c r="G6319">
        <v>0</v>
      </c>
      <c r="H6319">
        <v>0</v>
      </c>
      <c r="I6319">
        <v>0</v>
      </c>
      <c r="J6319">
        <v>0</v>
      </c>
      <c r="K6319">
        <v>11832.79</v>
      </c>
      <c r="L6319">
        <v>2.253212645255455E-5</v>
      </c>
      <c r="M6319" t="s">
        <v>1058</v>
      </c>
    </row>
    <row r="6320" spans="1:13" hidden="1" x14ac:dyDescent="0.25">
      <c r="A6320" t="s">
        <v>132</v>
      </c>
      <c r="B6320" t="s">
        <v>133</v>
      </c>
      <c r="C6320" t="s">
        <v>134</v>
      </c>
      <c r="D6320" t="s">
        <v>995</v>
      </c>
      <c r="E6320">
        <v>0</v>
      </c>
      <c r="F6320">
        <v>0</v>
      </c>
      <c r="G6320">
        <v>0</v>
      </c>
      <c r="H6320">
        <v>0</v>
      </c>
      <c r="I6320">
        <v>0</v>
      </c>
      <c r="J6320">
        <v>0</v>
      </c>
      <c r="K6320">
        <v>10120.469999999999</v>
      </c>
      <c r="L6320">
        <v>1.927150822411999E-5</v>
      </c>
      <c r="M6320" t="s">
        <v>1058</v>
      </c>
    </row>
    <row r="6321" spans="1:13" hidden="1" x14ac:dyDescent="0.25">
      <c r="A6321" t="s">
        <v>720</v>
      </c>
      <c r="B6321" t="s">
        <v>721</v>
      </c>
      <c r="C6321" t="s">
        <v>722</v>
      </c>
      <c r="D6321" t="s">
        <v>995</v>
      </c>
      <c r="E6321">
        <v>0</v>
      </c>
      <c r="F6321">
        <v>0</v>
      </c>
      <c r="G6321">
        <v>0</v>
      </c>
      <c r="H6321">
        <v>0</v>
      </c>
      <c r="I6321">
        <v>0</v>
      </c>
      <c r="J6321">
        <v>0</v>
      </c>
      <c r="K6321">
        <v>132325.60999999999</v>
      </c>
      <c r="L6321">
        <v>2.5197585501233593E-4</v>
      </c>
      <c r="M6321" t="s">
        <v>1058</v>
      </c>
    </row>
    <row r="6322" spans="1:13" hidden="1" x14ac:dyDescent="0.25">
      <c r="A6322" t="s">
        <v>723</v>
      </c>
      <c r="B6322" t="s">
        <v>724</v>
      </c>
      <c r="C6322" t="s">
        <v>725</v>
      </c>
      <c r="D6322" t="s">
        <v>995</v>
      </c>
      <c r="E6322">
        <v>0</v>
      </c>
      <c r="F6322">
        <v>0</v>
      </c>
      <c r="G6322">
        <v>0</v>
      </c>
      <c r="H6322">
        <v>0</v>
      </c>
      <c r="I6322">
        <v>0</v>
      </c>
      <c r="J6322">
        <v>0</v>
      </c>
      <c r="K6322">
        <v>656706.64</v>
      </c>
      <c r="L6322">
        <v>1.2505078730132306E-3</v>
      </c>
      <c r="M6322" t="s">
        <v>1058</v>
      </c>
    </row>
    <row r="6323" spans="1:13" hidden="1" x14ac:dyDescent="0.25">
      <c r="A6323" t="s">
        <v>723</v>
      </c>
      <c r="B6323" t="s">
        <v>726</v>
      </c>
      <c r="C6323" t="s">
        <v>727</v>
      </c>
      <c r="D6323" t="s">
        <v>995</v>
      </c>
      <c r="E6323">
        <v>0</v>
      </c>
      <c r="F6323">
        <v>0</v>
      </c>
      <c r="G6323">
        <v>0</v>
      </c>
      <c r="H6323">
        <v>0</v>
      </c>
      <c r="I6323">
        <v>0</v>
      </c>
      <c r="J6323">
        <v>0</v>
      </c>
      <c r="K6323">
        <v>656706.64</v>
      </c>
      <c r="L6323">
        <v>1.2505078730132306E-3</v>
      </c>
      <c r="M6323" t="s">
        <v>1058</v>
      </c>
    </row>
    <row r="6324" spans="1:13" hidden="1" x14ac:dyDescent="0.25">
      <c r="A6324" t="s">
        <v>158</v>
      </c>
      <c r="B6324" t="s">
        <v>159</v>
      </c>
      <c r="C6324" t="s">
        <v>160</v>
      </c>
      <c r="D6324" t="s">
        <v>995</v>
      </c>
      <c r="E6324">
        <v>0</v>
      </c>
      <c r="F6324">
        <v>0</v>
      </c>
      <c r="G6324">
        <v>0</v>
      </c>
      <c r="H6324">
        <v>0</v>
      </c>
      <c r="I6324">
        <v>0</v>
      </c>
      <c r="J6324">
        <v>0</v>
      </c>
      <c r="K6324">
        <v>59266.42</v>
      </c>
      <c r="L6324">
        <v>1.1285575674293286E-4</v>
      </c>
      <c r="M6324" t="s">
        <v>1058</v>
      </c>
    </row>
    <row r="6325" spans="1:13" hidden="1" x14ac:dyDescent="0.25">
      <c r="A6325" t="s">
        <v>167</v>
      </c>
      <c r="B6325" t="s">
        <v>168</v>
      </c>
      <c r="C6325" t="s">
        <v>169</v>
      </c>
      <c r="D6325" t="s">
        <v>995</v>
      </c>
      <c r="E6325">
        <v>0</v>
      </c>
      <c r="F6325">
        <v>0</v>
      </c>
      <c r="G6325">
        <v>0</v>
      </c>
      <c r="H6325">
        <v>0</v>
      </c>
      <c r="I6325">
        <v>0</v>
      </c>
      <c r="J6325">
        <v>0</v>
      </c>
      <c r="K6325">
        <v>224135.42</v>
      </c>
      <c r="L6325">
        <v>4.2680108629802654E-4</v>
      </c>
      <c r="M6325" t="s">
        <v>1058</v>
      </c>
    </row>
    <row r="6326" spans="1:13" hidden="1" x14ac:dyDescent="0.25">
      <c r="A6326" t="s">
        <v>170</v>
      </c>
      <c r="B6326" t="s">
        <v>171</v>
      </c>
      <c r="C6326" t="s">
        <v>172</v>
      </c>
      <c r="D6326" t="s">
        <v>995</v>
      </c>
      <c r="E6326">
        <v>0</v>
      </c>
      <c r="F6326">
        <v>0</v>
      </c>
      <c r="G6326">
        <v>0</v>
      </c>
      <c r="H6326">
        <v>0</v>
      </c>
      <c r="I6326">
        <v>0</v>
      </c>
      <c r="J6326">
        <v>0</v>
      </c>
      <c r="K6326">
        <v>73713.34</v>
      </c>
      <c r="L6326">
        <v>1.4036573776092943E-4</v>
      </c>
      <c r="M6326" t="s">
        <v>1058</v>
      </c>
    </row>
    <row r="6327" spans="1:13" hidden="1" x14ac:dyDescent="0.25">
      <c r="A6327" t="s">
        <v>185</v>
      </c>
      <c r="B6327" t="s">
        <v>186</v>
      </c>
      <c r="C6327" t="s">
        <v>187</v>
      </c>
      <c r="D6327" t="s">
        <v>995</v>
      </c>
      <c r="E6327">
        <v>0</v>
      </c>
      <c r="F6327">
        <v>0</v>
      </c>
      <c r="G6327">
        <v>0</v>
      </c>
      <c r="H6327">
        <v>0</v>
      </c>
      <c r="I6327">
        <v>0</v>
      </c>
      <c r="J6327">
        <v>0</v>
      </c>
      <c r="K6327">
        <v>14869.96</v>
      </c>
      <c r="L6327">
        <v>2.8315538352698571E-5</v>
      </c>
      <c r="M6327" t="s">
        <v>1058</v>
      </c>
    </row>
    <row r="6328" spans="1:13" hidden="1" x14ac:dyDescent="0.25">
      <c r="A6328" t="s">
        <v>188</v>
      </c>
      <c r="B6328" t="s">
        <v>189</v>
      </c>
      <c r="C6328" t="s">
        <v>190</v>
      </c>
      <c r="D6328" t="s">
        <v>995</v>
      </c>
      <c r="E6328">
        <v>0</v>
      </c>
      <c r="F6328">
        <v>0</v>
      </c>
      <c r="G6328">
        <v>0</v>
      </c>
      <c r="H6328">
        <v>0</v>
      </c>
      <c r="I6328">
        <v>0</v>
      </c>
      <c r="J6328">
        <v>0</v>
      </c>
      <c r="K6328">
        <v>387479.24</v>
      </c>
      <c r="L6328">
        <v>7.3784215163285552E-4</v>
      </c>
      <c r="M6328" t="s">
        <v>1058</v>
      </c>
    </row>
    <row r="6329" spans="1:13" hidden="1" x14ac:dyDescent="0.25">
      <c r="A6329" t="s">
        <v>191</v>
      </c>
      <c r="B6329" t="s">
        <v>192</v>
      </c>
      <c r="C6329" t="s">
        <v>193</v>
      </c>
      <c r="D6329" t="s">
        <v>995</v>
      </c>
      <c r="E6329">
        <v>0</v>
      </c>
      <c r="F6329">
        <v>0</v>
      </c>
      <c r="G6329">
        <v>0</v>
      </c>
      <c r="H6329">
        <v>0</v>
      </c>
      <c r="I6329">
        <v>0</v>
      </c>
      <c r="J6329">
        <v>0</v>
      </c>
      <c r="K6329">
        <v>341082.09</v>
      </c>
      <c r="L6329">
        <v>6.4949219774724262E-4</v>
      </c>
      <c r="M6329" t="s">
        <v>1058</v>
      </c>
    </row>
    <row r="6330" spans="1:13" hidden="1" x14ac:dyDescent="0.25">
      <c r="A6330" t="s">
        <v>194</v>
      </c>
      <c r="B6330" t="s">
        <v>195</v>
      </c>
      <c r="C6330" t="s">
        <v>196</v>
      </c>
      <c r="D6330" t="s">
        <v>995</v>
      </c>
      <c r="E6330">
        <v>0</v>
      </c>
      <c r="F6330">
        <v>0</v>
      </c>
      <c r="G6330">
        <v>0</v>
      </c>
      <c r="H6330">
        <v>0</v>
      </c>
      <c r="I6330">
        <v>0</v>
      </c>
      <c r="J6330">
        <v>0</v>
      </c>
      <c r="K6330">
        <v>67834.03</v>
      </c>
      <c r="L6330">
        <v>1.2917029219198343E-4</v>
      </c>
      <c r="M6330" t="s">
        <v>1058</v>
      </c>
    </row>
    <row r="6331" spans="1:13" hidden="1" x14ac:dyDescent="0.25">
      <c r="A6331" t="s">
        <v>215</v>
      </c>
      <c r="B6331" t="s">
        <v>216</v>
      </c>
      <c r="C6331" t="s">
        <v>217</v>
      </c>
      <c r="D6331" t="s">
        <v>995</v>
      </c>
      <c r="E6331">
        <v>0</v>
      </c>
      <c r="F6331">
        <v>0</v>
      </c>
      <c r="G6331">
        <v>0</v>
      </c>
      <c r="H6331">
        <v>0</v>
      </c>
      <c r="I6331">
        <v>0</v>
      </c>
      <c r="J6331">
        <v>0</v>
      </c>
      <c r="K6331">
        <v>58112.38</v>
      </c>
      <c r="L6331">
        <v>1.106582213171114E-4</v>
      </c>
      <c r="M6331" t="s">
        <v>1058</v>
      </c>
    </row>
    <row r="6332" spans="1:13" hidden="1" x14ac:dyDescent="0.25">
      <c r="A6332" t="s">
        <v>227</v>
      </c>
      <c r="B6332" t="s">
        <v>228</v>
      </c>
      <c r="C6332" t="s">
        <v>229</v>
      </c>
      <c r="D6332" t="s">
        <v>995</v>
      </c>
      <c r="E6332">
        <v>0</v>
      </c>
      <c r="F6332">
        <v>0</v>
      </c>
      <c r="G6332">
        <v>0</v>
      </c>
      <c r="H6332">
        <v>0</v>
      </c>
      <c r="I6332">
        <v>0</v>
      </c>
      <c r="J6332">
        <v>0</v>
      </c>
      <c r="K6332">
        <v>159264.09</v>
      </c>
      <c r="L6332">
        <v>3.0327239942828617E-4</v>
      </c>
      <c r="M6332" t="s">
        <v>1058</v>
      </c>
    </row>
    <row r="6333" spans="1:13" hidden="1" x14ac:dyDescent="0.25">
      <c r="A6333" t="s">
        <v>239</v>
      </c>
      <c r="B6333" t="s">
        <v>240</v>
      </c>
      <c r="C6333" t="s">
        <v>241</v>
      </c>
      <c r="D6333" t="s">
        <v>995</v>
      </c>
      <c r="E6333">
        <v>0</v>
      </c>
      <c r="F6333">
        <v>0</v>
      </c>
      <c r="G6333">
        <v>0</v>
      </c>
      <c r="H6333">
        <v>0</v>
      </c>
      <c r="I6333">
        <v>0</v>
      </c>
      <c r="J6333">
        <v>0</v>
      </c>
      <c r="K6333">
        <v>64116.11</v>
      </c>
      <c r="L6333">
        <v>1.2209058879316694E-4</v>
      </c>
      <c r="M6333" t="s">
        <v>1058</v>
      </c>
    </row>
    <row r="6334" spans="1:13" hidden="1" x14ac:dyDescent="0.25">
      <c r="A6334" t="s">
        <v>245</v>
      </c>
      <c r="B6334" t="s">
        <v>246</v>
      </c>
      <c r="C6334" t="s">
        <v>247</v>
      </c>
      <c r="D6334" t="s">
        <v>995</v>
      </c>
      <c r="E6334">
        <v>0</v>
      </c>
      <c r="F6334">
        <v>0</v>
      </c>
      <c r="G6334">
        <v>0</v>
      </c>
      <c r="H6334">
        <v>0</v>
      </c>
      <c r="I6334">
        <v>0</v>
      </c>
      <c r="J6334">
        <v>0</v>
      </c>
      <c r="K6334">
        <v>14234.23</v>
      </c>
      <c r="L6334">
        <v>2.7104974424015441E-5</v>
      </c>
      <c r="M6334" t="s">
        <v>1058</v>
      </c>
    </row>
    <row r="6335" spans="1:13" hidden="1" x14ac:dyDescent="0.25">
      <c r="A6335" t="s">
        <v>278</v>
      </c>
      <c r="B6335" t="s">
        <v>279</v>
      </c>
      <c r="C6335" t="s">
        <v>280</v>
      </c>
      <c r="D6335" t="s">
        <v>995</v>
      </c>
      <c r="E6335">
        <v>0</v>
      </c>
      <c r="F6335">
        <v>0</v>
      </c>
      <c r="G6335">
        <v>0</v>
      </c>
      <c r="H6335">
        <v>0</v>
      </c>
      <c r="I6335">
        <v>0</v>
      </c>
      <c r="J6335">
        <v>0</v>
      </c>
      <c r="K6335">
        <v>60925.32</v>
      </c>
      <c r="L6335">
        <v>1.1601465203070041E-4</v>
      </c>
      <c r="M6335" t="s">
        <v>1058</v>
      </c>
    </row>
    <row r="6336" spans="1:13" hidden="1" x14ac:dyDescent="0.25">
      <c r="A6336" t="s">
        <v>293</v>
      </c>
      <c r="B6336" t="s">
        <v>294</v>
      </c>
      <c r="C6336" t="s">
        <v>295</v>
      </c>
      <c r="D6336" t="s">
        <v>995</v>
      </c>
      <c r="E6336">
        <v>0</v>
      </c>
      <c r="F6336">
        <v>0</v>
      </c>
      <c r="G6336">
        <v>0</v>
      </c>
      <c r="H6336">
        <v>0</v>
      </c>
      <c r="I6336">
        <v>0</v>
      </c>
      <c r="J6336">
        <v>0</v>
      </c>
      <c r="K6336">
        <v>76550.47</v>
      </c>
      <c r="L6336">
        <v>1.4576823133364864E-4</v>
      </c>
      <c r="M6336" t="s">
        <v>1058</v>
      </c>
    </row>
    <row r="6337" spans="1:13" hidden="1" x14ac:dyDescent="0.25">
      <c r="A6337" t="s">
        <v>731</v>
      </c>
      <c r="B6337" t="s">
        <v>732</v>
      </c>
      <c r="C6337" t="s">
        <v>733</v>
      </c>
      <c r="D6337" t="s">
        <v>995</v>
      </c>
      <c r="E6337">
        <v>0</v>
      </c>
      <c r="F6337">
        <v>0</v>
      </c>
      <c r="G6337">
        <v>0</v>
      </c>
      <c r="H6337">
        <v>0</v>
      </c>
      <c r="I6337">
        <v>0</v>
      </c>
      <c r="J6337">
        <v>0</v>
      </c>
      <c r="K6337">
        <v>421714.08</v>
      </c>
      <c r="L6337">
        <v>8.0303250352475701E-4</v>
      </c>
      <c r="M6337" t="s">
        <v>1058</v>
      </c>
    </row>
    <row r="6338" spans="1:13" hidden="1" x14ac:dyDescent="0.25">
      <c r="A6338" t="s">
        <v>392</v>
      </c>
      <c r="B6338" t="s">
        <v>393</v>
      </c>
      <c r="C6338" t="s">
        <v>394</v>
      </c>
      <c r="D6338" t="s">
        <v>995</v>
      </c>
      <c r="E6338">
        <v>0</v>
      </c>
      <c r="F6338">
        <v>0</v>
      </c>
      <c r="G6338">
        <v>0</v>
      </c>
      <c r="H6338">
        <v>0</v>
      </c>
      <c r="I6338">
        <v>0</v>
      </c>
      <c r="J6338">
        <v>0</v>
      </c>
      <c r="K6338">
        <v>23761.77</v>
      </c>
      <c r="L6338">
        <v>4.5247418941476801E-5</v>
      </c>
      <c r="M6338" t="s">
        <v>1058</v>
      </c>
    </row>
    <row r="6339" spans="1:13" hidden="1" x14ac:dyDescent="0.25">
      <c r="A6339" t="s">
        <v>737</v>
      </c>
      <c r="B6339" t="s">
        <v>738</v>
      </c>
      <c r="C6339" t="s">
        <v>739</v>
      </c>
      <c r="D6339" t="s">
        <v>995</v>
      </c>
      <c r="E6339">
        <v>0</v>
      </c>
      <c r="F6339">
        <v>0</v>
      </c>
      <c r="G6339">
        <v>0</v>
      </c>
      <c r="H6339">
        <v>0</v>
      </c>
      <c r="I6339">
        <v>0</v>
      </c>
      <c r="J6339">
        <v>0</v>
      </c>
      <c r="K6339">
        <v>29839.31</v>
      </c>
      <c r="L6339">
        <v>5.6820336216308729E-5</v>
      </c>
      <c r="M6339" t="s">
        <v>1058</v>
      </c>
    </row>
    <row r="6340" spans="1:13" hidden="1" x14ac:dyDescent="0.25">
      <c r="A6340" t="s">
        <v>398</v>
      </c>
      <c r="B6340" t="s">
        <v>399</v>
      </c>
      <c r="C6340" t="s">
        <v>400</v>
      </c>
      <c r="D6340" t="s">
        <v>995</v>
      </c>
      <c r="E6340">
        <v>0</v>
      </c>
      <c r="F6340">
        <v>0</v>
      </c>
      <c r="G6340">
        <v>0</v>
      </c>
      <c r="H6340">
        <v>0</v>
      </c>
      <c r="I6340">
        <v>0</v>
      </c>
      <c r="J6340">
        <v>0</v>
      </c>
      <c r="K6340">
        <v>15186.03</v>
      </c>
      <c r="L6340">
        <v>2.8917402258663178E-5</v>
      </c>
      <c r="M6340" t="s">
        <v>1058</v>
      </c>
    </row>
    <row r="6341" spans="1:13" hidden="1" x14ac:dyDescent="0.25">
      <c r="A6341" t="s">
        <v>404</v>
      </c>
      <c r="B6341" t="s">
        <v>405</v>
      </c>
      <c r="C6341" t="s">
        <v>406</v>
      </c>
      <c r="D6341" t="s">
        <v>995</v>
      </c>
      <c r="E6341">
        <v>0</v>
      </c>
      <c r="F6341">
        <v>0</v>
      </c>
      <c r="G6341">
        <v>0</v>
      </c>
      <c r="H6341">
        <v>0</v>
      </c>
      <c r="I6341">
        <v>0</v>
      </c>
      <c r="J6341">
        <v>0</v>
      </c>
      <c r="K6341">
        <v>244103.24</v>
      </c>
      <c r="L6341">
        <v>4.6482402469394575E-4</v>
      </c>
      <c r="M6341" t="s">
        <v>1058</v>
      </c>
    </row>
    <row r="6342" spans="1:13" hidden="1" x14ac:dyDescent="0.25">
      <c r="A6342" t="s">
        <v>404</v>
      </c>
      <c r="B6342" t="s">
        <v>407</v>
      </c>
      <c r="C6342" t="s">
        <v>408</v>
      </c>
      <c r="D6342" t="s">
        <v>995</v>
      </c>
      <c r="E6342">
        <v>0</v>
      </c>
      <c r="F6342">
        <v>0</v>
      </c>
      <c r="G6342">
        <v>0</v>
      </c>
      <c r="H6342">
        <v>0</v>
      </c>
      <c r="I6342">
        <v>0</v>
      </c>
      <c r="J6342">
        <v>0</v>
      </c>
      <c r="K6342">
        <v>244103.24</v>
      </c>
      <c r="L6342">
        <v>4.6482402469394575E-4</v>
      </c>
      <c r="M6342" t="s">
        <v>1058</v>
      </c>
    </row>
    <row r="6343" spans="1:13" hidden="1" x14ac:dyDescent="0.25">
      <c r="A6343" t="s">
        <v>424</v>
      </c>
      <c r="B6343" t="s">
        <v>425</v>
      </c>
      <c r="C6343" t="s">
        <v>426</v>
      </c>
      <c r="D6343" t="s">
        <v>995</v>
      </c>
      <c r="E6343">
        <v>0</v>
      </c>
      <c r="F6343">
        <v>0</v>
      </c>
      <c r="G6343">
        <v>0</v>
      </c>
      <c r="H6343">
        <v>0</v>
      </c>
      <c r="I6343">
        <v>0</v>
      </c>
      <c r="J6343">
        <v>0</v>
      </c>
      <c r="K6343">
        <v>159891.32</v>
      </c>
      <c r="L6343">
        <v>3.0446677756521207E-4</v>
      </c>
      <c r="M6343" t="s">
        <v>1058</v>
      </c>
    </row>
    <row r="6344" spans="1:13" hidden="1" x14ac:dyDescent="0.25">
      <c r="A6344" t="s">
        <v>427</v>
      </c>
      <c r="B6344" t="s">
        <v>428</v>
      </c>
      <c r="C6344" t="s">
        <v>429</v>
      </c>
      <c r="D6344" t="s">
        <v>995</v>
      </c>
      <c r="E6344">
        <v>0</v>
      </c>
      <c r="F6344">
        <v>0</v>
      </c>
      <c r="G6344">
        <v>0</v>
      </c>
      <c r="H6344">
        <v>0</v>
      </c>
      <c r="I6344">
        <v>0</v>
      </c>
      <c r="J6344">
        <v>0</v>
      </c>
      <c r="K6344">
        <v>57428.98</v>
      </c>
      <c r="L6344">
        <v>1.0935688365983228E-4</v>
      </c>
      <c r="M6344" t="s">
        <v>1058</v>
      </c>
    </row>
    <row r="6345" spans="1:13" hidden="1" x14ac:dyDescent="0.25">
      <c r="A6345" t="s">
        <v>451</v>
      </c>
      <c r="B6345" t="s">
        <v>452</v>
      </c>
      <c r="C6345" t="s">
        <v>453</v>
      </c>
      <c r="D6345" t="s">
        <v>995</v>
      </c>
      <c r="E6345">
        <v>0</v>
      </c>
      <c r="F6345">
        <v>0</v>
      </c>
      <c r="G6345">
        <v>0</v>
      </c>
      <c r="H6345">
        <v>0</v>
      </c>
      <c r="I6345">
        <v>0</v>
      </c>
      <c r="J6345">
        <v>0</v>
      </c>
      <c r="K6345">
        <v>19478.88</v>
      </c>
      <c r="L6345">
        <v>3.7091893569828917E-5</v>
      </c>
      <c r="M6345" t="s">
        <v>1058</v>
      </c>
    </row>
    <row r="6346" spans="1:13" hidden="1" x14ac:dyDescent="0.25">
      <c r="A6346" t="s">
        <v>472</v>
      </c>
      <c r="B6346" t="s">
        <v>473</v>
      </c>
      <c r="C6346" t="s">
        <v>474</v>
      </c>
      <c r="D6346" t="s">
        <v>995</v>
      </c>
      <c r="E6346">
        <v>0</v>
      </c>
      <c r="F6346">
        <v>0</v>
      </c>
      <c r="G6346">
        <v>0</v>
      </c>
      <c r="H6346">
        <v>0</v>
      </c>
      <c r="I6346">
        <v>0</v>
      </c>
      <c r="J6346">
        <v>0</v>
      </c>
      <c r="K6346">
        <v>151495.95000000001</v>
      </c>
      <c r="L6346">
        <v>2.8848022338348633E-4</v>
      </c>
      <c r="M6346" t="s">
        <v>1058</v>
      </c>
    </row>
    <row r="6347" spans="1:13" hidden="1" x14ac:dyDescent="0.25">
      <c r="A6347" t="s">
        <v>481</v>
      </c>
      <c r="B6347" t="s">
        <v>482</v>
      </c>
      <c r="C6347" t="s">
        <v>483</v>
      </c>
      <c r="D6347" t="s">
        <v>995</v>
      </c>
      <c r="E6347">
        <v>0</v>
      </c>
      <c r="F6347">
        <v>0</v>
      </c>
      <c r="G6347">
        <v>0</v>
      </c>
      <c r="H6347">
        <v>0</v>
      </c>
      <c r="I6347">
        <v>0</v>
      </c>
      <c r="J6347">
        <v>0</v>
      </c>
      <c r="K6347">
        <v>571816.18000000005</v>
      </c>
      <c r="L6347">
        <v>1.0888585426916814E-3</v>
      </c>
      <c r="M6347" t="s">
        <v>1058</v>
      </c>
    </row>
    <row r="6348" spans="1:13" hidden="1" x14ac:dyDescent="0.25">
      <c r="A6348" t="s">
        <v>490</v>
      </c>
      <c r="B6348" t="s">
        <v>491</v>
      </c>
      <c r="C6348" t="s">
        <v>492</v>
      </c>
      <c r="D6348" t="s">
        <v>995</v>
      </c>
      <c r="E6348">
        <v>0</v>
      </c>
      <c r="F6348">
        <v>0</v>
      </c>
      <c r="G6348">
        <v>0</v>
      </c>
      <c r="H6348">
        <v>0</v>
      </c>
      <c r="I6348">
        <v>0</v>
      </c>
      <c r="J6348">
        <v>0</v>
      </c>
      <c r="K6348">
        <v>10048.59</v>
      </c>
      <c r="L6348">
        <v>1.91346335521779E-5</v>
      </c>
      <c r="M6348" t="s">
        <v>1058</v>
      </c>
    </row>
    <row r="6349" spans="1:13" hidden="1" x14ac:dyDescent="0.25">
      <c r="A6349" t="s">
        <v>511</v>
      </c>
      <c r="B6349" t="s">
        <v>512</v>
      </c>
      <c r="C6349" t="s">
        <v>513</v>
      </c>
      <c r="D6349" t="s">
        <v>995</v>
      </c>
      <c r="E6349">
        <v>0</v>
      </c>
      <c r="F6349">
        <v>0</v>
      </c>
      <c r="G6349">
        <v>0</v>
      </c>
      <c r="H6349">
        <v>0</v>
      </c>
      <c r="I6349">
        <v>0</v>
      </c>
      <c r="J6349">
        <v>0</v>
      </c>
      <c r="K6349">
        <v>6444.1</v>
      </c>
      <c r="L6349">
        <v>1.227092478383431E-5</v>
      </c>
      <c r="M6349" t="s">
        <v>1058</v>
      </c>
    </row>
    <row r="6350" spans="1:13" hidden="1" x14ac:dyDescent="0.25">
      <c r="A6350" t="s">
        <v>517</v>
      </c>
      <c r="B6350" t="s">
        <v>518</v>
      </c>
      <c r="C6350" t="s">
        <v>519</v>
      </c>
      <c r="D6350" t="s">
        <v>995</v>
      </c>
      <c r="E6350">
        <v>0</v>
      </c>
      <c r="F6350">
        <v>0</v>
      </c>
      <c r="G6350">
        <v>0</v>
      </c>
      <c r="H6350">
        <v>0</v>
      </c>
      <c r="I6350">
        <v>0</v>
      </c>
      <c r="J6350">
        <v>0</v>
      </c>
      <c r="K6350">
        <v>26739.35</v>
      </c>
      <c r="L6350">
        <v>5.0917358920348853E-5</v>
      </c>
      <c r="M6350" t="s">
        <v>1058</v>
      </c>
    </row>
    <row r="6351" spans="1:13" hidden="1" x14ac:dyDescent="0.25">
      <c r="A6351" t="s">
        <v>520</v>
      </c>
      <c r="B6351" t="s">
        <v>521</v>
      </c>
      <c r="C6351" t="s">
        <v>522</v>
      </c>
      <c r="D6351" t="s">
        <v>995</v>
      </c>
      <c r="E6351">
        <v>0</v>
      </c>
      <c r="F6351">
        <v>0</v>
      </c>
      <c r="G6351">
        <v>0</v>
      </c>
      <c r="H6351">
        <v>0</v>
      </c>
      <c r="I6351">
        <v>0</v>
      </c>
      <c r="J6351">
        <v>0</v>
      </c>
      <c r="K6351">
        <v>86372.41</v>
      </c>
      <c r="L6351">
        <v>1.6447127550914771E-4</v>
      </c>
      <c r="M6351" t="s">
        <v>1058</v>
      </c>
    </row>
    <row r="6352" spans="1:13" hidden="1" x14ac:dyDescent="0.25">
      <c r="A6352" t="s">
        <v>535</v>
      </c>
      <c r="B6352" t="s">
        <v>536</v>
      </c>
      <c r="C6352" t="s">
        <v>537</v>
      </c>
      <c r="D6352" t="s">
        <v>995</v>
      </c>
      <c r="E6352">
        <v>0</v>
      </c>
      <c r="F6352">
        <v>0</v>
      </c>
      <c r="G6352">
        <v>0</v>
      </c>
      <c r="H6352">
        <v>0</v>
      </c>
      <c r="I6352">
        <v>0</v>
      </c>
      <c r="J6352">
        <v>0</v>
      </c>
      <c r="K6352">
        <v>80565.149999999994</v>
      </c>
      <c r="L6352">
        <v>1.5341302832797894E-4</v>
      </c>
      <c r="M6352" t="s">
        <v>1058</v>
      </c>
    </row>
    <row r="6353" spans="1:13" hidden="1" x14ac:dyDescent="0.25">
      <c r="A6353" t="s">
        <v>544</v>
      </c>
      <c r="B6353" t="s">
        <v>545</v>
      </c>
      <c r="C6353" t="s">
        <v>546</v>
      </c>
      <c r="D6353" t="s">
        <v>995</v>
      </c>
      <c r="E6353">
        <v>0</v>
      </c>
      <c r="F6353">
        <v>0</v>
      </c>
      <c r="G6353">
        <v>0</v>
      </c>
      <c r="H6353">
        <v>0</v>
      </c>
      <c r="I6353">
        <v>0</v>
      </c>
      <c r="J6353">
        <v>0</v>
      </c>
      <c r="K6353">
        <v>10582.5</v>
      </c>
      <c r="L6353">
        <v>2.0151310737717699E-5</v>
      </c>
      <c r="M6353" t="s">
        <v>1058</v>
      </c>
    </row>
    <row r="6354" spans="1:13" hidden="1" x14ac:dyDescent="0.25">
      <c r="A6354" t="s">
        <v>547</v>
      </c>
      <c r="B6354" t="s">
        <v>548</v>
      </c>
      <c r="C6354" t="s">
        <v>549</v>
      </c>
      <c r="D6354" t="s">
        <v>995</v>
      </c>
      <c r="E6354">
        <v>0</v>
      </c>
      <c r="F6354">
        <v>0</v>
      </c>
      <c r="G6354">
        <v>0</v>
      </c>
      <c r="H6354">
        <v>0</v>
      </c>
      <c r="I6354">
        <v>0</v>
      </c>
      <c r="J6354">
        <v>0</v>
      </c>
      <c r="K6354">
        <v>14953.91</v>
      </c>
      <c r="L6354">
        <v>2.8475396848935889E-5</v>
      </c>
      <c r="M6354" t="s">
        <v>1058</v>
      </c>
    </row>
    <row r="6355" spans="1:13" hidden="1" x14ac:dyDescent="0.25">
      <c r="A6355" t="s">
        <v>553</v>
      </c>
      <c r="B6355" t="s">
        <v>554</v>
      </c>
      <c r="C6355" t="s">
        <v>555</v>
      </c>
      <c r="D6355" t="s">
        <v>995</v>
      </c>
      <c r="E6355">
        <v>0</v>
      </c>
      <c r="F6355">
        <v>0</v>
      </c>
      <c r="G6355">
        <v>0</v>
      </c>
      <c r="H6355">
        <v>0</v>
      </c>
      <c r="I6355">
        <v>0</v>
      </c>
      <c r="J6355">
        <v>0</v>
      </c>
      <c r="K6355">
        <v>21528.31</v>
      </c>
      <c r="L6355">
        <v>4.0994440299354147E-5</v>
      </c>
      <c r="M6355" t="s">
        <v>1058</v>
      </c>
    </row>
    <row r="6356" spans="1:13" hidden="1" x14ac:dyDescent="0.25">
      <c r="A6356" t="s">
        <v>562</v>
      </c>
      <c r="B6356" t="s">
        <v>563</v>
      </c>
      <c r="C6356" t="s">
        <v>564</v>
      </c>
      <c r="D6356" t="s">
        <v>995</v>
      </c>
      <c r="E6356">
        <v>0</v>
      </c>
      <c r="F6356">
        <v>0</v>
      </c>
      <c r="G6356">
        <v>0</v>
      </c>
      <c r="H6356">
        <v>0</v>
      </c>
      <c r="I6356">
        <v>0</v>
      </c>
      <c r="J6356">
        <v>0</v>
      </c>
      <c r="K6356">
        <v>25815.38</v>
      </c>
      <c r="L6356">
        <v>4.9157925272124988E-5</v>
      </c>
      <c r="M6356" t="s">
        <v>1058</v>
      </c>
    </row>
    <row r="6357" spans="1:13" hidden="1" x14ac:dyDescent="0.25">
      <c r="A6357" t="s">
        <v>568</v>
      </c>
      <c r="B6357" t="s">
        <v>569</v>
      </c>
      <c r="C6357" t="s">
        <v>570</v>
      </c>
      <c r="D6357" t="s">
        <v>995</v>
      </c>
      <c r="E6357">
        <v>0</v>
      </c>
      <c r="F6357">
        <v>0</v>
      </c>
      <c r="G6357">
        <v>0</v>
      </c>
      <c r="H6357">
        <v>0</v>
      </c>
      <c r="I6357">
        <v>0</v>
      </c>
      <c r="J6357">
        <v>0</v>
      </c>
      <c r="K6357">
        <v>118925.02</v>
      </c>
      <c r="L6357">
        <v>2.2645830687543513E-4</v>
      </c>
      <c r="M6357" t="s">
        <v>1058</v>
      </c>
    </row>
    <row r="6358" spans="1:13" hidden="1" x14ac:dyDescent="0.25">
      <c r="A6358" t="s">
        <v>583</v>
      </c>
      <c r="B6358" t="s">
        <v>584</v>
      </c>
      <c r="C6358" t="s">
        <v>585</v>
      </c>
      <c r="D6358" t="s">
        <v>995</v>
      </c>
      <c r="E6358">
        <v>0</v>
      </c>
      <c r="F6358">
        <v>0</v>
      </c>
      <c r="G6358">
        <v>0</v>
      </c>
      <c r="H6358">
        <v>0</v>
      </c>
      <c r="I6358">
        <v>0</v>
      </c>
      <c r="J6358">
        <v>0</v>
      </c>
      <c r="K6358">
        <v>106107.14</v>
      </c>
      <c r="L6358">
        <v>2.0205036141086844E-4</v>
      </c>
      <c r="M6358" t="s">
        <v>1058</v>
      </c>
    </row>
    <row r="6359" spans="1:13" hidden="1" x14ac:dyDescent="0.25">
      <c r="A6359" t="s">
        <v>589</v>
      </c>
      <c r="B6359" t="s">
        <v>590</v>
      </c>
      <c r="C6359" t="s">
        <v>591</v>
      </c>
      <c r="D6359" t="s">
        <v>995</v>
      </c>
      <c r="E6359">
        <v>0</v>
      </c>
      <c r="F6359">
        <v>0</v>
      </c>
      <c r="G6359">
        <v>0</v>
      </c>
      <c r="H6359">
        <v>0</v>
      </c>
      <c r="I6359">
        <v>0</v>
      </c>
      <c r="J6359">
        <v>0</v>
      </c>
      <c r="K6359">
        <v>101477.21</v>
      </c>
      <c r="L6359">
        <v>1.9323399872493588E-4</v>
      </c>
      <c r="M6359" t="s">
        <v>1058</v>
      </c>
    </row>
    <row r="6360" spans="1:13" hidden="1" x14ac:dyDescent="0.25">
      <c r="A6360" t="s">
        <v>592</v>
      </c>
      <c r="B6360" t="s">
        <v>593</v>
      </c>
      <c r="C6360" t="s">
        <v>594</v>
      </c>
      <c r="D6360" t="s">
        <v>995</v>
      </c>
      <c r="E6360">
        <v>0</v>
      </c>
      <c r="F6360">
        <v>0</v>
      </c>
      <c r="G6360">
        <v>0</v>
      </c>
      <c r="H6360">
        <v>0</v>
      </c>
      <c r="I6360">
        <v>0</v>
      </c>
      <c r="J6360">
        <v>0</v>
      </c>
      <c r="K6360">
        <v>228683.43</v>
      </c>
      <c r="L6360">
        <v>4.3546145603563558E-4</v>
      </c>
      <c r="M6360" t="s">
        <v>1058</v>
      </c>
    </row>
    <row r="6361" spans="1:13" hidden="1" x14ac:dyDescent="0.25">
      <c r="A6361" t="s">
        <v>619</v>
      </c>
      <c r="B6361" t="s">
        <v>620</v>
      </c>
      <c r="C6361" t="s">
        <v>621</v>
      </c>
      <c r="D6361" t="s">
        <v>995</v>
      </c>
      <c r="E6361">
        <v>0</v>
      </c>
      <c r="F6361">
        <v>0</v>
      </c>
      <c r="G6361">
        <v>0</v>
      </c>
      <c r="H6361">
        <v>0</v>
      </c>
      <c r="I6361">
        <v>0</v>
      </c>
      <c r="J6361">
        <v>0</v>
      </c>
      <c r="K6361">
        <v>123859.1</v>
      </c>
      <c r="L6361">
        <v>2.3585383527465633E-4</v>
      </c>
      <c r="M6361" t="s">
        <v>1058</v>
      </c>
    </row>
    <row r="6362" spans="1:13" hidden="1" x14ac:dyDescent="0.25">
      <c r="A6362" t="s">
        <v>622</v>
      </c>
      <c r="B6362" t="s">
        <v>623</v>
      </c>
      <c r="C6362" t="s">
        <v>624</v>
      </c>
      <c r="D6362" t="s">
        <v>995</v>
      </c>
      <c r="E6362">
        <v>0</v>
      </c>
      <c r="F6362">
        <v>0</v>
      </c>
      <c r="G6362">
        <v>0</v>
      </c>
      <c r="H6362">
        <v>0</v>
      </c>
      <c r="I6362">
        <v>0</v>
      </c>
      <c r="J6362">
        <v>0</v>
      </c>
      <c r="K6362">
        <v>247947.9</v>
      </c>
      <c r="L6362">
        <v>4.7214506776891606E-4</v>
      </c>
      <c r="M6362" t="s">
        <v>1058</v>
      </c>
    </row>
    <row r="6363" spans="1:13" hidden="1" x14ac:dyDescent="0.25">
      <c r="A6363" t="s">
        <v>640</v>
      </c>
      <c r="B6363" t="s">
        <v>641</v>
      </c>
      <c r="C6363" t="s">
        <v>642</v>
      </c>
      <c r="D6363" t="s">
        <v>995</v>
      </c>
      <c r="E6363">
        <v>0</v>
      </c>
      <c r="F6363">
        <v>0</v>
      </c>
      <c r="G6363">
        <v>0</v>
      </c>
      <c r="H6363">
        <v>0</v>
      </c>
      <c r="I6363">
        <v>0</v>
      </c>
      <c r="J6363">
        <v>0</v>
      </c>
      <c r="K6363">
        <v>77519.02</v>
      </c>
      <c r="L6363">
        <v>1.4761255469911204E-4</v>
      </c>
      <c r="M6363" t="s">
        <v>1058</v>
      </c>
    </row>
    <row r="6364" spans="1:13" hidden="1" x14ac:dyDescent="0.25">
      <c r="A6364" t="s">
        <v>649</v>
      </c>
      <c r="B6364" t="s">
        <v>650</v>
      </c>
      <c r="C6364" t="s">
        <v>651</v>
      </c>
      <c r="D6364" t="s">
        <v>995</v>
      </c>
      <c r="E6364">
        <v>0</v>
      </c>
      <c r="F6364">
        <v>0</v>
      </c>
      <c r="G6364">
        <v>0</v>
      </c>
      <c r="H6364">
        <v>0</v>
      </c>
      <c r="I6364">
        <v>0</v>
      </c>
      <c r="J6364">
        <v>0</v>
      </c>
      <c r="K6364">
        <v>68652.350000000006</v>
      </c>
      <c r="L6364">
        <v>1.3072854596971921E-4</v>
      </c>
      <c r="M6364" t="s">
        <v>1058</v>
      </c>
    </row>
    <row r="6365" spans="1:13" hidden="1" x14ac:dyDescent="0.25">
      <c r="A6365" t="s">
        <v>661</v>
      </c>
      <c r="B6365" t="s">
        <v>662</v>
      </c>
      <c r="C6365" t="s">
        <v>663</v>
      </c>
      <c r="D6365" t="s">
        <v>995</v>
      </c>
      <c r="E6365">
        <v>0</v>
      </c>
      <c r="F6365">
        <v>0</v>
      </c>
      <c r="G6365">
        <v>0</v>
      </c>
      <c r="H6365">
        <v>0</v>
      </c>
      <c r="I6365">
        <v>0</v>
      </c>
      <c r="J6365">
        <v>0</v>
      </c>
      <c r="K6365">
        <v>114045.25</v>
      </c>
      <c r="L6365">
        <v>2.1716619616448849E-4</v>
      </c>
      <c r="M6365" t="s">
        <v>1058</v>
      </c>
    </row>
    <row r="6366" spans="1:13" hidden="1" x14ac:dyDescent="0.25">
      <c r="A6366" t="s">
        <v>666</v>
      </c>
      <c r="B6366" t="s">
        <v>664</v>
      </c>
      <c r="C6366" t="s">
        <v>665</v>
      </c>
      <c r="D6366" t="s">
        <v>995</v>
      </c>
      <c r="E6366">
        <v>0</v>
      </c>
      <c r="F6366">
        <v>0</v>
      </c>
      <c r="G6366">
        <v>0</v>
      </c>
      <c r="H6366">
        <v>0</v>
      </c>
      <c r="I6366">
        <v>0</v>
      </c>
      <c r="J6366">
        <v>0</v>
      </c>
      <c r="K6366">
        <v>164475.07999999999</v>
      </c>
      <c r="L6366">
        <v>3.1319522283874111E-4</v>
      </c>
      <c r="M6366" t="s">
        <v>1058</v>
      </c>
    </row>
    <row r="6367" spans="1:13" hidden="1" x14ac:dyDescent="0.25">
      <c r="A6367" t="s">
        <v>667</v>
      </c>
      <c r="B6367" t="s">
        <v>668</v>
      </c>
      <c r="C6367" t="s">
        <v>669</v>
      </c>
      <c r="D6367" t="s">
        <v>995</v>
      </c>
      <c r="E6367">
        <v>0</v>
      </c>
      <c r="F6367">
        <v>0</v>
      </c>
      <c r="G6367">
        <v>0</v>
      </c>
      <c r="H6367">
        <v>0</v>
      </c>
      <c r="I6367">
        <v>0</v>
      </c>
      <c r="J6367">
        <v>0</v>
      </c>
      <c r="K6367">
        <v>142125.35</v>
      </c>
      <c r="L6367">
        <v>2.7063662570818675E-4</v>
      </c>
      <c r="M6367" t="s">
        <v>1058</v>
      </c>
    </row>
    <row r="6368" spans="1:13" hidden="1" x14ac:dyDescent="0.25">
      <c r="A6368" t="s">
        <v>670</v>
      </c>
      <c r="B6368" t="s">
        <v>671</v>
      </c>
      <c r="C6368" t="s">
        <v>672</v>
      </c>
      <c r="D6368" t="s">
        <v>995</v>
      </c>
      <c r="E6368">
        <v>0</v>
      </c>
      <c r="F6368">
        <v>0</v>
      </c>
      <c r="G6368">
        <v>0</v>
      </c>
      <c r="H6368">
        <v>0</v>
      </c>
      <c r="I6368">
        <v>0</v>
      </c>
      <c r="J6368">
        <v>0</v>
      </c>
      <c r="K6368">
        <v>321752.01</v>
      </c>
      <c r="L6368">
        <v>6.1268365074370452E-4</v>
      </c>
      <c r="M6368" t="s">
        <v>1058</v>
      </c>
    </row>
    <row r="6369" spans="1:13" hidden="1" x14ac:dyDescent="0.25">
      <c r="A6369" t="s">
        <v>670</v>
      </c>
      <c r="B6369" t="s">
        <v>673</v>
      </c>
      <c r="C6369" t="s">
        <v>674</v>
      </c>
      <c r="D6369" t="s">
        <v>995</v>
      </c>
      <c r="E6369">
        <v>0</v>
      </c>
      <c r="F6369">
        <v>0</v>
      </c>
      <c r="G6369">
        <v>0</v>
      </c>
      <c r="H6369">
        <v>0</v>
      </c>
      <c r="I6369">
        <v>0</v>
      </c>
      <c r="J6369">
        <v>0</v>
      </c>
      <c r="K6369">
        <v>321752.01</v>
      </c>
      <c r="L6369">
        <v>6.1268365074370452E-4</v>
      </c>
      <c r="M6369" t="s">
        <v>1058</v>
      </c>
    </row>
    <row r="6370" spans="1:13" hidden="1" x14ac:dyDescent="0.25">
      <c r="A6370" t="s">
        <v>670</v>
      </c>
      <c r="B6370" t="s">
        <v>675</v>
      </c>
      <c r="C6370" t="s">
        <v>676</v>
      </c>
      <c r="D6370" t="s">
        <v>995</v>
      </c>
      <c r="E6370">
        <v>0</v>
      </c>
      <c r="F6370">
        <v>0</v>
      </c>
      <c r="G6370">
        <v>0</v>
      </c>
      <c r="H6370">
        <v>0</v>
      </c>
      <c r="I6370">
        <v>0</v>
      </c>
      <c r="J6370">
        <v>0</v>
      </c>
      <c r="K6370">
        <v>321752.01</v>
      </c>
      <c r="L6370">
        <v>6.1268365074370452E-4</v>
      </c>
      <c r="M6370" t="s">
        <v>1058</v>
      </c>
    </row>
    <row r="6371" spans="1:13" hidden="1" x14ac:dyDescent="0.25">
      <c r="A6371" t="s">
        <v>677</v>
      </c>
      <c r="B6371" t="s">
        <v>678</v>
      </c>
      <c r="C6371" t="s">
        <v>679</v>
      </c>
      <c r="D6371" t="s">
        <v>995</v>
      </c>
      <c r="E6371">
        <v>0</v>
      </c>
      <c r="F6371">
        <v>0</v>
      </c>
      <c r="G6371">
        <v>0</v>
      </c>
      <c r="H6371">
        <v>0</v>
      </c>
      <c r="I6371">
        <v>0</v>
      </c>
      <c r="J6371">
        <v>0</v>
      </c>
      <c r="K6371">
        <v>140983.78</v>
      </c>
      <c r="L6371">
        <v>2.6846283579097849E-4</v>
      </c>
      <c r="M6371" t="s">
        <v>1058</v>
      </c>
    </row>
    <row r="6372" spans="1:13" hidden="1" x14ac:dyDescent="0.25">
      <c r="A6372" t="s">
        <v>1018</v>
      </c>
      <c r="B6372" t="s">
        <v>1019</v>
      </c>
      <c r="C6372" t="s">
        <v>1020</v>
      </c>
      <c r="D6372" t="s">
        <v>995</v>
      </c>
      <c r="E6372">
        <v>0</v>
      </c>
      <c r="F6372">
        <v>0</v>
      </c>
      <c r="G6372">
        <v>0</v>
      </c>
      <c r="H6372">
        <v>0</v>
      </c>
      <c r="I6372">
        <v>0</v>
      </c>
      <c r="J6372">
        <v>0</v>
      </c>
      <c r="K6372">
        <v>36610.74</v>
      </c>
      <c r="L6372">
        <v>6.971456631965895E-5</v>
      </c>
      <c r="M6372" t="s">
        <v>1058</v>
      </c>
    </row>
    <row r="6373" spans="1:13" hidden="1" x14ac:dyDescent="0.25">
      <c r="A6373" t="s">
        <v>683</v>
      </c>
      <c r="B6373" t="s">
        <v>684</v>
      </c>
      <c r="C6373" t="s">
        <v>685</v>
      </c>
      <c r="D6373" t="s">
        <v>995</v>
      </c>
      <c r="E6373">
        <v>0</v>
      </c>
      <c r="F6373">
        <v>0</v>
      </c>
      <c r="G6373">
        <v>0</v>
      </c>
      <c r="H6373">
        <v>0</v>
      </c>
      <c r="I6373">
        <v>0</v>
      </c>
      <c r="J6373">
        <v>0</v>
      </c>
      <c r="K6373">
        <v>83915.35</v>
      </c>
      <c r="L6373">
        <v>1.5979251533327089E-4</v>
      </c>
      <c r="M6373" t="s">
        <v>1058</v>
      </c>
    </row>
    <row r="6374" spans="1:13" hidden="1" x14ac:dyDescent="0.25">
      <c r="A6374" t="s">
        <v>683</v>
      </c>
      <c r="B6374" t="s">
        <v>686</v>
      </c>
      <c r="C6374" t="s">
        <v>687</v>
      </c>
      <c r="D6374" t="s">
        <v>995</v>
      </c>
      <c r="E6374">
        <v>0</v>
      </c>
      <c r="F6374">
        <v>0</v>
      </c>
      <c r="G6374">
        <v>0</v>
      </c>
      <c r="H6374">
        <v>0</v>
      </c>
      <c r="I6374">
        <v>0</v>
      </c>
      <c r="J6374">
        <v>0</v>
      </c>
      <c r="K6374">
        <v>83915.35</v>
      </c>
      <c r="L6374">
        <v>1.5979251533327089E-4</v>
      </c>
      <c r="M6374" t="s">
        <v>1058</v>
      </c>
    </row>
    <row r="6375" spans="1:13" hidden="1" x14ac:dyDescent="0.25">
      <c r="A6375" t="s">
        <v>683</v>
      </c>
      <c r="B6375" t="s">
        <v>697</v>
      </c>
      <c r="C6375" t="s">
        <v>698</v>
      </c>
      <c r="D6375" t="s">
        <v>995</v>
      </c>
      <c r="E6375">
        <v>0</v>
      </c>
      <c r="F6375">
        <v>0</v>
      </c>
      <c r="G6375">
        <v>0</v>
      </c>
      <c r="H6375">
        <v>0</v>
      </c>
      <c r="I6375">
        <v>0</v>
      </c>
      <c r="J6375">
        <v>0</v>
      </c>
      <c r="K6375">
        <v>83915.35</v>
      </c>
      <c r="L6375">
        <v>1.5979251533327089E-4</v>
      </c>
      <c r="M6375" t="s">
        <v>1058</v>
      </c>
    </row>
    <row r="6376" spans="1:13" hidden="1" x14ac:dyDescent="0.25">
      <c r="A6376" t="s">
        <v>683</v>
      </c>
      <c r="B6376" t="s">
        <v>750</v>
      </c>
      <c r="C6376" t="s">
        <v>751</v>
      </c>
      <c r="D6376" t="s">
        <v>995</v>
      </c>
      <c r="E6376">
        <v>0</v>
      </c>
      <c r="F6376">
        <v>0</v>
      </c>
      <c r="G6376">
        <v>0</v>
      </c>
      <c r="H6376">
        <v>0</v>
      </c>
      <c r="I6376">
        <v>0</v>
      </c>
      <c r="J6376">
        <v>0</v>
      </c>
      <c r="K6376">
        <v>83915.35</v>
      </c>
      <c r="L6376">
        <v>1.5979251533327089E-4</v>
      </c>
      <c r="M6376" t="s">
        <v>1058</v>
      </c>
    </row>
    <row r="6377" spans="1:13" hidden="1" x14ac:dyDescent="0.25">
      <c r="A6377" t="s">
        <v>155</v>
      </c>
      <c r="B6377" t="s">
        <v>156</v>
      </c>
      <c r="C6377" t="s">
        <v>157</v>
      </c>
      <c r="D6377" t="s">
        <v>995</v>
      </c>
      <c r="E6377">
        <v>90898.75</v>
      </c>
      <c r="F6377">
        <v>0</v>
      </c>
      <c r="G6377">
        <v>5453.95</v>
      </c>
      <c r="H6377">
        <v>13912.87</v>
      </c>
      <c r="I6377">
        <v>2.6493037242945471E-5</v>
      </c>
      <c r="J6377">
        <v>163.56</v>
      </c>
      <c r="K6377">
        <v>209641.24</v>
      </c>
      <c r="L6377">
        <v>3.9920111227785998E-4</v>
      </c>
      <c r="M6377" t="s">
        <v>1058</v>
      </c>
    </row>
    <row r="6378" spans="1:13" hidden="1" x14ac:dyDescent="0.25">
      <c r="A6378" t="s">
        <v>203</v>
      </c>
      <c r="B6378" t="s">
        <v>204</v>
      </c>
      <c r="C6378" t="s">
        <v>205</v>
      </c>
      <c r="D6378" t="s">
        <v>995</v>
      </c>
      <c r="E6378">
        <v>72512.98</v>
      </c>
      <c r="F6378">
        <v>0</v>
      </c>
      <c r="G6378">
        <v>4350.8</v>
      </c>
      <c r="H6378">
        <v>11099.26</v>
      </c>
      <c r="I6378">
        <v>2.113533070812384E-5</v>
      </c>
      <c r="J6378">
        <v>130.46</v>
      </c>
      <c r="K6378">
        <v>615968.51</v>
      </c>
      <c r="L6378">
        <v>1.1729338861005407E-3</v>
      </c>
      <c r="M6378" t="s">
        <v>1058</v>
      </c>
    </row>
    <row r="6379" spans="1:13" hidden="1" x14ac:dyDescent="0.25">
      <c r="A6379" t="s">
        <v>281</v>
      </c>
      <c r="B6379" t="s">
        <v>282</v>
      </c>
      <c r="C6379" t="s">
        <v>283</v>
      </c>
      <c r="D6379" t="s">
        <v>995</v>
      </c>
      <c r="E6379">
        <v>108991.66</v>
      </c>
      <c r="F6379">
        <v>0</v>
      </c>
      <c r="G6379">
        <v>6539.53</v>
      </c>
      <c r="H6379">
        <v>16682.21</v>
      </c>
      <c r="I6379">
        <v>3.1766444365873993E-5</v>
      </c>
      <c r="J6379">
        <v>196.08</v>
      </c>
      <c r="K6379">
        <v>143617.37</v>
      </c>
      <c r="L6379">
        <v>2.7347774629849051E-4</v>
      </c>
      <c r="M6379" t="s">
        <v>1058</v>
      </c>
    </row>
    <row r="6380" spans="1:13" hidden="1" x14ac:dyDescent="0.25">
      <c r="A6380" t="s">
        <v>353</v>
      </c>
      <c r="B6380" t="s">
        <v>354</v>
      </c>
      <c r="C6380" t="s">
        <v>355</v>
      </c>
      <c r="D6380" t="s">
        <v>995</v>
      </c>
      <c r="E6380">
        <v>80606.95</v>
      </c>
      <c r="F6380">
        <v>0</v>
      </c>
      <c r="G6380">
        <v>4836.45</v>
      </c>
      <c r="H6380">
        <v>12342.7</v>
      </c>
      <c r="I6380">
        <v>2.3503102579015189E-5</v>
      </c>
      <c r="J6380">
        <v>145.03</v>
      </c>
      <c r="K6380">
        <v>52799.53</v>
      </c>
      <c r="L6380">
        <v>1.0054143499508128E-4</v>
      </c>
      <c r="M6380" t="s">
        <v>1058</v>
      </c>
    </row>
    <row r="6381" spans="1:13" hidden="1" x14ac:dyDescent="0.25">
      <c r="A6381" t="s">
        <v>740</v>
      </c>
      <c r="B6381" t="s">
        <v>741</v>
      </c>
      <c r="C6381" t="s">
        <v>742</v>
      </c>
      <c r="D6381" t="s">
        <v>995</v>
      </c>
      <c r="E6381">
        <v>5070.33</v>
      </c>
      <c r="F6381">
        <v>0</v>
      </c>
      <c r="G6381">
        <v>304.20999999999998</v>
      </c>
      <c r="H6381">
        <v>772.22</v>
      </c>
      <c r="I6381">
        <v>1.4704696600879099E-6</v>
      </c>
      <c r="J6381">
        <v>9.1300000000000008</v>
      </c>
      <c r="K6381">
        <v>107230.23</v>
      </c>
      <c r="L6381">
        <v>2.0418896151258576E-4</v>
      </c>
      <c r="M6381" t="s">
        <v>1058</v>
      </c>
    </row>
    <row r="6382" spans="1:13" hidden="1" x14ac:dyDescent="0.25">
      <c r="A6382" t="s">
        <v>499</v>
      </c>
      <c r="B6382" t="s">
        <v>500</v>
      </c>
      <c r="C6382" t="s">
        <v>501</v>
      </c>
      <c r="D6382" t="s">
        <v>995</v>
      </c>
      <c r="E6382">
        <v>89162.05</v>
      </c>
      <c r="F6382">
        <v>0</v>
      </c>
      <c r="G6382">
        <v>5349.74</v>
      </c>
      <c r="H6382">
        <v>13651.84</v>
      </c>
      <c r="I6382">
        <v>2.5995981099135741E-5</v>
      </c>
      <c r="J6382">
        <v>160.47</v>
      </c>
      <c r="K6382">
        <v>10190.200000000001</v>
      </c>
      <c r="L6382">
        <v>1.9404288842852901E-5</v>
      </c>
      <c r="M6382" t="s">
        <v>1058</v>
      </c>
    </row>
    <row r="6383" spans="1:13" hidden="1" x14ac:dyDescent="0.25">
      <c r="A6383" t="s">
        <v>11</v>
      </c>
      <c r="B6383" t="s">
        <v>12</v>
      </c>
      <c r="C6383" t="s">
        <v>13</v>
      </c>
      <c r="D6383" t="s">
        <v>993</v>
      </c>
      <c r="E6383">
        <v>62546.51</v>
      </c>
      <c r="F6383">
        <v>0</v>
      </c>
      <c r="G6383">
        <v>3752.79</v>
      </c>
      <c r="H6383">
        <v>7932.55</v>
      </c>
      <c r="I6383">
        <v>1.094528567097677E-5</v>
      </c>
      <c r="J6383">
        <v>112.53</v>
      </c>
      <c r="K6383">
        <v>374014.14</v>
      </c>
      <c r="L6383">
        <v>5.1606250288806254E-4</v>
      </c>
      <c r="M6383" t="s">
        <v>1058</v>
      </c>
    </row>
    <row r="6384" spans="1:13" hidden="1" x14ac:dyDescent="0.25">
      <c r="A6384" t="s">
        <v>752</v>
      </c>
      <c r="B6384" t="s">
        <v>753</v>
      </c>
      <c r="C6384" t="s">
        <v>754</v>
      </c>
      <c r="D6384" t="s">
        <v>993</v>
      </c>
      <c r="E6384">
        <v>38403.43</v>
      </c>
      <c r="F6384">
        <v>0</v>
      </c>
      <c r="G6384">
        <v>2304.2199999999998</v>
      </c>
      <c r="H6384">
        <v>4866.84</v>
      </c>
      <c r="I6384">
        <v>6.7152371072273798E-6</v>
      </c>
      <c r="J6384">
        <v>69.05</v>
      </c>
      <c r="K6384">
        <v>50733.919999999998</v>
      </c>
      <c r="L6384">
        <v>7.0002363377284966E-5</v>
      </c>
      <c r="M6384" t="s">
        <v>1058</v>
      </c>
    </row>
    <row r="6385" spans="1:13" hidden="1" x14ac:dyDescent="0.25">
      <c r="A6385" t="s">
        <v>15</v>
      </c>
      <c r="B6385" t="s">
        <v>16</v>
      </c>
      <c r="C6385" t="s">
        <v>17</v>
      </c>
      <c r="D6385" t="s">
        <v>993</v>
      </c>
      <c r="E6385">
        <v>224.75</v>
      </c>
      <c r="F6385">
        <v>0</v>
      </c>
      <c r="G6385">
        <v>13.49</v>
      </c>
      <c r="H6385">
        <v>28.44</v>
      </c>
      <c r="I6385">
        <v>3.9241344143119998E-8</v>
      </c>
      <c r="J6385">
        <v>0.4</v>
      </c>
      <c r="K6385">
        <v>17359.11</v>
      </c>
      <c r="L6385">
        <v>2.3951997522096871E-5</v>
      </c>
      <c r="M6385" t="s">
        <v>1058</v>
      </c>
    </row>
    <row r="6386" spans="1:13" hidden="1" x14ac:dyDescent="0.25">
      <c r="A6386" t="s">
        <v>755</v>
      </c>
      <c r="B6386" t="s">
        <v>756</v>
      </c>
      <c r="C6386" t="s">
        <v>757</v>
      </c>
      <c r="D6386" t="s">
        <v>993</v>
      </c>
      <c r="E6386">
        <v>100049.43</v>
      </c>
      <c r="F6386">
        <v>0</v>
      </c>
      <c r="G6386">
        <v>6003</v>
      </c>
      <c r="H6386">
        <v>12679.93</v>
      </c>
      <c r="I6386">
        <v>1.7495692575273841E-5</v>
      </c>
      <c r="J6386">
        <v>180.06</v>
      </c>
      <c r="K6386">
        <v>559971.87</v>
      </c>
      <c r="L6386">
        <v>7.7264588119344577E-4</v>
      </c>
      <c r="M6386" t="s">
        <v>1058</v>
      </c>
    </row>
    <row r="6387" spans="1:13" hidden="1" x14ac:dyDescent="0.25">
      <c r="A6387" t="s">
        <v>758</v>
      </c>
      <c r="B6387" t="s">
        <v>759</v>
      </c>
      <c r="C6387" t="s">
        <v>760</v>
      </c>
      <c r="D6387" t="s">
        <v>993</v>
      </c>
      <c r="E6387">
        <v>232235.72</v>
      </c>
      <c r="F6387">
        <v>0</v>
      </c>
      <c r="G6387">
        <v>13934.23</v>
      </c>
      <c r="H6387">
        <v>29439.37</v>
      </c>
      <c r="I6387">
        <v>4.0620268970707198E-5</v>
      </c>
      <c r="J6387">
        <v>417.99</v>
      </c>
      <c r="K6387">
        <v>1945248.46</v>
      </c>
      <c r="L6387">
        <v>2.684042343978624E-3</v>
      </c>
      <c r="M6387" t="s">
        <v>1058</v>
      </c>
    </row>
    <row r="6388" spans="1:13" hidden="1" x14ac:dyDescent="0.25">
      <c r="A6388" t="s">
        <v>761</v>
      </c>
      <c r="B6388" t="s">
        <v>762</v>
      </c>
      <c r="C6388" t="s">
        <v>763</v>
      </c>
      <c r="D6388" t="s">
        <v>993</v>
      </c>
      <c r="E6388">
        <v>39050.629999999997</v>
      </c>
      <c r="F6388">
        <v>0</v>
      </c>
      <c r="G6388">
        <v>2343.0500000000002</v>
      </c>
      <c r="H6388">
        <v>4951.3999999999996</v>
      </c>
      <c r="I6388">
        <v>6.8319124961423898E-6</v>
      </c>
      <c r="J6388">
        <v>70.260000000000005</v>
      </c>
      <c r="K6388">
        <v>1049448.6200000001</v>
      </c>
      <c r="L6388">
        <v>1.4480230118829817E-3</v>
      </c>
      <c r="M6388" t="s">
        <v>1058</v>
      </c>
    </row>
    <row r="6389" spans="1:13" hidden="1" x14ac:dyDescent="0.25">
      <c r="A6389" t="s">
        <v>764</v>
      </c>
      <c r="B6389" t="s">
        <v>765</v>
      </c>
      <c r="C6389" t="s">
        <v>766</v>
      </c>
      <c r="D6389" t="s">
        <v>993</v>
      </c>
      <c r="E6389">
        <v>548245.68000000005</v>
      </c>
      <c r="F6389">
        <v>0</v>
      </c>
      <c r="G6389">
        <v>32894.79</v>
      </c>
      <c r="H6389">
        <v>69496.31</v>
      </c>
      <c r="I6389">
        <v>9.5890598361026355E-5</v>
      </c>
      <c r="J6389">
        <v>986.87</v>
      </c>
      <c r="K6389">
        <v>2784415.93</v>
      </c>
      <c r="L6389">
        <v>3.8419206662004607E-3</v>
      </c>
      <c r="M6389" t="s">
        <v>1058</v>
      </c>
    </row>
    <row r="6390" spans="1:13" hidden="1" x14ac:dyDescent="0.25">
      <c r="A6390" t="s">
        <v>767</v>
      </c>
      <c r="B6390" t="s">
        <v>768</v>
      </c>
      <c r="C6390" t="s">
        <v>769</v>
      </c>
      <c r="D6390" t="s">
        <v>993</v>
      </c>
      <c r="E6390">
        <v>166117.28</v>
      </c>
      <c r="F6390">
        <v>0</v>
      </c>
      <c r="G6390">
        <v>9967.02</v>
      </c>
      <c r="H6390">
        <v>21054.77</v>
      </c>
      <c r="I6390">
        <v>2.905124737779296E-5</v>
      </c>
      <c r="J6390">
        <v>298.97000000000003</v>
      </c>
      <c r="K6390">
        <v>1273875.92</v>
      </c>
      <c r="L6390">
        <v>1.7576864758215647E-3</v>
      </c>
      <c r="M6390" t="s">
        <v>1058</v>
      </c>
    </row>
    <row r="6391" spans="1:13" hidden="1" x14ac:dyDescent="0.25">
      <c r="A6391" t="s">
        <v>30</v>
      </c>
      <c r="B6391" t="s">
        <v>31</v>
      </c>
      <c r="C6391" t="s">
        <v>32</v>
      </c>
      <c r="D6391" t="s">
        <v>993</v>
      </c>
      <c r="E6391">
        <v>61267.95</v>
      </c>
      <c r="F6391">
        <v>0</v>
      </c>
      <c r="G6391">
        <v>3676.04</v>
      </c>
      <c r="H6391">
        <v>7765.24</v>
      </c>
      <c r="I6391">
        <v>1.071443232046387E-5</v>
      </c>
      <c r="J6391">
        <v>110.23</v>
      </c>
      <c r="K6391">
        <v>2016860.76</v>
      </c>
      <c r="L6391">
        <v>2.7828525728527806E-3</v>
      </c>
      <c r="M6391" t="s">
        <v>1058</v>
      </c>
    </row>
    <row r="6392" spans="1:13" hidden="1" x14ac:dyDescent="0.25">
      <c r="A6392" t="s">
        <v>39</v>
      </c>
      <c r="B6392" t="s">
        <v>40</v>
      </c>
      <c r="C6392" t="s">
        <v>41</v>
      </c>
      <c r="D6392" t="s">
        <v>993</v>
      </c>
      <c r="E6392">
        <v>29226.080000000002</v>
      </c>
      <c r="F6392">
        <v>0</v>
      </c>
      <c r="G6392">
        <v>1753.62</v>
      </c>
      <c r="H6392">
        <v>3704.51</v>
      </c>
      <c r="I6392">
        <v>5.11146103346214E-6</v>
      </c>
      <c r="J6392">
        <v>52.56</v>
      </c>
      <c r="K6392">
        <v>15859.33</v>
      </c>
      <c r="L6392">
        <v>2.1882609930008888E-5</v>
      </c>
      <c r="M6392" t="s">
        <v>1058</v>
      </c>
    </row>
    <row r="6393" spans="1:13" hidden="1" x14ac:dyDescent="0.25">
      <c r="A6393" t="s">
        <v>770</v>
      </c>
      <c r="B6393" t="s">
        <v>771</v>
      </c>
      <c r="C6393" t="s">
        <v>772</v>
      </c>
      <c r="D6393" t="s">
        <v>993</v>
      </c>
      <c r="E6393">
        <v>281884.67</v>
      </c>
      <c r="F6393">
        <v>0</v>
      </c>
      <c r="G6393">
        <v>16913.13</v>
      </c>
      <c r="H6393">
        <v>35726.339999999997</v>
      </c>
      <c r="I6393">
        <v>4.9294993070128049E-5</v>
      </c>
      <c r="J6393">
        <v>507.32</v>
      </c>
      <c r="K6393">
        <v>610582.22</v>
      </c>
      <c r="L6393">
        <v>8.4247774341405829E-4</v>
      </c>
      <c r="M6393" t="s">
        <v>1058</v>
      </c>
    </row>
    <row r="6394" spans="1:13" hidden="1" x14ac:dyDescent="0.25">
      <c r="A6394" t="s">
        <v>42</v>
      </c>
      <c r="B6394" t="s">
        <v>43</v>
      </c>
      <c r="C6394" t="s">
        <v>44</v>
      </c>
      <c r="D6394" t="s">
        <v>993</v>
      </c>
      <c r="E6394">
        <v>21989.21</v>
      </c>
      <c r="F6394">
        <v>0</v>
      </c>
      <c r="G6394">
        <v>1319.35</v>
      </c>
      <c r="H6394">
        <v>2786.83</v>
      </c>
      <c r="I6394">
        <v>3.8452515857382801E-6</v>
      </c>
      <c r="J6394">
        <v>39.54</v>
      </c>
      <c r="K6394">
        <v>112918.23</v>
      </c>
      <c r="L6394">
        <v>1.5580390729476139E-4</v>
      </c>
      <c r="M6394" t="s">
        <v>1058</v>
      </c>
    </row>
    <row r="6395" spans="1:13" hidden="1" x14ac:dyDescent="0.25">
      <c r="A6395" t="s">
        <v>51</v>
      </c>
      <c r="B6395" t="s">
        <v>52</v>
      </c>
      <c r="C6395" t="s">
        <v>53</v>
      </c>
      <c r="D6395" t="s">
        <v>993</v>
      </c>
      <c r="E6395">
        <v>31926.48</v>
      </c>
      <c r="F6395">
        <v>0</v>
      </c>
      <c r="G6395">
        <v>1915.61</v>
      </c>
      <c r="H6395">
        <v>4045.06</v>
      </c>
      <c r="I6395">
        <v>5.5813499134882598E-6</v>
      </c>
      <c r="J6395">
        <v>57.43</v>
      </c>
      <c r="K6395">
        <v>447886.72</v>
      </c>
      <c r="L6395">
        <v>6.1799145276572923E-4</v>
      </c>
      <c r="M6395" t="s">
        <v>1058</v>
      </c>
    </row>
    <row r="6396" spans="1:13" hidden="1" x14ac:dyDescent="0.25">
      <c r="A6396" t="s">
        <v>711</v>
      </c>
      <c r="B6396" t="s">
        <v>712</v>
      </c>
      <c r="C6396" t="s">
        <v>713</v>
      </c>
      <c r="D6396" t="s">
        <v>993</v>
      </c>
      <c r="E6396">
        <v>16938.759999999998</v>
      </c>
      <c r="F6396">
        <v>0</v>
      </c>
      <c r="G6396">
        <v>1016.32</v>
      </c>
      <c r="H6396">
        <v>2146.02</v>
      </c>
      <c r="I6396">
        <v>2.96106572988882E-6</v>
      </c>
      <c r="J6396">
        <v>30.47</v>
      </c>
      <c r="K6396">
        <v>93303.57</v>
      </c>
      <c r="L6396">
        <v>1.2873971519523713E-4</v>
      </c>
      <c r="M6396" t="s">
        <v>1058</v>
      </c>
    </row>
    <row r="6397" spans="1:13" hidden="1" x14ac:dyDescent="0.25">
      <c r="A6397" t="s">
        <v>773</v>
      </c>
      <c r="B6397" t="s">
        <v>774</v>
      </c>
      <c r="C6397" t="s">
        <v>775</v>
      </c>
      <c r="D6397" t="s">
        <v>993</v>
      </c>
      <c r="E6397">
        <v>136811.93</v>
      </c>
      <c r="F6397">
        <v>0</v>
      </c>
      <c r="G6397">
        <v>8208.73</v>
      </c>
      <c r="H6397">
        <v>17336.5</v>
      </c>
      <c r="I6397">
        <v>2.3920800377544268E-5</v>
      </c>
      <c r="J6397">
        <v>246.22</v>
      </c>
      <c r="K6397">
        <v>1546756.42</v>
      </c>
      <c r="L6397">
        <v>2.1342053791425621E-3</v>
      </c>
      <c r="M6397" t="s">
        <v>1058</v>
      </c>
    </row>
    <row r="6398" spans="1:13" hidden="1" x14ac:dyDescent="0.25">
      <c r="A6398" t="s">
        <v>776</v>
      </c>
      <c r="B6398" t="s">
        <v>777</v>
      </c>
      <c r="C6398" t="s">
        <v>778</v>
      </c>
      <c r="D6398" t="s">
        <v>993</v>
      </c>
      <c r="E6398">
        <v>56117.55</v>
      </c>
      <c r="F6398">
        <v>0</v>
      </c>
      <c r="G6398">
        <v>3367.05</v>
      </c>
      <c r="H6398">
        <v>7110.76</v>
      </c>
      <c r="I6398">
        <v>9.8113846792966595E-6</v>
      </c>
      <c r="J6398">
        <v>100.96</v>
      </c>
      <c r="K6398">
        <v>1179198.44</v>
      </c>
      <c r="L6398">
        <v>1.6270510477173373E-3</v>
      </c>
      <c r="M6398" t="s">
        <v>1058</v>
      </c>
    </row>
    <row r="6399" spans="1:13" hidden="1" x14ac:dyDescent="0.25">
      <c r="A6399" t="s">
        <v>779</v>
      </c>
      <c r="B6399" t="s">
        <v>780</v>
      </c>
      <c r="C6399" t="s">
        <v>781</v>
      </c>
      <c r="D6399" t="s">
        <v>993</v>
      </c>
      <c r="E6399">
        <v>52601.37</v>
      </c>
      <c r="F6399">
        <v>0</v>
      </c>
      <c r="G6399">
        <v>3156.12</v>
      </c>
      <c r="H6399">
        <v>6666.56</v>
      </c>
      <c r="I6399">
        <v>9.1984801410273998E-6</v>
      </c>
      <c r="J6399">
        <v>94.61</v>
      </c>
      <c r="K6399">
        <v>332712.24</v>
      </c>
      <c r="L6399">
        <v>4.5907438503767201E-4</v>
      </c>
      <c r="M6399" t="s">
        <v>1058</v>
      </c>
    </row>
    <row r="6400" spans="1:13" hidden="1" x14ac:dyDescent="0.25">
      <c r="A6400" t="s">
        <v>782</v>
      </c>
      <c r="B6400" t="s">
        <v>783</v>
      </c>
      <c r="C6400" t="s">
        <v>784</v>
      </c>
      <c r="D6400" t="s">
        <v>993</v>
      </c>
      <c r="E6400">
        <v>83300.42</v>
      </c>
      <c r="F6400">
        <v>0</v>
      </c>
      <c r="G6400">
        <v>4998.03</v>
      </c>
      <c r="H6400">
        <v>10558.04</v>
      </c>
      <c r="I6400">
        <v>1.4567921276966369E-5</v>
      </c>
      <c r="J6400">
        <v>149.86000000000001</v>
      </c>
      <c r="K6400">
        <v>488651.63</v>
      </c>
      <c r="L6400">
        <v>6.7423863498351018E-4</v>
      </c>
      <c r="M6400" t="s">
        <v>1058</v>
      </c>
    </row>
    <row r="6401" spans="1:13" hidden="1" x14ac:dyDescent="0.25">
      <c r="A6401" t="s">
        <v>785</v>
      </c>
      <c r="B6401" t="s">
        <v>786</v>
      </c>
      <c r="C6401" t="s">
        <v>787</v>
      </c>
      <c r="D6401" t="s">
        <v>993</v>
      </c>
      <c r="E6401">
        <v>32070.240000000002</v>
      </c>
      <c r="F6401">
        <v>0</v>
      </c>
      <c r="G6401">
        <v>1924.23</v>
      </c>
      <c r="H6401">
        <v>4064.5</v>
      </c>
      <c r="I6401">
        <v>5.6081731107506499E-6</v>
      </c>
      <c r="J6401">
        <v>57.69</v>
      </c>
      <c r="K6401">
        <v>128863.77</v>
      </c>
      <c r="L6401">
        <v>1.7780546927394675E-4</v>
      </c>
      <c r="M6401" t="s">
        <v>1058</v>
      </c>
    </row>
    <row r="6402" spans="1:13" hidden="1" x14ac:dyDescent="0.25">
      <c r="A6402" t="s">
        <v>791</v>
      </c>
      <c r="B6402" t="s">
        <v>792</v>
      </c>
      <c r="C6402" t="s">
        <v>793</v>
      </c>
      <c r="D6402" t="s">
        <v>993</v>
      </c>
      <c r="E6402">
        <v>308913.96999999997</v>
      </c>
      <c r="F6402">
        <v>0</v>
      </c>
      <c r="G6402">
        <v>18534.849999999999</v>
      </c>
      <c r="H6402">
        <v>39165.839999999997</v>
      </c>
      <c r="I6402">
        <v>5.4040794869716411E-5</v>
      </c>
      <c r="J6402">
        <v>556.01</v>
      </c>
      <c r="K6402">
        <v>1659607.02</v>
      </c>
      <c r="L6402">
        <v>2.2899159709624853E-3</v>
      </c>
      <c r="M6402" t="s">
        <v>1058</v>
      </c>
    </row>
    <row r="6403" spans="1:13" hidden="1" x14ac:dyDescent="0.25">
      <c r="A6403" t="s">
        <v>84</v>
      </c>
      <c r="B6403" t="s">
        <v>85</v>
      </c>
      <c r="C6403" t="s">
        <v>86</v>
      </c>
      <c r="D6403" t="s">
        <v>993</v>
      </c>
      <c r="E6403">
        <v>24244.93</v>
      </c>
      <c r="F6403">
        <v>0</v>
      </c>
      <c r="G6403">
        <v>1454.71</v>
      </c>
      <c r="H6403">
        <v>3073.13</v>
      </c>
      <c r="I6403">
        <v>4.2402866359555004E-6</v>
      </c>
      <c r="J6403">
        <v>43.59</v>
      </c>
      <c r="K6403">
        <v>132062.67000000001</v>
      </c>
      <c r="L6403">
        <v>1.8221929261359008E-4</v>
      </c>
      <c r="M6403" t="s">
        <v>1058</v>
      </c>
    </row>
    <row r="6404" spans="1:13" hidden="1" x14ac:dyDescent="0.25">
      <c r="A6404" t="s">
        <v>714</v>
      </c>
      <c r="B6404" t="s">
        <v>715</v>
      </c>
      <c r="C6404" t="s">
        <v>716</v>
      </c>
      <c r="D6404" t="s">
        <v>993</v>
      </c>
      <c r="E6404">
        <v>39097.96</v>
      </c>
      <c r="F6404">
        <v>0</v>
      </c>
      <c r="G6404">
        <v>2345.86</v>
      </c>
      <c r="H6404">
        <v>4955.63</v>
      </c>
      <c r="I6404">
        <v>6.8377490251763396E-6</v>
      </c>
      <c r="J6404">
        <v>70.31</v>
      </c>
      <c r="K6404">
        <v>80188.67</v>
      </c>
      <c r="L6404">
        <v>1.1064385358121726E-4</v>
      </c>
      <c r="M6404" t="s">
        <v>1058</v>
      </c>
    </row>
    <row r="6405" spans="1:13" hidden="1" x14ac:dyDescent="0.25">
      <c r="A6405" t="s">
        <v>717</v>
      </c>
      <c r="B6405" t="s">
        <v>718</v>
      </c>
      <c r="C6405" t="s">
        <v>719</v>
      </c>
      <c r="D6405" t="s">
        <v>993</v>
      </c>
      <c r="E6405">
        <v>16700.29</v>
      </c>
      <c r="F6405">
        <v>0</v>
      </c>
      <c r="G6405">
        <v>1002.04</v>
      </c>
      <c r="H6405">
        <v>2116.96</v>
      </c>
      <c r="I6405">
        <v>2.9209689134050099E-6</v>
      </c>
      <c r="J6405">
        <v>30.02</v>
      </c>
      <c r="K6405">
        <v>26980.11</v>
      </c>
      <c r="L6405">
        <v>3.7226996537604822E-5</v>
      </c>
      <c r="M6405" t="s">
        <v>1058</v>
      </c>
    </row>
    <row r="6406" spans="1:13" hidden="1" x14ac:dyDescent="0.25">
      <c r="A6406" t="s">
        <v>108</v>
      </c>
      <c r="B6406" t="s">
        <v>109</v>
      </c>
      <c r="C6406" t="s">
        <v>110</v>
      </c>
      <c r="D6406" t="s">
        <v>993</v>
      </c>
      <c r="E6406">
        <v>29176.9</v>
      </c>
      <c r="F6406">
        <v>0</v>
      </c>
      <c r="G6406">
        <v>1750.62</v>
      </c>
      <c r="H6406">
        <v>3698.1</v>
      </c>
      <c r="I6406">
        <v>5.1026165532948601E-6</v>
      </c>
      <c r="J6406">
        <v>52.51</v>
      </c>
      <c r="K6406">
        <v>38989.300000000003</v>
      </c>
      <c r="L6406">
        <v>5.3797206019680259E-5</v>
      </c>
      <c r="M6406" t="s">
        <v>1058</v>
      </c>
    </row>
    <row r="6407" spans="1:13" hidden="1" x14ac:dyDescent="0.25">
      <c r="A6407" t="s">
        <v>794</v>
      </c>
      <c r="B6407" t="s">
        <v>795</v>
      </c>
      <c r="C6407" t="s">
        <v>796</v>
      </c>
      <c r="D6407" t="s">
        <v>993</v>
      </c>
      <c r="E6407">
        <v>26318.3</v>
      </c>
      <c r="F6407">
        <v>0</v>
      </c>
      <c r="G6407">
        <v>1579.12</v>
      </c>
      <c r="H6407">
        <v>3334.1</v>
      </c>
      <c r="I6407">
        <v>4.60037150167394E-6</v>
      </c>
      <c r="J6407">
        <v>47.32</v>
      </c>
      <c r="K6407">
        <v>60040.27</v>
      </c>
      <c r="L6407">
        <v>8.2843210179901362E-5</v>
      </c>
      <c r="M6407" t="s">
        <v>1058</v>
      </c>
    </row>
    <row r="6408" spans="1:13" hidden="1" x14ac:dyDescent="0.25">
      <c r="A6408" t="s">
        <v>126</v>
      </c>
      <c r="B6408" t="s">
        <v>127</v>
      </c>
      <c r="C6408" t="s">
        <v>128</v>
      </c>
      <c r="D6408" t="s">
        <v>993</v>
      </c>
      <c r="E6408">
        <v>25033.07</v>
      </c>
      <c r="F6408">
        <v>0</v>
      </c>
      <c r="G6408">
        <v>1501.98</v>
      </c>
      <c r="H6408">
        <v>3173.04</v>
      </c>
      <c r="I6408">
        <v>4.3781418642726598E-6</v>
      </c>
      <c r="J6408">
        <v>45.03</v>
      </c>
      <c r="K6408">
        <v>38638.339999999997</v>
      </c>
      <c r="L6408">
        <v>5.331295348309543E-5</v>
      </c>
      <c r="M6408" t="s">
        <v>1058</v>
      </c>
    </row>
    <row r="6409" spans="1:13" hidden="1" x14ac:dyDescent="0.25">
      <c r="A6409" t="s">
        <v>797</v>
      </c>
      <c r="B6409" t="s">
        <v>798</v>
      </c>
      <c r="C6409" t="s">
        <v>799</v>
      </c>
      <c r="D6409" t="s">
        <v>993</v>
      </c>
      <c r="E6409">
        <v>69119.95</v>
      </c>
      <c r="F6409">
        <v>0</v>
      </c>
      <c r="G6409">
        <v>4147.18</v>
      </c>
      <c r="H6409">
        <v>8762.07</v>
      </c>
      <c r="I6409">
        <v>1.2089852471033329E-5</v>
      </c>
      <c r="J6409">
        <v>124.4</v>
      </c>
      <c r="K6409">
        <v>211215.21</v>
      </c>
      <c r="L6409">
        <v>2.9143350013619202E-4</v>
      </c>
      <c r="M6409" t="s">
        <v>1058</v>
      </c>
    </row>
    <row r="6410" spans="1:13" hidden="1" x14ac:dyDescent="0.25">
      <c r="A6410" t="s">
        <v>800</v>
      </c>
      <c r="B6410" t="s">
        <v>801</v>
      </c>
      <c r="C6410" t="s">
        <v>802</v>
      </c>
      <c r="D6410" t="s">
        <v>993</v>
      </c>
      <c r="E6410">
        <v>66238.31</v>
      </c>
      <c r="F6410">
        <v>0</v>
      </c>
      <c r="G6410">
        <v>3974.29</v>
      </c>
      <c r="H6410">
        <v>8395.7900000000009</v>
      </c>
      <c r="I6410">
        <v>1.1584461488869279E-5</v>
      </c>
      <c r="J6410">
        <v>119.21</v>
      </c>
      <c r="K6410">
        <v>402429.94</v>
      </c>
      <c r="L6410">
        <v>5.5527045601402349E-4</v>
      </c>
      <c r="M6410" t="s">
        <v>1058</v>
      </c>
    </row>
    <row r="6411" spans="1:13" hidden="1" x14ac:dyDescent="0.25">
      <c r="A6411" t="s">
        <v>803</v>
      </c>
      <c r="B6411" t="s">
        <v>804</v>
      </c>
      <c r="C6411" t="s">
        <v>805</v>
      </c>
      <c r="D6411" t="s">
        <v>993</v>
      </c>
      <c r="E6411">
        <v>84242.46</v>
      </c>
      <c r="F6411">
        <v>0</v>
      </c>
      <c r="G6411">
        <v>5054.55</v>
      </c>
      <c r="H6411">
        <v>10680.36</v>
      </c>
      <c r="I6411">
        <v>1.473669769101656E-5</v>
      </c>
      <c r="J6411">
        <v>151.58000000000001</v>
      </c>
      <c r="K6411">
        <v>572082.97</v>
      </c>
      <c r="L6411">
        <v>7.893567054920341E-4</v>
      </c>
      <c r="M6411" t="s">
        <v>1058</v>
      </c>
    </row>
    <row r="6412" spans="1:13" hidden="1" x14ac:dyDescent="0.25">
      <c r="A6412" t="s">
        <v>806</v>
      </c>
      <c r="B6412" t="s">
        <v>807</v>
      </c>
      <c r="C6412" t="s">
        <v>808</v>
      </c>
      <c r="D6412" t="s">
        <v>993</v>
      </c>
      <c r="E6412">
        <v>82928.61</v>
      </c>
      <c r="F6412">
        <v>0</v>
      </c>
      <c r="G6412">
        <v>4975.79</v>
      </c>
      <c r="H6412">
        <v>10511.83</v>
      </c>
      <c r="I6412">
        <v>1.450416099170427E-5</v>
      </c>
      <c r="J6412">
        <v>149.21</v>
      </c>
      <c r="K6412">
        <v>2378299.61</v>
      </c>
      <c r="L6412">
        <v>3.2815637648199694E-3</v>
      </c>
      <c r="M6412" t="s">
        <v>1058</v>
      </c>
    </row>
    <row r="6413" spans="1:13" hidden="1" x14ac:dyDescent="0.25">
      <c r="A6413" t="s">
        <v>720</v>
      </c>
      <c r="B6413" t="s">
        <v>721</v>
      </c>
      <c r="C6413" t="s">
        <v>722</v>
      </c>
      <c r="D6413" t="s">
        <v>993</v>
      </c>
      <c r="E6413">
        <v>64656.03</v>
      </c>
      <c r="F6413">
        <v>0</v>
      </c>
      <c r="G6413">
        <v>3879.33</v>
      </c>
      <c r="H6413">
        <v>8197</v>
      </c>
      <c r="I6413">
        <v>1.1310172220155759E-5</v>
      </c>
      <c r="J6413">
        <v>116.3</v>
      </c>
      <c r="K6413">
        <v>413986.18</v>
      </c>
      <c r="L6413">
        <v>5.7121568775947342E-4</v>
      </c>
      <c r="M6413" t="s">
        <v>1058</v>
      </c>
    </row>
    <row r="6414" spans="1:13" hidden="1" x14ac:dyDescent="0.25">
      <c r="A6414" t="s">
        <v>141</v>
      </c>
      <c r="B6414" t="s">
        <v>142</v>
      </c>
      <c r="C6414" t="s">
        <v>143</v>
      </c>
      <c r="D6414" t="s">
        <v>993</v>
      </c>
      <c r="E6414">
        <v>101140.06</v>
      </c>
      <c r="F6414">
        <v>0</v>
      </c>
      <c r="G6414">
        <v>6068.41</v>
      </c>
      <c r="H6414">
        <v>12824.76</v>
      </c>
      <c r="I6414">
        <v>1.7695528154466849E-5</v>
      </c>
      <c r="J6414">
        <v>182.04</v>
      </c>
      <c r="K6414">
        <v>368181.41</v>
      </c>
      <c r="L6414">
        <v>5.0801453645965349E-4</v>
      </c>
      <c r="M6414" t="s">
        <v>1058</v>
      </c>
    </row>
    <row r="6415" spans="1:13" hidden="1" x14ac:dyDescent="0.25">
      <c r="A6415" t="s">
        <v>158</v>
      </c>
      <c r="B6415" t="s">
        <v>159</v>
      </c>
      <c r="C6415" t="s">
        <v>160</v>
      </c>
      <c r="D6415" t="s">
        <v>993</v>
      </c>
      <c r="E6415">
        <v>8842.34</v>
      </c>
      <c r="F6415">
        <v>0</v>
      </c>
      <c r="G6415">
        <v>530.54</v>
      </c>
      <c r="H6415">
        <v>1119.77</v>
      </c>
      <c r="I6415">
        <v>1.5450520369603199E-6</v>
      </c>
      <c r="J6415">
        <v>15.91</v>
      </c>
      <c r="K6415">
        <v>1369250.84</v>
      </c>
      <c r="L6415">
        <v>1.8892842275214036E-3</v>
      </c>
      <c r="M6415" t="s">
        <v>1058</v>
      </c>
    </row>
    <row r="6416" spans="1:13" hidden="1" x14ac:dyDescent="0.25">
      <c r="A6416" t="s">
        <v>167</v>
      </c>
      <c r="B6416" t="s">
        <v>168</v>
      </c>
      <c r="C6416" t="s">
        <v>169</v>
      </c>
      <c r="D6416" t="s">
        <v>993</v>
      </c>
      <c r="E6416">
        <v>84895.96</v>
      </c>
      <c r="F6416">
        <v>0</v>
      </c>
      <c r="G6416">
        <v>5093.74</v>
      </c>
      <c r="H6416">
        <v>10765.04</v>
      </c>
      <c r="I6416">
        <v>1.4853538655223321E-5</v>
      </c>
      <c r="J6416">
        <v>152.74</v>
      </c>
      <c r="K6416">
        <v>435819.6</v>
      </c>
      <c r="L6416">
        <v>6.0134131181156477E-4</v>
      </c>
      <c r="M6416" t="s">
        <v>1058</v>
      </c>
    </row>
    <row r="6417" spans="1:13" hidden="1" x14ac:dyDescent="0.25">
      <c r="A6417" t="s">
        <v>809</v>
      </c>
      <c r="B6417" t="s">
        <v>810</v>
      </c>
      <c r="C6417" t="s">
        <v>811</v>
      </c>
      <c r="D6417" t="s">
        <v>993</v>
      </c>
      <c r="E6417">
        <v>194150.24</v>
      </c>
      <c r="F6417">
        <v>0</v>
      </c>
      <c r="G6417">
        <v>11648.98</v>
      </c>
      <c r="H6417">
        <v>24618.6</v>
      </c>
      <c r="I6417">
        <v>3.3968598977568212E-5</v>
      </c>
      <c r="J6417">
        <v>349.43</v>
      </c>
      <c r="K6417">
        <v>312241.90999999997</v>
      </c>
      <c r="L6417">
        <v>4.3082954452243217E-4</v>
      </c>
      <c r="M6417" t="s">
        <v>1058</v>
      </c>
    </row>
    <row r="6418" spans="1:13" hidden="1" x14ac:dyDescent="0.25">
      <c r="A6418" t="s">
        <v>812</v>
      </c>
      <c r="B6418" t="s">
        <v>813</v>
      </c>
      <c r="C6418" t="s">
        <v>814</v>
      </c>
      <c r="D6418" t="s">
        <v>993</v>
      </c>
      <c r="E6418">
        <v>124963.22</v>
      </c>
      <c r="F6418">
        <v>0</v>
      </c>
      <c r="G6418">
        <v>7497.8</v>
      </c>
      <c r="H6418">
        <v>15842.66</v>
      </c>
      <c r="I6418">
        <v>2.1859608762397569E-5</v>
      </c>
      <c r="J6418">
        <v>224.89</v>
      </c>
      <c r="K6418">
        <v>201845.36</v>
      </c>
      <c r="L6418">
        <v>2.7850503640836153E-4</v>
      </c>
      <c r="M6418" t="s">
        <v>1058</v>
      </c>
    </row>
    <row r="6419" spans="1:13" hidden="1" x14ac:dyDescent="0.25">
      <c r="A6419" t="s">
        <v>176</v>
      </c>
      <c r="B6419" t="s">
        <v>177</v>
      </c>
      <c r="C6419" t="s">
        <v>178</v>
      </c>
      <c r="D6419" t="s">
        <v>993</v>
      </c>
      <c r="E6419">
        <v>3847.35</v>
      </c>
      <c r="F6419">
        <v>0</v>
      </c>
      <c r="G6419">
        <v>230.85</v>
      </c>
      <c r="H6419">
        <v>487.93</v>
      </c>
      <c r="I6419">
        <v>6.7324293416866995E-7</v>
      </c>
      <c r="J6419">
        <v>6.93</v>
      </c>
      <c r="K6419">
        <v>501735.56</v>
      </c>
      <c r="L6419">
        <v>6.9229176437431931E-4</v>
      </c>
      <c r="M6419" t="s">
        <v>1058</v>
      </c>
    </row>
    <row r="6420" spans="1:13" hidden="1" x14ac:dyDescent="0.25">
      <c r="A6420" t="s">
        <v>815</v>
      </c>
      <c r="B6420" t="s">
        <v>816</v>
      </c>
      <c r="C6420" t="s">
        <v>817</v>
      </c>
      <c r="D6420" t="s">
        <v>993</v>
      </c>
      <c r="E6420">
        <v>112129.58</v>
      </c>
      <c r="F6420">
        <v>0</v>
      </c>
      <c r="G6420">
        <v>6727.79</v>
      </c>
      <c r="H6420">
        <v>14212.3</v>
      </c>
      <c r="I6420">
        <v>1.9610047657011069E-5</v>
      </c>
      <c r="J6420">
        <v>201.77</v>
      </c>
      <c r="K6420">
        <v>2258990.36</v>
      </c>
      <c r="L6420">
        <v>3.1169415658499045E-3</v>
      </c>
      <c r="M6420" t="s">
        <v>1058</v>
      </c>
    </row>
    <row r="6421" spans="1:13" hidden="1" x14ac:dyDescent="0.25">
      <c r="A6421" t="s">
        <v>818</v>
      </c>
      <c r="B6421" t="s">
        <v>819</v>
      </c>
      <c r="C6421" t="s">
        <v>820</v>
      </c>
      <c r="D6421" t="s">
        <v>993</v>
      </c>
      <c r="E6421">
        <v>105377.9</v>
      </c>
      <c r="F6421">
        <v>0</v>
      </c>
      <c r="G6421">
        <v>6322.69</v>
      </c>
      <c r="H6421">
        <v>13360.36</v>
      </c>
      <c r="I6421">
        <v>1.84345458732805E-5</v>
      </c>
      <c r="J6421">
        <v>189.63</v>
      </c>
      <c r="K6421">
        <v>2280590.1800000002</v>
      </c>
      <c r="L6421">
        <v>3.1467448700007359E-3</v>
      </c>
      <c r="M6421" t="s">
        <v>1058</v>
      </c>
    </row>
    <row r="6422" spans="1:13" hidden="1" x14ac:dyDescent="0.25">
      <c r="A6422" t="s">
        <v>821</v>
      </c>
      <c r="B6422" t="s">
        <v>822</v>
      </c>
      <c r="C6422" t="s">
        <v>823</v>
      </c>
      <c r="D6422" t="s">
        <v>993</v>
      </c>
      <c r="E6422">
        <v>178855.79</v>
      </c>
      <c r="F6422">
        <v>0</v>
      </c>
      <c r="G6422">
        <v>10731.36</v>
      </c>
      <c r="H6422">
        <v>22665.3</v>
      </c>
      <c r="I6422">
        <v>3.1273447166218913E-5</v>
      </c>
      <c r="J6422">
        <v>321.91000000000003</v>
      </c>
      <c r="K6422">
        <v>2688853.49</v>
      </c>
      <c r="L6422">
        <v>3.7100641755113913E-3</v>
      </c>
      <c r="M6422" t="s">
        <v>1058</v>
      </c>
    </row>
    <row r="6423" spans="1:13" hidden="1" x14ac:dyDescent="0.25">
      <c r="A6423" t="s">
        <v>827</v>
      </c>
      <c r="B6423" t="s">
        <v>828</v>
      </c>
      <c r="C6423" t="s">
        <v>829</v>
      </c>
      <c r="D6423" t="s">
        <v>993</v>
      </c>
      <c r="E6423">
        <v>124765.38</v>
      </c>
      <c r="F6423">
        <v>0</v>
      </c>
      <c r="G6423">
        <v>7485.99</v>
      </c>
      <c r="H6423">
        <v>15817.68</v>
      </c>
      <c r="I6423">
        <v>2.182514150583303E-5</v>
      </c>
      <c r="J6423">
        <v>224.51</v>
      </c>
      <c r="K6423">
        <v>354490.27</v>
      </c>
      <c r="L6423">
        <v>4.8912358229468301E-4</v>
      </c>
      <c r="M6423" t="s">
        <v>1058</v>
      </c>
    </row>
    <row r="6424" spans="1:13" hidden="1" x14ac:dyDescent="0.25">
      <c r="A6424" t="s">
        <v>200</v>
      </c>
      <c r="B6424" t="s">
        <v>201</v>
      </c>
      <c r="C6424" t="s">
        <v>202</v>
      </c>
      <c r="D6424" t="s">
        <v>993</v>
      </c>
      <c r="E6424">
        <v>3108.55</v>
      </c>
      <c r="F6424">
        <v>0</v>
      </c>
      <c r="G6424">
        <v>186.52</v>
      </c>
      <c r="H6424">
        <v>393.24</v>
      </c>
      <c r="I6424">
        <v>5.4259023104232998E-7</v>
      </c>
      <c r="J6424">
        <v>5.59</v>
      </c>
      <c r="K6424">
        <v>96497.01</v>
      </c>
      <c r="L6424">
        <v>1.3314600485910612E-4</v>
      </c>
      <c r="M6424" t="s">
        <v>1058</v>
      </c>
    </row>
    <row r="6425" spans="1:13" hidden="1" x14ac:dyDescent="0.25">
      <c r="A6425" t="s">
        <v>728</v>
      </c>
      <c r="B6425" t="s">
        <v>729</v>
      </c>
      <c r="C6425" t="s">
        <v>730</v>
      </c>
      <c r="D6425" t="s">
        <v>993</v>
      </c>
      <c r="E6425">
        <v>191639.66</v>
      </c>
      <c r="F6425">
        <v>0</v>
      </c>
      <c r="G6425">
        <v>11498.43</v>
      </c>
      <c r="H6425">
        <v>24265.57</v>
      </c>
      <c r="I6425">
        <v>3.3481490267200813E-5</v>
      </c>
      <c r="J6425">
        <v>344.91</v>
      </c>
      <c r="K6425">
        <v>116280.87</v>
      </c>
      <c r="L6425">
        <v>1.6044365811998824E-4</v>
      </c>
      <c r="M6425" t="s">
        <v>1058</v>
      </c>
    </row>
    <row r="6426" spans="1:13" hidden="1" x14ac:dyDescent="0.25">
      <c r="A6426" t="s">
        <v>833</v>
      </c>
      <c r="B6426" t="s">
        <v>834</v>
      </c>
      <c r="C6426" t="s">
        <v>835</v>
      </c>
      <c r="D6426" t="s">
        <v>993</v>
      </c>
      <c r="E6426">
        <v>138085.76999999999</v>
      </c>
      <c r="F6426">
        <v>0</v>
      </c>
      <c r="G6426">
        <v>8285.24</v>
      </c>
      <c r="H6426">
        <v>17502.37</v>
      </c>
      <c r="I6426">
        <v>2.4149666824556251E-5</v>
      </c>
      <c r="J6426">
        <v>248.49</v>
      </c>
      <c r="K6426">
        <v>386535.12</v>
      </c>
      <c r="L6426">
        <v>5.3333887719148162E-4</v>
      </c>
      <c r="M6426" t="s">
        <v>1058</v>
      </c>
    </row>
    <row r="6427" spans="1:13" hidden="1" x14ac:dyDescent="0.25">
      <c r="A6427" t="s">
        <v>203</v>
      </c>
      <c r="B6427" t="s">
        <v>204</v>
      </c>
      <c r="C6427" t="s">
        <v>205</v>
      </c>
      <c r="D6427" t="s">
        <v>993</v>
      </c>
      <c r="E6427">
        <v>85206.01</v>
      </c>
      <c r="F6427">
        <v>0</v>
      </c>
      <c r="G6427">
        <v>5112.38</v>
      </c>
      <c r="H6427">
        <v>10797.64</v>
      </c>
      <c r="I6427">
        <v>1.4898519942813549E-5</v>
      </c>
      <c r="J6427">
        <v>153.31</v>
      </c>
      <c r="K6427">
        <v>173249.66</v>
      </c>
      <c r="L6427">
        <v>2.3904885832419561E-4</v>
      </c>
      <c r="M6427" t="s">
        <v>1058</v>
      </c>
    </row>
    <row r="6428" spans="1:13" hidden="1" x14ac:dyDescent="0.25">
      <c r="A6428" t="s">
        <v>836</v>
      </c>
      <c r="B6428" t="s">
        <v>837</v>
      </c>
      <c r="C6428" t="s">
        <v>838</v>
      </c>
      <c r="D6428" t="s">
        <v>993</v>
      </c>
      <c r="E6428">
        <v>31937.65</v>
      </c>
      <c r="F6428">
        <v>0</v>
      </c>
      <c r="G6428">
        <v>1916.28</v>
      </c>
      <c r="H6428">
        <v>4045.41</v>
      </c>
      <c r="I6428">
        <v>5.5818328414225099E-6</v>
      </c>
      <c r="J6428">
        <v>57.47</v>
      </c>
      <c r="K6428">
        <v>121041.06</v>
      </c>
      <c r="L6428">
        <v>1.6701174018667891E-4</v>
      </c>
      <c r="M6428" t="s">
        <v>1058</v>
      </c>
    </row>
    <row r="6429" spans="1:13" hidden="1" x14ac:dyDescent="0.25">
      <c r="A6429" t="s">
        <v>839</v>
      </c>
      <c r="B6429" t="s">
        <v>840</v>
      </c>
      <c r="C6429" t="s">
        <v>841</v>
      </c>
      <c r="D6429" t="s">
        <v>993</v>
      </c>
      <c r="E6429">
        <v>479157.19</v>
      </c>
      <c r="F6429">
        <v>0</v>
      </c>
      <c r="G6429">
        <v>28749.46</v>
      </c>
      <c r="H6429">
        <v>60753.51</v>
      </c>
      <c r="I6429">
        <v>8.3827334522258807E-5</v>
      </c>
      <c r="J6429">
        <v>862.44</v>
      </c>
      <c r="K6429">
        <v>2599519.29</v>
      </c>
      <c r="L6429">
        <v>3.5868013736143757E-3</v>
      </c>
      <c r="M6429" t="s">
        <v>1058</v>
      </c>
    </row>
    <row r="6430" spans="1:13" hidden="1" x14ac:dyDescent="0.25">
      <c r="A6430" t="s">
        <v>842</v>
      </c>
      <c r="B6430" t="s">
        <v>843</v>
      </c>
      <c r="C6430" t="s">
        <v>844</v>
      </c>
      <c r="D6430" t="s">
        <v>993</v>
      </c>
      <c r="E6430">
        <v>37452.07</v>
      </c>
      <c r="F6430">
        <v>0</v>
      </c>
      <c r="G6430">
        <v>2247.15</v>
      </c>
      <c r="H6430">
        <v>4768.2700000000004</v>
      </c>
      <c r="I6430">
        <v>6.5792308030013498E-6</v>
      </c>
      <c r="J6430">
        <v>67.34</v>
      </c>
      <c r="K6430">
        <v>198778.27</v>
      </c>
      <c r="L6430">
        <v>2.7427308372875706E-4</v>
      </c>
      <c r="M6430" t="s">
        <v>1058</v>
      </c>
    </row>
    <row r="6431" spans="1:13" hidden="1" x14ac:dyDescent="0.25">
      <c r="A6431" t="s">
        <v>236</v>
      </c>
      <c r="B6431" t="s">
        <v>237</v>
      </c>
      <c r="C6431" t="s">
        <v>238</v>
      </c>
      <c r="D6431" t="s">
        <v>993</v>
      </c>
      <c r="E6431">
        <v>114919.79</v>
      </c>
      <c r="F6431">
        <v>0</v>
      </c>
      <c r="G6431">
        <v>6895.19</v>
      </c>
      <c r="H6431">
        <v>14567.54</v>
      </c>
      <c r="I6431">
        <v>2.010020571233474E-5</v>
      </c>
      <c r="J6431">
        <v>206.81</v>
      </c>
      <c r="K6431">
        <v>2282359.21</v>
      </c>
      <c r="L6431">
        <v>3.1491857671536731E-3</v>
      </c>
      <c r="M6431" t="s">
        <v>1058</v>
      </c>
    </row>
    <row r="6432" spans="1:13" hidden="1" x14ac:dyDescent="0.25">
      <c r="A6432" t="s">
        <v>242</v>
      </c>
      <c r="B6432" t="s">
        <v>243</v>
      </c>
      <c r="C6432" t="s">
        <v>244</v>
      </c>
      <c r="D6432" t="s">
        <v>993</v>
      </c>
      <c r="E6432">
        <v>80854.039999999994</v>
      </c>
      <c r="F6432">
        <v>0</v>
      </c>
      <c r="G6432">
        <v>4851.24</v>
      </c>
      <c r="H6432">
        <v>10252.4</v>
      </c>
      <c r="I6432">
        <v>1.4146201008896541E-5</v>
      </c>
      <c r="J6432">
        <v>145.49</v>
      </c>
      <c r="K6432">
        <v>48530.31</v>
      </c>
      <c r="L6432">
        <v>6.6961835305300404E-5</v>
      </c>
      <c r="M6432" t="s">
        <v>1058</v>
      </c>
    </row>
    <row r="6433" spans="1:13" hidden="1" x14ac:dyDescent="0.25">
      <c r="A6433" t="s">
        <v>845</v>
      </c>
      <c r="B6433" t="s">
        <v>846</v>
      </c>
      <c r="C6433" t="s">
        <v>847</v>
      </c>
      <c r="D6433" t="s">
        <v>993</v>
      </c>
      <c r="E6433">
        <v>107896.67</v>
      </c>
      <c r="F6433">
        <v>0</v>
      </c>
      <c r="G6433">
        <v>6473.77</v>
      </c>
      <c r="H6433">
        <v>13680.45</v>
      </c>
      <c r="I6433">
        <v>1.8876204166064399E-5</v>
      </c>
      <c r="J6433">
        <v>194.17</v>
      </c>
      <c r="K6433">
        <v>476942.96</v>
      </c>
      <c r="L6433">
        <v>6.5808308122372356E-4</v>
      </c>
      <c r="M6433" t="s">
        <v>1058</v>
      </c>
    </row>
    <row r="6434" spans="1:13" hidden="1" x14ac:dyDescent="0.25">
      <c r="A6434" t="s">
        <v>848</v>
      </c>
      <c r="B6434" t="s">
        <v>849</v>
      </c>
      <c r="C6434" t="s">
        <v>850</v>
      </c>
      <c r="D6434" t="s">
        <v>993</v>
      </c>
      <c r="E6434">
        <v>160587.06</v>
      </c>
      <c r="F6434">
        <v>0</v>
      </c>
      <c r="G6434">
        <v>9635.25</v>
      </c>
      <c r="H6434">
        <v>20356.95</v>
      </c>
      <c r="I6434">
        <v>2.8088399460424529E-5</v>
      </c>
      <c r="J6434">
        <v>289</v>
      </c>
      <c r="K6434">
        <v>1655602.4</v>
      </c>
      <c r="L6434">
        <v>2.2843904199223142E-3</v>
      </c>
      <c r="M6434" t="s">
        <v>1058</v>
      </c>
    </row>
    <row r="6435" spans="1:13" hidden="1" x14ac:dyDescent="0.25">
      <c r="A6435" t="s">
        <v>851</v>
      </c>
      <c r="B6435" t="s">
        <v>852</v>
      </c>
      <c r="C6435" t="s">
        <v>853</v>
      </c>
      <c r="D6435" t="s">
        <v>993</v>
      </c>
      <c r="E6435">
        <v>237443.6</v>
      </c>
      <c r="F6435">
        <v>0</v>
      </c>
      <c r="G6435">
        <v>14246.66</v>
      </c>
      <c r="H6435">
        <v>30092.25</v>
      </c>
      <c r="I6435">
        <v>4.1521108941317831E-5</v>
      </c>
      <c r="J6435">
        <v>427.36</v>
      </c>
      <c r="K6435">
        <v>2687048.12</v>
      </c>
      <c r="L6435">
        <v>3.7075731366409382E-3</v>
      </c>
      <c r="M6435" t="s">
        <v>1058</v>
      </c>
    </row>
    <row r="6436" spans="1:13" hidden="1" x14ac:dyDescent="0.25">
      <c r="A6436" t="s">
        <v>854</v>
      </c>
      <c r="B6436" t="s">
        <v>855</v>
      </c>
      <c r="C6436" t="s">
        <v>856</v>
      </c>
      <c r="D6436" t="s">
        <v>993</v>
      </c>
      <c r="E6436">
        <v>98546.61</v>
      </c>
      <c r="F6436">
        <v>0</v>
      </c>
      <c r="G6436">
        <v>5912.84</v>
      </c>
      <c r="H6436">
        <v>12488.96</v>
      </c>
      <c r="I6436">
        <v>1.7232193296405571E-5</v>
      </c>
      <c r="J6436">
        <v>177.36</v>
      </c>
      <c r="K6436">
        <v>107943.72</v>
      </c>
      <c r="L6436">
        <v>1.4894010775701747E-4</v>
      </c>
      <c r="M6436" t="s">
        <v>1058</v>
      </c>
    </row>
    <row r="6437" spans="1:13" hidden="1" x14ac:dyDescent="0.25">
      <c r="A6437" t="s">
        <v>857</v>
      </c>
      <c r="B6437" t="s">
        <v>858</v>
      </c>
      <c r="C6437" t="s">
        <v>859</v>
      </c>
      <c r="D6437" t="s">
        <v>993</v>
      </c>
      <c r="E6437">
        <v>17657.099999999999</v>
      </c>
      <c r="F6437">
        <v>0</v>
      </c>
      <c r="G6437">
        <v>1059.4100000000001</v>
      </c>
      <c r="H6437">
        <v>2237.64</v>
      </c>
      <c r="I6437">
        <v>3.0874824651347201E-6</v>
      </c>
      <c r="J6437">
        <v>31.75</v>
      </c>
      <c r="K6437">
        <v>154577.60999999999</v>
      </c>
      <c r="L6437">
        <v>2.1328527393925481E-4</v>
      </c>
      <c r="M6437" t="s">
        <v>1058</v>
      </c>
    </row>
    <row r="6438" spans="1:13" hidden="1" x14ac:dyDescent="0.25">
      <c r="A6438" t="s">
        <v>860</v>
      </c>
      <c r="B6438" t="s">
        <v>861</v>
      </c>
      <c r="C6438" t="s">
        <v>862</v>
      </c>
      <c r="D6438" t="s">
        <v>993</v>
      </c>
      <c r="E6438">
        <v>204054.51</v>
      </c>
      <c r="F6438">
        <v>0</v>
      </c>
      <c r="G6438">
        <v>12243.27</v>
      </c>
      <c r="H6438">
        <v>25866.13</v>
      </c>
      <c r="I6438">
        <v>3.5689933508471102E-5</v>
      </c>
      <c r="J6438">
        <v>367.26</v>
      </c>
      <c r="K6438">
        <v>1029471.85</v>
      </c>
      <c r="L6438">
        <v>1.4204591825426815E-3</v>
      </c>
      <c r="M6438" t="s">
        <v>1058</v>
      </c>
    </row>
    <row r="6439" spans="1:13" hidden="1" x14ac:dyDescent="0.25">
      <c r="A6439" t="s">
        <v>863</v>
      </c>
      <c r="B6439" t="s">
        <v>864</v>
      </c>
      <c r="C6439" t="s">
        <v>865</v>
      </c>
      <c r="D6439" t="s">
        <v>993</v>
      </c>
      <c r="E6439">
        <v>237436.23</v>
      </c>
      <c r="F6439">
        <v>0</v>
      </c>
      <c r="G6439">
        <v>14246.16</v>
      </c>
      <c r="H6439">
        <v>30091.95</v>
      </c>
      <c r="I6439">
        <v>4.1520695003088469E-5</v>
      </c>
      <c r="J6439">
        <v>427.34</v>
      </c>
      <c r="K6439">
        <v>2803345.73</v>
      </c>
      <c r="L6439">
        <v>3.8680398925141249E-3</v>
      </c>
      <c r="M6439" t="s">
        <v>1058</v>
      </c>
    </row>
    <row r="6440" spans="1:13" hidden="1" x14ac:dyDescent="0.25">
      <c r="A6440" t="s">
        <v>272</v>
      </c>
      <c r="B6440" t="s">
        <v>273</v>
      </c>
      <c r="C6440" t="s">
        <v>274</v>
      </c>
      <c r="D6440" t="s">
        <v>993</v>
      </c>
      <c r="E6440">
        <v>120258.52</v>
      </c>
      <c r="F6440">
        <v>0</v>
      </c>
      <c r="G6440">
        <v>7215.47</v>
      </c>
      <c r="H6440">
        <v>15246.11</v>
      </c>
      <c r="I6440">
        <v>2.1036492593319379E-5</v>
      </c>
      <c r="J6440">
        <v>216.42</v>
      </c>
      <c r="K6440">
        <v>56969.88</v>
      </c>
      <c r="L6440">
        <v>7.8606704179773993E-5</v>
      </c>
      <c r="M6440" t="s">
        <v>1058</v>
      </c>
    </row>
    <row r="6441" spans="1:13" hidden="1" x14ac:dyDescent="0.25">
      <c r="A6441" t="s">
        <v>866</v>
      </c>
      <c r="B6441" t="s">
        <v>867</v>
      </c>
      <c r="C6441" t="s">
        <v>868</v>
      </c>
      <c r="D6441" t="s">
        <v>993</v>
      </c>
      <c r="E6441">
        <v>57236.42</v>
      </c>
      <c r="F6441">
        <v>0</v>
      </c>
      <c r="G6441">
        <v>3434.24</v>
      </c>
      <c r="H6441">
        <v>7256.3</v>
      </c>
      <c r="I6441">
        <v>1.0012199912299159E-5</v>
      </c>
      <c r="J6441">
        <v>103</v>
      </c>
      <c r="K6441">
        <v>722640.96</v>
      </c>
      <c r="L6441">
        <v>9.9709573147965021E-4</v>
      </c>
      <c r="M6441" t="s">
        <v>1058</v>
      </c>
    </row>
    <row r="6442" spans="1:13" hidden="1" x14ac:dyDescent="0.25">
      <c r="A6442" t="s">
        <v>278</v>
      </c>
      <c r="B6442" t="s">
        <v>279</v>
      </c>
      <c r="C6442" t="s">
        <v>280</v>
      </c>
      <c r="D6442" t="s">
        <v>993</v>
      </c>
      <c r="E6442">
        <v>41436.44</v>
      </c>
      <c r="F6442">
        <v>0</v>
      </c>
      <c r="G6442">
        <v>2486.19</v>
      </c>
      <c r="H6442">
        <v>5252.65</v>
      </c>
      <c r="I6442">
        <v>7.2475754681226201E-6</v>
      </c>
      <c r="J6442">
        <v>74.56</v>
      </c>
      <c r="K6442">
        <v>18950.09</v>
      </c>
      <c r="L6442">
        <v>2.6147222335909661E-5</v>
      </c>
      <c r="M6442" t="s">
        <v>1058</v>
      </c>
    </row>
    <row r="6443" spans="1:13" hidden="1" x14ac:dyDescent="0.25">
      <c r="A6443" t="s">
        <v>281</v>
      </c>
      <c r="B6443" t="s">
        <v>282</v>
      </c>
      <c r="C6443" t="s">
        <v>283</v>
      </c>
      <c r="D6443" t="s">
        <v>993</v>
      </c>
      <c r="E6443">
        <v>7724.91</v>
      </c>
      <c r="F6443">
        <v>0</v>
      </c>
      <c r="G6443">
        <v>463.51</v>
      </c>
      <c r="H6443">
        <v>977.51</v>
      </c>
      <c r="I6443">
        <v>1.3487625285988101E-6</v>
      </c>
      <c r="J6443">
        <v>13.91</v>
      </c>
      <c r="K6443">
        <v>48298.8</v>
      </c>
      <c r="L6443">
        <v>6.6642399173704904E-5</v>
      </c>
      <c r="M6443" t="s">
        <v>1058</v>
      </c>
    </row>
    <row r="6444" spans="1:13" hidden="1" x14ac:dyDescent="0.25">
      <c r="A6444" t="s">
        <v>287</v>
      </c>
      <c r="B6444" t="s">
        <v>288</v>
      </c>
      <c r="C6444" t="s">
        <v>289</v>
      </c>
      <c r="D6444" t="s">
        <v>993</v>
      </c>
      <c r="E6444">
        <v>26182.44</v>
      </c>
      <c r="F6444">
        <v>0</v>
      </c>
      <c r="G6444">
        <v>1570.94</v>
      </c>
      <c r="H6444">
        <v>3318.28</v>
      </c>
      <c r="I6444">
        <v>4.5785431590457998E-6</v>
      </c>
      <c r="J6444">
        <v>47.1</v>
      </c>
      <c r="K6444">
        <v>302005.33</v>
      </c>
      <c r="L6444">
        <v>4.1670517185616376E-4</v>
      </c>
      <c r="M6444" t="s">
        <v>1058</v>
      </c>
    </row>
    <row r="6445" spans="1:13" hidden="1" x14ac:dyDescent="0.25">
      <c r="A6445" t="s">
        <v>869</v>
      </c>
      <c r="B6445" t="s">
        <v>870</v>
      </c>
      <c r="C6445" t="s">
        <v>871</v>
      </c>
      <c r="D6445" t="s">
        <v>993</v>
      </c>
      <c r="E6445">
        <v>29369.03</v>
      </c>
      <c r="F6445">
        <v>0</v>
      </c>
      <c r="G6445">
        <v>1762.17</v>
      </c>
      <c r="H6445">
        <v>3722.18</v>
      </c>
      <c r="I6445">
        <v>5.13584199517132E-6</v>
      </c>
      <c r="J6445">
        <v>52.8</v>
      </c>
      <c r="K6445">
        <v>85026.25</v>
      </c>
      <c r="L6445">
        <v>1.1731871791314128E-4</v>
      </c>
      <c r="M6445" t="s">
        <v>1058</v>
      </c>
    </row>
    <row r="6446" spans="1:13" hidden="1" x14ac:dyDescent="0.25">
      <c r="A6446" t="s">
        <v>872</v>
      </c>
      <c r="B6446" t="s">
        <v>873</v>
      </c>
      <c r="C6446" t="s">
        <v>874</v>
      </c>
      <c r="D6446" t="s">
        <v>993</v>
      </c>
      <c r="E6446">
        <v>164932.39000000001</v>
      </c>
      <c r="F6446">
        <v>0</v>
      </c>
      <c r="G6446">
        <v>9895.9699999999993</v>
      </c>
      <c r="H6446">
        <v>20905.2</v>
      </c>
      <c r="I6446">
        <v>2.8844871574576088E-5</v>
      </c>
      <c r="J6446">
        <v>296.88</v>
      </c>
      <c r="K6446">
        <v>1386183.24</v>
      </c>
      <c r="L6446">
        <v>1.9126474531040026E-3</v>
      </c>
      <c r="M6446" t="s">
        <v>1058</v>
      </c>
    </row>
    <row r="6447" spans="1:13" hidden="1" x14ac:dyDescent="0.25">
      <c r="A6447" t="s">
        <v>302</v>
      </c>
      <c r="B6447" t="s">
        <v>303</v>
      </c>
      <c r="C6447" t="s">
        <v>304</v>
      </c>
      <c r="D6447" t="s">
        <v>993</v>
      </c>
      <c r="E6447">
        <v>6871.92</v>
      </c>
      <c r="F6447">
        <v>0</v>
      </c>
      <c r="G6447">
        <v>412.31</v>
      </c>
      <c r="H6447">
        <v>870.07</v>
      </c>
      <c r="I6447">
        <v>1.2005174507247599E-6</v>
      </c>
      <c r="J6447">
        <v>12.36</v>
      </c>
      <c r="K6447">
        <v>43778.57</v>
      </c>
      <c r="L6447">
        <v>6.0405412498736668E-5</v>
      </c>
      <c r="M6447" t="s">
        <v>1058</v>
      </c>
    </row>
    <row r="6448" spans="1:13" hidden="1" x14ac:dyDescent="0.25">
      <c r="A6448" t="s">
        <v>875</v>
      </c>
      <c r="B6448" t="s">
        <v>876</v>
      </c>
      <c r="C6448" t="s">
        <v>877</v>
      </c>
      <c r="D6448" t="s">
        <v>993</v>
      </c>
      <c r="E6448">
        <v>92126.94</v>
      </c>
      <c r="F6448">
        <v>0</v>
      </c>
      <c r="G6448">
        <v>5527.65</v>
      </c>
      <c r="H6448">
        <v>11677.56</v>
      </c>
      <c r="I6448">
        <v>1.611262836540223E-5</v>
      </c>
      <c r="J6448">
        <v>165.79</v>
      </c>
      <c r="K6448">
        <v>910603.51</v>
      </c>
      <c r="L6448">
        <v>1.2564453485883044E-3</v>
      </c>
      <c r="M6448" t="s">
        <v>1058</v>
      </c>
    </row>
    <row r="6449" spans="1:13" hidden="1" x14ac:dyDescent="0.25">
      <c r="A6449" t="s">
        <v>878</v>
      </c>
      <c r="B6449" t="s">
        <v>879</v>
      </c>
      <c r="C6449" t="s">
        <v>880</v>
      </c>
      <c r="D6449" t="s">
        <v>993</v>
      </c>
      <c r="E6449">
        <v>45600.36</v>
      </c>
      <c r="F6449">
        <v>0</v>
      </c>
      <c r="G6449">
        <v>2736.03</v>
      </c>
      <c r="H6449">
        <v>5779.33</v>
      </c>
      <c r="I6449">
        <v>7.9742854235833603E-6</v>
      </c>
      <c r="J6449">
        <v>82.05</v>
      </c>
      <c r="K6449">
        <v>186708.36</v>
      </c>
      <c r="L6449">
        <v>2.5761909314905959E-4</v>
      </c>
      <c r="M6449" t="s">
        <v>1058</v>
      </c>
    </row>
    <row r="6450" spans="1:13" hidden="1" x14ac:dyDescent="0.25">
      <c r="A6450" t="s">
        <v>305</v>
      </c>
      <c r="B6450" t="s">
        <v>306</v>
      </c>
      <c r="C6450" t="s">
        <v>307</v>
      </c>
      <c r="D6450" t="s">
        <v>993</v>
      </c>
      <c r="E6450">
        <v>9746.6299999999992</v>
      </c>
      <c r="F6450">
        <v>0</v>
      </c>
      <c r="G6450">
        <v>584.80999999999995</v>
      </c>
      <c r="H6450">
        <v>1232.96</v>
      </c>
      <c r="I6450">
        <v>1.7012309308970601E-6</v>
      </c>
      <c r="J6450">
        <v>17.53</v>
      </c>
      <c r="K6450">
        <v>539009.87</v>
      </c>
      <c r="L6450">
        <v>7.4372263731411125E-4</v>
      </c>
      <c r="M6450" t="s">
        <v>1058</v>
      </c>
    </row>
    <row r="6451" spans="1:13" hidden="1" x14ac:dyDescent="0.25">
      <c r="A6451" t="s">
        <v>320</v>
      </c>
      <c r="B6451" t="s">
        <v>321</v>
      </c>
      <c r="C6451" t="s">
        <v>322</v>
      </c>
      <c r="D6451" t="s">
        <v>993</v>
      </c>
      <c r="E6451">
        <v>29807.27</v>
      </c>
      <c r="F6451">
        <v>0</v>
      </c>
      <c r="G6451">
        <v>1788.38</v>
      </c>
      <c r="H6451">
        <v>3777.78</v>
      </c>
      <c r="I6451">
        <v>5.2125585470123196E-6</v>
      </c>
      <c r="J6451">
        <v>53.62</v>
      </c>
      <c r="K6451">
        <v>125329.75</v>
      </c>
      <c r="L6451">
        <v>1.7292924933622872E-4</v>
      </c>
      <c r="M6451" t="s">
        <v>1058</v>
      </c>
    </row>
    <row r="6452" spans="1:13" hidden="1" x14ac:dyDescent="0.25">
      <c r="A6452" t="s">
        <v>326</v>
      </c>
      <c r="B6452" t="s">
        <v>327</v>
      </c>
      <c r="C6452" t="s">
        <v>328</v>
      </c>
      <c r="D6452" t="s">
        <v>993</v>
      </c>
      <c r="E6452">
        <v>130258.19</v>
      </c>
      <c r="F6452">
        <v>0</v>
      </c>
      <c r="G6452">
        <v>7815.5</v>
      </c>
      <c r="H6452">
        <v>16514.48</v>
      </c>
      <c r="I6452">
        <v>2.2786582033221659E-5</v>
      </c>
      <c r="J6452">
        <v>234.42</v>
      </c>
      <c r="K6452">
        <v>841446.17</v>
      </c>
      <c r="L6452">
        <v>1.1610224590326297E-3</v>
      </c>
      <c r="M6452" t="s">
        <v>1058</v>
      </c>
    </row>
    <row r="6453" spans="1:13" hidden="1" x14ac:dyDescent="0.25">
      <c r="A6453" t="s">
        <v>731</v>
      </c>
      <c r="B6453" t="s">
        <v>732</v>
      </c>
      <c r="C6453" t="s">
        <v>733</v>
      </c>
      <c r="D6453" t="s">
        <v>993</v>
      </c>
      <c r="E6453">
        <v>23789.63</v>
      </c>
      <c r="F6453">
        <v>0</v>
      </c>
      <c r="G6453">
        <v>1427.43</v>
      </c>
      <c r="H6453">
        <v>3076.94</v>
      </c>
      <c r="I6453">
        <v>4.2455436514683502E-6</v>
      </c>
      <c r="J6453">
        <v>42.77</v>
      </c>
      <c r="K6453">
        <v>111751.91</v>
      </c>
      <c r="L6453">
        <v>1.541946258425457E-4</v>
      </c>
      <c r="M6453" t="s">
        <v>1058</v>
      </c>
    </row>
    <row r="6454" spans="1:13" hidden="1" x14ac:dyDescent="0.25">
      <c r="A6454" t="s">
        <v>881</v>
      </c>
      <c r="B6454" t="s">
        <v>882</v>
      </c>
      <c r="C6454" t="s">
        <v>883</v>
      </c>
      <c r="D6454" t="s">
        <v>993</v>
      </c>
      <c r="E6454">
        <v>43013.31</v>
      </c>
      <c r="F6454">
        <v>0</v>
      </c>
      <c r="G6454">
        <v>2580.8000000000002</v>
      </c>
      <c r="H6454">
        <v>5451.07</v>
      </c>
      <c r="I6454">
        <v>7.5213542130199404E-6</v>
      </c>
      <c r="J6454">
        <v>77.39</v>
      </c>
      <c r="K6454">
        <v>234235.34</v>
      </c>
      <c r="L6454">
        <v>3.2319653964215446E-4</v>
      </c>
      <c r="M6454" t="s">
        <v>1058</v>
      </c>
    </row>
    <row r="6455" spans="1:13" hidden="1" x14ac:dyDescent="0.25">
      <c r="A6455" t="s">
        <v>884</v>
      </c>
      <c r="B6455" t="s">
        <v>885</v>
      </c>
      <c r="C6455" t="s">
        <v>886</v>
      </c>
      <c r="D6455" t="s">
        <v>993</v>
      </c>
      <c r="E6455">
        <v>278061.42</v>
      </c>
      <c r="F6455">
        <v>0</v>
      </c>
      <c r="G6455">
        <v>16683.75</v>
      </c>
      <c r="H6455">
        <v>35245.24</v>
      </c>
      <c r="I6455">
        <v>4.8631174129647763E-5</v>
      </c>
      <c r="J6455">
        <v>500.48</v>
      </c>
      <c r="K6455">
        <v>855121.45</v>
      </c>
      <c r="L6455">
        <v>1.179891529663208E-3</v>
      </c>
      <c r="M6455" t="s">
        <v>1058</v>
      </c>
    </row>
    <row r="6456" spans="1:13" hidden="1" x14ac:dyDescent="0.25">
      <c r="A6456" t="s">
        <v>887</v>
      </c>
      <c r="B6456" t="s">
        <v>888</v>
      </c>
      <c r="C6456" t="s">
        <v>889</v>
      </c>
      <c r="D6456" t="s">
        <v>993</v>
      </c>
      <c r="E6456">
        <v>221525.19</v>
      </c>
      <c r="F6456">
        <v>0</v>
      </c>
      <c r="G6456">
        <v>13291.42</v>
      </c>
      <c r="H6456">
        <v>28076.46</v>
      </c>
      <c r="I6456">
        <v>3.873973379679327E-5</v>
      </c>
      <c r="J6456">
        <v>398.72</v>
      </c>
      <c r="K6456">
        <v>1669970.02</v>
      </c>
      <c r="L6456">
        <v>2.3042147771986051E-3</v>
      </c>
      <c r="M6456" t="s">
        <v>1058</v>
      </c>
    </row>
    <row r="6457" spans="1:13" hidden="1" x14ac:dyDescent="0.25">
      <c r="A6457" t="s">
        <v>341</v>
      </c>
      <c r="B6457" t="s">
        <v>342</v>
      </c>
      <c r="C6457" t="s">
        <v>343</v>
      </c>
      <c r="D6457" t="s">
        <v>993</v>
      </c>
      <c r="E6457">
        <v>3703.13</v>
      </c>
      <c r="F6457">
        <v>0</v>
      </c>
      <c r="G6457">
        <v>222.19</v>
      </c>
      <c r="H6457">
        <v>468.44</v>
      </c>
      <c r="I6457">
        <v>6.4635074720137999E-7</v>
      </c>
      <c r="J6457">
        <v>6.67</v>
      </c>
      <c r="K6457">
        <v>40863.74</v>
      </c>
      <c r="L6457">
        <v>5.6383547268472353E-5</v>
      </c>
      <c r="M6457" t="s">
        <v>1058</v>
      </c>
    </row>
    <row r="6458" spans="1:13" hidden="1" x14ac:dyDescent="0.25">
      <c r="A6458" t="s">
        <v>344</v>
      </c>
      <c r="B6458" t="s">
        <v>345</v>
      </c>
      <c r="C6458" t="s">
        <v>346</v>
      </c>
      <c r="D6458" t="s">
        <v>993</v>
      </c>
      <c r="E6458">
        <v>37825.550000000003</v>
      </c>
      <c r="F6458">
        <v>0</v>
      </c>
      <c r="G6458">
        <v>2269.5300000000002</v>
      </c>
      <c r="H6458">
        <v>4794.57</v>
      </c>
      <c r="I6458">
        <v>6.6155193877750603E-6</v>
      </c>
      <c r="J6458">
        <v>68.06</v>
      </c>
      <c r="K6458">
        <v>31696.89</v>
      </c>
      <c r="L6458">
        <v>4.3735181742507383E-5</v>
      </c>
      <c r="M6458" t="s">
        <v>1058</v>
      </c>
    </row>
    <row r="6459" spans="1:13" hidden="1" x14ac:dyDescent="0.25">
      <c r="A6459" t="s">
        <v>347</v>
      </c>
      <c r="B6459" t="s">
        <v>348</v>
      </c>
      <c r="C6459" t="s">
        <v>349</v>
      </c>
      <c r="D6459" t="s">
        <v>993</v>
      </c>
      <c r="E6459">
        <v>24234.19</v>
      </c>
      <c r="F6459">
        <v>0</v>
      </c>
      <c r="G6459">
        <v>1454.04</v>
      </c>
      <c r="H6459">
        <v>3071.24</v>
      </c>
      <c r="I6459">
        <v>4.2376788251105503E-6</v>
      </c>
      <c r="J6459">
        <v>43.61</v>
      </c>
      <c r="K6459">
        <v>106224.14</v>
      </c>
      <c r="L6459">
        <v>1.4656744142221991E-4</v>
      </c>
      <c r="M6459" t="s">
        <v>1058</v>
      </c>
    </row>
    <row r="6460" spans="1:13" hidden="1" x14ac:dyDescent="0.25">
      <c r="A6460" t="s">
        <v>359</v>
      </c>
      <c r="B6460" t="s">
        <v>360</v>
      </c>
      <c r="C6460" t="s">
        <v>361</v>
      </c>
      <c r="D6460" t="s">
        <v>993</v>
      </c>
      <c r="E6460">
        <v>34722.31</v>
      </c>
      <c r="F6460">
        <v>0</v>
      </c>
      <c r="G6460">
        <v>2083.34</v>
      </c>
      <c r="H6460">
        <v>4400.3100000000004</v>
      </c>
      <c r="I6460">
        <v>6.0715217667529104E-6</v>
      </c>
      <c r="J6460">
        <v>62.48</v>
      </c>
      <c r="K6460">
        <v>105426.37</v>
      </c>
      <c r="L6460">
        <v>1.4546668308477041E-4</v>
      </c>
      <c r="M6460" t="s">
        <v>1058</v>
      </c>
    </row>
    <row r="6461" spans="1:13" hidden="1" x14ac:dyDescent="0.25">
      <c r="A6461" t="s">
        <v>362</v>
      </c>
      <c r="B6461" t="s">
        <v>363</v>
      </c>
      <c r="C6461" t="s">
        <v>364</v>
      </c>
      <c r="D6461" t="s">
        <v>993</v>
      </c>
      <c r="E6461">
        <v>50702.879999999997</v>
      </c>
      <c r="F6461">
        <v>0</v>
      </c>
      <c r="G6461">
        <v>3042.2</v>
      </c>
      <c r="H6461">
        <v>6424.1</v>
      </c>
      <c r="I6461">
        <v>8.8639352640603401E-6</v>
      </c>
      <c r="J6461">
        <v>91.23</v>
      </c>
      <c r="K6461">
        <v>211902.1</v>
      </c>
      <c r="L6461">
        <v>2.9238126690407082E-4</v>
      </c>
      <c r="M6461" t="s">
        <v>1058</v>
      </c>
    </row>
    <row r="6462" spans="1:13" hidden="1" x14ac:dyDescent="0.25">
      <c r="A6462" t="s">
        <v>893</v>
      </c>
      <c r="B6462" t="s">
        <v>894</v>
      </c>
      <c r="C6462" t="s">
        <v>895</v>
      </c>
      <c r="D6462" t="s">
        <v>993</v>
      </c>
      <c r="E6462">
        <v>102644.74</v>
      </c>
      <c r="F6462">
        <v>0</v>
      </c>
      <c r="G6462">
        <v>6158.7</v>
      </c>
      <c r="H6462">
        <v>13007.89</v>
      </c>
      <c r="I6462">
        <v>1.79482098476079E-5</v>
      </c>
      <c r="J6462">
        <v>184.71</v>
      </c>
      <c r="K6462">
        <v>720882.81</v>
      </c>
      <c r="L6462">
        <v>9.9466984648649819E-4</v>
      </c>
      <c r="M6462" t="s">
        <v>1058</v>
      </c>
    </row>
    <row r="6463" spans="1:13" hidden="1" x14ac:dyDescent="0.25">
      <c r="A6463" t="s">
        <v>896</v>
      </c>
      <c r="B6463" t="s">
        <v>897</v>
      </c>
      <c r="C6463" t="s">
        <v>898</v>
      </c>
      <c r="D6463" t="s">
        <v>993</v>
      </c>
      <c r="E6463">
        <v>130597.88</v>
      </c>
      <c r="F6463">
        <v>0</v>
      </c>
      <c r="G6463">
        <v>7835.88</v>
      </c>
      <c r="H6463">
        <v>16548.88</v>
      </c>
      <c r="I6463">
        <v>2.2834046950188029E-5</v>
      </c>
      <c r="J6463">
        <v>235.05</v>
      </c>
      <c r="K6463">
        <v>1585609.46</v>
      </c>
      <c r="L6463">
        <v>2.1878145744184678E-3</v>
      </c>
      <c r="M6463" t="s">
        <v>1058</v>
      </c>
    </row>
    <row r="6464" spans="1:13" hidden="1" x14ac:dyDescent="0.25">
      <c r="A6464" t="s">
        <v>899</v>
      </c>
      <c r="B6464" t="s">
        <v>900</v>
      </c>
      <c r="C6464" t="s">
        <v>901</v>
      </c>
      <c r="D6464" t="s">
        <v>993</v>
      </c>
      <c r="E6464">
        <v>116548.15</v>
      </c>
      <c r="F6464">
        <v>0</v>
      </c>
      <c r="G6464">
        <v>6992.86</v>
      </c>
      <c r="H6464">
        <v>14771.78</v>
      </c>
      <c r="I6464">
        <v>2.0382014858881601E-5</v>
      </c>
      <c r="J6464">
        <v>209.75</v>
      </c>
      <c r="K6464">
        <v>2804907.61</v>
      </c>
      <c r="L6464">
        <v>3.8701949653196896E-3</v>
      </c>
      <c r="M6464" t="s">
        <v>1058</v>
      </c>
    </row>
    <row r="6465" spans="1:13" hidden="1" x14ac:dyDescent="0.25">
      <c r="A6465" t="s">
        <v>371</v>
      </c>
      <c r="B6465" t="s">
        <v>372</v>
      </c>
      <c r="C6465" t="s">
        <v>373</v>
      </c>
      <c r="D6465" t="s">
        <v>993</v>
      </c>
      <c r="E6465">
        <v>90764.78</v>
      </c>
      <c r="F6465">
        <v>0</v>
      </c>
      <c r="G6465">
        <v>5445.89</v>
      </c>
      <c r="H6465">
        <v>11507.5</v>
      </c>
      <c r="I6465">
        <v>1.5877980581120219E-5</v>
      </c>
      <c r="J6465">
        <v>163.31</v>
      </c>
      <c r="K6465">
        <v>693094.19</v>
      </c>
      <c r="L6465">
        <v>9.5632727262283282E-4</v>
      </c>
      <c r="M6465" t="s">
        <v>1058</v>
      </c>
    </row>
    <row r="6466" spans="1:13" hidden="1" x14ac:dyDescent="0.25">
      <c r="A6466" t="s">
        <v>734</v>
      </c>
      <c r="B6466" t="s">
        <v>735</v>
      </c>
      <c r="C6466" t="s">
        <v>736</v>
      </c>
      <c r="D6466" t="s">
        <v>993</v>
      </c>
      <c r="E6466">
        <v>20093.98</v>
      </c>
      <c r="F6466">
        <v>0</v>
      </c>
      <c r="G6466">
        <v>1205.6500000000001</v>
      </c>
      <c r="H6466">
        <v>2546.9699999999998</v>
      </c>
      <c r="I6466">
        <v>3.51429417342565E-6</v>
      </c>
      <c r="J6466">
        <v>36.11</v>
      </c>
      <c r="K6466">
        <v>112786.14</v>
      </c>
      <c r="L6466">
        <v>1.5562165029237512E-4</v>
      </c>
      <c r="M6466" t="s">
        <v>1058</v>
      </c>
    </row>
    <row r="6467" spans="1:13" hidden="1" x14ac:dyDescent="0.25">
      <c r="A6467" t="s">
        <v>902</v>
      </c>
      <c r="B6467" t="s">
        <v>903</v>
      </c>
      <c r="C6467" t="s">
        <v>904</v>
      </c>
      <c r="D6467" t="s">
        <v>993</v>
      </c>
      <c r="E6467">
        <v>232777.48</v>
      </c>
      <c r="F6467">
        <v>0</v>
      </c>
      <c r="G6467">
        <v>13966.65</v>
      </c>
      <c r="H6467">
        <v>29512.33</v>
      </c>
      <c r="I6467">
        <v>4.0720938748087053E-5</v>
      </c>
      <c r="J6467">
        <v>418.94</v>
      </c>
      <c r="K6467">
        <v>1051787.06</v>
      </c>
      <c r="L6467">
        <v>1.4512495775931809E-3</v>
      </c>
      <c r="M6467" t="s">
        <v>1058</v>
      </c>
    </row>
    <row r="6468" spans="1:13" hidden="1" x14ac:dyDescent="0.25">
      <c r="A6468" t="s">
        <v>389</v>
      </c>
      <c r="B6468" t="s">
        <v>390</v>
      </c>
      <c r="C6468" t="s">
        <v>391</v>
      </c>
      <c r="D6468" t="s">
        <v>993</v>
      </c>
      <c r="E6468">
        <v>113757.72</v>
      </c>
      <c r="F6468">
        <v>0</v>
      </c>
      <c r="G6468">
        <v>6825.49</v>
      </c>
      <c r="H6468">
        <v>14424.78</v>
      </c>
      <c r="I6468">
        <v>1.990322630692429E-5</v>
      </c>
      <c r="J6468">
        <v>204.68</v>
      </c>
      <c r="K6468">
        <v>254648.4</v>
      </c>
      <c r="L6468">
        <v>3.513623593494099E-4</v>
      </c>
      <c r="M6468" t="s">
        <v>1058</v>
      </c>
    </row>
    <row r="6469" spans="1:13" hidden="1" x14ac:dyDescent="0.25">
      <c r="A6469" t="s">
        <v>392</v>
      </c>
      <c r="B6469" t="s">
        <v>393</v>
      </c>
      <c r="C6469" t="s">
        <v>394</v>
      </c>
      <c r="D6469" t="s">
        <v>993</v>
      </c>
      <c r="E6469">
        <v>3384.55</v>
      </c>
      <c r="F6469">
        <v>0</v>
      </c>
      <c r="G6469">
        <v>203.07</v>
      </c>
      <c r="H6469">
        <v>428.15</v>
      </c>
      <c r="I6469">
        <v>5.9075884299861999E-7</v>
      </c>
      <c r="J6469">
        <v>6.09</v>
      </c>
      <c r="K6469">
        <v>7033.9</v>
      </c>
      <c r="L6469">
        <v>9.7053337049351696E-6</v>
      </c>
      <c r="M6469" t="s">
        <v>1058</v>
      </c>
    </row>
    <row r="6470" spans="1:13" hidden="1" x14ac:dyDescent="0.25">
      <c r="A6470" t="s">
        <v>404</v>
      </c>
      <c r="B6470" t="s">
        <v>405</v>
      </c>
      <c r="C6470" t="s">
        <v>406</v>
      </c>
      <c r="D6470" t="s">
        <v>993</v>
      </c>
      <c r="E6470">
        <v>9749.8799999999992</v>
      </c>
      <c r="F6470">
        <v>0</v>
      </c>
      <c r="G6470">
        <v>584.98</v>
      </c>
      <c r="H6470">
        <v>1233.45</v>
      </c>
      <c r="I6470">
        <v>1.70190703000501E-6</v>
      </c>
      <c r="J6470">
        <v>17.559999999999999</v>
      </c>
      <c r="K6470">
        <v>60947.16</v>
      </c>
      <c r="L6470">
        <v>8.4094531649309319E-5</v>
      </c>
      <c r="M6470" t="s">
        <v>1058</v>
      </c>
    </row>
    <row r="6471" spans="1:13" hidden="1" x14ac:dyDescent="0.25">
      <c r="A6471" t="s">
        <v>404</v>
      </c>
      <c r="B6471" t="s">
        <v>407</v>
      </c>
      <c r="C6471" t="s">
        <v>408</v>
      </c>
      <c r="D6471" t="s">
        <v>993</v>
      </c>
      <c r="E6471">
        <v>9749.8799999999992</v>
      </c>
      <c r="F6471">
        <v>0</v>
      </c>
      <c r="G6471">
        <v>584.98</v>
      </c>
      <c r="H6471">
        <v>1233.45</v>
      </c>
      <c r="I6471">
        <v>1.70190703000501E-6</v>
      </c>
      <c r="J6471">
        <v>17.559999999999999</v>
      </c>
      <c r="K6471">
        <v>60947.16</v>
      </c>
      <c r="L6471">
        <v>8.4094531649309319E-5</v>
      </c>
      <c r="M6471" t="s">
        <v>1058</v>
      </c>
    </row>
    <row r="6472" spans="1:13" hidden="1" x14ac:dyDescent="0.25">
      <c r="A6472" t="s">
        <v>409</v>
      </c>
      <c r="B6472" t="s">
        <v>410</v>
      </c>
      <c r="C6472" t="s">
        <v>411</v>
      </c>
      <c r="D6472" t="s">
        <v>993</v>
      </c>
      <c r="E6472">
        <v>10335.719999999999</v>
      </c>
      <c r="F6472">
        <v>0</v>
      </c>
      <c r="G6472">
        <v>620.14</v>
      </c>
      <c r="H6472">
        <v>1309.26</v>
      </c>
      <c r="I6472">
        <v>1.8065092205637499E-6</v>
      </c>
      <c r="J6472">
        <v>18.61</v>
      </c>
      <c r="K6472">
        <v>260631.29</v>
      </c>
      <c r="L6472">
        <v>3.5961751565955359E-4</v>
      </c>
      <c r="M6472" t="s">
        <v>1058</v>
      </c>
    </row>
    <row r="6473" spans="1:13" hidden="1" x14ac:dyDescent="0.25">
      <c r="A6473" t="s">
        <v>412</v>
      </c>
      <c r="B6473" t="s">
        <v>413</v>
      </c>
      <c r="C6473" t="s">
        <v>414</v>
      </c>
      <c r="D6473" t="s">
        <v>993</v>
      </c>
      <c r="E6473">
        <v>18406.3</v>
      </c>
      <c r="F6473">
        <v>0</v>
      </c>
      <c r="G6473">
        <v>1104.4000000000001</v>
      </c>
      <c r="H6473">
        <v>2332.4699999999998</v>
      </c>
      <c r="I6473">
        <v>3.21832833943475E-6</v>
      </c>
      <c r="J6473">
        <v>33.130000000000003</v>
      </c>
      <c r="K6473">
        <v>460310.62</v>
      </c>
      <c r="L6473">
        <v>6.3513387665812811E-4</v>
      </c>
      <c r="M6473" t="s">
        <v>1058</v>
      </c>
    </row>
    <row r="6474" spans="1:13" hidden="1" x14ac:dyDescent="0.25">
      <c r="A6474" t="s">
        <v>421</v>
      </c>
      <c r="B6474" t="s">
        <v>422</v>
      </c>
      <c r="C6474" t="s">
        <v>423</v>
      </c>
      <c r="D6474" t="s">
        <v>993</v>
      </c>
      <c r="E6474">
        <v>163107.28</v>
      </c>
      <c r="F6474">
        <v>0</v>
      </c>
      <c r="G6474">
        <v>9786.48</v>
      </c>
      <c r="H6474">
        <v>20669.09</v>
      </c>
      <c r="I6474">
        <v>2.851908839013045E-5</v>
      </c>
      <c r="J6474">
        <v>293.55</v>
      </c>
      <c r="K6474">
        <v>1650264.91</v>
      </c>
      <c r="L6474">
        <v>2.2770257827229292E-3</v>
      </c>
      <c r="M6474" t="s">
        <v>1058</v>
      </c>
    </row>
    <row r="6475" spans="1:13" hidden="1" x14ac:dyDescent="0.25">
      <c r="A6475" t="s">
        <v>433</v>
      </c>
      <c r="B6475" t="s">
        <v>434</v>
      </c>
      <c r="C6475" t="s">
        <v>435</v>
      </c>
      <c r="D6475" t="s">
        <v>993</v>
      </c>
      <c r="E6475">
        <v>90558.81</v>
      </c>
      <c r="F6475">
        <v>0</v>
      </c>
      <c r="G6475">
        <v>5433.53</v>
      </c>
      <c r="H6475">
        <v>11471.42</v>
      </c>
      <c r="I6475">
        <v>1.582819761006944E-5</v>
      </c>
      <c r="J6475">
        <v>162.94</v>
      </c>
      <c r="K6475">
        <v>913337.04</v>
      </c>
      <c r="L6475">
        <v>1.2602170571486267E-3</v>
      </c>
      <c r="M6475" t="s">
        <v>1058</v>
      </c>
    </row>
    <row r="6476" spans="1:13" hidden="1" x14ac:dyDescent="0.25">
      <c r="A6476" t="s">
        <v>436</v>
      </c>
      <c r="B6476" t="s">
        <v>437</v>
      </c>
      <c r="C6476" t="s">
        <v>438</v>
      </c>
      <c r="D6476" t="s">
        <v>993</v>
      </c>
      <c r="E6476">
        <v>27185.35</v>
      </c>
      <c r="F6476">
        <v>0</v>
      </c>
      <c r="G6476">
        <v>1631.11</v>
      </c>
      <c r="H6476">
        <v>3444.38</v>
      </c>
      <c r="I6476">
        <v>4.7525351947859104E-6</v>
      </c>
      <c r="J6476">
        <v>48.89</v>
      </c>
      <c r="K6476">
        <v>85875.25</v>
      </c>
      <c r="L6476">
        <v>1.1849016310222412E-4</v>
      </c>
      <c r="M6476" t="s">
        <v>1058</v>
      </c>
    </row>
    <row r="6477" spans="1:13" hidden="1" x14ac:dyDescent="0.25">
      <c r="A6477" t="s">
        <v>908</v>
      </c>
      <c r="B6477" t="s">
        <v>909</v>
      </c>
      <c r="C6477" t="s">
        <v>910</v>
      </c>
      <c r="D6477" t="s">
        <v>993</v>
      </c>
      <c r="E6477">
        <v>146987.74</v>
      </c>
      <c r="F6477">
        <v>0</v>
      </c>
      <c r="G6477">
        <v>8819.2900000000009</v>
      </c>
      <c r="H6477">
        <v>18629.59</v>
      </c>
      <c r="I6477">
        <v>2.5704998327545642E-5</v>
      </c>
      <c r="J6477">
        <v>264.57</v>
      </c>
      <c r="K6477">
        <v>387443.02</v>
      </c>
      <c r="L6477">
        <v>5.345915922529284E-4</v>
      </c>
      <c r="M6477" t="s">
        <v>1058</v>
      </c>
    </row>
    <row r="6478" spans="1:13" hidden="1" x14ac:dyDescent="0.25">
      <c r="A6478" t="s">
        <v>442</v>
      </c>
      <c r="B6478" t="s">
        <v>443</v>
      </c>
      <c r="C6478" t="s">
        <v>444</v>
      </c>
      <c r="D6478" t="s">
        <v>993</v>
      </c>
      <c r="E6478">
        <v>3144.39</v>
      </c>
      <c r="F6478">
        <v>0</v>
      </c>
      <c r="G6478">
        <v>188.67</v>
      </c>
      <c r="H6478">
        <v>398.71</v>
      </c>
      <c r="I6478">
        <v>5.5013770475763001E-7</v>
      </c>
      <c r="J6478">
        <v>5.65</v>
      </c>
      <c r="K6478">
        <v>128449.84</v>
      </c>
      <c r="L6478">
        <v>1.7723433110301972E-4</v>
      </c>
      <c r="M6478" t="s">
        <v>1058</v>
      </c>
    </row>
    <row r="6479" spans="1:13" hidden="1" x14ac:dyDescent="0.25">
      <c r="A6479" t="s">
        <v>911</v>
      </c>
      <c r="B6479" t="s">
        <v>912</v>
      </c>
      <c r="C6479" t="s">
        <v>913</v>
      </c>
      <c r="D6479" t="s">
        <v>993</v>
      </c>
      <c r="E6479">
        <v>110549.42</v>
      </c>
      <c r="F6479">
        <v>0</v>
      </c>
      <c r="G6479">
        <v>6632.96</v>
      </c>
      <c r="H6479">
        <v>14012.81</v>
      </c>
      <c r="I6479">
        <v>1.9334792532429039E-5</v>
      </c>
      <c r="J6479">
        <v>198.9</v>
      </c>
      <c r="K6479">
        <v>294985.55</v>
      </c>
      <c r="L6479">
        <v>4.070193208438903E-4</v>
      </c>
      <c r="M6479" t="s">
        <v>1058</v>
      </c>
    </row>
    <row r="6480" spans="1:13" hidden="1" x14ac:dyDescent="0.25">
      <c r="A6480" t="s">
        <v>914</v>
      </c>
      <c r="B6480" t="s">
        <v>915</v>
      </c>
      <c r="C6480" t="s">
        <v>916</v>
      </c>
      <c r="D6480" t="s">
        <v>993</v>
      </c>
      <c r="E6480">
        <v>278935.93</v>
      </c>
      <c r="F6480">
        <v>0</v>
      </c>
      <c r="G6480">
        <v>16736.14</v>
      </c>
      <c r="H6480">
        <v>35361.35</v>
      </c>
      <c r="I6480">
        <v>4.8791382022350251E-5</v>
      </c>
      <c r="J6480">
        <v>502.06</v>
      </c>
      <c r="K6480">
        <v>2358871.29</v>
      </c>
      <c r="L6480">
        <v>3.25475668355264E-3</v>
      </c>
      <c r="M6480" t="s">
        <v>1058</v>
      </c>
    </row>
    <row r="6481" spans="1:13" hidden="1" x14ac:dyDescent="0.25">
      <c r="A6481" t="s">
        <v>457</v>
      </c>
      <c r="B6481" t="s">
        <v>458</v>
      </c>
      <c r="C6481" t="s">
        <v>459</v>
      </c>
      <c r="D6481" t="s">
        <v>993</v>
      </c>
      <c r="E6481">
        <v>23133.77</v>
      </c>
      <c r="F6481">
        <v>0</v>
      </c>
      <c r="G6481">
        <v>1388.05</v>
      </c>
      <c r="H6481">
        <v>2926.49</v>
      </c>
      <c r="I6481">
        <v>4.0379536294453601E-6</v>
      </c>
      <c r="J6481">
        <v>41.65</v>
      </c>
      <c r="K6481">
        <v>185962.03</v>
      </c>
      <c r="L6481">
        <v>2.5658931142000398E-4</v>
      </c>
      <c r="M6481" t="s">
        <v>1058</v>
      </c>
    </row>
    <row r="6482" spans="1:13" hidden="1" x14ac:dyDescent="0.25">
      <c r="A6482" t="s">
        <v>463</v>
      </c>
      <c r="B6482" t="s">
        <v>464</v>
      </c>
      <c r="C6482" t="s">
        <v>465</v>
      </c>
      <c r="D6482" t="s">
        <v>993</v>
      </c>
      <c r="E6482">
        <v>27329.72</v>
      </c>
      <c r="F6482">
        <v>0</v>
      </c>
      <c r="G6482">
        <v>1639.79</v>
      </c>
      <c r="H6482">
        <v>3463.44</v>
      </c>
      <c r="I6482">
        <v>4.77883407029111E-6</v>
      </c>
      <c r="J6482">
        <v>49.16</v>
      </c>
      <c r="K6482">
        <v>371334.09</v>
      </c>
      <c r="L6482">
        <v>5.1236458571609375E-4</v>
      </c>
      <c r="M6482" t="s">
        <v>1058</v>
      </c>
    </row>
    <row r="6483" spans="1:13" hidden="1" x14ac:dyDescent="0.25">
      <c r="A6483" t="s">
        <v>920</v>
      </c>
      <c r="B6483" t="s">
        <v>921</v>
      </c>
      <c r="C6483" t="s">
        <v>922</v>
      </c>
      <c r="D6483" t="s">
        <v>993</v>
      </c>
      <c r="E6483">
        <v>139239.38</v>
      </c>
      <c r="F6483">
        <v>0</v>
      </c>
      <c r="G6483">
        <v>8354.36</v>
      </c>
      <c r="H6483">
        <v>17654.2</v>
      </c>
      <c r="I6483">
        <v>2.4359160962434291E-5</v>
      </c>
      <c r="J6483">
        <v>250.58</v>
      </c>
      <c r="K6483">
        <v>2298924.38</v>
      </c>
      <c r="L6483">
        <v>3.1720422909497152E-3</v>
      </c>
      <c r="M6483" t="s">
        <v>1058</v>
      </c>
    </row>
    <row r="6484" spans="1:13" hidden="1" x14ac:dyDescent="0.25">
      <c r="A6484" t="s">
        <v>923</v>
      </c>
      <c r="B6484" t="s">
        <v>924</v>
      </c>
      <c r="C6484" t="s">
        <v>925</v>
      </c>
      <c r="D6484" t="s">
        <v>993</v>
      </c>
      <c r="E6484">
        <v>176282.67</v>
      </c>
      <c r="F6484">
        <v>0</v>
      </c>
      <c r="G6484">
        <v>10576.9</v>
      </c>
      <c r="H6484">
        <v>22349.77</v>
      </c>
      <c r="I6484">
        <v>3.0838080734521253E-5</v>
      </c>
      <c r="J6484">
        <v>317.29000000000002</v>
      </c>
      <c r="K6484">
        <v>1151542.27</v>
      </c>
      <c r="L6484">
        <v>1.5888912275819334E-3</v>
      </c>
      <c r="M6484" t="s">
        <v>1058</v>
      </c>
    </row>
    <row r="6485" spans="1:13" hidden="1" x14ac:dyDescent="0.25">
      <c r="A6485" t="s">
        <v>481</v>
      </c>
      <c r="B6485" t="s">
        <v>482</v>
      </c>
      <c r="C6485" t="s">
        <v>483</v>
      </c>
      <c r="D6485" t="s">
        <v>993</v>
      </c>
      <c r="E6485">
        <v>5952.8</v>
      </c>
      <c r="F6485">
        <v>0</v>
      </c>
      <c r="G6485">
        <v>357.16</v>
      </c>
      <c r="H6485">
        <v>753.02</v>
      </c>
      <c r="I6485">
        <v>1.0390125515702899E-6</v>
      </c>
      <c r="J6485">
        <v>10.72</v>
      </c>
      <c r="K6485">
        <v>138181.04</v>
      </c>
      <c r="L6485">
        <v>1.9066138342811181E-4</v>
      </c>
      <c r="M6485" t="s">
        <v>1058</v>
      </c>
    </row>
    <row r="6486" spans="1:13" hidden="1" x14ac:dyDescent="0.25">
      <c r="A6486" t="s">
        <v>487</v>
      </c>
      <c r="B6486" t="s">
        <v>488</v>
      </c>
      <c r="C6486" t="s">
        <v>489</v>
      </c>
      <c r="D6486" t="s">
        <v>993</v>
      </c>
      <c r="E6486">
        <v>40519.29</v>
      </c>
      <c r="F6486">
        <v>0</v>
      </c>
      <c r="G6486">
        <v>2431.17</v>
      </c>
      <c r="H6486">
        <v>5135.05</v>
      </c>
      <c r="I6486">
        <v>7.0853116822143201E-6</v>
      </c>
      <c r="J6486">
        <v>72.900000000000006</v>
      </c>
      <c r="K6486">
        <v>184749.7</v>
      </c>
      <c r="L6486">
        <v>2.5491654564134574E-4</v>
      </c>
      <c r="M6486" t="s">
        <v>1058</v>
      </c>
    </row>
    <row r="6487" spans="1:13" hidden="1" x14ac:dyDescent="0.25">
      <c r="A6487" t="s">
        <v>740</v>
      </c>
      <c r="B6487" t="s">
        <v>741</v>
      </c>
      <c r="C6487" t="s">
        <v>742</v>
      </c>
      <c r="D6487" t="s">
        <v>993</v>
      </c>
      <c r="E6487">
        <v>37284.42</v>
      </c>
      <c r="F6487">
        <v>0</v>
      </c>
      <c r="G6487">
        <v>2237.06</v>
      </c>
      <c r="H6487">
        <v>4726.83</v>
      </c>
      <c r="I6487">
        <v>6.5220521355860497E-6</v>
      </c>
      <c r="J6487">
        <v>67.069999999999993</v>
      </c>
      <c r="K6487">
        <v>27531.98</v>
      </c>
      <c r="L6487">
        <v>3.7988463506390641E-5</v>
      </c>
      <c r="M6487" t="s">
        <v>1058</v>
      </c>
    </row>
    <row r="6488" spans="1:13" hidden="1" x14ac:dyDescent="0.25">
      <c r="A6488" t="s">
        <v>493</v>
      </c>
      <c r="B6488" t="s">
        <v>494</v>
      </c>
      <c r="C6488" t="s">
        <v>495</v>
      </c>
      <c r="D6488" t="s">
        <v>993</v>
      </c>
      <c r="E6488">
        <v>12075.56</v>
      </c>
      <c r="F6488">
        <v>0</v>
      </c>
      <c r="G6488">
        <v>724.52</v>
      </c>
      <c r="H6488">
        <v>1527.59</v>
      </c>
      <c r="I6488">
        <v>2.1077596659494601E-6</v>
      </c>
      <c r="J6488">
        <v>21.73</v>
      </c>
      <c r="K6488">
        <v>207514.11</v>
      </c>
      <c r="L6488">
        <v>2.8632674420060354E-4</v>
      </c>
      <c r="M6488" t="s">
        <v>1058</v>
      </c>
    </row>
    <row r="6489" spans="1:13" hidden="1" x14ac:dyDescent="0.25">
      <c r="A6489" t="s">
        <v>499</v>
      </c>
      <c r="B6489" t="s">
        <v>500</v>
      </c>
      <c r="C6489" t="s">
        <v>501</v>
      </c>
      <c r="D6489" t="s">
        <v>993</v>
      </c>
      <c r="E6489">
        <v>26155.599999999999</v>
      </c>
      <c r="F6489">
        <v>0</v>
      </c>
      <c r="G6489">
        <v>1569.36</v>
      </c>
      <c r="H6489">
        <v>3315.34</v>
      </c>
      <c r="I6489">
        <v>4.5744865643980902E-6</v>
      </c>
      <c r="J6489">
        <v>47.02</v>
      </c>
      <c r="K6489">
        <v>6139.87</v>
      </c>
      <c r="L6489">
        <v>8.4717563876256806E-6</v>
      </c>
      <c r="M6489" t="s">
        <v>1058</v>
      </c>
    </row>
    <row r="6490" spans="1:13" hidden="1" x14ac:dyDescent="0.25">
      <c r="A6490" t="s">
        <v>929</v>
      </c>
      <c r="B6490" t="s">
        <v>930</v>
      </c>
      <c r="C6490" t="s">
        <v>931</v>
      </c>
      <c r="D6490" t="s">
        <v>993</v>
      </c>
      <c r="E6490">
        <v>134110.23000000001</v>
      </c>
      <c r="F6490">
        <v>0</v>
      </c>
      <c r="G6490">
        <v>8046.6</v>
      </c>
      <c r="H6490">
        <v>16998.12</v>
      </c>
      <c r="I6490">
        <v>2.345390565071051E-5</v>
      </c>
      <c r="J6490">
        <v>241.35</v>
      </c>
      <c r="K6490">
        <v>657740.14</v>
      </c>
      <c r="L6490">
        <v>9.0754596309739692E-4</v>
      </c>
      <c r="M6490" t="s">
        <v>1058</v>
      </c>
    </row>
    <row r="6491" spans="1:13" hidden="1" x14ac:dyDescent="0.25">
      <c r="A6491" t="s">
        <v>502</v>
      </c>
      <c r="B6491" t="s">
        <v>503</v>
      </c>
      <c r="C6491" t="s">
        <v>504</v>
      </c>
      <c r="D6491" t="s">
        <v>993</v>
      </c>
      <c r="E6491">
        <v>27625.22</v>
      </c>
      <c r="F6491">
        <v>0</v>
      </c>
      <c r="G6491">
        <v>1657.53</v>
      </c>
      <c r="H6491">
        <v>3500.94</v>
      </c>
      <c r="I6491">
        <v>4.8305763489608498E-6</v>
      </c>
      <c r="J6491">
        <v>49.69</v>
      </c>
      <c r="K6491">
        <v>385065.61</v>
      </c>
      <c r="L6491">
        <v>5.3131125596673589E-4</v>
      </c>
      <c r="M6491" t="s">
        <v>1058</v>
      </c>
    </row>
    <row r="6492" spans="1:13" hidden="1" x14ac:dyDescent="0.25">
      <c r="A6492" t="s">
        <v>514</v>
      </c>
      <c r="B6492" t="s">
        <v>515</v>
      </c>
      <c r="C6492" t="s">
        <v>516</v>
      </c>
      <c r="D6492" t="s">
        <v>993</v>
      </c>
      <c r="E6492">
        <v>58086.48</v>
      </c>
      <c r="F6492">
        <v>0</v>
      </c>
      <c r="G6492">
        <v>3485.19</v>
      </c>
      <c r="H6492">
        <v>7358.21</v>
      </c>
      <c r="I6492">
        <v>1.0152814728812041E-5</v>
      </c>
      <c r="J6492">
        <v>104.53</v>
      </c>
      <c r="K6492">
        <v>577242.35</v>
      </c>
      <c r="L6492">
        <v>7.9647558756464933E-4</v>
      </c>
      <c r="M6492" t="s">
        <v>1058</v>
      </c>
    </row>
    <row r="6493" spans="1:13" hidden="1" x14ac:dyDescent="0.25">
      <c r="A6493" t="s">
        <v>989</v>
      </c>
      <c r="B6493" t="s">
        <v>990</v>
      </c>
      <c r="C6493" t="s">
        <v>991</v>
      </c>
      <c r="D6493" t="s">
        <v>993</v>
      </c>
      <c r="E6493">
        <v>271145.96999999997</v>
      </c>
      <c r="F6493">
        <v>0</v>
      </c>
      <c r="G6493">
        <v>16268.8</v>
      </c>
      <c r="H6493">
        <v>34381.019999999997</v>
      </c>
      <c r="I6493">
        <v>4.7438728474395473E-5</v>
      </c>
      <c r="J6493">
        <v>488.02</v>
      </c>
      <c r="K6493">
        <v>1202831.8999999999</v>
      </c>
      <c r="L6493">
        <v>1.6596603563373399E-3</v>
      </c>
      <c r="M6493" t="s">
        <v>1058</v>
      </c>
    </row>
    <row r="6494" spans="1:13" hidden="1" x14ac:dyDescent="0.25">
      <c r="A6494" t="s">
        <v>932</v>
      </c>
      <c r="B6494" t="s">
        <v>933</v>
      </c>
      <c r="C6494" t="s">
        <v>934</v>
      </c>
      <c r="D6494" t="s">
        <v>993</v>
      </c>
      <c r="E6494">
        <v>66602.2</v>
      </c>
      <c r="F6494">
        <v>0</v>
      </c>
      <c r="G6494">
        <v>3996.16</v>
      </c>
      <c r="H6494">
        <v>8442.9599999999991</v>
      </c>
      <c r="I6494">
        <v>1.164954637646532E-5</v>
      </c>
      <c r="J6494">
        <v>119.84</v>
      </c>
      <c r="K6494">
        <v>993554.42</v>
      </c>
      <c r="L6494">
        <v>1.3709005246183936E-3</v>
      </c>
      <c r="M6494" t="s">
        <v>1058</v>
      </c>
    </row>
    <row r="6495" spans="1:13" hidden="1" x14ac:dyDescent="0.25">
      <c r="A6495" t="s">
        <v>935</v>
      </c>
      <c r="B6495" t="s">
        <v>936</v>
      </c>
      <c r="C6495" t="s">
        <v>937</v>
      </c>
      <c r="D6495" t="s">
        <v>993</v>
      </c>
      <c r="E6495">
        <v>123887.53</v>
      </c>
      <c r="F6495">
        <v>0</v>
      </c>
      <c r="G6495">
        <v>7433.33</v>
      </c>
      <c r="H6495">
        <v>15706.49</v>
      </c>
      <c r="I6495">
        <v>2.167172220009202E-5</v>
      </c>
      <c r="J6495">
        <v>222.94</v>
      </c>
      <c r="K6495">
        <v>154265.89000000001</v>
      </c>
      <c r="L6495">
        <v>2.1285516452306999E-4</v>
      </c>
      <c r="M6495" t="s">
        <v>1058</v>
      </c>
    </row>
    <row r="6496" spans="1:13" hidden="1" x14ac:dyDescent="0.25">
      <c r="A6496" t="s">
        <v>526</v>
      </c>
      <c r="B6496" t="s">
        <v>527</v>
      </c>
      <c r="C6496" t="s">
        <v>528</v>
      </c>
      <c r="D6496" t="s">
        <v>993</v>
      </c>
      <c r="E6496">
        <v>49590.82</v>
      </c>
      <c r="F6496">
        <v>0</v>
      </c>
      <c r="G6496">
        <v>2975.47</v>
      </c>
      <c r="H6496">
        <v>6284.56</v>
      </c>
      <c r="I6496">
        <v>8.6713987956450008E-6</v>
      </c>
      <c r="J6496">
        <v>89.22</v>
      </c>
      <c r="K6496">
        <v>66833.5</v>
      </c>
      <c r="L6496">
        <v>9.2216468839304645E-5</v>
      </c>
      <c r="M6496" t="s">
        <v>1058</v>
      </c>
    </row>
    <row r="6497" spans="1:13" hidden="1" x14ac:dyDescent="0.25">
      <c r="A6497" t="s">
        <v>938</v>
      </c>
      <c r="B6497" t="s">
        <v>939</v>
      </c>
      <c r="C6497" t="s">
        <v>940</v>
      </c>
      <c r="D6497" t="s">
        <v>993</v>
      </c>
      <c r="E6497">
        <v>72507.850000000006</v>
      </c>
      <c r="F6497">
        <v>0</v>
      </c>
      <c r="G6497">
        <v>4350.54</v>
      </c>
      <c r="H6497">
        <v>9188.8799999999992</v>
      </c>
      <c r="I6497">
        <v>1.267876238994081E-5</v>
      </c>
      <c r="J6497">
        <v>130.47999999999999</v>
      </c>
      <c r="K6497">
        <v>1071188.1499999999</v>
      </c>
      <c r="L6497">
        <v>1.4780190870672253E-3</v>
      </c>
      <c r="M6497" t="s">
        <v>1058</v>
      </c>
    </row>
    <row r="6498" spans="1:13" hidden="1" x14ac:dyDescent="0.25">
      <c r="A6498" t="s">
        <v>941</v>
      </c>
      <c r="B6498" t="s">
        <v>942</v>
      </c>
      <c r="C6498" t="s">
        <v>943</v>
      </c>
      <c r="D6498" t="s">
        <v>993</v>
      </c>
      <c r="E6498">
        <v>388513.64</v>
      </c>
      <c r="F6498">
        <v>0</v>
      </c>
      <c r="G6498">
        <v>23310.87</v>
      </c>
      <c r="H6498">
        <v>49258.02</v>
      </c>
      <c r="I6498">
        <v>6.7965925268253865E-5</v>
      </c>
      <c r="J6498">
        <v>699.31</v>
      </c>
      <c r="K6498">
        <v>2910601.16</v>
      </c>
      <c r="L6498">
        <v>4.0160303017915261E-3</v>
      </c>
      <c r="M6498" t="s">
        <v>1058</v>
      </c>
    </row>
    <row r="6499" spans="1:13" hidden="1" x14ac:dyDescent="0.25">
      <c r="A6499" t="s">
        <v>944</v>
      </c>
      <c r="B6499" t="s">
        <v>945</v>
      </c>
      <c r="C6499" t="s">
        <v>946</v>
      </c>
      <c r="D6499" t="s">
        <v>993</v>
      </c>
      <c r="E6499">
        <v>48736.57</v>
      </c>
      <c r="F6499">
        <v>0</v>
      </c>
      <c r="G6499">
        <v>2924.17</v>
      </c>
      <c r="H6499">
        <v>6173.7</v>
      </c>
      <c r="I6499">
        <v>8.5184348219562803E-6</v>
      </c>
      <c r="J6499">
        <v>87.74</v>
      </c>
      <c r="K6499">
        <v>562256.94999999995</v>
      </c>
      <c r="L6499">
        <v>7.7579882109058286E-4</v>
      </c>
      <c r="M6499" t="s">
        <v>1058</v>
      </c>
    </row>
    <row r="6500" spans="1:13" hidden="1" x14ac:dyDescent="0.25">
      <c r="A6500" t="s">
        <v>550</v>
      </c>
      <c r="B6500" t="s">
        <v>551</v>
      </c>
      <c r="C6500" t="s">
        <v>552</v>
      </c>
      <c r="D6500" t="s">
        <v>993</v>
      </c>
      <c r="E6500">
        <v>36225.879999999997</v>
      </c>
      <c r="F6500">
        <v>0</v>
      </c>
      <c r="G6500">
        <v>2173.5500000000002</v>
      </c>
      <c r="H6500">
        <v>4591.82</v>
      </c>
      <c r="I6500">
        <v>6.3357661344340101E-6</v>
      </c>
      <c r="J6500">
        <v>65.19</v>
      </c>
      <c r="K6500">
        <v>260123.3</v>
      </c>
      <c r="L6500">
        <v>3.5891659405578187E-4</v>
      </c>
      <c r="M6500" t="s">
        <v>1058</v>
      </c>
    </row>
    <row r="6501" spans="1:13" hidden="1" x14ac:dyDescent="0.25">
      <c r="A6501" t="s">
        <v>565</v>
      </c>
      <c r="B6501" t="s">
        <v>566</v>
      </c>
      <c r="C6501" t="s">
        <v>567</v>
      </c>
      <c r="D6501" t="s">
        <v>993</v>
      </c>
      <c r="E6501">
        <v>25986.09</v>
      </c>
      <c r="F6501">
        <v>0</v>
      </c>
      <c r="G6501">
        <v>1559.13</v>
      </c>
      <c r="H6501">
        <v>3292.86</v>
      </c>
      <c r="I6501">
        <v>4.5434687930782103E-6</v>
      </c>
      <c r="J6501">
        <v>46.75</v>
      </c>
      <c r="K6501">
        <v>950134.99</v>
      </c>
      <c r="L6501">
        <v>1.3109906513719622E-3</v>
      </c>
      <c r="M6501" t="s">
        <v>1058</v>
      </c>
    </row>
    <row r="6502" spans="1:13" hidden="1" x14ac:dyDescent="0.25">
      <c r="A6502" t="s">
        <v>947</v>
      </c>
      <c r="B6502" t="s">
        <v>948</v>
      </c>
      <c r="C6502" t="s">
        <v>949</v>
      </c>
      <c r="D6502" t="s">
        <v>993</v>
      </c>
      <c r="E6502">
        <v>317241.48</v>
      </c>
      <c r="F6502">
        <v>0</v>
      </c>
      <c r="G6502">
        <v>19034.45</v>
      </c>
      <c r="H6502">
        <v>40214.400000000001</v>
      </c>
      <c r="I6502">
        <v>5.548759176896815E-5</v>
      </c>
      <c r="J6502">
        <v>570.99</v>
      </c>
      <c r="K6502">
        <v>808554.37</v>
      </c>
      <c r="L6502">
        <v>1.1156385475246486E-3</v>
      </c>
      <c r="M6502" t="s">
        <v>1058</v>
      </c>
    </row>
    <row r="6503" spans="1:13" hidden="1" x14ac:dyDescent="0.25">
      <c r="A6503" t="s">
        <v>950</v>
      </c>
      <c r="B6503" t="s">
        <v>951</v>
      </c>
      <c r="C6503" t="s">
        <v>952</v>
      </c>
      <c r="D6503" t="s">
        <v>993</v>
      </c>
      <c r="E6503">
        <v>548174.73</v>
      </c>
      <c r="F6503">
        <v>0</v>
      </c>
      <c r="G6503">
        <v>32890.54</v>
      </c>
      <c r="H6503">
        <v>69486.5</v>
      </c>
      <c r="I6503">
        <v>9.5877062580926366E-5</v>
      </c>
      <c r="J6503">
        <v>986.71</v>
      </c>
      <c r="K6503">
        <v>3567734.01</v>
      </c>
      <c r="L6503">
        <v>4.9227383297312339E-3</v>
      </c>
      <c r="M6503" t="s">
        <v>1058</v>
      </c>
    </row>
    <row r="6504" spans="1:13" hidden="1" x14ac:dyDescent="0.25">
      <c r="A6504" t="s">
        <v>953</v>
      </c>
      <c r="B6504" t="s">
        <v>954</v>
      </c>
      <c r="C6504" t="s">
        <v>955</v>
      </c>
      <c r="D6504" t="s">
        <v>993</v>
      </c>
      <c r="E6504">
        <v>77578.47</v>
      </c>
      <c r="F6504">
        <v>0</v>
      </c>
      <c r="G6504">
        <v>4654.68</v>
      </c>
      <c r="H6504">
        <v>9832.9599999999991</v>
      </c>
      <c r="I6504">
        <v>1.356746017249027E-5</v>
      </c>
      <c r="J6504">
        <v>139.58000000000001</v>
      </c>
      <c r="K6504">
        <v>812189.49</v>
      </c>
      <c r="L6504">
        <v>1.1206542646456602E-3</v>
      </c>
      <c r="M6504" t="s">
        <v>1058</v>
      </c>
    </row>
    <row r="6505" spans="1:13" hidden="1" x14ac:dyDescent="0.25">
      <c r="A6505" t="s">
        <v>743</v>
      </c>
      <c r="B6505" t="s">
        <v>744</v>
      </c>
      <c r="C6505" t="s">
        <v>745</v>
      </c>
      <c r="D6505" t="s">
        <v>993</v>
      </c>
      <c r="E6505">
        <v>70019.3</v>
      </c>
      <c r="F6505">
        <v>0</v>
      </c>
      <c r="G6505">
        <v>4201.16</v>
      </c>
      <c r="H6505">
        <v>8878.68</v>
      </c>
      <c r="I6505">
        <v>1.2250750260784741E-5</v>
      </c>
      <c r="J6505">
        <v>125.98</v>
      </c>
      <c r="K6505">
        <v>120350.78</v>
      </c>
      <c r="L6505">
        <v>1.6605929591680831E-4</v>
      </c>
      <c r="M6505" t="s">
        <v>1058</v>
      </c>
    </row>
    <row r="6506" spans="1:13" hidden="1" x14ac:dyDescent="0.25">
      <c r="A6506" t="s">
        <v>574</v>
      </c>
      <c r="B6506" t="s">
        <v>575</v>
      </c>
      <c r="C6506" t="s">
        <v>576</v>
      </c>
      <c r="D6506" t="s">
        <v>993</v>
      </c>
      <c r="E6506">
        <v>26475.72</v>
      </c>
      <c r="F6506">
        <v>0</v>
      </c>
      <c r="G6506">
        <v>1588.56</v>
      </c>
      <c r="H6506">
        <v>3353.06</v>
      </c>
      <c r="I6506">
        <v>4.6265323977693602E-6</v>
      </c>
      <c r="J6506">
        <v>47.64</v>
      </c>
      <c r="K6506">
        <v>24513.05</v>
      </c>
      <c r="L6506">
        <v>3.3822961710539129E-5</v>
      </c>
      <c r="M6506" t="s">
        <v>1058</v>
      </c>
    </row>
    <row r="6507" spans="1:13" hidden="1" x14ac:dyDescent="0.25">
      <c r="A6507" t="s">
        <v>956</v>
      </c>
      <c r="B6507" t="s">
        <v>957</v>
      </c>
      <c r="C6507" t="s">
        <v>958</v>
      </c>
      <c r="D6507" t="s">
        <v>993</v>
      </c>
      <c r="E6507">
        <v>223988.92</v>
      </c>
      <c r="F6507">
        <v>0</v>
      </c>
      <c r="G6507">
        <v>13439.39</v>
      </c>
      <c r="H6507">
        <v>28393.8</v>
      </c>
      <c r="I6507">
        <v>3.9177597655808057E-5</v>
      </c>
      <c r="J6507">
        <v>403.13</v>
      </c>
      <c r="K6507">
        <v>485436.87</v>
      </c>
      <c r="L6507">
        <v>6.6980292810947485E-4</v>
      </c>
      <c r="M6507" t="s">
        <v>1058</v>
      </c>
    </row>
    <row r="6508" spans="1:13" hidden="1" x14ac:dyDescent="0.25">
      <c r="A6508" t="s">
        <v>959</v>
      </c>
      <c r="B6508" t="s">
        <v>960</v>
      </c>
      <c r="C6508" t="s">
        <v>961</v>
      </c>
      <c r="D6508" t="s">
        <v>993</v>
      </c>
      <c r="E6508">
        <v>144189.84</v>
      </c>
      <c r="F6508">
        <v>0</v>
      </c>
      <c r="G6508">
        <v>8651.43</v>
      </c>
      <c r="H6508">
        <v>18278.03</v>
      </c>
      <c r="I6508">
        <v>2.5219917914502092E-5</v>
      </c>
      <c r="J6508">
        <v>259.5</v>
      </c>
      <c r="K6508">
        <v>581379.32999999996</v>
      </c>
      <c r="L6508">
        <v>8.0218376815161278E-4</v>
      </c>
      <c r="M6508" t="s">
        <v>1058</v>
      </c>
    </row>
    <row r="6509" spans="1:13" hidden="1" x14ac:dyDescent="0.25">
      <c r="A6509" t="s">
        <v>595</v>
      </c>
      <c r="B6509" t="s">
        <v>596</v>
      </c>
      <c r="C6509" t="s">
        <v>597</v>
      </c>
      <c r="D6509" t="s">
        <v>993</v>
      </c>
      <c r="E6509">
        <v>4793.66</v>
      </c>
      <c r="F6509">
        <v>0</v>
      </c>
      <c r="G6509">
        <v>287.61</v>
      </c>
      <c r="H6509">
        <v>606.37</v>
      </c>
      <c r="I6509">
        <v>8.3666574711917004E-7</v>
      </c>
      <c r="J6509">
        <v>8.64</v>
      </c>
      <c r="K6509">
        <v>462200.61</v>
      </c>
      <c r="L6509">
        <v>6.3774167370514196E-4</v>
      </c>
      <c r="M6509" t="s">
        <v>1058</v>
      </c>
    </row>
    <row r="6510" spans="1:13" hidden="1" x14ac:dyDescent="0.25">
      <c r="A6510" t="s">
        <v>962</v>
      </c>
      <c r="B6510" t="s">
        <v>963</v>
      </c>
      <c r="C6510" t="s">
        <v>964</v>
      </c>
      <c r="D6510" t="s">
        <v>993</v>
      </c>
      <c r="E6510">
        <v>371316.17</v>
      </c>
      <c r="F6510">
        <v>0</v>
      </c>
      <c r="G6510">
        <v>22279.06</v>
      </c>
      <c r="H6510">
        <v>47067.58</v>
      </c>
      <c r="I6510">
        <v>6.4943569084538125E-5</v>
      </c>
      <c r="J6510">
        <v>668.3</v>
      </c>
      <c r="K6510">
        <v>2578653.2799999998</v>
      </c>
      <c r="L6510">
        <v>3.5580105761704949E-3</v>
      </c>
      <c r="M6510" t="s">
        <v>1058</v>
      </c>
    </row>
    <row r="6511" spans="1:13" hidden="1" x14ac:dyDescent="0.25">
      <c r="A6511" t="s">
        <v>601</v>
      </c>
      <c r="B6511" t="s">
        <v>602</v>
      </c>
      <c r="C6511" t="s">
        <v>603</v>
      </c>
      <c r="D6511" t="s">
        <v>993</v>
      </c>
      <c r="E6511">
        <v>78884.03</v>
      </c>
      <c r="F6511">
        <v>0</v>
      </c>
      <c r="G6511">
        <v>4733</v>
      </c>
      <c r="H6511">
        <v>8363.26</v>
      </c>
      <c r="I6511">
        <v>1.153957678686591E-5</v>
      </c>
      <c r="J6511">
        <v>148.43</v>
      </c>
      <c r="K6511">
        <v>177327.91</v>
      </c>
      <c r="L6511">
        <v>2.4467600360379178E-4</v>
      </c>
      <c r="M6511" t="s">
        <v>1058</v>
      </c>
    </row>
    <row r="6512" spans="1:13" hidden="1" x14ac:dyDescent="0.25">
      <c r="A6512" t="s">
        <v>607</v>
      </c>
      <c r="B6512" t="s">
        <v>608</v>
      </c>
      <c r="C6512" t="s">
        <v>609</v>
      </c>
      <c r="D6512" t="s">
        <v>993</v>
      </c>
      <c r="E6512">
        <v>27062.85</v>
      </c>
      <c r="F6512">
        <v>0</v>
      </c>
      <c r="G6512">
        <v>1623.77</v>
      </c>
      <c r="H6512">
        <v>3430.43</v>
      </c>
      <c r="I6512">
        <v>4.7332870671207596E-6</v>
      </c>
      <c r="J6512">
        <v>48.65</v>
      </c>
      <c r="K6512">
        <v>322650.94</v>
      </c>
      <c r="L6512">
        <v>4.451918626808765E-4</v>
      </c>
      <c r="M6512" t="s">
        <v>1058</v>
      </c>
    </row>
    <row r="6513" spans="1:13" hidden="1" x14ac:dyDescent="0.25">
      <c r="A6513" t="s">
        <v>965</v>
      </c>
      <c r="B6513" t="s">
        <v>966</v>
      </c>
      <c r="C6513" t="s">
        <v>967</v>
      </c>
      <c r="D6513" t="s">
        <v>993</v>
      </c>
      <c r="E6513">
        <v>51652.72</v>
      </c>
      <c r="F6513">
        <v>0</v>
      </c>
      <c r="G6513">
        <v>3099.17</v>
      </c>
      <c r="H6513">
        <v>6547.61</v>
      </c>
      <c r="I6513">
        <v>9.0343536330869895E-6</v>
      </c>
      <c r="J6513">
        <v>92.93</v>
      </c>
      <c r="K6513">
        <v>642815.02</v>
      </c>
      <c r="L6513">
        <v>8.8695237061154958E-4</v>
      </c>
      <c r="M6513" t="s">
        <v>1058</v>
      </c>
    </row>
    <row r="6514" spans="1:13" hidden="1" x14ac:dyDescent="0.25">
      <c r="A6514" t="s">
        <v>968</v>
      </c>
      <c r="B6514" t="s">
        <v>969</v>
      </c>
      <c r="C6514" t="s">
        <v>970</v>
      </c>
      <c r="D6514" t="s">
        <v>993</v>
      </c>
      <c r="E6514">
        <v>105098.47</v>
      </c>
      <c r="F6514">
        <v>0</v>
      </c>
      <c r="G6514">
        <v>6305.89</v>
      </c>
      <c r="H6514">
        <v>13318.9</v>
      </c>
      <c r="I6514">
        <v>1.8377339609983229E-5</v>
      </c>
      <c r="J6514">
        <v>189.14</v>
      </c>
      <c r="K6514">
        <v>384364.33</v>
      </c>
      <c r="L6514">
        <v>5.3034363396178884E-4</v>
      </c>
      <c r="M6514" t="s">
        <v>1058</v>
      </c>
    </row>
    <row r="6515" spans="1:13" hidden="1" x14ac:dyDescent="0.25">
      <c r="A6515" t="s">
        <v>746</v>
      </c>
      <c r="B6515" t="s">
        <v>747</v>
      </c>
      <c r="C6515" t="s">
        <v>748</v>
      </c>
      <c r="D6515" t="s">
        <v>993</v>
      </c>
      <c r="E6515">
        <v>53816.03</v>
      </c>
      <c r="F6515">
        <v>0</v>
      </c>
      <c r="G6515">
        <v>3228.96</v>
      </c>
      <c r="H6515">
        <v>6821.31</v>
      </c>
      <c r="I6515">
        <v>9.4120032776711802E-6</v>
      </c>
      <c r="J6515">
        <v>96.82</v>
      </c>
      <c r="K6515">
        <v>93594.63</v>
      </c>
      <c r="L6515">
        <v>1.2914131806536017E-4</v>
      </c>
      <c r="M6515" t="s">
        <v>1058</v>
      </c>
    </row>
    <row r="6516" spans="1:13" hidden="1" x14ac:dyDescent="0.25">
      <c r="A6516" t="s">
        <v>622</v>
      </c>
      <c r="B6516" t="s">
        <v>623</v>
      </c>
      <c r="C6516" t="s">
        <v>624</v>
      </c>
      <c r="D6516" t="s">
        <v>993</v>
      </c>
      <c r="E6516">
        <v>4466.3999999999996</v>
      </c>
      <c r="F6516">
        <v>0</v>
      </c>
      <c r="G6516">
        <v>267.99</v>
      </c>
      <c r="H6516">
        <v>565</v>
      </c>
      <c r="I6516">
        <v>7.7958366529071002E-7</v>
      </c>
      <c r="J6516">
        <v>8.0399999999999991</v>
      </c>
      <c r="K6516">
        <v>79580.61</v>
      </c>
      <c r="L6516">
        <v>1.0980485598207271E-4</v>
      </c>
      <c r="M6516" t="s">
        <v>1058</v>
      </c>
    </row>
    <row r="6517" spans="1:13" hidden="1" x14ac:dyDescent="0.25">
      <c r="A6517" t="s">
        <v>971</v>
      </c>
      <c r="B6517" t="s">
        <v>972</v>
      </c>
      <c r="C6517" t="s">
        <v>973</v>
      </c>
      <c r="D6517" t="s">
        <v>993</v>
      </c>
      <c r="E6517">
        <v>67051.92</v>
      </c>
      <c r="F6517">
        <v>0</v>
      </c>
      <c r="G6517">
        <v>4023.1</v>
      </c>
      <c r="H6517">
        <v>8500.43</v>
      </c>
      <c r="I6517">
        <v>1.1728843143269321E-5</v>
      </c>
      <c r="J6517">
        <v>120.68</v>
      </c>
      <c r="K6517">
        <v>732122.12</v>
      </c>
      <c r="L6517">
        <v>1.0101777800885134E-3</v>
      </c>
      <c r="M6517" t="s">
        <v>1058</v>
      </c>
    </row>
    <row r="6518" spans="1:13" hidden="1" x14ac:dyDescent="0.25">
      <c r="A6518" t="s">
        <v>974</v>
      </c>
      <c r="B6518" t="s">
        <v>975</v>
      </c>
      <c r="C6518" t="s">
        <v>976</v>
      </c>
      <c r="D6518" t="s">
        <v>993</v>
      </c>
      <c r="E6518">
        <v>78269.34</v>
      </c>
      <c r="F6518">
        <v>0</v>
      </c>
      <c r="G6518">
        <v>4696.1499999999996</v>
      </c>
      <c r="H6518">
        <v>9894.7999999999993</v>
      </c>
      <c r="I6518">
        <v>1.3652786639501921E-5</v>
      </c>
      <c r="J6518">
        <v>140.82</v>
      </c>
      <c r="K6518">
        <v>519636.92</v>
      </c>
      <c r="L6518">
        <v>7.1699195524598067E-4</v>
      </c>
      <c r="M6518" t="s">
        <v>1058</v>
      </c>
    </row>
    <row r="6519" spans="1:13" hidden="1" x14ac:dyDescent="0.25">
      <c r="A6519" t="s">
        <v>625</v>
      </c>
      <c r="B6519" t="s">
        <v>626</v>
      </c>
      <c r="C6519" t="s">
        <v>627</v>
      </c>
      <c r="D6519" t="s">
        <v>993</v>
      </c>
      <c r="E6519">
        <v>13699.41</v>
      </c>
      <c r="F6519">
        <v>0</v>
      </c>
      <c r="G6519">
        <v>821.97</v>
      </c>
      <c r="H6519">
        <v>1735.44</v>
      </c>
      <c r="I6519">
        <v>2.3945498691895902E-6</v>
      </c>
      <c r="J6519">
        <v>24.64</v>
      </c>
      <c r="K6519">
        <v>358440.96000000002</v>
      </c>
      <c r="L6519">
        <v>4.9457472103915613E-4</v>
      </c>
      <c r="M6519" t="s">
        <v>1058</v>
      </c>
    </row>
    <row r="6520" spans="1:13" hidden="1" x14ac:dyDescent="0.25">
      <c r="A6520" t="s">
        <v>628</v>
      </c>
      <c r="B6520" t="s">
        <v>629</v>
      </c>
      <c r="C6520" t="s">
        <v>630</v>
      </c>
      <c r="D6520" t="s">
        <v>993</v>
      </c>
      <c r="E6520">
        <v>20848.77</v>
      </c>
      <c r="F6520">
        <v>0</v>
      </c>
      <c r="G6520">
        <v>1250.8900000000001</v>
      </c>
      <c r="H6520">
        <v>2642.72</v>
      </c>
      <c r="I6520">
        <v>3.6464094582957201E-6</v>
      </c>
      <c r="J6520">
        <v>37.49</v>
      </c>
      <c r="K6520">
        <v>46533.48</v>
      </c>
      <c r="L6520">
        <v>6.420662105687127E-5</v>
      </c>
      <c r="M6520" t="s">
        <v>1058</v>
      </c>
    </row>
    <row r="6521" spans="1:13" hidden="1" x14ac:dyDescent="0.25">
      <c r="A6521" t="s">
        <v>977</v>
      </c>
      <c r="B6521" t="s">
        <v>978</v>
      </c>
      <c r="C6521" t="s">
        <v>979</v>
      </c>
      <c r="D6521" t="s">
        <v>993</v>
      </c>
      <c r="E6521">
        <v>44570.55</v>
      </c>
      <c r="F6521">
        <v>0</v>
      </c>
      <c r="G6521">
        <v>2674.23</v>
      </c>
      <c r="H6521">
        <v>5650.52</v>
      </c>
      <c r="I6521">
        <v>7.7965541458380502E-6</v>
      </c>
      <c r="J6521">
        <v>80.2</v>
      </c>
      <c r="K6521">
        <v>125570.49</v>
      </c>
      <c r="L6521">
        <v>1.7326142096734745E-4</v>
      </c>
      <c r="M6521" t="s">
        <v>1058</v>
      </c>
    </row>
    <row r="6522" spans="1:13" hidden="1" x14ac:dyDescent="0.25">
      <c r="A6522" t="s">
        <v>646</v>
      </c>
      <c r="B6522" t="s">
        <v>647</v>
      </c>
      <c r="C6522" t="s">
        <v>648</v>
      </c>
      <c r="D6522" t="s">
        <v>993</v>
      </c>
      <c r="E6522">
        <v>2541.75</v>
      </c>
      <c r="F6522">
        <v>0</v>
      </c>
      <c r="G6522">
        <v>152.5</v>
      </c>
      <c r="H6522">
        <v>322.3</v>
      </c>
      <c r="I6522">
        <v>4.4470763774017002E-7</v>
      </c>
      <c r="J6522">
        <v>4.58</v>
      </c>
      <c r="K6522">
        <v>27087.77</v>
      </c>
      <c r="L6522">
        <v>3.7375545170180389E-5</v>
      </c>
      <c r="M6522" t="s">
        <v>1058</v>
      </c>
    </row>
    <row r="6523" spans="1:13" hidden="1" x14ac:dyDescent="0.25">
      <c r="A6523" t="s">
        <v>980</v>
      </c>
      <c r="B6523" t="s">
        <v>981</v>
      </c>
      <c r="C6523" t="s">
        <v>982</v>
      </c>
      <c r="D6523" t="s">
        <v>993</v>
      </c>
      <c r="E6523">
        <v>157104</v>
      </c>
      <c r="F6523">
        <v>0</v>
      </c>
      <c r="G6523">
        <v>9426.24</v>
      </c>
      <c r="H6523">
        <v>19908.169999999998</v>
      </c>
      <c r="I6523">
        <v>2.7469175465187059E-5</v>
      </c>
      <c r="J6523">
        <v>282.77</v>
      </c>
      <c r="K6523">
        <v>1721534.78</v>
      </c>
      <c r="L6523">
        <v>2.3753635287041557E-3</v>
      </c>
      <c r="M6523" t="s">
        <v>1058</v>
      </c>
    </row>
    <row r="6524" spans="1:13" hidden="1" x14ac:dyDescent="0.25">
      <c r="A6524" t="s">
        <v>983</v>
      </c>
      <c r="B6524" t="s">
        <v>984</v>
      </c>
      <c r="C6524" t="s">
        <v>985</v>
      </c>
      <c r="D6524" t="s">
        <v>993</v>
      </c>
      <c r="E6524">
        <v>79635.28</v>
      </c>
      <c r="F6524">
        <v>0</v>
      </c>
      <c r="G6524">
        <v>4778.16</v>
      </c>
      <c r="H6524">
        <v>10094.32</v>
      </c>
      <c r="I6524">
        <v>1.392808315790688E-5</v>
      </c>
      <c r="J6524">
        <v>143.31</v>
      </c>
      <c r="K6524">
        <v>599367.56999999995</v>
      </c>
      <c r="L6524">
        <v>8.2700383553449617E-4</v>
      </c>
      <c r="M6524" t="s">
        <v>1058</v>
      </c>
    </row>
    <row r="6525" spans="1:13" hidden="1" x14ac:dyDescent="0.25">
      <c r="A6525" t="s">
        <v>749</v>
      </c>
      <c r="B6525" t="s">
        <v>1024</v>
      </c>
      <c r="C6525" t="s">
        <v>1025</v>
      </c>
      <c r="D6525" t="s">
        <v>993</v>
      </c>
      <c r="E6525">
        <v>37832.6</v>
      </c>
      <c r="F6525">
        <v>0</v>
      </c>
      <c r="G6525">
        <v>2269.98</v>
      </c>
      <c r="H6525">
        <v>4797.2700000000004</v>
      </c>
      <c r="I6525">
        <v>6.6192448318392798E-6</v>
      </c>
      <c r="J6525">
        <v>67.989999999999995</v>
      </c>
      <c r="K6525">
        <v>185668.35</v>
      </c>
      <c r="L6525">
        <v>2.5618409348934453E-4</v>
      </c>
      <c r="M6525" t="s">
        <v>1058</v>
      </c>
    </row>
    <row r="6526" spans="1:13" hidden="1" x14ac:dyDescent="0.25">
      <c r="A6526" t="s">
        <v>950</v>
      </c>
      <c r="B6526" t="s">
        <v>951</v>
      </c>
      <c r="C6526" t="s">
        <v>952</v>
      </c>
      <c r="D6526" t="s">
        <v>997</v>
      </c>
      <c r="E6526">
        <v>329.19</v>
      </c>
      <c r="F6526">
        <v>0</v>
      </c>
      <c r="G6526">
        <v>16.670000000000002</v>
      </c>
      <c r="H6526">
        <v>16.68</v>
      </c>
      <c r="I6526">
        <v>1.8106201165659999E-8</v>
      </c>
      <c r="J6526">
        <v>0.92</v>
      </c>
      <c r="K6526">
        <v>0</v>
      </c>
      <c r="L6526">
        <v>0</v>
      </c>
      <c r="M6526" t="s">
        <v>1058</v>
      </c>
    </row>
    <row r="6527" spans="1:13" hidden="1" x14ac:dyDescent="0.25">
      <c r="A6527" t="s">
        <v>658</v>
      </c>
      <c r="B6527" t="s">
        <v>659</v>
      </c>
      <c r="C6527" t="s">
        <v>660</v>
      </c>
      <c r="D6527" t="s">
        <v>997</v>
      </c>
      <c r="E6527">
        <v>8268039.2199999997</v>
      </c>
      <c r="F6527">
        <v>0</v>
      </c>
      <c r="G6527">
        <v>642014.38</v>
      </c>
      <c r="H6527">
        <v>655023.25</v>
      </c>
      <c r="I6527">
        <v>7.1103013984950511E-4</v>
      </c>
      <c r="J6527">
        <v>14882.31</v>
      </c>
      <c r="K6527">
        <v>0</v>
      </c>
      <c r="L6527">
        <v>0</v>
      </c>
      <c r="M6527" t="s">
        <v>1058</v>
      </c>
    </row>
    <row r="6528" spans="1:13" hidden="1" x14ac:dyDescent="0.25">
      <c r="A6528" t="s">
        <v>120</v>
      </c>
      <c r="B6528" t="s">
        <v>121</v>
      </c>
      <c r="C6528" t="s">
        <v>122</v>
      </c>
      <c r="D6528" t="s">
        <v>994</v>
      </c>
      <c r="E6528">
        <v>24036.7</v>
      </c>
      <c r="F6528">
        <v>0</v>
      </c>
      <c r="G6528">
        <v>3318.3</v>
      </c>
      <c r="H6528">
        <v>1983.95</v>
      </c>
      <c r="I6528">
        <v>9.1745918330385406E-6</v>
      </c>
      <c r="J6528">
        <v>43.2</v>
      </c>
      <c r="K6528">
        <v>0</v>
      </c>
      <c r="L6528">
        <v>0</v>
      </c>
      <c r="M6528" t="s">
        <v>1058</v>
      </c>
    </row>
    <row r="6529" spans="1:13" hidden="1" x14ac:dyDescent="0.25">
      <c r="A6529" t="s">
        <v>212</v>
      </c>
      <c r="B6529" t="s">
        <v>213</v>
      </c>
      <c r="C6529" t="s">
        <v>214</v>
      </c>
      <c r="D6529" t="s">
        <v>994</v>
      </c>
      <c r="E6529">
        <v>145698.74</v>
      </c>
      <c r="F6529">
        <v>0</v>
      </c>
      <c r="G6529">
        <v>12030.81</v>
      </c>
      <c r="H6529">
        <v>12026.29</v>
      </c>
      <c r="I6529">
        <v>5.5614457025506259E-5</v>
      </c>
      <c r="J6529">
        <v>262.17</v>
      </c>
      <c r="K6529">
        <v>0</v>
      </c>
      <c r="L6529">
        <v>0</v>
      </c>
      <c r="M6529" t="s">
        <v>1058</v>
      </c>
    </row>
    <row r="6530" spans="1:13" hidden="1" x14ac:dyDescent="0.25">
      <c r="A6530" t="s">
        <v>239</v>
      </c>
      <c r="B6530" t="s">
        <v>240</v>
      </c>
      <c r="C6530" t="s">
        <v>241</v>
      </c>
      <c r="D6530" t="s">
        <v>994</v>
      </c>
      <c r="E6530">
        <v>356369.59</v>
      </c>
      <c r="F6530">
        <v>0</v>
      </c>
      <c r="G6530">
        <v>27474.87</v>
      </c>
      <c r="H6530">
        <v>29416.73</v>
      </c>
      <c r="I6530">
        <v>1.3603492568497189E-4</v>
      </c>
      <c r="J6530">
        <v>641.41</v>
      </c>
      <c r="K6530">
        <v>0</v>
      </c>
      <c r="L6530">
        <v>0</v>
      </c>
      <c r="M6530" t="s">
        <v>1058</v>
      </c>
    </row>
    <row r="6531" spans="1:13" hidden="1" x14ac:dyDescent="0.25">
      <c r="A6531" t="s">
        <v>377</v>
      </c>
      <c r="B6531" t="s">
        <v>378</v>
      </c>
      <c r="C6531" t="s">
        <v>379</v>
      </c>
      <c r="D6531" t="s">
        <v>994</v>
      </c>
      <c r="E6531">
        <v>679873.52</v>
      </c>
      <c r="F6531">
        <v>0</v>
      </c>
      <c r="G6531">
        <v>50405.9</v>
      </c>
      <c r="H6531">
        <v>56126.400000000001</v>
      </c>
      <c r="I6531">
        <v>2.5955130474954245E-4</v>
      </c>
      <c r="J6531">
        <v>1223.56</v>
      </c>
      <c r="K6531">
        <v>0</v>
      </c>
      <c r="L6531">
        <v>0</v>
      </c>
      <c r="M6531" t="s">
        <v>1058</v>
      </c>
    </row>
    <row r="6532" spans="1:13" hidden="1" x14ac:dyDescent="0.25">
      <c r="A6532" t="s">
        <v>499</v>
      </c>
      <c r="B6532" t="s">
        <v>500</v>
      </c>
      <c r="C6532" t="s">
        <v>501</v>
      </c>
      <c r="D6532" t="s">
        <v>994</v>
      </c>
      <c r="E6532">
        <v>127335.15</v>
      </c>
      <c r="F6532">
        <v>0</v>
      </c>
      <c r="G6532">
        <v>8871.33</v>
      </c>
      <c r="H6532">
        <v>10509.6</v>
      </c>
      <c r="I6532">
        <v>4.8600665504928003E-5</v>
      </c>
      <c r="J6532">
        <v>229.08</v>
      </c>
      <c r="K6532">
        <v>0</v>
      </c>
      <c r="L6532">
        <v>0</v>
      </c>
      <c r="M6532" t="s">
        <v>1058</v>
      </c>
    </row>
    <row r="6533" spans="1:13" hidden="1" x14ac:dyDescent="0.25">
      <c r="A6533" t="s">
        <v>511</v>
      </c>
      <c r="B6533" t="s">
        <v>512</v>
      </c>
      <c r="C6533" t="s">
        <v>513</v>
      </c>
      <c r="D6533" t="s">
        <v>994</v>
      </c>
      <c r="E6533">
        <v>52345.06</v>
      </c>
      <c r="F6533">
        <v>0</v>
      </c>
      <c r="G6533">
        <v>4240.22</v>
      </c>
      <c r="H6533">
        <v>4320.18</v>
      </c>
      <c r="I6533">
        <v>1.9978269686865319E-5</v>
      </c>
      <c r="J6533">
        <v>94.15</v>
      </c>
      <c r="K6533">
        <v>0</v>
      </c>
      <c r="L6533">
        <v>0</v>
      </c>
      <c r="M6533" t="s">
        <v>1058</v>
      </c>
    </row>
    <row r="6534" spans="1:13" hidden="1" x14ac:dyDescent="0.25">
      <c r="A6534" t="s">
        <v>544</v>
      </c>
      <c r="B6534" t="s">
        <v>545</v>
      </c>
      <c r="C6534" t="s">
        <v>546</v>
      </c>
      <c r="D6534" t="s">
        <v>994</v>
      </c>
      <c r="E6534">
        <v>66531.600000000006</v>
      </c>
      <c r="F6534">
        <v>0</v>
      </c>
      <c r="G6534">
        <v>4552.01</v>
      </c>
      <c r="H6534">
        <v>5492.32</v>
      </c>
      <c r="I6534">
        <v>2.5398721851071979E-5</v>
      </c>
      <c r="J6534">
        <v>119.65</v>
      </c>
      <c r="K6534">
        <v>0</v>
      </c>
      <c r="L6534">
        <v>0</v>
      </c>
      <c r="M6534" t="s">
        <v>1058</v>
      </c>
    </row>
    <row r="6535" spans="1:13" hidden="1" x14ac:dyDescent="0.25">
      <c r="A6535" t="s">
        <v>666</v>
      </c>
      <c r="B6535" t="s">
        <v>664</v>
      </c>
      <c r="C6535" t="s">
        <v>665</v>
      </c>
      <c r="D6535" t="s">
        <v>994</v>
      </c>
      <c r="E6535">
        <v>1030634.3</v>
      </c>
      <c r="F6535">
        <v>0</v>
      </c>
      <c r="G6535">
        <v>71850.44</v>
      </c>
      <c r="H6535">
        <v>85092.17</v>
      </c>
      <c r="I6535">
        <v>3.9350080795258328E-4</v>
      </c>
      <c r="J6535">
        <v>1855.02</v>
      </c>
      <c r="K6535">
        <v>0</v>
      </c>
      <c r="L6535">
        <v>0</v>
      </c>
      <c r="M6535" t="s">
        <v>1058</v>
      </c>
    </row>
    <row r="6536" spans="1:13" hidden="1" x14ac:dyDescent="0.25">
      <c r="A6536" t="s">
        <v>670</v>
      </c>
      <c r="B6536" t="s">
        <v>671</v>
      </c>
      <c r="C6536" t="s">
        <v>672</v>
      </c>
      <c r="D6536" t="s">
        <v>994</v>
      </c>
      <c r="E6536">
        <v>1399810.2</v>
      </c>
      <c r="F6536">
        <v>0</v>
      </c>
      <c r="G6536">
        <v>101579.96</v>
      </c>
      <c r="H6536">
        <v>115539.2</v>
      </c>
      <c r="I6536">
        <v>5.3430025994395387E-4</v>
      </c>
      <c r="J6536">
        <v>2519.5100000000002</v>
      </c>
      <c r="K6536">
        <v>0</v>
      </c>
      <c r="L6536">
        <v>0</v>
      </c>
      <c r="M6536" t="s">
        <v>1058</v>
      </c>
    </row>
    <row r="6537" spans="1:13" hidden="1" x14ac:dyDescent="0.25">
      <c r="A6537" t="s">
        <v>670</v>
      </c>
      <c r="B6537" t="s">
        <v>673</v>
      </c>
      <c r="C6537" t="s">
        <v>674</v>
      </c>
      <c r="D6537" t="s">
        <v>994</v>
      </c>
      <c r="E6537">
        <v>1399810.2</v>
      </c>
      <c r="F6537">
        <v>0</v>
      </c>
      <c r="G6537">
        <v>101579.96</v>
      </c>
      <c r="H6537">
        <v>115539.2</v>
      </c>
      <c r="I6537">
        <v>5.3430025994395387E-4</v>
      </c>
      <c r="J6537">
        <v>2519.5100000000002</v>
      </c>
      <c r="K6537">
        <v>0</v>
      </c>
      <c r="L6537">
        <v>0</v>
      </c>
      <c r="M6537" t="s">
        <v>1058</v>
      </c>
    </row>
    <row r="6538" spans="1:13" hidden="1" x14ac:dyDescent="0.25">
      <c r="A6538" t="s">
        <v>670</v>
      </c>
      <c r="B6538" t="s">
        <v>675</v>
      </c>
      <c r="C6538" t="s">
        <v>676</v>
      </c>
      <c r="D6538" t="s">
        <v>994</v>
      </c>
      <c r="E6538">
        <v>1399810.2</v>
      </c>
      <c r="F6538">
        <v>0</v>
      </c>
      <c r="G6538">
        <v>101579.96</v>
      </c>
      <c r="H6538">
        <v>115539.2</v>
      </c>
      <c r="I6538">
        <v>5.3430025994395387E-4</v>
      </c>
      <c r="J6538">
        <v>2519.5100000000002</v>
      </c>
      <c r="K6538">
        <v>0</v>
      </c>
      <c r="L6538">
        <v>0</v>
      </c>
      <c r="M6538" t="s">
        <v>1058</v>
      </c>
    </row>
    <row r="6539" spans="1:13" hidden="1" x14ac:dyDescent="0.25">
      <c r="A6539" t="s">
        <v>683</v>
      </c>
      <c r="B6539" t="s">
        <v>684</v>
      </c>
      <c r="C6539" t="s">
        <v>685</v>
      </c>
      <c r="D6539" t="s">
        <v>994</v>
      </c>
      <c r="E6539">
        <v>781105</v>
      </c>
      <c r="F6539">
        <v>0</v>
      </c>
      <c r="G6539">
        <v>60868.63</v>
      </c>
      <c r="H6539">
        <v>64469.08</v>
      </c>
      <c r="I6539">
        <v>2.9813125071272395E-4</v>
      </c>
      <c r="J6539">
        <v>1405.95</v>
      </c>
      <c r="K6539">
        <v>0</v>
      </c>
      <c r="L6539">
        <v>0</v>
      </c>
      <c r="M6539" t="s">
        <v>1058</v>
      </c>
    </row>
    <row r="6540" spans="1:13" hidden="1" x14ac:dyDescent="0.25">
      <c r="A6540" t="s">
        <v>683</v>
      </c>
      <c r="B6540" t="s">
        <v>686</v>
      </c>
      <c r="C6540" t="s">
        <v>687</v>
      </c>
      <c r="D6540" t="s">
        <v>994</v>
      </c>
      <c r="E6540">
        <v>781105</v>
      </c>
      <c r="F6540">
        <v>0</v>
      </c>
      <c r="G6540">
        <v>60868.63</v>
      </c>
      <c r="H6540">
        <v>64469.08</v>
      </c>
      <c r="I6540">
        <v>2.9813125071272395E-4</v>
      </c>
      <c r="J6540">
        <v>1405.95</v>
      </c>
      <c r="K6540">
        <v>0</v>
      </c>
      <c r="L6540">
        <v>0</v>
      </c>
      <c r="M6540" t="s">
        <v>1058</v>
      </c>
    </row>
    <row r="6541" spans="1:13" hidden="1" x14ac:dyDescent="0.25">
      <c r="A6541" t="s">
        <v>683</v>
      </c>
      <c r="B6541" t="s">
        <v>697</v>
      </c>
      <c r="C6541" t="s">
        <v>698</v>
      </c>
      <c r="D6541" t="s">
        <v>994</v>
      </c>
      <c r="E6541">
        <v>781105</v>
      </c>
      <c r="F6541">
        <v>0</v>
      </c>
      <c r="G6541">
        <v>60868.63</v>
      </c>
      <c r="H6541">
        <v>64469.08</v>
      </c>
      <c r="I6541">
        <v>2.9813125071272395E-4</v>
      </c>
      <c r="J6541">
        <v>1405.95</v>
      </c>
      <c r="K6541">
        <v>0</v>
      </c>
      <c r="L6541">
        <v>0</v>
      </c>
      <c r="M6541" t="s">
        <v>1058</v>
      </c>
    </row>
    <row r="6542" spans="1:13" hidden="1" x14ac:dyDescent="0.25">
      <c r="A6542" t="s">
        <v>683</v>
      </c>
      <c r="B6542" t="s">
        <v>750</v>
      </c>
      <c r="C6542" t="s">
        <v>751</v>
      </c>
      <c r="D6542" t="s">
        <v>994</v>
      </c>
      <c r="E6542">
        <v>781105</v>
      </c>
      <c r="F6542">
        <v>0</v>
      </c>
      <c r="G6542">
        <v>60868.63</v>
      </c>
      <c r="H6542">
        <v>64469.08</v>
      </c>
      <c r="I6542">
        <v>2.9813125071272395E-4</v>
      </c>
      <c r="J6542">
        <v>1405.95</v>
      </c>
      <c r="K6542">
        <v>0</v>
      </c>
      <c r="L6542">
        <v>0</v>
      </c>
      <c r="M6542" t="s">
        <v>1058</v>
      </c>
    </row>
    <row r="6543" spans="1:13" hidden="1" x14ac:dyDescent="0.25">
      <c r="A6543" t="s">
        <v>33</v>
      </c>
      <c r="B6543" t="s">
        <v>34</v>
      </c>
      <c r="C6543" t="s">
        <v>35</v>
      </c>
      <c r="D6543" t="s">
        <v>996</v>
      </c>
      <c r="E6543">
        <v>1157694.1599999999</v>
      </c>
      <c r="F6543">
        <v>0</v>
      </c>
      <c r="G6543">
        <v>91605.03</v>
      </c>
      <c r="H6543">
        <v>93636.46</v>
      </c>
      <c r="I6543">
        <v>1.6093163720809619E-4</v>
      </c>
      <c r="J6543">
        <v>2083.7199999999998</v>
      </c>
      <c r="K6543">
        <v>0</v>
      </c>
      <c r="L6543">
        <v>0</v>
      </c>
      <c r="M6543" t="s">
        <v>1058</v>
      </c>
    </row>
    <row r="6544" spans="1:13" hidden="1" x14ac:dyDescent="0.25">
      <c r="A6544" t="s">
        <v>120</v>
      </c>
      <c r="B6544" t="s">
        <v>121</v>
      </c>
      <c r="C6544" t="s">
        <v>122</v>
      </c>
      <c r="D6544" t="s">
        <v>996</v>
      </c>
      <c r="E6544">
        <v>163771.10999999999</v>
      </c>
      <c r="F6544">
        <v>0</v>
      </c>
      <c r="G6544">
        <v>10293.91</v>
      </c>
      <c r="H6544">
        <v>13239.75</v>
      </c>
      <c r="I6544">
        <v>2.2754967923027958E-5</v>
      </c>
      <c r="J6544">
        <v>294.75</v>
      </c>
      <c r="K6544">
        <v>0</v>
      </c>
      <c r="L6544">
        <v>0</v>
      </c>
      <c r="M6544" t="s">
        <v>1058</v>
      </c>
    </row>
    <row r="6545" spans="1:13" hidden="1" x14ac:dyDescent="0.25">
      <c r="A6545" t="s">
        <v>132</v>
      </c>
      <c r="B6545" t="s">
        <v>133</v>
      </c>
      <c r="C6545" t="s">
        <v>134</v>
      </c>
      <c r="D6545" t="s">
        <v>996</v>
      </c>
      <c r="E6545">
        <v>140108.37</v>
      </c>
      <c r="F6545">
        <v>0</v>
      </c>
      <c r="G6545">
        <v>9021.86</v>
      </c>
      <c r="H6545">
        <v>11330.55</v>
      </c>
      <c r="I6545">
        <v>1.9473653339395718E-5</v>
      </c>
      <c r="J6545">
        <v>252.14</v>
      </c>
      <c r="K6545">
        <v>0</v>
      </c>
      <c r="L6545">
        <v>0</v>
      </c>
      <c r="M6545" t="s">
        <v>1058</v>
      </c>
    </row>
    <row r="6546" spans="1:13" hidden="1" x14ac:dyDescent="0.25">
      <c r="A6546" t="s">
        <v>155</v>
      </c>
      <c r="B6546" t="s">
        <v>156</v>
      </c>
      <c r="C6546" t="s">
        <v>157</v>
      </c>
      <c r="D6546" t="s">
        <v>996</v>
      </c>
      <c r="E6546">
        <v>2902735.75</v>
      </c>
      <c r="F6546">
        <v>0</v>
      </c>
      <c r="G6546">
        <v>247038.05</v>
      </c>
      <c r="H6546">
        <v>234791.7</v>
      </c>
      <c r="I6546">
        <v>4.035331182305713E-4</v>
      </c>
      <c r="J6546">
        <v>5224.79</v>
      </c>
      <c r="K6546">
        <v>0</v>
      </c>
      <c r="L6546">
        <v>0</v>
      </c>
      <c r="M6546" t="s">
        <v>1058</v>
      </c>
    </row>
    <row r="6547" spans="1:13" hidden="1" x14ac:dyDescent="0.25">
      <c r="A6547" t="s">
        <v>158</v>
      </c>
      <c r="B6547" t="s">
        <v>159</v>
      </c>
      <c r="C6547" t="s">
        <v>160</v>
      </c>
      <c r="D6547" t="s">
        <v>996</v>
      </c>
      <c r="E6547">
        <v>822003.87</v>
      </c>
      <c r="F6547">
        <v>0</v>
      </c>
      <c r="G6547">
        <v>45848.03</v>
      </c>
      <c r="H6547">
        <v>66634.67</v>
      </c>
      <c r="I6547">
        <v>1.1452404905013721E-4</v>
      </c>
      <c r="J6547">
        <v>1479.54</v>
      </c>
      <c r="K6547">
        <v>0</v>
      </c>
      <c r="L6547">
        <v>0</v>
      </c>
      <c r="M6547" t="s">
        <v>1058</v>
      </c>
    </row>
    <row r="6548" spans="1:13" hidden="1" x14ac:dyDescent="0.25">
      <c r="A6548" t="s">
        <v>197</v>
      </c>
      <c r="B6548" t="s">
        <v>198</v>
      </c>
      <c r="C6548" t="s">
        <v>199</v>
      </c>
      <c r="D6548" t="s">
        <v>996</v>
      </c>
      <c r="E6548">
        <v>802435.89</v>
      </c>
      <c r="F6548">
        <v>0</v>
      </c>
      <c r="G6548">
        <v>74355.94</v>
      </c>
      <c r="H6548">
        <v>64937.43</v>
      </c>
      <c r="I6548">
        <v>1.1160702707029016E-4</v>
      </c>
      <c r="J6548">
        <v>1444.35</v>
      </c>
      <c r="K6548">
        <v>0</v>
      </c>
      <c r="L6548">
        <v>0</v>
      </c>
      <c r="M6548" t="s">
        <v>1058</v>
      </c>
    </row>
    <row r="6549" spans="1:13" hidden="1" x14ac:dyDescent="0.25">
      <c r="A6549" t="s">
        <v>245</v>
      </c>
      <c r="B6549" t="s">
        <v>246</v>
      </c>
      <c r="C6549" t="s">
        <v>247</v>
      </c>
      <c r="D6549" t="s">
        <v>996</v>
      </c>
      <c r="E6549">
        <v>197018.1</v>
      </c>
      <c r="F6549">
        <v>0</v>
      </c>
      <c r="G6549">
        <v>12523.77</v>
      </c>
      <c r="H6549">
        <v>15928.5</v>
      </c>
      <c r="I6549">
        <v>2.737608388088528E-5</v>
      </c>
      <c r="J6549">
        <v>354.57</v>
      </c>
      <c r="K6549">
        <v>0</v>
      </c>
      <c r="L6549">
        <v>0</v>
      </c>
      <c r="M6549" t="s">
        <v>1058</v>
      </c>
    </row>
    <row r="6550" spans="1:13" hidden="1" x14ac:dyDescent="0.25">
      <c r="A6550" t="s">
        <v>451</v>
      </c>
      <c r="B6550" t="s">
        <v>452</v>
      </c>
      <c r="C6550" t="s">
        <v>453</v>
      </c>
      <c r="D6550" t="s">
        <v>996</v>
      </c>
      <c r="E6550">
        <v>269234.02</v>
      </c>
      <c r="F6550">
        <v>0</v>
      </c>
      <c r="G6550">
        <v>19191.310000000001</v>
      </c>
      <c r="H6550">
        <v>21727.54</v>
      </c>
      <c r="I6550">
        <v>3.7342810532397292E-5</v>
      </c>
      <c r="J6550">
        <v>484.58</v>
      </c>
      <c r="K6550">
        <v>0</v>
      </c>
      <c r="L6550">
        <v>0</v>
      </c>
      <c r="M6550" t="s">
        <v>1058</v>
      </c>
    </row>
    <row r="6551" spans="1:13" hidden="1" x14ac:dyDescent="0.25">
      <c r="A6551" t="s">
        <v>511</v>
      </c>
      <c r="B6551" t="s">
        <v>512</v>
      </c>
      <c r="C6551" t="s">
        <v>513</v>
      </c>
      <c r="D6551" t="s">
        <v>996</v>
      </c>
      <c r="E6551">
        <v>84703.22</v>
      </c>
      <c r="F6551">
        <v>0</v>
      </c>
      <c r="G6551">
        <v>4467.2700000000004</v>
      </c>
      <c r="H6551">
        <v>7165.02</v>
      </c>
      <c r="I6551">
        <v>1.2314416833237321E-5</v>
      </c>
      <c r="J6551">
        <v>150.93</v>
      </c>
      <c r="K6551">
        <v>0</v>
      </c>
      <c r="L6551">
        <v>0</v>
      </c>
      <c r="M6551" t="s">
        <v>1058</v>
      </c>
    </row>
    <row r="6552" spans="1:13" hidden="1" x14ac:dyDescent="0.25">
      <c r="A6552" t="s">
        <v>544</v>
      </c>
      <c r="B6552" t="s">
        <v>545</v>
      </c>
      <c r="C6552" t="s">
        <v>546</v>
      </c>
      <c r="D6552" t="s">
        <v>996</v>
      </c>
      <c r="E6552">
        <v>146432.51</v>
      </c>
      <c r="F6552">
        <v>0</v>
      </c>
      <c r="G6552">
        <v>13075.01</v>
      </c>
      <c r="H6552">
        <v>11834.42</v>
      </c>
      <c r="I6552">
        <v>2.033964746219835E-5</v>
      </c>
      <c r="J6552">
        <v>263.56</v>
      </c>
      <c r="K6552">
        <v>0</v>
      </c>
      <c r="L6552">
        <v>0</v>
      </c>
      <c r="M6552" t="s">
        <v>1058</v>
      </c>
    </row>
    <row r="6553" spans="1:13" hidden="1" x14ac:dyDescent="0.25">
      <c r="A6553" t="s">
        <v>646</v>
      </c>
      <c r="B6553" t="s">
        <v>647</v>
      </c>
      <c r="C6553" t="s">
        <v>648</v>
      </c>
      <c r="D6553" t="s">
        <v>996</v>
      </c>
      <c r="E6553">
        <v>1231670.8799999999</v>
      </c>
      <c r="F6553">
        <v>0</v>
      </c>
      <c r="G6553">
        <v>85319.95</v>
      </c>
      <c r="H6553">
        <v>99598.28</v>
      </c>
      <c r="I6553">
        <v>1.7117813150465517E-4</v>
      </c>
      <c r="J6553">
        <v>2216.9299999999998</v>
      </c>
      <c r="K6553">
        <v>0</v>
      </c>
      <c r="L6553">
        <v>0</v>
      </c>
      <c r="M6553" t="s">
        <v>1058</v>
      </c>
    </row>
    <row r="6554" spans="1:13" hidden="1" x14ac:dyDescent="0.25">
      <c r="A6554" t="s">
        <v>986</v>
      </c>
      <c r="B6554" t="s">
        <v>987</v>
      </c>
      <c r="C6554" t="s">
        <v>988</v>
      </c>
      <c r="D6554" t="s">
        <v>996</v>
      </c>
      <c r="E6554">
        <v>45207.79</v>
      </c>
      <c r="F6554">
        <v>0</v>
      </c>
      <c r="G6554">
        <v>3109.63</v>
      </c>
      <c r="H6554">
        <v>3626.35</v>
      </c>
      <c r="I6554">
        <v>6.2325555941518797E-6</v>
      </c>
      <c r="J6554">
        <v>81.349999999999994</v>
      </c>
      <c r="K6554">
        <v>0</v>
      </c>
      <c r="L6554">
        <v>0</v>
      </c>
      <c r="M6554" t="s">
        <v>1058</v>
      </c>
    </row>
    <row r="6555" spans="1:13" hidden="1" x14ac:dyDescent="0.25">
      <c r="A6555" t="s">
        <v>661</v>
      </c>
      <c r="B6555" t="s">
        <v>662</v>
      </c>
      <c r="C6555" t="s">
        <v>663</v>
      </c>
      <c r="D6555" t="s">
        <v>996</v>
      </c>
      <c r="E6555">
        <v>1582790.13</v>
      </c>
      <c r="F6555">
        <v>0</v>
      </c>
      <c r="G6555">
        <v>100343.1</v>
      </c>
      <c r="H6555">
        <v>128414.73</v>
      </c>
      <c r="I6555">
        <v>2.2070454970783416E-4</v>
      </c>
      <c r="J6555">
        <v>2848.92</v>
      </c>
      <c r="K6555">
        <v>0</v>
      </c>
      <c r="L6555">
        <v>0</v>
      </c>
      <c r="M6555" t="s">
        <v>1058</v>
      </c>
    </row>
    <row r="6556" spans="1:13" hidden="1" x14ac:dyDescent="0.25">
      <c r="A6556" t="s">
        <v>670</v>
      </c>
      <c r="B6556" t="s">
        <v>671</v>
      </c>
      <c r="C6556" t="s">
        <v>672</v>
      </c>
      <c r="D6556" t="s">
        <v>996</v>
      </c>
      <c r="E6556">
        <v>4454236.53</v>
      </c>
      <c r="F6556">
        <v>0</v>
      </c>
      <c r="G6556">
        <v>326637.99</v>
      </c>
      <c r="H6556">
        <v>360201.68</v>
      </c>
      <c r="I6556">
        <v>6.1907344732497105E-4</v>
      </c>
      <c r="J6556">
        <v>8017.5</v>
      </c>
      <c r="K6556">
        <v>0</v>
      </c>
      <c r="L6556">
        <v>0</v>
      </c>
      <c r="M6556" t="s">
        <v>1058</v>
      </c>
    </row>
    <row r="6557" spans="1:13" hidden="1" x14ac:dyDescent="0.25">
      <c r="A6557" t="s">
        <v>670</v>
      </c>
      <c r="B6557" t="s">
        <v>673</v>
      </c>
      <c r="C6557" t="s">
        <v>674</v>
      </c>
      <c r="D6557" t="s">
        <v>996</v>
      </c>
      <c r="E6557">
        <v>4454236.53</v>
      </c>
      <c r="F6557">
        <v>0</v>
      </c>
      <c r="G6557">
        <v>326637.99</v>
      </c>
      <c r="H6557">
        <v>360201.68</v>
      </c>
      <c r="I6557">
        <v>6.1907344732497105E-4</v>
      </c>
      <c r="J6557">
        <v>8017.5</v>
      </c>
      <c r="K6557">
        <v>0</v>
      </c>
      <c r="L6557">
        <v>0</v>
      </c>
      <c r="M6557" t="s">
        <v>1058</v>
      </c>
    </row>
    <row r="6558" spans="1:13" hidden="1" x14ac:dyDescent="0.25">
      <c r="A6558" t="s">
        <v>670</v>
      </c>
      <c r="B6558" t="s">
        <v>675</v>
      </c>
      <c r="C6558" t="s">
        <v>676</v>
      </c>
      <c r="D6558" t="s">
        <v>996</v>
      </c>
      <c r="E6558">
        <v>4454236.53</v>
      </c>
      <c r="F6558">
        <v>0</v>
      </c>
      <c r="G6558">
        <v>326637.99</v>
      </c>
      <c r="H6558">
        <v>360201.68</v>
      </c>
      <c r="I6558">
        <v>6.1907344732497105E-4</v>
      </c>
      <c r="J6558">
        <v>8017.5</v>
      </c>
      <c r="K6558">
        <v>0</v>
      </c>
      <c r="L6558">
        <v>0</v>
      </c>
      <c r="M6558" t="s">
        <v>1058</v>
      </c>
    </row>
    <row r="6559" spans="1:13" hidden="1" x14ac:dyDescent="0.25">
      <c r="A6559" t="s">
        <v>683</v>
      </c>
      <c r="B6559" t="s">
        <v>684</v>
      </c>
      <c r="C6559" t="s">
        <v>685</v>
      </c>
      <c r="D6559" t="s">
        <v>996</v>
      </c>
      <c r="E6559">
        <v>1163456.75</v>
      </c>
      <c r="F6559">
        <v>0</v>
      </c>
      <c r="G6559">
        <v>85443.09</v>
      </c>
      <c r="H6559">
        <v>94269.93</v>
      </c>
      <c r="I6559">
        <v>1.6202037298711019E-4</v>
      </c>
      <c r="J6559">
        <v>2094.1999999999998</v>
      </c>
      <c r="K6559">
        <v>0</v>
      </c>
      <c r="L6559">
        <v>0</v>
      </c>
      <c r="M6559" t="s">
        <v>1058</v>
      </c>
    </row>
    <row r="6560" spans="1:13" hidden="1" x14ac:dyDescent="0.25">
      <c r="A6560" t="s">
        <v>683</v>
      </c>
      <c r="B6560" t="s">
        <v>686</v>
      </c>
      <c r="C6560" t="s">
        <v>687</v>
      </c>
      <c r="D6560" t="s">
        <v>996</v>
      </c>
      <c r="E6560">
        <v>1163456.75</v>
      </c>
      <c r="F6560">
        <v>0</v>
      </c>
      <c r="G6560">
        <v>85443.09</v>
      </c>
      <c r="H6560">
        <v>94269.93</v>
      </c>
      <c r="I6560">
        <v>1.6202037298711019E-4</v>
      </c>
      <c r="J6560">
        <v>2094.1999999999998</v>
      </c>
      <c r="K6560">
        <v>0</v>
      </c>
      <c r="L6560">
        <v>0</v>
      </c>
      <c r="M6560" t="s">
        <v>1058</v>
      </c>
    </row>
    <row r="6561" spans="1:13" hidden="1" x14ac:dyDescent="0.25">
      <c r="A6561" t="s">
        <v>683</v>
      </c>
      <c r="B6561" t="s">
        <v>697</v>
      </c>
      <c r="C6561" t="s">
        <v>698</v>
      </c>
      <c r="D6561" t="s">
        <v>996</v>
      </c>
      <c r="E6561">
        <v>1163456.75</v>
      </c>
      <c r="F6561">
        <v>0</v>
      </c>
      <c r="G6561">
        <v>85443.09</v>
      </c>
      <c r="H6561">
        <v>94269.93</v>
      </c>
      <c r="I6561">
        <v>1.6202037298711019E-4</v>
      </c>
      <c r="J6561">
        <v>2094.1999999999998</v>
      </c>
      <c r="K6561">
        <v>0</v>
      </c>
      <c r="L6561">
        <v>0</v>
      </c>
      <c r="M6561" t="s">
        <v>1058</v>
      </c>
    </row>
    <row r="6562" spans="1:13" hidden="1" x14ac:dyDescent="0.25">
      <c r="A6562" t="s">
        <v>683</v>
      </c>
      <c r="B6562" t="s">
        <v>750</v>
      </c>
      <c r="C6562" t="s">
        <v>751</v>
      </c>
      <c r="D6562" t="s">
        <v>996</v>
      </c>
      <c r="E6562">
        <v>1163456.75</v>
      </c>
      <c r="F6562">
        <v>0</v>
      </c>
      <c r="G6562">
        <v>85443.09</v>
      </c>
      <c r="H6562">
        <v>94269.93</v>
      </c>
      <c r="I6562">
        <v>1.6202037298711019E-4</v>
      </c>
      <c r="J6562">
        <v>2094.1999999999998</v>
      </c>
      <c r="K6562">
        <v>0</v>
      </c>
      <c r="L6562">
        <v>0</v>
      </c>
      <c r="M6562" t="s">
        <v>1058</v>
      </c>
    </row>
    <row r="6563" spans="1:13" hidden="1" x14ac:dyDescent="0.25">
      <c r="A6563" t="s">
        <v>830</v>
      </c>
      <c r="B6563" t="s">
        <v>831</v>
      </c>
      <c r="C6563" t="s">
        <v>832</v>
      </c>
      <c r="D6563" t="s">
        <v>993</v>
      </c>
      <c r="E6563">
        <v>122616.81</v>
      </c>
      <c r="F6563">
        <v>2519.37</v>
      </c>
      <c r="G6563">
        <v>7357.08</v>
      </c>
      <c r="H6563">
        <v>15534.83</v>
      </c>
      <c r="I6563">
        <v>2.1434866745253428E-5</v>
      </c>
      <c r="J6563">
        <v>220.68</v>
      </c>
      <c r="K6563">
        <v>956653.64</v>
      </c>
      <c r="L6563">
        <v>1.3199850461679751E-3</v>
      </c>
      <c r="M6563" t="s">
        <v>1058</v>
      </c>
    </row>
    <row r="6564" spans="1:13" hidden="1" x14ac:dyDescent="0.25">
      <c r="A6564" t="s">
        <v>926</v>
      </c>
      <c r="B6564" t="s">
        <v>927</v>
      </c>
      <c r="C6564" t="s">
        <v>928</v>
      </c>
      <c r="D6564" t="s">
        <v>993</v>
      </c>
      <c r="E6564">
        <v>1782039.8</v>
      </c>
      <c r="F6564">
        <v>2854.12</v>
      </c>
      <c r="G6564">
        <v>106922.25</v>
      </c>
      <c r="H6564">
        <v>225905.18</v>
      </c>
      <c r="I6564">
        <v>3.1170263403992773E-4</v>
      </c>
      <c r="J6564">
        <v>3207.39</v>
      </c>
      <c r="K6564">
        <v>7970091.9299999997</v>
      </c>
      <c r="L6564">
        <v>1.0997085804413035E-2</v>
      </c>
      <c r="M6564" t="s">
        <v>1058</v>
      </c>
    </row>
    <row r="6565" spans="1:13" hidden="1" x14ac:dyDescent="0.25">
      <c r="A6565" t="s">
        <v>11</v>
      </c>
      <c r="B6565" t="s">
        <v>12</v>
      </c>
      <c r="C6565" t="s">
        <v>13</v>
      </c>
      <c r="D6565" t="s">
        <v>995</v>
      </c>
      <c r="E6565">
        <v>16670.78</v>
      </c>
      <c r="F6565">
        <v>71340.81</v>
      </c>
      <c r="G6565">
        <v>1000.24</v>
      </c>
      <c r="H6565">
        <v>2538.41</v>
      </c>
      <c r="I6565">
        <v>4.8336677240472401E-6</v>
      </c>
      <c r="J6565">
        <v>30.02</v>
      </c>
      <c r="K6565">
        <v>1354628.24</v>
      </c>
      <c r="L6565">
        <v>2.5794977177725138E-3</v>
      </c>
      <c r="M6565" t="s">
        <v>1058</v>
      </c>
    </row>
    <row r="6566" spans="1:13" hidden="1" x14ac:dyDescent="0.25">
      <c r="A6566" t="s">
        <v>15</v>
      </c>
      <c r="B6566" t="s">
        <v>16</v>
      </c>
      <c r="C6566" t="s">
        <v>17</v>
      </c>
      <c r="D6566" t="s">
        <v>995</v>
      </c>
      <c r="E6566">
        <v>18413.72</v>
      </c>
      <c r="F6566">
        <v>260</v>
      </c>
      <c r="G6566">
        <v>1104.83</v>
      </c>
      <c r="H6566">
        <v>2804.4</v>
      </c>
      <c r="I6566">
        <v>5.3401687534000001E-6</v>
      </c>
      <c r="J6566">
        <v>33.14</v>
      </c>
      <c r="K6566">
        <v>56200.91</v>
      </c>
      <c r="L6566">
        <v>1.0701837950885952E-4</v>
      </c>
      <c r="M6566" t="s">
        <v>1058</v>
      </c>
    </row>
    <row r="6567" spans="1:13" hidden="1" x14ac:dyDescent="0.25">
      <c r="A6567" t="s">
        <v>755</v>
      </c>
      <c r="B6567" t="s">
        <v>756</v>
      </c>
      <c r="C6567" t="s">
        <v>757</v>
      </c>
      <c r="D6567" t="s">
        <v>995</v>
      </c>
      <c r="E6567">
        <v>119966.56</v>
      </c>
      <c r="F6567">
        <v>86662</v>
      </c>
      <c r="G6567">
        <v>7198.02</v>
      </c>
      <c r="H6567">
        <v>18361.29</v>
      </c>
      <c r="I6567">
        <v>3.4963766627483917E-5</v>
      </c>
      <c r="J6567">
        <v>215.95</v>
      </c>
      <c r="K6567">
        <v>2713888.12</v>
      </c>
      <c r="L6567">
        <v>5.1678150544314204E-3</v>
      </c>
      <c r="M6567" t="s">
        <v>1058</v>
      </c>
    </row>
    <row r="6568" spans="1:13" hidden="1" x14ac:dyDescent="0.25">
      <c r="A6568" t="s">
        <v>758</v>
      </c>
      <c r="B6568" t="s">
        <v>759</v>
      </c>
      <c r="C6568" t="s">
        <v>760</v>
      </c>
      <c r="D6568" t="s">
        <v>995</v>
      </c>
      <c r="E6568">
        <v>221447.36</v>
      </c>
      <c r="F6568">
        <v>365984.29</v>
      </c>
      <c r="G6568">
        <v>13286.95</v>
      </c>
      <c r="H6568">
        <v>33881.089999999997</v>
      </c>
      <c r="I6568">
        <v>6.4516737323182588E-5</v>
      </c>
      <c r="J6568">
        <v>398.58</v>
      </c>
      <c r="K6568">
        <v>8295580.8099999996</v>
      </c>
      <c r="L6568">
        <v>1.5796534528906961E-2</v>
      </c>
      <c r="M6568" t="s">
        <v>1058</v>
      </c>
    </row>
    <row r="6569" spans="1:13" hidden="1" x14ac:dyDescent="0.25">
      <c r="A6569" t="s">
        <v>24</v>
      </c>
      <c r="B6569" t="s">
        <v>25</v>
      </c>
      <c r="C6569" t="s">
        <v>26</v>
      </c>
      <c r="D6569" t="s">
        <v>995</v>
      </c>
      <c r="E6569">
        <v>232457.03</v>
      </c>
      <c r="F6569">
        <v>47122.03</v>
      </c>
      <c r="G6569">
        <v>13947.43</v>
      </c>
      <c r="H6569">
        <v>35575.660000000003</v>
      </c>
      <c r="I6569">
        <v>6.7743555810006518E-5</v>
      </c>
      <c r="J6569">
        <v>418.37</v>
      </c>
      <c r="K6569">
        <v>1960664.13</v>
      </c>
      <c r="L6569">
        <v>3.7335178016467685E-3</v>
      </c>
      <c r="M6569" t="s">
        <v>1058</v>
      </c>
    </row>
    <row r="6570" spans="1:13" hidden="1" x14ac:dyDescent="0.25">
      <c r="A6570" t="s">
        <v>761</v>
      </c>
      <c r="B6570" t="s">
        <v>762</v>
      </c>
      <c r="C6570" t="s">
        <v>763</v>
      </c>
      <c r="D6570" t="s">
        <v>995</v>
      </c>
      <c r="E6570">
        <v>304066.3</v>
      </c>
      <c r="F6570">
        <v>80956.66</v>
      </c>
      <c r="G6570">
        <v>18243.97</v>
      </c>
      <c r="H6570">
        <v>46532.67</v>
      </c>
      <c r="I6570">
        <v>8.8608012532546591E-5</v>
      </c>
      <c r="J6570">
        <v>547.27</v>
      </c>
      <c r="K6570">
        <v>5433973.3600000003</v>
      </c>
      <c r="L6570">
        <v>1.0347430731664534E-2</v>
      </c>
      <c r="M6570" t="s">
        <v>1058</v>
      </c>
    </row>
    <row r="6571" spans="1:13" hidden="1" x14ac:dyDescent="0.25">
      <c r="A6571" t="s">
        <v>764</v>
      </c>
      <c r="B6571" t="s">
        <v>765</v>
      </c>
      <c r="C6571" t="s">
        <v>766</v>
      </c>
      <c r="D6571" t="s">
        <v>995</v>
      </c>
      <c r="E6571">
        <v>760366.63</v>
      </c>
      <c r="F6571">
        <v>486086.19</v>
      </c>
      <c r="G6571">
        <v>45622.05</v>
      </c>
      <c r="H6571">
        <v>116321.49</v>
      </c>
      <c r="I6571">
        <v>2.2150063694441975E-4</v>
      </c>
      <c r="J6571">
        <v>1368.63</v>
      </c>
      <c r="K6571">
        <v>10961424.58</v>
      </c>
      <c r="L6571">
        <v>2.08728630134313E-2</v>
      </c>
      <c r="M6571" t="s">
        <v>1058</v>
      </c>
    </row>
    <row r="6572" spans="1:13" hidden="1" x14ac:dyDescent="0.25">
      <c r="A6572" t="s">
        <v>767</v>
      </c>
      <c r="B6572" t="s">
        <v>768</v>
      </c>
      <c r="C6572" t="s">
        <v>769</v>
      </c>
      <c r="D6572" t="s">
        <v>995</v>
      </c>
      <c r="E6572">
        <v>18213.310000000001</v>
      </c>
      <c r="F6572">
        <v>163365.38</v>
      </c>
      <c r="G6572">
        <v>1092.79</v>
      </c>
      <c r="H6572">
        <v>2773.85</v>
      </c>
      <c r="I6572">
        <v>5.28199511361381E-6</v>
      </c>
      <c r="J6572">
        <v>32.799999999999997</v>
      </c>
      <c r="K6572">
        <v>5836776.4000000004</v>
      </c>
      <c r="L6572">
        <v>1.1114452628677276E-2</v>
      </c>
      <c r="M6572" t="s">
        <v>1058</v>
      </c>
    </row>
    <row r="6573" spans="1:13" hidden="1" x14ac:dyDescent="0.25">
      <c r="A6573" t="s">
        <v>30</v>
      </c>
      <c r="B6573" t="s">
        <v>31</v>
      </c>
      <c r="C6573" t="s">
        <v>32</v>
      </c>
      <c r="D6573" t="s">
        <v>995</v>
      </c>
      <c r="E6573">
        <v>213862.29</v>
      </c>
      <c r="F6573">
        <v>334078.15000000002</v>
      </c>
      <c r="G6573">
        <v>12831.78</v>
      </c>
      <c r="H6573">
        <v>32736.080000000002</v>
      </c>
      <c r="I6573">
        <v>6.2336396920839655E-5</v>
      </c>
      <c r="J6573">
        <v>384.92</v>
      </c>
      <c r="K6573">
        <v>8761164.2799999993</v>
      </c>
      <c r="L6573">
        <v>1.6683103598438248E-2</v>
      </c>
      <c r="M6573" t="s">
        <v>1058</v>
      </c>
    </row>
    <row r="6574" spans="1:13" hidden="1" x14ac:dyDescent="0.25">
      <c r="A6574" t="s">
        <v>770</v>
      </c>
      <c r="B6574" t="s">
        <v>771</v>
      </c>
      <c r="C6574" t="s">
        <v>772</v>
      </c>
      <c r="D6574" t="s">
        <v>995</v>
      </c>
      <c r="E6574">
        <v>236518.99</v>
      </c>
      <c r="F6574">
        <v>232935.59</v>
      </c>
      <c r="G6574">
        <v>14191.2</v>
      </c>
      <c r="H6574">
        <v>36168.74</v>
      </c>
      <c r="I6574">
        <v>6.8872905148284396E-5</v>
      </c>
      <c r="J6574">
        <v>425.71</v>
      </c>
      <c r="K6574">
        <v>2469146.94</v>
      </c>
      <c r="L6574">
        <v>4.7017762575029343E-3</v>
      </c>
      <c r="M6574" t="s">
        <v>1058</v>
      </c>
    </row>
    <row r="6575" spans="1:13" hidden="1" x14ac:dyDescent="0.25">
      <c r="A6575" t="s">
        <v>773</v>
      </c>
      <c r="B6575" t="s">
        <v>774</v>
      </c>
      <c r="C6575" t="s">
        <v>775</v>
      </c>
      <c r="D6575" t="s">
        <v>995</v>
      </c>
      <c r="E6575">
        <v>150479.04999999999</v>
      </c>
      <c r="F6575">
        <v>330499.45</v>
      </c>
      <c r="G6575">
        <v>9028.76</v>
      </c>
      <c r="H6575">
        <v>23011.06</v>
      </c>
      <c r="I6575">
        <v>4.3817908855588591E-5</v>
      </c>
      <c r="J6575">
        <v>270.82</v>
      </c>
      <c r="K6575">
        <v>6052945.6600000001</v>
      </c>
      <c r="L6575">
        <v>1.1526084467108883E-2</v>
      </c>
      <c r="M6575" t="s">
        <v>1058</v>
      </c>
    </row>
    <row r="6576" spans="1:13" hidden="1" x14ac:dyDescent="0.25">
      <c r="A6576" t="s">
        <v>776</v>
      </c>
      <c r="B6576" t="s">
        <v>777</v>
      </c>
      <c r="C6576" t="s">
        <v>778</v>
      </c>
      <c r="D6576" t="s">
        <v>995</v>
      </c>
      <c r="E6576">
        <v>464345.18</v>
      </c>
      <c r="F6576">
        <v>36530.1</v>
      </c>
      <c r="G6576">
        <v>27860.73</v>
      </c>
      <c r="H6576">
        <v>71020.94</v>
      </c>
      <c r="I6576">
        <v>1.3523884061656551E-4</v>
      </c>
      <c r="J6576">
        <v>835.8</v>
      </c>
      <c r="K6576">
        <v>6488422.3300000001</v>
      </c>
      <c r="L6576">
        <v>1.2355323843078319E-2</v>
      </c>
      <c r="M6576" t="s">
        <v>1058</v>
      </c>
    </row>
    <row r="6577" spans="1:13" hidden="1" x14ac:dyDescent="0.25">
      <c r="A6577" t="s">
        <v>72</v>
      </c>
      <c r="B6577" t="s">
        <v>73</v>
      </c>
      <c r="C6577" t="s">
        <v>74</v>
      </c>
      <c r="D6577" t="s">
        <v>995</v>
      </c>
      <c r="E6577">
        <v>198660.86</v>
      </c>
      <c r="F6577">
        <v>63084.46</v>
      </c>
      <c r="G6577">
        <v>11919.82</v>
      </c>
      <c r="H6577">
        <v>30417.08</v>
      </c>
      <c r="I6577">
        <v>5.792053208731569E-5</v>
      </c>
      <c r="J6577">
        <v>357.54</v>
      </c>
      <c r="K6577">
        <v>1482578.22</v>
      </c>
      <c r="L6577">
        <v>2.823141450904077E-3</v>
      </c>
      <c r="M6577" t="s">
        <v>1058</v>
      </c>
    </row>
    <row r="6578" spans="1:13" hidden="1" x14ac:dyDescent="0.25">
      <c r="A6578" t="s">
        <v>779</v>
      </c>
      <c r="B6578" t="s">
        <v>780</v>
      </c>
      <c r="C6578" t="s">
        <v>781</v>
      </c>
      <c r="D6578" t="s">
        <v>995</v>
      </c>
      <c r="E6578">
        <v>344442.78</v>
      </c>
      <c r="F6578">
        <v>187300.62</v>
      </c>
      <c r="G6578">
        <v>20666.490000000002</v>
      </c>
      <c r="H6578">
        <v>52715.48</v>
      </c>
      <c r="I6578">
        <v>1.0038138607776448E-4</v>
      </c>
      <c r="J6578">
        <v>619.95000000000005</v>
      </c>
      <c r="K6578">
        <v>1430431.89</v>
      </c>
      <c r="L6578">
        <v>2.7238438464002668E-3</v>
      </c>
      <c r="M6578" t="s">
        <v>1058</v>
      </c>
    </row>
    <row r="6579" spans="1:13" hidden="1" x14ac:dyDescent="0.25">
      <c r="A6579" t="s">
        <v>788</v>
      </c>
      <c r="B6579" t="s">
        <v>789</v>
      </c>
      <c r="C6579" t="s">
        <v>790</v>
      </c>
      <c r="D6579" t="s">
        <v>995</v>
      </c>
      <c r="E6579">
        <v>208935.45</v>
      </c>
      <c r="F6579">
        <v>16044.48</v>
      </c>
      <c r="G6579">
        <v>12536.16</v>
      </c>
      <c r="H6579">
        <v>31979.49</v>
      </c>
      <c r="I6579">
        <v>6.0895690075477039E-5</v>
      </c>
      <c r="J6579">
        <v>376.03</v>
      </c>
      <c r="K6579">
        <v>1092931.04</v>
      </c>
      <c r="L6579">
        <v>2.0811710845203848E-3</v>
      </c>
      <c r="M6579" t="s">
        <v>1058</v>
      </c>
    </row>
    <row r="6580" spans="1:13" hidden="1" x14ac:dyDescent="0.25">
      <c r="A6580" t="s">
        <v>78</v>
      </c>
      <c r="B6580" t="s">
        <v>79</v>
      </c>
      <c r="C6580" t="s">
        <v>80</v>
      </c>
      <c r="D6580" t="s">
        <v>995</v>
      </c>
      <c r="E6580">
        <v>31360.66</v>
      </c>
      <c r="F6580">
        <v>13615.6</v>
      </c>
      <c r="G6580">
        <v>1881.64</v>
      </c>
      <c r="H6580">
        <v>4776.25</v>
      </c>
      <c r="I6580">
        <v>9.0949868094518405E-6</v>
      </c>
      <c r="J6580">
        <v>56.45</v>
      </c>
      <c r="K6580">
        <v>382105.03</v>
      </c>
      <c r="L6580">
        <v>7.2760852293644635E-4</v>
      </c>
      <c r="M6580" t="s">
        <v>1058</v>
      </c>
    </row>
    <row r="6581" spans="1:13" hidden="1" x14ac:dyDescent="0.25">
      <c r="A6581" t="s">
        <v>791</v>
      </c>
      <c r="B6581" t="s">
        <v>792</v>
      </c>
      <c r="C6581" t="s">
        <v>793</v>
      </c>
      <c r="D6581" t="s">
        <v>995</v>
      </c>
      <c r="E6581">
        <v>32763.39</v>
      </c>
      <c r="F6581">
        <v>190727.32</v>
      </c>
      <c r="G6581">
        <v>1965.81</v>
      </c>
      <c r="H6581">
        <v>4992.79</v>
      </c>
      <c r="I6581">
        <v>9.5073246149935706E-6</v>
      </c>
      <c r="J6581">
        <v>58.98</v>
      </c>
      <c r="K6581">
        <v>6313279.7000000002</v>
      </c>
      <c r="L6581">
        <v>1.2021815356373746E-2</v>
      </c>
      <c r="M6581" t="s">
        <v>1058</v>
      </c>
    </row>
    <row r="6582" spans="1:13" hidden="1" x14ac:dyDescent="0.25">
      <c r="A6582" t="s">
        <v>99</v>
      </c>
      <c r="B6582" t="s">
        <v>100</v>
      </c>
      <c r="C6582" t="s">
        <v>101</v>
      </c>
      <c r="D6582" t="s">
        <v>995</v>
      </c>
      <c r="E6582">
        <v>119140.46</v>
      </c>
      <c r="F6582">
        <v>17607.11</v>
      </c>
      <c r="G6582">
        <v>7148.47</v>
      </c>
      <c r="H6582">
        <v>18241.150000000001</v>
      </c>
      <c r="I6582">
        <v>3.4734994742576819E-5</v>
      </c>
      <c r="J6582">
        <v>214.42</v>
      </c>
      <c r="K6582">
        <v>194122.38</v>
      </c>
      <c r="L6582">
        <v>3.6964993154030854E-4</v>
      </c>
      <c r="M6582" t="s">
        <v>1058</v>
      </c>
    </row>
    <row r="6583" spans="1:13" hidden="1" x14ac:dyDescent="0.25">
      <c r="A6583" t="s">
        <v>794</v>
      </c>
      <c r="B6583" t="s">
        <v>795</v>
      </c>
      <c r="C6583" t="s">
        <v>796</v>
      </c>
      <c r="D6583" t="s">
        <v>995</v>
      </c>
      <c r="E6583">
        <v>140591.28</v>
      </c>
      <c r="F6583">
        <v>8393.85</v>
      </c>
      <c r="G6583">
        <v>8435.5</v>
      </c>
      <c r="H6583">
        <v>21515.29</v>
      </c>
      <c r="I6583">
        <v>4.0969647474803699E-5</v>
      </c>
      <c r="J6583">
        <v>253.01</v>
      </c>
      <c r="K6583">
        <v>225243.69</v>
      </c>
      <c r="L6583">
        <v>4.2891146599576257E-4</v>
      </c>
      <c r="M6583" t="s">
        <v>1058</v>
      </c>
    </row>
    <row r="6584" spans="1:13" hidden="1" x14ac:dyDescent="0.25">
      <c r="A6584" t="s">
        <v>129</v>
      </c>
      <c r="B6584" t="s">
        <v>130</v>
      </c>
      <c r="C6584" t="s">
        <v>131</v>
      </c>
      <c r="D6584" t="s">
        <v>995</v>
      </c>
      <c r="E6584">
        <v>72132.070000000007</v>
      </c>
      <c r="F6584">
        <v>161064.04</v>
      </c>
      <c r="G6584">
        <v>4327.92</v>
      </c>
      <c r="H6584">
        <v>11039.85</v>
      </c>
      <c r="I6584">
        <v>2.1022201544794959E-5</v>
      </c>
      <c r="J6584">
        <v>129.76</v>
      </c>
      <c r="K6584">
        <v>1002077.4</v>
      </c>
      <c r="L6584">
        <v>1.9081666024705157E-3</v>
      </c>
      <c r="M6584" t="s">
        <v>1058</v>
      </c>
    </row>
    <row r="6585" spans="1:13" hidden="1" x14ac:dyDescent="0.25">
      <c r="A6585" t="s">
        <v>797</v>
      </c>
      <c r="B6585" t="s">
        <v>798</v>
      </c>
      <c r="C6585" t="s">
        <v>799</v>
      </c>
      <c r="D6585" t="s">
        <v>995</v>
      </c>
      <c r="E6585">
        <v>27892.09</v>
      </c>
      <c r="F6585">
        <v>12464.61</v>
      </c>
      <c r="G6585">
        <v>1673.52</v>
      </c>
      <c r="H6585">
        <v>4247.6899999999996</v>
      </c>
      <c r="I6585">
        <v>8.0884971516651107E-6</v>
      </c>
      <c r="J6585">
        <v>50.21</v>
      </c>
      <c r="K6585">
        <v>784331.55</v>
      </c>
      <c r="L6585">
        <v>1.4935326043416742E-3</v>
      </c>
      <c r="M6585" t="s">
        <v>1058</v>
      </c>
    </row>
    <row r="6586" spans="1:13" hidden="1" x14ac:dyDescent="0.25">
      <c r="A6586" t="s">
        <v>800</v>
      </c>
      <c r="B6586" t="s">
        <v>801</v>
      </c>
      <c r="C6586" t="s">
        <v>802</v>
      </c>
      <c r="D6586" t="s">
        <v>995</v>
      </c>
      <c r="E6586">
        <v>81255.33</v>
      </c>
      <c r="F6586">
        <v>20536.59</v>
      </c>
      <c r="G6586">
        <v>4875.33</v>
      </c>
      <c r="H6586">
        <v>12440.9</v>
      </c>
      <c r="I6586">
        <v>2.3690096079080749E-5</v>
      </c>
      <c r="J6586">
        <v>146.19</v>
      </c>
      <c r="K6586">
        <v>1734678.12</v>
      </c>
      <c r="L6586">
        <v>3.3031928018936877E-3</v>
      </c>
      <c r="M6586" t="s">
        <v>1058</v>
      </c>
    </row>
    <row r="6587" spans="1:13" hidden="1" x14ac:dyDescent="0.25">
      <c r="A6587" t="s">
        <v>803</v>
      </c>
      <c r="B6587" t="s">
        <v>804</v>
      </c>
      <c r="C6587" t="s">
        <v>805</v>
      </c>
      <c r="D6587" t="s">
        <v>995</v>
      </c>
      <c r="E6587">
        <v>30863.78</v>
      </c>
      <c r="F6587">
        <v>39643.32</v>
      </c>
      <c r="G6587">
        <v>1851.85</v>
      </c>
      <c r="H6587">
        <v>4700.55</v>
      </c>
      <c r="I6587">
        <v>8.9508380522729897E-6</v>
      </c>
      <c r="J6587">
        <v>55.56</v>
      </c>
      <c r="K6587">
        <v>2675705.71</v>
      </c>
      <c r="L6587">
        <v>5.0951076971316386E-3</v>
      </c>
      <c r="M6587" t="s">
        <v>1058</v>
      </c>
    </row>
    <row r="6588" spans="1:13" hidden="1" x14ac:dyDescent="0.25">
      <c r="A6588" t="s">
        <v>138</v>
      </c>
      <c r="B6588" t="s">
        <v>139</v>
      </c>
      <c r="C6588" t="s">
        <v>140</v>
      </c>
      <c r="D6588" t="s">
        <v>995</v>
      </c>
      <c r="E6588">
        <v>176776.08</v>
      </c>
      <c r="F6588">
        <v>56896.33</v>
      </c>
      <c r="G6588">
        <v>10606.58</v>
      </c>
      <c r="H6588">
        <v>27070.7</v>
      </c>
      <c r="I6588">
        <v>5.1548319167260521E-5</v>
      </c>
      <c r="J6588">
        <v>318.17</v>
      </c>
      <c r="K6588">
        <v>711104.85</v>
      </c>
      <c r="L6588">
        <v>1.3540935317220065E-3</v>
      </c>
      <c r="M6588" t="s">
        <v>1058</v>
      </c>
    </row>
    <row r="6589" spans="1:13" hidden="1" x14ac:dyDescent="0.25">
      <c r="A6589" t="s">
        <v>806</v>
      </c>
      <c r="B6589" t="s">
        <v>807</v>
      </c>
      <c r="C6589" t="s">
        <v>808</v>
      </c>
      <c r="D6589" t="s">
        <v>995</v>
      </c>
      <c r="E6589">
        <v>984686.18</v>
      </c>
      <c r="F6589">
        <v>336542.79</v>
      </c>
      <c r="G6589">
        <v>59081.29</v>
      </c>
      <c r="H6589">
        <v>150768.68</v>
      </c>
      <c r="I6589">
        <v>2.870953479986321E-4</v>
      </c>
      <c r="J6589">
        <v>1772.41</v>
      </c>
      <c r="K6589">
        <v>11033652.390000001</v>
      </c>
      <c r="L6589">
        <v>2.1010399988929986E-2</v>
      </c>
      <c r="M6589" t="s">
        <v>1058</v>
      </c>
    </row>
    <row r="6590" spans="1:13" hidden="1" x14ac:dyDescent="0.25">
      <c r="A6590" t="s">
        <v>141</v>
      </c>
      <c r="B6590" t="s">
        <v>142</v>
      </c>
      <c r="C6590" t="s">
        <v>143</v>
      </c>
      <c r="D6590" t="s">
        <v>995</v>
      </c>
      <c r="E6590">
        <v>98324.5</v>
      </c>
      <c r="F6590">
        <v>9650</v>
      </c>
      <c r="G6590">
        <v>5899.48</v>
      </c>
      <c r="H6590">
        <v>15057.89</v>
      </c>
      <c r="I6590">
        <v>2.8673396687396349E-5</v>
      </c>
      <c r="J6590">
        <v>176.9</v>
      </c>
      <c r="K6590">
        <v>153261.12</v>
      </c>
      <c r="L6590">
        <v>2.9184147915243478E-4</v>
      </c>
      <c r="M6590" t="s">
        <v>1058</v>
      </c>
    </row>
    <row r="6591" spans="1:13" hidden="1" x14ac:dyDescent="0.25">
      <c r="A6591" t="s">
        <v>161</v>
      </c>
      <c r="B6591" t="s">
        <v>162</v>
      </c>
      <c r="C6591" t="s">
        <v>163</v>
      </c>
      <c r="D6591" t="s">
        <v>995</v>
      </c>
      <c r="E6591">
        <v>11383.91</v>
      </c>
      <c r="F6591">
        <v>4823.8</v>
      </c>
      <c r="G6591">
        <v>683.04</v>
      </c>
      <c r="H6591">
        <v>1733.77</v>
      </c>
      <c r="I6591">
        <v>3.3014635499865599E-6</v>
      </c>
      <c r="J6591">
        <v>20.48</v>
      </c>
      <c r="K6591">
        <v>150061.67000000001</v>
      </c>
      <c r="L6591">
        <v>2.8574905192448383E-4</v>
      </c>
      <c r="M6591" t="s">
        <v>1058</v>
      </c>
    </row>
    <row r="6592" spans="1:13" hidden="1" x14ac:dyDescent="0.25">
      <c r="A6592" t="s">
        <v>809</v>
      </c>
      <c r="B6592" t="s">
        <v>810</v>
      </c>
      <c r="C6592" t="s">
        <v>811</v>
      </c>
      <c r="D6592" t="s">
        <v>995</v>
      </c>
      <c r="E6592">
        <v>268526.05</v>
      </c>
      <c r="F6592">
        <v>58445.58</v>
      </c>
      <c r="G6592">
        <v>16111.6</v>
      </c>
      <c r="H6592">
        <v>41122.69</v>
      </c>
      <c r="I6592">
        <v>7.830627021600153E-5</v>
      </c>
      <c r="J6592">
        <v>483.34</v>
      </c>
      <c r="K6592">
        <v>1317185.96</v>
      </c>
      <c r="L6592">
        <v>2.5081997240084101E-3</v>
      </c>
      <c r="M6592" t="s">
        <v>1058</v>
      </c>
    </row>
    <row r="6593" spans="1:13" hidden="1" x14ac:dyDescent="0.25">
      <c r="A6593" t="s">
        <v>815</v>
      </c>
      <c r="B6593" t="s">
        <v>816</v>
      </c>
      <c r="C6593" t="s">
        <v>817</v>
      </c>
      <c r="D6593" t="s">
        <v>995</v>
      </c>
      <c r="E6593">
        <v>634285.6</v>
      </c>
      <c r="F6593">
        <v>222188.39</v>
      </c>
      <c r="G6593">
        <v>38057.129999999997</v>
      </c>
      <c r="H6593">
        <v>97063.62</v>
      </c>
      <c r="I6593">
        <v>1.8482959300238609E-4</v>
      </c>
      <c r="J6593">
        <v>1141.67</v>
      </c>
      <c r="K6593">
        <v>10951171.84</v>
      </c>
      <c r="L6593">
        <v>2.0853339635245331E-2</v>
      </c>
      <c r="M6593" t="s">
        <v>1058</v>
      </c>
    </row>
    <row r="6594" spans="1:13" hidden="1" x14ac:dyDescent="0.25">
      <c r="A6594" t="s">
        <v>818</v>
      </c>
      <c r="B6594" t="s">
        <v>819</v>
      </c>
      <c r="C6594" t="s">
        <v>820</v>
      </c>
      <c r="D6594" t="s">
        <v>995</v>
      </c>
      <c r="E6594">
        <v>458980.78</v>
      </c>
      <c r="F6594">
        <v>101125.54</v>
      </c>
      <c r="G6594">
        <v>27538.880000000001</v>
      </c>
      <c r="H6594">
        <v>70221.3</v>
      </c>
      <c r="I6594">
        <v>1.3371615749647965E-4</v>
      </c>
      <c r="J6594">
        <v>826.12</v>
      </c>
      <c r="K6594">
        <v>12196937.76</v>
      </c>
      <c r="L6594">
        <v>2.3225540548108901E-2</v>
      </c>
      <c r="M6594" t="s">
        <v>1058</v>
      </c>
    </row>
    <row r="6595" spans="1:13" hidden="1" x14ac:dyDescent="0.25">
      <c r="A6595" t="s">
        <v>821</v>
      </c>
      <c r="B6595" t="s">
        <v>822</v>
      </c>
      <c r="C6595" t="s">
        <v>823</v>
      </c>
      <c r="D6595" t="s">
        <v>995</v>
      </c>
      <c r="E6595">
        <v>337873.6</v>
      </c>
      <c r="F6595">
        <v>523468.93</v>
      </c>
      <c r="G6595">
        <v>20272.43</v>
      </c>
      <c r="H6595">
        <v>51422.37</v>
      </c>
      <c r="I6595">
        <v>9.7919032056687216E-5</v>
      </c>
      <c r="J6595">
        <v>608.6</v>
      </c>
      <c r="K6595">
        <v>11515095.050000001</v>
      </c>
      <c r="L6595">
        <v>2.1927168299258674E-2</v>
      </c>
      <c r="M6595" t="s">
        <v>1058</v>
      </c>
    </row>
    <row r="6596" spans="1:13" hidden="1" x14ac:dyDescent="0.25">
      <c r="A6596" t="s">
        <v>824</v>
      </c>
      <c r="B6596" t="s">
        <v>825</v>
      </c>
      <c r="C6596" t="s">
        <v>826</v>
      </c>
      <c r="D6596" t="s">
        <v>995</v>
      </c>
      <c r="E6596">
        <v>424277.83</v>
      </c>
      <c r="F6596">
        <v>70912.960000000006</v>
      </c>
      <c r="G6596">
        <v>25456.7</v>
      </c>
      <c r="H6596">
        <v>65881.490000000005</v>
      </c>
      <c r="I6596">
        <v>1.2545224444638237E-4</v>
      </c>
      <c r="J6596">
        <v>763.67</v>
      </c>
      <c r="K6596">
        <v>2144812.2000000002</v>
      </c>
      <c r="L6596">
        <v>4.0841745444127496E-3</v>
      </c>
      <c r="M6596" t="s">
        <v>1058</v>
      </c>
    </row>
    <row r="6597" spans="1:13" hidden="1" x14ac:dyDescent="0.25">
      <c r="A6597" t="s">
        <v>827</v>
      </c>
      <c r="B6597" t="s">
        <v>828</v>
      </c>
      <c r="C6597" t="s">
        <v>829</v>
      </c>
      <c r="D6597" t="s">
        <v>995</v>
      </c>
      <c r="E6597">
        <v>113615.23</v>
      </c>
      <c r="F6597">
        <v>110116.58</v>
      </c>
      <c r="G6597">
        <v>6816.92</v>
      </c>
      <c r="H6597">
        <v>17397.03</v>
      </c>
      <c r="I6597">
        <v>3.3127612326330912E-5</v>
      </c>
      <c r="J6597">
        <v>204.47</v>
      </c>
      <c r="K6597">
        <v>1765692.17</v>
      </c>
      <c r="L6597">
        <v>3.3622500906992743E-3</v>
      </c>
      <c r="M6597" t="s">
        <v>1058</v>
      </c>
    </row>
    <row r="6598" spans="1:13" hidden="1" x14ac:dyDescent="0.25">
      <c r="A6598" t="s">
        <v>830</v>
      </c>
      <c r="B6598" t="s">
        <v>831</v>
      </c>
      <c r="C6598" t="s">
        <v>832</v>
      </c>
      <c r="D6598" t="s">
        <v>995</v>
      </c>
      <c r="E6598">
        <v>218760.66</v>
      </c>
      <c r="F6598">
        <v>35293.9</v>
      </c>
      <c r="G6598">
        <v>13125.62</v>
      </c>
      <c r="H6598">
        <v>33470.480000000003</v>
      </c>
      <c r="I6598">
        <v>6.373484932866199E-5</v>
      </c>
      <c r="J6598">
        <v>393.77</v>
      </c>
      <c r="K6598">
        <v>3824651.43</v>
      </c>
      <c r="L6598">
        <v>7.282942539984536E-3</v>
      </c>
      <c r="M6598" t="s">
        <v>1058</v>
      </c>
    </row>
    <row r="6599" spans="1:13" hidden="1" x14ac:dyDescent="0.25">
      <c r="A6599" t="s">
        <v>197</v>
      </c>
      <c r="B6599" t="s">
        <v>198</v>
      </c>
      <c r="C6599" t="s">
        <v>199</v>
      </c>
      <c r="D6599" t="s">
        <v>995</v>
      </c>
      <c r="E6599">
        <v>12508.69</v>
      </c>
      <c r="F6599">
        <v>1826.88</v>
      </c>
      <c r="G6599">
        <v>750.52</v>
      </c>
      <c r="H6599">
        <v>1905.07</v>
      </c>
      <c r="I6599">
        <v>3.6276548591640701E-6</v>
      </c>
      <c r="J6599">
        <v>22.51</v>
      </c>
      <c r="K6599">
        <v>57931.8</v>
      </c>
      <c r="L6599">
        <v>1.1031435893175661E-4</v>
      </c>
      <c r="M6599" t="s">
        <v>1058</v>
      </c>
    </row>
    <row r="6600" spans="1:13" hidden="1" x14ac:dyDescent="0.25">
      <c r="A6600" t="s">
        <v>833</v>
      </c>
      <c r="B6600" t="s">
        <v>834</v>
      </c>
      <c r="C6600" t="s">
        <v>835</v>
      </c>
      <c r="D6600" t="s">
        <v>995</v>
      </c>
      <c r="E6600">
        <v>82873.789999999994</v>
      </c>
      <c r="F6600">
        <v>105515.31</v>
      </c>
      <c r="G6600">
        <v>4972.42</v>
      </c>
      <c r="H6600">
        <v>12687.26</v>
      </c>
      <c r="I6600">
        <v>2.4159217450528351E-5</v>
      </c>
      <c r="J6600">
        <v>149.12</v>
      </c>
      <c r="K6600">
        <v>1416348.73</v>
      </c>
      <c r="L6600">
        <v>2.6970265411010467E-3</v>
      </c>
      <c r="M6600" t="s">
        <v>1058</v>
      </c>
    </row>
    <row r="6601" spans="1:13" hidden="1" x14ac:dyDescent="0.25">
      <c r="A6601" t="s">
        <v>839</v>
      </c>
      <c r="B6601" t="s">
        <v>840</v>
      </c>
      <c r="C6601" t="s">
        <v>841</v>
      </c>
      <c r="D6601" t="s">
        <v>995</v>
      </c>
      <c r="E6601">
        <v>502259.57</v>
      </c>
      <c r="F6601">
        <v>264817.31</v>
      </c>
      <c r="G6601">
        <v>30135.54</v>
      </c>
      <c r="H6601">
        <v>77362.16</v>
      </c>
      <c r="I6601">
        <v>1.4731386019381379E-4</v>
      </c>
      <c r="J6601">
        <v>902.07</v>
      </c>
      <c r="K6601">
        <v>10464457.539999999</v>
      </c>
      <c r="L6601">
        <v>1.9926533011121468E-2</v>
      </c>
      <c r="M6601" t="s">
        <v>1058</v>
      </c>
    </row>
    <row r="6602" spans="1:13" hidden="1" x14ac:dyDescent="0.25">
      <c r="A6602" t="s">
        <v>842</v>
      </c>
      <c r="B6602" t="s">
        <v>843</v>
      </c>
      <c r="C6602" t="s">
        <v>844</v>
      </c>
      <c r="D6602" t="s">
        <v>995</v>
      </c>
      <c r="E6602">
        <v>192386.44</v>
      </c>
      <c r="F6602">
        <v>18800.91</v>
      </c>
      <c r="G6602">
        <v>11543.24</v>
      </c>
      <c r="H6602">
        <v>29462.92</v>
      </c>
      <c r="I6602">
        <v>5.6103610315191832E-5</v>
      </c>
      <c r="J6602">
        <v>346.24</v>
      </c>
      <c r="K6602">
        <v>650611.06999999995</v>
      </c>
      <c r="L6602">
        <v>1.2389006228177655E-3</v>
      </c>
      <c r="M6602" t="s">
        <v>1058</v>
      </c>
    </row>
    <row r="6603" spans="1:13" hidden="1" x14ac:dyDescent="0.25">
      <c r="A6603" t="s">
        <v>236</v>
      </c>
      <c r="B6603" t="s">
        <v>237</v>
      </c>
      <c r="C6603" t="s">
        <v>238</v>
      </c>
      <c r="D6603" t="s">
        <v>995</v>
      </c>
      <c r="E6603">
        <v>332572.08</v>
      </c>
      <c r="F6603">
        <v>345429.44</v>
      </c>
      <c r="G6603">
        <v>19954.490000000002</v>
      </c>
      <c r="H6603">
        <v>50923.75</v>
      </c>
      <c r="I6603">
        <v>9.6969554470101736E-5</v>
      </c>
      <c r="J6603">
        <v>598.6</v>
      </c>
      <c r="K6603">
        <v>9882081.4600000009</v>
      </c>
      <c r="L6603">
        <v>1.8817566192856038E-2</v>
      </c>
      <c r="M6603" t="s">
        <v>1058</v>
      </c>
    </row>
    <row r="6604" spans="1:13" hidden="1" x14ac:dyDescent="0.25">
      <c r="A6604" t="s">
        <v>845</v>
      </c>
      <c r="B6604" t="s">
        <v>846</v>
      </c>
      <c r="C6604" t="s">
        <v>847</v>
      </c>
      <c r="D6604" t="s">
        <v>995</v>
      </c>
      <c r="E6604">
        <v>182748.39</v>
      </c>
      <c r="F6604">
        <v>313632.15999999997</v>
      </c>
      <c r="G6604">
        <v>10964.93</v>
      </c>
      <c r="H6604">
        <v>27979.85</v>
      </c>
      <c r="I6604">
        <v>5.3279532411503003E-5</v>
      </c>
      <c r="J6604">
        <v>328.89</v>
      </c>
      <c r="K6604">
        <v>1984674.95</v>
      </c>
      <c r="L6604">
        <v>3.7792394642867317E-3</v>
      </c>
      <c r="M6604" t="s">
        <v>1058</v>
      </c>
    </row>
    <row r="6605" spans="1:13" hidden="1" x14ac:dyDescent="0.25">
      <c r="A6605" t="s">
        <v>848</v>
      </c>
      <c r="B6605" t="s">
        <v>849</v>
      </c>
      <c r="C6605" t="s">
        <v>850</v>
      </c>
      <c r="D6605" t="s">
        <v>995</v>
      </c>
      <c r="E6605">
        <v>265638.62</v>
      </c>
      <c r="F6605">
        <v>147867.4</v>
      </c>
      <c r="G6605">
        <v>15938.4</v>
      </c>
      <c r="H6605">
        <v>40662.800000000003</v>
      </c>
      <c r="I6605">
        <v>7.7430542713505045E-5</v>
      </c>
      <c r="J6605">
        <v>478.1</v>
      </c>
      <c r="K6605">
        <v>8140107.7599999998</v>
      </c>
      <c r="L6605">
        <v>1.5500481068770819E-2</v>
      </c>
      <c r="M6605" t="s">
        <v>1058</v>
      </c>
    </row>
    <row r="6606" spans="1:13" hidden="1" x14ac:dyDescent="0.25">
      <c r="A6606" t="s">
        <v>851</v>
      </c>
      <c r="B6606" t="s">
        <v>852</v>
      </c>
      <c r="C6606" t="s">
        <v>853</v>
      </c>
      <c r="D6606" t="s">
        <v>995</v>
      </c>
      <c r="E6606">
        <v>59598.1</v>
      </c>
      <c r="F6606">
        <v>213490.01</v>
      </c>
      <c r="G6606">
        <v>3575.89</v>
      </c>
      <c r="H6606">
        <v>9078.7199999999993</v>
      </c>
      <c r="I6606">
        <v>1.7287796628465141E-5</v>
      </c>
      <c r="J6606">
        <v>107.29</v>
      </c>
      <c r="K6606">
        <v>12029455.779999999</v>
      </c>
      <c r="L6606">
        <v>2.2906619553830783E-2</v>
      </c>
      <c r="M6606" t="s">
        <v>1058</v>
      </c>
    </row>
    <row r="6607" spans="1:13" hidden="1" x14ac:dyDescent="0.25">
      <c r="A6607" t="s">
        <v>260</v>
      </c>
      <c r="B6607" t="s">
        <v>261</v>
      </c>
      <c r="C6607" t="s">
        <v>262</v>
      </c>
      <c r="D6607" t="s">
        <v>995</v>
      </c>
      <c r="E6607">
        <v>194712.16</v>
      </c>
      <c r="F6607">
        <v>510</v>
      </c>
      <c r="G6607">
        <v>11682.68</v>
      </c>
      <c r="H6607">
        <v>29801.46</v>
      </c>
      <c r="I6607">
        <v>5.6748261837719298E-5</v>
      </c>
      <c r="J6607">
        <v>350.44</v>
      </c>
      <c r="K6607">
        <v>728204.96</v>
      </c>
      <c r="L6607">
        <v>1.3866557457790966E-3</v>
      </c>
      <c r="M6607" t="s">
        <v>1058</v>
      </c>
    </row>
    <row r="6608" spans="1:13" hidden="1" x14ac:dyDescent="0.25">
      <c r="A6608" t="s">
        <v>860</v>
      </c>
      <c r="B6608" t="s">
        <v>861</v>
      </c>
      <c r="C6608" t="s">
        <v>862</v>
      </c>
      <c r="D6608" t="s">
        <v>995</v>
      </c>
      <c r="E6608">
        <v>290120.86</v>
      </c>
      <c r="F6608">
        <v>206317.75</v>
      </c>
      <c r="G6608">
        <v>17407.36</v>
      </c>
      <c r="H6608">
        <v>44396.85</v>
      </c>
      <c r="I6608">
        <v>8.4540961032444326E-5</v>
      </c>
      <c r="J6608">
        <v>522.21</v>
      </c>
      <c r="K6608">
        <v>4562191.13</v>
      </c>
      <c r="L6608">
        <v>8.6873735984398254E-3</v>
      </c>
      <c r="M6608" t="s">
        <v>1058</v>
      </c>
    </row>
    <row r="6609" spans="1:13" hidden="1" x14ac:dyDescent="0.25">
      <c r="A6609" t="s">
        <v>863</v>
      </c>
      <c r="B6609" t="s">
        <v>864</v>
      </c>
      <c r="C6609" t="s">
        <v>865</v>
      </c>
      <c r="D6609" t="s">
        <v>995</v>
      </c>
      <c r="E6609">
        <v>838963.33</v>
      </c>
      <c r="F6609">
        <v>632886.75</v>
      </c>
      <c r="G6609">
        <v>50338.03</v>
      </c>
      <c r="H6609">
        <v>128291.75</v>
      </c>
      <c r="I6609">
        <v>2.4429453525495818E-4</v>
      </c>
      <c r="J6609">
        <v>1509.98</v>
      </c>
      <c r="K6609">
        <v>14411682.83</v>
      </c>
      <c r="L6609">
        <v>2.7442882018498538E-2</v>
      </c>
      <c r="M6609" t="s">
        <v>1058</v>
      </c>
    </row>
    <row r="6610" spans="1:13" hidden="1" x14ac:dyDescent="0.25">
      <c r="A6610" t="s">
        <v>266</v>
      </c>
      <c r="B6610" t="s">
        <v>267</v>
      </c>
      <c r="C6610" t="s">
        <v>268</v>
      </c>
      <c r="D6610" t="s">
        <v>995</v>
      </c>
      <c r="E6610">
        <v>37069.599999999999</v>
      </c>
      <c r="F6610">
        <v>16854</v>
      </c>
      <c r="G6610">
        <v>2224.19</v>
      </c>
      <c r="H6610">
        <v>5645.69</v>
      </c>
      <c r="I6610">
        <v>1.075058384302626E-5</v>
      </c>
      <c r="J6610">
        <v>66.73</v>
      </c>
      <c r="K6610">
        <v>1086172.3899999999</v>
      </c>
      <c r="L6610">
        <v>2.0683011902309944E-3</v>
      </c>
      <c r="M6610" t="s">
        <v>1058</v>
      </c>
    </row>
    <row r="6611" spans="1:13" hidden="1" x14ac:dyDescent="0.25">
      <c r="A6611" t="s">
        <v>866</v>
      </c>
      <c r="B6611" t="s">
        <v>867</v>
      </c>
      <c r="C6611" t="s">
        <v>868</v>
      </c>
      <c r="D6611" t="s">
        <v>995</v>
      </c>
      <c r="E6611">
        <v>264506.46000000002</v>
      </c>
      <c r="F6611">
        <v>279802.11</v>
      </c>
      <c r="G6611">
        <v>15870.4</v>
      </c>
      <c r="H6611">
        <v>40503.480000000003</v>
      </c>
      <c r="I6611">
        <v>7.7127163849651222E-5</v>
      </c>
      <c r="J6611">
        <v>476.09</v>
      </c>
      <c r="K6611">
        <v>2718799.58</v>
      </c>
      <c r="L6611">
        <v>5.1771675095824586E-3</v>
      </c>
      <c r="M6611" t="s">
        <v>1058</v>
      </c>
    </row>
    <row r="6612" spans="1:13" hidden="1" x14ac:dyDescent="0.25">
      <c r="A6612" t="s">
        <v>290</v>
      </c>
      <c r="B6612" t="s">
        <v>291</v>
      </c>
      <c r="C6612" t="s">
        <v>292</v>
      </c>
      <c r="D6612" t="s">
        <v>995</v>
      </c>
      <c r="E6612">
        <v>91169.21</v>
      </c>
      <c r="F6612">
        <v>2485</v>
      </c>
      <c r="G6612">
        <v>5470.15</v>
      </c>
      <c r="H6612">
        <v>13951.99</v>
      </c>
      <c r="I6612">
        <v>2.6567529969244499E-5</v>
      </c>
      <c r="J6612">
        <v>164.05</v>
      </c>
      <c r="K6612">
        <v>378795.45</v>
      </c>
      <c r="L6612">
        <v>7.2130638497364596E-4</v>
      </c>
      <c r="M6612" t="s">
        <v>1058</v>
      </c>
    </row>
    <row r="6613" spans="1:13" hidden="1" x14ac:dyDescent="0.25">
      <c r="A6613" t="s">
        <v>872</v>
      </c>
      <c r="B6613" t="s">
        <v>873</v>
      </c>
      <c r="C6613" t="s">
        <v>874</v>
      </c>
      <c r="D6613" t="s">
        <v>995</v>
      </c>
      <c r="E6613">
        <v>179784.02</v>
      </c>
      <c r="F6613">
        <v>99015.72</v>
      </c>
      <c r="G6613">
        <v>10787.02</v>
      </c>
      <c r="H6613">
        <v>27457.48</v>
      </c>
      <c r="I6613">
        <v>5.2284829818537109E-5</v>
      </c>
      <c r="J6613">
        <v>323.56</v>
      </c>
      <c r="K6613">
        <v>5494558.1600000001</v>
      </c>
      <c r="L6613">
        <v>1.0462796961835334E-2</v>
      </c>
      <c r="M6613" t="s">
        <v>1058</v>
      </c>
    </row>
    <row r="6614" spans="1:13" hidden="1" x14ac:dyDescent="0.25">
      <c r="A6614" t="s">
        <v>305</v>
      </c>
      <c r="B6614" t="s">
        <v>306</v>
      </c>
      <c r="C6614" t="s">
        <v>307</v>
      </c>
      <c r="D6614" t="s">
        <v>995</v>
      </c>
      <c r="E6614">
        <v>411731.91</v>
      </c>
      <c r="F6614">
        <v>127446.87</v>
      </c>
      <c r="G6614">
        <v>24704.05</v>
      </c>
      <c r="H6614">
        <v>62957.39</v>
      </c>
      <c r="I6614">
        <v>1.1988414166082504E-4</v>
      </c>
      <c r="J6614">
        <v>741.02</v>
      </c>
      <c r="K6614">
        <v>2224444.9300000002</v>
      </c>
      <c r="L6614">
        <v>4.2358120485112873E-3</v>
      </c>
      <c r="M6614" t="s">
        <v>1058</v>
      </c>
    </row>
    <row r="6615" spans="1:13" hidden="1" x14ac:dyDescent="0.25">
      <c r="A6615" t="s">
        <v>317</v>
      </c>
      <c r="B6615" t="s">
        <v>318</v>
      </c>
      <c r="C6615" t="s">
        <v>319</v>
      </c>
      <c r="D6615" t="s">
        <v>995</v>
      </c>
      <c r="E6615">
        <v>175989.44</v>
      </c>
      <c r="F6615">
        <v>29399.97</v>
      </c>
      <c r="G6615">
        <v>10559.36</v>
      </c>
      <c r="H6615">
        <v>26888.83</v>
      </c>
      <c r="I6615">
        <v>5.1202000349980233E-5</v>
      </c>
      <c r="J6615">
        <v>316.74</v>
      </c>
      <c r="K6615">
        <v>2770889.36</v>
      </c>
      <c r="L6615">
        <v>5.276357430965814E-3</v>
      </c>
      <c r="M6615" t="s">
        <v>1058</v>
      </c>
    </row>
    <row r="6616" spans="1:13" hidden="1" x14ac:dyDescent="0.25">
      <c r="A6616" t="s">
        <v>320</v>
      </c>
      <c r="B6616" t="s">
        <v>321</v>
      </c>
      <c r="C6616" t="s">
        <v>322</v>
      </c>
      <c r="D6616" t="s">
        <v>995</v>
      </c>
      <c r="E6616">
        <v>22877</v>
      </c>
      <c r="F6616">
        <v>9190.59</v>
      </c>
      <c r="G6616">
        <v>1372.62</v>
      </c>
      <c r="H6616">
        <v>3484.17</v>
      </c>
      <c r="I6616">
        <v>6.6345941254933896E-6</v>
      </c>
      <c r="J6616">
        <v>41.18</v>
      </c>
      <c r="K6616">
        <v>608425.32999999996</v>
      </c>
      <c r="L6616">
        <v>1.1585700813161763E-3</v>
      </c>
      <c r="M6616" t="s">
        <v>1058</v>
      </c>
    </row>
    <row r="6617" spans="1:13" hidden="1" x14ac:dyDescent="0.25">
      <c r="A6617" t="s">
        <v>326</v>
      </c>
      <c r="B6617" t="s">
        <v>327</v>
      </c>
      <c r="C6617" t="s">
        <v>328</v>
      </c>
      <c r="D6617" t="s">
        <v>995</v>
      </c>
      <c r="E6617">
        <v>573051.98</v>
      </c>
      <c r="F6617">
        <v>73406.240000000005</v>
      </c>
      <c r="G6617">
        <v>34383.199999999997</v>
      </c>
      <c r="H6617">
        <v>87740.43</v>
      </c>
      <c r="I6617">
        <v>1.6707627396087579E-4</v>
      </c>
      <c r="J6617">
        <v>1031.46</v>
      </c>
      <c r="K6617">
        <v>3583318.81</v>
      </c>
      <c r="L6617">
        <v>6.8233943598033373E-3</v>
      </c>
      <c r="M6617" t="s">
        <v>1058</v>
      </c>
    </row>
    <row r="6618" spans="1:13" hidden="1" x14ac:dyDescent="0.25">
      <c r="A6618" t="s">
        <v>329</v>
      </c>
      <c r="B6618" t="s">
        <v>330</v>
      </c>
      <c r="C6618" t="s">
        <v>331</v>
      </c>
      <c r="D6618" t="s">
        <v>995</v>
      </c>
      <c r="E6618">
        <v>82851.22</v>
      </c>
      <c r="F6618">
        <v>532</v>
      </c>
      <c r="G6618">
        <v>4971.07</v>
      </c>
      <c r="H6618">
        <v>12683.24</v>
      </c>
      <c r="I6618">
        <v>2.415156252313259E-5</v>
      </c>
      <c r="J6618">
        <v>149.07</v>
      </c>
      <c r="K6618">
        <v>200543.42</v>
      </c>
      <c r="L6618">
        <v>3.8187694522321102E-4</v>
      </c>
      <c r="M6618" t="s">
        <v>1058</v>
      </c>
    </row>
    <row r="6619" spans="1:13" hidden="1" x14ac:dyDescent="0.25">
      <c r="A6619" t="s">
        <v>884</v>
      </c>
      <c r="B6619" t="s">
        <v>885</v>
      </c>
      <c r="C6619" t="s">
        <v>886</v>
      </c>
      <c r="D6619" t="s">
        <v>995</v>
      </c>
      <c r="E6619">
        <v>25417.65</v>
      </c>
      <c r="F6619">
        <v>143966.31</v>
      </c>
      <c r="G6619">
        <v>1525.07</v>
      </c>
      <c r="H6619">
        <v>3871.11</v>
      </c>
      <c r="I6619">
        <v>7.3714094504971698E-6</v>
      </c>
      <c r="J6619">
        <v>45.75</v>
      </c>
      <c r="K6619">
        <v>3552496.14</v>
      </c>
      <c r="L6619">
        <v>6.7647014988596911E-3</v>
      </c>
      <c r="M6619" t="s">
        <v>1058</v>
      </c>
    </row>
    <row r="6620" spans="1:13" hidden="1" x14ac:dyDescent="0.25">
      <c r="A6620" t="s">
        <v>887</v>
      </c>
      <c r="B6620" t="s">
        <v>888</v>
      </c>
      <c r="C6620" t="s">
        <v>889</v>
      </c>
      <c r="D6620" t="s">
        <v>995</v>
      </c>
      <c r="E6620">
        <v>581190.57999999996</v>
      </c>
      <c r="F6620">
        <v>161288.16</v>
      </c>
      <c r="G6620">
        <v>34871.51</v>
      </c>
      <c r="H6620">
        <v>88941.4</v>
      </c>
      <c r="I6620">
        <v>1.6936317399930499E-4</v>
      </c>
      <c r="J6620">
        <v>1046.0999999999999</v>
      </c>
      <c r="K6620">
        <v>8985754.2100000009</v>
      </c>
      <c r="L6620">
        <v>1.7110770167584693E-2</v>
      </c>
      <c r="M6620" t="s">
        <v>1058</v>
      </c>
    </row>
    <row r="6621" spans="1:13" hidden="1" x14ac:dyDescent="0.25">
      <c r="A6621" t="s">
        <v>338</v>
      </c>
      <c r="B6621" t="s">
        <v>339</v>
      </c>
      <c r="C6621" t="s">
        <v>340</v>
      </c>
      <c r="D6621" t="s">
        <v>995</v>
      </c>
      <c r="E6621">
        <v>88799.92</v>
      </c>
      <c r="F6621">
        <v>19988</v>
      </c>
      <c r="G6621">
        <v>5328</v>
      </c>
      <c r="H6621">
        <v>13595.98</v>
      </c>
      <c r="I6621">
        <v>2.5889611884128989E-5</v>
      </c>
      <c r="J6621">
        <v>159.81</v>
      </c>
      <c r="K6621">
        <v>503222.51</v>
      </c>
      <c r="L6621">
        <v>9.5824173581141058E-4</v>
      </c>
      <c r="M6621" t="s">
        <v>1058</v>
      </c>
    </row>
    <row r="6622" spans="1:13" hidden="1" x14ac:dyDescent="0.25">
      <c r="A6622" t="s">
        <v>347</v>
      </c>
      <c r="B6622" t="s">
        <v>348</v>
      </c>
      <c r="C6622" t="s">
        <v>349</v>
      </c>
      <c r="D6622" t="s">
        <v>995</v>
      </c>
      <c r="E6622">
        <v>19880.66</v>
      </c>
      <c r="F6622">
        <v>660</v>
      </c>
      <c r="G6622">
        <v>1192.8399999999999</v>
      </c>
      <c r="H6622">
        <v>3027.82</v>
      </c>
      <c r="I6622">
        <v>5.7656075292110899E-6</v>
      </c>
      <c r="J6622">
        <v>35.79</v>
      </c>
      <c r="K6622">
        <v>476121.95</v>
      </c>
      <c r="L6622">
        <v>9.0663655690981248E-4</v>
      </c>
      <c r="M6622" t="s">
        <v>1058</v>
      </c>
    </row>
    <row r="6623" spans="1:13" hidden="1" x14ac:dyDescent="0.25">
      <c r="A6623" t="s">
        <v>362</v>
      </c>
      <c r="B6623" t="s">
        <v>363</v>
      </c>
      <c r="C6623" t="s">
        <v>364</v>
      </c>
      <c r="D6623" t="s">
        <v>995</v>
      </c>
      <c r="E6623">
        <v>375738.31</v>
      </c>
      <c r="F6623">
        <v>13306.08</v>
      </c>
      <c r="G6623">
        <v>22544.28</v>
      </c>
      <c r="H6623">
        <v>57488.31</v>
      </c>
      <c r="I6623">
        <v>1.0946986048629756E-4</v>
      </c>
      <c r="J6623">
        <v>676.32</v>
      </c>
      <c r="K6623">
        <v>857842.1</v>
      </c>
      <c r="L6623">
        <v>1.6335121871954928E-3</v>
      </c>
      <c r="M6623" t="s">
        <v>1058</v>
      </c>
    </row>
    <row r="6624" spans="1:13" hidden="1" x14ac:dyDescent="0.25">
      <c r="A6624" t="s">
        <v>893</v>
      </c>
      <c r="B6624" t="s">
        <v>894</v>
      </c>
      <c r="C6624" t="s">
        <v>895</v>
      </c>
      <c r="D6624" t="s">
        <v>995</v>
      </c>
      <c r="E6624">
        <v>225407.97</v>
      </c>
      <c r="F6624">
        <v>75222.89</v>
      </c>
      <c r="G6624">
        <v>13524.49</v>
      </c>
      <c r="H6624">
        <v>34481.089999999997</v>
      </c>
      <c r="I6624">
        <v>6.5659263800161622E-5</v>
      </c>
      <c r="J6624">
        <v>405.7</v>
      </c>
      <c r="K6624">
        <v>2567011.4</v>
      </c>
      <c r="L6624">
        <v>4.8881308186783604E-3</v>
      </c>
      <c r="M6624" t="s">
        <v>1058</v>
      </c>
    </row>
    <row r="6625" spans="1:13" hidden="1" x14ac:dyDescent="0.25">
      <c r="A6625" t="s">
        <v>365</v>
      </c>
      <c r="B6625" t="s">
        <v>366</v>
      </c>
      <c r="C6625" t="s">
        <v>367</v>
      </c>
      <c r="D6625" t="s">
        <v>995</v>
      </c>
      <c r="E6625">
        <v>129721</v>
      </c>
      <c r="F6625">
        <v>82579.490000000005</v>
      </c>
      <c r="G6625">
        <v>7783.26</v>
      </c>
      <c r="H6625">
        <v>19852.47</v>
      </c>
      <c r="I6625">
        <v>3.7803287680719907E-5</v>
      </c>
      <c r="J6625">
        <v>233.45</v>
      </c>
      <c r="K6625">
        <v>941863</v>
      </c>
      <c r="L6625">
        <v>1.7935056919781722E-3</v>
      </c>
      <c r="M6625" t="s">
        <v>1058</v>
      </c>
    </row>
    <row r="6626" spans="1:13" hidden="1" x14ac:dyDescent="0.25">
      <c r="A6626" t="s">
        <v>896</v>
      </c>
      <c r="B6626" t="s">
        <v>897</v>
      </c>
      <c r="C6626" t="s">
        <v>898</v>
      </c>
      <c r="D6626" t="s">
        <v>995</v>
      </c>
      <c r="E6626">
        <v>103724.51</v>
      </c>
      <c r="F6626">
        <v>241219.65</v>
      </c>
      <c r="G6626">
        <v>6223.48</v>
      </c>
      <c r="H6626">
        <v>15875.89</v>
      </c>
      <c r="I6626">
        <v>3.023104111767777E-5</v>
      </c>
      <c r="J6626">
        <v>186.64</v>
      </c>
      <c r="K6626">
        <v>6796685.9199999999</v>
      </c>
      <c r="L6626">
        <v>1.2942322698851001E-2</v>
      </c>
      <c r="M6626" t="s">
        <v>1058</v>
      </c>
    </row>
    <row r="6627" spans="1:13" hidden="1" x14ac:dyDescent="0.25">
      <c r="A6627" t="s">
        <v>899</v>
      </c>
      <c r="B6627" t="s">
        <v>900</v>
      </c>
      <c r="C6627" t="s">
        <v>901</v>
      </c>
      <c r="D6627" t="s">
        <v>995</v>
      </c>
      <c r="E6627">
        <v>794124.58</v>
      </c>
      <c r="F6627">
        <v>353525.06</v>
      </c>
      <c r="G6627">
        <v>47647.38</v>
      </c>
      <c r="H6627">
        <v>121535</v>
      </c>
      <c r="I6627">
        <v>2.3142825896607799E-4</v>
      </c>
      <c r="J6627">
        <v>1429.4</v>
      </c>
      <c r="K6627">
        <v>11447150.699999999</v>
      </c>
      <c r="L6627">
        <v>2.1797787934531791E-2</v>
      </c>
      <c r="M6627" t="s">
        <v>1058</v>
      </c>
    </row>
    <row r="6628" spans="1:13" hidden="1" x14ac:dyDescent="0.25">
      <c r="A6628" t="s">
        <v>374</v>
      </c>
      <c r="B6628" t="s">
        <v>375</v>
      </c>
      <c r="C6628" t="s">
        <v>376</v>
      </c>
      <c r="D6628" t="s">
        <v>995</v>
      </c>
      <c r="E6628">
        <v>37834.53</v>
      </c>
      <c r="F6628">
        <v>10914.25</v>
      </c>
      <c r="G6628">
        <v>2270.09</v>
      </c>
      <c r="H6628">
        <v>5791.57</v>
      </c>
      <c r="I6628">
        <v>1.102837011379576E-5</v>
      </c>
      <c r="J6628">
        <v>68.05</v>
      </c>
      <c r="K6628">
        <v>73105.350000000006</v>
      </c>
      <c r="L6628">
        <v>1.3920799663969861E-4</v>
      </c>
      <c r="M6628" t="s">
        <v>1058</v>
      </c>
    </row>
    <row r="6629" spans="1:13" hidden="1" x14ac:dyDescent="0.25">
      <c r="A6629" t="s">
        <v>380</v>
      </c>
      <c r="B6629" t="s">
        <v>381</v>
      </c>
      <c r="C6629" t="s">
        <v>382</v>
      </c>
      <c r="D6629" t="s">
        <v>995</v>
      </c>
      <c r="E6629">
        <v>14549.22</v>
      </c>
      <c r="F6629">
        <v>16146.35</v>
      </c>
      <c r="G6629">
        <v>872.95</v>
      </c>
      <c r="H6629">
        <v>2215.86</v>
      </c>
      <c r="I6629">
        <v>4.2194645321312601E-6</v>
      </c>
      <c r="J6629">
        <v>26.18</v>
      </c>
      <c r="K6629">
        <v>288761.5</v>
      </c>
      <c r="L6629">
        <v>5.4986276547030187E-4</v>
      </c>
      <c r="M6629" t="s">
        <v>1058</v>
      </c>
    </row>
    <row r="6630" spans="1:13" hidden="1" x14ac:dyDescent="0.25">
      <c r="A6630" t="s">
        <v>902</v>
      </c>
      <c r="B6630" t="s">
        <v>903</v>
      </c>
      <c r="C6630" t="s">
        <v>904</v>
      </c>
      <c r="D6630" t="s">
        <v>995</v>
      </c>
      <c r="E6630">
        <v>318632.02</v>
      </c>
      <c r="F6630">
        <v>423229.04</v>
      </c>
      <c r="G6630">
        <v>19117.95</v>
      </c>
      <c r="H6630">
        <v>48788.84</v>
      </c>
      <c r="I6630">
        <v>9.2904235801822882E-5</v>
      </c>
      <c r="J6630">
        <v>573.53</v>
      </c>
      <c r="K6630">
        <v>3945760.77</v>
      </c>
      <c r="L6630">
        <v>7.5135602525836301E-3</v>
      </c>
      <c r="M6630" t="s">
        <v>1058</v>
      </c>
    </row>
    <row r="6631" spans="1:13" hidden="1" x14ac:dyDescent="0.25">
      <c r="A6631" t="s">
        <v>389</v>
      </c>
      <c r="B6631" t="s">
        <v>390</v>
      </c>
      <c r="C6631" t="s">
        <v>391</v>
      </c>
      <c r="D6631" t="s">
        <v>995</v>
      </c>
      <c r="E6631">
        <v>455516.35</v>
      </c>
      <c r="F6631">
        <v>55513.21</v>
      </c>
      <c r="G6631">
        <v>27331.03</v>
      </c>
      <c r="H6631">
        <v>69757.48</v>
      </c>
      <c r="I6631">
        <v>1.3283294644555896E-4</v>
      </c>
      <c r="J6631">
        <v>819.91</v>
      </c>
      <c r="K6631">
        <v>1512979.9</v>
      </c>
      <c r="L6631">
        <v>2.8810326581451499E-3</v>
      </c>
      <c r="M6631" t="s">
        <v>1058</v>
      </c>
    </row>
    <row r="6632" spans="1:13" hidden="1" x14ac:dyDescent="0.25">
      <c r="A6632" t="s">
        <v>395</v>
      </c>
      <c r="B6632" t="s">
        <v>396</v>
      </c>
      <c r="C6632" t="s">
        <v>397</v>
      </c>
      <c r="D6632" t="s">
        <v>995</v>
      </c>
      <c r="E6632">
        <v>104583.39</v>
      </c>
      <c r="F6632">
        <v>56355.73</v>
      </c>
      <c r="G6632">
        <v>6275.05</v>
      </c>
      <c r="H6632">
        <v>16003.09</v>
      </c>
      <c r="I6632">
        <v>3.0473256730797331E-5</v>
      </c>
      <c r="J6632">
        <v>188.23</v>
      </c>
      <c r="K6632">
        <v>321936.98</v>
      </c>
      <c r="L6632">
        <v>6.1303587261444918E-4</v>
      </c>
      <c r="M6632" t="s">
        <v>1058</v>
      </c>
    </row>
    <row r="6633" spans="1:13" hidden="1" x14ac:dyDescent="0.25">
      <c r="A6633" t="s">
        <v>409</v>
      </c>
      <c r="B6633" t="s">
        <v>410</v>
      </c>
      <c r="C6633" t="s">
        <v>411</v>
      </c>
      <c r="D6633" t="s">
        <v>995</v>
      </c>
      <c r="E6633">
        <v>107369.82</v>
      </c>
      <c r="F6633">
        <v>83615</v>
      </c>
      <c r="G6633">
        <v>6442.26</v>
      </c>
      <c r="H6633">
        <v>16437.47</v>
      </c>
      <c r="I6633">
        <v>3.1300407815914253E-5</v>
      </c>
      <c r="J6633">
        <v>193.21</v>
      </c>
      <c r="K6633">
        <v>992163.79</v>
      </c>
      <c r="L6633">
        <v>1.8892889992914426E-3</v>
      </c>
      <c r="M6633" t="s">
        <v>1058</v>
      </c>
    </row>
    <row r="6634" spans="1:13" hidden="1" x14ac:dyDescent="0.25">
      <c r="A6634" t="s">
        <v>421</v>
      </c>
      <c r="B6634" t="s">
        <v>422</v>
      </c>
      <c r="C6634" t="s">
        <v>423</v>
      </c>
      <c r="D6634" t="s">
        <v>995</v>
      </c>
      <c r="E6634">
        <v>208593.24</v>
      </c>
      <c r="F6634">
        <v>120390.85</v>
      </c>
      <c r="G6634">
        <v>12515.6</v>
      </c>
      <c r="H6634">
        <v>31926.15</v>
      </c>
      <c r="I6634">
        <v>6.0794119471673603E-5</v>
      </c>
      <c r="J6634">
        <v>375.39</v>
      </c>
      <c r="K6634">
        <v>8201936.7999999998</v>
      </c>
      <c r="L6634">
        <v>1.5618216594181143E-2</v>
      </c>
      <c r="M6634" t="s">
        <v>1058</v>
      </c>
    </row>
    <row r="6635" spans="1:13" hidden="1" x14ac:dyDescent="0.25">
      <c r="A6635" t="s">
        <v>433</v>
      </c>
      <c r="B6635" t="s">
        <v>434</v>
      </c>
      <c r="C6635" t="s">
        <v>435</v>
      </c>
      <c r="D6635" t="s">
        <v>995</v>
      </c>
      <c r="E6635">
        <v>290631.82</v>
      </c>
      <c r="F6635">
        <v>365957.93</v>
      </c>
      <c r="G6635">
        <v>17437.900000000001</v>
      </c>
      <c r="H6635">
        <v>44456.15</v>
      </c>
      <c r="I6635">
        <v>8.4653880732585757E-5</v>
      </c>
      <c r="J6635">
        <v>523.07000000000005</v>
      </c>
      <c r="K6635">
        <v>4232497.09</v>
      </c>
      <c r="L6635">
        <v>8.0595666484361839E-3</v>
      </c>
      <c r="M6635" t="s">
        <v>1058</v>
      </c>
    </row>
    <row r="6636" spans="1:13" hidden="1" x14ac:dyDescent="0.25">
      <c r="A6636" t="s">
        <v>908</v>
      </c>
      <c r="B6636" t="s">
        <v>909</v>
      </c>
      <c r="C6636" t="s">
        <v>910</v>
      </c>
      <c r="D6636" t="s">
        <v>995</v>
      </c>
      <c r="E6636">
        <v>20599.88</v>
      </c>
      <c r="F6636">
        <v>48656.25</v>
      </c>
      <c r="G6636">
        <v>1236.01</v>
      </c>
      <c r="H6636">
        <v>3136.87</v>
      </c>
      <c r="I6636">
        <v>5.9732617164020303E-6</v>
      </c>
      <c r="J6636">
        <v>37.090000000000003</v>
      </c>
      <c r="K6636">
        <v>1609824.33</v>
      </c>
      <c r="L6636">
        <v>3.0654448671833881E-3</v>
      </c>
      <c r="M6636" t="s">
        <v>1058</v>
      </c>
    </row>
    <row r="6637" spans="1:13" hidden="1" x14ac:dyDescent="0.25">
      <c r="A6637" t="s">
        <v>445</v>
      </c>
      <c r="B6637" t="s">
        <v>446</v>
      </c>
      <c r="C6637" t="s">
        <v>447</v>
      </c>
      <c r="D6637" t="s">
        <v>995</v>
      </c>
      <c r="E6637">
        <v>62788.95</v>
      </c>
      <c r="F6637">
        <v>26721.09</v>
      </c>
      <c r="G6637">
        <v>3767.35</v>
      </c>
      <c r="H6637">
        <v>9614.06</v>
      </c>
      <c r="I6637">
        <v>1.8307196835441741E-5</v>
      </c>
      <c r="J6637">
        <v>112.97</v>
      </c>
      <c r="K6637">
        <v>110286.39</v>
      </c>
      <c r="L6637">
        <v>2.1000853437572615E-4</v>
      </c>
      <c r="M6637" t="s">
        <v>1058</v>
      </c>
    </row>
    <row r="6638" spans="1:13" hidden="1" x14ac:dyDescent="0.25">
      <c r="A6638" t="s">
        <v>911</v>
      </c>
      <c r="B6638" t="s">
        <v>912</v>
      </c>
      <c r="C6638" t="s">
        <v>913</v>
      </c>
      <c r="D6638" t="s">
        <v>995</v>
      </c>
      <c r="E6638">
        <v>229193.74</v>
      </c>
      <c r="F6638">
        <v>116112.02</v>
      </c>
      <c r="G6638">
        <v>13751.66</v>
      </c>
      <c r="H6638">
        <v>35064.15</v>
      </c>
      <c r="I6638">
        <v>6.6769532946273956E-5</v>
      </c>
      <c r="J6638">
        <v>412.47</v>
      </c>
      <c r="K6638">
        <v>1113233.33</v>
      </c>
      <c r="L6638">
        <v>2.1198309243008959E-3</v>
      </c>
      <c r="M6638" t="s">
        <v>1058</v>
      </c>
    </row>
    <row r="6639" spans="1:13" hidden="1" x14ac:dyDescent="0.25">
      <c r="A6639" t="s">
        <v>914</v>
      </c>
      <c r="B6639" t="s">
        <v>915</v>
      </c>
      <c r="C6639" t="s">
        <v>916</v>
      </c>
      <c r="D6639" t="s">
        <v>995</v>
      </c>
      <c r="E6639">
        <v>304297.49</v>
      </c>
      <c r="F6639">
        <v>190849.37</v>
      </c>
      <c r="G6639">
        <v>18257.86</v>
      </c>
      <c r="H6639">
        <v>46564.65</v>
      </c>
      <c r="I6639">
        <v>8.8668909193769573E-5</v>
      </c>
      <c r="J6639">
        <v>547.71</v>
      </c>
      <c r="K6639">
        <v>9605114.9499999993</v>
      </c>
      <c r="L6639">
        <v>1.829016357467024E-2</v>
      </c>
      <c r="M6639" t="s">
        <v>1058</v>
      </c>
    </row>
    <row r="6640" spans="1:13" hidden="1" x14ac:dyDescent="0.25">
      <c r="A6640" t="s">
        <v>457</v>
      </c>
      <c r="B6640" t="s">
        <v>458</v>
      </c>
      <c r="C6640" t="s">
        <v>459</v>
      </c>
      <c r="D6640" t="s">
        <v>995</v>
      </c>
      <c r="E6640">
        <v>94418.54</v>
      </c>
      <c r="F6640">
        <v>13272.27</v>
      </c>
      <c r="G6640">
        <v>5665.17</v>
      </c>
      <c r="H6640">
        <v>14449.62</v>
      </c>
      <c r="I6640">
        <v>2.7515122387142962E-5</v>
      </c>
      <c r="J6640">
        <v>169.9</v>
      </c>
      <c r="K6640">
        <v>460907.45</v>
      </c>
      <c r="L6640">
        <v>8.7766494176981665E-4</v>
      </c>
      <c r="M6640" t="s">
        <v>1058</v>
      </c>
    </row>
    <row r="6641" spans="1:13" hidden="1" x14ac:dyDescent="0.25">
      <c r="A6641" t="s">
        <v>466</v>
      </c>
      <c r="B6641" t="s">
        <v>467</v>
      </c>
      <c r="C6641" t="s">
        <v>468</v>
      </c>
      <c r="D6641" t="s">
        <v>995</v>
      </c>
      <c r="E6641">
        <v>150976.22</v>
      </c>
      <c r="F6641">
        <v>32100.34</v>
      </c>
      <c r="G6641">
        <v>9058.59</v>
      </c>
      <c r="H6641">
        <v>23129.39</v>
      </c>
      <c r="I6641">
        <v>4.4043234118956797E-5</v>
      </c>
      <c r="J6641">
        <v>271.72000000000003</v>
      </c>
      <c r="K6641">
        <v>326439.83</v>
      </c>
      <c r="L6641">
        <v>6.2161024819255763E-4</v>
      </c>
      <c r="M6641" t="s">
        <v>1058</v>
      </c>
    </row>
    <row r="6642" spans="1:13" hidden="1" x14ac:dyDescent="0.25">
      <c r="A6642" t="s">
        <v>920</v>
      </c>
      <c r="B6642" t="s">
        <v>921</v>
      </c>
      <c r="C6642" t="s">
        <v>922</v>
      </c>
      <c r="D6642" t="s">
        <v>995</v>
      </c>
      <c r="E6642">
        <v>373126.87</v>
      </c>
      <c r="F6642">
        <v>261409.11</v>
      </c>
      <c r="G6642">
        <v>22387.5</v>
      </c>
      <c r="H6642">
        <v>57119.27</v>
      </c>
      <c r="I6642">
        <v>1.0876713053452364E-4</v>
      </c>
      <c r="J6642">
        <v>671.57</v>
      </c>
      <c r="K6642">
        <v>7928829.9699999997</v>
      </c>
      <c r="L6642">
        <v>1.5098163620316457E-2</v>
      </c>
      <c r="M6642" t="s">
        <v>1058</v>
      </c>
    </row>
    <row r="6643" spans="1:13" hidden="1" x14ac:dyDescent="0.25">
      <c r="A6643" t="s">
        <v>923</v>
      </c>
      <c r="B6643" t="s">
        <v>924</v>
      </c>
      <c r="C6643" t="s">
        <v>925</v>
      </c>
      <c r="D6643" t="s">
        <v>995</v>
      </c>
      <c r="E6643">
        <v>208133.77</v>
      </c>
      <c r="F6643">
        <v>101267.53</v>
      </c>
      <c r="G6643">
        <v>12488.07</v>
      </c>
      <c r="H6643">
        <v>31624.240000000002</v>
      </c>
      <c r="I6643">
        <v>6.0219219190565703E-5</v>
      </c>
      <c r="J6643">
        <v>374.6</v>
      </c>
      <c r="K6643">
        <v>6454063.9299999997</v>
      </c>
      <c r="L6643">
        <v>1.2289898206900591E-2</v>
      </c>
      <c r="M6643" t="s">
        <v>1058</v>
      </c>
    </row>
    <row r="6644" spans="1:13" hidden="1" x14ac:dyDescent="0.25">
      <c r="A6644" t="s">
        <v>475</v>
      </c>
      <c r="B6644" t="s">
        <v>476</v>
      </c>
      <c r="C6644" t="s">
        <v>477</v>
      </c>
      <c r="D6644" t="s">
        <v>995</v>
      </c>
      <c r="E6644">
        <v>103829.59</v>
      </c>
      <c r="F6644">
        <v>16666.650000000001</v>
      </c>
      <c r="G6644">
        <v>6229.81</v>
      </c>
      <c r="H6644">
        <v>15892.28</v>
      </c>
      <c r="I6644">
        <v>3.0262251132607249E-5</v>
      </c>
      <c r="J6644">
        <v>186.87</v>
      </c>
      <c r="K6644">
        <v>1259179.82</v>
      </c>
      <c r="L6644">
        <v>2.3977438060461555E-3</v>
      </c>
      <c r="M6644" t="s">
        <v>1058</v>
      </c>
    </row>
    <row r="6645" spans="1:13" hidden="1" x14ac:dyDescent="0.25">
      <c r="A6645" t="s">
        <v>493</v>
      </c>
      <c r="B6645" t="s">
        <v>494</v>
      </c>
      <c r="C6645" t="s">
        <v>495</v>
      </c>
      <c r="D6645" t="s">
        <v>995</v>
      </c>
      <c r="E6645">
        <v>115570.2</v>
      </c>
      <c r="F6645">
        <v>42611.4</v>
      </c>
      <c r="G6645">
        <v>6934.29</v>
      </c>
      <c r="H6645">
        <v>17678.75</v>
      </c>
      <c r="I6645">
        <v>3.3664066591488469E-5</v>
      </c>
      <c r="J6645">
        <v>208.01</v>
      </c>
      <c r="K6645">
        <v>701145.61</v>
      </c>
      <c r="L6645">
        <v>1.3351290394043587E-3</v>
      </c>
      <c r="M6645" t="s">
        <v>1058</v>
      </c>
    </row>
    <row r="6646" spans="1:13" hidden="1" x14ac:dyDescent="0.25">
      <c r="A6646" t="s">
        <v>926</v>
      </c>
      <c r="B6646" t="s">
        <v>927</v>
      </c>
      <c r="C6646" t="s">
        <v>928</v>
      </c>
      <c r="D6646" t="s">
        <v>995</v>
      </c>
      <c r="E6646">
        <v>1834453.26</v>
      </c>
      <c r="F6646">
        <v>1674346.65</v>
      </c>
      <c r="G6646">
        <v>110067.25</v>
      </c>
      <c r="H6646">
        <v>280650.08</v>
      </c>
      <c r="I6646">
        <v>5.344169119438064E-4</v>
      </c>
      <c r="J6646">
        <v>3302.02</v>
      </c>
      <c r="K6646">
        <v>29305302.68</v>
      </c>
      <c r="L6646">
        <v>5.580347371297438E-2</v>
      </c>
      <c r="M6646" t="s">
        <v>1058</v>
      </c>
    </row>
    <row r="6647" spans="1:13" hidden="1" x14ac:dyDescent="0.25">
      <c r="A6647" t="s">
        <v>929</v>
      </c>
      <c r="B6647" t="s">
        <v>930</v>
      </c>
      <c r="C6647" t="s">
        <v>931</v>
      </c>
      <c r="D6647" t="s">
        <v>995</v>
      </c>
      <c r="E6647">
        <v>85536.3</v>
      </c>
      <c r="F6647">
        <v>122228.59</v>
      </c>
      <c r="G6647">
        <v>5132.1899999999996</v>
      </c>
      <c r="H6647">
        <v>13110.38</v>
      </c>
      <c r="I6647">
        <v>2.4964927122093961E-5</v>
      </c>
      <c r="J6647">
        <v>153.94</v>
      </c>
      <c r="K6647">
        <v>2339788.88</v>
      </c>
      <c r="L6647">
        <v>4.4554512432351968E-3</v>
      </c>
      <c r="M6647" t="s">
        <v>1058</v>
      </c>
    </row>
    <row r="6648" spans="1:13" hidden="1" x14ac:dyDescent="0.25">
      <c r="A6648" t="s">
        <v>502</v>
      </c>
      <c r="B6648" t="s">
        <v>503</v>
      </c>
      <c r="C6648" t="s">
        <v>504</v>
      </c>
      <c r="D6648" t="s">
        <v>995</v>
      </c>
      <c r="E6648">
        <v>102905.14</v>
      </c>
      <c r="F6648">
        <v>16297.1</v>
      </c>
      <c r="G6648">
        <v>6174.32</v>
      </c>
      <c r="H6648">
        <v>15748.81</v>
      </c>
      <c r="I6648">
        <v>2.998905400985361E-5</v>
      </c>
      <c r="J6648">
        <v>185.21</v>
      </c>
      <c r="K6648">
        <v>1647334.9</v>
      </c>
      <c r="L6648">
        <v>3.1368728995026804E-3</v>
      </c>
      <c r="M6648" t="s">
        <v>1058</v>
      </c>
    </row>
    <row r="6649" spans="1:13" hidden="1" x14ac:dyDescent="0.25">
      <c r="A6649" t="s">
        <v>514</v>
      </c>
      <c r="B6649" t="s">
        <v>515</v>
      </c>
      <c r="C6649" t="s">
        <v>516</v>
      </c>
      <c r="D6649" t="s">
        <v>995</v>
      </c>
      <c r="E6649">
        <v>421116.7</v>
      </c>
      <c r="F6649">
        <v>29333.040000000001</v>
      </c>
      <c r="G6649">
        <v>25267.07</v>
      </c>
      <c r="H6649">
        <v>64458.52</v>
      </c>
      <c r="I6649">
        <v>1.2274260961147091E-4</v>
      </c>
      <c r="J6649">
        <v>757.96</v>
      </c>
      <c r="K6649">
        <v>1932018.41</v>
      </c>
      <c r="L6649">
        <v>3.6789703123932226E-3</v>
      </c>
      <c r="M6649" t="s">
        <v>1058</v>
      </c>
    </row>
    <row r="6650" spans="1:13" hidden="1" x14ac:dyDescent="0.25">
      <c r="A6650" t="s">
        <v>989</v>
      </c>
      <c r="B6650" t="s">
        <v>990</v>
      </c>
      <c r="C6650" t="s">
        <v>991</v>
      </c>
      <c r="D6650" t="s">
        <v>995</v>
      </c>
      <c r="E6650">
        <v>364624.92</v>
      </c>
      <c r="F6650">
        <v>353398.91</v>
      </c>
      <c r="G6650">
        <v>21877.63</v>
      </c>
      <c r="H6650">
        <v>55783.49</v>
      </c>
      <c r="I6650">
        <v>1.0622352383882523E-4</v>
      </c>
      <c r="J6650">
        <v>656.33</v>
      </c>
      <c r="K6650">
        <v>4699943.25</v>
      </c>
      <c r="L6650">
        <v>8.9496826723731472E-3</v>
      </c>
      <c r="M6650" t="s">
        <v>1058</v>
      </c>
    </row>
    <row r="6651" spans="1:13" hidden="1" x14ac:dyDescent="0.25">
      <c r="A6651" t="s">
        <v>932</v>
      </c>
      <c r="B6651" t="s">
        <v>933</v>
      </c>
      <c r="C6651" t="s">
        <v>934</v>
      </c>
      <c r="D6651" t="s">
        <v>995</v>
      </c>
      <c r="E6651">
        <v>371315.33</v>
      </c>
      <c r="F6651">
        <v>233256.91</v>
      </c>
      <c r="G6651">
        <v>22278.99</v>
      </c>
      <c r="H6651">
        <v>56831.41</v>
      </c>
      <c r="I6651">
        <v>1.08218984415085E-4</v>
      </c>
      <c r="J6651">
        <v>668.31</v>
      </c>
      <c r="K6651">
        <v>5212740.96</v>
      </c>
      <c r="L6651">
        <v>9.9261576073885072E-3</v>
      </c>
      <c r="M6651" t="s">
        <v>1058</v>
      </c>
    </row>
    <row r="6652" spans="1:13" hidden="1" x14ac:dyDescent="0.25">
      <c r="A6652" t="s">
        <v>523</v>
      </c>
      <c r="B6652" t="s">
        <v>524</v>
      </c>
      <c r="C6652" t="s">
        <v>525</v>
      </c>
      <c r="D6652" t="s">
        <v>995</v>
      </c>
      <c r="E6652">
        <v>110744.6</v>
      </c>
      <c r="F6652">
        <v>19413.53</v>
      </c>
      <c r="G6652">
        <v>6644.72</v>
      </c>
      <c r="H6652">
        <v>16957.05</v>
      </c>
      <c r="I6652">
        <v>3.2289797660762192E-5</v>
      </c>
      <c r="J6652">
        <v>199.31</v>
      </c>
      <c r="K6652">
        <v>3236071.08</v>
      </c>
      <c r="L6652">
        <v>6.1621614838102256E-3</v>
      </c>
      <c r="M6652" t="s">
        <v>1058</v>
      </c>
    </row>
    <row r="6653" spans="1:13" hidden="1" x14ac:dyDescent="0.25">
      <c r="A6653" t="s">
        <v>935</v>
      </c>
      <c r="B6653" t="s">
        <v>936</v>
      </c>
      <c r="C6653" t="s">
        <v>937</v>
      </c>
      <c r="D6653" t="s">
        <v>995</v>
      </c>
      <c r="E6653">
        <v>128079.25</v>
      </c>
      <c r="F6653">
        <v>27338.73</v>
      </c>
      <c r="G6653">
        <v>7684.77</v>
      </c>
      <c r="H6653">
        <v>19600.259999999998</v>
      </c>
      <c r="I6653">
        <v>3.7323026676121769E-5</v>
      </c>
      <c r="J6653">
        <v>230.5</v>
      </c>
      <c r="K6653">
        <v>632633.63</v>
      </c>
      <c r="L6653">
        <v>1.2046677875039288E-3</v>
      </c>
      <c r="M6653" t="s">
        <v>1058</v>
      </c>
    </row>
    <row r="6654" spans="1:13" hidden="1" x14ac:dyDescent="0.25">
      <c r="A6654" t="s">
        <v>532</v>
      </c>
      <c r="B6654" t="s">
        <v>533</v>
      </c>
      <c r="C6654" t="s">
        <v>534</v>
      </c>
      <c r="D6654" t="s">
        <v>995</v>
      </c>
      <c r="E6654">
        <v>346610.71</v>
      </c>
      <c r="F6654">
        <v>64799.88</v>
      </c>
      <c r="G6654">
        <v>20796.72</v>
      </c>
      <c r="H6654">
        <v>53074.91</v>
      </c>
      <c r="I6654">
        <v>1.0106581656379876E-4</v>
      </c>
      <c r="J6654">
        <v>623.9</v>
      </c>
      <c r="K6654">
        <v>1381954.67</v>
      </c>
      <c r="L6654">
        <v>2.631533000766371E-3</v>
      </c>
      <c r="M6654" t="s">
        <v>1058</v>
      </c>
    </row>
    <row r="6655" spans="1:13" hidden="1" x14ac:dyDescent="0.25">
      <c r="A6655" t="s">
        <v>938</v>
      </c>
      <c r="B6655" t="s">
        <v>939</v>
      </c>
      <c r="C6655" t="s">
        <v>940</v>
      </c>
      <c r="D6655" t="s">
        <v>995</v>
      </c>
      <c r="E6655">
        <v>342677.41</v>
      </c>
      <c r="F6655">
        <v>115378</v>
      </c>
      <c r="G6655">
        <v>20560.64</v>
      </c>
      <c r="H6655">
        <v>52438.23</v>
      </c>
      <c r="I6655">
        <v>9.9853443634860423E-5</v>
      </c>
      <c r="J6655">
        <v>616.77</v>
      </c>
      <c r="K6655">
        <v>4654237.05</v>
      </c>
      <c r="L6655">
        <v>8.8626484329363143E-3</v>
      </c>
      <c r="M6655" t="s">
        <v>1058</v>
      </c>
    </row>
    <row r="6656" spans="1:13" hidden="1" x14ac:dyDescent="0.25">
      <c r="A6656" t="s">
        <v>941</v>
      </c>
      <c r="B6656" t="s">
        <v>942</v>
      </c>
      <c r="C6656" t="s">
        <v>943</v>
      </c>
      <c r="D6656" t="s">
        <v>995</v>
      </c>
      <c r="E6656">
        <v>1173287.3</v>
      </c>
      <c r="F6656">
        <v>278868.07</v>
      </c>
      <c r="G6656">
        <v>70397.17</v>
      </c>
      <c r="H6656">
        <v>179650.32</v>
      </c>
      <c r="I6656">
        <v>3.420920786629266E-4</v>
      </c>
      <c r="J6656">
        <v>2111.89</v>
      </c>
      <c r="K6656">
        <v>14664863.52</v>
      </c>
      <c r="L6656">
        <v>2.7924991421473245E-2</v>
      </c>
      <c r="M6656" t="s">
        <v>1058</v>
      </c>
    </row>
    <row r="6657" spans="1:13" hidden="1" x14ac:dyDescent="0.25">
      <c r="A6657" t="s">
        <v>541</v>
      </c>
      <c r="B6657" t="s">
        <v>542</v>
      </c>
      <c r="C6657" t="s">
        <v>543</v>
      </c>
      <c r="D6657" t="s">
        <v>995</v>
      </c>
      <c r="E6657">
        <v>79920.210000000006</v>
      </c>
      <c r="F6657">
        <v>76311.12</v>
      </c>
      <c r="G6657">
        <v>4795.25</v>
      </c>
      <c r="H6657">
        <v>12230.72</v>
      </c>
      <c r="I6657">
        <v>2.3289869054195002E-5</v>
      </c>
      <c r="J6657">
        <v>143.83000000000001</v>
      </c>
      <c r="K6657">
        <v>73285.7</v>
      </c>
      <c r="L6657">
        <v>1.3955142105657057E-4</v>
      </c>
      <c r="M6657" t="s">
        <v>1058</v>
      </c>
    </row>
    <row r="6658" spans="1:13" hidden="1" x14ac:dyDescent="0.25">
      <c r="A6658" t="s">
        <v>944</v>
      </c>
      <c r="B6658" t="s">
        <v>945</v>
      </c>
      <c r="C6658" t="s">
        <v>946</v>
      </c>
      <c r="D6658" t="s">
        <v>995</v>
      </c>
      <c r="E6658">
        <v>379992.08</v>
      </c>
      <c r="F6658">
        <v>63171.51</v>
      </c>
      <c r="G6658">
        <v>22799.54</v>
      </c>
      <c r="H6658">
        <v>58145.38</v>
      </c>
      <c r="I6658">
        <v>1.1072106027334523E-4</v>
      </c>
      <c r="J6658">
        <v>683.97</v>
      </c>
      <c r="K6658">
        <v>2182475.42</v>
      </c>
      <c r="L6658">
        <v>4.1558932545098931E-3</v>
      </c>
      <c r="M6658" t="s">
        <v>1058</v>
      </c>
    </row>
    <row r="6659" spans="1:13" hidden="1" x14ac:dyDescent="0.25">
      <c r="A6659" t="s">
        <v>550</v>
      </c>
      <c r="B6659" t="s">
        <v>551</v>
      </c>
      <c r="C6659" t="s">
        <v>552</v>
      </c>
      <c r="D6659" t="s">
        <v>995</v>
      </c>
      <c r="E6659">
        <v>57008.53</v>
      </c>
      <c r="F6659">
        <v>55487.85</v>
      </c>
      <c r="G6659">
        <v>3420.52</v>
      </c>
      <c r="H6659">
        <v>8729.57</v>
      </c>
      <c r="I6659">
        <v>1.662294142940309E-5</v>
      </c>
      <c r="J6659">
        <v>102.58</v>
      </c>
      <c r="K6659">
        <v>1377328.06</v>
      </c>
      <c r="L6659">
        <v>2.6227229600602779E-3</v>
      </c>
      <c r="M6659" t="s">
        <v>1058</v>
      </c>
    </row>
    <row r="6660" spans="1:13" hidden="1" x14ac:dyDescent="0.25">
      <c r="A6660" t="s">
        <v>565</v>
      </c>
      <c r="B6660" t="s">
        <v>566</v>
      </c>
      <c r="C6660" t="s">
        <v>567</v>
      </c>
      <c r="D6660" t="s">
        <v>995</v>
      </c>
      <c r="E6660">
        <v>201305.63</v>
      </c>
      <c r="F6660">
        <v>100971.78</v>
      </c>
      <c r="G6660">
        <v>12078.4</v>
      </c>
      <c r="H6660">
        <v>30806.720000000001</v>
      </c>
      <c r="I6660">
        <v>5.8662488781465872E-5</v>
      </c>
      <c r="J6660">
        <v>362.32</v>
      </c>
      <c r="K6660">
        <v>4283621.75</v>
      </c>
      <c r="L6660">
        <v>8.1569187778971017E-3</v>
      </c>
      <c r="M6660" t="s">
        <v>1058</v>
      </c>
    </row>
    <row r="6661" spans="1:13" hidden="1" x14ac:dyDescent="0.25">
      <c r="A6661" t="s">
        <v>947</v>
      </c>
      <c r="B6661" t="s">
        <v>948</v>
      </c>
      <c r="C6661" t="s">
        <v>949</v>
      </c>
      <c r="D6661" t="s">
        <v>995</v>
      </c>
      <c r="E6661">
        <v>103372.31</v>
      </c>
      <c r="F6661">
        <v>39579.660000000003</v>
      </c>
      <c r="G6661">
        <v>6202.33</v>
      </c>
      <c r="H6661">
        <v>15815.48</v>
      </c>
      <c r="I6661">
        <v>3.0116007743553931E-5</v>
      </c>
      <c r="J6661">
        <v>186.01</v>
      </c>
      <c r="K6661">
        <v>2774641.69</v>
      </c>
      <c r="L6661">
        <v>5.283502658258085E-3</v>
      </c>
      <c r="M6661" t="s">
        <v>1058</v>
      </c>
    </row>
    <row r="6662" spans="1:13" hidden="1" x14ac:dyDescent="0.25">
      <c r="A6662" t="s">
        <v>950</v>
      </c>
      <c r="B6662" t="s">
        <v>951</v>
      </c>
      <c r="C6662" t="s">
        <v>952</v>
      </c>
      <c r="D6662" t="s">
        <v>995</v>
      </c>
      <c r="E6662">
        <v>687140.22</v>
      </c>
      <c r="F6662">
        <v>504901.51</v>
      </c>
      <c r="G6662">
        <v>41228.339999999997</v>
      </c>
      <c r="H6662">
        <v>105151.83</v>
      </c>
      <c r="I6662">
        <v>2.0023124979633036E-4</v>
      </c>
      <c r="J6662">
        <v>1236.8900000000001</v>
      </c>
      <c r="K6662">
        <v>15345165.41</v>
      </c>
      <c r="L6662">
        <v>2.9220429624246376E-2</v>
      </c>
      <c r="M6662" t="s">
        <v>1058</v>
      </c>
    </row>
    <row r="6663" spans="1:13" hidden="1" x14ac:dyDescent="0.25">
      <c r="A6663" t="s">
        <v>956</v>
      </c>
      <c r="B6663" t="s">
        <v>957</v>
      </c>
      <c r="C6663" t="s">
        <v>958</v>
      </c>
      <c r="D6663" t="s">
        <v>995</v>
      </c>
      <c r="E6663">
        <v>24836.46</v>
      </c>
      <c r="F6663">
        <v>30512.39</v>
      </c>
      <c r="G6663">
        <v>1490.2</v>
      </c>
      <c r="H6663">
        <v>3782.57</v>
      </c>
      <c r="I6663">
        <v>7.2028106267109699E-6</v>
      </c>
      <c r="J6663">
        <v>44.72</v>
      </c>
      <c r="K6663">
        <v>1707181.99</v>
      </c>
      <c r="L6663">
        <v>3.2508343743279256E-3</v>
      </c>
      <c r="M6663" t="s">
        <v>1058</v>
      </c>
    </row>
    <row r="6664" spans="1:13" hidden="1" x14ac:dyDescent="0.25">
      <c r="A6664" t="s">
        <v>959</v>
      </c>
      <c r="B6664" t="s">
        <v>960</v>
      </c>
      <c r="C6664" t="s">
        <v>961</v>
      </c>
      <c r="D6664" t="s">
        <v>995</v>
      </c>
      <c r="E6664">
        <v>337832.14</v>
      </c>
      <c r="F6664">
        <v>68745.66</v>
      </c>
      <c r="G6664">
        <v>20269.900000000001</v>
      </c>
      <c r="H6664">
        <v>51724.78</v>
      </c>
      <c r="I6664">
        <v>9.8494884443192603E-5</v>
      </c>
      <c r="J6664">
        <v>608.04999999999995</v>
      </c>
      <c r="K6664">
        <v>2584671.4500000002</v>
      </c>
      <c r="L6664">
        <v>4.9217592765279823E-3</v>
      </c>
      <c r="M6664" t="s">
        <v>1058</v>
      </c>
    </row>
    <row r="6665" spans="1:13" hidden="1" x14ac:dyDescent="0.25">
      <c r="A6665" t="s">
        <v>595</v>
      </c>
      <c r="B6665" t="s">
        <v>596</v>
      </c>
      <c r="C6665" t="s">
        <v>597</v>
      </c>
      <c r="D6665" t="s">
        <v>995</v>
      </c>
      <c r="E6665">
        <v>123696.43</v>
      </c>
      <c r="F6665">
        <v>241740.44</v>
      </c>
      <c r="G6665">
        <v>7421.87</v>
      </c>
      <c r="H6665">
        <v>18912.77</v>
      </c>
      <c r="I6665">
        <v>3.6013900796691249E-5</v>
      </c>
      <c r="J6665">
        <v>222.63</v>
      </c>
      <c r="K6665">
        <v>2297375.67</v>
      </c>
      <c r="L6665">
        <v>4.3746875509040771E-3</v>
      </c>
      <c r="M6665" t="s">
        <v>1058</v>
      </c>
    </row>
    <row r="6666" spans="1:13" hidden="1" x14ac:dyDescent="0.25">
      <c r="A6666" t="s">
        <v>962</v>
      </c>
      <c r="B6666" t="s">
        <v>963</v>
      </c>
      <c r="C6666" t="s">
        <v>964</v>
      </c>
      <c r="D6666" t="s">
        <v>995</v>
      </c>
      <c r="E6666">
        <v>405198.31</v>
      </c>
      <c r="F6666">
        <v>545513.62</v>
      </c>
      <c r="G6666">
        <v>24312.02</v>
      </c>
      <c r="H6666">
        <v>62024.95</v>
      </c>
      <c r="I6666">
        <v>1.1810857934716782E-4</v>
      </c>
      <c r="J6666">
        <v>729.32</v>
      </c>
      <c r="K6666">
        <v>10323731.57</v>
      </c>
      <c r="L6666">
        <v>1.9658561099915539E-2</v>
      </c>
      <c r="M6666" t="s">
        <v>1058</v>
      </c>
    </row>
    <row r="6667" spans="1:13" hidden="1" x14ac:dyDescent="0.25">
      <c r="A6667" t="s">
        <v>601</v>
      </c>
      <c r="B6667" t="s">
        <v>602</v>
      </c>
      <c r="C6667" t="s">
        <v>603</v>
      </c>
      <c r="D6667" t="s">
        <v>995</v>
      </c>
      <c r="E6667">
        <v>91600.26</v>
      </c>
      <c r="F6667">
        <v>25327.18</v>
      </c>
      <c r="G6667">
        <v>5496.03</v>
      </c>
      <c r="H6667">
        <v>14474.69</v>
      </c>
      <c r="I6667">
        <v>2.7562860951772729E-5</v>
      </c>
      <c r="J6667">
        <v>164.88</v>
      </c>
      <c r="K6667">
        <v>678936.8</v>
      </c>
      <c r="L6667">
        <v>1.2928387836590308E-3</v>
      </c>
      <c r="M6667" t="s">
        <v>1058</v>
      </c>
    </row>
    <row r="6668" spans="1:13" hidden="1" x14ac:dyDescent="0.25">
      <c r="A6668" t="s">
        <v>965</v>
      </c>
      <c r="B6668" t="s">
        <v>966</v>
      </c>
      <c r="C6668" t="s">
        <v>967</v>
      </c>
      <c r="D6668" t="s">
        <v>995</v>
      </c>
      <c r="E6668">
        <v>121735.88</v>
      </c>
      <c r="F6668">
        <v>55669.47</v>
      </c>
      <c r="G6668">
        <v>7304.18</v>
      </c>
      <c r="H6668">
        <v>18616.11</v>
      </c>
      <c r="I6668">
        <v>3.5448997622256909E-5</v>
      </c>
      <c r="J6668">
        <v>219.06</v>
      </c>
      <c r="K6668">
        <v>2264187.5299999998</v>
      </c>
      <c r="L6668">
        <v>4.3114903364512656E-3</v>
      </c>
      <c r="M6668" t="s">
        <v>1058</v>
      </c>
    </row>
    <row r="6669" spans="1:13" hidden="1" x14ac:dyDescent="0.25">
      <c r="A6669" t="s">
        <v>968</v>
      </c>
      <c r="B6669" t="s">
        <v>969</v>
      </c>
      <c r="C6669" t="s">
        <v>970</v>
      </c>
      <c r="D6669" t="s">
        <v>995</v>
      </c>
      <c r="E6669">
        <v>111135.62</v>
      </c>
      <c r="F6669">
        <v>49685.65</v>
      </c>
      <c r="G6669">
        <v>6668.14</v>
      </c>
      <c r="H6669">
        <v>17019.810000000001</v>
      </c>
      <c r="I6669">
        <v>3.2409305930254201E-5</v>
      </c>
      <c r="J6669">
        <v>200</v>
      </c>
      <c r="K6669">
        <v>1448411.15</v>
      </c>
      <c r="L6669">
        <v>2.7580801473777502E-3</v>
      </c>
      <c r="M6669" t="s">
        <v>1058</v>
      </c>
    </row>
    <row r="6670" spans="1:13" hidden="1" x14ac:dyDescent="0.25">
      <c r="A6670" t="s">
        <v>613</v>
      </c>
      <c r="B6670" t="s">
        <v>614</v>
      </c>
      <c r="C6670" t="s">
        <v>615</v>
      </c>
      <c r="D6670" t="s">
        <v>995</v>
      </c>
      <c r="E6670">
        <v>17836.759999999998</v>
      </c>
      <c r="F6670">
        <v>9225.25</v>
      </c>
      <c r="G6670">
        <v>1070.21</v>
      </c>
      <c r="H6670">
        <v>2716.54</v>
      </c>
      <c r="I6670">
        <v>5.1728647929543701E-6</v>
      </c>
      <c r="J6670">
        <v>32.090000000000003</v>
      </c>
      <c r="K6670">
        <v>1346089.33</v>
      </c>
      <c r="L6670">
        <v>2.563237833173279E-3</v>
      </c>
      <c r="M6670" t="s">
        <v>1058</v>
      </c>
    </row>
    <row r="6671" spans="1:13" hidden="1" x14ac:dyDescent="0.25">
      <c r="A6671" t="s">
        <v>971</v>
      </c>
      <c r="B6671" t="s">
        <v>972</v>
      </c>
      <c r="C6671" t="s">
        <v>973</v>
      </c>
      <c r="D6671" t="s">
        <v>995</v>
      </c>
      <c r="E6671">
        <v>9918.85</v>
      </c>
      <c r="F6671">
        <v>127086.84</v>
      </c>
      <c r="G6671">
        <v>595.12</v>
      </c>
      <c r="H6671">
        <v>1517.21</v>
      </c>
      <c r="I6671">
        <v>2.8890876602289298E-6</v>
      </c>
      <c r="J6671">
        <v>17.84</v>
      </c>
      <c r="K6671">
        <v>3471442.56</v>
      </c>
      <c r="L6671">
        <v>6.6103583968531278E-3</v>
      </c>
      <c r="M6671" t="s">
        <v>1058</v>
      </c>
    </row>
    <row r="6672" spans="1:13" hidden="1" x14ac:dyDescent="0.25">
      <c r="A6672" t="s">
        <v>974</v>
      </c>
      <c r="B6672" t="s">
        <v>975</v>
      </c>
      <c r="C6672" t="s">
        <v>976</v>
      </c>
      <c r="D6672" t="s">
        <v>995</v>
      </c>
      <c r="E6672">
        <v>119309.05</v>
      </c>
      <c r="F6672">
        <v>48529.120000000003</v>
      </c>
      <c r="G6672">
        <v>7158.63</v>
      </c>
      <c r="H6672">
        <v>18258.650000000001</v>
      </c>
      <c r="I6672">
        <v>3.4768318431488707E-5</v>
      </c>
      <c r="J6672">
        <v>214.68</v>
      </c>
      <c r="K6672">
        <v>2176882.11</v>
      </c>
      <c r="L6672">
        <v>4.145242413228307E-3</v>
      </c>
      <c r="M6672" t="s">
        <v>1058</v>
      </c>
    </row>
    <row r="6673" spans="1:13" hidden="1" x14ac:dyDescent="0.25">
      <c r="A6673" t="s">
        <v>625</v>
      </c>
      <c r="B6673" t="s">
        <v>626</v>
      </c>
      <c r="C6673" t="s">
        <v>627</v>
      </c>
      <c r="D6673" t="s">
        <v>995</v>
      </c>
      <c r="E6673">
        <v>305068.24</v>
      </c>
      <c r="F6673">
        <v>6780.42</v>
      </c>
      <c r="G6673">
        <v>18304.16</v>
      </c>
      <c r="H6673">
        <v>46664.97</v>
      </c>
      <c r="I6673">
        <v>8.8859939620720461E-5</v>
      </c>
      <c r="J6673">
        <v>549.1</v>
      </c>
      <c r="K6673">
        <v>1413372.17</v>
      </c>
      <c r="L6673">
        <v>2.6913585434171854E-3</v>
      </c>
      <c r="M6673" t="s">
        <v>1058</v>
      </c>
    </row>
    <row r="6674" spans="1:13" hidden="1" x14ac:dyDescent="0.25">
      <c r="A6674" t="s">
        <v>980</v>
      </c>
      <c r="B6674" t="s">
        <v>981</v>
      </c>
      <c r="C6674" t="s">
        <v>982</v>
      </c>
      <c r="D6674" t="s">
        <v>995</v>
      </c>
      <c r="E6674">
        <v>447334.02</v>
      </c>
      <c r="F6674">
        <v>432997.45</v>
      </c>
      <c r="G6674">
        <v>26840.080000000002</v>
      </c>
      <c r="H6674">
        <v>68403.03</v>
      </c>
      <c r="I6674">
        <v>1.3025378813431854E-4</v>
      </c>
      <c r="J6674">
        <v>805.1</v>
      </c>
      <c r="K6674">
        <v>6993448.1799999997</v>
      </c>
      <c r="L6674">
        <v>1.3316999518384722E-2</v>
      </c>
      <c r="M6674" t="s">
        <v>1058</v>
      </c>
    </row>
    <row r="6675" spans="1:13" hidden="1" x14ac:dyDescent="0.25">
      <c r="A6675" t="s">
        <v>655</v>
      </c>
      <c r="B6675" t="s">
        <v>656</v>
      </c>
      <c r="C6675" t="s">
        <v>657</v>
      </c>
      <c r="D6675" t="s">
        <v>995</v>
      </c>
      <c r="E6675">
        <v>131206.41</v>
      </c>
      <c r="F6675">
        <v>16166.7</v>
      </c>
      <c r="G6675">
        <v>7872.41</v>
      </c>
      <c r="H6675">
        <v>20049.46</v>
      </c>
      <c r="I6675">
        <v>3.817839816522008E-5</v>
      </c>
      <c r="J6675">
        <v>236.14</v>
      </c>
      <c r="K6675">
        <v>512769.09</v>
      </c>
      <c r="L6675">
        <v>9.764204365024082E-4</v>
      </c>
      <c r="M6675" t="s">
        <v>1058</v>
      </c>
    </row>
    <row r="6676" spans="1:13" hidden="1" x14ac:dyDescent="0.25">
      <c r="A6676" t="s">
        <v>752</v>
      </c>
      <c r="B6676" t="s">
        <v>753</v>
      </c>
      <c r="C6676" t="s">
        <v>754</v>
      </c>
      <c r="D6676" t="s">
        <v>995</v>
      </c>
      <c r="E6676">
        <v>0</v>
      </c>
      <c r="F6676">
        <v>125893.54</v>
      </c>
      <c r="G6676">
        <v>0</v>
      </c>
      <c r="H6676">
        <v>0</v>
      </c>
      <c r="I6676">
        <v>0</v>
      </c>
      <c r="J6676">
        <v>0</v>
      </c>
      <c r="K6676">
        <v>237024.73</v>
      </c>
      <c r="L6676">
        <v>4.5134504953967761E-4</v>
      </c>
      <c r="M6676" t="s">
        <v>1058</v>
      </c>
    </row>
    <row r="6677" spans="1:13" hidden="1" x14ac:dyDescent="0.25">
      <c r="A6677" t="s">
        <v>18</v>
      </c>
      <c r="B6677" t="s">
        <v>19</v>
      </c>
      <c r="C6677" t="s">
        <v>20</v>
      </c>
      <c r="D6677" t="s">
        <v>995</v>
      </c>
      <c r="E6677">
        <v>0</v>
      </c>
      <c r="F6677">
        <v>24430.62</v>
      </c>
      <c r="G6677">
        <v>0</v>
      </c>
      <c r="H6677">
        <v>0</v>
      </c>
      <c r="I6677">
        <v>0</v>
      </c>
      <c r="J6677">
        <v>0</v>
      </c>
      <c r="K6677">
        <v>1296419.51</v>
      </c>
      <c r="L6677">
        <v>2.4686560257453079E-3</v>
      </c>
      <c r="M6677" t="s">
        <v>1058</v>
      </c>
    </row>
    <row r="6678" spans="1:13" hidden="1" x14ac:dyDescent="0.25">
      <c r="A6678" t="s">
        <v>21</v>
      </c>
      <c r="B6678" t="s">
        <v>22</v>
      </c>
      <c r="C6678" t="s">
        <v>23</v>
      </c>
      <c r="D6678" t="s">
        <v>995</v>
      </c>
      <c r="E6678">
        <v>0</v>
      </c>
      <c r="F6678">
        <v>4730</v>
      </c>
      <c r="G6678">
        <v>0</v>
      </c>
      <c r="H6678">
        <v>0</v>
      </c>
      <c r="I6678">
        <v>0</v>
      </c>
      <c r="J6678">
        <v>0</v>
      </c>
      <c r="K6678">
        <v>237336.04</v>
      </c>
      <c r="L6678">
        <v>4.5193784940225824E-4</v>
      </c>
      <c r="M6678" t="s">
        <v>1058</v>
      </c>
    </row>
    <row r="6679" spans="1:13" hidden="1" x14ac:dyDescent="0.25">
      <c r="A6679" t="s">
        <v>27</v>
      </c>
      <c r="B6679" t="s">
        <v>28</v>
      </c>
      <c r="C6679" t="s">
        <v>29</v>
      </c>
      <c r="D6679" t="s">
        <v>995</v>
      </c>
      <c r="E6679">
        <v>0</v>
      </c>
      <c r="F6679">
        <v>129.97999999999999</v>
      </c>
      <c r="G6679">
        <v>0</v>
      </c>
      <c r="H6679">
        <v>0</v>
      </c>
      <c r="I6679">
        <v>0</v>
      </c>
      <c r="J6679">
        <v>0</v>
      </c>
      <c r="K6679">
        <v>11251.58</v>
      </c>
      <c r="L6679">
        <v>2.142538009641291E-5</v>
      </c>
      <c r="M6679" t="s">
        <v>1058</v>
      </c>
    </row>
    <row r="6680" spans="1:13" hidden="1" x14ac:dyDescent="0.25">
      <c r="A6680" t="s">
        <v>36</v>
      </c>
      <c r="B6680" t="s">
        <v>37</v>
      </c>
      <c r="C6680" t="s">
        <v>38</v>
      </c>
      <c r="D6680" t="s">
        <v>995</v>
      </c>
      <c r="E6680">
        <v>0</v>
      </c>
      <c r="F6680">
        <v>8645</v>
      </c>
      <c r="G6680">
        <v>0</v>
      </c>
      <c r="H6680">
        <v>0</v>
      </c>
      <c r="I6680">
        <v>0</v>
      </c>
      <c r="J6680">
        <v>0</v>
      </c>
      <c r="K6680">
        <v>1049989.3500000001</v>
      </c>
      <c r="L6680">
        <v>1.9994010548683417E-3</v>
      </c>
      <c r="M6680" t="s">
        <v>1058</v>
      </c>
    </row>
    <row r="6681" spans="1:13" hidden="1" x14ac:dyDescent="0.25">
      <c r="A6681" t="s">
        <v>39</v>
      </c>
      <c r="B6681" t="s">
        <v>40</v>
      </c>
      <c r="C6681" t="s">
        <v>41</v>
      </c>
      <c r="D6681" t="s">
        <v>995</v>
      </c>
      <c r="E6681">
        <v>0</v>
      </c>
      <c r="F6681">
        <v>678</v>
      </c>
      <c r="G6681">
        <v>0</v>
      </c>
      <c r="H6681">
        <v>0</v>
      </c>
      <c r="I6681">
        <v>0</v>
      </c>
      <c r="J6681">
        <v>0</v>
      </c>
      <c r="K6681">
        <v>31272.81</v>
      </c>
      <c r="L6681">
        <v>5.9550022390891127E-5</v>
      </c>
      <c r="M6681" t="s">
        <v>1058</v>
      </c>
    </row>
    <row r="6682" spans="1:13" hidden="1" x14ac:dyDescent="0.25">
      <c r="A6682" t="s">
        <v>42</v>
      </c>
      <c r="B6682" t="s">
        <v>43</v>
      </c>
      <c r="C6682" t="s">
        <v>44</v>
      </c>
      <c r="D6682" t="s">
        <v>995</v>
      </c>
      <c r="E6682">
        <v>0</v>
      </c>
      <c r="F6682">
        <v>52070.54</v>
      </c>
      <c r="G6682">
        <v>0</v>
      </c>
      <c r="H6682">
        <v>0</v>
      </c>
      <c r="I6682">
        <v>0</v>
      </c>
      <c r="J6682">
        <v>0</v>
      </c>
      <c r="K6682">
        <v>380100.76</v>
      </c>
      <c r="L6682">
        <v>7.2379197036642176E-4</v>
      </c>
      <c r="M6682" t="s">
        <v>1058</v>
      </c>
    </row>
    <row r="6683" spans="1:13" hidden="1" x14ac:dyDescent="0.25">
      <c r="A6683" t="s">
        <v>51</v>
      </c>
      <c r="B6683" t="s">
        <v>52</v>
      </c>
      <c r="C6683" t="s">
        <v>53</v>
      </c>
      <c r="D6683" t="s">
        <v>995</v>
      </c>
      <c r="E6683">
        <v>0</v>
      </c>
      <c r="F6683">
        <v>40615.050000000003</v>
      </c>
      <c r="G6683">
        <v>0</v>
      </c>
      <c r="H6683">
        <v>0</v>
      </c>
      <c r="I6683">
        <v>0</v>
      </c>
      <c r="J6683">
        <v>0</v>
      </c>
      <c r="K6683">
        <v>1809305.83</v>
      </c>
      <c r="L6683">
        <v>3.4452996928792095E-3</v>
      </c>
      <c r="M6683" t="s">
        <v>1058</v>
      </c>
    </row>
    <row r="6684" spans="1:13" hidden="1" x14ac:dyDescent="0.25">
      <c r="A6684" t="s">
        <v>54</v>
      </c>
      <c r="B6684" t="s">
        <v>55</v>
      </c>
      <c r="C6684" t="s">
        <v>56</v>
      </c>
      <c r="D6684" t="s">
        <v>995</v>
      </c>
      <c r="E6684">
        <v>0</v>
      </c>
      <c r="F6684">
        <v>59936.42</v>
      </c>
      <c r="G6684">
        <v>0</v>
      </c>
      <c r="H6684">
        <v>0</v>
      </c>
      <c r="I6684">
        <v>0</v>
      </c>
      <c r="J6684">
        <v>0</v>
      </c>
      <c r="K6684">
        <v>3175825.21</v>
      </c>
      <c r="L6684">
        <v>6.0474406478041639E-3</v>
      </c>
      <c r="M6684" t="s">
        <v>1058</v>
      </c>
    </row>
    <row r="6685" spans="1:13" hidden="1" x14ac:dyDescent="0.25">
      <c r="A6685" t="s">
        <v>711</v>
      </c>
      <c r="B6685" t="s">
        <v>712</v>
      </c>
      <c r="C6685" t="s">
        <v>713</v>
      </c>
      <c r="D6685" t="s">
        <v>995</v>
      </c>
      <c r="E6685">
        <v>0</v>
      </c>
      <c r="F6685">
        <v>625</v>
      </c>
      <c r="G6685">
        <v>0</v>
      </c>
      <c r="H6685">
        <v>0</v>
      </c>
      <c r="I6685">
        <v>0</v>
      </c>
      <c r="J6685">
        <v>0</v>
      </c>
      <c r="K6685">
        <v>272324.87</v>
      </c>
      <c r="L6685">
        <v>5.1856395719145532E-4</v>
      </c>
      <c r="M6685" t="s">
        <v>1058</v>
      </c>
    </row>
    <row r="6686" spans="1:13" hidden="1" x14ac:dyDescent="0.25">
      <c r="A6686" t="s">
        <v>60</v>
      </c>
      <c r="B6686" t="s">
        <v>61</v>
      </c>
      <c r="C6686" t="s">
        <v>62</v>
      </c>
      <c r="D6686" t="s">
        <v>995</v>
      </c>
      <c r="E6686">
        <v>0</v>
      </c>
      <c r="F6686">
        <v>1990</v>
      </c>
      <c r="G6686">
        <v>0</v>
      </c>
      <c r="H6686">
        <v>0</v>
      </c>
      <c r="I6686">
        <v>0</v>
      </c>
      <c r="J6686">
        <v>0</v>
      </c>
      <c r="K6686">
        <v>562329.52</v>
      </c>
      <c r="L6686">
        <v>1.0707939423115181E-3</v>
      </c>
      <c r="M6686" t="s">
        <v>1058</v>
      </c>
    </row>
    <row r="6687" spans="1:13" hidden="1" x14ac:dyDescent="0.25">
      <c r="A6687" t="s">
        <v>63</v>
      </c>
      <c r="B6687" t="s">
        <v>64</v>
      </c>
      <c r="C6687" t="s">
        <v>65</v>
      </c>
      <c r="D6687" t="s">
        <v>995</v>
      </c>
      <c r="E6687">
        <v>0</v>
      </c>
      <c r="F6687">
        <v>13005.08</v>
      </c>
      <c r="G6687">
        <v>0</v>
      </c>
      <c r="H6687">
        <v>0</v>
      </c>
      <c r="I6687">
        <v>0</v>
      </c>
      <c r="J6687">
        <v>0</v>
      </c>
      <c r="K6687">
        <v>651134.21</v>
      </c>
      <c r="L6687">
        <v>1.2398967916530433E-3</v>
      </c>
      <c r="M6687" t="s">
        <v>1058</v>
      </c>
    </row>
    <row r="6688" spans="1:13" hidden="1" x14ac:dyDescent="0.25">
      <c r="A6688" t="s">
        <v>66</v>
      </c>
      <c r="B6688" t="s">
        <v>67</v>
      </c>
      <c r="C6688" t="s">
        <v>68</v>
      </c>
      <c r="D6688" t="s">
        <v>995</v>
      </c>
      <c r="E6688">
        <v>0</v>
      </c>
      <c r="F6688">
        <v>837.98</v>
      </c>
      <c r="G6688">
        <v>0</v>
      </c>
      <c r="H6688">
        <v>0</v>
      </c>
      <c r="I6688">
        <v>0</v>
      </c>
      <c r="J6688">
        <v>0</v>
      </c>
      <c r="K6688">
        <v>468544.61</v>
      </c>
      <c r="L6688">
        <v>8.9220770428469188E-4</v>
      </c>
      <c r="M6688" t="s">
        <v>1058</v>
      </c>
    </row>
    <row r="6689" spans="1:13" hidden="1" x14ac:dyDescent="0.25">
      <c r="A6689" t="s">
        <v>69</v>
      </c>
      <c r="B6689" t="s">
        <v>70</v>
      </c>
      <c r="C6689" t="s">
        <v>71</v>
      </c>
      <c r="D6689" t="s">
        <v>995</v>
      </c>
      <c r="E6689">
        <v>0</v>
      </c>
      <c r="F6689">
        <v>20811</v>
      </c>
      <c r="G6689">
        <v>0</v>
      </c>
      <c r="H6689">
        <v>0</v>
      </c>
      <c r="I6689">
        <v>0</v>
      </c>
      <c r="J6689">
        <v>0</v>
      </c>
      <c r="K6689">
        <v>36818.65</v>
      </c>
      <c r="L6689">
        <v>7.0110470786040134E-5</v>
      </c>
      <c r="M6689" t="s">
        <v>1058</v>
      </c>
    </row>
    <row r="6690" spans="1:13" hidden="1" x14ac:dyDescent="0.25">
      <c r="A6690" t="s">
        <v>782</v>
      </c>
      <c r="B6690" t="s">
        <v>783</v>
      </c>
      <c r="C6690" t="s">
        <v>784</v>
      </c>
      <c r="D6690" t="s">
        <v>995</v>
      </c>
      <c r="E6690">
        <v>0</v>
      </c>
      <c r="F6690">
        <v>24068.42</v>
      </c>
      <c r="G6690">
        <v>0</v>
      </c>
      <c r="H6690">
        <v>0</v>
      </c>
      <c r="I6690">
        <v>0</v>
      </c>
      <c r="J6690">
        <v>0</v>
      </c>
      <c r="K6690">
        <v>2316492.4900000002</v>
      </c>
      <c r="L6690">
        <v>4.411090005913481E-3</v>
      </c>
      <c r="M6690" t="s">
        <v>1058</v>
      </c>
    </row>
    <row r="6691" spans="1:13" hidden="1" x14ac:dyDescent="0.25">
      <c r="A6691" t="s">
        <v>75</v>
      </c>
      <c r="B6691" t="s">
        <v>76</v>
      </c>
      <c r="C6691" t="s">
        <v>77</v>
      </c>
      <c r="D6691" t="s">
        <v>995</v>
      </c>
      <c r="E6691">
        <v>0</v>
      </c>
      <c r="F6691">
        <v>10197.280000000001</v>
      </c>
      <c r="G6691">
        <v>0</v>
      </c>
      <c r="H6691">
        <v>0</v>
      </c>
      <c r="I6691">
        <v>0</v>
      </c>
      <c r="J6691">
        <v>0</v>
      </c>
      <c r="K6691">
        <v>330200.37</v>
      </c>
      <c r="L6691">
        <v>6.287711090554554E-4</v>
      </c>
      <c r="M6691" t="s">
        <v>1058</v>
      </c>
    </row>
    <row r="6692" spans="1:13" hidden="1" x14ac:dyDescent="0.25">
      <c r="A6692" t="s">
        <v>785</v>
      </c>
      <c r="B6692" t="s">
        <v>786</v>
      </c>
      <c r="C6692" t="s">
        <v>787</v>
      </c>
      <c r="D6692" t="s">
        <v>995</v>
      </c>
      <c r="E6692">
        <v>0</v>
      </c>
      <c r="F6692">
        <v>17782.14</v>
      </c>
      <c r="G6692">
        <v>0</v>
      </c>
      <c r="H6692">
        <v>0</v>
      </c>
      <c r="I6692">
        <v>0</v>
      </c>
      <c r="J6692">
        <v>0</v>
      </c>
      <c r="K6692">
        <v>402189.16</v>
      </c>
      <c r="L6692">
        <v>7.658529400899278E-4</v>
      </c>
      <c r="M6692" t="s">
        <v>1058</v>
      </c>
    </row>
    <row r="6693" spans="1:13" hidden="1" x14ac:dyDescent="0.25">
      <c r="A6693" t="s">
        <v>84</v>
      </c>
      <c r="B6693" t="s">
        <v>85</v>
      </c>
      <c r="C6693" t="s">
        <v>86</v>
      </c>
      <c r="D6693" t="s">
        <v>995</v>
      </c>
      <c r="E6693">
        <v>0</v>
      </c>
      <c r="F6693">
        <v>16149.2</v>
      </c>
      <c r="G6693">
        <v>0</v>
      </c>
      <c r="H6693">
        <v>0</v>
      </c>
      <c r="I6693">
        <v>0</v>
      </c>
      <c r="J6693">
        <v>0</v>
      </c>
      <c r="K6693">
        <v>556228.18999999994</v>
      </c>
      <c r="L6693">
        <v>1.059175723861874E-3</v>
      </c>
      <c r="M6693" t="s">
        <v>1058</v>
      </c>
    </row>
    <row r="6694" spans="1:13" hidden="1" x14ac:dyDescent="0.25">
      <c r="A6694" t="s">
        <v>87</v>
      </c>
      <c r="B6694" t="s">
        <v>88</v>
      </c>
      <c r="C6694" t="s">
        <v>89</v>
      </c>
      <c r="D6694" t="s">
        <v>995</v>
      </c>
      <c r="E6694">
        <v>0</v>
      </c>
      <c r="F6694">
        <v>1640</v>
      </c>
      <c r="G6694">
        <v>0</v>
      </c>
      <c r="H6694">
        <v>0</v>
      </c>
      <c r="I6694">
        <v>0</v>
      </c>
      <c r="J6694">
        <v>0</v>
      </c>
      <c r="K6694">
        <v>102772.54</v>
      </c>
      <c r="L6694">
        <v>1.9570058009397797E-4</v>
      </c>
      <c r="M6694" t="s">
        <v>1058</v>
      </c>
    </row>
    <row r="6695" spans="1:13" hidden="1" x14ac:dyDescent="0.25">
      <c r="A6695" t="s">
        <v>90</v>
      </c>
      <c r="B6695" t="s">
        <v>91</v>
      </c>
      <c r="C6695" t="s">
        <v>92</v>
      </c>
      <c r="D6695" t="s">
        <v>995</v>
      </c>
      <c r="E6695">
        <v>0</v>
      </c>
      <c r="F6695">
        <v>7475</v>
      </c>
      <c r="G6695">
        <v>0</v>
      </c>
      <c r="H6695">
        <v>0</v>
      </c>
      <c r="I6695">
        <v>0</v>
      </c>
      <c r="J6695">
        <v>0</v>
      </c>
      <c r="K6695">
        <v>81126.14</v>
      </c>
      <c r="L6695">
        <v>1.5448127154184637E-4</v>
      </c>
      <c r="M6695" t="s">
        <v>1058</v>
      </c>
    </row>
    <row r="6696" spans="1:13" hidden="1" x14ac:dyDescent="0.25">
      <c r="A6696" t="s">
        <v>93</v>
      </c>
      <c r="B6696" t="s">
        <v>94</v>
      </c>
      <c r="C6696" t="s">
        <v>95</v>
      </c>
      <c r="D6696" t="s">
        <v>995</v>
      </c>
      <c r="E6696">
        <v>0</v>
      </c>
      <c r="F6696">
        <v>18290</v>
      </c>
      <c r="G6696">
        <v>0</v>
      </c>
      <c r="H6696">
        <v>0</v>
      </c>
      <c r="I6696">
        <v>0</v>
      </c>
      <c r="J6696">
        <v>0</v>
      </c>
      <c r="K6696">
        <v>696343.76</v>
      </c>
      <c r="L6696">
        <v>1.3259853047985558E-3</v>
      </c>
      <c r="M6696" t="s">
        <v>1058</v>
      </c>
    </row>
    <row r="6697" spans="1:13" hidden="1" x14ac:dyDescent="0.25">
      <c r="A6697" t="s">
        <v>96</v>
      </c>
      <c r="B6697" t="s">
        <v>97</v>
      </c>
      <c r="C6697" t="s">
        <v>98</v>
      </c>
      <c r="D6697" t="s">
        <v>995</v>
      </c>
      <c r="E6697">
        <v>0</v>
      </c>
      <c r="F6697">
        <v>7900.44</v>
      </c>
      <c r="G6697">
        <v>0</v>
      </c>
      <c r="H6697">
        <v>0</v>
      </c>
      <c r="I6697">
        <v>0</v>
      </c>
      <c r="J6697">
        <v>0</v>
      </c>
      <c r="K6697">
        <v>236770.58</v>
      </c>
      <c r="L6697">
        <v>4.5086109436613729E-4</v>
      </c>
      <c r="M6697" t="s">
        <v>1058</v>
      </c>
    </row>
    <row r="6698" spans="1:13" hidden="1" x14ac:dyDescent="0.25">
      <c r="A6698" t="s">
        <v>102</v>
      </c>
      <c r="B6698" t="s">
        <v>103</v>
      </c>
      <c r="C6698" t="s">
        <v>104</v>
      </c>
      <c r="D6698" t="s">
        <v>995</v>
      </c>
      <c r="E6698">
        <v>0</v>
      </c>
      <c r="F6698">
        <v>7238.62</v>
      </c>
      <c r="G6698">
        <v>0</v>
      </c>
      <c r="H6698">
        <v>0</v>
      </c>
      <c r="I6698">
        <v>0</v>
      </c>
      <c r="J6698">
        <v>0</v>
      </c>
      <c r="K6698">
        <v>78751.64</v>
      </c>
      <c r="L6698">
        <v>1.4995972300920187E-4</v>
      </c>
      <c r="M6698" t="s">
        <v>1058</v>
      </c>
    </row>
    <row r="6699" spans="1:13" hidden="1" x14ac:dyDescent="0.25">
      <c r="A6699" t="s">
        <v>717</v>
      </c>
      <c r="B6699" t="s">
        <v>718</v>
      </c>
      <c r="C6699" t="s">
        <v>719</v>
      </c>
      <c r="D6699" t="s">
        <v>995</v>
      </c>
      <c r="E6699">
        <v>0</v>
      </c>
      <c r="F6699">
        <v>6023.2</v>
      </c>
      <c r="G6699">
        <v>0</v>
      </c>
      <c r="H6699">
        <v>0</v>
      </c>
      <c r="I6699">
        <v>0</v>
      </c>
      <c r="J6699">
        <v>0</v>
      </c>
      <c r="K6699">
        <v>84216.28</v>
      </c>
      <c r="L6699">
        <v>1.603655494877997E-4</v>
      </c>
      <c r="M6699" t="s">
        <v>1058</v>
      </c>
    </row>
    <row r="6700" spans="1:13" hidden="1" x14ac:dyDescent="0.25">
      <c r="A6700" t="s">
        <v>105</v>
      </c>
      <c r="B6700" t="s">
        <v>106</v>
      </c>
      <c r="C6700" t="s">
        <v>107</v>
      </c>
      <c r="D6700" t="s">
        <v>995</v>
      </c>
      <c r="E6700">
        <v>0</v>
      </c>
      <c r="F6700">
        <v>5066.6099999999997</v>
      </c>
      <c r="G6700">
        <v>0</v>
      </c>
      <c r="H6700">
        <v>0</v>
      </c>
      <c r="I6700">
        <v>0</v>
      </c>
      <c r="J6700">
        <v>0</v>
      </c>
      <c r="K6700">
        <v>500240.61</v>
      </c>
      <c r="L6700">
        <v>9.5256356964190431E-4</v>
      </c>
      <c r="M6700" t="s">
        <v>1058</v>
      </c>
    </row>
    <row r="6701" spans="1:13" hidden="1" x14ac:dyDescent="0.25">
      <c r="A6701" t="s">
        <v>108</v>
      </c>
      <c r="B6701" t="s">
        <v>109</v>
      </c>
      <c r="C6701" t="s">
        <v>110</v>
      </c>
      <c r="D6701" t="s">
        <v>995</v>
      </c>
      <c r="E6701">
        <v>0</v>
      </c>
      <c r="F6701">
        <v>300</v>
      </c>
      <c r="G6701">
        <v>0</v>
      </c>
      <c r="H6701">
        <v>0</v>
      </c>
      <c r="I6701">
        <v>0</v>
      </c>
      <c r="J6701">
        <v>0</v>
      </c>
      <c r="K6701">
        <v>149209.23000000001</v>
      </c>
      <c r="L6701">
        <v>2.8412582647442382E-4</v>
      </c>
      <c r="M6701" t="s">
        <v>1058</v>
      </c>
    </row>
    <row r="6702" spans="1:13" hidden="1" x14ac:dyDescent="0.25">
      <c r="A6702" t="s">
        <v>111</v>
      </c>
      <c r="B6702" t="s">
        <v>112</v>
      </c>
      <c r="C6702" t="s">
        <v>113</v>
      </c>
      <c r="D6702" t="s">
        <v>995</v>
      </c>
      <c r="E6702">
        <v>0</v>
      </c>
      <c r="F6702">
        <v>37786.26</v>
      </c>
      <c r="G6702">
        <v>0</v>
      </c>
      <c r="H6702">
        <v>0</v>
      </c>
      <c r="I6702">
        <v>0</v>
      </c>
      <c r="J6702">
        <v>0</v>
      </c>
      <c r="K6702">
        <v>63640.73</v>
      </c>
      <c r="L6702">
        <v>1.2118536506545643E-4</v>
      </c>
      <c r="M6702" t="s">
        <v>1058</v>
      </c>
    </row>
    <row r="6703" spans="1:13" hidden="1" x14ac:dyDescent="0.25">
      <c r="A6703" t="s">
        <v>123</v>
      </c>
      <c r="B6703" t="s">
        <v>124</v>
      </c>
      <c r="C6703" t="s">
        <v>125</v>
      </c>
      <c r="D6703" t="s">
        <v>995</v>
      </c>
      <c r="E6703">
        <v>0</v>
      </c>
      <c r="F6703">
        <v>12649.67</v>
      </c>
      <c r="G6703">
        <v>0</v>
      </c>
      <c r="H6703">
        <v>0</v>
      </c>
      <c r="I6703">
        <v>0</v>
      </c>
      <c r="J6703">
        <v>0</v>
      </c>
      <c r="K6703">
        <v>205599.54</v>
      </c>
      <c r="L6703">
        <v>3.9150486350784974E-4</v>
      </c>
      <c r="M6703" t="s">
        <v>1058</v>
      </c>
    </row>
    <row r="6704" spans="1:13" hidden="1" x14ac:dyDescent="0.25">
      <c r="A6704" t="s">
        <v>126</v>
      </c>
      <c r="B6704" t="s">
        <v>127</v>
      </c>
      <c r="C6704" t="s">
        <v>128</v>
      </c>
      <c r="D6704" t="s">
        <v>995</v>
      </c>
      <c r="E6704">
        <v>0</v>
      </c>
      <c r="F6704">
        <v>33669.279999999999</v>
      </c>
      <c r="G6704">
        <v>0</v>
      </c>
      <c r="H6704">
        <v>0</v>
      </c>
      <c r="I6704">
        <v>0</v>
      </c>
      <c r="J6704">
        <v>0</v>
      </c>
      <c r="K6704">
        <v>177485.41</v>
      </c>
      <c r="L6704">
        <v>3.3796963367079881E-4</v>
      </c>
      <c r="M6704" t="s">
        <v>1058</v>
      </c>
    </row>
    <row r="6705" spans="1:13" hidden="1" x14ac:dyDescent="0.25">
      <c r="A6705" t="s">
        <v>135</v>
      </c>
      <c r="B6705" t="s">
        <v>136</v>
      </c>
      <c r="C6705" t="s">
        <v>137</v>
      </c>
      <c r="D6705" t="s">
        <v>995</v>
      </c>
      <c r="E6705">
        <v>0</v>
      </c>
      <c r="F6705">
        <v>22321.17</v>
      </c>
      <c r="G6705">
        <v>0</v>
      </c>
      <c r="H6705">
        <v>0</v>
      </c>
      <c r="I6705">
        <v>0</v>
      </c>
      <c r="J6705">
        <v>0</v>
      </c>
      <c r="K6705">
        <v>76995.86</v>
      </c>
      <c r="L6705">
        <v>1.4661634777961811E-4</v>
      </c>
      <c r="M6705" t="s">
        <v>1058</v>
      </c>
    </row>
    <row r="6706" spans="1:13" hidden="1" x14ac:dyDescent="0.25">
      <c r="A6706" t="s">
        <v>144</v>
      </c>
      <c r="B6706" t="s">
        <v>145</v>
      </c>
      <c r="C6706" t="s">
        <v>146</v>
      </c>
      <c r="D6706" t="s">
        <v>995</v>
      </c>
      <c r="E6706">
        <v>0</v>
      </c>
      <c r="F6706">
        <v>154882.1</v>
      </c>
      <c r="G6706">
        <v>0</v>
      </c>
      <c r="H6706">
        <v>0</v>
      </c>
      <c r="I6706">
        <v>0</v>
      </c>
      <c r="J6706">
        <v>0</v>
      </c>
      <c r="K6706">
        <v>180752.59</v>
      </c>
      <c r="L6706">
        <v>3.4419103309589271E-4</v>
      </c>
      <c r="M6706" t="s">
        <v>1058</v>
      </c>
    </row>
    <row r="6707" spans="1:13" hidden="1" x14ac:dyDescent="0.25">
      <c r="A6707" t="s">
        <v>144</v>
      </c>
      <c r="B6707" t="s">
        <v>147</v>
      </c>
      <c r="C6707" t="s">
        <v>148</v>
      </c>
      <c r="D6707" t="s">
        <v>995</v>
      </c>
      <c r="E6707">
        <v>0</v>
      </c>
      <c r="F6707">
        <v>154882.1</v>
      </c>
      <c r="G6707">
        <v>0</v>
      </c>
      <c r="H6707">
        <v>0</v>
      </c>
      <c r="I6707">
        <v>0</v>
      </c>
      <c r="J6707">
        <v>0</v>
      </c>
      <c r="K6707">
        <v>180752.59</v>
      </c>
      <c r="L6707">
        <v>3.4419103309589271E-4</v>
      </c>
      <c r="M6707" t="s">
        <v>1058</v>
      </c>
    </row>
    <row r="6708" spans="1:13" hidden="1" x14ac:dyDescent="0.25">
      <c r="A6708" t="s">
        <v>144</v>
      </c>
      <c r="B6708" t="s">
        <v>149</v>
      </c>
      <c r="C6708" t="s">
        <v>150</v>
      </c>
      <c r="D6708" t="s">
        <v>995</v>
      </c>
      <c r="E6708">
        <v>0</v>
      </c>
      <c r="F6708">
        <v>154882.1</v>
      </c>
      <c r="G6708">
        <v>0</v>
      </c>
      <c r="H6708">
        <v>0</v>
      </c>
      <c r="I6708">
        <v>0</v>
      </c>
      <c r="J6708">
        <v>0</v>
      </c>
      <c r="K6708">
        <v>180752.59</v>
      </c>
      <c r="L6708">
        <v>3.4419103309589271E-4</v>
      </c>
      <c r="M6708" t="s">
        <v>1058</v>
      </c>
    </row>
    <row r="6709" spans="1:13" hidden="1" x14ac:dyDescent="0.25">
      <c r="A6709" t="s">
        <v>144</v>
      </c>
      <c r="B6709" t="s">
        <v>151</v>
      </c>
      <c r="C6709" t="s">
        <v>152</v>
      </c>
      <c r="D6709" t="s">
        <v>995</v>
      </c>
      <c r="E6709">
        <v>0</v>
      </c>
      <c r="F6709">
        <v>154882.1</v>
      </c>
      <c r="G6709">
        <v>0</v>
      </c>
      <c r="H6709">
        <v>0</v>
      </c>
      <c r="I6709">
        <v>0</v>
      </c>
      <c r="J6709">
        <v>0</v>
      </c>
      <c r="K6709">
        <v>180752.59</v>
      </c>
      <c r="L6709">
        <v>3.4419103309589271E-4</v>
      </c>
      <c r="M6709" t="s">
        <v>1058</v>
      </c>
    </row>
    <row r="6710" spans="1:13" hidden="1" x14ac:dyDescent="0.25">
      <c r="A6710" t="s">
        <v>144</v>
      </c>
      <c r="B6710" t="s">
        <v>153</v>
      </c>
      <c r="C6710" t="s">
        <v>154</v>
      </c>
      <c r="D6710" t="s">
        <v>995</v>
      </c>
      <c r="E6710">
        <v>0</v>
      </c>
      <c r="F6710">
        <v>154882.1</v>
      </c>
      <c r="G6710">
        <v>0</v>
      </c>
      <c r="H6710">
        <v>0</v>
      </c>
      <c r="I6710">
        <v>0</v>
      </c>
      <c r="J6710">
        <v>0</v>
      </c>
      <c r="K6710">
        <v>180752.59</v>
      </c>
      <c r="L6710">
        <v>3.4419103309589271E-4</v>
      </c>
      <c r="M6710" t="s">
        <v>1058</v>
      </c>
    </row>
    <row r="6711" spans="1:13" hidden="1" x14ac:dyDescent="0.25">
      <c r="A6711" t="s">
        <v>164</v>
      </c>
      <c r="B6711" t="s">
        <v>165</v>
      </c>
      <c r="C6711" t="s">
        <v>166</v>
      </c>
      <c r="D6711" t="s">
        <v>995</v>
      </c>
      <c r="E6711">
        <v>0</v>
      </c>
      <c r="F6711">
        <v>6761.76</v>
      </c>
      <c r="G6711">
        <v>0</v>
      </c>
      <c r="H6711">
        <v>0</v>
      </c>
      <c r="I6711">
        <v>0</v>
      </c>
      <c r="J6711">
        <v>0</v>
      </c>
      <c r="K6711">
        <v>245943.06</v>
      </c>
      <c r="L6711">
        <v>4.6832742979873831E-4</v>
      </c>
      <c r="M6711" t="s">
        <v>1058</v>
      </c>
    </row>
    <row r="6712" spans="1:13" hidden="1" x14ac:dyDescent="0.25">
      <c r="A6712" t="s">
        <v>812</v>
      </c>
      <c r="B6712" t="s">
        <v>813</v>
      </c>
      <c r="C6712" t="s">
        <v>814</v>
      </c>
      <c r="D6712" t="s">
        <v>995</v>
      </c>
      <c r="E6712">
        <v>0</v>
      </c>
      <c r="F6712">
        <v>19028.189999999999</v>
      </c>
      <c r="G6712">
        <v>0</v>
      </c>
      <c r="H6712">
        <v>0</v>
      </c>
      <c r="I6712">
        <v>0</v>
      </c>
      <c r="J6712">
        <v>0</v>
      </c>
      <c r="K6712">
        <v>786447.16</v>
      </c>
      <c r="L6712">
        <v>1.4975611717416102E-3</v>
      </c>
      <c r="M6712" t="s">
        <v>1058</v>
      </c>
    </row>
    <row r="6713" spans="1:13" hidden="1" x14ac:dyDescent="0.25">
      <c r="A6713" t="s">
        <v>173</v>
      </c>
      <c r="B6713" t="s">
        <v>174</v>
      </c>
      <c r="C6713" t="s">
        <v>175</v>
      </c>
      <c r="D6713" t="s">
        <v>995</v>
      </c>
      <c r="E6713">
        <v>0</v>
      </c>
      <c r="F6713">
        <v>130</v>
      </c>
      <c r="G6713">
        <v>0</v>
      </c>
      <c r="H6713">
        <v>0</v>
      </c>
      <c r="I6713">
        <v>0</v>
      </c>
      <c r="J6713">
        <v>0</v>
      </c>
      <c r="K6713">
        <v>143087.82999999999</v>
      </c>
      <c r="L6713">
        <v>2.7246939051412474E-4</v>
      </c>
      <c r="M6713" t="s">
        <v>1058</v>
      </c>
    </row>
    <row r="6714" spans="1:13" hidden="1" x14ac:dyDescent="0.25">
      <c r="A6714" t="s">
        <v>176</v>
      </c>
      <c r="B6714" t="s">
        <v>177</v>
      </c>
      <c r="C6714" t="s">
        <v>178</v>
      </c>
      <c r="D6714" t="s">
        <v>995</v>
      </c>
      <c r="E6714">
        <v>0</v>
      </c>
      <c r="F6714">
        <v>28569</v>
      </c>
      <c r="G6714">
        <v>0</v>
      </c>
      <c r="H6714">
        <v>0</v>
      </c>
      <c r="I6714">
        <v>0</v>
      </c>
      <c r="J6714">
        <v>0</v>
      </c>
      <c r="K6714">
        <v>1789054.83</v>
      </c>
      <c r="L6714">
        <v>3.4067375200703726E-3</v>
      </c>
      <c r="M6714" t="s">
        <v>1058</v>
      </c>
    </row>
    <row r="6715" spans="1:13" hidden="1" x14ac:dyDescent="0.25">
      <c r="A6715" t="s">
        <v>179</v>
      </c>
      <c r="B6715" t="s">
        <v>180</v>
      </c>
      <c r="C6715" t="s">
        <v>181</v>
      </c>
      <c r="D6715" t="s">
        <v>995</v>
      </c>
      <c r="E6715">
        <v>0</v>
      </c>
      <c r="F6715">
        <v>51451.63</v>
      </c>
      <c r="G6715">
        <v>0</v>
      </c>
      <c r="H6715">
        <v>0</v>
      </c>
      <c r="I6715">
        <v>0</v>
      </c>
      <c r="J6715">
        <v>0</v>
      </c>
      <c r="K6715">
        <v>1034152.6</v>
      </c>
      <c r="L6715">
        <v>1.9692445445611793E-3</v>
      </c>
      <c r="M6715" t="s">
        <v>1058</v>
      </c>
    </row>
    <row r="6716" spans="1:13" hidden="1" x14ac:dyDescent="0.25">
      <c r="A6716" t="s">
        <v>182</v>
      </c>
      <c r="B6716" t="s">
        <v>183</v>
      </c>
      <c r="C6716" t="s">
        <v>184</v>
      </c>
      <c r="D6716" t="s">
        <v>995</v>
      </c>
      <c r="E6716">
        <v>0</v>
      </c>
      <c r="F6716">
        <v>548</v>
      </c>
      <c r="G6716">
        <v>0</v>
      </c>
      <c r="H6716">
        <v>0</v>
      </c>
      <c r="I6716">
        <v>0</v>
      </c>
      <c r="J6716">
        <v>0</v>
      </c>
      <c r="K6716">
        <v>18270.669999999998</v>
      </c>
      <c r="L6716">
        <v>3.4791207045244189E-5</v>
      </c>
      <c r="M6716" t="s">
        <v>1058</v>
      </c>
    </row>
    <row r="6717" spans="1:13" hidden="1" x14ac:dyDescent="0.25">
      <c r="A6717" t="s">
        <v>200</v>
      </c>
      <c r="B6717" t="s">
        <v>201</v>
      </c>
      <c r="C6717" t="s">
        <v>202</v>
      </c>
      <c r="D6717" t="s">
        <v>995</v>
      </c>
      <c r="E6717">
        <v>0</v>
      </c>
      <c r="F6717">
        <v>62438.02</v>
      </c>
      <c r="G6717">
        <v>0</v>
      </c>
      <c r="H6717">
        <v>0</v>
      </c>
      <c r="I6717">
        <v>0</v>
      </c>
      <c r="J6717">
        <v>0</v>
      </c>
      <c r="K6717">
        <v>325926.26</v>
      </c>
      <c r="L6717">
        <v>6.2063230265458735E-4</v>
      </c>
      <c r="M6717" t="s">
        <v>1058</v>
      </c>
    </row>
    <row r="6718" spans="1:13" hidden="1" x14ac:dyDescent="0.25">
      <c r="A6718" t="s">
        <v>728</v>
      </c>
      <c r="B6718" t="s">
        <v>729</v>
      </c>
      <c r="C6718" t="s">
        <v>730</v>
      </c>
      <c r="D6718" t="s">
        <v>995</v>
      </c>
      <c r="E6718">
        <v>0</v>
      </c>
      <c r="F6718">
        <v>716.1</v>
      </c>
      <c r="G6718">
        <v>0</v>
      </c>
      <c r="H6718">
        <v>0</v>
      </c>
      <c r="I6718">
        <v>0</v>
      </c>
      <c r="J6718">
        <v>0</v>
      </c>
      <c r="K6718">
        <v>289242.27</v>
      </c>
      <c r="L6718">
        <v>5.5077825289419715E-4</v>
      </c>
      <c r="M6718" t="s">
        <v>1058</v>
      </c>
    </row>
    <row r="6719" spans="1:13" hidden="1" x14ac:dyDescent="0.25">
      <c r="A6719" t="s">
        <v>206</v>
      </c>
      <c r="B6719" t="s">
        <v>207</v>
      </c>
      <c r="C6719" t="s">
        <v>208</v>
      </c>
      <c r="D6719" t="s">
        <v>995</v>
      </c>
      <c r="E6719">
        <v>0</v>
      </c>
      <c r="F6719">
        <v>24585.65</v>
      </c>
      <c r="G6719">
        <v>0</v>
      </c>
      <c r="H6719">
        <v>0</v>
      </c>
      <c r="I6719">
        <v>0</v>
      </c>
      <c r="J6719">
        <v>0</v>
      </c>
      <c r="K6719">
        <v>965551.92</v>
      </c>
      <c r="L6719">
        <v>1.8386143891632358E-3</v>
      </c>
      <c r="M6719" t="s">
        <v>1058</v>
      </c>
    </row>
    <row r="6720" spans="1:13" hidden="1" x14ac:dyDescent="0.25">
      <c r="A6720" t="s">
        <v>209</v>
      </c>
      <c r="B6720" t="s">
        <v>210</v>
      </c>
      <c r="C6720" t="s">
        <v>211</v>
      </c>
      <c r="D6720" t="s">
        <v>995</v>
      </c>
      <c r="E6720">
        <v>0</v>
      </c>
      <c r="F6720">
        <v>10222.209999999999</v>
      </c>
      <c r="G6720">
        <v>0</v>
      </c>
      <c r="H6720">
        <v>0</v>
      </c>
      <c r="I6720">
        <v>0</v>
      </c>
      <c r="J6720">
        <v>0</v>
      </c>
      <c r="K6720">
        <v>108500.11</v>
      </c>
      <c r="L6720">
        <v>2.0660708071689596E-4</v>
      </c>
      <c r="M6720" t="s">
        <v>1058</v>
      </c>
    </row>
    <row r="6721" spans="1:13" hidden="1" x14ac:dyDescent="0.25">
      <c r="A6721" t="s">
        <v>212</v>
      </c>
      <c r="B6721" t="s">
        <v>213</v>
      </c>
      <c r="C6721" t="s">
        <v>214</v>
      </c>
      <c r="D6721" t="s">
        <v>995</v>
      </c>
      <c r="E6721">
        <v>0</v>
      </c>
      <c r="F6721">
        <v>35996.92</v>
      </c>
      <c r="G6721">
        <v>0</v>
      </c>
      <c r="H6721">
        <v>0</v>
      </c>
      <c r="I6721">
        <v>0</v>
      </c>
      <c r="J6721">
        <v>0</v>
      </c>
      <c r="K6721">
        <v>17900.59</v>
      </c>
      <c r="L6721">
        <v>3.408649671424352E-5</v>
      </c>
      <c r="M6721" t="s">
        <v>1058</v>
      </c>
    </row>
    <row r="6722" spans="1:13" hidden="1" x14ac:dyDescent="0.25">
      <c r="A6722" t="s">
        <v>218</v>
      </c>
      <c r="B6722" t="s">
        <v>219</v>
      </c>
      <c r="C6722" t="s">
        <v>220</v>
      </c>
      <c r="D6722" t="s">
        <v>995</v>
      </c>
      <c r="E6722">
        <v>0</v>
      </c>
      <c r="F6722">
        <v>2310</v>
      </c>
      <c r="G6722">
        <v>0</v>
      </c>
      <c r="H6722">
        <v>0</v>
      </c>
      <c r="I6722">
        <v>0</v>
      </c>
      <c r="J6722">
        <v>0</v>
      </c>
      <c r="K6722">
        <v>271151.28999999998</v>
      </c>
      <c r="L6722">
        <v>5.1632921348670037E-4</v>
      </c>
      <c r="M6722" t="s">
        <v>1058</v>
      </c>
    </row>
    <row r="6723" spans="1:13" hidden="1" x14ac:dyDescent="0.25">
      <c r="A6723" t="s">
        <v>221</v>
      </c>
      <c r="B6723" t="s">
        <v>222</v>
      </c>
      <c r="C6723" t="s">
        <v>223</v>
      </c>
      <c r="D6723" t="s">
        <v>995</v>
      </c>
      <c r="E6723">
        <v>0</v>
      </c>
      <c r="F6723">
        <v>4496.6099999999997</v>
      </c>
      <c r="G6723">
        <v>0</v>
      </c>
      <c r="H6723">
        <v>0</v>
      </c>
      <c r="I6723">
        <v>0</v>
      </c>
      <c r="J6723">
        <v>0</v>
      </c>
      <c r="K6723">
        <v>81292.490000000005</v>
      </c>
      <c r="L6723">
        <v>1.5479803700758882E-4</v>
      </c>
      <c r="M6723" t="s">
        <v>1058</v>
      </c>
    </row>
    <row r="6724" spans="1:13" hidden="1" x14ac:dyDescent="0.25">
      <c r="A6724" t="s">
        <v>836</v>
      </c>
      <c r="B6724" t="s">
        <v>837</v>
      </c>
      <c r="C6724" t="s">
        <v>838</v>
      </c>
      <c r="D6724" t="s">
        <v>995</v>
      </c>
      <c r="E6724">
        <v>0</v>
      </c>
      <c r="F6724">
        <v>127998.66</v>
      </c>
      <c r="G6724">
        <v>0</v>
      </c>
      <c r="H6724">
        <v>0</v>
      </c>
      <c r="I6724">
        <v>0</v>
      </c>
      <c r="J6724">
        <v>0</v>
      </c>
      <c r="K6724">
        <v>469763.34</v>
      </c>
      <c r="L6724">
        <v>8.9452842310683972E-4</v>
      </c>
      <c r="M6724" t="s">
        <v>1058</v>
      </c>
    </row>
    <row r="6725" spans="1:13" hidden="1" x14ac:dyDescent="0.25">
      <c r="A6725" t="s">
        <v>224</v>
      </c>
      <c r="B6725" t="s">
        <v>225</v>
      </c>
      <c r="C6725" t="s">
        <v>226</v>
      </c>
      <c r="D6725" t="s">
        <v>995</v>
      </c>
      <c r="E6725">
        <v>0</v>
      </c>
      <c r="F6725">
        <v>11402.5</v>
      </c>
      <c r="G6725">
        <v>0</v>
      </c>
      <c r="H6725">
        <v>0</v>
      </c>
      <c r="I6725">
        <v>0</v>
      </c>
      <c r="J6725">
        <v>0</v>
      </c>
      <c r="K6725">
        <v>762967.63</v>
      </c>
      <c r="L6725">
        <v>1.4528511972549043E-3</v>
      </c>
      <c r="M6725" t="s">
        <v>1058</v>
      </c>
    </row>
    <row r="6726" spans="1:13" hidden="1" x14ac:dyDescent="0.25">
      <c r="A6726" t="s">
        <v>230</v>
      </c>
      <c r="B6726" t="s">
        <v>231</v>
      </c>
      <c r="C6726" t="s">
        <v>232</v>
      </c>
      <c r="D6726" t="s">
        <v>995</v>
      </c>
      <c r="E6726">
        <v>0</v>
      </c>
      <c r="F6726">
        <v>3773.38</v>
      </c>
      <c r="G6726">
        <v>0</v>
      </c>
      <c r="H6726">
        <v>0</v>
      </c>
      <c r="I6726">
        <v>0</v>
      </c>
      <c r="J6726">
        <v>0</v>
      </c>
      <c r="K6726">
        <v>126207.42</v>
      </c>
      <c r="L6726">
        <v>2.4032553156868864E-4</v>
      </c>
      <c r="M6726" t="s">
        <v>1058</v>
      </c>
    </row>
    <row r="6727" spans="1:13" hidden="1" x14ac:dyDescent="0.25">
      <c r="A6727" t="s">
        <v>233</v>
      </c>
      <c r="B6727" t="s">
        <v>234</v>
      </c>
      <c r="C6727" t="s">
        <v>235</v>
      </c>
      <c r="D6727" t="s">
        <v>995</v>
      </c>
      <c r="E6727">
        <v>0</v>
      </c>
      <c r="F6727">
        <v>30442.02</v>
      </c>
      <c r="G6727">
        <v>0</v>
      </c>
      <c r="H6727">
        <v>0</v>
      </c>
      <c r="I6727">
        <v>0</v>
      </c>
      <c r="J6727">
        <v>0</v>
      </c>
      <c r="K6727">
        <v>19051.04</v>
      </c>
      <c r="L6727">
        <v>3.6277196023311073E-5</v>
      </c>
      <c r="M6727" t="s">
        <v>1058</v>
      </c>
    </row>
    <row r="6728" spans="1:13" hidden="1" x14ac:dyDescent="0.25">
      <c r="A6728" t="s">
        <v>242</v>
      </c>
      <c r="B6728" t="s">
        <v>243</v>
      </c>
      <c r="C6728" t="s">
        <v>244</v>
      </c>
      <c r="D6728" t="s">
        <v>995</v>
      </c>
      <c r="E6728">
        <v>0</v>
      </c>
      <c r="F6728">
        <v>145</v>
      </c>
      <c r="G6728">
        <v>0</v>
      </c>
      <c r="H6728">
        <v>0</v>
      </c>
      <c r="I6728">
        <v>0</v>
      </c>
      <c r="J6728">
        <v>0</v>
      </c>
      <c r="K6728">
        <v>317565.46999999997</v>
      </c>
      <c r="L6728">
        <v>6.0471159608215148E-4</v>
      </c>
      <c r="M6728" t="s">
        <v>1058</v>
      </c>
    </row>
    <row r="6729" spans="1:13" hidden="1" x14ac:dyDescent="0.25">
      <c r="A6729" t="s">
        <v>248</v>
      </c>
      <c r="B6729" t="s">
        <v>249</v>
      </c>
      <c r="C6729" t="s">
        <v>250</v>
      </c>
      <c r="D6729" t="s">
        <v>995</v>
      </c>
      <c r="E6729">
        <v>0</v>
      </c>
      <c r="F6729">
        <v>7140</v>
      </c>
      <c r="G6729">
        <v>0</v>
      </c>
      <c r="H6729">
        <v>0</v>
      </c>
      <c r="I6729">
        <v>0</v>
      </c>
      <c r="J6729">
        <v>0</v>
      </c>
      <c r="K6729">
        <v>392074.23999999999</v>
      </c>
      <c r="L6729">
        <v>7.4659200023572E-4</v>
      </c>
      <c r="M6729" t="s">
        <v>1058</v>
      </c>
    </row>
    <row r="6730" spans="1:13" hidden="1" x14ac:dyDescent="0.25">
      <c r="A6730" t="s">
        <v>251</v>
      </c>
      <c r="B6730" t="s">
        <v>252</v>
      </c>
      <c r="C6730" t="s">
        <v>253</v>
      </c>
      <c r="D6730" t="s">
        <v>995</v>
      </c>
      <c r="E6730">
        <v>0</v>
      </c>
      <c r="F6730">
        <v>18601.78</v>
      </c>
      <c r="G6730">
        <v>0</v>
      </c>
      <c r="H6730">
        <v>0</v>
      </c>
      <c r="I6730">
        <v>0</v>
      </c>
      <c r="J6730">
        <v>0</v>
      </c>
      <c r="K6730">
        <v>599841.06999999995</v>
      </c>
      <c r="L6730">
        <v>1.1422238407573894E-3</v>
      </c>
      <c r="M6730" t="s">
        <v>1058</v>
      </c>
    </row>
    <row r="6731" spans="1:13" hidden="1" x14ac:dyDescent="0.25">
      <c r="A6731" t="s">
        <v>254</v>
      </c>
      <c r="B6731" t="s">
        <v>255</v>
      </c>
      <c r="C6731" t="s">
        <v>256</v>
      </c>
      <c r="D6731" t="s">
        <v>995</v>
      </c>
      <c r="E6731">
        <v>0</v>
      </c>
      <c r="F6731">
        <v>5518.29</v>
      </c>
      <c r="G6731">
        <v>0</v>
      </c>
      <c r="H6731">
        <v>0</v>
      </c>
      <c r="I6731">
        <v>0</v>
      </c>
      <c r="J6731">
        <v>0</v>
      </c>
      <c r="K6731">
        <v>236957.77</v>
      </c>
      <c r="L6731">
        <v>4.512175435848468E-4</v>
      </c>
      <c r="M6731" t="s">
        <v>1058</v>
      </c>
    </row>
    <row r="6732" spans="1:13" hidden="1" x14ac:dyDescent="0.25">
      <c r="A6732" t="s">
        <v>257</v>
      </c>
      <c r="B6732" t="s">
        <v>258</v>
      </c>
      <c r="C6732" t="s">
        <v>259</v>
      </c>
      <c r="D6732" t="s">
        <v>995</v>
      </c>
      <c r="E6732">
        <v>0</v>
      </c>
      <c r="F6732">
        <v>9779.25</v>
      </c>
      <c r="G6732">
        <v>0</v>
      </c>
      <c r="H6732">
        <v>0</v>
      </c>
      <c r="I6732">
        <v>0</v>
      </c>
      <c r="J6732">
        <v>0</v>
      </c>
      <c r="K6732">
        <v>71203.070000000007</v>
      </c>
      <c r="L6732">
        <v>1.3558565452865249E-4</v>
      </c>
      <c r="M6732" t="s">
        <v>1058</v>
      </c>
    </row>
    <row r="6733" spans="1:13" hidden="1" x14ac:dyDescent="0.25">
      <c r="A6733" t="s">
        <v>854</v>
      </c>
      <c r="B6733" t="s">
        <v>855</v>
      </c>
      <c r="C6733" t="s">
        <v>856</v>
      </c>
      <c r="D6733" t="s">
        <v>995</v>
      </c>
      <c r="E6733">
        <v>0</v>
      </c>
      <c r="F6733">
        <v>12336.82</v>
      </c>
      <c r="G6733">
        <v>0</v>
      </c>
      <c r="H6733">
        <v>0</v>
      </c>
      <c r="I6733">
        <v>0</v>
      </c>
      <c r="J6733">
        <v>0</v>
      </c>
      <c r="K6733">
        <v>347672.35</v>
      </c>
      <c r="L6733">
        <v>6.6204144198086904E-4</v>
      </c>
      <c r="M6733" t="s">
        <v>1058</v>
      </c>
    </row>
    <row r="6734" spans="1:13" hidden="1" x14ac:dyDescent="0.25">
      <c r="A6734" t="s">
        <v>263</v>
      </c>
      <c r="B6734" t="s">
        <v>264</v>
      </c>
      <c r="C6734" t="s">
        <v>265</v>
      </c>
      <c r="D6734" t="s">
        <v>995</v>
      </c>
      <c r="E6734">
        <v>0</v>
      </c>
      <c r="F6734">
        <v>64934.25</v>
      </c>
      <c r="G6734">
        <v>0</v>
      </c>
      <c r="H6734">
        <v>0</v>
      </c>
      <c r="I6734">
        <v>0</v>
      </c>
      <c r="J6734">
        <v>0</v>
      </c>
      <c r="K6734">
        <v>71190.27</v>
      </c>
      <c r="L6734">
        <v>1.3556128063047694E-4</v>
      </c>
      <c r="M6734" t="s">
        <v>1058</v>
      </c>
    </row>
    <row r="6735" spans="1:13" hidden="1" x14ac:dyDescent="0.25">
      <c r="A6735" t="s">
        <v>857</v>
      </c>
      <c r="B6735" t="s">
        <v>858</v>
      </c>
      <c r="C6735" t="s">
        <v>859</v>
      </c>
      <c r="D6735" t="s">
        <v>995</v>
      </c>
      <c r="E6735">
        <v>0</v>
      </c>
      <c r="F6735">
        <v>30535.99</v>
      </c>
      <c r="G6735">
        <v>0</v>
      </c>
      <c r="H6735">
        <v>0</v>
      </c>
      <c r="I6735">
        <v>0</v>
      </c>
      <c r="J6735">
        <v>0</v>
      </c>
      <c r="K6735">
        <v>606290.63</v>
      </c>
      <c r="L6735">
        <v>1.1545051625321643E-3</v>
      </c>
      <c r="M6735" t="s">
        <v>1058</v>
      </c>
    </row>
    <row r="6736" spans="1:13" hidden="1" x14ac:dyDescent="0.25">
      <c r="A6736" t="s">
        <v>269</v>
      </c>
      <c r="B6736" t="s">
        <v>270</v>
      </c>
      <c r="C6736" t="s">
        <v>271</v>
      </c>
      <c r="D6736" t="s">
        <v>995</v>
      </c>
      <c r="E6736">
        <v>0</v>
      </c>
      <c r="F6736">
        <v>780</v>
      </c>
      <c r="G6736">
        <v>0</v>
      </c>
      <c r="H6736">
        <v>0</v>
      </c>
      <c r="I6736">
        <v>0</v>
      </c>
      <c r="J6736">
        <v>0</v>
      </c>
      <c r="K6736">
        <v>23218.81</v>
      </c>
      <c r="L6736">
        <v>4.4213508648242583E-5</v>
      </c>
      <c r="M6736" t="s">
        <v>1058</v>
      </c>
    </row>
    <row r="6737" spans="1:13" hidden="1" x14ac:dyDescent="0.25">
      <c r="A6737" t="s">
        <v>272</v>
      </c>
      <c r="B6737" t="s">
        <v>273</v>
      </c>
      <c r="C6737" t="s">
        <v>274</v>
      </c>
      <c r="D6737" t="s">
        <v>995</v>
      </c>
      <c r="E6737">
        <v>0</v>
      </c>
      <c r="F6737">
        <v>10951.5</v>
      </c>
      <c r="G6737">
        <v>0</v>
      </c>
      <c r="H6737">
        <v>0</v>
      </c>
      <c r="I6737">
        <v>0</v>
      </c>
      <c r="J6737">
        <v>0</v>
      </c>
      <c r="K6737">
        <v>232278</v>
      </c>
      <c r="L6737">
        <v>4.4230627503289311E-4</v>
      </c>
      <c r="M6737" t="s">
        <v>1058</v>
      </c>
    </row>
    <row r="6738" spans="1:13" hidden="1" x14ac:dyDescent="0.25">
      <c r="A6738" t="s">
        <v>275</v>
      </c>
      <c r="B6738" t="s">
        <v>276</v>
      </c>
      <c r="C6738" t="s">
        <v>277</v>
      </c>
      <c r="D6738" t="s">
        <v>995</v>
      </c>
      <c r="E6738">
        <v>0</v>
      </c>
      <c r="F6738">
        <v>2266.48</v>
      </c>
      <c r="G6738">
        <v>0</v>
      </c>
      <c r="H6738">
        <v>0</v>
      </c>
      <c r="I6738">
        <v>0</v>
      </c>
      <c r="J6738">
        <v>0</v>
      </c>
      <c r="K6738">
        <v>102097.23</v>
      </c>
      <c r="L6738">
        <v>1.9441464750203011E-4</v>
      </c>
      <c r="M6738" t="s">
        <v>1058</v>
      </c>
    </row>
    <row r="6739" spans="1:13" hidden="1" x14ac:dyDescent="0.25">
      <c r="A6739" t="s">
        <v>284</v>
      </c>
      <c r="B6739" t="s">
        <v>285</v>
      </c>
      <c r="C6739" t="s">
        <v>286</v>
      </c>
      <c r="D6739" t="s">
        <v>995</v>
      </c>
      <c r="E6739">
        <v>0</v>
      </c>
      <c r="F6739">
        <v>57000</v>
      </c>
      <c r="G6739">
        <v>0</v>
      </c>
      <c r="H6739">
        <v>0</v>
      </c>
      <c r="I6739">
        <v>0</v>
      </c>
      <c r="J6739">
        <v>0</v>
      </c>
      <c r="K6739">
        <v>83057.179999999993</v>
      </c>
      <c r="L6739">
        <v>1.581583787553557E-4</v>
      </c>
      <c r="M6739" t="s">
        <v>1058</v>
      </c>
    </row>
    <row r="6740" spans="1:13" hidden="1" x14ac:dyDescent="0.25">
      <c r="A6740" t="s">
        <v>287</v>
      </c>
      <c r="B6740" t="s">
        <v>288</v>
      </c>
      <c r="C6740" t="s">
        <v>289</v>
      </c>
      <c r="D6740" t="s">
        <v>995</v>
      </c>
      <c r="E6740">
        <v>0</v>
      </c>
      <c r="F6740">
        <v>8715</v>
      </c>
      <c r="G6740">
        <v>0</v>
      </c>
      <c r="H6740">
        <v>0</v>
      </c>
      <c r="I6740">
        <v>0</v>
      </c>
      <c r="J6740">
        <v>0</v>
      </c>
      <c r="K6740">
        <v>1382163.17</v>
      </c>
      <c r="L6740">
        <v>2.6319300287171213E-3</v>
      </c>
      <c r="M6740" t="s">
        <v>1058</v>
      </c>
    </row>
    <row r="6741" spans="1:13" hidden="1" x14ac:dyDescent="0.25">
      <c r="A6741" t="s">
        <v>869</v>
      </c>
      <c r="B6741" t="s">
        <v>870</v>
      </c>
      <c r="C6741" t="s">
        <v>871</v>
      </c>
      <c r="D6741" t="s">
        <v>995</v>
      </c>
      <c r="E6741">
        <v>0</v>
      </c>
      <c r="F6741">
        <v>2909.98</v>
      </c>
      <c r="G6741">
        <v>0</v>
      </c>
      <c r="H6741">
        <v>0</v>
      </c>
      <c r="I6741">
        <v>0</v>
      </c>
      <c r="J6741">
        <v>0</v>
      </c>
      <c r="K6741">
        <v>309793.12</v>
      </c>
      <c r="L6741">
        <v>5.8991140330990482E-4</v>
      </c>
      <c r="M6741" t="s">
        <v>1058</v>
      </c>
    </row>
    <row r="6742" spans="1:13" hidden="1" x14ac:dyDescent="0.25">
      <c r="A6742" t="s">
        <v>296</v>
      </c>
      <c r="B6742" t="s">
        <v>297</v>
      </c>
      <c r="C6742" t="s">
        <v>298</v>
      </c>
      <c r="D6742" t="s">
        <v>995</v>
      </c>
      <c r="E6742">
        <v>0</v>
      </c>
      <c r="F6742">
        <v>195</v>
      </c>
      <c r="G6742">
        <v>0</v>
      </c>
      <c r="H6742">
        <v>0</v>
      </c>
      <c r="I6742">
        <v>0</v>
      </c>
      <c r="J6742">
        <v>0</v>
      </c>
      <c r="K6742">
        <v>79541.5</v>
      </c>
      <c r="L6742">
        <v>1.5146378294771297E-4</v>
      </c>
      <c r="M6742" t="s">
        <v>1058</v>
      </c>
    </row>
    <row r="6743" spans="1:13" hidden="1" x14ac:dyDescent="0.25">
      <c r="A6743" t="s">
        <v>299</v>
      </c>
      <c r="B6743" t="s">
        <v>300</v>
      </c>
      <c r="C6743" t="s">
        <v>301</v>
      </c>
      <c r="D6743" t="s">
        <v>995</v>
      </c>
      <c r="E6743">
        <v>0</v>
      </c>
      <c r="F6743">
        <v>3705</v>
      </c>
      <c r="G6743">
        <v>0</v>
      </c>
      <c r="H6743">
        <v>0</v>
      </c>
      <c r="I6743">
        <v>0</v>
      </c>
      <c r="J6743">
        <v>0</v>
      </c>
      <c r="K6743">
        <v>188470.33</v>
      </c>
      <c r="L6743">
        <v>3.5888723691662635E-4</v>
      </c>
      <c r="M6743" t="s">
        <v>1058</v>
      </c>
    </row>
    <row r="6744" spans="1:13" hidden="1" x14ac:dyDescent="0.25">
      <c r="A6744" t="s">
        <v>302</v>
      </c>
      <c r="B6744" t="s">
        <v>303</v>
      </c>
      <c r="C6744" t="s">
        <v>304</v>
      </c>
      <c r="D6744" t="s">
        <v>995</v>
      </c>
      <c r="E6744">
        <v>0</v>
      </c>
      <c r="F6744">
        <v>68012.63</v>
      </c>
      <c r="G6744">
        <v>0</v>
      </c>
      <c r="H6744">
        <v>0</v>
      </c>
      <c r="I6744">
        <v>0</v>
      </c>
      <c r="J6744">
        <v>0</v>
      </c>
      <c r="K6744">
        <v>123350.15</v>
      </c>
      <c r="L6744">
        <v>2.3488468719055883E-4</v>
      </c>
      <c r="M6744" t="s">
        <v>1058</v>
      </c>
    </row>
    <row r="6745" spans="1:13" hidden="1" x14ac:dyDescent="0.25">
      <c r="A6745" t="s">
        <v>875</v>
      </c>
      <c r="B6745" t="s">
        <v>876</v>
      </c>
      <c r="C6745" t="s">
        <v>877</v>
      </c>
      <c r="D6745" t="s">
        <v>995</v>
      </c>
      <c r="E6745">
        <v>0</v>
      </c>
      <c r="F6745">
        <v>90915.12</v>
      </c>
      <c r="G6745">
        <v>0</v>
      </c>
      <c r="H6745">
        <v>0</v>
      </c>
      <c r="I6745">
        <v>0</v>
      </c>
      <c r="J6745">
        <v>0</v>
      </c>
      <c r="K6745">
        <v>4468480.0599999996</v>
      </c>
      <c r="L6745">
        <v>8.5089279673380997E-3</v>
      </c>
      <c r="M6745" t="s">
        <v>1058</v>
      </c>
    </row>
    <row r="6746" spans="1:13" hidden="1" x14ac:dyDescent="0.25">
      <c r="A6746" t="s">
        <v>878</v>
      </c>
      <c r="B6746" t="s">
        <v>879</v>
      </c>
      <c r="C6746" t="s">
        <v>880</v>
      </c>
      <c r="D6746" t="s">
        <v>995</v>
      </c>
      <c r="E6746">
        <v>0</v>
      </c>
      <c r="F6746">
        <v>21095.59</v>
      </c>
      <c r="G6746">
        <v>0</v>
      </c>
      <c r="H6746">
        <v>0</v>
      </c>
      <c r="I6746">
        <v>0</v>
      </c>
      <c r="J6746">
        <v>0</v>
      </c>
      <c r="K6746">
        <v>837466.39</v>
      </c>
      <c r="L6746">
        <v>1.5947125402584153E-3</v>
      </c>
      <c r="M6746" t="s">
        <v>1058</v>
      </c>
    </row>
    <row r="6747" spans="1:13" hidden="1" x14ac:dyDescent="0.25">
      <c r="A6747" t="s">
        <v>308</v>
      </c>
      <c r="B6747" t="s">
        <v>309</v>
      </c>
      <c r="C6747" t="s">
        <v>310</v>
      </c>
      <c r="D6747" t="s">
        <v>995</v>
      </c>
      <c r="E6747">
        <v>0</v>
      </c>
      <c r="F6747">
        <v>11793.87</v>
      </c>
      <c r="G6747">
        <v>0</v>
      </c>
      <c r="H6747">
        <v>0</v>
      </c>
      <c r="I6747">
        <v>0</v>
      </c>
      <c r="J6747">
        <v>0</v>
      </c>
      <c r="K6747">
        <v>768385.53</v>
      </c>
      <c r="L6747">
        <v>1.4631680209209457E-3</v>
      </c>
      <c r="M6747" t="s">
        <v>1058</v>
      </c>
    </row>
    <row r="6748" spans="1:13" hidden="1" x14ac:dyDescent="0.25">
      <c r="A6748" t="s">
        <v>311</v>
      </c>
      <c r="B6748" t="s">
        <v>312</v>
      </c>
      <c r="C6748" t="s">
        <v>313</v>
      </c>
      <c r="D6748" t="s">
        <v>995</v>
      </c>
      <c r="E6748">
        <v>0</v>
      </c>
      <c r="F6748">
        <v>93945.97</v>
      </c>
      <c r="G6748">
        <v>0</v>
      </c>
      <c r="H6748">
        <v>0</v>
      </c>
      <c r="I6748">
        <v>0</v>
      </c>
      <c r="J6748">
        <v>0</v>
      </c>
      <c r="K6748">
        <v>295655.34999999998</v>
      </c>
      <c r="L6748">
        <v>5.6299010905917172E-4</v>
      </c>
      <c r="M6748" t="s">
        <v>1058</v>
      </c>
    </row>
    <row r="6749" spans="1:13" hidden="1" x14ac:dyDescent="0.25">
      <c r="A6749" t="s">
        <v>314</v>
      </c>
      <c r="B6749" t="s">
        <v>315</v>
      </c>
      <c r="C6749" t="s">
        <v>316</v>
      </c>
      <c r="D6749" t="s">
        <v>995</v>
      </c>
      <c r="E6749">
        <v>0</v>
      </c>
      <c r="F6749">
        <v>1360</v>
      </c>
      <c r="G6749">
        <v>0</v>
      </c>
      <c r="H6749">
        <v>0</v>
      </c>
      <c r="I6749">
        <v>0</v>
      </c>
      <c r="J6749">
        <v>0</v>
      </c>
      <c r="K6749">
        <v>60834.14</v>
      </c>
      <c r="L6749">
        <v>1.1584102609041548E-4</v>
      </c>
      <c r="M6749" t="s">
        <v>1058</v>
      </c>
    </row>
    <row r="6750" spans="1:13" hidden="1" x14ac:dyDescent="0.25">
      <c r="A6750" t="s">
        <v>323</v>
      </c>
      <c r="B6750" t="s">
        <v>324</v>
      </c>
      <c r="C6750" t="s">
        <v>325</v>
      </c>
      <c r="D6750" t="s">
        <v>995</v>
      </c>
      <c r="E6750">
        <v>0</v>
      </c>
      <c r="F6750">
        <v>32750.31</v>
      </c>
      <c r="G6750">
        <v>0</v>
      </c>
      <c r="H6750">
        <v>0</v>
      </c>
      <c r="I6750">
        <v>0</v>
      </c>
      <c r="J6750">
        <v>0</v>
      </c>
      <c r="K6750">
        <v>132001.10999999999</v>
      </c>
      <c r="L6750">
        <v>2.5135793860936971E-4</v>
      </c>
      <c r="M6750" t="s">
        <v>1058</v>
      </c>
    </row>
    <row r="6751" spans="1:13" hidden="1" x14ac:dyDescent="0.25">
      <c r="A6751" t="s">
        <v>881</v>
      </c>
      <c r="B6751" t="s">
        <v>882</v>
      </c>
      <c r="C6751" t="s">
        <v>883</v>
      </c>
      <c r="D6751" t="s">
        <v>995</v>
      </c>
      <c r="E6751">
        <v>0</v>
      </c>
      <c r="F6751">
        <v>3586.28</v>
      </c>
      <c r="G6751">
        <v>0</v>
      </c>
      <c r="H6751">
        <v>0</v>
      </c>
      <c r="I6751">
        <v>0</v>
      </c>
      <c r="J6751">
        <v>0</v>
      </c>
      <c r="K6751">
        <v>826480.46</v>
      </c>
      <c r="L6751">
        <v>1.5737930137596848E-3</v>
      </c>
      <c r="M6751" t="s">
        <v>1058</v>
      </c>
    </row>
    <row r="6752" spans="1:13" hidden="1" x14ac:dyDescent="0.25">
      <c r="A6752" t="s">
        <v>332</v>
      </c>
      <c r="B6752" t="s">
        <v>333</v>
      </c>
      <c r="C6752" t="s">
        <v>334</v>
      </c>
      <c r="D6752" t="s">
        <v>995</v>
      </c>
      <c r="E6752">
        <v>0</v>
      </c>
      <c r="F6752">
        <v>135</v>
      </c>
      <c r="G6752">
        <v>0</v>
      </c>
      <c r="H6752">
        <v>0</v>
      </c>
      <c r="I6752">
        <v>0</v>
      </c>
      <c r="J6752">
        <v>0</v>
      </c>
      <c r="K6752">
        <v>25734.99</v>
      </c>
      <c r="L6752">
        <v>4.9004845766317753E-5</v>
      </c>
      <c r="M6752" t="s">
        <v>1058</v>
      </c>
    </row>
    <row r="6753" spans="1:13" hidden="1" x14ac:dyDescent="0.25">
      <c r="A6753" t="s">
        <v>335</v>
      </c>
      <c r="B6753" t="s">
        <v>336</v>
      </c>
      <c r="C6753" t="s">
        <v>337</v>
      </c>
      <c r="D6753" t="s">
        <v>995</v>
      </c>
      <c r="E6753">
        <v>0</v>
      </c>
      <c r="F6753">
        <v>23160.87</v>
      </c>
      <c r="G6753">
        <v>0</v>
      </c>
      <c r="H6753">
        <v>0</v>
      </c>
      <c r="I6753">
        <v>0</v>
      </c>
      <c r="J6753">
        <v>0</v>
      </c>
      <c r="K6753">
        <v>1345864.49</v>
      </c>
      <c r="L6753">
        <v>2.562809690418139E-3</v>
      </c>
      <c r="M6753" t="s">
        <v>1058</v>
      </c>
    </row>
    <row r="6754" spans="1:13" hidden="1" x14ac:dyDescent="0.25">
      <c r="A6754" t="s">
        <v>890</v>
      </c>
      <c r="B6754" t="s">
        <v>891</v>
      </c>
      <c r="C6754" t="s">
        <v>892</v>
      </c>
      <c r="D6754" t="s">
        <v>995</v>
      </c>
      <c r="E6754">
        <v>0</v>
      </c>
      <c r="F6754">
        <v>1948</v>
      </c>
      <c r="G6754">
        <v>0</v>
      </c>
      <c r="H6754">
        <v>0</v>
      </c>
      <c r="I6754">
        <v>0</v>
      </c>
      <c r="J6754">
        <v>0</v>
      </c>
      <c r="K6754">
        <v>282589.52</v>
      </c>
      <c r="L6754">
        <v>5.3811001452799346E-4</v>
      </c>
      <c r="M6754" t="s">
        <v>1058</v>
      </c>
    </row>
    <row r="6755" spans="1:13" hidden="1" x14ac:dyDescent="0.25">
      <c r="A6755" t="s">
        <v>341</v>
      </c>
      <c r="B6755" t="s">
        <v>342</v>
      </c>
      <c r="C6755" t="s">
        <v>343</v>
      </c>
      <c r="D6755" t="s">
        <v>995</v>
      </c>
      <c r="E6755">
        <v>0</v>
      </c>
      <c r="F6755">
        <v>3445.03</v>
      </c>
      <c r="G6755">
        <v>0</v>
      </c>
      <c r="H6755">
        <v>0</v>
      </c>
      <c r="I6755">
        <v>0</v>
      </c>
      <c r="J6755">
        <v>0</v>
      </c>
      <c r="K6755">
        <v>177493.4</v>
      </c>
      <c r="L6755">
        <v>3.3798484831505058E-4</v>
      </c>
      <c r="M6755" t="s">
        <v>1058</v>
      </c>
    </row>
    <row r="6756" spans="1:13" hidden="1" x14ac:dyDescent="0.25">
      <c r="A6756" t="s">
        <v>344</v>
      </c>
      <c r="B6756" t="s">
        <v>345</v>
      </c>
      <c r="C6756" t="s">
        <v>346</v>
      </c>
      <c r="D6756" t="s">
        <v>995</v>
      </c>
      <c r="E6756">
        <v>0</v>
      </c>
      <c r="F6756">
        <v>54990</v>
      </c>
      <c r="G6756">
        <v>0</v>
      </c>
      <c r="H6756">
        <v>0</v>
      </c>
      <c r="I6756">
        <v>0</v>
      </c>
      <c r="J6756">
        <v>0</v>
      </c>
      <c r="K6756">
        <v>60296.93</v>
      </c>
      <c r="L6756">
        <v>1.1481806500925231E-4</v>
      </c>
      <c r="M6756" t="s">
        <v>1058</v>
      </c>
    </row>
    <row r="6757" spans="1:13" hidden="1" x14ac:dyDescent="0.25">
      <c r="A6757" t="s">
        <v>350</v>
      </c>
      <c r="B6757" t="s">
        <v>351</v>
      </c>
      <c r="C6757" t="s">
        <v>352</v>
      </c>
      <c r="D6757" t="s">
        <v>995</v>
      </c>
      <c r="E6757">
        <v>0</v>
      </c>
      <c r="F6757">
        <v>6844.99</v>
      </c>
      <c r="G6757">
        <v>0</v>
      </c>
      <c r="H6757">
        <v>0</v>
      </c>
      <c r="I6757">
        <v>0</v>
      </c>
      <c r="J6757">
        <v>0</v>
      </c>
      <c r="K6757">
        <v>599510.42000000004</v>
      </c>
      <c r="L6757">
        <v>1.1415942134580341E-3</v>
      </c>
      <c r="M6757" t="s">
        <v>1058</v>
      </c>
    </row>
    <row r="6758" spans="1:13" hidden="1" x14ac:dyDescent="0.25">
      <c r="A6758" t="s">
        <v>356</v>
      </c>
      <c r="B6758" t="s">
        <v>357</v>
      </c>
      <c r="C6758" t="s">
        <v>358</v>
      </c>
      <c r="D6758" t="s">
        <v>995</v>
      </c>
      <c r="E6758">
        <v>0</v>
      </c>
      <c r="F6758">
        <v>7111.33</v>
      </c>
      <c r="G6758">
        <v>0</v>
      </c>
      <c r="H6758">
        <v>0</v>
      </c>
      <c r="I6758">
        <v>0</v>
      </c>
      <c r="J6758">
        <v>0</v>
      </c>
      <c r="K6758">
        <v>820010.38</v>
      </c>
      <c r="L6758">
        <v>1.5614726175793971E-3</v>
      </c>
      <c r="M6758" t="s">
        <v>1058</v>
      </c>
    </row>
    <row r="6759" spans="1:13" hidden="1" x14ac:dyDescent="0.25">
      <c r="A6759" t="s">
        <v>359</v>
      </c>
      <c r="B6759" t="s">
        <v>360</v>
      </c>
      <c r="C6759" t="s">
        <v>361</v>
      </c>
      <c r="D6759" t="s">
        <v>995</v>
      </c>
      <c r="E6759">
        <v>0</v>
      </c>
      <c r="F6759">
        <v>7387.81</v>
      </c>
      <c r="G6759">
        <v>0</v>
      </c>
      <c r="H6759">
        <v>0</v>
      </c>
      <c r="I6759">
        <v>0</v>
      </c>
      <c r="J6759">
        <v>0</v>
      </c>
      <c r="K6759">
        <v>314336.8</v>
      </c>
      <c r="L6759">
        <v>5.9856352781477169E-4</v>
      </c>
      <c r="M6759" t="s">
        <v>1058</v>
      </c>
    </row>
    <row r="6760" spans="1:13" hidden="1" x14ac:dyDescent="0.25">
      <c r="A6760" t="s">
        <v>368</v>
      </c>
      <c r="B6760" t="s">
        <v>369</v>
      </c>
      <c r="C6760" t="s">
        <v>370</v>
      </c>
      <c r="D6760" t="s">
        <v>995</v>
      </c>
      <c r="E6760">
        <v>0</v>
      </c>
      <c r="F6760">
        <v>8896.6</v>
      </c>
      <c r="G6760">
        <v>0</v>
      </c>
      <c r="H6760">
        <v>0</v>
      </c>
      <c r="I6760">
        <v>0</v>
      </c>
      <c r="J6760">
        <v>0</v>
      </c>
      <c r="K6760">
        <v>103320.44</v>
      </c>
      <c r="L6760">
        <v>1.9674389718853932E-4</v>
      </c>
      <c r="M6760" t="s">
        <v>1058</v>
      </c>
    </row>
    <row r="6761" spans="1:13" hidden="1" x14ac:dyDescent="0.25">
      <c r="A6761" t="s">
        <v>371</v>
      </c>
      <c r="B6761" t="s">
        <v>372</v>
      </c>
      <c r="C6761" t="s">
        <v>373</v>
      </c>
      <c r="D6761" t="s">
        <v>995</v>
      </c>
      <c r="E6761">
        <v>0</v>
      </c>
      <c r="F6761">
        <v>87074.35</v>
      </c>
      <c r="G6761">
        <v>0</v>
      </c>
      <c r="H6761">
        <v>0</v>
      </c>
      <c r="I6761">
        <v>0</v>
      </c>
      <c r="J6761">
        <v>0</v>
      </c>
      <c r="K6761">
        <v>2671257.36</v>
      </c>
      <c r="L6761">
        <v>5.0866371010418552E-3</v>
      </c>
      <c r="M6761" t="s">
        <v>1058</v>
      </c>
    </row>
    <row r="6762" spans="1:13" hidden="1" x14ac:dyDescent="0.25">
      <c r="A6762" t="s">
        <v>377</v>
      </c>
      <c r="B6762" t="s">
        <v>378</v>
      </c>
      <c r="C6762" t="s">
        <v>379</v>
      </c>
      <c r="D6762" t="s">
        <v>995</v>
      </c>
      <c r="E6762">
        <v>0</v>
      </c>
      <c r="F6762">
        <v>20721</v>
      </c>
      <c r="G6762">
        <v>0</v>
      </c>
      <c r="H6762">
        <v>0</v>
      </c>
      <c r="I6762">
        <v>0</v>
      </c>
      <c r="J6762">
        <v>0</v>
      </c>
      <c r="K6762">
        <v>100717.09</v>
      </c>
      <c r="L6762">
        <v>1.9178657001546703E-4</v>
      </c>
      <c r="M6762" t="s">
        <v>1058</v>
      </c>
    </row>
    <row r="6763" spans="1:13" hidden="1" x14ac:dyDescent="0.25">
      <c r="A6763" t="s">
        <v>734</v>
      </c>
      <c r="B6763" t="s">
        <v>735</v>
      </c>
      <c r="C6763" t="s">
        <v>736</v>
      </c>
      <c r="D6763" t="s">
        <v>995</v>
      </c>
      <c r="E6763">
        <v>0</v>
      </c>
      <c r="F6763">
        <v>4118.6000000000004</v>
      </c>
      <c r="G6763">
        <v>0</v>
      </c>
      <c r="H6763">
        <v>0</v>
      </c>
      <c r="I6763">
        <v>0</v>
      </c>
      <c r="J6763">
        <v>0</v>
      </c>
      <c r="K6763">
        <v>352725.13</v>
      </c>
      <c r="L6763">
        <v>6.7166300020145254E-4</v>
      </c>
      <c r="M6763" t="s">
        <v>1058</v>
      </c>
    </row>
    <row r="6764" spans="1:13" hidden="1" x14ac:dyDescent="0.25">
      <c r="A6764" t="s">
        <v>383</v>
      </c>
      <c r="B6764" t="s">
        <v>384</v>
      </c>
      <c r="C6764" t="s">
        <v>385</v>
      </c>
      <c r="D6764" t="s">
        <v>995</v>
      </c>
      <c r="E6764">
        <v>0</v>
      </c>
      <c r="F6764">
        <v>4915</v>
      </c>
      <c r="G6764">
        <v>0</v>
      </c>
      <c r="H6764">
        <v>0</v>
      </c>
      <c r="I6764">
        <v>0</v>
      </c>
      <c r="J6764">
        <v>0</v>
      </c>
      <c r="K6764">
        <v>135116.98000000001</v>
      </c>
      <c r="L6764">
        <v>2.5729121189907754E-4</v>
      </c>
      <c r="M6764" t="s">
        <v>1058</v>
      </c>
    </row>
    <row r="6765" spans="1:13" hidden="1" x14ac:dyDescent="0.25">
      <c r="A6765" t="s">
        <v>386</v>
      </c>
      <c r="B6765" t="s">
        <v>387</v>
      </c>
      <c r="C6765" t="s">
        <v>388</v>
      </c>
      <c r="D6765" t="s">
        <v>995</v>
      </c>
      <c r="E6765">
        <v>0</v>
      </c>
      <c r="F6765">
        <v>14177.87</v>
      </c>
      <c r="G6765">
        <v>0</v>
      </c>
      <c r="H6765">
        <v>0</v>
      </c>
      <c r="I6765">
        <v>0</v>
      </c>
      <c r="J6765">
        <v>0</v>
      </c>
      <c r="K6765">
        <v>461468.36</v>
      </c>
      <c r="L6765">
        <v>8.787330326468205E-4</v>
      </c>
      <c r="M6765" t="s">
        <v>1058</v>
      </c>
    </row>
    <row r="6766" spans="1:13" hidden="1" x14ac:dyDescent="0.25">
      <c r="A6766" t="s">
        <v>905</v>
      </c>
      <c r="B6766" t="s">
        <v>906</v>
      </c>
      <c r="C6766" t="s">
        <v>907</v>
      </c>
      <c r="D6766" t="s">
        <v>995</v>
      </c>
      <c r="E6766">
        <v>0</v>
      </c>
      <c r="F6766">
        <v>8278.99</v>
      </c>
      <c r="G6766">
        <v>0</v>
      </c>
      <c r="H6766">
        <v>0</v>
      </c>
      <c r="I6766">
        <v>0</v>
      </c>
      <c r="J6766">
        <v>0</v>
      </c>
      <c r="K6766">
        <v>310294.2</v>
      </c>
      <c r="L6766">
        <v>5.9086556525504588E-4</v>
      </c>
      <c r="M6766" t="s">
        <v>1058</v>
      </c>
    </row>
    <row r="6767" spans="1:13" hidden="1" x14ac:dyDescent="0.25">
      <c r="A6767" t="s">
        <v>401</v>
      </c>
      <c r="B6767" t="s">
        <v>402</v>
      </c>
      <c r="C6767" t="s">
        <v>403</v>
      </c>
      <c r="D6767" t="s">
        <v>995</v>
      </c>
      <c r="E6767">
        <v>0</v>
      </c>
      <c r="F6767">
        <v>4984.97</v>
      </c>
      <c r="G6767">
        <v>0</v>
      </c>
      <c r="H6767">
        <v>0</v>
      </c>
      <c r="I6767">
        <v>0</v>
      </c>
      <c r="J6767">
        <v>0</v>
      </c>
      <c r="K6767">
        <v>68183.5</v>
      </c>
      <c r="L6767">
        <v>1.2983575673849987E-4</v>
      </c>
      <c r="M6767" t="s">
        <v>1058</v>
      </c>
    </row>
    <row r="6768" spans="1:13" hidden="1" x14ac:dyDescent="0.25">
      <c r="A6768" t="s">
        <v>412</v>
      </c>
      <c r="B6768" t="s">
        <v>413</v>
      </c>
      <c r="C6768" t="s">
        <v>414</v>
      </c>
      <c r="D6768" t="s">
        <v>995</v>
      </c>
      <c r="E6768">
        <v>0</v>
      </c>
      <c r="F6768">
        <v>135596.63</v>
      </c>
      <c r="G6768">
        <v>0</v>
      </c>
      <c r="H6768">
        <v>0</v>
      </c>
      <c r="I6768">
        <v>0</v>
      </c>
      <c r="J6768">
        <v>0</v>
      </c>
      <c r="K6768">
        <v>1845240.45</v>
      </c>
      <c r="L6768">
        <v>3.5137267841961767E-3</v>
      </c>
      <c r="M6768" t="s">
        <v>1058</v>
      </c>
    </row>
    <row r="6769" spans="1:13" hidden="1" x14ac:dyDescent="0.25">
      <c r="A6769" t="s">
        <v>415</v>
      </c>
      <c r="B6769" t="s">
        <v>416</v>
      </c>
      <c r="C6769" t="s">
        <v>417</v>
      </c>
      <c r="D6769" t="s">
        <v>995</v>
      </c>
      <c r="E6769">
        <v>0</v>
      </c>
      <c r="F6769">
        <v>140</v>
      </c>
      <c r="G6769">
        <v>0</v>
      </c>
      <c r="H6769">
        <v>0</v>
      </c>
      <c r="I6769">
        <v>0</v>
      </c>
      <c r="J6769">
        <v>0</v>
      </c>
      <c r="K6769">
        <v>11186.27</v>
      </c>
      <c r="L6769">
        <v>2.1301016089393748E-5</v>
      </c>
      <c r="M6769" t="s">
        <v>1058</v>
      </c>
    </row>
    <row r="6770" spans="1:13" hidden="1" x14ac:dyDescent="0.25">
      <c r="A6770" t="s">
        <v>418</v>
      </c>
      <c r="B6770" t="s">
        <v>419</v>
      </c>
      <c r="C6770" t="s">
        <v>420</v>
      </c>
      <c r="D6770" t="s">
        <v>995</v>
      </c>
      <c r="E6770">
        <v>0</v>
      </c>
      <c r="F6770">
        <v>720</v>
      </c>
      <c r="G6770">
        <v>0</v>
      </c>
      <c r="H6770">
        <v>0</v>
      </c>
      <c r="I6770">
        <v>0</v>
      </c>
      <c r="J6770">
        <v>0</v>
      </c>
      <c r="K6770">
        <v>99135.14</v>
      </c>
      <c r="L6770">
        <v>1.8877420374837208E-4</v>
      </c>
      <c r="M6770" t="s">
        <v>1058</v>
      </c>
    </row>
    <row r="6771" spans="1:13" hidden="1" x14ac:dyDescent="0.25">
      <c r="A6771" t="s">
        <v>430</v>
      </c>
      <c r="B6771" t="s">
        <v>431</v>
      </c>
      <c r="C6771" t="s">
        <v>432</v>
      </c>
      <c r="D6771" t="s">
        <v>995</v>
      </c>
      <c r="E6771">
        <v>0</v>
      </c>
      <c r="F6771">
        <v>441</v>
      </c>
      <c r="G6771">
        <v>0</v>
      </c>
      <c r="H6771">
        <v>0</v>
      </c>
      <c r="I6771">
        <v>0</v>
      </c>
      <c r="J6771">
        <v>0</v>
      </c>
      <c r="K6771">
        <v>139499.14000000001</v>
      </c>
      <c r="L6771">
        <v>2.6563576827634154E-4</v>
      </c>
      <c r="M6771" t="s">
        <v>1058</v>
      </c>
    </row>
    <row r="6772" spans="1:13" hidden="1" x14ac:dyDescent="0.25">
      <c r="A6772" t="s">
        <v>436</v>
      </c>
      <c r="B6772" t="s">
        <v>437</v>
      </c>
      <c r="C6772" t="s">
        <v>438</v>
      </c>
      <c r="D6772" t="s">
        <v>995</v>
      </c>
      <c r="E6772">
        <v>0</v>
      </c>
      <c r="F6772">
        <v>19814.3</v>
      </c>
      <c r="G6772">
        <v>0</v>
      </c>
      <c r="H6772">
        <v>0</v>
      </c>
      <c r="I6772">
        <v>0</v>
      </c>
      <c r="J6772">
        <v>0</v>
      </c>
      <c r="K6772">
        <v>364655.35999999999</v>
      </c>
      <c r="L6772">
        <v>6.943806729538685E-4</v>
      </c>
      <c r="M6772" t="s">
        <v>1058</v>
      </c>
    </row>
    <row r="6773" spans="1:13" hidden="1" x14ac:dyDescent="0.25">
      <c r="A6773" t="s">
        <v>439</v>
      </c>
      <c r="B6773" t="s">
        <v>440</v>
      </c>
      <c r="C6773" t="s">
        <v>441</v>
      </c>
      <c r="D6773" t="s">
        <v>995</v>
      </c>
      <c r="E6773">
        <v>0</v>
      </c>
      <c r="F6773">
        <v>2228.1999999999998</v>
      </c>
      <c r="G6773">
        <v>0</v>
      </c>
      <c r="H6773">
        <v>0</v>
      </c>
      <c r="I6773">
        <v>0</v>
      </c>
      <c r="J6773">
        <v>0</v>
      </c>
      <c r="K6773">
        <v>134110.81</v>
      </c>
      <c r="L6773">
        <v>2.5537525212350752E-4</v>
      </c>
      <c r="M6773" t="s">
        <v>1058</v>
      </c>
    </row>
    <row r="6774" spans="1:13" hidden="1" x14ac:dyDescent="0.25">
      <c r="A6774" t="s">
        <v>442</v>
      </c>
      <c r="B6774" t="s">
        <v>443</v>
      </c>
      <c r="C6774" t="s">
        <v>444</v>
      </c>
      <c r="D6774" t="s">
        <v>995</v>
      </c>
      <c r="E6774">
        <v>0</v>
      </c>
      <c r="F6774">
        <v>13010.97</v>
      </c>
      <c r="G6774">
        <v>0</v>
      </c>
      <c r="H6774">
        <v>0</v>
      </c>
      <c r="I6774">
        <v>0</v>
      </c>
      <c r="J6774">
        <v>0</v>
      </c>
      <c r="K6774">
        <v>524686.17000000004</v>
      </c>
      <c r="L6774">
        <v>9.9911306888287015E-4</v>
      </c>
      <c r="M6774" t="s">
        <v>1058</v>
      </c>
    </row>
    <row r="6775" spans="1:13" hidden="1" x14ac:dyDescent="0.25">
      <c r="A6775" t="s">
        <v>448</v>
      </c>
      <c r="B6775" t="s">
        <v>449</v>
      </c>
      <c r="C6775" t="s">
        <v>450</v>
      </c>
      <c r="D6775" t="s">
        <v>995</v>
      </c>
      <c r="E6775">
        <v>0</v>
      </c>
      <c r="F6775">
        <v>27259.72</v>
      </c>
      <c r="G6775">
        <v>0</v>
      </c>
      <c r="H6775">
        <v>0</v>
      </c>
      <c r="I6775">
        <v>0</v>
      </c>
      <c r="J6775">
        <v>0</v>
      </c>
      <c r="K6775">
        <v>1161935.7</v>
      </c>
      <c r="L6775">
        <v>2.2125705029952783E-3</v>
      </c>
      <c r="M6775" t="s">
        <v>1058</v>
      </c>
    </row>
    <row r="6776" spans="1:13" hidden="1" x14ac:dyDescent="0.25">
      <c r="A6776" t="s">
        <v>454</v>
      </c>
      <c r="B6776" t="s">
        <v>455</v>
      </c>
      <c r="C6776" t="s">
        <v>456</v>
      </c>
      <c r="D6776" t="s">
        <v>995</v>
      </c>
      <c r="E6776">
        <v>0</v>
      </c>
      <c r="F6776">
        <v>7067.32</v>
      </c>
      <c r="G6776">
        <v>0</v>
      </c>
      <c r="H6776">
        <v>0</v>
      </c>
      <c r="I6776">
        <v>0</v>
      </c>
      <c r="J6776">
        <v>0</v>
      </c>
      <c r="K6776">
        <v>193839.51</v>
      </c>
      <c r="L6776">
        <v>3.6911128743273677E-4</v>
      </c>
      <c r="M6776" t="s">
        <v>1058</v>
      </c>
    </row>
    <row r="6777" spans="1:13" hidden="1" x14ac:dyDescent="0.25">
      <c r="A6777" t="s">
        <v>460</v>
      </c>
      <c r="B6777" t="s">
        <v>461</v>
      </c>
      <c r="C6777" t="s">
        <v>462</v>
      </c>
      <c r="D6777" t="s">
        <v>995</v>
      </c>
      <c r="E6777">
        <v>0</v>
      </c>
      <c r="F6777">
        <v>5284.98</v>
      </c>
      <c r="G6777">
        <v>0</v>
      </c>
      <c r="H6777">
        <v>0</v>
      </c>
      <c r="I6777">
        <v>0</v>
      </c>
      <c r="J6777">
        <v>0</v>
      </c>
      <c r="K6777">
        <v>92467.62</v>
      </c>
      <c r="L6777">
        <v>1.7607784018872666E-4</v>
      </c>
      <c r="M6777" t="s">
        <v>1058</v>
      </c>
    </row>
    <row r="6778" spans="1:13" hidden="1" x14ac:dyDescent="0.25">
      <c r="A6778" t="s">
        <v>463</v>
      </c>
      <c r="B6778" t="s">
        <v>464</v>
      </c>
      <c r="C6778" t="s">
        <v>465</v>
      </c>
      <c r="D6778" t="s">
        <v>995</v>
      </c>
      <c r="E6778">
        <v>0</v>
      </c>
      <c r="F6778">
        <v>26822.99</v>
      </c>
      <c r="G6778">
        <v>0</v>
      </c>
      <c r="H6778">
        <v>0</v>
      </c>
      <c r="I6778">
        <v>0</v>
      </c>
      <c r="J6778">
        <v>0</v>
      </c>
      <c r="K6778">
        <v>1333821.1399999999</v>
      </c>
      <c r="L6778">
        <v>2.5398766133405966E-3</v>
      </c>
      <c r="M6778" t="s">
        <v>1058</v>
      </c>
    </row>
    <row r="6779" spans="1:13" hidden="1" x14ac:dyDescent="0.25">
      <c r="A6779" t="s">
        <v>469</v>
      </c>
      <c r="B6779" t="s">
        <v>470</v>
      </c>
      <c r="C6779" t="s">
        <v>471</v>
      </c>
      <c r="D6779" t="s">
        <v>995</v>
      </c>
      <c r="E6779">
        <v>0</v>
      </c>
      <c r="F6779">
        <v>19734.93</v>
      </c>
      <c r="G6779">
        <v>0</v>
      </c>
      <c r="H6779">
        <v>0</v>
      </c>
      <c r="I6779">
        <v>0</v>
      </c>
      <c r="J6779">
        <v>0</v>
      </c>
      <c r="K6779">
        <v>246650.09</v>
      </c>
      <c r="L6779">
        <v>4.6967376395710248E-4</v>
      </c>
      <c r="M6779" t="s">
        <v>1058</v>
      </c>
    </row>
    <row r="6780" spans="1:13" hidden="1" x14ac:dyDescent="0.25">
      <c r="A6780" t="s">
        <v>917</v>
      </c>
      <c r="B6780" t="s">
        <v>918</v>
      </c>
      <c r="C6780" t="s">
        <v>919</v>
      </c>
      <c r="D6780" t="s">
        <v>995</v>
      </c>
      <c r="E6780">
        <v>0</v>
      </c>
      <c r="F6780">
        <v>45725.2</v>
      </c>
      <c r="G6780">
        <v>0</v>
      </c>
      <c r="H6780">
        <v>0</v>
      </c>
      <c r="I6780">
        <v>0</v>
      </c>
      <c r="J6780">
        <v>0</v>
      </c>
      <c r="K6780">
        <v>221011.54</v>
      </c>
      <c r="L6780">
        <v>4.208525602798512E-4</v>
      </c>
      <c r="M6780" t="s">
        <v>1058</v>
      </c>
    </row>
    <row r="6781" spans="1:13" hidden="1" x14ac:dyDescent="0.25">
      <c r="A6781" t="s">
        <v>478</v>
      </c>
      <c r="B6781" t="s">
        <v>479</v>
      </c>
      <c r="C6781" t="s">
        <v>480</v>
      </c>
      <c r="D6781" t="s">
        <v>995</v>
      </c>
      <c r="E6781">
        <v>0</v>
      </c>
      <c r="F6781">
        <v>1040</v>
      </c>
      <c r="G6781">
        <v>0</v>
      </c>
      <c r="H6781">
        <v>0</v>
      </c>
      <c r="I6781">
        <v>0</v>
      </c>
      <c r="J6781">
        <v>0</v>
      </c>
      <c r="K6781">
        <v>161447.34</v>
      </c>
      <c r="L6781">
        <v>3.0742976764639362E-4</v>
      </c>
      <c r="M6781" t="s">
        <v>1058</v>
      </c>
    </row>
    <row r="6782" spans="1:13" hidden="1" x14ac:dyDescent="0.25">
      <c r="A6782" t="s">
        <v>484</v>
      </c>
      <c r="B6782" t="s">
        <v>485</v>
      </c>
      <c r="C6782" t="s">
        <v>486</v>
      </c>
      <c r="D6782" t="s">
        <v>995</v>
      </c>
      <c r="E6782">
        <v>0</v>
      </c>
      <c r="F6782">
        <v>52074.5</v>
      </c>
      <c r="G6782">
        <v>0</v>
      </c>
      <c r="H6782">
        <v>0</v>
      </c>
      <c r="I6782">
        <v>0</v>
      </c>
      <c r="J6782">
        <v>0</v>
      </c>
      <c r="K6782">
        <v>1527640.24</v>
      </c>
      <c r="L6782">
        <v>2.9089490358310079E-3</v>
      </c>
      <c r="M6782" t="s">
        <v>1058</v>
      </c>
    </row>
    <row r="6783" spans="1:13" hidden="1" x14ac:dyDescent="0.25">
      <c r="A6783" t="s">
        <v>487</v>
      </c>
      <c r="B6783" t="s">
        <v>488</v>
      </c>
      <c r="C6783" t="s">
        <v>489</v>
      </c>
      <c r="D6783" t="s">
        <v>995</v>
      </c>
      <c r="E6783">
        <v>0</v>
      </c>
      <c r="F6783">
        <v>15750</v>
      </c>
      <c r="G6783">
        <v>0</v>
      </c>
      <c r="H6783">
        <v>0</v>
      </c>
      <c r="I6783">
        <v>0</v>
      </c>
      <c r="J6783">
        <v>0</v>
      </c>
      <c r="K6783">
        <v>930825.66</v>
      </c>
      <c r="L6783">
        <v>1.7724882700024722E-3</v>
      </c>
      <c r="M6783" t="s">
        <v>1058</v>
      </c>
    </row>
    <row r="6784" spans="1:13" hidden="1" x14ac:dyDescent="0.25">
      <c r="A6784" t="s">
        <v>496</v>
      </c>
      <c r="B6784" t="s">
        <v>497</v>
      </c>
      <c r="C6784" t="s">
        <v>498</v>
      </c>
      <c r="D6784" t="s">
        <v>995</v>
      </c>
      <c r="E6784">
        <v>0</v>
      </c>
      <c r="F6784">
        <v>11398.99</v>
      </c>
      <c r="G6784">
        <v>0</v>
      </c>
      <c r="H6784">
        <v>0</v>
      </c>
      <c r="I6784">
        <v>0</v>
      </c>
      <c r="J6784">
        <v>0</v>
      </c>
      <c r="K6784">
        <v>357570.45</v>
      </c>
      <c r="L6784">
        <v>6.8088951085051267E-4</v>
      </c>
      <c r="M6784" t="s">
        <v>1058</v>
      </c>
    </row>
    <row r="6785" spans="1:13" hidden="1" x14ac:dyDescent="0.25">
      <c r="A6785" t="s">
        <v>505</v>
      </c>
      <c r="B6785" t="s">
        <v>506</v>
      </c>
      <c r="C6785" t="s">
        <v>507</v>
      </c>
      <c r="D6785" t="s">
        <v>995</v>
      </c>
      <c r="E6785">
        <v>0</v>
      </c>
      <c r="F6785">
        <v>54256.71</v>
      </c>
      <c r="G6785">
        <v>0</v>
      </c>
      <c r="H6785">
        <v>0</v>
      </c>
      <c r="I6785">
        <v>0</v>
      </c>
      <c r="J6785">
        <v>0</v>
      </c>
      <c r="K6785">
        <v>117998.92</v>
      </c>
      <c r="L6785">
        <v>2.24694817258218E-4</v>
      </c>
      <c r="M6785" t="s">
        <v>1058</v>
      </c>
    </row>
    <row r="6786" spans="1:13" hidden="1" x14ac:dyDescent="0.25">
      <c r="A6786" t="s">
        <v>508</v>
      </c>
      <c r="B6786" t="s">
        <v>509</v>
      </c>
      <c r="C6786" t="s">
        <v>510</v>
      </c>
      <c r="D6786" t="s">
        <v>995</v>
      </c>
      <c r="E6786">
        <v>0</v>
      </c>
      <c r="F6786">
        <v>39222.97</v>
      </c>
      <c r="G6786">
        <v>0</v>
      </c>
      <c r="H6786">
        <v>0</v>
      </c>
      <c r="I6786">
        <v>0</v>
      </c>
      <c r="J6786">
        <v>0</v>
      </c>
      <c r="K6786">
        <v>1295718.75</v>
      </c>
      <c r="L6786">
        <v>2.4673216309886283E-3</v>
      </c>
      <c r="M6786" t="s">
        <v>1058</v>
      </c>
    </row>
    <row r="6787" spans="1:13" hidden="1" x14ac:dyDescent="0.25">
      <c r="A6787" t="s">
        <v>526</v>
      </c>
      <c r="B6787" t="s">
        <v>527</v>
      </c>
      <c r="C6787" t="s">
        <v>528</v>
      </c>
      <c r="D6787" t="s">
        <v>995</v>
      </c>
      <c r="E6787">
        <v>0</v>
      </c>
      <c r="F6787">
        <v>69595.12</v>
      </c>
      <c r="G6787">
        <v>0</v>
      </c>
      <c r="H6787">
        <v>0</v>
      </c>
      <c r="I6787">
        <v>0</v>
      </c>
      <c r="J6787">
        <v>0</v>
      </c>
      <c r="K6787">
        <v>207680.21</v>
      </c>
      <c r="L6787">
        <v>3.9546689778260967E-4</v>
      </c>
      <c r="M6787" t="s">
        <v>1058</v>
      </c>
    </row>
    <row r="6788" spans="1:13" hidden="1" x14ac:dyDescent="0.25">
      <c r="A6788" t="s">
        <v>529</v>
      </c>
      <c r="B6788" t="s">
        <v>530</v>
      </c>
      <c r="C6788" t="s">
        <v>531</v>
      </c>
      <c r="D6788" t="s">
        <v>995</v>
      </c>
      <c r="E6788">
        <v>0</v>
      </c>
      <c r="F6788">
        <v>5557.42</v>
      </c>
      <c r="G6788">
        <v>0</v>
      </c>
      <c r="H6788">
        <v>0</v>
      </c>
      <c r="I6788">
        <v>0</v>
      </c>
      <c r="J6788">
        <v>0</v>
      </c>
      <c r="K6788">
        <v>255775.19</v>
      </c>
      <c r="L6788">
        <v>4.8704987788223807E-4</v>
      </c>
      <c r="M6788" t="s">
        <v>1058</v>
      </c>
    </row>
    <row r="6789" spans="1:13" hidden="1" x14ac:dyDescent="0.25">
      <c r="A6789" t="s">
        <v>538</v>
      </c>
      <c r="B6789" t="s">
        <v>539</v>
      </c>
      <c r="C6789" t="s">
        <v>540</v>
      </c>
      <c r="D6789" t="s">
        <v>995</v>
      </c>
      <c r="E6789">
        <v>0</v>
      </c>
      <c r="F6789">
        <v>-1445.72</v>
      </c>
      <c r="G6789">
        <v>0</v>
      </c>
      <c r="H6789">
        <v>0</v>
      </c>
      <c r="I6789">
        <v>0</v>
      </c>
      <c r="J6789">
        <v>0</v>
      </c>
      <c r="K6789">
        <v>57588.14</v>
      </c>
      <c r="L6789">
        <v>1.0965995784995892E-4</v>
      </c>
      <c r="M6789" t="s">
        <v>1058</v>
      </c>
    </row>
    <row r="6790" spans="1:13" hidden="1" x14ac:dyDescent="0.25">
      <c r="A6790" t="s">
        <v>556</v>
      </c>
      <c r="B6790" t="s">
        <v>557</v>
      </c>
      <c r="C6790" t="s">
        <v>558</v>
      </c>
      <c r="D6790" t="s">
        <v>995</v>
      </c>
      <c r="E6790">
        <v>0</v>
      </c>
      <c r="F6790">
        <v>8246.27</v>
      </c>
      <c r="G6790">
        <v>0</v>
      </c>
      <c r="H6790">
        <v>0</v>
      </c>
      <c r="I6790">
        <v>0</v>
      </c>
      <c r="J6790">
        <v>0</v>
      </c>
      <c r="K6790">
        <v>307977.34000000003</v>
      </c>
      <c r="L6790">
        <v>5.8645377543262319E-4</v>
      </c>
      <c r="M6790" t="s">
        <v>1058</v>
      </c>
    </row>
    <row r="6791" spans="1:13" hidden="1" x14ac:dyDescent="0.25">
      <c r="A6791" t="s">
        <v>559</v>
      </c>
      <c r="B6791" t="s">
        <v>560</v>
      </c>
      <c r="C6791" t="s">
        <v>561</v>
      </c>
      <c r="D6791" t="s">
        <v>995</v>
      </c>
      <c r="E6791">
        <v>0</v>
      </c>
      <c r="F6791">
        <v>29420.61</v>
      </c>
      <c r="G6791">
        <v>0</v>
      </c>
      <c r="H6791">
        <v>0</v>
      </c>
      <c r="I6791">
        <v>0</v>
      </c>
      <c r="J6791">
        <v>0</v>
      </c>
      <c r="K6791">
        <v>897664.62</v>
      </c>
      <c r="L6791">
        <v>1.7093426596622044E-3</v>
      </c>
      <c r="M6791" t="s">
        <v>1058</v>
      </c>
    </row>
    <row r="6792" spans="1:13" hidden="1" x14ac:dyDescent="0.25">
      <c r="A6792" t="s">
        <v>953</v>
      </c>
      <c r="B6792" t="s">
        <v>954</v>
      </c>
      <c r="C6792" t="s">
        <v>955</v>
      </c>
      <c r="D6792" t="s">
        <v>995</v>
      </c>
      <c r="E6792">
        <v>0</v>
      </c>
      <c r="F6792">
        <v>323089.87</v>
      </c>
      <c r="G6792">
        <v>0</v>
      </c>
      <c r="H6792">
        <v>0</v>
      </c>
      <c r="I6792">
        <v>0</v>
      </c>
      <c r="J6792">
        <v>0</v>
      </c>
      <c r="K6792">
        <v>3732972.88</v>
      </c>
      <c r="L6792">
        <v>7.108367255407793E-3</v>
      </c>
      <c r="M6792" t="s">
        <v>1058</v>
      </c>
    </row>
    <row r="6793" spans="1:13" hidden="1" x14ac:dyDescent="0.25">
      <c r="A6793" t="s">
        <v>571</v>
      </c>
      <c r="B6793" t="s">
        <v>572</v>
      </c>
      <c r="C6793" t="s">
        <v>573</v>
      </c>
      <c r="D6793" t="s">
        <v>995</v>
      </c>
      <c r="E6793">
        <v>0</v>
      </c>
      <c r="F6793">
        <v>2040</v>
      </c>
      <c r="G6793">
        <v>0</v>
      </c>
      <c r="H6793">
        <v>0</v>
      </c>
      <c r="I6793">
        <v>0</v>
      </c>
      <c r="J6793">
        <v>0</v>
      </c>
      <c r="K6793">
        <v>99114.57</v>
      </c>
      <c r="L6793">
        <v>1.8873503413231965E-4</v>
      </c>
      <c r="M6793" t="s">
        <v>1058</v>
      </c>
    </row>
    <row r="6794" spans="1:13" hidden="1" x14ac:dyDescent="0.25">
      <c r="A6794" t="s">
        <v>743</v>
      </c>
      <c r="B6794" t="s">
        <v>744</v>
      </c>
      <c r="C6794" t="s">
        <v>745</v>
      </c>
      <c r="D6794" t="s">
        <v>995</v>
      </c>
      <c r="E6794">
        <v>0</v>
      </c>
      <c r="F6794">
        <v>4110.01</v>
      </c>
      <c r="G6794">
        <v>0</v>
      </c>
      <c r="H6794">
        <v>0</v>
      </c>
      <c r="I6794">
        <v>0</v>
      </c>
      <c r="J6794">
        <v>0</v>
      </c>
      <c r="K6794">
        <v>484557.56</v>
      </c>
      <c r="L6794">
        <v>9.2269973653392751E-4</v>
      </c>
      <c r="M6794" t="s">
        <v>1058</v>
      </c>
    </row>
    <row r="6795" spans="1:13" hidden="1" x14ac:dyDescent="0.25">
      <c r="A6795" t="s">
        <v>574</v>
      </c>
      <c r="B6795" t="s">
        <v>575</v>
      </c>
      <c r="C6795" t="s">
        <v>576</v>
      </c>
      <c r="D6795" t="s">
        <v>995</v>
      </c>
      <c r="E6795">
        <v>0</v>
      </c>
      <c r="F6795">
        <v>1190</v>
      </c>
      <c r="G6795">
        <v>0</v>
      </c>
      <c r="H6795">
        <v>0</v>
      </c>
      <c r="I6795">
        <v>0</v>
      </c>
      <c r="J6795">
        <v>0</v>
      </c>
      <c r="K6795">
        <v>123131.91</v>
      </c>
      <c r="L6795">
        <v>2.3446911222666569E-4</v>
      </c>
      <c r="M6795" t="s">
        <v>1058</v>
      </c>
    </row>
    <row r="6796" spans="1:13" hidden="1" x14ac:dyDescent="0.25">
      <c r="A6796" t="s">
        <v>577</v>
      </c>
      <c r="B6796" t="s">
        <v>578</v>
      </c>
      <c r="C6796" t="s">
        <v>579</v>
      </c>
      <c r="D6796" t="s">
        <v>995</v>
      </c>
      <c r="E6796">
        <v>0</v>
      </c>
      <c r="F6796">
        <v>9451.18</v>
      </c>
      <c r="G6796">
        <v>0</v>
      </c>
      <c r="H6796">
        <v>0</v>
      </c>
      <c r="I6796">
        <v>0</v>
      </c>
      <c r="J6796">
        <v>0</v>
      </c>
      <c r="K6796">
        <v>308085.03000000003</v>
      </c>
      <c r="L6796">
        <v>5.8665883989313301E-4</v>
      </c>
      <c r="M6796" t="s">
        <v>1058</v>
      </c>
    </row>
    <row r="6797" spans="1:13" hidden="1" x14ac:dyDescent="0.25">
      <c r="A6797" t="s">
        <v>580</v>
      </c>
      <c r="B6797" t="s">
        <v>581</v>
      </c>
      <c r="C6797" t="s">
        <v>582</v>
      </c>
      <c r="D6797" t="s">
        <v>995</v>
      </c>
      <c r="E6797">
        <v>0</v>
      </c>
      <c r="F6797">
        <v>2739.29</v>
      </c>
      <c r="G6797">
        <v>0</v>
      </c>
      <c r="H6797">
        <v>0</v>
      </c>
      <c r="I6797">
        <v>0</v>
      </c>
      <c r="J6797">
        <v>0</v>
      </c>
      <c r="K6797">
        <v>421070.1</v>
      </c>
      <c r="L6797">
        <v>8.0180622985701533E-4</v>
      </c>
      <c r="M6797" t="s">
        <v>1058</v>
      </c>
    </row>
    <row r="6798" spans="1:13" hidden="1" x14ac:dyDescent="0.25">
      <c r="A6798" t="s">
        <v>586</v>
      </c>
      <c r="B6798" t="s">
        <v>587</v>
      </c>
      <c r="C6798" t="s">
        <v>588</v>
      </c>
      <c r="D6798" t="s">
        <v>995</v>
      </c>
      <c r="E6798">
        <v>0</v>
      </c>
      <c r="F6798">
        <v>94608.639999999999</v>
      </c>
      <c r="G6798">
        <v>0</v>
      </c>
      <c r="H6798">
        <v>0</v>
      </c>
      <c r="I6798">
        <v>0</v>
      </c>
      <c r="J6798">
        <v>0</v>
      </c>
      <c r="K6798">
        <v>233812.77</v>
      </c>
      <c r="L6798">
        <v>4.4522880063468169E-4</v>
      </c>
      <c r="M6798" t="s">
        <v>1058</v>
      </c>
    </row>
    <row r="6799" spans="1:13" hidden="1" x14ac:dyDescent="0.25">
      <c r="A6799" t="s">
        <v>598</v>
      </c>
      <c r="B6799" t="s">
        <v>599</v>
      </c>
      <c r="C6799" t="s">
        <v>600</v>
      </c>
      <c r="D6799" t="s">
        <v>995</v>
      </c>
      <c r="E6799">
        <v>0</v>
      </c>
      <c r="F6799">
        <v>85812.87</v>
      </c>
      <c r="G6799">
        <v>0</v>
      </c>
      <c r="H6799">
        <v>0</v>
      </c>
      <c r="I6799">
        <v>0</v>
      </c>
      <c r="J6799">
        <v>0</v>
      </c>
      <c r="K6799">
        <v>259794.59</v>
      </c>
      <c r="L6799">
        <v>4.9470366275152064E-4</v>
      </c>
      <c r="M6799" t="s">
        <v>1058</v>
      </c>
    </row>
    <row r="6800" spans="1:13" hidden="1" x14ac:dyDescent="0.25">
      <c r="A6800" t="s">
        <v>604</v>
      </c>
      <c r="B6800" t="s">
        <v>605</v>
      </c>
      <c r="C6800" t="s">
        <v>606</v>
      </c>
      <c r="D6800" t="s">
        <v>995</v>
      </c>
      <c r="E6800">
        <v>0</v>
      </c>
      <c r="F6800">
        <v>537.70000000000005</v>
      </c>
      <c r="G6800">
        <v>0</v>
      </c>
      <c r="H6800">
        <v>0</v>
      </c>
      <c r="I6800">
        <v>0</v>
      </c>
      <c r="J6800">
        <v>0</v>
      </c>
      <c r="K6800">
        <v>166739.29</v>
      </c>
      <c r="L6800">
        <v>3.175067559628089E-4</v>
      </c>
      <c r="M6800" t="s">
        <v>1058</v>
      </c>
    </row>
    <row r="6801" spans="1:13" hidden="1" x14ac:dyDescent="0.25">
      <c r="A6801" t="s">
        <v>607</v>
      </c>
      <c r="B6801" t="s">
        <v>608</v>
      </c>
      <c r="C6801" t="s">
        <v>609</v>
      </c>
      <c r="D6801" t="s">
        <v>995</v>
      </c>
      <c r="E6801">
        <v>0</v>
      </c>
      <c r="F6801">
        <v>156420</v>
      </c>
      <c r="G6801">
        <v>0</v>
      </c>
      <c r="H6801">
        <v>0</v>
      </c>
      <c r="I6801">
        <v>0</v>
      </c>
      <c r="J6801">
        <v>0</v>
      </c>
      <c r="K6801">
        <v>1033173.06</v>
      </c>
      <c r="L6801">
        <v>1.9673792939190792E-3</v>
      </c>
      <c r="M6801" t="s">
        <v>1058</v>
      </c>
    </row>
    <row r="6802" spans="1:13" hidden="1" x14ac:dyDescent="0.25">
      <c r="A6802" t="s">
        <v>610</v>
      </c>
      <c r="B6802" t="s">
        <v>611</v>
      </c>
      <c r="C6802" t="s">
        <v>612</v>
      </c>
      <c r="D6802" t="s">
        <v>995</v>
      </c>
      <c r="E6802">
        <v>0</v>
      </c>
      <c r="F6802">
        <v>5288.73</v>
      </c>
      <c r="G6802">
        <v>0</v>
      </c>
      <c r="H6802">
        <v>0</v>
      </c>
      <c r="I6802">
        <v>0</v>
      </c>
      <c r="J6802">
        <v>0</v>
      </c>
      <c r="K6802">
        <v>112563.78</v>
      </c>
      <c r="L6802">
        <v>2.1434516499807161E-4</v>
      </c>
      <c r="M6802" t="s">
        <v>1058</v>
      </c>
    </row>
    <row r="6803" spans="1:13" hidden="1" x14ac:dyDescent="0.25">
      <c r="A6803" t="s">
        <v>746</v>
      </c>
      <c r="B6803" t="s">
        <v>747</v>
      </c>
      <c r="C6803" t="s">
        <v>748</v>
      </c>
      <c r="D6803" t="s">
        <v>995</v>
      </c>
      <c r="E6803">
        <v>0</v>
      </c>
      <c r="F6803">
        <v>3378.4</v>
      </c>
      <c r="G6803">
        <v>0</v>
      </c>
      <c r="H6803">
        <v>0</v>
      </c>
      <c r="I6803">
        <v>0</v>
      </c>
      <c r="J6803">
        <v>0</v>
      </c>
      <c r="K6803">
        <v>391545.09</v>
      </c>
      <c r="L6803">
        <v>7.4558438709356411E-4</v>
      </c>
      <c r="M6803" t="s">
        <v>1058</v>
      </c>
    </row>
    <row r="6804" spans="1:13" hidden="1" x14ac:dyDescent="0.25">
      <c r="A6804" t="s">
        <v>616</v>
      </c>
      <c r="B6804" t="s">
        <v>617</v>
      </c>
      <c r="C6804" t="s">
        <v>618</v>
      </c>
      <c r="D6804" t="s">
        <v>995</v>
      </c>
      <c r="E6804">
        <v>0</v>
      </c>
      <c r="F6804">
        <v>3791.58</v>
      </c>
      <c r="G6804">
        <v>0</v>
      </c>
      <c r="H6804">
        <v>0</v>
      </c>
      <c r="I6804">
        <v>0</v>
      </c>
      <c r="J6804">
        <v>0</v>
      </c>
      <c r="K6804">
        <v>62995.040000000001</v>
      </c>
      <c r="L6804">
        <v>1.1995583519725548E-4</v>
      </c>
      <c r="M6804" t="s">
        <v>1058</v>
      </c>
    </row>
    <row r="6805" spans="1:13" hidden="1" x14ac:dyDescent="0.25">
      <c r="A6805" t="s">
        <v>628</v>
      </c>
      <c r="B6805" t="s">
        <v>629</v>
      </c>
      <c r="C6805" t="s">
        <v>630</v>
      </c>
      <c r="D6805" t="s">
        <v>995</v>
      </c>
      <c r="E6805">
        <v>0</v>
      </c>
      <c r="F6805">
        <v>16451.990000000002</v>
      </c>
      <c r="G6805">
        <v>0</v>
      </c>
      <c r="H6805">
        <v>0</v>
      </c>
      <c r="I6805">
        <v>0</v>
      </c>
      <c r="J6805">
        <v>0</v>
      </c>
      <c r="K6805">
        <v>171880.16</v>
      </c>
      <c r="L6805">
        <v>3.2729605611232093E-4</v>
      </c>
      <c r="M6805" t="s">
        <v>1058</v>
      </c>
    </row>
    <row r="6806" spans="1:13" hidden="1" x14ac:dyDescent="0.25">
      <c r="A6806" t="s">
        <v>631</v>
      </c>
      <c r="B6806" t="s">
        <v>632</v>
      </c>
      <c r="C6806" t="s">
        <v>633</v>
      </c>
      <c r="D6806" t="s">
        <v>995</v>
      </c>
      <c r="E6806">
        <v>0</v>
      </c>
      <c r="F6806">
        <v>36935.83</v>
      </c>
      <c r="G6806">
        <v>0</v>
      </c>
      <c r="H6806">
        <v>0</v>
      </c>
      <c r="I6806">
        <v>0</v>
      </c>
      <c r="J6806">
        <v>0</v>
      </c>
      <c r="K6806">
        <v>1551594.92</v>
      </c>
      <c r="L6806">
        <v>2.9545637960769412E-3</v>
      </c>
      <c r="M6806" t="s">
        <v>1058</v>
      </c>
    </row>
    <row r="6807" spans="1:13" hidden="1" x14ac:dyDescent="0.25">
      <c r="A6807" t="s">
        <v>977</v>
      </c>
      <c r="B6807" t="s">
        <v>978</v>
      </c>
      <c r="C6807" t="s">
        <v>979</v>
      </c>
      <c r="D6807" t="s">
        <v>995</v>
      </c>
      <c r="E6807">
        <v>0</v>
      </c>
      <c r="F6807">
        <v>7170.9</v>
      </c>
      <c r="G6807">
        <v>0</v>
      </c>
      <c r="H6807">
        <v>0</v>
      </c>
      <c r="I6807">
        <v>0</v>
      </c>
      <c r="J6807">
        <v>0</v>
      </c>
      <c r="K6807">
        <v>445702.96</v>
      </c>
      <c r="L6807">
        <v>8.4871238777987836E-4</v>
      </c>
      <c r="M6807" t="s">
        <v>1058</v>
      </c>
    </row>
    <row r="6808" spans="1:13" hidden="1" x14ac:dyDescent="0.25">
      <c r="A6808" t="s">
        <v>634</v>
      </c>
      <c r="B6808" t="s">
        <v>635</v>
      </c>
      <c r="C6808" t="s">
        <v>636</v>
      </c>
      <c r="D6808" t="s">
        <v>995</v>
      </c>
      <c r="E6808">
        <v>0</v>
      </c>
      <c r="F6808">
        <v>71036.31</v>
      </c>
      <c r="G6808">
        <v>0</v>
      </c>
      <c r="H6808">
        <v>0</v>
      </c>
      <c r="I6808">
        <v>0</v>
      </c>
      <c r="J6808">
        <v>0</v>
      </c>
      <c r="K6808">
        <v>121276.31</v>
      </c>
      <c r="L6808">
        <v>2.3093565867552852E-4</v>
      </c>
      <c r="M6808" t="s">
        <v>1058</v>
      </c>
    </row>
    <row r="6809" spans="1:13" hidden="1" x14ac:dyDescent="0.25">
      <c r="A6809" t="s">
        <v>637</v>
      </c>
      <c r="B6809" t="s">
        <v>638</v>
      </c>
      <c r="C6809" t="s">
        <v>639</v>
      </c>
      <c r="D6809" t="s">
        <v>995</v>
      </c>
      <c r="E6809">
        <v>0</v>
      </c>
      <c r="F6809">
        <v>6352.5</v>
      </c>
      <c r="G6809">
        <v>0</v>
      </c>
      <c r="H6809">
        <v>0</v>
      </c>
      <c r="I6809">
        <v>0</v>
      </c>
      <c r="J6809">
        <v>0</v>
      </c>
      <c r="K6809">
        <v>166552.82999999999</v>
      </c>
      <c r="L6809">
        <v>3.1715169681797978E-4</v>
      </c>
      <c r="M6809" t="s">
        <v>1058</v>
      </c>
    </row>
    <row r="6810" spans="1:13" hidden="1" x14ac:dyDescent="0.25">
      <c r="A6810" t="s">
        <v>643</v>
      </c>
      <c r="B6810" t="s">
        <v>644</v>
      </c>
      <c r="C6810" t="s">
        <v>645</v>
      </c>
      <c r="D6810" t="s">
        <v>995</v>
      </c>
      <c r="E6810">
        <v>0</v>
      </c>
      <c r="F6810">
        <v>22065.040000000001</v>
      </c>
      <c r="G6810">
        <v>0</v>
      </c>
      <c r="H6810">
        <v>0</v>
      </c>
      <c r="I6810">
        <v>0</v>
      </c>
      <c r="J6810">
        <v>0</v>
      </c>
      <c r="K6810">
        <v>227752.88</v>
      </c>
      <c r="L6810">
        <v>4.3368949268038088E-4</v>
      </c>
      <c r="M6810" t="s">
        <v>1058</v>
      </c>
    </row>
    <row r="6811" spans="1:13" hidden="1" x14ac:dyDescent="0.25">
      <c r="A6811" t="s">
        <v>646</v>
      </c>
      <c r="B6811" t="s">
        <v>647</v>
      </c>
      <c r="C6811" t="s">
        <v>648</v>
      </c>
      <c r="D6811" t="s">
        <v>995</v>
      </c>
      <c r="E6811">
        <v>0</v>
      </c>
      <c r="F6811">
        <v>9813.85</v>
      </c>
      <c r="G6811">
        <v>0</v>
      </c>
      <c r="H6811">
        <v>0</v>
      </c>
      <c r="I6811">
        <v>0</v>
      </c>
      <c r="J6811">
        <v>0</v>
      </c>
      <c r="K6811">
        <v>88972.21</v>
      </c>
      <c r="L6811">
        <v>1.6942184273389786E-4</v>
      </c>
      <c r="M6811" t="s">
        <v>1058</v>
      </c>
    </row>
    <row r="6812" spans="1:13" hidden="1" x14ac:dyDescent="0.25">
      <c r="A6812" t="s">
        <v>652</v>
      </c>
      <c r="B6812" t="s">
        <v>653</v>
      </c>
      <c r="C6812" t="s">
        <v>654</v>
      </c>
      <c r="D6812" t="s">
        <v>995</v>
      </c>
      <c r="E6812">
        <v>0</v>
      </c>
      <c r="F6812">
        <v>24462.3</v>
      </c>
      <c r="G6812">
        <v>0</v>
      </c>
      <c r="H6812">
        <v>0</v>
      </c>
      <c r="I6812">
        <v>0</v>
      </c>
      <c r="J6812">
        <v>0</v>
      </c>
      <c r="K6812">
        <v>994478.26</v>
      </c>
      <c r="L6812">
        <v>1.8936962380500654E-3</v>
      </c>
      <c r="M6812" t="s">
        <v>1058</v>
      </c>
    </row>
    <row r="6813" spans="1:13" hidden="1" x14ac:dyDescent="0.25">
      <c r="A6813" t="s">
        <v>983</v>
      </c>
      <c r="B6813" t="s">
        <v>984</v>
      </c>
      <c r="C6813" t="s">
        <v>985</v>
      </c>
      <c r="D6813" t="s">
        <v>995</v>
      </c>
      <c r="E6813">
        <v>0</v>
      </c>
      <c r="F6813">
        <v>60292.51</v>
      </c>
      <c r="G6813">
        <v>0</v>
      </c>
      <c r="H6813">
        <v>0</v>
      </c>
      <c r="I6813">
        <v>0</v>
      </c>
      <c r="J6813">
        <v>0</v>
      </c>
      <c r="K6813">
        <v>2237603.46</v>
      </c>
      <c r="L6813">
        <v>4.2608686633831593E-3</v>
      </c>
      <c r="M6813" t="s">
        <v>1058</v>
      </c>
    </row>
    <row r="6814" spans="1:13" hidden="1" x14ac:dyDescent="0.25">
      <c r="A6814" t="s">
        <v>986</v>
      </c>
      <c r="B6814" t="s">
        <v>987</v>
      </c>
      <c r="C6814" t="s">
        <v>988</v>
      </c>
      <c r="D6814" t="s">
        <v>995</v>
      </c>
      <c r="E6814">
        <v>0</v>
      </c>
      <c r="F6814">
        <v>5559.75</v>
      </c>
      <c r="G6814">
        <v>0</v>
      </c>
      <c r="H6814">
        <v>0</v>
      </c>
      <c r="I6814">
        <v>0</v>
      </c>
      <c r="J6814">
        <v>0</v>
      </c>
      <c r="K6814">
        <v>3285.85</v>
      </c>
      <c r="L6814">
        <v>6.25695104063592E-6</v>
      </c>
      <c r="M6814" t="s">
        <v>1058</v>
      </c>
    </row>
    <row r="6815" spans="1:13" hidden="1" x14ac:dyDescent="0.25">
      <c r="A6815" t="s">
        <v>680</v>
      </c>
      <c r="B6815" t="s">
        <v>681</v>
      </c>
      <c r="C6815" t="s">
        <v>682</v>
      </c>
      <c r="D6815" t="s">
        <v>995</v>
      </c>
      <c r="E6815">
        <v>0</v>
      </c>
      <c r="F6815">
        <v>163461.69</v>
      </c>
      <c r="G6815">
        <v>0</v>
      </c>
      <c r="H6815">
        <v>0</v>
      </c>
      <c r="I6815">
        <v>0</v>
      </c>
      <c r="J6815">
        <v>0</v>
      </c>
      <c r="K6815">
        <v>112550.59</v>
      </c>
      <c r="L6815">
        <v>2.1432004845768599E-4</v>
      </c>
      <c r="M6815" t="s">
        <v>1058</v>
      </c>
    </row>
    <row r="6816" spans="1:13" hidden="1" x14ac:dyDescent="0.25">
      <c r="A6816" t="s">
        <v>749</v>
      </c>
      <c r="B6816" t="s">
        <v>1024</v>
      </c>
      <c r="C6816" t="s">
        <v>1025</v>
      </c>
      <c r="D6816" t="s">
        <v>995</v>
      </c>
      <c r="E6816">
        <v>0</v>
      </c>
      <c r="F6816">
        <v>37921.61</v>
      </c>
      <c r="G6816">
        <v>0</v>
      </c>
      <c r="H6816">
        <v>0</v>
      </c>
      <c r="I6816">
        <v>0</v>
      </c>
      <c r="J6816">
        <v>0</v>
      </c>
      <c r="K6816">
        <v>405601</v>
      </c>
      <c r="L6816">
        <v>7.7234980264862148E-4</v>
      </c>
      <c r="M6816" t="s">
        <v>1058</v>
      </c>
    </row>
    <row r="6817" spans="1:13" hidden="1" x14ac:dyDescent="0.25">
      <c r="A6817" t="s">
        <v>11</v>
      </c>
      <c r="B6817" t="s">
        <v>12</v>
      </c>
      <c r="C6817" t="s">
        <v>13</v>
      </c>
      <c r="D6817" t="s">
        <v>996</v>
      </c>
      <c r="E6817">
        <v>18733694.34</v>
      </c>
      <c r="F6817">
        <v>276375.44</v>
      </c>
      <c r="G6817">
        <v>1503710.36</v>
      </c>
      <c r="H6817">
        <v>1512740.32</v>
      </c>
      <c r="I6817">
        <v>2.5999250331366578E-3</v>
      </c>
      <c r="J6817">
        <v>33722.160000000003</v>
      </c>
      <c r="K6817">
        <v>0</v>
      </c>
      <c r="L6817">
        <v>0</v>
      </c>
      <c r="M6817" t="s">
        <v>1058</v>
      </c>
    </row>
    <row r="6818" spans="1:13" hidden="1" x14ac:dyDescent="0.25">
      <c r="A6818" t="s">
        <v>752</v>
      </c>
      <c r="B6818" t="s">
        <v>753</v>
      </c>
      <c r="C6818" t="s">
        <v>754</v>
      </c>
      <c r="D6818" t="s">
        <v>996</v>
      </c>
      <c r="E6818">
        <v>3277648.27</v>
      </c>
      <c r="F6818">
        <v>51353.17</v>
      </c>
      <c r="G6818">
        <v>246207.71</v>
      </c>
      <c r="H6818">
        <v>264605.24</v>
      </c>
      <c r="I6818">
        <v>4.5477322067751408E-4</v>
      </c>
      <c r="J6818">
        <v>5899.9</v>
      </c>
      <c r="K6818">
        <v>0</v>
      </c>
      <c r="L6818">
        <v>0</v>
      </c>
      <c r="M6818" t="s">
        <v>1058</v>
      </c>
    </row>
    <row r="6819" spans="1:13" hidden="1" x14ac:dyDescent="0.25">
      <c r="A6819" t="s">
        <v>15</v>
      </c>
      <c r="B6819" t="s">
        <v>16</v>
      </c>
      <c r="C6819" t="s">
        <v>17</v>
      </c>
      <c r="D6819" t="s">
        <v>996</v>
      </c>
      <c r="E6819">
        <v>776734.39</v>
      </c>
      <c r="F6819">
        <v>10658.27</v>
      </c>
      <c r="G6819">
        <v>50832.33</v>
      </c>
      <c r="H6819">
        <v>62676.480000000003</v>
      </c>
      <c r="I6819">
        <v>1.077211648202046E-4</v>
      </c>
      <c r="J6819">
        <v>1397.98</v>
      </c>
      <c r="K6819">
        <v>0</v>
      </c>
      <c r="L6819">
        <v>0</v>
      </c>
      <c r="M6819" t="s">
        <v>1058</v>
      </c>
    </row>
    <row r="6820" spans="1:13" hidden="1" x14ac:dyDescent="0.25">
      <c r="A6820" t="s">
        <v>18</v>
      </c>
      <c r="B6820" t="s">
        <v>19</v>
      </c>
      <c r="C6820" t="s">
        <v>20</v>
      </c>
      <c r="D6820" t="s">
        <v>996</v>
      </c>
      <c r="E6820">
        <v>17963602.489999998</v>
      </c>
      <c r="F6820">
        <v>356407.52</v>
      </c>
      <c r="G6820">
        <v>1444528.75</v>
      </c>
      <c r="H6820">
        <v>1454387.94</v>
      </c>
      <c r="I6820">
        <v>2.499635636801203E-3</v>
      </c>
      <c r="J6820">
        <v>32334.74</v>
      </c>
      <c r="K6820">
        <v>0</v>
      </c>
      <c r="L6820">
        <v>0</v>
      </c>
      <c r="M6820" t="s">
        <v>1058</v>
      </c>
    </row>
    <row r="6821" spans="1:13" hidden="1" x14ac:dyDescent="0.25">
      <c r="A6821" t="s">
        <v>755</v>
      </c>
      <c r="B6821" t="s">
        <v>756</v>
      </c>
      <c r="C6821" t="s">
        <v>757</v>
      </c>
      <c r="D6821" t="s">
        <v>996</v>
      </c>
      <c r="E6821">
        <v>37521702.82</v>
      </c>
      <c r="F6821">
        <v>494834.13</v>
      </c>
      <c r="G6821">
        <v>2867150.3</v>
      </c>
      <c r="H6821">
        <v>3028793.82</v>
      </c>
      <c r="I6821">
        <v>5.205544381092192E-3</v>
      </c>
      <c r="J6821">
        <v>67540.87</v>
      </c>
      <c r="K6821">
        <v>0</v>
      </c>
      <c r="L6821">
        <v>0</v>
      </c>
      <c r="M6821" t="s">
        <v>1058</v>
      </c>
    </row>
    <row r="6822" spans="1:13" hidden="1" x14ac:dyDescent="0.25">
      <c r="A6822" t="s">
        <v>21</v>
      </c>
      <c r="B6822" t="s">
        <v>22</v>
      </c>
      <c r="C6822" t="s">
        <v>23</v>
      </c>
      <c r="D6822" t="s">
        <v>996</v>
      </c>
      <c r="E6822">
        <v>3286292.4</v>
      </c>
      <c r="F6822">
        <v>33435.120000000003</v>
      </c>
      <c r="G6822">
        <v>253487.79</v>
      </c>
      <c r="H6822">
        <v>265825.27</v>
      </c>
      <c r="I6822">
        <v>4.5687006869315881E-4</v>
      </c>
      <c r="J6822">
        <v>5915.34</v>
      </c>
      <c r="K6822">
        <v>0</v>
      </c>
      <c r="L6822">
        <v>0</v>
      </c>
      <c r="M6822" t="s">
        <v>1058</v>
      </c>
    </row>
    <row r="6823" spans="1:13" hidden="1" x14ac:dyDescent="0.25">
      <c r="A6823" t="s">
        <v>758</v>
      </c>
      <c r="B6823" t="s">
        <v>759</v>
      </c>
      <c r="C6823" t="s">
        <v>760</v>
      </c>
      <c r="D6823" t="s">
        <v>996</v>
      </c>
      <c r="E6823">
        <v>114996950.06</v>
      </c>
      <c r="F6823">
        <v>2411688.86</v>
      </c>
      <c r="G6823">
        <v>8805133.2400000002</v>
      </c>
      <c r="H6823">
        <v>9306597.6199999992</v>
      </c>
      <c r="I6823">
        <v>1.5995115490521229E-2</v>
      </c>
      <c r="J6823">
        <v>206995</v>
      </c>
      <c r="K6823">
        <v>0</v>
      </c>
      <c r="L6823">
        <v>0</v>
      </c>
      <c r="M6823" t="s">
        <v>1058</v>
      </c>
    </row>
    <row r="6824" spans="1:13" hidden="1" x14ac:dyDescent="0.25">
      <c r="A6824" t="s">
        <v>24</v>
      </c>
      <c r="B6824" t="s">
        <v>25</v>
      </c>
      <c r="C6824" t="s">
        <v>26</v>
      </c>
      <c r="D6824" t="s">
        <v>996</v>
      </c>
      <c r="E6824">
        <v>27090090.300000001</v>
      </c>
      <c r="F6824">
        <v>566709.66</v>
      </c>
      <c r="G6824">
        <v>2054408.95</v>
      </c>
      <c r="H6824">
        <v>2185115.7200000002</v>
      </c>
      <c r="I6824">
        <v>3.7555269636287822E-3</v>
      </c>
      <c r="J6824">
        <v>48761.53</v>
      </c>
      <c r="K6824">
        <v>0</v>
      </c>
      <c r="L6824">
        <v>0</v>
      </c>
      <c r="M6824" t="s">
        <v>1058</v>
      </c>
    </row>
    <row r="6825" spans="1:13" hidden="1" x14ac:dyDescent="0.25">
      <c r="A6825" t="s">
        <v>761</v>
      </c>
      <c r="B6825" t="s">
        <v>762</v>
      </c>
      <c r="C6825" t="s">
        <v>763</v>
      </c>
      <c r="D6825" t="s">
        <v>996</v>
      </c>
      <c r="E6825">
        <v>75207707.980000004</v>
      </c>
      <c r="F6825">
        <v>1254420.58</v>
      </c>
      <c r="G6825">
        <v>5801158.2000000002</v>
      </c>
      <c r="H6825">
        <v>6079881.3600000003</v>
      </c>
      <c r="I6825">
        <v>1.0449404658140499E-2</v>
      </c>
      <c r="J6825">
        <v>135374.04</v>
      </c>
      <c r="K6825">
        <v>0</v>
      </c>
      <c r="L6825">
        <v>0</v>
      </c>
      <c r="M6825" t="s">
        <v>1058</v>
      </c>
    </row>
    <row r="6826" spans="1:13" hidden="1" x14ac:dyDescent="0.25">
      <c r="A6826" t="s">
        <v>764</v>
      </c>
      <c r="B6826" t="s">
        <v>765</v>
      </c>
      <c r="C6826" t="s">
        <v>766</v>
      </c>
      <c r="D6826" t="s">
        <v>996</v>
      </c>
      <c r="E6826">
        <v>151403284.69</v>
      </c>
      <c r="F6826">
        <v>3444377.69</v>
      </c>
      <c r="G6826">
        <v>11174322.939999999</v>
      </c>
      <c r="H6826">
        <v>12207432.68</v>
      </c>
      <c r="I6826">
        <v>2.0980738990987242E-2</v>
      </c>
      <c r="J6826">
        <v>272525.87</v>
      </c>
      <c r="K6826">
        <v>0</v>
      </c>
      <c r="L6826">
        <v>0</v>
      </c>
      <c r="M6826" t="s">
        <v>1058</v>
      </c>
    </row>
    <row r="6827" spans="1:13" hidden="1" x14ac:dyDescent="0.25">
      <c r="A6827" t="s">
        <v>767</v>
      </c>
      <c r="B6827" t="s">
        <v>768</v>
      </c>
      <c r="C6827" t="s">
        <v>769</v>
      </c>
      <c r="D6827" t="s">
        <v>996</v>
      </c>
      <c r="E6827">
        <v>80797200.900000006</v>
      </c>
      <c r="F6827">
        <v>1340815.31</v>
      </c>
      <c r="G6827">
        <v>6597064.1399999997</v>
      </c>
      <c r="H6827">
        <v>6533105.3499999996</v>
      </c>
      <c r="I6827">
        <v>1.122835421190071E-2</v>
      </c>
      <c r="J6827">
        <v>145433.37</v>
      </c>
      <c r="K6827">
        <v>0</v>
      </c>
      <c r="L6827">
        <v>0</v>
      </c>
      <c r="M6827" t="s">
        <v>1058</v>
      </c>
    </row>
    <row r="6828" spans="1:13" hidden="1" x14ac:dyDescent="0.25">
      <c r="A6828" t="s">
        <v>27</v>
      </c>
      <c r="B6828" t="s">
        <v>28</v>
      </c>
      <c r="C6828" t="s">
        <v>29</v>
      </c>
      <c r="D6828" t="s">
        <v>996</v>
      </c>
      <c r="E6828">
        <v>155634.92000000001</v>
      </c>
      <c r="F6828">
        <v>16971.36</v>
      </c>
      <c r="G6828">
        <v>12214.47</v>
      </c>
      <c r="H6828">
        <v>12565.52</v>
      </c>
      <c r="I6828">
        <v>2.1596178518187E-5</v>
      </c>
      <c r="J6828">
        <v>280.16000000000003</v>
      </c>
      <c r="K6828">
        <v>0</v>
      </c>
      <c r="L6828">
        <v>0</v>
      </c>
      <c r="M6828" t="s">
        <v>1058</v>
      </c>
    </row>
    <row r="6829" spans="1:13" hidden="1" x14ac:dyDescent="0.25">
      <c r="A6829" t="s">
        <v>30</v>
      </c>
      <c r="B6829" t="s">
        <v>31</v>
      </c>
      <c r="C6829" t="s">
        <v>32</v>
      </c>
      <c r="D6829" t="s">
        <v>996</v>
      </c>
      <c r="E6829">
        <v>121444071.40000001</v>
      </c>
      <c r="F6829">
        <v>1995438.09</v>
      </c>
      <c r="G6829">
        <v>9003611.9600000009</v>
      </c>
      <c r="H6829">
        <v>9833808.2400000002</v>
      </c>
      <c r="I6829">
        <v>1.6901224801254416E-2</v>
      </c>
      <c r="J6829">
        <v>218605.7</v>
      </c>
      <c r="K6829">
        <v>0</v>
      </c>
      <c r="L6829">
        <v>0</v>
      </c>
      <c r="M6829" t="s">
        <v>1058</v>
      </c>
    </row>
    <row r="6830" spans="1:13" hidden="1" x14ac:dyDescent="0.25">
      <c r="A6830" t="s">
        <v>36</v>
      </c>
      <c r="B6830" t="s">
        <v>37</v>
      </c>
      <c r="C6830" t="s">
        <v>38</v>
      </c>
      <c r="D6830" t="s">
        <v>996</v>
      </c>
      <c r="E6830">
        <v>14529010.630000001</v>
      </c>
      <c r="F6830">
        <v>332970.75</v>
      </c>
      <c r="G6830">
        <v>1212128.4099999999</v>
      </c>
      <c r="H6830">
        <v>1175022.8799999999</v>
      </c>
      <c r="I6830">
        <v>2.0194949257519171E-3</v>
      </c>
      <c r="J6830">
        <v>26152.29</v>
      </c>
      <c r="K6830">
        <v>0</v>
      </c>
      <c r="L6830">
        <v>0</v>
      </c>
      <c r="M6830" t="s">
        <v>1058</v>
      </c>
    </row>
    <row r="6831" spans="1:13" hidden="1" x14ac:dyDescent="0.25">
      <c r="A6831" t="s">
        <v>39</v>
      </c>
      <c r="B6831" t="s">
        <v>40</v>
      </c>
      <c r="C6831" t="s">
        <v>41</v>
      </c>
      <c r="D6831" t="s">
        <v>996</v>
      </c>
      <c r="E6831">
        <v>433087.63</v>
      </c>
      <c r="F6831">
        <v>5457</v>
      </c>
      <c r="G6831">
        <v>33812.199999999997</v>
      </c>
      <c r="H6831">
        <v>35039.08</v>
      </c>
      <c r="I6831">
        <v>6.022116289600716E-5</v>
      </c>
      <c r="J6831">
        <v>779.48</v>
      </c>
      <c r="K6831">
        <v>0</v>
      </c>
      <c r="L6831">
        <v>0</v>
      </c>
      <c r="M6831" t="s">
        <v>1058</v>
      </c>
    </row>
    <row r="6832" spans="1:13" hidden="1" x14ac:dyDescent="0.25">
      <c r="A6832" t="s">
        <v>770</v>
      </c>
      <c r="B6832" t="s">
        <v>771</v>
      </c>
      <c r="C6832" t="s">
        <v>772</v>
      </c>
      <c r="D6832" t="s">
        <v>996</v>
      </c>
      <c r="E6832">
        <v>34110146.560000002</v>
      </c>
      <c r="F6832">
        <v>860410.84</v>
      </c>
      <c r="G6832">
        <v>2734361.75</v>
      </c>
      <c r="H6832">
        <v>2750590.43</v>
      </c>
      <c r="I6832">
        <v>4.7274002155658313E-3</v>
      </c>
      <c r="J6832">
        <v>61399.76</v>
      </c>
      <c r="K6832">
        <v>0</v>
      </c>
      <c r="L6832">
        <v>0</v>
      </c>
      <c r="M6832" t="s">
        <v>1058</v>
      </c>
    </row>
    <row r="6833" spans="1:13" hidden="1" x14ac:dyDescent="0.25">
      <c r="A6833" t="s">
        <v>42</v>
      </c>
      <c r="B6833" t="s">
        <v>43</v>
      </c>
      <c r="C6833" t="s">
        <v>44</v>
      </c>
      <c r="D6833" t="s">
        <v>996</v>
      </c>
      <c r="E6833">
        <v>5243886</v>
      </c>
      <c r="F6833">
        <v>113060.92</v>
      </c>
      <c r="G6833">
        <v>423970.41</v>
      </c>
      <c r="H6833">
        <v>423088.09</v>
      </c>
      <c r="I6833">
        <v>7.2715541581715442E-4</v>
      </c>
      <c r="J6833">
        <v>9438.92</v>
      </c>
      <c r="K6833">
        <v>0</v>
      </c>
      <c r="L6833">
        <v>0</v>
      </c>
      <c r="M6833" t="s">
        <v>1058</v>
      </c>
    </row>
    <row r="6834" spans="1:13" hidden="1" x14ac:dyDescent="0.25">
      <c r="A6834" t="s">
        <v>45</v>
      </c>
      <c r="B6834" t="s">
        <v>46</v>
      </c>
      <c r="C6834" t="s">
        <v>47</v>
      </c>
      <c r="D6834" t="s">
        <v>996</v>
      </c>
      <c r="E6834">
        <v>4369673.51</v>
      </c>
      <c r="F6834">
        <v>82471.25</v>
      </c>
      <c r="G6834">
        <v>325596.59999999998</v>
      </c>
      <c r="H6834">
        <v>353407.77</v>
      </c>
      <c r="I6834">
        <v>6.0739685191176917E-4</v>
      </c>
      <c r="J6834">
        <v>7865.37</v>
      </c>
      <c r="K6834">
        <v>0</v>
      </c>
      <c r="L6834">
        <v>0</v>
      </c>
      <c r="M6834" t="s">
        <v>1058</v>
      </c>
    </row>
    <row r="6835" spans="1:13" hidden="1" x14ac:dyDescent="0.25">
      <c r="A6835" t="s">
        <v>48</v>
      </c>
      <c r="B6835" t="s">
        <v>49</v>
      </c>
      <c r="C6835" t="s">
        <v>50</v>
      </c>
      <c r="D6835" t="s">
        <v>996</v>
      </c>
      <c r="E6835">
        <v>463332.17</v>
      </c>
      <c r="F6835">
        <v>5800.79</v>
      </c>
      <c r="G6835">
        <v>37289.629999999997</v>
      </c>
      <c r="H6835">
        <v>37408.14</v>
      </c>
      <c r="I6835">
        <v>6.4292832248353594E-5</v>
      </c>
      <c r="J6835">
        <v>833.87</v>
      </c>
      <c r="K6835">
        <v>0</v>
      </c>
      <c r="L6835">
        <v>0</v>
      </c>
      <c r="M6835" t="s">
        <v>1058</v>
      </c>
    </row>
    <row r="6836" spans="1:13" hidden="1" x14ac:dyDescent="0.25">
      <c r="A6836" t="s">
        <v>51</v>
      </c>
      <c r="B6836" t="s">
        <v>52</v>
      </c>
      <c r="C6836" t="s">
        <v>53</v>
      </c>
      <c r="D6836" t="s">
        <v>996</v>
      </c>
      <c r="E6836">
        <v>25058730.780000001</v>
      </c>
      <c r="F6836">
        <v>337143.94</v>
      </c>
      <c r="G6836">
        <v>2021894.2</v>
      </c>
      <c r="H6836">
        <v>2027610.66</v>
      </c>
      <c r="I6836">
        <v>3.4848252821004602E-3</v>
      </c>
      <c r="J6836">
        <v>45105.51</v>
      </c>
      <c r="K6836">
        <v>0</v>
      </c>
      <c r="L6836">
        <v>0</v>
      </c>
      <c r="M6836" t="s">
        <v>1058</v>
      </c>
    </row>
    <row r="6837" spans="1:13" hidden="1" x14ac:dyDescent="0.25">
      <c r="A6837" t="s">
        <v>54</v>
      </c>
      <c r="B6837" t="s">
        <v>55</v>
      </c>
      <c r="C6837" t="s">
        <v>56</v>
      </c>
      <c r="D6837" t="s">
        <v>996</v>
      </c>
      <c r="E6837">
        <v>43981049.420000002</v>
      </c>
      <c r="F6837">
        <v>986755.3</v>
      </c>
      <c r="G6837">
        <v>3477981.38</v>
      </c>
      <c r="H6837">
        <v>3558301.24</v>
      </c>
      <c r="I6837">
        <v>6.1156011689549004E-3</v>
      </c>
      <c r="J6837">
        <v>79165.16</v>
      </c>
      <c r="K6837">
        <v>0</v>
      </c>
      <c r="L6837">
        <v>0</v>
      </c>
      <c r="M6837" t="s">
        <v>1058</v>
      </c>
    </row>
    <row r="6838" spans="1:13" hidden="1" x14ac:dyDescent="0.25">
      <c r="A6838" t="s">
        <v>711</v>
      </c>
      <c r="B6838" t="s">
        <v>712</v>
      </c>
      <c r="C6838" t="s">
        <v>713</v>
      </c>
      <c r="D6838" t="s">
        <v>996</v>
      </c>
      <c r="E6838">
        <v>3762007.45</v>
      </c>
      <c r="F6838">
        <v>188243.7</v>
      </c>
      <c r="G6838">
        <v>304235.38</v>
      </c>
      <c r="H6838">
        <v>303385.09999999998</v>
      </c>
      <c r="I6838">
        <v>5.2142360836304562E-4</v>
      </c>
      <c r="J6838">
        <v>6771.53</v>
      </c>
      <c r="K6838">
        <v>0</v>
      </c>
      <c r="L6838">
        <v>0</v>
      </c>
      <c r="M6838" t="s">
        <v>1058</v>
      </c>
    </row>
    <row r="6839" spans="1:13" hidden="1" x14ac:dyDescent="0.25">
      <c r="A6839" t="s">
        <v>57</v>
      </c>
      <c r="B6839" t="s">
        <v>58</v>
      </c>
      <c r="C6839" t="s">
        <v>59</v>
      </c>
      <c r="D6839" t="s">
        <v>996</v>
      </c>
      <c r="E6839">
        <v>1073411.6599999999</v>
      </c>
      <c r="F6839">
        <v>4663</v>
      </c>
      <c r="G6839">
        <v>95439.83</v>
      </c>
      <c r="H6839">
        <v>86584.8</v>
      </c>
      <c r="I6839">
        <v>1.4881205057661905E-4</v>
      </c>
      <c r="J6839">
        <v>1932.06</v>
      </c>
      <c r="K6839">
        <v>0</v>
      </c>
      <c r="L6839">
        <v>0</v>
      </c>
      <c r="M6839" t="s">
        <v>1058</v>
      </c>
    </row>
    <row r="6840" spans="1:13" hidden="1" x14ac:dyDescent="0.25">
      <c r="A6840" t="s">
        <v>60</v>
      </c>
      <c r="B6840" t="s">
        <v>61</v>
      </c>
      <c r="C6840" t="s">
        <v>62</v>
      </c>
      <c r="D6840" t="s">
        <v>996</v>
      </c>
      <c r="E6840">
        <v>7782400.6200000001</v>
      </c>
      <c r="F6840">
        <v>244808.14</v>
      </c>
      <c r="G6840">
        <v>674386.75</v>
      </c>
      <c r="H6840">
        <v>629006.38</v>
      </c>
      <c r="I6840">
        <v>1.0810642195116932E-3</v>
      </c>
      <c r="J6840">
        <v>14008.3</v>
      </c>
      <c r="K6840">
        <v>0</v>
      </c>
      <c r="L6840">
        <v>0</v>
      </c>
      <c r="M6840" t="s">
        <v>1058</v>
      </c>
    </row>
    <row r="6841" spans="1:13" hidden="1" x14ac:dyDescent="0.25">
      <c r="A6841" t="s">
        <v>63</v>
      </c>
      <c r="B6841" t="s">
        <v>64</v>
      </c>
      <c r="C6841" t="s">
        <v>65</v>
      </c>
      <c r="D6841" t="s">
        <v>996</v>
      </c>
      <c r="E6841">
        <v>9012314.4700000007</v>
      </c>
      <c r="F6841">
        <v>175866.67</v>
      </c>
      <c r="G6841">
        <v>686080.41</v>
      </c>
      <c r="H6841">
        <v>728520.87</v>
      </c>
      <c r="I6841">
        <v>1.2520983423483397E-3</v>
      </c>
      <c r="J6841">
        <v>16222.14</v>
      </c>
      <c r="K6841">
        <v>0</v>
      </c>
      <c r="L6841">
        <v>0</v>
      </c>
      <c r="M6841" t="s">
        <v>1058</v>
      </c>
    </row>
    <row r="6842" spans="1:13" hidden="1" x14ac:dyDescent="0.25">
      <c r="A6842" t="s">
        <v>66</v>
      </c>
      <c r="B6842" t="s">
        <v>67</v>
      </c>
      <c r="C6842" t="s">
        <v>68</v>
      </c>
      <c r="D6842" t="s">
        <v>996</v>
      </c>
      <c r="E6842">
        <v>6487539.6399999997</v>
      </c>
      <c r="F6842">
        <v>146591.67999999999</v>
      </c>
      <c r="G6842">
        <v>461453.78</v>
      </c>
      <c r="H6842">
        <v>524573.21</v>
      </c>
      <c r="I6842">
        <v>9.0157643209500286E-4</v>
      </c>
      <c r="J6842">
        <v>11675.63</v>
      </c>
      <c r="K6842">
        <v>0</v>
      </c>
      <c r="L6842">
        <v>0</v>
      </c>
      <c r="M6842" t="s">
        <v>1058</v>
      </c>
    </row>
    <row r="6843" spans="1:13" hidden="1" x14ac:dyDescent="0.25">
      <c r="A6843" t="s">
        <v>69</v>
      </c>
      <c r="B6843" t="s">
        <v>70</v>
      </c>
      <c r="C6843" t="s">
        <v>71</v>
      </c>
      <c r="D6843" t="s">
        <v>996</v>
      </c>
      <c r="E6843">
        <v>508384.12</v>
      </c>
      <c r="F6843">
        <v>2730</v>
      </c>
      <c r="G6843">
        <v>39905.11</v>
      </c>
      <c r="H6843">
        <v>40968.97</v>
      </c>
      <c r="I6843">
        <v>7.0412779560754182E-5</v>
      </c>
      <c r="J6843">
        <v>914.99</v>
      </c>
      <c r="K6843">
        <v>0</v>
      </c>
      <c r="L6843">
        <v>0</v>
      </c>
      <c r="M6843" t="s">
        <v>1058</v>
      </c>
    </row>
    <row r="6844" spans="1:13" hidden="1" x14ac:dyDescent="0.25">
      <c r="A6844" t="s">
        <v>773</v>
      </c>
      <c r="B6844" t="s">
        <v>774</v>
      </c>
      <c r="C6844" t="s">
        <v>775</v>
      </c>
      <c r="D6844" t="s">
        <v>996</v>
      </c>
      <c r="E6844">
        <v>83662285.340000004</v>
      </c>
      <c r="F6844">
        <v>1602744.24</v>
      </c>
      <c r="G6844">
        <v>6889375.0199999996</v>
      </c>
      <c r="H6844">
        <v>6751578.3700000001</v>
      </c>
      <c r="I6844">
        <v>1.1603840649495609E-2</v>
      </c>
      <c r="J6844">
        <v>150592.63</v>
      </c>
      <c r="K6844">
        <v>0</v>
      </c>
      <c r="L6844">
        <v>0</v>
      </c>
      <c r="M6844" t="s">
        <v>1058</v>
      </c>
    </row>
    <row r="6845" spans="1:13" hidden="1" x14ac:dyDescent="0.25">
      <c r="A6845" t="s">
        <v>776</v>
      </c>
      <c r="B6845" t="s">
        <v>777</v>
      </c>
      <c r="C6845" t="s">
        <v>778</v>
      </c>
      <c r="D6845" t="s">
        <v>996</v>
      </c>
      <c r="E6845">
        <v>89678546.670000002</v>
      </c>
      <c r="F6845">
        <v>1971331.94</v>
      </c>
      <c r="G6845">
        <v>6902742.2699999996</v>
      </c>
      <c r="H6845">
        <v>7236948.9699999997</v>
      </c>
      <c r="I6845">
        <v>1.2438040119559683E-2</v>
      </c>
      <c r="J6845">
        <v>161422.96</v>
      </c>
      <c r="K6845">
        <v>0</v>
      </c>
      <c r="L6845">
        <v>0</v>
      </c>
      <c r="M6845" t="s">
        <v>1058</v>
      </c>
    </row>
    <row r="6846" spans="1:13" hidden="1" x14ac:dyDescent="0.25">
      <c r="A6846" t="s">
        <v>72</v>
      </c>
      <c r="B6846" t="s">
        <v>73</v>
      </c>
      <c r="C6846" t="s">
        <v>74</v>
      </c>
      <c r="D6846" t="s">
        <v>996</v>
      </c>
      <c r="E6846">
        <v>20519477.239999998</v>
      </c>
      <c r="F6846">
        <v>359269.87</v>
      </c>
      <c r="G6846">
        <v>1542444.87</v>
      </c>
      <c r="H6846">
        <v>1658822.51</v>
      </c>
      <c r="I6846">
        <v>2.8509943922692457E-3</v>
      </c>
      <c r="J6846">
        <v>36935.040000000001</v>
      </c>
      <c r="K6846">
        <v>0</v>
      </c>
      <c r="L6846">
        <v>0</v>
      </c>
      <c r="M6846" t="s">
        <v>1058</v>
      </c>
    </row>
    <row r="6847" spans="1:13" hidden="1" x14ac:dyDescent="0.25">
      <c r="A6847" t="s">
        <v>779</v>
      </c>
      <c r="B6847" t="s">
        <v>780</v>
      </c>
      <c r="C6847" t="s">
        <v>781</v>
      </c>
      <c r="D6847" t="s">
        <v>996</v>
      </c>
      <c r="E6847">
        <v>19764700.940000001</v>
      </c>
      <c r="F6847">
        <v>306838.75</v>
      </c>
      <c r="G6847">
        <v>1540291.02</v>
      </c>
      <c r="H6847">
        <v>1594288.02</v>
      </c>
      <c r="I6847">
        <v>2.7400798923822409E-3</v>
      </c>
      <c r="J6847">
        <v>35576.49</v>
      </c>
      <c r="K6847">
        <v>0</v>
      </c>
      <c r="L6847">
        <v>0</v>
      </c>
      <c r="M6847" t="s">
        <v>1058</v>
      </c>
    </row>
    <row r="6848" spans="1:13" hidden="1" x14ac:dyDescent="0.25">
      <c r="A6848" t="s">
        <v>782</v>
      </c>
      <c r="B6848" t="s">
        <v>783</v>
      </c>
      <c r="C6848" t="s">
        <v>784</v>
      </c>
      <c r="D6848" t="s">
        <v>996</v>
      </c>
      <c r="E6848">
        <v>32034743.149999999</v>
      </c>
      <c r="F6848">
        <v>656817.07999999996</v>
      </c>
      <c r="G6848">
        <v>2527850.0499999998</v>
      </c>
      <c r="H6848">
        <v>2586817.79</v>
      </c>
      <c r="I6848">
        <v>4.4459265344261104E-3</v>
      </c>
      <c r="J6848">
        <v>57662.84</v>
      </c>
      <c r="K6848">
        <v>0</v>
      </c>
      <c r="L6848">
        <v>0</v>
      </c>
      <c r="M6848" t="s">
        <v>1058</v>
      </c>
    </row>
    <row r="6849" spans="1:13" hidden="1" x14ac:dyDescent="0.25">
      <c r="A6849" t="s">
        <v>75</v>
      </c>
      <c r="B6849" t="s">
        <v>76</v>
      </c>
      <c r="C6849" t="s">
        <v>77</v>
      </c>
      <c r="D6849" t="s">
        <v>996</v>
      </c>
      <c r="E6849">
        <v>4564559.3499999996</v>
      </c>
      <c r="F6849">
        <v>98632.44</v>
      </c>
      <c r="G6849">
        <v>334997.32</v>
      </c>
      <c r="H6849">
        <v>368380.85</v>
      </c>
      <c r="I6849">
        <v>6.3313086917863085E-4</v>
      </c>
      <c r="J6849">
        <v>8216</v>
      </c>
      <c r="K6849">
        <v>0</v>
      </c>
      <c r="L6849">
        <v>0</v>
      </c>
      <c r="M6849" t="s">
        <v>1058</v>
      </c>
    </row>
    <row r="6850" spans="1:13" hidden="1" x14ac:dyDescent="0.25">
      <c r="A6850" t="s">
        <v>785</v>
      </c>
      <c r="B6850" t="s">
        <v>786</v>
      </c>
      <c r="C6850" t="s">
        <v>787</v>
      </c>
      <c r="D6850" t="s">
        <v>996</v>
      </c>
      <c r="E6850">
        <v>5560579.1600000001</v>
      </c>
      <c r="F6850">
        <v>214822.59</v>
      </c>
      <c r="G6850">
        <v>440037.67</v>
      </c>
      <c r="H6850">
        <v>448913.29</v>
      </c>
      <c r="I6850">
        <v>7.7154081566275438E-4</v>
      </c>
      <c r="J6850">
        <v>10009.11</v>
      </c>
      <c r="K6850">
        <v>0</v>
      </c>
      <c r="L6850">
        <v>0</v>
      </c>
      <c r="M6850" t="s">
        <v>1058</v>
      </c>
    </row>
    <row r="6851" spans="1:13" hidden="1" x14ac:dyDescent="0.25">
      <c r="A6851" t="s">
        <v>788</v>
      </c>
      <c r="B6851" t="s">
        <v>789</v>
      </c>
      <c r="C6851" t="s">
        <v>790</v>
      </c>
      <c r="D6851" t="s">
        <v>996</v>
      </c>
      <c r="E6851">
        <v>15087453.560000001</v>
      </c>
      <c r="F6851">
        <v>193287.69</v>
      </c>
      <c r="G6851">
        <v>1175141.1100000001</v>
      </c>
      <c r="H6851">
        <v>1215620.79</v>
      </c>
      <c r="I6851">
        <v>2.0892699698269166E-3</v>
      </c>
      <c r="J6851">
        <v>27157.27</v>
      </c>
      <c r="K6851">
        <v>0</v>
      </c>
      <c r="L6851">
        <v>0</v>
      </c>
      <c r="M6851" t="s">
        <v>1058</v>
      </c>
    </row>
    <row r="6852" spans="1:13" hidden="1" x14ac:dyDescent="0.25">
      <c r="A6852" t="s">
        <v>78</v>
      </c>
      <c r="B6852" t="s">
        <v>79</v>
      </c>
      <c r="C6852" t="s">
        <v>80</v>
      </c>
      <c r="D6852" t="s">
        <v>996</v>
      </c>
      <c r="E6852">
        <v>5293589.21</v>
      </c>
      <c r="F6852">
        <v>110593</v>
      </c>
      <c r="G6852">
        <v>357239.96</v>
      </c>
      <c r="H6852">
        <v>426709.4</v>
      </c>
      <c r="I6852">
        <v>7.3337930923578708E-4</v>
      </c>
      <c r="J6852">
        <v>9537.2099999999991</v>
      </c>
      <c r="K6852">
        <v>0</v>
      </c>
      <c r="L6852">
        <v>0</v>
      </c>
      <c r="M6852" t="s">
        <v>1058</v>
      </c>
    </row>
    <row r="6853" spans="1:13" hidden="1" x14ac:dyDescent="0.25">
      <c r="A6853" t="s">
        <v>791</v>
      </c>
      <c r="B6853" t="s">
        <v>792</v>
      </c>
      <c r="C6853" t="s">
        <v>793</v>
      </c>
      <c r="D6853" t="s">
        <v>996</v>
      </c>
      <c r="E6853">
        <v>87479460.200000003</v>
      </c>
      <c r="F6853">
        <v>536178.64</v>
      </c>
      <c r="G6853">
        <v>6419764.5700000003</v>
      </c>
      <c r="H6853">
        <v>7082198.5800000001</v>
      </c>
      <c r="I6853">
        <v>1.2172072849745216E-2</v>
      </c>
      <c r="J6853">
        <v>157475.23000000001</v>
      </c>
      <c r="K6853">
        <v>0</v>
      </c>
      <c r="L6853">
        <v>0</v>
      </c>
      <c r="M6853" t="s">
        <v>1058</v>
      </c>
    </row>
    <row r="6854" spans="1:13" hidden="1" x14ac:dyDescent="0.25">
      <c r="A6854" t="s">
        <v>81</v>
      </c>
      <c r="B6854" t="s">
        <v>82</v>
      </c>
      <c r="C6854" t="s">
        <v>83</v>
      </c>
      <c r="D6854" t="s">
        <v>996</v>
      </c>
      <c r="E6854">
        <v>2992149.3</v>
      </c>
      <c r="F6854">
        <v>52101.760000000002</v>
      </c>
      <c r="G6854">
        <v>232935.81</v>
      </c>
      <c r="H6854">
        <v>241483.49</v>
      </c>
      <c r="I6854">
        <v>4.1503420146836955E-4</v>
      </c>
      <c r="J6854">
        <v>5385.8</v>
      </c>
      <c r="K6854">
        <v>0</v>
      </c>
      <c r="L6854">
        <v>0</v>
      </c>
      <c r="M6854" t="s">
        <v>1058</v>
      </c>
    </row>
    <row r="6855" spans="1:13" hidden="1" x14ac:dyDescent="0.25">
      <c r="A6855" t="s">
        <v>84</v>
      </c>
      <c r="B6855" t="s">
        <v>85</v>
      </c>
      <c r="C6855" t="s">
        <v>86</v>
      </c>
      <c r="D6855" t="s">
        <v>996</v>
      </c>
      <c r="E6855">
        <v>7701486.5199999996</v>
      </c>
      <c r="F6855">
        <v>287083.34000000003</v>
      </c>
      <c r="G6855">
        <v>605075.30000000005</v>
      </c>
      <c r="H6855">
        <v>622922.12</v>
      </c>
      <c r="I6855">
        <v>1.0706072893479543E-3</v>
      </c>
      <c r="J6855">
        <v>13862.71</v>
      </c>
      <c r="K6855">
        <v>0</v>
      </c>
      <c r="L6855">
        <v>0</v>
      </c>
      <c r="M6855" t="s">
        <v>1058</v>
      </c>
    </row>
    <row r="6856" spans="1:13" hidden="1" x14ac:dyDescent="0.25">
      <c r="A6856" t="s">
        <v>87</v>
      </c>
      <c r="B6856" t="s">
        <v>88</v>
      </c>
      <c r="C6856" t="s">
        <v>89</v>
      </c>
      <c r="D6856" t="s">
        <v>996</v>
      </c>
      <c r="E6856">
        <v>1420198.89</v>
      </c>
      <c r="F6856">
        <v>26644.78</v>
      </c>
      <c r="G6856">
        <v>119291.18</v>
      </c>
      <c r="H6856">
        <v>114578.82</v>
      </c>
      <c r="I6856">
        <v>1.9692497016623393E-4</v>
      </c>
      <c r="J6856">
        <v>2556.2600000000002</v>
      </c>
      <c r="K6856">
        <v>0</v>
      </c>
      <c r="L6856">
        <v>0</v>
      </c>
      <c r="M6856" t="s">
        <v>1058</v>
      </c>
    </row>
    <row r="6857" spans="1:13" hidden="1" x14ac:dyDescent="0.25">
      <c r="A6857" t="s">
        <v>90</v>
      </c>
      <c r="B6857" t="s">
        <v>91</v>
      </c>
      <c r="C6857" t="s">
        <v>92</v>
      </c>
      <c r="D6857" t="s">
        <v>996</v>
      </c>
      <c r="E6857">
        <v>1120723.1100000001</v>
      </c>
      <c r="F6857">
        <v>31134.09</v>
      </c>
      <c r="G6857">
        <v>78747.360000000001</v>
      </c>
      <c r="H6857">
        <v>90380.59</v>
      </c>
      <c r="I6857">
        <v>1.5533582026203987E-4</v>
      </c>
      <c r="J6857">
        <v>2017.24</v>
      </c>
      <c r="K6857">
        <v>0</v>
      </c>
      <c r="L6857">
        <v>0</v>
      </c>
      <c r="M6857" t="s">
        <v>1058</v>
      </c>
    </row>
    <row r="6858" spans="1:13" hidden="1" x14ac:dyDescent="0.25">
      <c r="A6858" t="s">
        <v>714</v>
      </c>
      <c r="B6858" t="s">
        <v>715</v>
      </c>
      <c r="C6858" t="s">
        <v>716</v>
      </c>
      <c r="D6858" t="s">
        <v>996</v>
      </c>
      <c r="E6858">
        <v>4628073.87</v>
      </c>
      <c r="F6858">
        <v>54234.27</v>
      </c>
      <c r="G6858">
        <v>388605.18</v>
      </c>
      <c r="H6858">
        <v>374657.08</v>
      </c>
      <c r="I6858">
        <v>6.4391773542063285E-4</v>
      </c>
      <c r="J6858">
        <v>8330.32</v>
      </c>
      <c r="K6858">
        <v>0</v>
      </c>
      <c r="L6858">
        <v>0</v>
      </c>
      <c r="M6858" t="s">
        <v>1058</v>
      </c>
    </row>
    <row r="6859" spans="1:13" hidden="1" x14ac:dyDescent="0.25">
      <c r="A6859" t="s">
        <v>93</v>
      </c>
      <c r="B6859" t="s">
        <v>94</v>
      </c>
      <c r="C6859" t="s">
        <v>95</v>
      </c>
      <c r="D6859" t="s">
        <v>996</v>
      </c>
      <c r="E6859">
        <v>9627085.4100000001</v>
      </c>
      <c r="F6859">
        <v>131835.20000000001</v>
      </c>
      <c r="G6859">
        <v>792117.15</v>
      </c>
      <c r="H6859">
        <v>777160.75</v>
      </c>
      <c r="I6859">
        <v>1.335695004610084E-3</v>
      </c>
      <c r="J6859">
        <v>17328.77</v>
      </c>
      <c r="K6859">
        <v>0</v>
      </c>
      <c r="L6859">
        <v>0</v>
      </c>
      <c r="M6859" t="s">
        <v>1058</v>
      </c>
    </row>
    <row r="6860" spans="1:13" hidden="1" x14ac:dyDescent="0.25">
      <c r="A6860" t="s">
        <v>96</v>
      </c>
      <c r="B6860" t="s">
        <v>97</v>
      </c>
      <c r="C6860" t="s">
        <v>98</v>
      </c>
      <c r="D6860" t="s">
        <v>996</v>
      </c>
      <c r="E6860">
        <v>3270545.9</v>
      </c>
      <c r="F6860">
        <v>31471.81</v>
      </c>
      <c r="G6860">
        <v>241244.14</v>
      </c>
      <c r="H6860">
        <v>263718.96999999997</v>
      </c>
      <c r="I6860">
        <v>4.5325000117403839E-4</v>
      </c>
      <c r="J6860">
        <v>5886.78</v>
      </c>
      <c r="K6860">
        <v>0</v>
      </c>
      <c r="L6860">
        <v>0</v>
      </c>
      <c r="M6860" t="s">
        <v>1058</v>
      </c>
    </row>
    <row r="6861" spans="1:13" hidden="1" x14ac:dyDescent="0.25">
      <c r="A6861" t="s">
        <v>99</v>
      </c>
      <c r="B6861" t="s">
        <v>100</v>
      </c>
      <c r="C6861" t="s">
        <v>101</v>
      </c>
      <c r="D6861" t="s">
        <v>996</v>
      </c>
      <c r="E6861">
        <v>2687808.07</v>
      </c>
      <c r="F6861">
        <v>37081</v>
      </c>
      <c r="G6861">
        <v>201758.69</v>
      </c>
      <c r="H6861">
        <v>217401.11</v>
      </c>
      <c r="I6861">
        <v>3.7364416129312682E-4</v>
      </c>
      <c r="J6861">
        <v>4838.01</v>
      </c>
      <c r="K6861">
        <v>0</v>
      </c>
      <c r="L6861">
        <v>0</v>
      </c>
      <c r="M6861" t="s">
        <v>1058</v>
      </c>
    </row>
    <row r="6862" spans="1:13" hidden="1" x14ac:dyDescent="0.25">
      <c r="A6862" t="s">
        <v>102</v>
      </c>
      <c r="B6862" t="s">
        <v>103</v>
      </c>
      <c r="C6862" t="s">
        <v>104</v>
      </c>
      <c r="D6862" t="s">
        <v>996</v>
      </c>
      <c r="E6862">
        <v>1088534.8</v>
      </c>
      <c r="F6862">
        <v>3134.99</v>
      </c>
      <c r="G6862">
        <v>79711.39</v>
      </c>
      <c r="H6862">
        <v>87850.7</v>
      </c>
      <c r="I6862">
        <v>1.5098773470160337E-4</v>
      </c>
      <c r="J6862">
        <v>1959.26</v>
      </c>
      <c r="K6862">
        <v>0</v>
      </c>
      <c r="L6862">
        <v>0</v>
      </c>
      <c r="M6862" t="s">
        <v>1058</v>
      </c>
    </row>
    <row r="6863" spans="1:13" hidden="1" x14ac:dyDescent="0.25">
      <c r="A6863" t="s">
        <v>717</v>
      </c>
      <c r="B6863" t="s">
        <v>718</v>
      </c>
      <c r="C6863" t="s">
        <v>719</v>
      </c>
      <c r="D6863" t="s">
        <v>996</v>
      </c>
      <c r="E6863">
        <v>1166803.07</v>
      </c>
      <c r="F6863">
        <v>17872.38</v>
      </c>
      <c r="G6863">
        <v>91619.89</v>
      </c>
      <c r="H6863">
        <v>94454.45</v>
      </c>
      <c r="I6863">
        <v>1.6233750485751235E-4</v>
      </c>
      <c r="J6863">
        <v>2100.2199999999998</v>
      </c>
      <c r="K6863">
        <v>0</v>
      </c>
      <c r="L6863">
        <v>0</v>
      </c>
      <c r="M6863" t="s">
        <v>1058</v>
      </c>
    </row>
    <row r="6864" spans="1:13" hidden="1" x14ac:dyDescent="0.25">
      <c r="A6864" t="s">
        <v>105</v>
      </c>
      <c r="B6864" t="s">
        <v>106</v>
      </c>
      <c r="C6864" t="s">
        <v>107</v>
      </c>
      <c r="D6864" t="s">
        <v>996</v>
      </c>
      <c r="E6864">
        <v>6928377.1100000003</v>
      </c>
      <c r="F6864">
        <v>87343.45</v>
      </c>
      <c r="G6864">
        <v>529151.77</v>
      </c>
      <c r="H6864">
        <v>560614.56000000006</v>
      </c>
      <c r="I6864">
        <v>9.6352018202627984E-4</v>
      </c>
      <c r="J6864">
        <v>12471.06</v>
      </c>
      <c r="K6864">
        <v>0</v>
      </c>
      <c r="L6864">
        <v>0</v>
      </c>
      <c r="M6864" t="s">
        <v>1058</v>
      </c>
    </row>
    <row r="6865" spans="1:13" hidden="1" x14ac:dyDescent="0.25">
      <c r="A6865" t="s">
        <v>108</v>
      </c>
      <c r="B6865" t="s">
        <v>109</v>
      </c>
      <c r="C6865" t="s">
        <v>110</v>
      </c>
      <c r="D6865" t="s">
        <v>996</v>
      </c>
      <c r="E6865">
        <v>2061671.62</v>
      </c>
      <c r="F6865">
        <v>23404.06</v>
      </c>
      <c r="G6865">
        <v>156069.29999999999</v>
      </c>
      <c r="H6865">
        <v>166307.48000000001</v>
      </c>
      <c r="I6865">
        <v>2.8583027419397009E-4</v>
      </c>
      <c r="J6865">
        <v>3710.99</v>
      </c>
      <c r="K6865">
        <v>0</v>
      </c>
      <c r="L6865">
        <v>0</v>
      </c>
      <c r="M6865" t="s">
        <v>1058</v>
      </c>
    </row>
    <row r="6866" spans="1:13" hidden="1" x14ac:dyDescent="0.25">
      <c r="A6866" t="s">
        <v>111</v>
      </c>
      <c r="B6866" t="s">
        <v>112</v>
      </c>
      <c r="C6866" t="s">
        <v>113</v>
      </c>
      <c r="D6866" t="s">
        <v>996</v>
      </c>
      <c r="E6866">
        <v>881622.39</v>
      </c>
      <c r="F6866">
        <v>17813.14</v>
      </c>
      <c r="G6866">
        <v>67257.08</v>
      </c>
      <c r="H6866">
        <v>71357.47</v>
      </c>
      <c r="I6866">
        <v>1.2264105749114828E-4</v>
      </c>
      <c r="J6866">
        <v>1586.85</v>
      </c>
      <c r="K6866">
        <v>0</v>
      </c>
      <c r="L6866">
        <v>0</v>
      </c>
      <c r="M6866" t="s">
        <v>1058</v>
      </c>
    </row>
    <row r="6867" spans="1:13" hidden="1" x14ac:dyDescent="0.25">
      <c r="A6867" t="s">
        <v>114</v>
      </c>
      <c r="B6867" t="s">
        <v>115</v>
      </c>
      <c r="C6867" t="s">
        <v>116</v>
      </c>
      <c r="D6867" t="s">
        <v>996</v>
      </c>
      <c r="E6867">
        <v>1247050.47</v>
      </c>
      <c r="F6867">
        <v>25587.65</v>
      </c>
      <c r="G6867">
        <v>100322.93</v>
      </c>
      <c r="H6867">
        <v>100465.35</v>
      </c>
      <c r="I6867">
        <v>1.7266835224424767E-4</v>
      </c>
      <c r="J6867">
        <v>2244.52</v>
      </c>
      <c r="K6867">
        <v>0</v>
      </c>
      <c r="L6867">
        <v>0</v>
      </c>
      <c r="M6867" t="s">
        <v>1058</v>
      </c>
    </row>
    <row r="6868" spans="1:13" hidden="1" x14ac:dyDescent="0.25">
      <c r="A6868" t="s">
        <v>117</v>
      </c>
      <c r="B6868" t="s">
        <v>118</v>
      </c>
      <c r="C6868" t="s">
        <v>119</v>
      </c>
      <c r="D6868" t="s">
        <v>996</v>
      </c>
      <c r="E6868">
        <v>1743156.11</v>
      </c>
      <c r="F6868">
        <v>17116.759999999998</v>
      </c>
      <c r="G6868">
        <v>141351.76</v>
      </c>
      <c r="H6868">
        <v>140669.10999999999</v>
      </c>
      <c r="I6868">
        <v>2.41765976382552E-4</v>
      </c>
      <c r="J6868">
        <v>3137.61</v>
      </c>
      <c r="K6868">
        <v>0</v>
      </c>
      <c r="L6868">
        <v>0</v>
      </c>
      <c r="M6868" t="s">
        <v>1058</v>
      </c>
    </row>
    <row r="6869" spans="1:13" hidden="1" x14ac:dyDescent="0.25">
      <c r="A6869" t="s">
        <v>123</v>
      </c>
      <c r="B6869" t="s">
        <v>124</v>
      </c>
      <c r="C6869" t="s">
        <v>125</v>
      </c>
      <c r="D6869" t="s">
        <v>996</v>
      </c>
      <c r="E6869">
        <v>2841094.37</v>
      </c>
      <c r="F6869">
        <v>10727.5</v>
      </c>
      <c r="G6869">
        <v>233073.47</v>
      </c>
      <c r="H6869">
        <v>229270.22</v>
      </c>
      <c r="I6869">
        <v>3.9404342995944528E-4</v>
      </c>
      <c r="J6869">
        <v>5113.88</v>
      </c>
      <c r="K6869">
        <v>0</v>
      </c>
      <c r="L6869">
        <v>0</v>
      </c>
      <c r="M6869" t="s">
        <v>1058</v>
      </c>
    </row>
    <row r="6870" spans="1:13" hidden="1" x14ac:dyDescent="0.25">
      <c r="A6870" t="s">
        <v>794</v>
      </c>
      <c r="B6870" t="s">
        <v>795</v>
      </c>
      <c r="C6870" t="s">
        <v>796</v>
      </c>
      <c r="D6870" t="s">
        <v>996</v>
      </c>
      <c r="E6870">
        <v>3112316.99</v>
      </c>
      <c r="F6870">
        <v>43847.99</v>
      </c>
      <c r="G6870">
        <v>218719.64</v>
      </c>
      <c r="H6870">
        <v>251065.43</v>
      </c>
      <c r="I6870">
        <v>4.3150254394767456E-4</v>
      </c>
      <c r="J6870">
        <v>5602.17</v>
      </c>
      <c r="K6870">
        <v>0</v>
      </c>
      <c r="L6870">
        <v>0</v>
      </c>
      <c r="M6870" t="s">
        <v>1058</v>
      </c>
    </row>
    <row r="6871" spans="1:13" hidden="1" x14ac:dyDescent="0.25">
      <c r="A6871" t="s">
        <v>126</v>
      </c>
      <c r="B6871" t="s">
        <v>127</v>
      </c>
      <c r="C6871" t="s">
        <v>128</v>
      </c>
      <c r="D6871" t="s">
        <v>996</v>
      </c>
      <c r="E6871">
        <v>2457434.15</v>
      </c>
      <c r="F6871">
        <v>35745.01</v>
      </c>
      <c r="G6871">
        <v>185455.54</v>
      </c>
      <c r="H6871">
        <v>198753.44</v>
      </c>
      <c r="I6871">
        <v>3.4159467903785678E-4</v>
      </c>
      <c r="J6871">
        <v>4423.3999999999996</v>
      </c>
      <c r="K6871">
        <v>0</v>
      </c>
      <c r="L6871">
        <v>0</v>
      </c>
      <c r="M6871" t="s">
        <v>1058</v>
      </c>
    </row>
    <row r="6872" spans="1:13" hidden="1" x14ac:dyDescent="0.25">
      <c r="A6872" t="s">
        <v>129</v>
      </c>
      <c r="B6872" t="s">
        <v>130</v>
      </c>
      <c r="C6872" t="s">
        <v>131</v>
      </c>
      <c r="D6872" t="s">
        <v>996</v>
      </c>
      <c r="E6872">
        <v>13847932.82</v>
      </c>
      <c r="F6872">
        <v>233806.12</v>
      </c>
      <c r="G6872">
        <v>980944.45</v>
      </c>
      <c r="H6872">
        <v>1117264.3600000001</v>
      </c>
      <c r="I6872">
        <v>1.9202261880581111E-3</v>
      </c>
      <c r="J6872">
        <v>24926.11</v>
      </c>
      <c r="K6872">
        <v>0</v>
      </c>
      <c r="L6872">
        <v>0</v>
      </c>
      <c r="M6872" t="s">
        <v>1058</v>
      </c>
    </row>
    <row r="6873" spans="1:13" hidden="1" x14ac:dyDescent="0.25">
      <c r="A6873" t="s">
        <v>797</v>
      </c>
      <c r="B6873" t="s">
        <v>798</v>
      </c>
      <c r="C6873" t="s">
        <v>799</v>
      </c>
      <c r="D6873" t="s">
        <v>996</v>
      </c>
      <c r="E6873">
        <v>10849121.16</v>
      </c>
      <c r="F6873">
        <v>214642.6</v>
      </c>
      <c r="G6873">
        <v>891530.76</v>
      </c>
      <c r="H6873">
        <v>876400.45</v>
      </c>
      <c r="I6873">
        <v>1.5062568498255084E-3</v>
      </c>
      <c r="J6873">
        <v>19528.12</v>
      </c>
      <c r="K6873">
        <v>0</v>
      </c>
      <c r="L6873">
        <v>0</v>
      </c>
      <c r="M6873" t="s">
        <v>1058</v>
      </c>
    </row>
    <row r="6874" spans="1:13" hidden="1" x14ac:dyDescent="0.25">
      <c r="A6874" t="s">
        <v>800</v>
      </c>
      <c r="B6874" t="s">
        <v>801</v>
      </c>
      <c r="C6874" t="s">
        <v>802</v>
      </c>
      <c r="D6874" t="s">
        <v>996</v>
      </c>
      <c r="E6874">
        <v>24006517.98</v>
      </c>
      <c r="F6874">
        <v>514245.17</v>
      </c>
      <c r="G6874">
        <v>1806956.17</v>
      </c>
      <c r="H6874">
        <v>1940504.84</v>
      </c>
      <c r="I6874">
        <v>3.3351177619426746E-3</v>
      </c>
      <c r="J6874">
        <v>43211.86</v>
      </c>
      <c r="K6874">
        <v>0</v>
      </c>
      <c r="L6874">
        <v>0</v>
      </c>
      <c r="M6874" t="s">
        <v>1058</v>
      </c>
    </row>
    <row r="6875" spans="1:13" hidden="1" x14ac:dyDescent="0.25">
      <c r="A6875" t="s">
        <v>803</v>
      </c>
      <c r="B6875" t="s">
        <v>804</v>
      </c>
      <c r="C6875" t="s">
        <v>805</v>
      </c>
      <c r="D6875" t="s">
        <v>996</v>
      </c>
      <c r="E6875">
        <v>37032647.25</v>
      </c>
      <c r="F6875">
        <v>516157.38</v>
      </c>
      <c r="G6875">
        <v>2646838.16</v>
      </c>
      <c r="H6875">
        <v>2993749.61</v>
      </c>
      <c r="I6875">
        <v>5.1453144013389601E-3</v>
      </c>
      <c r="J6875">
        <v>66658.710000000006</v>
      </c>
      <c r="K6875">
        <v>0</v>
      </c>
      <c r="L6875">
        <v>0</v>
      </c>
      <c r="M6875" t="s">
        <v>1058</v>
      </c>
    </row>
    <row r="6876" spans="1:13" hidden="1" x14ac:dyDescent="0.25">
      <c r="A6876" t="s">
        <v>135</v>
      </c>
      <c r="B6876" t="s">
        <v>136</v>
      </c>
      <c r="C6876" t="s">
        <v>137</v>
      </c>
      <c r="D6876" t="s">
        <v>996</v>
      </c>
      <c r="E6876">
        <v>1075961.29</v>
      </c>
      <c r="F6876">
        <v>33715.9</v>
      </c>
      <c r="G6876">
        <v>81304.009999999995</v>
      </c>
      <c r="H6876">
        <v>86180.1</v>
      </c>
      <c r="I6876">
        <v>1.481164985066442E-4</v>
      </c>
      <c r="J6876">
        <v>1936.67</v>
      </c>
      <c r="K6876">
        <v>0</v>
      </c>
      <c r="L6876">
        <v>0</v>
      </c>
      <c r="M6876" t="s">
        <v>1058</v>
      </c>
    </row>
    <row r="6877" spans="1:13" hidden="1" x14ac:dyDescent="0.25">
      <c r="A6877" t="s">
        <v>138</v>
      </c>
      <c r="B6877" t="s">
        <v>139</v>
      </c>
      <c r="C6877" t="s">
        <v>140</v>
      </c>
      <c r="D6877" t="s">
        <v>996</v>
      </c>
      <c r="E6877">
        <v>9856560.1099999994</v>
      </c>
      <c r="F6877">
        <v>174084.26</v>
      </c>
      <c r="G6877">
        <v>778955.49</v>
      </c>
      <c r="H6877">
        <v>798358.48</v>
      </c>
      <c r="I6877">
        <v>1.372127238314724E-3</v>
      </c>
      <c r="J6877">
        <v>17741.93</v>
      </c>
      <c r="K6877">
        <v>0</v>
      </c>
      <c r="L6877">
        <v>0</v>
      </c>
      <c r="M6877" t="s">
        <v>1058</v>
      </c>
    </row>
    <row r="6878" spans="1:13" hidden="1" x14ac:dyDescent="0.25">
      <c r="A6878" t="s">
        <v>806</v>
      </c>
      <c r="B6878" t="s">
        <v>807</v>
      </c>
      <c r="C6878" t="s">
        <v>808</v>
      </c>
      <c r="D6878" t="s">
        <v>996</v>
      </c>
      <c r="E6878">
        <v>152831827.13</v>
      </c>
      <c r="F6878">
        <v>4311879.93</v>
      </c>
      <c r="G6878">
        <v>11399595.42</v>
      </c>
      <c r="H6878">
        <v>12368032.01</v>
      </c>
      <c r="I6878">
        <v>2.1256758749865604E-2</v>
      </c>
      <c r="J6878">
        <v>275098.09000000003</v>
      </c>
      <c r="K6878">
        <v>0</v>
      </c>
      <c r="L6878">
        <v>0</v>
      </c>
      <c r="M6878" t="s">
        <v>1058</v>
      </c>
    </row>
    <row r="6879" spans="1:13" hidden="1" x14ac:dyDescent="0.25">
      <c r="A6879" t="s">
        <v>720</v>
      </c>
      <c r="B6879" t="s">
        <v>721</v>
      </c>
      <c r="C6879" t="s">
        <v>722</v>
      </c>
      <c r="D6879" t="s">
        <v>996</v>
      </c>
      <c r="E6879">
        <v>1826746.93</v>
      </c>
      <c r="F6879">
        <v>29908.44</v>
      </c>
      <c r="G6879">
        <v>145852.04999999999</v>
      </c>
      <c r="H6879">
        <v>147185.16</v>
      </c>
      <c r="I6879">
        <v>2.5296501780968218E-4</v>
      </c>
      <c r="J6879">
        <v>3288.04</v>
      </c>
      <c r="K6879">
        <v>0</v>
      </c>
      <c r="L6879">
        <v>0</v>
      </c>
      <c r="M6879" t="s">
        <v>1058</v>
      </c>
    </row>
    <row r="6880" spans="1:13" hidden="1" x14ac:dyDescent="0.25">
      <c r="A6880" t="s">
        <v>141</v>
      </c>
      <c r="B6880" t="s">
        <v>142</v>
      </c>
      <c r="C6880" t="s">
        <v>143</v>
      </c>
      <c r="D6880" t="s">
        <v>996</v>
      </c>
      <c r="E6880">
        <v>2125766.29</v>
      </c>
      <c r="F6880">
        <v>116901.75</v>
      </c>
      <c r="G6880">
        <v>182739.28</v>
      </c>
      <c r="H6880">
        <v>171717.83</v>
      </c>
      <c r="I6880">
        <v>2.9512896493226606E-4</v>
      </c>
      <c r="J6880">
        <v>3826.23</v>
      </c>
      <c r="K6880">
        <v>0</v>
      </c>
      <c r="L6880">
        <v>0</v>
      </c>
      <c r="M6880" t="s">
        <v>1058</v>
      </c>
    </row>
    <row r="6881" spans="1:13" hidden="1" x14ac:dyDescent="0.25">
      <c r="A6881" t="s">
        <v>723</v>
      </c>
      <c r="B6881" t="s">
        <v>724</v>
      </c>
      <c r="C6881" t="s">
        <v>725</v>
      </c>
      <c r="D6881" t="s">
        <v>996</v>
      </c>
      <c r="E6881">
        <v>9092377.7300000004</v>
      </c>
      <c r="F6881">
        <v>95361.17</v>
      </c>
      <c r="G6881">
        <v>679986.06</v>
      </c>
      <c r="H6881">
        <v>735390.89</v>
      </c>
      <c r="I6881">
        <v>1.2639057469239971E-3</v>
      </c>
      <c r="J6881">
        <v>16366.53</v>
      </c>
      <c r="K6881">
        <v>0</v>
      </c>
      <c r="L6881">
        <v>0</v>
      </c>
      <c r="M6881" t="s">
        <v>1058</v>
      </c>
    </row>
    <row r="6882" spans="1:13" hidden="1" x14ac:dyDescent="0.25">
      <c r="A6882" t="s">
        <v>723</v>
      </c>
      <c r="B6882" t="s">
        <v>726</v>
      </c>
      <c r="C6882" t="s">
        <v>727</v>
      </c>
      <c r="D6882" t="s">
        <v>996</v>
      </c>
      <c r="E6882">
        <v>9092377.7300000004</v>
      </c>
      <c r="F6882">
        <v>95361.17</v>
      </c>
      <c r="G6882">
        <v>679986.06</v>
      </c>
      <c r="H6882">
        <v>735390.89</v>
      </c>
      <c r="I6882">
        <v>1.2639057469239971E-3</v>
      </c>
      <c r="J6882">
        <v>16366.53</v>
      </c>
      <c r="K6882">
        <v>0</v>
      </c>
      <c r="L6882">
        <v>0</v>
      </c>
      <c r="M6882" t="s">
        <v>1058</v>
      </c>
    </row>
    <row r="6883" spans="1:13" hidden="1" x14ac:dyDescent="0.25">
      <c r="A6883" t="s">
        <v>144</v>
      </c>
      <c r="B6883" t="s">
        <v>145</v>
      </c>
      <c r="C6883" t="s">
        <v>146</v>
      </c>
      <c r="D6883" t="s">
        <v>996</v>
      </c>
      <c r="E6883">
        <v>2503309.9500000002</v>
      </c>
      <c r="F6883">
        <v>96532.19</v>
      </c>
      <c r="G6883">
        <v>236873.08</v>
      </c>
      <c r="H6883">
        <v>202496.89</v>
      </c>
      <c r="I6883">
        <v>3.4802849271798361E-4</v>
      </c>
      <c r="J6883">
        <v>4505.8999999999996</v>
      </c>
      <c r="K6883">
        <v>0</v>
      </c>
      <c r="L6883">
        <v>0</v>
      </c>
      <c r="M6883" t="s">
        <v>1058</v>
      </c>
    </row>
    <row r="6884" spans="1:13" hidden="1" x14ac:dyDescent="0.25">
      <c r="A6884" t="s">
        <v>144</v>
      </c>
      <c r="B6884" t="s">
        <v>147</v>
      </c>
      <c r="C6884" t="s">
        <v>148</v>
      </c>
      <c r="D6884" t="s">
        <v>996</v>
      </c>
      <c r="E6884">
        <v>2503309.9500000002</v>
      </c>
      <c r="F6884">
        <v>96532.19</v>
      </c>
      <c r="G6884">
        <v>236873.08</v>
      </c>
      <c r="H6884">
        <v>202496.89</v>
      </c>
      <c r="I6884">
        <v>3.4802849271798361E-4</v>
      </c>
      <c r="J6884">
        <v>4505.8999999999996</v>
      </c>
      <c r="K6884">
        <v>0</v>
      </c>
      <c r="L6884">
        <v>0</v>
      </c>
      <c r="M6884" t="s">
        <v>1058</v>
      </c>
    </row>
    <row r="6885" spans="1:13" hidden="1" x14ac:dyDescent="0.25">
      <c r="A6885" t="s">
        <v>144</v>
      </c>
      <c r="B6885" t="s">
        <v>149</v>
      </c>
      <c r="C6885" t="s">
        <v>150</v>
      </c>
      <c r="D6885" t="s">
        <v>996</v>
      </c>
      <c r="E6885">
        <v>2503309.9500000002</v>
      </c>
      <c r="F6885">
        <v>96532.19</v>
      </c>
      <c r="G6885">
        <v>236873.08</v>
      </c>
      <c r="H6885">
        <v>202496.89</v>
      </c>
      <c r="I6885">
        <v>3.4802849271798361E-4</v>
      </c>
      <c r="J6885">
        <v>4505.8999999999996</v>
      </c>
      <c r="K6885">
        <v>0</v>
      </c>
      <c r="L6885">
        <v>0</v>
      </c>
      <c r="M6885" t="s">
        <v>1058</v>
      </c>
    </row>
    <row r="6886" spans="1:13" hidden="1" x14ac:dyDescent="0.25">
      <c r="A6886" t="s">
        <v>144</v>
      </c>
      <c r="B6886" t="s">
        <v>151</v>
      </c>
      <c r="C6886" t="s">
        <v>152</v>
      </c>
      <c r="D6886" t="s">
        <v>996</v>
      </c>
      <c r="E6886">
        <v>2503309.9500000002</v>
      </c>
      <c r="F6886">
        <v>96532.19</v>
      </c>
      <c r="G6886">
        <v>236873.08</v>
      </c>
      <c r="H6886">
        <v>202496.89</v>
      </c>
      <c r="I6886">
        <v>3.4802849271798361E-4</v>
      </c>
      <c r="J6886">
        <v>4505.8999999999996</v>
      </c>
      <c r="K6886">
        <v>0</v>
      </c>
      <c r="L6886">
        <v>0</v>
      </c>
      <c r="M6886" t="s">
        <v>1058</v>
      </c>
    </row>
    <row r="6887" spans="1:13" hidden="1" x14ac:dyDescent="0.25">
      <c r="A6887" t="s">
        <v>144</v>
      </c>
      <c r="B6887" t="s">
        <v>153</v>
      </c>
      <c r="C6887" t="s">
        <v>154</v>
      </c>
      <c r="D6887" t="s">
        <v>996</v>
      </c>
      <c r="E6887">
        <v>2503309.9500000002</v>
      </c>
      <c r="F6887">
        <v>96532.19</v>
      </c>
      <c r="G6887">
        <v>236873.08</v>
      </c>
      <c r="H6887">
        <v>202496.89</v>
      </c>
      <c r="I6887">
        <v>3.4802849271798361E-4</v>
      </c>
      <c r="J6887">
        <v>4505.8999999999996</v>
      </c>
      <c r="K6887">
        <v>0</v>
      </c>
      <c r="L6887">
        <v>0</v>
      </c>
      <c r="M6887" t="s">
        <v>1058</v>
      </c>
    </row>
    <row r="6888" spans="1:13" hidden="1" x14ac:dyDescent="0.25">
      <c r="A6888" t="s">
        <v>161</v>
      </c>
      <c r="B6888" t="s">
        <v>162</v>
      </c>
      <c r="C6888" t="s">
        <v>163</v>
      </c>
      <c r="D6888" t="s">
        <v>996</v>
      </c>
      <c r="E6888">
        <v>2073949.91</v>
      </c>
      <c r="F6888">
        <v>122165.4</v>
      </c>
      <c r="G6888">
        <v>167246.59</v>
      </c>
      <c r="H6888">
        <v>167351.43</v>
      </c>
      <c r="I6888">
        <v>2.8762449604583624E-4</v>
      </c>
      <c r="J6888">
        <v>3732.95</v>
      </c>
      <c r="K6888">
        <v>0</v>
      </c>
      <c r="L6888">
        <v>0</v>
      </c>
      <c r="M6888" t="s">
        <v>1058</v>
      </c>
    </row>
    <row r="6889" spans="1:13" hidden="1" x14ac:dyDescent="0.25">
      <c r="A6889" t="s">
        <v>164</v>
      </c>
      <c r="B6889" t="s">
        <v>165</v>
      </c>
      <c r="C6889" t="s">
        <v>166</v>
      </c>
      <c r="D6889" t="s">
        <v>996</v>
      </c>
      <c r="E6889">
        <v>3407017.64</v>
      </c>
      <c r="F6889">
        <v>20610</v>
      </c>
      <c r="G6889">
        <v>289925.15000000002</v>
      </c>
      <c r="H6889">
        <v>275764.56</v>
      </c>
      <c r="I6889">
        <v>4.7395258347838305E-4</v>
      </c>
      <c r="J6889">
        <v>6132.52</v>
      </c>
      <c r="K6889">
        <v>0</v>
      </c>
      <c r="L6889">
        <v>0</v>
      </c>
      <c r="M6889" t="s">
        <v>1058</v>
      </c>
    </row>
    <row r="6890" spans="1:13" hidden="1" x14ac:dyDescent="0.25">
      <c r="A6890" t="s">
        <v>167</v>
      </c>
      <c r="B6890" t="s">
        <v>168</v>
      </c>
      <c r="C6890" t="s">
        <v>169</v>
      </c>
      <c r="D6890" t="s">
        <v>996</v>
      </c>
      <c r="E6890">
        <v>3106746.01</v>
      </c>
      <c r="F6890">
        <v>150420.29999999999</v>
      </c>
      <c r="G6890">
        <v>272784.11</v>
      </c>
      <c r="H6890">
        <v>251642.59</v>
      </c>
      <c r="I6890">
        <v>4.3249450053948742E-4</v>
      </c>
      <c r="J6890">
        <v>5592.07</v>
      </c>
      <c r="K6890">
        <v>0</v>
      </c>
      <c r="L6890">
        <v>0</v>
      </c>
      <c r="M6890" t="s">
        <v>1058</v>
      </c>
    </row>
    <row r="6891" spans="1:13" hidden="1" x14ac:dyDescent="0.25">
      <c r="A6891" t="s">
        <v>809</v>
      </c>
      <c r="B6891" t="s">
        <v>810</v>
      </c>
      <c r="C6891" t="s">
        <v>811</v>
      </c>
      <c r="D6891" t="s">
        <v>996</v>
      </c>
      <c r="E6891">
        <v>18253973.859999999</v>
      </c>
      <c r="F6891">
        <v>408547.2</v>
      </c>
      <c r="G6891">
        <v>1366398.07</v>
      </c>
      <c r="H6891">
        <v>1478163.54</v>
      </c>
      <c r="I6891">
        <v>2.5404984186022752E-3</v>
      </c>
      <c r="J6891">
        <v>32857.269999999997</v>
      </c>
      <c r="K6891">
        <v>0</v>
      </c>
      <c r="L6891">
        <v>0</v>
      </c>
      <c r="M6891" t="s">
        <v>1058</v>
      </c>
    </row>
    <row r="6892" spans="1:13" hidden="1" x14ac:dyDescent="0.25">
      <c r="A6892" t="s">
        <v>812</v>
      </c>
      <c r="B6892" t="s">
        <v>813</v>
      </c>
      <c r="C6892" t="s">
        <v>814</v>
      </c>
      <c r="D6892" t="s">
        <v>996</v>
      </c>
      <c r="E6892">
        <v>10868792.16</v>
      </c>
      <c r="F6892">
        <v>-1427.58</v>
      </c>
      <c r="G6892">
        <v>805747.72</v>
      </c>
      <c r="H6892">
        <v>876707.85</v>
      </c>
      <c r="I6892">
        <v>1.5067851737847631E-3</v>
      </c>
      <c r="J6892">
        <v>19563.47</v>
      </c>
      <c r="K6892">
        <v>0</v>
      </c>
      <c r="L6892">
        <v>0</v>
      </c>
      <c r="M6892" t="s">
        <v>1058</v>
      </c>
    </row>
    <row r="6893" spans="1:13" hidden="1" x14ac:dyDescent="0.25">
      <c r="A6893" t="s">
        <v>170</v>
      </c>
      <c r="B6893" t="s">
        <v>171</v>
      </c>
      <c r="C6893" t="s">
        <v>172</v>
      </c>
      <c r="D6893" t="s">
        <v>996</v>
      </c>
      <c r="E6893">
        <v>1018649.5</v>
      </c>
      <c r="F6893">
        <v>24602.25</v>
      </c>
      <c r="G6893">
        <v>91887.41</v>
      </c>
      <c r="H6893">
        <v>82184.479999999996</v>
      </c>
      <c r="I6893">
        <v>1.4124928387399563E-4</v>
      </c>
      <c r="J6893">
        <v>1833.51</v>
      </c>
      <c r="K6893">
        <v>0</v>
      </c>
      <c r="L6893">
        <v>0</v>
      </c>
      <c r="M6893" t="s">
        <v>1058</v>
      </c>
    </row>
    <row r="6894" spans="1:13" hidden="1" x14ac:dyDescent="0.25">
      <c r="A6894" t="s">
        <v>173</v>
      </c>
      <c r="B6894" t="s">
        <v>174</v>
      </c>
      <c r="C6894" t="s">
        <v>175</v>
      </c>
      <c r="D6894" t="s">
        <v>996</v>
      </c>
      <c r="E6894">
        <v>1981645.69</v>
      </c>
      <c r="F6894">
        <v>91161.62</v>
      </c>
      <c r="G6894">
        <v>162634.92000000001</v>
      </c>
      <c r="H6894">
        <v>160332.03</v>
      </c>
      <c r="I6894">
        <v>2.7556035421242534E-4</v>
      </c>
      <c r="J6894">
        <v>3566.79</v>
      </c>
      <c r="K6894">
        <v>0</v>
      </c>
      <c r="L6894">
        <v>0</v>
      </c>
      <c r="M6894" t="s">
        <v>1058</v>
      </c>
    </row>
    <row r="6895" spans="1:13" hidden="1" x14ac:dyDescent="0.25">
      <c r="A6895" t="s">
        <v>176</v>
      </c>
      <c r="B6895" t="s">
        <v>177</v>
      </c>
      <c r="C6895" t="s">
        <v>178</v>
      </c>
      <c r="D6895" t="s">
        <v>996</v>
      </c>
      <c r="E6895">
        <v>24775173.379999999</v>
      </c>
      <c r="F6895">
        <v>271861.12</v>
      </c>
      <c r="G6895">
        <v>1991119.28</v>
      </c>
      <c r="H6895">
        <v>2004159.91</v>
      </c>
      <c r="I6895">
        <v>3.444520815322693E-3</v>
      </c>
      <c r="J6895">
        <v>44594.720000000001</v>
      </c>
      <c r="K6895">
        <v>0</v>
      </c>
      <c r="L6895">
        <v>0</v>
      </c>
      <c r="M6895" t="s">
        <v>1058</v>
      </c>
    </row>
    <row r="6896" spans="1:13" hidden="1" x14ac:dyDescent="0.25">
      <c r="A6896" t="s">
        <v>179</v>
      </c>
      <c r="B6896" t="s">
        <v>180</v>
      </c>
      <c r="C6896" t="s">
        <v>181</v>
      </c>
      <c r="D6896" t="s">
        <v>996</v>
      </c>
      <c r="E6896">
        <v>14287841.609999999</v>
      </c>
      <c r="F6896">
        <v>87187.25</v>
      </c>
      <c r="G6896">
        <v>1001974.1</v>
      </c>
      <c r="H6896">
        <v>1152171.03</v>
      </c>
      <c r="I6896">
        <v>1.9802197797913175E-3</v>
      </c>
      <c r="J6896">
        <v>25718.06</v>
      </c>
      <c r="K6896">
        <v>0</v>
      </c>
      <c r="L6896">
        <v>0</v>
      </c>
      <c r="M6896" t="s">
        <v>1058</v>
      </c>
    </row>
    <row r="6897" spans="1:13" hidden="1" x14ac:dyDescent="0.25">
      <c r="A6897" t="s">
        <v>182</v>
      </c>
      <c r="B6897" t="s">
        <v>183</v>
      </c>
      <c r="C6897" t="s">
        <v>184</v>
      </c>
      <c r="D6897" t="s">
        <v>996</v>
      </c>
      <c r="E6897">
        <v>253260.45</v>
      </c>
      <c r="F6897">
        <v>4393.46</v>
      </c>
      <c r="G6897">
        <v>18189.419999999998</v>
      </c>
      <c r="H6897">
        <v>20514.96</v>
      </c>
      <c r="I6897">
        <v>3.5258766724613521E-5</v>
      </c>
      <c r="J6897">
        <v>455.72</v>
      </c>
      <c r="K6897">
        <v>0</v>
      </c>
      <c r="L6897">
        <v>0</v>
      </c>
      <c r="M6897" t="s">
        <v>1058</v>
      </c>
    </row>
    <row r="6898" spans="1:13" hidden="1" x14ac:dyDescent="0.25">
      <c r="A6898" t="s">
        <v>815</v>
      </c>
      <c r="B6898" t="s">
        <v>816</v>
      </c>
      <c r="C6898" t="s">
        <v>817</v>
      </c>
      <c r="D6898" t="s">
        <v>996</v>
      </c>
      <c r="E6898">
        <v>151660807.65000001</v>
      </c>
      <c r="F6898">
        <v>2792142.71</v>
      </c>
      <c r="G6898">
        <v>12350828.310000001</v>
      </c>
      <c r="H6898">
        <v>12269714.289999999</v>
      </c>
      <c r="I6898">
        <v>2.108778149841711E-2</v>
      </c>
      <c r="J6898">
        <v>272993.43</v>
      </c>
      <c r="K6898">
        <v>0</v>
      </c>
      <c r="L6898">
        <v>0</v>
      </c>
      <c r="M6898" t="s">
        <v>1058</v>
      </c>
    </row>
    <row r="6899" spans="1:13" hidden="1" x14ac:dyDescent="0.25">
      <c r="A6899" t="s">
        <v>818</v>
      </c>
      <c r="B6899" t="s">
        <v>819</v>
      </c>
      <c r="C6899" t="s">
        <v>820</v>
      </c>
      <c r="D6899" t="s">
        <v>996</v>
      </c>
      <c r="E6899">
        <v>168792764.08000001</v>
      </c>
      <c r="F6899">
        <v>3651177.3</v>
      </c>
      <c r="G6899">
        <v>12916023.199999999</v>
      </c>
      <c r="H6899">
        <v>13643491.74</v>
      </c>
      <c r="I6899">
        <v>2.344887304532163E-2</v>
      </c>
      <c r="J6899">
        <v>303823.94</v>
      </c>
      <c r="K6899">
        <v>0</v>
      </c>
      <c r="L6899">
        <v>0</v>
      </c>
      <c r="M6899" t="s">
        <v>1058</v>
      </c>
    </row>
    <row r="6900" spans="1:13" hidden="1" x14ac:dyDescent="0.25">
      <c r="A6900" t="s">
        <v>185</v>
      </c>
      <c r="B6900" t="s">
        <v>186</v>
      </c>
      <c r="C6900" t="s">
        <v>187</v>
      </c>
      <c r="D6900" t="s">
        <v>996</v>
      </c>
      <c r="E6900">
        <v>205691.68</v>
      </c>
      <c r="F6900">
        <v>1806</v>
      </c>
      <c r="G6900">
        <v>21580.13</v>
      </c>
      <c r="H6900">
        <v>16616.5</v>
      </c>
      <c r="I6900">
        <v>2.855853958669871E-5</v>
      </c>
      <c r="J6900">
        <v>370.2</v>
      </c>
      <c r="K6900">
        <v>0</v>
      </c>
      <c r="L6900">
        <v>0</v>
      </c>
      <c r="M6900" t="s">
        <v>1058</v>
      </c>
    </row>
    <row r="6901" spans="1:13" hidden="1" x14ac:dyDescent="0.25">
      <c r="A6901" t="s">
        <v>821</v>
      </c>
      <c r="B6901" t="s">
        <v>822</v>
      </c>
      <c r="C6901" t="s">
        <v>823</v>
      </c>
      <c r="D6901" t="s">
        <v>996</v>
      </c>
      <c r="E6901">
        <v>159171234.72999999</v>
      </c>
      <c r="F6901">
        <v>1953605.9</v>
      </c>
      <c r="G6901">
        <v>11724701.560000001</v>
      </c>
      <c r="H6901">
        <v>12845113.9</v>
      </c>
      <c r="I6901">
        <v>2.2076712533253325E-2</v>
      </c>
      <c r="J6901">
        <v>286517.13</v>
      </c>
      <c r="K6901">
        <v>0</v>
      </c>
      <c r="L6901">
        <v>0</v>
      </c>
      <c r="M6901" t="s">
        <v>1058</v>
      </c>
    </row>
    <row r="6902" spans="1:13" hidden="1" x14ac:dyDescent="0.25">
      <c r="A6902" t="s">
        <v>824</v>
      </c>
      <c r="B6902" t="s">
        <v>825</v>
      </c>
      <c r="C6902" t="s">
        <v>826</v>
      </c>
      <c r="D6902" t="s">
        <v>996</v>
      </c>
      <c r="E6902">
        <v>29716564.66</v>
      </c>
      <c r="F6902">
        <v>431749</v>
      </c>
      <c r="G6902">
        <v>2196702.37</v>
      </c>
      <c r="H6902">
        <v>2405662.9300000002</v>
      </c>
      <c r="I6902">
        <v>4.1345782817475774E-3</v>
      </c>
      <c r="J6902">
        <v>53489.64</v>
      </c>
      <c r="K6902">
        <v>0</v>
      </c>
      <c r="L6902">
        <v>0</v>
      </c>
      <c r="M6902" t="s">
        <v>1058</v>
      </c>
    </row>
    <row r="6903" spans="1:13" hidden="1" x14ac:dyDescent="0.25">
      <c r="A6903" t="s">
        <v>827</v>
      </c>
      <c r="B6903" t="s">
        <v>828</v>
      </c>
      <c r="C6903" t="s">
        <v>829</v>
      </c>
      <c r="D6903" t="s">
        <v>996</v>
      </c>
      <c r="E6903">
        <v>24468193.43</v>
      </c>
      <c r="F6903">
        <v>360857.67</v>
      </c>
      <c r="G6903">
        <v>1904846.74</v>
      </c>
      <c r="H6903">
        <v>1979702.37</v>
      </c>
      <c r="I6903">
        <v>3.402485993050658E-3</v>
      </c>
      <c r="J6903">
        <v>44042.59</v>
      </c>
      <c r="K6903">
        <v>0</v>
      </c>
      <c r="L6903">
        <v>0</v>
      </c>
      <c r="M6903" t="s">
        <v>1058</v>
      </c>
    </row>
    <row r="6904" spans="1:13" hidden="1" x14ac:dyDescent="0.25">
      <c r="A6904" t="s">
        <v>188</v>
      </c>
      <c r="B6904" t="s">
        <v>189</v>
      </c>
      <c r="C6904" t="s">
        <v>190</v>
      </c>
      <c r="D6904" t="s">
        <v>996</v>
      </c>
      <c r="E6904">
        <v>5365203.3499999996</v>
      </c>
      <c r="F6904">
        <v>148774.88</v>
      </c>
      <c r="G6904">
        <v>376041.5</v>
      </c>
      <c r="H6904">
        <v>433978.22</v>
      </c>
      <c r="I6904">
        <v>7.4587212563626763E-4</v>
      </c>
      <c r="J6904">
        <v>9657.2999999999993</v>
      </c>
      <c r="K6904">
        <v>0</v>
      </c>
      <c r="L6904">
        <v>0</v>
      </c>
      <c r="M6904" t="s">
        <v>1058</v>
      </c>
    </row>
    <row r="6905" spans="1:13" hidden="1" x14ac:dyDescent="0.25">
      <c r="A6905" t="s">
        <v>830</v>
      </c>
      <c r="B6905" t="s">
        <v>831</v>
      </c>
      <c r="C6905" t="s">
        <v>832</v>
      </c>
      <c r="D6905" t="s">
        <v>996</v>
      </c>
      <c r="E6905">
        <v>52804928.600000001</v>
      </c>
      <c r="F6905">
        <v>570433.35</v>
      </c>
      <c r="G6905">
        <v>4146409.86</v>
      </c>
      <c r="H6905">
        <v>4254973.7300000004</v>
      </c>
      <c r="I6905">
        <v>7.3129621586115042E-3</v>
      </c>
      <c r="J6905">
        <v>95051.97</v>
      </c>
      <c r="K6905">
        <v>0</v>
      </c>
      <c r="L6905">
        <v>0</v>
      </c>
      <c r="M6905" t="s">
        <v>1058</v>
      </c>
    </row>
    <row r="6906" spans="1:13" hidden="1" x14ac:dyDescent="0.25">
      <c r="A6906" t="s">
        <v>191</v>
      </c>
      <c r="B6906" t="s">
        <v>192</v>
      </c>
      <c r="C6906" t="s">
        <v>193</v>
      </c>
      <c r="D6906" t="s">
        <v>996</v>
      </c>
      <c r="E6906">
        <v>4713934.8</v>
      </c>
      <c r="F6906">
        <v>42219.839999999997</v>
      </c>
      <c r="G6906">
        <v>367133.65</v>
      </c>
      <c r="H6906">
        <v>380365.71</v>
      </c>
      <c r="I6906">
        <v>6.5372907570533884E-4</v>
      </c>
      <c r="J6906">
        <v>8485.0499999999993</v>
      </c>
      <c r="K6906">
        <v>0</v>
      </c>
      <c r="L6906">
        <v>0</v>
      </c>
      <c r="M6906" t="s">
        <v>1058</v>
      </c>
    </row>
    <row r="6907" spans="1:13" hidden="1" x14ac:dyDescent="0.25">
      <c r="A6907" t="s">
        <v>194</v>
      </c>
      <c r="B6907" t="s">
        <v>195</v>
      </c>
      <c r="C6907" t="s">
        <v>196</v>
      </c>
      <c r="D6907" t="s">
        <v>996</v>
      </c>
      <c r="E6907">
        <v>939526.75</v>
      </c>
      <c r="F6907">
        <v>5028</v>
      </c>
      <c r="G6907">
        <v>69778.64</v>
      </c>
      <c r="H6907">
        <v>76024.45</v>
      </c>
      <c r="I6907">
        <v>1.3066212890091157E-4</v>
      </c>
      <c r="J6907">
        <v>1691.07</v>
      </c>
      <c r="K6907">
        <v>0</v>
      </c>
      <c r="L6907">
        <v>0</v>
      </c>
      <c r="M6907" t="s">
        <v>1058</v>
      </c>
    </row>
    <row r="6908" spans="1:13" hidden="1" x14ac:dyDescent="0.25">
      <c r="A6908" t="s">
        <v>200</v>
      </c>
      <c r="B6908" t="s">
        <v>201</v>
      </c>
      <c r="C6908" t="s">
        <v>202</v>
      </c>
      <c r="D6908" t="s">
        <v>996</v>
      </c>
      <c r="E6908">
        <v>4513651.5999999996</v>
      </c>
      <c r="F6908">
        <v>68438.080000000002</v>
      </c>
      <c r="G6908">
        <v>374349.91</v>
      </c>
      <c r="H6908">
        <v>365177.09</v>
      </c>
      <c r="I6908">
        <v>6.2762461294017628E-4</v>
      </c>
      <c r="J6908">
        <v>8124.36</v>
      </c>
      <c r="K6908">
        <v>0</v>
      </c>
      <c r="L6908">
        <v>0</v>
      </c>
      <c r="M6908" t="s">
        <v>1058</v>
      </c>
    </row>
    <row r="6909" spans="1:13" hidden="1" x14ac:dyDescent="0.25">
      <c r="A6909" t="s">
        <v>728</v>
      </c>
      <c r="B6909" t="s">
        <v>729</v>
      </c>
      <c r="C6909" t="s">
        <v>730</v>
      </c>
      <c r="D6909" t="s">
        <v>996</v>
      </c>
      <c r="E6909">
        <v>3997822.05</v>
      </c>
      <c r="F6909">
        <v>120832.66</v>
      </c>
      <c r="G6909">
        <v>335626.37</v>
      </c>
      <c r="H6909">
        <v>322623.78999999998</v>
      </c>
      <c r="I6909">
        <v>5.5448886819280661E-4</v>
      </c>
      <c r="J6909">
        <v>7195.9</v>
      </c>
      <c r="K6909">
        <v>0</v>
      </c>
      <c r="L6909">
        <v>0</v>
      </c>
      <c r="M6909" t="s">
        <v>1058</v>
      </c>
    </row>
    <row r="6910" spans="1:13" hidden="1" x14ac:dyDescent="0.25">
      <c r="A6910" t="s">
        <v>833</v>
      </c>
      <c r="B6910" t="s">
        <v>834</v>
      </c>
      <c r="C6910" t="s">
        <v>835</v>
      </c>
      <c r="D6910" t="s">
        <v>996</v>
      </c>
      <c r="E6910">
        <v>19595303.559999999</v>
      </c>
      <c r="F6910">
        <v>422862.19</v>
      </c>
      <c r="G6910">
        <v>1459437.14</v>
      </c>
      <c r="H6910">
        <v>1583300.34</v>
      </c>
      <c r="I6910">
        <v>2.7211955247810025E-3</v>
      </c>
      <c r="J6910">
        <v>35271.4</v>
      </c>
      <c r="K6910">
        <v>0</v>
      </c>
      <c r="L6910">
        <v>0</v>
      </c>
      <c r="M6910" t="s">
        <v>1058</v>
      </c>
    </row>
    <row r="6911" spans="1:13" hidden="1" x14ac:dyDescent="0.25">
      <c r="A6911" t="s">
        <v>203</v>
      </c>
      <c r="B6911" t="s">
        <v>204</v>
      </c>
      <c r="C6911" t="s">
        <v>205</v>
      </c>
      <c r="D6911" t="s">
        <v>996</v>
      </c>
      <c r="E6911">
        <v>8520402.1699999999</v>
      </c>
      <c r="F6911">
        <v>294602.88</v>
      </c>
      <c r="G6911">
        <v>643537.82999999996</v>
      </c>
      <c r="H6911">
        <v>688298.74</v>
      </c>
      <c r="I6911">
        <v>1.1829691459552159E-3</v>
      </c>
      <c r="J6911">
        <v>15336.44</v>
      </c>
      <c r="K6911">
        <v>0</v>
      </c>
      <c r="L6911">
        <v>0</v>
      </c>
      <c r="M6911" t="s">
        <v>1058</v>
      </c>
    </row>
    <row r="6912" spans="1:13" hidden="1" x14ac:dyDescent="0.25">
      <c r="A6912" t="s">
        <v>206</v>
      </c>
      <c r="B6912" t="s">
        <v>207</v>
      </c>
      <c r="C6912" t="s">
        <v>208</v>
      </c>
      <c r="D6912" t="s">
        <v>996</v>
      </c>
      <c r="E6912">
        <v>13351925.67</v>
      </c>
      <c r="F6912">
        <v>333753.63</v>
      </c>
      <c r="G6912">
        <v>1032462.78</v>
      </c>
      <c r="H6912">
        <v>1078168.45</v>
      </c>
      <c r="I6912">
        <v>1.8530326097827212E-3</v>
      </c>
      <c r="J6912">
        <v>24033.37</v>
      </c>
      <c r="K6912">
        <v>0</v>
      </c>
      <c r="L6912">
        <v>0</v>
      </c>
      <c r="M6912" t="s">
        <v>1058</v>
      </c>
    </row>
    <row r="6913" spans="1:13" hidden="1" x14ac:dyDescent="0.25">
      <c r="A6913" t="s">
        <v>209</v>
      </c>
      <c r="B6913" t="s">
        <v>210</v>
      </c>
      <c r="C6913" t="s">
        <v>211</v>
      </c>
      <c r="D6913" t="s">
        <v>996</v>
      </c>
      <c r="E6913">
        <v>1515098.45</v>
      </c>
      <c r="F6913">
        <v>21073.14</v>
      </c>
      <c r="G6913">
        <v>115074.66</v>
      </c>
      <c r="H6913">
        <v>120617.58</v>
      </c>
      <c r="I6913">
        <v>2.073037001343122E-4</v>
      </c>
      <c r="J6913">
        <v>2727.11</v>
      </c>
      <c r="K6913">
        <v>0</v>
      </c>
      <c r="L6913">
        <v>0</v>
      </c>
      <c r="M6913" t="s">
        <v>1058</v>
      </c>
    </row>
    <row r="6914" spans="1:13" hidden="1" x14ac:dyDescent="0.25">
      <c r="A6914" t="s">
        <v>212</v>
      </c>
      <c r="B6914" t="s">
        <v>213</v>
      </c>
      <c r="C6914" t="s">
        <v>214</v>
      </c>
      <c r="D6914" t="s">
        <v>996</v>
      </c>
      <c r="E6914">
        <v>247508.22</v>
      </c>
      <c r="F6914">
        <v>26262.05</v>
      </c>
      <c r="G6914">
        <v>25705.65</v>
      </c>
      <c r="H6914">
        <v>19983.57</v>
      </c>
      <c r="I6914">
        <v>3.4345474373578353E-5</v>
      </c>
      <c r="J6914">
        <v>445.43</v>
      </c>
      <c r="K6914">
        <v>0</v>
      </c>
      <c r="L6914">
        <v>0</v>
      </c>
      <c r="M6914" t="s">
        <v>1058</v>
      </c>
    </row>
    <row r="6915" spans="1:13" hidden="1" x14ac:dyDescent="0.25">
      <c r="A6915" t="s">
        <v>215</v>
      </c>
      <c r="B6915" t="s">
        <v>216</v>
      </c>
      <c r="C6915" t="s">
        <v>217</v>
      </c>
      <c r="D6915" t="s">
        <v>996</v>
      </c>
      <c r="E6915">
        <v>804611.91</v>
      </c>
      <c r="F6915">
        <v>8921.3700000000008</v>
      </c>
      <c r="G6915">
        <v>58684.28</v>
      </c>
      <c r="H6915">
        <v>65074.63</v>
      </c>
      <c r="I6915">
        <v>1.1184283073720528E-4</v>
      </c>
      <c r="J6915">
        <v>1448.22</v>
      </c>
      <c r="K6915">
        <v>0</v>
      </c>
      <c r="L6915">
        <v>0</v>
      </c>
      <c r="M6915" t="s">
        <v>1058</v>
      </c>
    </row>
    <row r="6916" spans="1:13" hidden="1" x14ac:dyDescent="0.25">
      <c r="A6916" t="s">
        <v>218</v>
      </c>
      <c r="B6916" t="s">
        <v>219</v>
      </c>
      <c r="C6916" t="s">
        <v>220</v>
      </c>
      <c r="D6916" t="s">
        <v>996</v>
      </c>
      <c r="E6916">
        <v>3757366.3</v>
      </c>
      <c r="F6916">
        <v>153384.21</v>
      </c>
      <c r="G6916">
        <v>253129.25</v>
      </c>
      <c r="H6916">
        <v>304229.28999999998</v>
      </c>
      <c r="I6916">
        <v>5.2287450557567724E-4</v>
      </c>
      <c r="J6916">
        <v>6763.23</v>
      </c>
      <c r="K6916">
        <v>0</v>
      </c>
      <c r="L6916">
        <v>0</v>
      </c>
      <c r="M6916" t="s">
        <v>1058</v>
      </c>
    </row>
    <row r="6917" spans="1:13" hidden="1" x14ac:dyDescent="0.25">
      <c r="A6917" t="s">
        <v>221</v>
      </c>
      <c r="B6917" t="s">
        <v>222</v>
      </c>
      <c r="C6917" t="s">
        <v>223</v>
      </c>
      <c r="D6917" t="s">
        <v>996</v>
      </c>
      <c r="E6917">
        <v>1123929.05</v>
      </c>
      <c r="F6917">
        <v>39997.440000000002</v>
      </c>
      <c r="G6917">
        <v>81075.199999999997</v>
      </c>
      <c r="H6917">
        <v>90728.13</v>
      </c>
      <c r="I6917">
        <v>1.5593313226203753E-4</v>
      </c>
      <c r="J6917">
        <v>2022.99</v>
      </c>
      <c r="K6917">
        <v>0</v>
      </c>
      <c r="L6917">
        <v>0</v>
      </c>
      <c r="M6917" t="s">
        <v>1058</v>
      </c>
    </row>
    <row r="6918" spans="1:13" hidden="1" x14ac:dyDescent="0.25">
      <c r="A6918" t="s">
        <v>836</v>
      </c>
      <c r="B6918" t="s">
        <v>837</v>
      </c>
      <c r="C6918" t="s">
        <v>838</v>
      </c>
      <c r="D6918" t="s">
        <v>996</v>
      </c>
      <c r="E6918">
        <v>6506033.1299999999</v>
      </c>
      <c r="F6918">
        <v>95512.6</v>
      </c>
      <c r="G6918">
        <v>465708.96</v>
      </c>
      <c r="H6918">
        <v>525550.99</v>
      </c>
      <c r="I6918">
        <v>9.0325692851946548E-4</v>
      </c>
      <c r="J6918">
        <v>11710.9</v>
      </c>
      <c r="K6918">
        <v>0</v>
      </c>
      <c r="L6918">
        <v>0</v>
      </c>
      <c r="M6918" t="s">
        <v>1058</v>
      </c>
    </row>
    <row r="6919" spans="1:13" hidden="1" x14ac:dyDescent="0.25">
      <c r="A6919" t="s">
        <v>839</v>
      </c>
      <c r="B6919" t="s">
        <v>840</v>
      </c>
      <c r="C6919" t="s">
        <v>841</v>
      </c>
      <c r="D6919" t="s">
        <v>996</v>
      </c>
      <c r="E6919">
        <v>144692310.88</v>
      </c>
      <c r="F6919">
        <v>1772190.49</v>
      </c>
      <c r="G6919">
        <v>10587574.470000001</v>
      </c>
      <c r="H6919">
        <v>11671683.76</v>
      </c>
      <c r="I6919">
        <v>2.0059955026834077E-2</v>
      </c>
      <c r="J6919">
        <v>260368.23</v>
      </c>
      <c r="K6919">
        <v>0</v>
      </c>
      <c r="L6919">
        <v>0</v>
      </c>
      <c r="M6919" t="s">
        <v>1058</v>
      </c>
    </row>
    <row r="6920" spans="1:13" hidden="1" x14ac:dyDescent="0.25">
      <c r="A6920" t="s">
        <v>224</v>
      </c>
      <c r="B6920" t="s">
        <v>225</v>
      </c>
      <c r="C6920" t="s">
        <v>226</v>
      </c>
      <c r="D6920" t="s">
        <v>996</v>
      </c>
      <c r="E6920">
        <v>10563341.35</v>
      </c>
      <c r="F6920">
        <v>301482.71000000002</v>
      </c>
      <c r="G6920">
        <v>850363.31</v>
      </c>
      <c r="H6920">
        <v>854339.01</v>
      </c>
      <c r="I6920">
        <v>1.4683401701649555E-3</v>
      </c>
      <c r="J6920">
        <v>19014.060000000001</v>
      </c>
      <c r="K6920">
        <v>0</v>
      </c>
      <c r="L6920">
        <v>0</v>
      </c>
      <c r="M6920" t="s">
        <v>1058</v>
      </c>
    </row>
    <row r="6921" spans="1:13" hidden="1" x14ac:dyDescent="0.25">
      <c r="A6921" t="s">
        <v>227</v>
      </c>
      <c r="B6921" t="s">
        <v>228</v>
      </c>
      <c r="C6921" t="s">
        <v>229</v>
      </c>
      <c r="D6921" t="s">
        <v>996</v>
      </c>
      <c r="E6921">
        <v>2206360.86</v>
      </c>
      <c r="F6921">
        <v>74839.100000000006</v>
      </c>
      <c r="G6921">
        <v>164311.59</v>
      </c>
      <c r="H6921">
        <v>178585.94</v>
      </c>
      <c r="I6921">
        <v>3.0693308681839141E-4</v>
      </c>
      <c r="J6921">
        <v>3971.34</v>
      </c>
      <c r="K6921">
        <v>0</v>
      </c>
      <c r="L6921">
        <v>0</v>
      </c>
      <c r="M6921" t="s">
        <v>1058</v>
      </c>
    </row>
    <row r="6922" spans="1:13" hidden="1" x14ac:dyDescent="0.25">
      <c r="A6922" t="s">
        <v>842</v>
      </c>
      <c r="B6922" t="s">
        <v>843</v>
      </c>
      <c r="C6922" t="s">
        <v>844</v>
      </c>
      <c r="D6922" t="s">
        <v>996</v>
      </c>
      <c r="E6922">
        <v>9012241.1500000004</v>
      </c>
      <c r="F6922">
        <v>67451.039999999994</v>
      </c>
      <c r="G6922">
        <v>661430.80000000005</v>
      </c>
      <c r="H6922">
        <v>729350.04</v>
      </c>
      <c r="I6922">
        <v>1.2535234249029751E-3</v>
      </c>
      <c r="J6922">
        <v>16222.5</v>
      </c>
      <c r="K6922">
        <v>0</v>
      </c>
      <c r="L6922">
        <v>0</v>
      </c>
      <c r="M6922" t="s">
        <v>1058</v>
      </c>
    </row>
    <row r="6923" spans="1:13" hidden="1" x14ac:dyDescent="0.25">
      <c r="A6923" t="s">
        <v>230</v>
      </c>
      <c r="B6923" t="s">
        <v>231</v>
      </c>
      <c r="C6923" t="s">
        <v>232</v>
      </c>
      <c r="D6923" t="s">
        <v>996</v>
      </c>
      <c r="E6923">
        <v>1743947.99</v>
      </c>
      <c r="F6923">
        <v>83303.399999999994</v>
      </c>
      <c r="G6923">
        <v>116332.97</v>
      </c>
      <c r="H6923">
        <v>140688.78</v>
      </c>
      <c r="I6923">
        <v>2.4179978292867608E-4</v>
      </c>
      <c r="J6923">
        <v>3139.09</v>
      </c>
      <c r="K6923">
        <v>0</v>
      </c>
      <c r="L6923">
        <v>0</v>
      </c>
      <c r="M6923" t="s">
        <v>1058</v>
      </c>
    </row>
    <row r="6924" spans="1:13" hidden="1" x14ac:dyDescent="0.25">
      <c r="A6924" t="s">
        <v>233</v>
      </c>
      <c r="B6924" t="s">
        <v>234</v>
      </c>
      <c r="C6924" t="s">
        <v>235</v>
      </c>
      <c r="D6924" t="s">
        <v>996</v>
      </c>
      <c r="E6924">
        <v>263484.83</v>
      </c>
      <c r="F6924">
        <v>1194.5</v>
      </c>
      <c r="G6924">
        <v>17647.349999999999</v>
      </c>
      <c r="H6924">
        <v>21280.77</v>
      </c>
      <c r="I6924">
        <v>3.6574953358434703E-5</v>
      </c>
      <c r="J6924">
        <v>474.23</v>
      </c>
      <c r="K6924">
        <v>0</v>
      </c>
      <c r="L6924">
        <v>0</v>
      </c>
      <c r="M6924" t="s">
        <v>1058</v>
      </c>
    </row>
    <row r="6925" spans="1:13" hidden="1" x14ac:dyDescent="0.25">
      <c r="A6925" t="s">
        <v>236</v>
      </c>
      <c r="B6925" t="s">
        <v>237</v>
      </c>
      <c r="C6925" t="s">
        <v>238</v>
      </c>
      <c r="D6925" t="s">
        <v>996</v>
      </c>
      <c r="E6925">
        <v>136862890.84</v>
      </c>
      <c r="F6925">
        <v>2728860.47</v>
      </c>
      <c r="G6925">
        <v>10568390.630000001</v>
      </c>
      <c r="H6925">
        <v>11070235.130000001</v>
      </c>
      <c r="I6925">
        <v>1.9026253915937038E-2</v>
      </c>
      <c r="J6925">
        <v>246355.57</v>
      </c>
      <c r="K6925">
        <v>0</v>
      </c>
      <c r="L6925">
        <v>0</v>
      </c>
      <c r="M6925" t="s">
        <v>1058</v>
      </c>
    </row>
    <row r="6926" spans="1:13" hidden="1" x14ac:dyDescent="0.25">
      <c r="A6926" t="s">
        <v>239</v>
      </c>
      <c r="B6926" t="s">
        <v>240</v>
      </c>
      <c r="C6926" t="s">
        <v>241</v>
      </c>
      <c r="D6926" t="s">
        <v>996</v>
      </c>
      <c r="E6926">
        <v>886250.42</v>
      </c>
      <c r="F6926">
        <v>4704.29</v>
      </c>
      <c r="G6926">
        <v>73507.56</v>
      </c>
      <c r="H6926">
        <v>71525.440000000002</v>
      </c>
      <c r="I6926">
        <v>1.2292974511455743E-4</v>
      </c>
      <c r="J6926">
        <v>1595.23</v>
      </c>
      <c r="K6926">
        <v>0</v>
      </c>
      <c r="L6926">
        <v>0</v>
      </c>
      <c r="M6926" t="s">
        <v>1058</v>
      </c>
    </row>
    <row r="6927" spans="1:13" hidden="1" x14ac:dyDescent="0.25">
      <c r="A6927" t="s">
        <v>242</v>
      </c>
      <c r="B6927" t="s">
        <v>243</v>
      </c>
      <c r="C6927" t="s">
        <v>244</v>
      </c>
      <c r="D6927" t="s">
        <v>996</v>
      </c>
      <c r="E6927">
        <v>4394650.49</v>
      </c>
      <c r="F6927">
        <v>49863.4</v>
      </c>
      <c r="G6927">
        <v>341676.35</v>
      </c>
      <c r="H6927">
        <v>355207.04</v>
      </c>
      <c r="I6927">
        <v>6.104892313853142E-4</v>
      </c>
      <c r="J6927">
        <v>7910.3</v>
      </c>
      <c r="K6927">
        <v>0</v>
      </c>
      <c r="L6927">
        <v>0</v>
      </c>
      <c r="M6927" t="s">
        <v>1058</v>
      </c>
    </row>
    <row r="6928" spans="1:13" hidden="1" x14ac:dyDescent="0.25">
      <c r="A6928" t="s">
        <v>845</v>
      </c>
      <c r="B6928" t="s">
        <v>846</v>
      </c>
      <c r="C6928" t="s">
        <v>847</v>
      </c>
      <c r="D6928" t="s">
        <v>996</v>
      </c>
      <c r="E6928">
        <v>27474460.969999999</v>
      </c>
      <c r="F6928">
        <v>575926.06000000006</v>
      </c>
      <c r="G6928">
        <v>2077498.76</v>
      </c>
      <c r="H6928">
        <v>2221656.6</v>
      </c>
      <c r="I6928">
        <v>3.8183292485872754E-3</v>
      </c>
      <c r="J6928">
        <v>49454.29</v>
      </c>
      <c r="K6928">
        <v>0</v>
      </c>
      <c r="L6928">
        <v>0</v>
      </c>
      <c r="M6928" t="s">
        <v>1058</v>
      </c>
    </row>
    <row r="6929" spans="1:13" hidden="1" x14ac:dyDescent="0.25">
      <c r="A6929" t="s">
        <v>848</v>
      </c>
      <c r="B6929" t="s">
        <v>849</v>
      </c>
      <c r="C6929" t="s">
        <v>850</v>
      </c>
      <c r="D6929" t="s">
        <v>996</v>
      </c>
      <c r="E6929">
        <v>112763616.75</v>
      </c>
      <c r="F6929">
        <v>2412231.59</v>
      </c>
      <c r="G6929">
        <v>8378273.0099999998</v>
      </c>
      <c r="H6929">
        <v>9126681.9900000002</v>
      </c>
      <c r="I6929">
        <v>1.5685897084622223E-2</v>
      </c>
      <c r="J6929">
        <v>202973.48</v>
      </c>
      <c r="K6929">
        <v>0</v>
      </c>
      <c r="L6929">
        <v>0</v>
      </c>
      <c r="M6929" t="s">
        <v>1058</v>
      </c>
    </row>
    <row r="6930" spans="1:13" hidden="1" x14ac:dyDescent="0.25">
      <c r="A6930" t="s">
        <v>851</v>
      </c>
      <c r="B6930" t="s">
        <v>852</v>
      </c>
      <c r="C6930" t="s">
        <v>853</v>
      </c>
      <c r="D6930" t="s">
        <v>996</v>
      </c>
      <c r="E6930">
        <v>166246792.56999999</v>
      </c>
      <c r="F6930">
        <v>3273508.41</v>
      </c>
      <c r="G6930">
        <v>12430124.07</v>
      </c>
      <c r="H6930">
        <v>13400879.130000001</v>
      </c>
      <c r="I6930">
        <v>2.3031898241547232E-2</v>
      </c>
      <c r="J6930">
        <v>299239.09999999998</v>
      </c>
      <c r="K6930">
        <v>0</v>
      </c>
      <c r="L6930">
        <v>0</v>
      </c>
      <c r="M6930" t="s">
        <v>1058</v>
      </c>
    </row>
    <row r="6931" spans="1:13" hidden="1" x14ac:dyDescent="0.25">
      <c r="A6931" t="s">
        <v>248</v>
      </c>
      <c r="B6931" t="s">
        <v>249</v>
      </c>
      <c r="C6931" t="s">
        <v>250</v>
      </c>
      <c r="D6931" t="s">
        <v>996</v>
      </c>
      <c r="E6931">
        <v>5422860.04</v>
      </c>
      <c r="F6931">
        <v>74838.179999999993</v>
      </c>
      <c r="G6931">
        <v>400982.9</v>
      </c>
      <c r="H6931">
        <v>438016.76</v>
      </c>
      <c r="I6931">
        <v>7.5281310625568011E-4</v>
      </c>
      <c r="J6931">
        <v>9761</v>
      </c>
      <c r="K6931">
        <v>0</v>
      </c>
      <c r="L6931">
        <v>0</v>
      </c>
      <c r="M6931" t="s">
        <v>1058</v>
      </c>
    </row>
    <row r="6932" spans="1:13" hidden="1" x14ac:dyDescent="0.25">
      <c r="A6932" t="s">
        <v>251</v>
      </c>
      <c r="B6932" t="s">
        <v>252</v>
      </c>
      <c r="C6932" t="s">
        <v>253</v>
      </c>
      <c r="D6932" t="s">
        <v>996</v>
      </c>
      <c r="E6932">
        <v>8300822.1399999997</v>
      </c>
      <c r="F6932">
        <v>196232.53</v>
      </c>
      <c r="G6932">
        <v>612704.43000000005</v>
      </c>
      <c r="H6932">
        <v>670849.42000000004</v>
      </c>
      <c r="I6932">
        <v>1.1529792506113725E-3</v>
      </c>
      <c r="J6932">
        <v>14941.35</v>
      </c>
      <c r="K6932">
        <v>0</v>
      </c>
      <c r="L6932">
        <v>0</v>
      </c>
      <c r="M6932" t="s">
        <v>1058</v>
      </c>
    </row>
    <row r="6933" spans="1:13" hidden="1" x14ac:dyDescent="0.25">
      <c r="A6933" t="s">
        <v>254</v>
      </c>
      <c r="B6933" t="s">
        <v>255</v>
      </c>
      <c r="C6933" t="s">
        <v>256</v>
      </c>
      <c r="D6933" t="s">
        <v>996</v>
      </c>
      <c r="E6933">
        <v>3271913.06</v>
      </c>
      <c r="F6933">
        <v>73953.539999999994</v>
      </c>
      <c r="G6933">
        <v>255405.06</v>
      </c>
      <c r="H6933">
        <v>263702.06</v>
      </c>
      <c r="I6933">
        <v>4.5322093820022254E-4</v>
      </c>
      <c r="J6933">
        <v>5889.35</v>
      </c>
      <c r="K6933">
        <v>0</v>
      </c>
      <c r="L6933">
        <v>0</v>
      </c>
      <c r="M6933" t="s">
        <v>1058</v>
      </c>
    </row>
    <row r="6934" spans="1:13" hidden="1" x14ac:dyDescent="0.25">
      <c r="A6934" t="s">
        <v>257</v>
      </c>
      <c r="B6934" t="s">
        <v>258</v>
      </c>
      <c r="C6934" t="s">
        <v>259</v>
      </c>
      <c r="D6934" t="s">
        <v>996</v>
      </c>
      <c r="E6934">
        <v>982424.7</v>
      </c>
      <c r="F6934">
        <v>11177.67</v>
      </c>
      <c r="G6934">
        <v>76140.679999999993</v>
      </c>
      <c r="H6934">
        <v>79090.11</v>
      </c>
      <c r="I6934">
        <v>1.3593103465539408E-4</v>
      </c>
      <c r="J6934">
        <v>1768.25</v>
      </c>
      <c r="K6934">
        <v>0</v>
      </c>
      <c r="L6934">
        <v>0</v>
      </c>
      <c r="M6934" t="s">
        <v>1058</v>
      </c>
    </row>
    <row r="6935" spans="1:13" hidden="1" x14ac:dyDescent="0.25">
      <c r="A6935" t="s">
        <v>260</v>
      </c>
      <c r="B6935" t="s">
        <v>261</v>
      </c>
      <c r="C6935" t="s">
        <v>262</v>
      </c>
      <c r="D6935" t="s">
        <v>996</v>
      </c>
      <c r="E6935">
        <v>10069554.73</v>
      </c>
      <c r="F6935">
        <v>128613.69</v>
      </c>
      <c r="G6935">
        <v>770585.03</v>
      </c>
      <c r="H6935">
        <v>813083.23</v>
      </c>
      <c r="I6935">
        <v>1.3974344543818404E-3</v>
      </c>
      <c r="J6935">
        <v>18125.27</v>
      </c>
      <c r="K6935">
        <v>0</v>
      </c>
      <c r="L6935">
        <v>0</v>
      </c>
      <c r="M6935" t="s">
        <v>1058</v>
      </c>
    </row>
    <row r="6936" spans="1:13" hidden="1" x14ac:dyDescent="0.25">
      <c r="A6936" t="s">
        <v>854</v>
      </c>
      <c r="B6936" t="s">
        <v>855</v>
      </c>
      <c r="C6936" t="s">
        <v>856</v>
      </c>
      <c r="D6936" t="s">
        <v>996</v>
      </c>
      <c r="E6936">
        <v>4802088.1500000004</v>
      </c>
      <c r="F6936">
        <v>164558.65</v>
      </c>
      <c r="G6936">
        <v>378735.02</v>
      </c>
      <c r="H6936">
        <v>387172.32</v>
      </c>
      <c r="I6936">
        <v>6.6542749842590082E-4</v>
      </c>
      <c r="J6936">
        <v>8643.7199999999993</v>
      </c>
      <c r="K6936">
        <v>0</v>
      </c>
      <c r="L6936">
        <v>0</v>
      </c>
      <c r="M6936" t="s">
        <v>1058</v>
      </c>
    </row>
    <row r="6937" spans="1:13" hidden="1" x14ac:dyDescent="0.25">
      <c r="A6937" t="s">
        <v>263</v>
      </c>
      <c r="B6937" t="s">
        <v>264</v>
      </c>
      <c r="C6937" t="s">
        <v>265</v>
      </c>
      <c r="D6937" t="s">
        <v>996</v>
      </c>
      <c r="E6937">
        <v>983896.76</v>
      </c>
      <c r="F6937">
        <v>25599.86</v>
      </c>
      <c r="G6937">
        <v>77970.850000000006</v>
      </c>
      <c r="H6937">
        <v>79392.81</v>
      </c>
      <c r="I6937">
        <v>1.3645128079223961E-4</v>
      </c>
      <c r="J6937">
        <v>1770.91</v>
      </c>
      <c r="K6937">
        <v>0</v>
      </c>
      <c r="L6937">
        <v>0</v>
      </c>
      <c r="M6937" t="s">
        <v>1058</v>
      </c>
    </row>
    <row r="6938" spans="1:13" hidden="1" x14ac:dyDescent="0.25">
      <c r="A6938" t="s">
        <v>857</v>
      </c>
      <c r="B6938" t="s">
        <v>858</v>
      </c>
      <c r="C6938" t="s">
        <v>859</v>
      </c>
      <c r="D6938" t="s">
        <v>996</v>
      </c>
      <c r="E6938">
        <v>8373548.0800000001</v>
      </c>
      <c r="F6938">
        <v>115901.01</v>
      </c>
      <c r="G6938">
        <v>622938.03</v>
      </c>
      <c r="H6938">
        <v>675033.07</v>
      </c>
      <c r="I6938">
        <v>1.1601696297009456E-3</v>
      </c>
      <c r="J6938">
        <v>15072.24</v>
      </c>
      <c r="K6938">
        <v>0</v>
      </c>
      <c r="L6938">
        <v>0</v>
      </c>
      <c r="M6938" t="s">
        <v>1058</v>
      </c>
    </row>
    <row r="6939" spans="1:13" hidden="1" x14ac:dyDescent="0.25">
      <c r="A6939" t="s">
        <v>860</v>
      </c>
      <c r="B6939" t="s">
        <v>861</v>
      </c>
      <c r="C6939" t="s">
        <v>862</v>
      </c>
      <c r="D6939" t="s">
        <v>996</v>
      </c>
      <c r="E6939">
        <v>63106944.100000001</v>
      </c>
      <c r="F6939">
        <v>1066746.6000000001</v>
      </c>
      <c r="G6939">
        <v>5170379.57</v>
      </c>
      <c r="H6939">
        <v>5097955.16</v>
      </c>
      <c r="I6939">
        <v>8.761782219364786E-3</v>
      </c>
      <c r="J6939">
        <v>113591.16</v>
      </c>
      <c r="K6939">
        <v>0</v>
      </c>
      <c r="L6939">
        <v>0</v>
      </c>
      <c r="M6939" t="s">
        <v>1058</v>
      </c>
    </row>
    <row r="6940" spans="1:13" hidden="1" x14ac:dyDescent="0.25">
      <c r="A6940" t="s">
        <v>863</v>
      </c>
      <c r="B6940" t="s">
        <v>864</v>
      </c>
      <c r="C6940" t="s">
        <v>865</v>
      </c>
      <c r="D6940" t="s">
        <v>996</v>
      </c>
      <c r="E6940">
        <v>199153137.44</v>
      </c>
      <c r="F6940">
        <v>3920848.97</v>
      </c>
      <c r="G6940">
        <v>14958060.119999999</v>
      </c>
      <c r="H6940">
        <v>16053448.48</v>
      </c>
      <c r="I6940">
        <v>2.7590831036566558E-2</v>
      </c>
      <c r="J6940">
        <v>358458.82</v>
      </c>
      <c r="K6940">
        <v>0</v>
      </c>
      <c r="L6940">
        <v>0</v>
      </c>
      <c r="M6940" t="s">
        <v>1058</v>
      </c>
    </row>
    <row r="6941" spans="1:13" hidden="1" x14ac:dyDescent="0.25">
      <c r="A6941" t="s">
        <v>266</v>
      </c>
      <c r="B6941" t="s">
        <v>267</v>
      </c>
      <c r="C6941" t="s">
        <v>268</v>
      </c>
      <c r="D6941" t="s">
        <v>996</v>
      </c>
      <c r="E6941">
        <v>15056881.689999999</v>
      </c>
      <c r="F6941">
        <v>272926.90999999997</v>
      </c>
      <c r="G6941">
        <v>1321771.77</v>
      </c>
      <c r="H6941">
        <v>1219733.3700000001</v>
      </c>
      <c r="I6941">
        <v>2.0963382019295535E-3</v>
      </c>
      <c r="J6941">
        <v>27102.16</v>
      </c>
      <c r="K6941">
        <v>0</v>
      </c>
      <c r="L6941">
        <v>0</v>
      </c>
      <c r="M6941" t="s">
        <v>1058</v>
      </c>
    </row>
    <row r="6942" spans="1:13" hidden="1" x14ac:dyDescent="0.25">
      <c r="A6942" t="s">
        <v>269</v>
      </c>
      <c r="B6942" t="s">
        <v>270</v>
      </c>
      <c r="C6942" t="s">
        <v>271</v>
      </c>
      <c r="D6942" t="s">
        <v>996</v>
      </c>
      <c r="E6942">
        <v>320761.46000000002</v>
      </c>
      <c r="F6942">
        <v>18615.07</v>
      </c>
      <c r="G6942">
        <v>25304.59</v>
      </c>
      <c r="H6942">
        <v>25868.41</v>
      </c>
      <c r="I6942">
        <v>4.4459664251193257E-5</v>
      </c>
      <c r="J6942">
        <v>577.29999999999995</v>
      </c>
      <c r="K6942">
        <v>0</v>
      </c>
      <c r="L6942">
        <v>0</v>
      </c>
      <c r="M6942" t="s">
        <v>1058</v>
      </c>
    </row>
    <row r="6943" spans="1:13" hidden="1" x14ac:dyDescent="0.25">
      <c r="A6943" t="s">
        <v>272</v>
      </c>
      <c r="B6943" t="s">
        <v>273</v>
      </c>
      <c r="C6943" t="s">
        <v>274</v>
      </c>
      <c r="D6943" t="s">
        <v>996</v>
      </c>
      <c r="E6943">
        <v>3212057.49</v>
      </c>
      <c r="F6943">
        <v>33201.019999999997</v>
      </c>
      <c r="G6943">
        <v>251727.7</v>
      </c>
      <c r="H6943">
        <v>259370.62</v>
      </c>
      <c r="I6943">
        <v>4.4577655456302999E-4</v>
      </c>
      <c r="J6943">
        <v>5781.56</v>
      </c>
      <c r="K6943">
        <v>0</v>
      </c>
      <c r="L6943">
        <v>0</v>
      </c>
      <c r="M6943" t="s">
        <v>1058</v>
      </c>
    </row>
    <row r="6944" spans="1:13" hidden="1" x14ac:dyDescent="0.25">
      <c r="A6944" t="s">
        <v>275</v>
      </c>
      <c r="B6944" t="s">
        <v>276</v>
      </c>
      <c r="C6944" t="s">
        <v>277</v>
      </c>
      <c r="D6944" t="s">
        <v>996</v>
      </c>
      <c r="E6944">
        <v>1414222.83</v>
      </c>
      <c r="F6944">
        <v>15218.74</v>
      </c>
      <c r="G6944">
        <v>110258.97</v>
      </c>
      <c r="H6944">
        <v>114445.62</v>
      </c>
      <c r="I6944">
        <v>1.9669604124179449E-4</v>
      </c>
      <c r="J6944">
        <v>2545.5300000000002</v>
      </c>
      <c r="K6944">
        <v>0</v>
      </c>
      <c r="L6944">
        <v>0</v>
      </c>
      <c r="M6944" t="s">
        <v>1058</v>
      </c>
    </row>
    <row r="6945" spans="1:13" hidden="1" x14ac:dyDescent="0.25">
      <c r="A6945" t="s">
        <v>866</v>
      </c>
      <c r="B6945" t="s">
        <v>867</v>
      </c>
      <c r="C6945" t="s">
        <v>868</v>
      </c>
      <c r="D6945" t="s">
        <v>996</v>
      </c>
      <c r="E6945">
        <v>37647801.159999996</v>
      </c>
      <c r="F6945">
        <v>654460.35</v>
      </c>
      <c r="G6945">
        <v>2960440.87</v>
      </c>
      <c r="H6945">
        <v>3045480.81</v>
      </c>
      <c r="I6945">
        <v>5.234224070828168E-3</v>
      </c>
      <c r="J6945">
        <v>67766.22</v>
      </c>
      <c r="K6945">
        <v>0</v>
      </c>
      <c r="L6945">
        <v>0</v>
      </c>
      <c r="M6945" t="s">
        <v>1058</v>
      </c>
    </row>
    <row r="6946" spans="1:13" hidden="1" x14ac:dyDescent="0.25">
      <c r="A6946" t="s">
        <v>278</v>
      </c>
      <c r="B6946" t="s">
        <v>279</v>
      </c>
      <c r="C6946" t="s">
        <v>280</v>
      </c>
      <c r="D6946" t="s">
        <v>996</v>
      </c>
      <c r="E6946">
        <v>841970.61</v>
      </c>
      <c r="F6946">
        <v>56553.37</v>
      </c>
      <c r="G6946">
        <v>54512.46</v>
      </c>
      <c r="H6946">
        <v>67934.33</v>
      </c>
      <c r="I6946">
        <v>1.1675775600161608E-4</v>
      </c>
      <c r="J6946">
        <v>1515.48</v>
      </c>
      <c r="K6946">
        <v>0</v>
      </c>
      <c r="L6946">
        <v>0</v>
      </c>
      <c r="M6946" t="s">
        <v>1058</v>
      </c>
    </row>
    <row r="6947" spans="1:13" hidden="1" x14ac:dyDescent="0.25">
      <c r="A6947" t="s">
        <v>281</v>
      </c>
      <c r="B6947" t="s">
        <v>282</v>
      </c>
      <c r="C6947" t="s">
        <v>283</v>
      </c>
      <c r="D6947" t="s">
        <v>996</v>
      </c>
      <c r="E6947">
        <v>1986392.77</v>
      </c>
      <c r="F6947">
        <v>63707.26</v>
      </c>
      <c r="G6947">
        <v>169440.31</v>
      </c>
      <c r="H6947">
        <v>160444.73000000001</v>
      </c>
      <c r="I6947">
        <v>2.7575405008167705E-4</v>
      </c>
      <c r="J6947">
        <v>3575.5</v>
      </c>
      <c r="K6947">
        <v>0</v>
      </c>
      <c r="L6947">
        <v>0</v>
      </c>
      <c r="M6947" t="s">
        <v>1058</v>
      </c>
    </row>
    <row r="6948" spans="1:13" hidden="1" x14ac:dyDescent="0.25">
      <c r="A6948" t="s">
        <v>284</v>
      </c>
      <c r="B6948" t="s">
        <v>285</v>
      </c>
      <c r="C6948" t="s">
        <v>286</v>
      </c>
      <c r="D6948" t="s">
        <v>996</v>
      </c>
      <c r="E6948">
        <v>1150192.1499999999</v>
      </c>
      <c r="F6948">
        <v>7040</v>
      </c>
      <c r="G6948">
        <v>87425.36</v>
      </c>
      <c r="H6948">
        <v>93052.29</v>
      </c>
      <c r="I6948">
        <v>1.5992763263009469E-4</v>
      </c>
      <c r="J6948">
        <v>2070.2399999999998</v>
      </c>
      <c r="K6948">
        <v>0</v>
      </c>
      <c r="L6948">
        <v>0</v>
      </c>
      <c r="M6948" t="s">
        <v>1058</v>
      </c>
    </row>
    <row r="6949" spans="1:13" hidden="1" x14ac:dyDescent="0.25">
      <c r="A6949" t="s">
        <v>287</v>
      </c>
      <c r="B6949" t="s">
        <v>288</v>
      </c>
      <c r="C6949" t="s">
        <v>289</v>
      </c>
      <c r="D6949" t="s">
        <v>996</v>
      </c>
      <c r="E6949">
        <v>19143505.52</v>
      </c>
      <c r="F6949">
        <v>421177.51</v>
      </c>
      <c r="G6949">
        <v>1548399.22</v>
      </c>
      <c r="H6949">
        <v>1549046.59</v>
      </c>
      <c r="I6949">
        <v>2.6623240972620979E-3</v>
      </c>
      <c r="J6949">
        <v>34458.5</v>
      </c>
      <c r="K6949">
        <v>0</v>
      </c>
      <c r="L6949">
        <v>0</v>
      </c>
      <c r="M6949" t="s">
        <v>1058</v>
      </c>
    </row>
    <row r="6950" spans="1:13" hidden="1" x14ac:dyDescent="0.25">
      <c r="A6950" t="s">
        <v>290</v>
      </c>
      <c r="B6950" t="s">
        <v>291</v>
      </c>
      <c r="C6950" t="s">
        <v>292</v>
      </c>
      <c r="D6950" t="s">
        <v>996</v>
      </c>
      <c r="E6950">
        <v>5232777.0999999996</v>
      </c>
      <c r="F6950">
        <v>88774.61</v>
      </c>
      <c r="G6950">
        <v>372653.93</v>
      </c>
      <c r="H6950">
        <v>421985.04</v>
      </c>
      <c r="I6950">
        <v>7.2525961964521038E-4</v>
      </c>
      <c r="J6950">
        <v>9419.02</v>
      </c>
      <c r="K6950">
        <v>0</v>
      </c>
      <c r="L6950">
        <v>0</v>
      </c>
      <c r="M6950" t="s">
        <v>1058</v>
      </c>
    </row>
    <row r="6951" spans="1:13" hidden="1" x14ac:dyDescent="0.25">
      <c r="A6951" t="s">
        <v>293</v>
      </c>
      <c r="B6951" t="s">
        <v>294</v>
      </c>
      <c r="C6951" t="s">
        <v>295</v>
      </c>
      <c r="D6951" t="s">
        <v>996</v>
      </c>
      <c r="E6951">
        <v>1059054.06</v>
      </c>
      <c r="F6951">
        <v>13763.87</v>
      </c>
      <c r="G6951">
        <v>78770.070000000007</v>
      </c>
      <c r="H6951">
        <v>85570.57</v>
      </c>
      <c r="I6951">
        <v>1.4706890806134704E-4</v>
      </c>
      <c r="J6951">
        <v>1906.18</v>
      </c>
      <c r="K6951">
        <v>0</v>
      </c>
      <c r="L6951">
        <v>0</v>
      </c>
      <c r="M6951" t="s">
        <v>1058</v>
      </c>
    </row>
    <row r="6952" spans="1:13" hidden="1" x14ac:dyDescent="0.25">
      <c r="A6952" t="s">
        <v>869</v>
      </c>
      <c r="B6952" t="s">
        <v>870</v>
      </c>
      <c r="C6952" t="s">
        <v>871</v>
      </c>
      <c r="D6952" t="s">
        <v>996</v>
      </c>
      <c r="E6952">
        <v>4279966.43</v>
      </c>
      <c r="F6952">
        <v>94260.79</v>
      </c>
      <c r="G6952">
        <v>302754.96999999997</v>
      </c>
      <c r="H6952">
        <v>345193.37</v>
      </c>
      <c r="I6952">
        <v>5.9327888076375504E-4</v>
      </c>
      <c r="J6952">
        <v>7703.72</v>
      </c>
      <c r="K6952">
        <v>0</v>
      </c>
      <c r="L6952">
        <v>0</v>
      </c>
      <c r="M6952" t="s">
        <v>1058</v>
      </c>
    </row>
    <row r="6953" spans="1:13" hidden="1" x14ac:dyDescent="0.25">
      <c r="A6953" t="s">
        <v>296</v>
      </c>
      <c r="B6953" t="s">
        <v>297</v>
      </c>
      <c r="C6953" t="s">
        <v>298</v>
      </c>
      <c r="D6953" t="s">
        <v>996</v>
      </c>
      <c r="E6953">
        <v>1100984.82</v>
      </c>
      <c r="F6953">
        <v>31577.35</v>
      </c>
      <c r="G6953">
        <v>94986.67</v>
      </c>
      <c r="H6953">
        <v>89016.57</v>
      </c>
      <c r="I6953">
        <v>1.5299149870412764E-4</v>
      </c>
      <c r="J6953">
        <v>1981.68</v>
      </c>
      <c r="K6953">
        <v>0</v>
      </c>
      <c r="L6953">
        <v>0</v>
      </c>
      <c r="M6953" t="s">
        <v>1058</v>
      </c>
    </row>
    <row r="6954" spans="1:13" hidden="1" x14ac:dyDescent="0.25">
      <c r="A6954" t="s">
        <v>299</v>
      </c>
      <c r="B6954" t="s">
        <v>300</v>
      </c>
      <c r="C6954" t="s">
        <v>301</v>
      </c>
      <c r="D6954" t="s">
        <v>996</v>
      </c>
      <c r="E6954">
        <v>2604042.1800000002</v>
      </c>
      <c r="F6954">
        <v>83434.97</v>
      </c>
      <c r="G6954">
        <v>185805.42</v>
      </c>
      <c r="H6954">
        <v>210045.1</v>
      </c>
      <c r="I6954">
        <v>3.610014926935329E-4</v>
      </c>
      <c r="J6954">
        <v>4687.1400000000003</v>
      </c>
      <c r="K6954">
        <v>0</v>
      </c>
      <c r="L6954">
        <v>0</v>
      </c>
      <c r="M6954" t="s">
        <v>1058</v>
      </c>
    </row>
    <row r="6955" spans="1:13" hidden="1" x14ac:dyDescent="0.25">
      <c r="A6955" t="s">
        <v>872</v>
      </c>
      <c r="B6955" t="s">
        <v>873</v>
      </c>
      <c r="C6955" t="s">
        <v>874</v>
      </c>
      <c r="D6955" t="s">
        <v>996</v>
      </c>
      <c r="E6955">
        <v>75944303.540000007</v>
      </c>
      <c r="F6955">
        <v>1343498.73</v>
      </c>
      <c r="G6955">
        <v>6205468.4800000004</v>
      </c>
      <c r="H6955">
        <v>6128700.8499999996</v>
      </c>
      <c r="I6955">
        <v>1.0533310013526257E-2</v>
      </c>
      <c r="J6955">
        <v>136702.09</v>
      </c>
      <c r="K6955">
        <v>0</v>
      </c>
      <c r="L6955">
        <v>0</v>
      </c>
      <c r="M6955" t="s">
        <v>1058</v>
      </c>
    </row>
    <row r="6956" spans="1:13" hidden="1" x14ac:dyDescent="0.25">
      <c r="A6956" t="s">
        <v>302</v>
      </c>
      <c r="B6956" t="s">
        <v>303</v>
      </c>
      <c r="C6956" t="s">
        <v>304</v>
      </c>
      <c r="D6956" t="s">
        <v>996</v>
      </c>
      <c r="E6956">
        <v>1708242.58</v>
      </c>
      <c r="F6956">
        <v>3642.15</v>
      </c>
      <c r="G6956">
        <v>123817.16</v>
      </c>
      <c r="H6956">
        <v>138193.5</v>
      </c>
      <c r="I6956">
        <v>2.375111810775102E-4</v>
      </c>
      <c r="J6956">
        <v>3074.7</v>
      </c>
      <c r="K6956">
        <v>0</v>
      </c>
      <c r="L6956">
        <v>0</v>
      </c>
      <c r="M6956" t="s">
        <v>1058</v>
      </c>
    </row>
    <row r="6957" spans="1:13" hidden="1" x14ac:dyDescent="0.25">
      <c r="A6957" t="s">
        <v>875</v>
      </c>
      <c r="B6957" t="s">
        <v>876</v>
      </c>
      <c r="C6957" t="s">
        <v>877</v>
      </c>
      <c r="D6957" t="s">
        <v>996</v>
      </c>
      <c r="E6957">
        <v>61747090.219999999</v>
      </c>
      <c r="F6957">
        <v>1674905.75</v>
      </c>
      <c r="G6957">
        <v>4784635.51</v>
      </c>
      <c r="H6957">
        <v>4981491.45</v>
      </c>
      <c r="I6957">
        <v>8.5616177158623161E-3</v>
      </c>
      <c r="J6957">
        <v>111145.72</v>
      </c>
      <c r="K6957">
        <v>0</v>
      </c>
      <c r="L6957">
        <v>0</v>
      </c>
      <c r="M6957" t="s">
        <v>1058</v>
      </c>
    </row>
    <row r="6958" spans="1:13" hidden="1" x14ac:dyDescent="0.25">
      <c r="A6958" t="s">
        <v>878</v>
      </c>
      <c r="B6958" t="s">
        <v>879</v>
      </c>
      <c r="C6958" t="s">
        <v>880</v>
      </c>
      <c r="D6958" t="s">
        <v>996</v>
      </c>
      <c r="E6958">
        <v>11573439.210000001</v>
      </c>
      <c r="F6958">
        <v>237144.21</v>
      </c>
      <c r="G6958">
        <v>877923.82</v>
      </c>
      <c r="H6958">
        <v>933757.24</v>
      </c>
      <c r="I6958">
        <v>1.6048351399456282E-3</v>
      </c>
      <c r="J6958">
        <v>20831.900000000001</v>
      </c>
      <c r="K6958">
        <v>0</v>
      </c>
      <c r="L6958">
        <v>0</v>
      </c>
      <c r="M6958" t="s">
        <v>1058</v>
      </c>
    </row>
    <row r="6959" spans="1:13" hidden="1" x14ac:dyDescent="0.25">
      <c r="A6959" t="s">
        <v>305</v>
      </c>
      <c r="B6959" t="s">
        <v>306</v>
      </c>
      <c r="C6959" t="s">
        <v>307</v>
      </c>
      <c r="D6959" t="s">
        <v>996</v>
      </c>
      <c r="E6959">
        <v>30732178.640000001</v>
      </c>
      <c r="F6959">
        <v>498630.9</v>
      </c>
      <c r="G6959">
        <v>2373040.2799999998</v>
      </c>
      <c r="H6959">
        <v>2478671.5699999998</v>
      </c>
      <c r="I6959">
        <v>4.2600571813721086E-3</v>
      </c>
      <c r="J6959">
        <v>55317.87</v>
      </c>
      <c r="K6959">
        <v>0</v>
      </c>
      <c r="L6959">
        <v>0</v>
      </c>
      <c r="M6959" t="s">
        <v>1058</v>
      </c>
    </row>
    <row r="6960" spans="1:13" hidden="1" x14ac:dyDescent="0.25">
      <c r="A6960" t="s">
        <v>308</v>
      </c>
      <c r="B6960" t="s">
        <v>309</v>
      </c>
      <c r="C6960" t="s">
        <v>310</v>
      </c>
      <c r="D6960" t="s">
        <v>996</v>
      </c>
      <c r="E6960">
        <v>10625631.23</v>
      </c>
      <c r="F6960">
        <v>214623.08</v>
      </c>
      <c r="G6960">
        <v>896329.61</v>
      </c>
      <c r="H6960">
        <v>858039.55</v>
      </c>
      <c r="I6960">
        <v>1.4747002350451747E-3</v>
      </c>
      <c r="J6960">
        <v>19126.04</v>
      </c>
      <c r="K6960">
        <v>0</v>
      </c>
      <c r="L6960">
        <v>0</v>
      </c>
      <c r="M6960" t="s">
        <v>1058</v>
      </c>
    </row>
    <row r="6961" spans="1:13" hidden="1" x14ac:dyDescent="0.25">
      <c r="A6961" t="s">
        <v>311</v>
      </c>
      <c r="B6961" t="s">
        <v>312</v>
      </c>
      <c r="C6961" t="s">
        <v>313</v>
      </c>
      <c r="D6961" t="s">
        <v>996</v>
      </c>
      <c r="E6961">
        <v>4088618.87</v>
      </c>
      <c r="F6961">
        <v>9120.61</v>
      </c>
      <c r="G6961">
        <v>365579.61</v>
      </c>
      <c r="H6961">
        <v>330140.63</v>
      </c>
      <c r="I6961">
        <v>5.6740795300049061E-4</v>
      </c>
      <c r="J6961">
        <v>7359.51</v>
      </c>
      <c r="K6961">
        <v>0</v>
      </c>
      <c r="L6961">
        <v>0</v>
      </c>
      <c r="M6961" t="s">
        <v>1058</v>
      </c>
    </row>
    <row r="6962" spans="1:13" hidden="1" x14ac:dyDescent="0.25">
      <c r="A6962" t="s">
        <v>314</v>
      </c>
      <c r="B6962" t="s">
        <v>315</v>
      </c>
      <c r="C6962" t="s">
        <v>316</v>
      </c>
      <c r="D6962" t="s">
        <v>996</v>
      </c>
      <c r="E6962">
        <v>842514.18</v>
      </c>
      <c r="F6962">
        <v>7293.78</v>
      </c>
      <c r="G6962">
        <v>52632.5</v>
      </c>
      <c r="H6962">
        <v>68167.11</v>
      </c>
      <c r="I6962">
        <v>1.1715783163998708E-4</v>
      </c>
      <c r="J6962">
        <v>1516.55</v>
      </c>
      <c r="K6962">
        <v>0</v>
      </c>
      <c r="L6962">
        <v>0</v>
      </c>
      <c r="M6962" t="s">
        <v>1058</v>
      </c>
    </row>
    <row r="6963" spans="1:13" hidden="1" x14ac:dyDescent="0.25">
      <c r="A6963" t="s">
        <v>317</v>
      </c>
      <c r="B6963" t="s">
        <v>318</v>
      </c>
      <c r="C6963" t="s">
        <v>319</v>
      </c>
      <c r="D6963" t="s">
        <v>996</v>
      </c>
      <c r="E6963">
        <v>38292543.479999997</v>
      </c>
      <c r="F6963">
        <v>1060801.8400000001</v>
      </c>
      <c r="G6963">
        <v>3122199.58</v>
      </c>
      <c r="H6963">
        <v>3089585.77</v>
      </c>
      <c r="I6963">
        <v>5.3100266313029828E-3</v>
      </c>
      <c r="J6963">
        <v>68925.66</v>
      </c>
      <c r="K6963">
        <v>0</v>
      </c>
      <c r="L6963">
        <v>0</v>
      </c>
      <c r="M6963" t="s">
        <v>1058</v>
      </c>
    </row>
    <row r="6964" spans="1:13" hidden="1" x14ac:dyDescent="0.25">
      <c r="A6964" t="s">
        <v>320</v>
      </c>
      <c r="B6964" t="s">
        <v>321</v>
      </c>
      <c r="C6964" t="s">
        <v>322</v>
      </c>
      <c r="D6964" t="s">
        <v>996</v>
      </c>
      <c r="E6964">
        <v>8407878.4399999995</v>
      </c>
      <c r="F6964">
        <v>168708.03</v>
      </c>
      <c r="G6964">
        <v>676401.16</v>
      </c>
      <c r="H6964">
        <v>678343.6</v>
      </c>
      <c r="I6964">
        <v>1.1658593900029319E-3</v>
      </c>
      <c r="J6964">
        <v>15134.08</v>
      </c>
      <c r="K6964">
        <v>0</v>
      </c>
      <c r="L6964">
        <v>0</v>
      </c>
      <c r="M6964" t="s">
        <v>1058</v>
      </c>
    </row>
    <row r="6965" spans="1:13" hidden="1" x14ac:dyDescent="0.25">
      <c r="A6965" t="s">
        <v>323</v>
      </c>
      <c r="B6965" t="s">
        <v>324</v>
      </c>
      <c r="C6965" t="s">
        <v>325</v>
      </c>
      <c r="D6965" t="s">
        <v>996</v>
      </c>
      <c r="E6965">
        <v>1828200.05</v>
      </c>
      <c r="F6965">
        <v>35856.449999999997</v>
      </c>
      <c r="G6965">
        <v>149695.20000000001</v>
      </c>
      <c r="H6965">
        <v>147872.74</v>
      </c>
      <c r="I6965">
        <v>2.5414675166753563E-4</v>
      </c>
      <c r="J6965">
        <v>3290.76</v>
      </c>
      <c r="K6965">
        <v>0</v>
      </c>
      <c r="L6965">
        <v>0</v>
      </c>
      <c r="M6965" t="s">
        <v>1058</v>
      </c>
    </row>
    <row r="6966" spans="1:13" hidden="1" x14ac:dyDescent="0.25">
      <c r="A6966" t="s">
        <v>326</v>
      </c>
      <c r="B6966" t="s">
        <v>327</v>
      </c>
      <c r="C6966" t="s">
        <v>328</v>
      </c>
      <c r="D6966" t="s">
        <v>996</v>
      </c>
      <c r="E6966">
        <v>49569459.590000004</v>
      </c>
      <c r="F6966">
        <v>1071243.26</v>
      </c>
      <c r="G6966">
        <v>3632454.94</v>
      </c>
      <c r="H6966">
        <v>4004115.17</v>
      </c>
      <c r="I6966">
        <v>6.8818151591578149E-3</v>
      </c>
      <c r="J6966">
        <v>89226.29</v>
      </c>
      <c r="K6966">
        <v>0</v>
      </c>
      <c r="L6966">
        <v>0</v>
      </c>
      <c r="M6966" t="s">
        <v>1058</v>
      </c>
    </row>
    <row r="6967" spans="1:13" hidden="1" x14ac:dyDescent="0.25">
      <c r="A6967" t="s">
        <v>329</v>
      </c>
      <c r="B6967" t="s">
        <v>330</v>
      </c>
      <c r="C6967" t="s">
        <v>331</v>
      </c>
      <c r="D6967" t="s">
        <v>996</v>
      </c>
      <c r="E6967">
        <v>2776101.54</v>
      </c>
      <c r="F6967">
        <v>33676.28</v>
      </c>
      <c r="G6967">
        <v>218391.16</v>
      </c>
      <c r="H6967">
        <v>224477.57</v>
      </c>
      <c r="I6967">
        <v>3.8580637132795296E-4</v>
      </c>
      <c r="J6967">
        <v>4996.88</v>
      </c>
      <c r="K6967">
        <v>0</v>
      </c>
      <c r="L6967">
        <v>0</v>
      </c>
      <c r="M6967" t="s">
        <v>1058</v>
      </c>
    </row>
    <row r="6968" spans="1:13" hidden="1" x14ac:dyDescent="0.25">
      <c r="A6968" t="s">
        <v>731</v>
      </c>
      <c r="B6968" t="s">
        <v>732</v>
      </c>
      <c r="C6968" t="s">
        <v>733</v>
      </c>
      <c r="D6968" t="s">
        <v>996</v>
      </c>
      <c r="E6968">
        <v>5834731.7300000004</v>
      </c>
      <c r="F6968">
        <v>267719</v>
      </c>
      <c r="G6968">
        <v>432033.49</v>
      </c>
      <c r="H6968">
        <v>471262.6</v>
      </c>
      <c r="I6968">
        <v>8.0995225335242429E-4</v>
      </c>
      <c r="J6968">
        <v>10502.89</v>
      </c>
      <c r="K6968">
        <v>0</v>
      </c>
      <c r="L6968">
        <v>0</v>
      </c>
      <c r="M6968" t="s">
        <v>1058</v>
      </c>
    </row>
    <row r="6969" spans="1:13" hidden="1" x14ac:dyDescent="0.25">
      <c r="A6969" t="s">
        <v>881</v>
      </c>
      <c r="B6969" t="s">
        <v>882</v>
      </c>
      <c r="C6969" t="s">
        <v>883</v>
      </c>
      <c r="D6969" t="s">
        <v>996</v>
      </c>
      <c r="E6969">
        <v>11438646.34</v>
      </c>
      <c r="F6969">
        <v>278028.49</v>
      </c>
      <c r="G6969">
        <v>971972.97</v>
      </c>
      <c r="H6969">
        <v>924679.2</v>
      </c>
      <c r="I6969">
        <v>1.5892328431496945E-3</v>
      </c>
      <c r="J6969">
        <v>20589.419999999998</v>
      </c>
      <c r="K6969">
        <v>0</v>
      </c>
      <c r="L6969">
        <v>0</v>
      </c>
      <c r="M6969" t="s">
        <v>1058</v>
      </c>
    </row>
    <row r="6970" spans="1:13" hidden="1" x14ac:dyDescent="0.25">
      <c r="A6970" t="s">
        <v>332</v>
      </c>
      <c r="B6970" t="s">
        <v>333</v>
      </c>
      <c r="C6970" t="s">
        <v>334</v>
      </c>
      <c r="D6970" t="s">
        <v>996</v>
      </c>
      <c r="E6970">
        <v>355833.17</v>
      </c>
      <c r="F6970">
        <v>19055.05</v>
      </c>
      <c r="G6970">
        <v>24022.799999999999</v>
      </c>
      <c r="H6970">
        <v>28729.64</v>
      </c>
      <c r="I6970">
        <v>4.9377219104601011E-5</v>
      </c>
      <c r="J6970">
        <v>640.45000000000005</v>
      </c>
      <c r="K6970">
        <v>0</v>
      </c>
      <c r="L6970">
        <v>0</v>
      </c>
      <c r="M6970" t="s">
        <v>1058</v>
      </c>
    </row>
    <row r="6971" spans="1:13" hidden="1" x14ac:dyDescent="0.25">
      <c r="A6971" t="s">
        <v>884</v>
      </c>
      <c r="B6971" t="s">
        <v>885</v>
      </c>
      <c r="C6971" t="s">
        <v>886</v>
      </c>
      <c r="D6971" t="s">
        <v>996</v>
      </c>
      <c r="E6971">
        <v>49104013.100000001</v>
      </c>
      <c r="F6971">
        <v>1067006.5900000001</v>
      </c>
      <c r="G6971">
        <v>3915946.61</v>
      </c>
      <c r="H6971">
        <v>3962950.68</v>
      </c>
      <c r="I6971">
        <v>6.8110663421848509E-3</v>
      </c>
      <c r="J6971">
        <v>88386.880000000005</v>
      </c>
      <c r="K6971">
        <v>0</v>
      </c>
      <c r="L6971">
        <v>0</v>
      </c>
      <c r="M6971" t="s">
        <v>1058</v>
      </c>
    </row>
    <row r="6972" spans="1:13" hidden="1" x14ac:dyDescent="0.25">
      <c r="A6972" t="s">
        <v>335</v>
      </c>
      <c r="B6972" t="s">
        <v>336</v>
      </c>
      <c r="C6972" t="s">
        <v>337</v>
      </c>
      <c r="D6972" t="s">
        <v>996</v>
      </c>
      <c r="E6972">
        <v>18596408.32</v>
      </c>
      <c r="F6972">
        <v>496124.54</v>
      </c>
      <c r="G6972">
        <v>1354393.49</v>
      </c>
      <c r="H6972">
        <v>1499985.15</v>
      </c>
      <c r="I6972">
        <v>2.5780029058908435E-3</v>
      </c>
      <c r="J6972">
        <v>33473.269999999997</v>
      </c>
      <c r="K6972">
        <v>0</v>
      </c>
      <c r="L6972">
        <v>0</v>
      </c>
      <c r="M6972" t="s">
        <v>1058</v>
      </c>
    </row>
    <row r="6973" spans="1:13" hidden="1" x14ac:dyDescent="0.25">
      <c r="A6973" t="s">
        <v>887</v>
      </c>
      <c r="B6973" t="s">
        <v>888</v>
      </c>
      <c r="C6973" t="s">
        <v>889</v>
      </c>
      <c r="D6973" t="s">
        <v>996</v>
      </c>
      <c r="E6973">
        <v>124220194.97</v>
      </c>
      <c r="F6973">
        <v>2354138.92</v>
      </c>
      <c r="G6973">
        <v>10201816.65</v>
      </c>
      <c r="H6973">
        <v>10026595.630000001</v>
      </c>
      <c r="I6973">
        <v>1.7232565715955547E-2</v>
      </c>
      <c r="J6973">
        <v>223597.31</v>
      </c>
      <c r="K6973">
        <v>0</v>
      </c>
      <c r="L6973">
        <v>0</v>
      </c>
      <c r="M6973" t="s">
        <v>1058</v>
      </c>
    </row>
    <row r="6974" spans="1:13" hidden="1" x14ac:dyDescent="0.25">
      <c r="A6974" t="s">
        <v>338</v>
      </c>
      <c r="B6974" t="s">
        <v>339</v>
      </c>
      <c r="C6974" t="s">
        <v>340</v>
      </c>
      <c r="D6974" t="s">
        <v>996</v>
      </c>
      <c r="E6974">
        <v>6968246.1699999999</v>
      </c>
      <c r="F6974">
        <v>106008.61</v>
      </c>
      <c r="G6974">
        <v>548254.24</v>
      </c>
      <c r="H6974">
        <v>563690.67000000004</v>
      </c>
      <c r="I6974">
        <v>9.6880704804548005E-4</v>
      </c>
      <c r="J6974">
        <v>12542.72</v>
      </c>
      <c r="K6974">
        <v>0</v>
      </c>
      <c r="L6974">
        <v>0</v>
      </c>
      <c r="M6974" t="s">
        <v>1058</v>
      </c>
    </row>
    <row r="6975" spans="1:13" hidden="1" x14ac:dyDescent="0.25">
      <c r="A6975" t="s">
        <v>890</v>
      </c>
      <c r="B6975" t="s">
        <v>891</v>
      </c>
      <c r="C6975" t="s">
        <v>892</v>
      </c>
      <c r="D6975" t="s">
        <v>996</v>
      </c>
      <c r="E6975">
        <v>3913972.01</v>
      </c>
      <c r="F6975">
        <v>69417.5</v>
      </c>
      <c r="G6975">
        <v>283425.75</v>
      </c>
      <c r="H6975">
        <v>316707.77</v>
      </c>
      <c r="I6975">
        <v>5.4432108969759403E-4</v>
      </c>
      <c r="J6975">
        <v>7044.98</v>
      </c>
      <c r="K6975">
        <v>0</v>
      </c>
      <c r="L6975">
        <v>0</v>
      </c>
      <c r="M6975" t="s">
        <v>1058</v>
      </c>
    </row>
    <row r="6976" spans="1:13" hidden="1" x14ac:dyDescent="0.25">
      <c r="A6976" t="s">
        <v>341</v>
      </c>
      <c r="B6976" t="s">
        <v>342</v>
      </c>
      <c r="C6976" t="s">
        <v>343</v>
      </c>
      <c r="D6976" t="s">
        <v>996</v>
      </c>
      <c r="E6976">
        <v>2457399.4500000002</v>
      </c>
      <c r="F6976">
        <v>199932.79999999999</v>
      </c>
      <c r="G6976">
        <v>193979.96</v>
      </c>
      <c r="H6976">
        <v>198747.84</v>
      </c>
      <c r="I6976">
        <v>3.4158505439839084E-4</v>
      </c>
      <c r="J6976">
        <v>4423.3100000000004</v>
      </c>
      <c r="K6976">
        <v>0</v>
      </c>
      <c r="L6976">
        <v>0</v>
      </c>
      <c r="M6976" t="s">
        <v>1058</v>
      </c>
    </row>
    <row r="6977" spans="1:13" hidden="1" x14ac:dyDescent="0.25">
      <c r="A6977" t="s">
        <v>344</v>
      </c>
      <c r="B6977" t="s">
        <v>345</v>
      </c>
      <c r="C6977" t="s">
        <v>346</v>
      </c>
      <c r="D6977" t="s">
        <v>996</v>
      </c>
      <c r="E6977">
        <v>835240.92</v>
      </c>
      <c r="F6977">
        <v>1300</v>
      </c>
      <c r="G6977">
        <v>61402.96</v>
      </c>
      <c r="H6977">
        <v>67595.05</v>
      </c>
      <c r="I6977">
        <v>1.1617464034483066E-4</v>
      </c>
      <c r="J6977">
        <v>1503.37</v>
      </c>
      <c r="K6977">
        <v>0</v>
      </c>
      <c r="L6977">
        <v>0</v>
      </c>
      <c r="M6977" t="s">
        <v>1058</v>
      </c>
    </row>
    <row r="6978" spans="1:13" hidden="1" x14ac:dyDescent="0.25">
      <c r="A6978" t="s">
        <v>347</v>
      </c>
      <c r="B6978" t="s">
        <v>348</v>
      </c>
      <c r="C6978" t="s">
        <v>349</v>
      </c>
      <c r="D6978" t="s">
        <v>996</v>
      </c>
      <c r="E6978">
        <v>6583072.5300000003</v>
      </c>
      <c r="F6978">
        <v>112215.63</v>
      </c>
      <c r="G6978">
        <v>523043.92</v>
      </c>
      <c r="H6978">
        <v>531474.09</v>
      </c>
      <c r="I6978">
        <v>9.1343687530886012E-4</v>
      </c>
      <c r="J6978">
        <v>11849.53</v>
      </c>
      <c r="K6978">
        <v>0</v>
      </c>
      <c r="L6978">
        <v>0</v>
      </c>
      <c r="M6978" t="s">
        <v>1058</v>
      </c>
    </row>
    <row r="6979" spans="1:13" hidden="1" x14ac:dyDescent="0.25">
      <c r="A6979" t="s">
        <v>350</v>
      </c>
      <c r="B6979" t="s">
        <v>351</v>
      </c>
      <c r="C6979" t="s">
        <v>352</v>
      </c>
      <c r="D6979" t="s">
        <v>996</v>
      </c>
      <c r="E6979">
        <v>8302371.3399999999</v>
      </c>
      <c r="F6979">
        <v>135171.31</v>
      </c>
      <c r="G6979">
        <v>664479.93999999994</v>
      </c>
      <c r="H6979">
        <v>671698.14</v>
      </c>
      <c r="I6979">
        <v>1.154437933469858E-3</v>
      </c>
      <c r="J6979">
        <v>14944.33</v>
      </c>
      <c r="K6979">
        <v>0</v>
      </c>
      <c r="L6979">
        <v>0</v>
      </c>
      <c r="M6979" t="s">
        <v>1058</v>
      </c>
    </row>
    <row r="6980" spans="1:13" hidden="1" x14ac:dyDescent="0.25">
      <c r="A6980" t="s">
        <v>353</v>
      </c>
      <c r="B6980" t="s">
        <v>354</v>
      </c>
      <c r="C6980" t="s">
        <v>355</v>
      </c>
      <c r="D6980" t="s">
        <v>996</v>
      </c>
      <c r="E6980">
        <v>731085.36</v>
      </c>
      <c r="F6980">
        <v>30519.48</v>
      </c>
      <c r="G6980">
        <v>63001.79</v>
      </c>
      <c r="H6980">
        <v>59136.04</v>
      </c>
      <c r="I6980">
        <v>1.0163626150757369E-4</v>
      </c>
      <c r="J6980">
        <v>1315.86</v>
      </c>
      <c r="K6980">
        <v>0</v>
      </c>
      <c r="L6980">
        <v>0</v>
      </c>
      <c r="M6980" t="s">
        <v>1058</v>
      </c>
    </row>
    <row r="6981" spans="1:13" hidden="1" x14ac:dyDescent="0.25">
      <c r="A6981" t="s">
        <v>356</v>
      </c>
      <c r="B6981" t="s">
        <v>357</v>
      </c>
      <c r="C6981" t="s">
        <v>358</v>
      </c>
      <c r="D6981" t="s">
        <v>996</v>
      </c>
      <c r="E6981">
        <v>11355973.800000001</v>
      </c>
      <c r="F6981">
        <v>268818.73</v>
      </c>
      <c r="G6981">
        <v>873810.43</v>
      </c>
      <c r="H6981">
        <v>918743.1</v>
      </c>
      <c r="I6981">
        <v>1.5790305534472537E-3</v>
      </c>
      <c r="J6981">
        <v>20441.150000000001</v>
      </c>
      <c r="K6981">
        <v>0</v>
      </c>
      <c r="L6981">
        <v>0</v>
      </c>
      <c r="M6981" t="s">
        <v>1058</v>
      </c>
    </row>
    <row r="6982" spans="1:13" hidden="1" x14ac:dyDescent="0.25">
      <c r="A6982" t="s">
        <v>359</v>
      </c>
      <c r="B6982" t="s">
        <v>360</v>
      </c>
      <c r="C6982" t="s">
        <v>361</v>
      </c>
      <c r="D6982" t="s">
        <v>996</v>
      </c>
      <c r="E6982">
        <v>4355115.24</v>
      </c>
      <c r="F6982">
        <v>41345.97</v>
      </c>
      <c r="G6982">
        <v>328288.56</v>
      </c>
      <c r="H6982">
        <v>352556.38</v>
      </c>
      <c r="I6982">
        <v>6.0593358016268126E-4</v>
      </c>
      <c r="J6982">
        <v>7839.08</v>
      </c>
      <c r="K6982">
        <v>0</v>
      </c>
      <c r="L6982">
        <v>0</v>
      </c>
      <c r="M6982" t="s">
        <v>1058</v>
      </c>
    </row>
    <row r="6983" spans="1:13" hidden="1" x14ac:dyDescent="0.25">
      <c r="A6983" t="s">
        <v>362</v>
      </c>
      <c r="B6983" t="s">
        <v>363</v>
      </c>
      <c r="C6983" t="s">
        <v>364</v>
      </c>
      <c r="D6983" t="s">
        <v>996</v>
      </c>
      <c r="E6983">
        <v>11841209.01</v>
      </c>
      <c r="F6983">
        <v>286495.45</v>
      </c>
      <c r="G6983">
        <v>900470.87</v>
      </c>
      <c r="H6983">
        <v>953930.29</v>
      </c>
      <c r="I6983">
        <v>1.6395062708702785E-3</v>
      </c>
      <c r="J6983">
        <v>21314.51</v>
      </c>
      <c r="K6983">
        <v>0</v>
      </c>
      <c r="L6983">
        <v>0</v>
      </c>
      <c r="M6983" t="s">
        <v>1058</v>
      </c>
    </row>
    <row r="6984" spans="1:13" hidden="1" x14ac:dyDescent="0.25">
      <c r="A6984" t="s">
        <v>893</v>
      </c>
      <c r="B6984" t="s">
        <v>894</v>
      </c>
      <c r="C6984" t="s">
        <v>895</v>
      </c>
      <c r="D6984" t="s">
        <v>996</v>
      </c>
      <c r="E6984">
        <v>35473812.5</v>
      </c>
      <c r="F6984">
        <v>688498.69</v>
      </c>
      <c r="G6984">
        <v>2804593.13</v>
      </c>
      <c r="H6984">
        <v>2861834.56</v>
      </c>
      <c r="I6984">
        <v>4.9185939019855259E-3</v>
      </c>
      <c r="J6984">
        <v>63852.54</v>
      </c>
      <c r="K6984">
        <v>0</v>
      </c>
      <c r="L6984">
        <v>0</v>
      </c>
      <c r="M6984" t="s">
        <v>1058</v>
      </c>
    </row>
    <row r="6985" spans="1:13" hidden="1" x14ac:dyDescent="0.25">
      <c r="A6985" t="s">
        <v>365</v>
      </c>
      <c r="B6985" t="s">
        <v>366</v>
      </c>
      <c r="C6985" t="s">
        <v>367</v>
      </c>
      <c r="D6985" t="s">
        <v>996</v>
      </c>
      <c r="E6985">
        <v>13048749.289999999</v>
      </c>
      <c r="F6985">
        <v>193636.38</v>
      </c>
      <c r="G6985">
        <v>1015294.31</v>
      </c>
      <c r="H6985">
        <v>1056251.8899999999</v>
      </c>
      <c r="I6985">
        <v>1.8153649332946368E-3</v>
      </c>
      <c r="J6985">
        <v>23488.400000000001</v>
      </c>
      <c r="K6985">
        <v>0</v>
      </c>
      <c r="L6985">
        <v>0</v>
      </c>
      <c r="M6985" t="s">
        <v>1058</v>
      </c>
    </row>
    <row r="6986" spans="1:13" hidden="1" x14ac:dyDescent="0.25">
      <c r="A6986" t="s">
        <v>896</v>
      </c>
      <c r="B6986" t="s">
        <v>897</v>
      </c>
      <c r="C6986" t="s">
        <v>898</v>
      </c>
      <c r="D6986" t="s">
        <v>996</v>
      </c>
      <c r="E6986">
        <v>93933369.400000006</v>
      </c>
      <c r="F6986">
        <v>1569228.21</v>
      </c>
      <c r="G6986">
        <v>7077624.6900000004</v>
      </c>
      <c r="H6986">
        <v>7579533.4299999997</v>
      </c>
      <c r="I6986">
        <v>1.3026835104225394E-2</v>
      </c>
      <c r="J6986">
        <v>169077.67</v>
      </c>
      <c r="K6986">
        <v>0</v>
      </c>
      <c r="L6986">
        <v>0</v>
      </c>
      <c r="M6986" t="s">
        <v>1058</v>
      </c>
    </row>
    <row r="6987" spans="1:13" hidden="1" x14ac:dyDescent="0.25">
      <c r="A6987" t="s">
        <v>368</v>
      </c>
      <c r="B6987" t="s">
        <v>369</v>
      </c>
      <c r="C6987" t="s">
        <v>370</v>
      </c>
      <c r="D6987" t="s">
        <v>996</v>
      </c>
      <c r="E6987">
        <v>1426850.64</v>
      </c>
      <c r="F6987">
        <v>34263.440000000002</v>
      </c>
      <c r="G6987">
        <v>93764.54</v>
      </c>
      <c r="H6987">
        <v>115019.27</v>
      </c>
      <c r="I6987">
        <v>1.9768196524708496E-4</v>
      </c>
      <c r="J6987">
        <v>2568.25</v>
      </c>
      <c r="K6987">
        <v>0</v>
      </c>
      <c r="L6987">
        <v>0</v>
      </c>
      <c r="M6987" t="s">
        <v>1058</v>
      </c>
    </row>
    <row r="6988" spans="1:13" hidden="1" x14ac:dyDescent="0.25">
      <c r="A6988" t="s">
        <v>899</v>
      </c>
      <c r="B6988" t="s">
        <v>900</v>
      </c>
      <c r="C6988" t="s">
        <v>901</v>
      </c>
      <c r="D6988" t="s">
        <v>996</v>
      </c>
      <c r="E6988">
        <v>158558702.13999999</v>
      </c>
      <c r="F6988">
        <v>3124237.02</v>
      </c>
      <c r="G6988">
        <v>12176443.630000001</v>
      </c>
      <c r="H6988">
        <v>12827344.300000001</v>
      </c>
      <c r="I6988">
        <v>2.2046172177279454E-2</v>
      </c>
      <c r="J6988">
        <v>285398</v>
      </c>
      <c r="K6988">
        <v>0</v>
      </c>
      <c r="L6988">
        <v>0</v>
      </c>
      <c r="M6988" t="s">
        <v>1058</v>
      </c>
    </row>
    <row r="6989" spans="1:13" hidden="1" x14ac:dyDescent="0.25">
      <c r="A6989" t="s">
        <v>371</v>
      </c>
      <c r="B6989" t="s">
        <v>372</v>
      </c>
      <c r="C6989" t="s">
        <v>373</v>
      </c>
      <c r="D6989" t="s">
        <v>996</v>
      </c>
      <c r="E6989">
        <v>37018342.840000004</v>
      </c>
      <c r="F6989">
        <v>1074150.28</v>
      </c>
      <c r="G6989">
        <v>2867029.16</v>
      </c>
      <c r="H6989">
        <v>2997591.2</v>
      </c>
      <c r="I6989">
        <v>5.1519168868257269E-3</v>
      </c>
      <c r="J6989">
        <v>66632.350000000006</v>
      </c>
      <c r="K6989">
        <v>0</v>
      </c>
      <c r="L6989">
        <v>0</v>
      </c>
      <c r="M6989" t="s">
        <v>1058</v>
      </c>
    </row>
    <row r="6990" spans="1:13" hidden="1" x14ac:dyDescent="0.25">
      <c r="A6990" t="s">
        <v>374</v>
      </c>
      <c r="B6990" t="s">
        <v>375</v>
      </c>
      <c r="C6990" t="s">
        <v>376</v>
      </c>
      <c r="D6990" t="s">
        <v>996</v>
      </c>
      <c r="E6990">
        <v>1010732.82</v>
      </c>
      <c r="F6990">
        <v>16879.099999999999</v>
      </c>
      <c r="G6990">
        <v>78982.7</v>
      </c>
      <c r="H6990">
        <v>81597.210000000006</v>
      </c>
      <c r="I6990">
        <v>1.4023995137057551E-4</v>
      </c>
      <c r="J6990">
        <v>1819.24</v>
      </c>
      <c r="K6990">
        <v>0</v>
      </c>
      <c r="L6990">
        <v>0</v>
      </c>
      <c r="M6990" t="s">
        <v>1058</v>
      </c>
    </row>
    <row r="6991" spans="1:13" hidden="1" x14ac:dyDescent="0.25">
      <c r="A6991" t="s">
        <v>377</v>
      </c>
      <c r="B6991" t="s">
        <v>378</v>
      </c>
      <c r="C6991" t="s">
        <v>379</v>
      </c>
      <c r="D6991" t="s">
        <v>996</v>
      </c>
      <c r="E6991">
        <v>1391658.96</v>
      </c>
      <c r="F6991">
        <v>5070.0200000000004</v>
      </c>
      <c r="G6991">
        <v>99667.68</v>
      </c>
      <c r="H6991">
        <v>112262.17</v>
      </c>
      <c r="I6991">
        <v>1.9294337712717481E-4</v>
      </c>
      <c r="J6991">
        <v>2504.9499999999998</v>
      </c>
      <c r="K6991">
        <v>0</v>
      </c>
      <c r="L6991">
        <v>0</v>
      </c>
      <c r="M6991" t="s">
        <v>1058</v>
      </c>
    </row>
    <row r="6992" spans="1:13" hidden="1" x14ac:dyDescent="0.25">
      <c r="A6992" t="s">
        <v>734</v>
      </c>
      <c r="B6992" t="s">
        <v>735</v>
      </c>
      <c r="C6992" t="s">
        <v>736</v>
      </c>
      <c r="D6992" t="s">
        <v>996</v>
      </c>
      <c r="E6992">
        <v>4883577.37</v>
      </c>
      <c r="F6992">
        <v>153971.13</v>
      </c>
      <c r="G6992">
        <v>344922.38</v>
      </c>
      <c r="H6992">
        <v>394980.37</v>
      </c>
      <c r="I6992">
        <v>6.7884708167266895E-4</v>
      </c>
      <c r="J6992">
        <v>8790.25</v>
      </c>
      <c r="K6992">
        <v>0</v>
      </c>
      <c r="L6992">
        <v>0</v>
      </c>
      <c r="M6992" t="s">
        <v>1058</v>
      </c>
    </row>
    <row r="6993" spans="1:13" hidden="1" x14ac:dyDescent="0.25">
      <c r="A6993" t="s">
        <v>380</v>
      </c>
      <c r="B6993" t="s">
        <v>381</v>
      </c>
      <c r="C6993" t="s">
        <v>382</v>
      </c>
      <c r="D6993" t="s">
        <v>996</v>
      </c>
      <c r="E6993">
        <v>3998912.08</v>
      </c>
      <c r="F6993">
        <v>55304.71</v>
      </c>
      <c r="G6993">
        <v>293978.09000000003</v>
      </c>
      <c r="H6993">
        <v>323526.67</v>
      </c>
      <c r="I6993">
        <v>5.5604063506441246E-4</v>
      </c>
      <c r="J6993">
        <v>7197.87</v>
      </c>
      <c r="K6993">
        <v>0</v>
      </c>
      <c r="L6993">
        <v>0</v>
      </c>
      <c r="M6993" t="s">
        <v>1058</v>
      </c>
    </row>
    <row r="6994" spans="1:13" hidden="1" x14ac:dyDescent="0.25">
      <c r="A6994" t="s">
        <v>383</v>
      </c>
      <c r="B6994" t="s">
        <v>384</v>
      </c>
      <c r="C6994" t="s">
        <v>385</v>
      </c>
      <c r="D6994" t="s">
        <v>996</v>
      </c>
      <c r="E6994">
        <v>1866623.65</v>
      </c>
      <c r="F6994">
        <v>28639.47</v>
      </c>
      <c r="G6994">
        <v>142687.64000000001</v>
      </c>
      <c r="H6994">
        <v>150537.51</v>
      </c>
      <c r="I6994">
        <v>2.5872665354425135E-4</v>
      </c>
      <c r="J6994">
        <v>3359.79</v>
      </c>
      <c r="K6994">
        <v>0</v>
      </c>
      <c r="L6994">
        <v>0</v>
      </c>
      <c r="M6994" t="s">
        <v>1058</v>
      </c>
    </row>
    <row r="6995" spans="1:13" hidden="1" x14ac:dyDescent="0.25">
      <c r="A6995" t="s">
        <v>386</v>
      </c>
      <c r="B6995" t="s">
        <v>387</v>
      </c>
      <c r="C6995" t="s">
        <v>388</v>
      </c>
      <c r="D6995" t="s">
        <v>996</v>
      </c>
      <c r="E6995">
        <v>6378846.2300000004</v>
      </c>
      <c r="F6995">
        <v>43633.41</v>
      </c>
      <c r="G6995">
        <v>461687.97</v>
      </c>
      <c r="H6995">
        <v>514804.44</v>
      </c>
      <c r="I6995">
        <v>8.8478698758151595E-4</v>
      </c>
      <c r="J6995">
        <v>11481.84</v>
      </c>
      <c r="K6995">
        <v>0</v>
      </c>
      <c r="L6995">
        <v>0</v>
      </c>
      <c r="M6995" t="s">
        <v>1058</v>
      </c>
    </row>
    <row r="6996" spans="1:13" hidden="1" x14ac:dyDescent="0.25">
      <c r="A6996" t="s">
        <v>902</v>
      </c>
      <c r="B6996" t="s">
        <v>903</v>
      </c>
      <c r="C6996" t="s">
        <v>904</v>
      </c>
      <c r="D6996" t="s">
        <v>996</v>
      </c>
      <c r="E6996">
        <v>54659103.520000003</v>
      </c>
      <c r="F6996">
        <v>954139.44</v>
      </c>
      <c r="G6996">
        <v>4199592.8499999996</v>
      </c>
      <c r="H6996">
        <v>4423801.83</v>
      </c>
      <c r="I6996">
        <v>7.6031245861502249E-3</v>
      </c>
      <c r="J6996">
        <v>98387.36</v>
      </c>
      <c r="K6996">
        <v>0</v>
      </c>
      <c r="L6996">
        <v>0</v>
      </c>
      <c r="M6996" t="s">
        <v>1058</v>
      </c>
    </row>
    <row r="6997" spans="1:13" hidden="1" x14ac:dyDescent="0.25">
      <c r="A6997" t="s">
        <v>389</v>
      </c>
      <c r="B6997" t="s">
        <v>390</v>
      </c>
      <c r="C6997" t="s">
        <v>391</v>
      </c>
      <c r="D6997" t="s">
        <v>996</v>
      </c>
      <c r="E6997">
        <v>20955228.690000001</v>
      </c>
      <c r="F6997">
        <v>208528.28</v>
      </c>
      <c r="G6997">
        <v>1590338.55</v>
      </c>
      <c r="H6997">
        <v>1695535.86</v>
      </c>
      <c r="I6997">
        <v>2.9140930989364332E-3</v>
      </c>
      <c r="J6997">
        <v>37719.879999999997</v>
      </c>
      <c r="K6997">
        <v>0</v>
      </c>
      <c r="L6997">
        <v>0</v>
      </c>
      <c r="M6997" t="s">
        <v>1058</v>
      </c>
    </row>
    <row r="6998" spans="1:13" hidden="1" x14ac:dyDescent="0.25">
      <c r="A6998" t="s">
        <v>905</v>
      </c>
      <c r="B6998" t="s">
        <v>906</v>
      </c>
      <c r="C6998" t="s">
        <v>907</v>
      </c>
      <c r="D6998" t="s">
        <v>996</v>
      </c>
      <c r="E6998">
        <v>4293161.1500000004</v>
      </c>
      <c r="F6998">
        <v>103487.49</v>
      </c>
      <c r="G6998">
        <v>332450.18</v>
      </c>
      <c r="H6998">
        <v>346524.03</v>
      </c>
      <c r="I6998">
        <v>5.9556586696942024E-4</v>
      </c>
      <c r="J6998">
        <v>7724.05</v>
      </c>
      <c r="K6998">
        <v>0</v>
      </c>
      <c r="L6998">
        <v>0</v>
      </c>
      <c r="M6998" t="s">
        <v>1058</v>
      </c>
    </row>
    <row r="6999" spans="1:13" hidden="1" x14ac:dyDescent="0.25">
      <c r="A6999" t="s">
        <v>392</v>
      </c>
      <c r="B6999" t="s">
        <v>393</v>
      </c>
      <c r="C6999" t="s">
        <v>394</v>
      </c>
      <c r="D6999" t="s">
        <v>996</v>
      </c>
      <c r="E6999">
        <v>328288.34000000003</v>
      </c>
      <c r="F6999">
        <v>3031.31</v>
      </c>
      <c r="G6999">
        <v>23387.29</v>
      </c>
      <c r="H6999">
        <v>26476.78</v>
      </c>
      <c r="I6999">
        <v>4.5505261021172489E-5</v>
      </c>
      <c r="J6999">
        <v>590.82000000000005</v>
      </c>
      <c r="K6999">
        <v>0</v>
      </c>
      <c r="L6999">
        <v>0</v>
      </c>
      <c r="M6999" t="s">
        <v>1058</v>
      </c>
    </row>
    <row r="7000" spans="1:13" hidden="1" x14ac:dyDescent="0.25">
      <c r="A7000" t="s">
        <v>395</v>
      </c>
      <c r="B7000" t="s">
        <v>396</v>
      </c>
      <c r="C7000" t="s">
        <v>397</v>
      </c>
      <c r="D7000" t="s">
        <v>996</v>
      </c>
      <c r="E7000">
        <v>4459137.59</v>
      </c>
      <c r="F7000">
        <v>85267.13</v>
      </c>
      <c r="G7000">
        <v>323074.90999999997</v>
      </c>
      <c r="H7000">
        <v>358533.02</v>
      </c>
      <c r="I7000">
        <v>6.1620554538011259E-4</v>
      </c>
      <c r="J7000">
        <v>8038.05</v>
      </c>
      <c r="K7000">
        <v>0</v>
      </c>
      <c r="L7000">
        <v>0</v>
      </c>
      <c r="M7000" t="s">
        <v>1058</v>
      </c>
    </row>
    <row r="7001" spans="1:13" hidden="1" x14ac:dyDescent="0.25">
      <c r="A7001" t="s">
        <v>737</v>
      </c>
      <c r="B7001" t="s">
        <v>738</v>
      </c>
      <c r="C7001" t="s">
        <v>739</v>
      </c>
      <c r="D7001" t="s">
        <v>996</v>
      </c>
      <c r="E7001">
        <v>412545.66</v>
      </c>
      <c r="F7001">
        <v>54723.78</v>
      </c>
      <c r="G7001">
        <v>31854.48</v>
      </c>
      <c r="H7001">
        <v>33304.54</v>
      </c>
      <c r="I7001">
        <v>5.7240033942574589E-5</v>
      </c>
      <c r="J7001">
        <v>742.49</v>
      </c>
      <c r="K7001">
        <v>0</v>
      </c>
      <c r="L7001">
        <v>0</v>
      </c>
      <c r="M7001" t="s">
        <v>1058</v>
      </c>
    </row>
    <row r="7002" spans="1:13" hidden="1" x14ac:dyDescent="0.25">
      <c r="A7002" t="s">
        <v>398</v>
      </c>
      <c r="B7002" t="s">
        <v>399</v>
      </c>
      <c r="C7002" t="s">
        <v>400</v>
      </c>
      <c r="D7002" t="s">
        <v>996</v>
      </c>
      <c r="E7002">
        <v>209390.06</v>
      </c>
      <c r="F7002">
        <v>138905.13</v>
      </c>
      <c r="G7002">
        <v>24326.46</v>
      </c>
      <c r="H7002">
        <v>16844.47</v>
      </c>
      <c r="I7002">
        <v>2.895034834724273E-5</v>
      </c>
      <c r="J7002">
        <v>376.84</v>
      </c>
      <c r="K7002">
        <v>0</v>
      </c>
      <c r="L7002">
        <v>0</v>
      </c>
      <c r="M7002" t="s">
        <v>1058</v>
      </c>
    </row>
    <row r="7003" spans="1:13" hidden="1" x14ac:dyDescent="0.25">
      <c r="A7003" t="s">
        <v>401</v>
      </c>
      <c r="B7003" t="s">
        <v>402</v>
      </c>
      <c r="C7003" t="s">
        <v>403</v>
      </c>
      <c r="D7003" t="s">
        <v>996</v>
      </c>
      <c r="E7003">
        <v>944271.91</v>
      </c>
      <c r="F7003">
        <v>18990.919999999998</v>
      </c>
      <c r="G7003">
        <v>69629.919999999998</v>
      </c>
      <c r="H7003">
        <v>76398.44</v>
      </c>
      <c r="I7003">
        <v>1.3130490013552951E-4</v>
      </c>
      <c r="J7003">
        <v>1699.6</v>
      </c>
      <c r="K7003">
        <v>0</v>
      </c>
      <c r="L7003">
        <v>0</v>
      </c>
      <c r="M7003" t="s">
        <v>1058</v>
      </c>
    </row>
    <row r="7004" spans="1:13" hidden="1" x14ac:dyDescent="0.25">
      <c r="A7004" t="s">
        <v>404</v>
      </c>
      <c r="B7004" t="s">
        <v>405</v>
      </c>
      <c r="C7004" t="s">
        <v>406</v>
      </c>
      <c r="D7004" t="s">
        <v>996</v>
      </c>
      <c r="E7004">
        <v>3372507.23</v>
      </c>
      <c r="F7004">
        <v>97849</v>
      </c>
      <c r="G7004">
        <v>248319.45</v>
      </c>
      <c r="H7004">
        <v>272008.89</v>
      </c>
      <c r="I7004">
        <v>4.6749776745999311E-4</v>
      </c>
      <c r="J7004">
        <v>6070.54</v>
      </c>
      <c r="K7004">
        <v>0</v>
      </c>
      <c r="L7004">
        <v>0</v>
      </c>
      <c r="M7004" t="s">
        <v>1058</v>
      </c>
    </row>
    <row r="7005" spans="1:13" hidden="1" x14ac:dyDescent="0.25">
      <c r="A7005" t="s">
        <v>404</v>
      </c>
      <c r="B7005" t="s">
        <v>407</v>
      </c>
      <c r="C7005" t="s">
        <v>408</v>
      </c>
      <c r="D7005" t="s">
        <v>996</v>
      </c>
      <c r="E7005">
        <v>3372507.23</v>
      </c>
      <c r="F7005">
        <v>97849</v>
      </c>
      <c r="G7005">
        <v>248319.45</v>
      </c>
      <c r="H7005">
        <v>272008.89</v>
      </c>
      <c r="I7005">
        <v>4.6749776745999311E-4</v>
      </c>
      <c r="J7005">
        <v>6070.54</v>
      </c>
      <c r="K7005">
        <v>0</v>
      </c>
      <c r="L7005">
        <v>0</v>
      </c>
      <c r="M7005" t="s">
        <v>1058</v>
      </c>
    </row>
    <row r="7006" spans="1:13" hidden="1" x14ac:dyDescent="0.25">
      <c r="A7006" t="s">
        <v>409</v>
      </c>
      <c r="B7006" t="s">
        <v>410</v>
      </c>
      <c r="C7006" t="s">
        <v>411</v>
      </c>
      <c r="D7006" t="s">
        <v>996</v>
      </c>
      <c r="E7006">
        <v>13741455.51</v>
      </c>
      <c r="F7006">
        <v>437758.89</v>
      </c>
      <c r="G7006">
        <v>999423.63</v>
      </c>
      <c r="H7006">
        <v>1111879.77</v>
      </c>
      <c r="I7006">
        <v>1.9109717706613581E-3</v>
      </c>
      <c r="J7006">
        <v>24734.59</v>
      </c>
      <c r="K7006">
        <v>0</v>
      </c>
      <c r="L7006">
        <v>0</v>
      </c>
      <c r="M7006" t="s">
        <v>1058</v>
      </c>
    </row>
    <row r="7007" spans="1:13" hidden="1" x14ac:dyDescent="0.25">
      <c r="A7007" t="s">
        <v>412</v>
      </c>
      <c r="B7007" t="s">
        <v>413</v>
      </c>
      <c r="C7007" t="s">
        <v>414</v>
      </c>
      <c r="D7007" t="s">
        <v>996</v>
      </c>
      <c r="E7007">
        <v>25635316.27</v>
      </c>
      <c r="F7007">
        <v>527072.81999999995</v>
      </c>
      <c r="G7007">
        <v>1892346.99</v>
      </c>
      <c r="H7007">
        <v>2053197.49</v>
      </c>
      <c r="I7007">
        <v>3.5288009988550797E-3</v>
      </c>
      <c r="J7007">
        <v>46104.27</v>
      </c>
      <c r="K7007">
        <v>0</v>
      </c>
      <c r="L7007">
        <v>0</v>
      </c>
      <c r="M7007" t="s">
        <v>1058</v>
      </c>
    </row>
    <row r="7008" spans="1:13" hidden="1" x14ac:dyDescent="0.25">
      <c r="A7008" t="s">
        <v>415</v>
      </c>
      <c r="B7008" t="s">
        <v>416</v>
      </c>
      <c r="C7008" t="s">
        <v>417</v>
      </c>
      <c r="D7008" t="s">
        <v>996</v>
      </c>
      <c r="E7008">
        <v>154607.28</v>
      </c>
      <c r="F7008">
        <v>1250</v>
      </c>
      <c r="G7008">
        <v>11839.76</v>
      </c>
      <c r="H7008">
        <v>12476.23</v>
      </c>
      <c r="I7008">
        <v>2.1442717079274088E-5</v>
      </c>
      <c r="J7008">
        <v>278.23</v>
      </c>
      <c r="K7008">
        <v>0</v>
      </c>
      <c r="L7008">
        <v>0</v>
      </c>
      <c r="M7008" t="s">
        <v>1058</v>
      </c>
    </row>
    <row r="7009" spans="1:13" hidden="1" x14ac:dyDescent="0.25">
      <c r="A7009" t="s">
        <v>418</v>
      </c>
      <c r="B7009" t="s">
        <v>419</v>
      </c>
      <c r="C7009" t="s">
        <v>420</v>
      </c>
      <c r="D7009" t="s">
        <v>996</v>
      </c>
      <c r="E7009">
        <v>1373144.83</v>
      </c>
      <c r="F7009">
        <v>65990.77</v>
      </c>
      <c r="G7009">
        <v>106675.64</v>
      </c>
      <c r="H7009">
        <v>111185.79</v>
      </c>
      <c r="I7009">
        <v>1.9109341830068723E-4</v>
      </c>
      <c r="J7009">
        <v>2471.6</v>
      </c>
      <c r="K7009">
        <v>0</v>
      </c>
      <c r="L7009">
        <v>0</v>
      </c>
      <c r="M7009" t="s">
        <v>1058</v>
      </c>
    </row>
    <row r="7010" spans="1:13" hidden="1" x14ac:dyDescent="0.25">
      <c r="A7010" t="s">
        <v>421</v>
      </c>
      <c r="B7010" t="s">
        <v>422</v>
      </c>
      <c r="C7010" t="s">
        <v>423</v>
      </c>
      <c r="D7010" t="s">
        <v>996</v>
      </c>
      <c r="E7010">
        <v>113305074.31</v>
      </c>
      <c r="F7010">
        <v>2553881.88</v>
      </c>
      <c r="G7010">
        <v>8136310.1699999999</v>
      </c>
      <c r="H7010">
        <v>9137343.3800000008</v>
      </c>
      <c r="I7010">
        <v>1.5704220662292868E-2</v>
      </c>
      <c r="J7010">
        <v>203948.96</v>
      </c>
      <c r="K7010">
        <v>0</v>
      </c>
      <c r="L7010">
        <v>0</v>
      </c>
      <c r="M7010" t="s">
        <v>1058</v>
      </c>
    </row>
    <row r="7011" spans="1:13" hidden="1" x14ac:dyDescent="0.25">
      <c r="A7011" t="s">
        <v>424</v>
      </c>
      <c r="B7011" t="s">
        <v>425</v>
      </c>
      <c r="C7011" t="s">
        <v>426</v>
      </c>
      <c r="D7011" t="s">
        <v>996</v>
      </c>
      <c r="E7011">
        <v>2211885.15</v>
      </c>
      <c r="F7011">
        <v>429145.59</v>
      </c>
      <c r="G7011">
        <v>174347.15</v>
      </c>
      <c r="H7011">
        <v>178426.02</v>
      </c>
      <c r="I7011">
        <v>3.0665823461421458E-4</v>
      </c>
      <c r="J7011">
        <v>3982.72</v>
      </c>
      <c r="K7011">
        <v>0</v>
      </c>
      <c r="L7011">
        <v>0</v>
      </c>
      <c r="M7011" t="s">
        <v>1058</v>
      </c>
    </row>
    <row r="7012" spans="1:13" hidden="1" x14ac:dyDescent="0.25">
      <c r="A7012" t="s">
        <v>427</v>
      </c>
      <c r="B7012" t="s">
        <v>428</v>
      </c>
      <c r="C7012" t="s">
        <v>429</v>
      </c>
      <c r="D7012" t="s">
        <v>996</v>
      </c>
      <c r="E7012">
        <v>792953.33</v>
      </c>
      <c r="F7012">
        <v>6556</v>
      </c>
      <c r="G7012">
        <v>69688.17</v>
      </c>
      <c r="H7012">
        <v>63905.83</v>
      </c>
      <c r="I7012">
        <v>1.098340309858176E-4</v>
      </c>
      <c r="J7012">
        <v>1427.24</v>
      </c>
      <c r="K7012">
        <v>0</v>
      </c>
      <c r="L7012">
        <v>0</v>
      </c>
      <c r="M7012" t="s">
        <v>1058</v>
      </c>
    </row>
    <row r="7013" spans="1:13" hidden="1" x14ac:dyDescent="0.25">
      <c r="A7013" t="s">
        <v>430</v>
      </c>
      <c r="B7013" t="s">
        <v>431</v>
      </c>
      <c r="C7013" t="s">
        <v>432</v>
      </c>
      <c r="D7013" t="s">
        <v>996</v>
      </c>
      <c r="E7013">
        <v>1928026.76</v>
      </c>
      <c r="F7013">
        <v>14161.26</v>
      </c>
      <c r="G7013">
        <v>147502.79999999999</v>
      </c>
      <c r="H7013">
        <v>155574.75</v>
      </c>
      <c r="I7013">
        <v>2.6738408549127407E-4</v>
      </c>
      <c r="J7013">
        <v>3470.25</v>
      </c>
      <c r="K7013">
        <v>0</v>
      </c>
      <c r="L7013">
        <v>0</v>
      </c>
      <c r="M7013" t="s">
        <v>1058</v>
      </c>
    </row>
    <row r="7014" spans="1:13" hidden="1" x14ac:dyDescent="0.25">
      <c r="A7014" t="s">
        <v>433</v>
      </c>
      <c r="B7014" t="s">
        <v>434</v>
      </c>
      <c r="C7014" t="s">
        <v>435</v>
      </c>
      <c r="D7014" t="s">
        <v>996</v>
      </c>
      <c r="E7014">
        <v>58466574.200000003</v>
      </c>
      <c r="F7014">
        <v>1210470.1100000001</v>
      </c>
      <c r="G7014">
        <v>4545638.97</v>
      </c>
      <c r="H7014">
        <v>4714618.13</v>
      </c>
      <c r="I7014">
        <v>8.1029463787062536E-3</v>
      </c>
      <c r="J7014">
        <v>105239.36</v>
      </c>
      <c r="K7014">
        <v>0</v>
      </c>
      <c r="L7014">
        <v>0</v>
      </c>
      <c r="M7014" t="s">
        <v>1058</v>
      </c>
    </row>
    <row r="7015" spans="1:13" hidden="1" x14ac:dyDescent="0.25">
      <c r="A7015" t="s">
        <v>436</v>
      </c>
      <c r="B7015" t="s">
        <v>437</v>
      </c>
      <c r="C7015" t="s">
        <v>438</v>
      </c>
      <c r="D7015" t="s">
        <v>996</v>
      </c>
      <c r="E7015">
        <v>5041534.6900000004</v>
      </c>
      <c r="F7015">
        <v>108171.18</v>
      </c>
      <c r="G7015">
        <v>379521.46</v>
      </c>
      <c r="H7015">
        <v>406996.96</v>
      </c>
      <c r="I7015">
        <v>6.9949982209406504E-4</v>
      </c>
      <c r="J7015">
        <v>9074.58</v>
      </c>
      <c r="K7015">
        <v>0</v>
      </c>
      <c r="L7015">
        <v>0</v>
      </c>
      <c r="M7015" t="s">
        <v>1058</v>
      </c>
    </row>
    <row r="7016" spans="1:13" hidden="1" x14ac:dyDescent="0.25">
      <c r="A7016" t="s">
        <v>439</v>
      </c>
      <c r="B7016" t="s">
        <v>440</v>
      </c>
      <c r="C7016" t="s">
        <v>441</v>
      </c>
      <c r="D7016" t="s">
        <v>996</v>
      </c>
      <c r="E7016">
        <v>1853349.91</v>
      </c>
      <c r="F7016">
        <v>21938.32</v>
      </c>
      <c r="G7016">
        <v>149793.13</v>
      </c>
      <c r="H7016">
        <v>149535.18</v>
      </c>
      <c r="I7016">
        <v>2.5700396338784444E-4</v>
      </c>
      <c r="J7016">
        <v>3335.92</v>
      </c>
      <c r="K7016">
        <v>0</v>
      </c>
      <c r="L7016">
        <v>0</v>
      </c>
      <c r="M7016" t="s">
        <v>1058</v>
      </c>
    </row>
    <row r="7017" spans="1:13" hidden="1" x14ac:dyDescent="0.25">
      <c r="A7017" t="s">
        <v>908</v>
      </c>
      <c r="B7017" t="s">
        <v>909</v>
      </c>
      <c r="C7017" t="s">
        <v>910</v>
      </c>
      <c r="D7017" t="s">
        <v>996</v>
      </c>
      <c r="E7017">
        <v>22240281.859999999</v>
      </c>
      <c r="F7017">
        <v>409458.89</v>
      </c>
      <c r="G7017">
        <v>1774844.58</v>
      </c>
      <c r="H7017">
        <v>1793514.94</v>
      </c>
      <c r="I7017">
        <v>3.0824883346869413E-3</v>
      </c>
      <c r="J7017">
        <v>40031.440000000002</v>
      </c>
      <c r="K7017">
        <v>0</v>
      </c>
      <c r="L7017">
        <v>0</v>
      </c>
      <c r="M7017" t="s">
        <v>1058</v>
      </c>
    </row>
    <row r="7018" spans="1:13" hidden="1" x14ac:dyDescent="0.25">
      <c r="A7018" t="s">
        <v>442</v>
      </c>
      <c r="B7018" t="s">
        <v>443</v>
      </c>
      <c r="C7018" t="s">
        <v>444</v>
      </c>
      <c r="D7018" t="s">
        <v>996</v>
      </c>
      <c r="E7018">
        <v>7254623.1900000004</v>
      </c>
      <c r="F7018">
        <v>200696.16</v>
      </c>
      <c r="G7018">
        <v>599980.85</v>
      </c>
      <c r="H7018">
        <v>585718.87</v>
      </c>
      <c r="I7018">
        <v>1.0066665985960603E-3</v>
      </c>
      <c r="J7018">
        <v>13057.86</v>
      </c>
      <c r="K7018">
        <v>0</v>
      </c>
      <c r="L7018">
        <v>0</v>
      </c>
      <c r="M7018" t="s">
        <v>1058</v>
      </c>
    </row>
    <row r="7019" spans="1:13" hidden="1" x14ac:dyDescent="0.25">
      <c r="A7019" t="s">
        <v>445</v>
      </c>
      <c r="B7019" t="s">
        <v>446</v>
      </c>
      <c r="C7019" t="s">
        <v>447</v>
      </c>
      <c r="D7019" t="s">
        <v>996</v>
      </c>
      <c r="E7019">
        <v>1526734.5</v>
      </c>
      <c r="F7019">
        <v>11973.89</v>
      </c>
      <c r="G7019">
        <v>115770.7</v>
      </c>
      <c r="H7019">
        <v>123458.85</v>
      </c>
      <c r="I7019">
        <v>2.1218695002276641E-4</v>
      </c>
      <c r="J7019">
        <v>2748.03</v>
      </c>
      <c r="K7019">
        <v>0</v>
      </c>
      <c r="L7019">
        <v>0</v>
      </c>
      <c r="M7019" t="s">
        <v>1058</v>
      </c>
    </row>
    <row r="7020" spans="1:13" hidden="1" x14ac:dyDescent="0.25">
      <c r="A7020" t="s">
        <v>911</v>
      </c>
      <c r="B7020" t="s">
        <v>912</v>
      </c>
      <c r="C7020" t="s">
        <v>913</v>
      </c>
      <c r="D7020" t="s">
        <v>996</v>
      </c>
      <c r="E7020">
        <v>15392987.66</v>
      </c>
      <c r="F7020">
        <v>350289.66</v>
      </c>
      <c r="G7020">
        <v>1154999.75</v>
      </c>
      <c r="H7020">
        <v>1242589.92</v>
      </c>
      <c r="I7020">
        <v>2.1356214257125619E-3</v>
      </c>
      <c r="J7020">
        <v>27707.43</v>
      </c>
      <c r="K7020">
        <v>0</v>
      </c>
      <c r="L7020">
        <v>0</v>
      </c>
      <c r="M7020" t="s">
        <v>1058</v>
      </c>
    </row>
    <row r="7021" spans="1:13" hidden="1" x14ac:dyDescent="0.25">
      <c r="A7021" t="s">
        <v>448</v>
      </c>
      <c r="B7021" t="s">
        <v>449</v>
      </c>
      <c r="C7021" t="s">
        <v>450</v>
      </c>
      <c r="D7021" t="s">
        <v>996</v>
      </c>
      <c r="E7021">
        <v>16059874.9</v>
      </c>
      <c r="F7021">
        <v>275243.93</v>
      </c>
      <c r="G7021">
        <v>1263196.54</v>
      </c>
      <c r="H7021">
        <v>1296011.56</v>
      </c>
      <c r="I7021">
        <v>2.2274364301194086E-3</v>
      </c>
      <c r="J7021">
        <v>28907.59</v>
      </c>
      <c r="K7021">
        <v>0</v>
      </c>
      <c r="L7021">
        <v>0</v>
      </c>
      <c r="M7021" t="s">
        <v>1058</v>
      </c>
    </row>
    <row r="7022" spans="1:13" hidden="1" x14ac:dyDescent="0.25">
      <c r="A7022" t="s">
        <v>914</v>
      </c>
      <c r="B7022" t="s">
        <v>915</v>
      </c>
      <c r="C7022" t="s">
        <v>916</v>
      </c>
      <c r="D7022" t="s">
        <v>996</v>
      </c>
      <c r="E7022">
        <v>132711924</v>
      </c>
      <c r="F7022">
        <v>2083418.64</v>
      </c>
      <c r="G7022">
        <v>10008314.26</v>
      </c>
      <c r="H7022">
        <v>10694675.619999999</v>
      </c>
      <c r="I7022">
        <v>1.8380785187053324E-2</v>
      </c>
      <c r="J7022">
        <v>238886.86</v>
      </c>
      <c r="K7022">
        <v>0</v>
      </c>
      <c r="L7022">
        <v>0</v>
      </c>
      <c r="M7022" t="s">
        <v>1058</v>
      </c>
    </row>
    <row r="7023" spans="1:13" hidden="1" x14ac:dyDescent="0.25">
      <c r="A7023" t="s">
        <v>454</v>
      </c>
      <c r="B7023" t="s">
        <v>455</v>
      </c>
      <c r="C7023" t="s">
        <v>456</v>
      </c>
      <c r="D7023" t="s">
        <v>996</v>
      </c>
      <c r="E7023">
        <v>2676870.6800000002</v>
      </c>
      <c r="F7023">
        <v>92286.04</v>
      </c>
      <c r="G7023">
        <v>207702.24</v>
      </c>
      <c r="H7023">
        <v>215779.46</v>
      </c>
      <c r="I7023">
        <v>3.7085705475921354E-4</v>
      </c>
      <c r="J7023">
        <v>4818.33</v>
      </c>
      <c r="K7023">
        <v>0</v>
      </c>
      <c r="L7023">
        <v>0</v>
      </c>
      <c r="M7023" t="s">
        <v>1058</v>
      </c>
    </row>
    <row r="7024" spans="1:13" hidden="1" x14ac:dyDescent="0.25">
      <c r="A7024" t="s">
        <v>457</v>
      </c>
      <c r="B7024" t="s">
        <v>458</v>
      </c>
      <c r="C7024" t="s">
        <v>459</v>
      </c>
      <c r="D7024" t="s">
        <v>996</v>
      </c>
      <c r="E7024">
        <v>6372270.6699999999</v>
      </c>
      <c r="F7024">
        <v>35942.89</v>
      </c>
      <c r="G7024">
        <v>514633.01</v>
      </c>
      <c r="H7024">
        <v>514419.18</v>
      </c>
      <c r="I7024">
        <v>8.8412484675997292E-4</v>
      </c>
      <c r="J7024">
        <v>11469.86</v>
      </c>
      <c r="K7024">
        <v>0</v>
      </c>
      <c r="L7024">
        <v>0</v>
      </c>
      <c r="M7024" t="s">
        <v>1058</v>
      </c>
    </row>
    <row r="7025" spans="1:13" hidden="1" x14ac:dyDescent="0.25">
      <c r="A7025" t="s">
        <v>460</v>
      </c>
      <c r="B7025" t="s">
        <v>461</v>
      </c>
      <c r="C7025" t="s">
        <v>462</v>
      </c>
      <c r="D7025" t="s">
        <v>996</v>
      </c>
      <c r="E7025">
        <v>1279149.3999999999</v>
      </c>
      <c r="F7025">
        <v>16284.2</v>
      </c>
      <c r="G7025">
        <v>95134.53</v>
      </c>
      <c r="H7025">
        <v>103340.97</v>
      </c>
      <c r="I7025">
        <v>1.7761063898371159E-4</v>
      </c>
      <c r="J7025">
        <v>2302.4299999999998</v>
      </c>
      <c r="K7025">
        <v>0</v>
      </c>
      <c r="L7025">
        <v>0</v>
      </c>
      <c r="M7025" t="s">
        <v>1058</v>
      </c>
    </row>
    <row r="7026" spans="1:13" hidden="1" x14ac:dyDescent="0.25">
      <c r="A7026" t="s">
        <v>463</v>
      </c>
      <c r="B7026" t="s">
        <v>464</v>
      </c>
      <c r="C7026" t="s">
        <v>465</v>
      </c>
      <c r="D7026" t="s">
        <v>996</v>
      </c>
      <c r="E7026">
        <v>18421635.960000001</v>
      </c>
      <c r="F7026">
        <v>148367.75</v>
      </c>
      <c r="G7026">
        <v>1221946.32</v>
      </c>
      <c r="H7026">
        <v>1485137.59</v>
      </c>
      <c r="I7026">
        <v>2.552484618042868E-3</v>
      </c>
      <c r="J7026">
        <v>33158.97</v>
      </c>
      <c r="K7026">
        <v>0</v>
      </c>
      <c r="L7026">
        <v>0</v>
      </c>
      <c r="M7026" t="s">
        <v>1058</v>
      </c>
    </row>
    <row r="7027" spans="1:13" hidden="1" x14ac:dyDescent="0.25">
      <c r="A7027" t="s">
        <v>466</v>
      </c>
      <c r="B7027" t="s">
        <v>467</v>
      </c>
      <c r="C7027" t="s">
        <v>468</v>
      </c>
      <c r="D7027" t="s">
        <v>996</v>
      </c>
      <c r="E7027">
        <v>4522056.6399999997</v>
      </c>
      <c r="F7027">
        <v>57916.35</v>
      </c>
      <c r="G7027">
        <v>390681.51</v>
      </c>
      <c r="H7027">
        <v>365924.01</v>
      </c>
      <c r="I7027">
        <v>6.289083336026561E-4</v>
      </c>
      <c r="J7027">
        <v>8139.5</v>
      </c>
      <c r="K7027">
        <v>0</v>
      </c>
      <c r="L7027">
        <v>0</v>
      </c>
      <c r="M7027" t="s">
        <v>1058</v>
      </c>
    </row>
    <row r="7028" spans="1:13" hidden="1" x14ac:dyDescent="0.25">
      <c r="A7028" t="s">
        <v>469</v>
      </c>
      <c r="B7028" t="s">
        <v>470</v>
      </c>
      <c r="C7028" t="s">
        <v>471</v>
      </c>
      <c r="D7028" t="s">
        <v>996</v>
      </c>
      <c r="E7028">
        <v>3414878.09</v>
      </c>
      <c r="F7028">
        <v>51690.01</v>
      </c>
      <c r="G7028">
        <v>252305.2</v>
      </c>
      <c r="H7028">
        <v>276103.49</v>
      </c>
      <c r="I7028">
        <v>4.7453509759520183E-4</v>
      </c>
      <c r="J7028">
        <v>6146.71</v>
      </c>
      <c r="K7028">
        <v>0</v>
      </c>
      <c r="L7028">
        <v>0</v>
      </c>
      <c r="M7028" t="s">
        <v>1058</v>
      </c>
    </row>
    <row r="7029" spans="1:13" hidden="1" x14ac:dyDescent="0.25">
      <c r="A7029" t="s">
        <v>917</v>
      </c>
      <c r="B7029" t="s">
        <v>918</v>
      </c>
      <c r="C7029" t="s">
        <v>919</v>
      </c>
      <c r="D7029" t="s">
        <v>996</v>
      </c>
      <c r="E7029">
        <v>3056988.39</v>
      </c>
      <c r="F7029">
        <v>52083.94</v>
      </c>
      <c r="G7029">
        <v>228914.22</v>
      </c>
      <c r="H7029">
        <v>246934.39</v>
      </c>
      <c r="I7029">
        <v>4.2440258490851246E-4</v>
      </c>
      <c r="J7029">
        <v>5502.51</v>
      </c>
      <c r="K7029">
        <v>0</v>
      </c>
      <c r="L7029">
        <v>0</v>
      </c>
      <c r="M7029" t="s">
        <v>1058</v>
      </c>
    </row>
    <row r="7030" spans="1:13" hidden="1" x14ac:dyDescent="0.25">
      <c r="A7030" t="s">
        <v>920</v>
      </c>
      <c r="B7030" t="s">
        <v>921</v>
      </c>
      <c r="C7030" t="s">
        <v>922</v>
      </c>
      <c r="D7030" t="s">
        <v>996</v>
      </c>
      <c r="E7030">
        <v>109781418.2</v>
      </c>
      <c r="F7030">
        <v>1635689.55</v>
      </c>
      <c r="G7030">
        <v>8299191.8600000003</v>
      </c>
      <c r="H7030">
        <v>8879754.4199999999</v>
      </c>
      <c r="I7030">
        <v>1.5261506221149633E-2</v>
      </c>
      <c r="J7030">
        <v>197605.63</v>
      </c>
      <c r="K7030">
        <v>0</v>
      </c>
      <c r="L7030">
        <v>0</v>
      </c>
      <c r="M7030" t="s">
        <v>1058</v>
      </c>
    </row>
    <row r="7031" spans="1:13" hidden="1" x14ac:dyDescent="0.25">
      <c r="A7031" t="s">
        <v>472</v>
      </c>
      <c r="B7031" t="s">
        <v>473</v>
      </c>
      <c r="C7031" t="s">
        <v>474</v>
      </c>
      <c r="D7031" t="s">
        <v>996</v>
      </c>
      <c r="E7031">
        <v>2089065.58</v>
      </c>
      <c r="F7031">
        <v>68734.92</v>
      </c>
      <c r="G7031">
        <v>194452.9</v>
      </c>
      <c r="H7031">
        <v>168089.84</v>
      </c>
      <c r="I7031">
        <v>2.8889359069369922E-4</v>
      </c>
      <c r="J7031">
        <v>3760.3</v>
      </c>
      <c r="K7031">
        <v>0</v>
      </c>
      <c r="L7031">
        <v>0</v>
      </c>
      <c r="M7031" t="s">
        <v>1058</v>
      </c>
    </row>
    <row r="7032" spans="1:13" hidden="1" x14ac:dyDescent="0.25">
      <c r="A7032" t="s">
        <v>923</v>
      </c>
      <c r="B7032" t="s">
        <v>924</v>
      </c>
      <c r="C7032" t="s">
        <v>925</v>
      </c>
      <c r="D7032" t="s">
        <v>996</v>
      </c>
      <c r="E7032">
        <v>89086148.799999997</v>
      </c>
      <c r="F7032">
        <v>1484554.85</v>
      </c>
      <c r="G7032">
        <v>6697720.9699999997</v>
      </c>
      <c r="H7032">
        <v>7172663.9500000002</v>
      </c>
      <c r="I7032">
        <v>1.2327554380174029E-2</v>
      </c>
      <c r="J7032">
        <v>160354.67000000001</v>
      </c>
      <c r="K7032">
        <v>0</v>
      </c>
      <c r="L7032">
        <v>0</v>
      </c>
      <c r="M7032" t="s">
        <v>1058</v>
      </c>
    </row>
    <row r="7033" spans="1:13" hidden="1" x14ac:dyDescent="0.25">
      <c r="A7033" t="s">
        <v>475</v>
      </c>
      <c r="B7033" t="s">
        <v>476</v>
      </c>
      <c r="C7033" t="s">
        <v>477</v>
      </c>
      <c r="D7033" t="s">
        <v>996</v>
      </c>
      <c r="E7033">
        <v>17432419.52</v>
      </c>
      <c r="F7033">
        <v>285639.01</v>
      </c>
      <c r="G7033">
        <v>1283625.6399999999</v>
      </c>
      <c r="H7033">
        <v>1409703.4</v>
      </c>
      <c r="I7033">
        <v>2.4228369605153771E-3</v>
      </c>
      <c r="J7033">
        <v>31378.23</v>
      </c>
      <c r="K7033">
        <v>0</v>
      </c>
      <c r="L7033">
        <v>0</v>
      </c>
      <c r="M7033" t="s">
        <v>1058</v>
      </c>
    </row>
    <row r="7034" spans="1:13" hidden="1" x14ac:dyDescent="0.25">
      <c r="A7034" t="s">
        <v>478</v>
      </c>
      <c r="B7034" t="s">
        <v>479</v>
      </c>
      <c r="C7034" t="s">
        <v>480</v>
      </c>
      <c r="D7034" t="s">
        <v>996</v>
      </c>
      <c r="E7034">
        <v>2237377.9700000002</v>
      </c>
      <c r="F7034">
        <v>16490.080000000002</v>
      </c>
      <c r="G7034">
        <v>162292.54</v>
      </c>
      <c r="H7034">
        <v>181177.89</v>
      </c>
      <c r="I7034">
        <v>3.1138783400833775E-4</v>
      </c>
      <c r="J7034">
        <v>4027.29</v>
      </c>
      <c r="K7034">
        <v>0</v>
      </c>
      <c r="L7034">
        <v>0</v>
      </c>
      <c r="M7034" t="s">
        <v>1058</v>
      </c>
    </row>
    <row r="7035" spans="1:13" hidden="1" x14ac:dyDescent="0.25">
      <c r="A7035" t="s">
        <v>481</v>
      </c>
      <c r="B7035" t="s">
        <v>482</v>
      </c>
      <c r="C7035" t="s">
        <v>483</v>
      </c>
      <c r="D7035" t="s">
        <v>996</v>
      </c>
      <c r="E7035">
        <v>7920321.7999999998</v>
      </c>
      <c r="F7035">
        <v>123290.44</v>
      </c>
      <c r="G7035">
        <v>564597.61</v>
      </c>
      <c r="H7035">
        <v>640940.75</v>
      </c>
      <c r="I7035">
        <v>1.1015756496015022E-3</v>
      </c>
      <c r="J7035">
        <v>14256.6</v>
      </c>
      <c r="K7035">
        <v>0</v>
      </c>
      <c r="L7035">
        <v>0</v>
      </c>
      <c r="M7035" t="s">
        <v>1058</v>
      </c>
    </row>
    <row r="7036" spans="1:13" hidden="1" x14ac:dyDescent="0.25">
      <c r="A7036" t="s">
        <v>484</v>
      </c>
      <c r="B7036" t="s">
        <v>485</v>
      </c>
      <c r="C7036" t="s">
        <v>486</v>
      </c>
      <c r="D7036" t="s">
        <v>996</v>
      </c>
      <c r="E7036">
        <v>21166179.969999999</v>
      </c>
      <c r="F7036">
        <v>349023.01</v>
      </c>
      <c r="G7036">
        <v>1715001.8</v>
      </c>
      <c r="H7036">
        <v>1713526.26</v>
      </c>
      <c r="I7036">
        <v>2.9450129406949593E-3</v>
      </c>
      <c r="J7036">
        <v>38098.980000000003</v>
      </c>
      <c r="K7036">
        <v>0</v>
      </c>
      <c r="L7036">
        <v>0</v>
      </c>
      <c r="M7036" t="s">
        <v>1058</v>
      </c>
    </row>
    <row r="7037" spans="1:13" hidden="1" x14ac:dyDescent="0.25">
      <c r="A7037" t="s">
        <v>487</v>
      </c>
      <c r="B7037" t="s">
        <v>488</v>
      </c>
      <c r="C7037" t="s">
        <v>489</v>
      </c>
      <c r="D7037" t="s">
        <v>996</v>
      </c>
      <c r="E7037">
        <v>12855814.07</v>
      </c>
      <c r="F7037">
        <v>256334.61</v>
      </c>
      <c r="G7037">
        <v>980453.22</v>
      </c>
      <c r="H7037">
        <v>1036373.02</v>
      </c>
      <c r="I7037">
        <v>1.7811994053053587E-3</v>
      </c>
      <c r="J7037">
        <v>23140.19</v>
      </c>
      <c r="K7037">
        <v>0</v>
      </c>
      <c r="L7037">
        <v>0</v>
      </c>
      <c r="M7037" t="s">
        <v>1058</v>
      </c>
    </row>
    <row r="7038" spans="1:13" hidden="1" x14ac:dyDescent="0.25">
      <c r="A7038" t="s">
        <v>490</v>
      </c>
      <c r="B7038" t="s">
        <v>491</v>
      </c>
      <c r="C7038" t="s">
        <v>492</v>
      </c>
      <c r="D7038" t="s">
        <v>996</v>
      </c>
      <c r="E7038">
        <v>139048.26999999999</v>
      </c>
      <c r="F7038">
        <v>3840.19</v>
      </c>
      <c r="G7038">
        <v>9151.5499999999993</v>
      </c>
      <c r="H7038">
        <v>11237.09</v>
      </c>
      <c r="I7038">
        <v>1.9313024981451942E-5</v>
      </c>
      <c r="J7038">
        <v>250.19</v>
      </c>
      <c r="K7038">
        <v>0</v>
      </c>
      <c r="L7038">
        <v>0</v>
      </c>
      <c r="M7038" t="s">
        <v>1058</v>
      </c>
    </row>
    <row r="7039" spans="1:13" hidden="1" x14ac:dyDescent="0.25">
      <c r="A7039" t="s">
        <v>740</v>
      </c>
      <c r="B7039" t="s">
        <v>741</v>
      </c>
      <c r="C7039" t="s">
        <v>742</v>
      </c>
      <c r="D7039" t="s">
        <v>996</v>
      </c>
      <c r="E7039">
        <v>1481378.27</v>
      </c>
      <c r="F7039">
        <v>9172.5</v>
      </c>
      <c r="G7039">
        <v>98106.19</v>
      </c>
      <c r="H7039">
        <v>119469.1</v>
      </c>
      <c r="I7039">
        <v>2.0532982407470089E-4</v>
      </c>
      <c r="J7039">
        <v>2666.35</v>
      </c>
      <c r="K7039">
        <v>0</v>
      </c>
      <c r="L7039">
        <v>0</v>
      </c>
      <c r="M7039" t="s">
        <v>1058</v>
      </c>
    </row>
    <row r="7040" spans="1:13" hidden="1" x14ac:dyDescent="0.25">
      <c r="A7040" t="s">
        <v>493</v>
      </c>
      <c r="B7040" t="s">
        <v>494</v>
      </c>
      <c r="C7040" t="s">
        <v>495</v>
      </c>
      <c r="D7040" t="s">
        <v>996</v>
      </c>
      <c r="E7040">
        <v>9696061.6799999997</v>
      </c>
      <c r="F7040">
        <v>291593.36</v>
      </c>
      <c r="G7040">
        <v>693488.53</v>
      </c>
      <c r="H7040">
        <v>782964.55</v>
      </c>
      <c r="I7040">
        <v>1.345669912205142E-3</v>
      </c>
      <c r="J7040">
        <v>17453.060000000001</v>
      </c>
      <c r="K7040">
        <v>0</v>
      </c>
      <c r="L7040">
        <v>0</v>
      </c>
      <c r="M7040" t="s">
        <v>1058</v>
      </c>
    </row>
    <row r="7041" spans="1:13" hidden="1" x14ac:dyDescent="0.25">
      <c r="A7041" t="s">
        <v>496</v>
      </c>
      <c r="B7041" t="s">
        <v>497</v>
      </c>
      <c r="C7041" t="s">
        <v>498</v>
      </c>
      <c r="D7041" t="s">
        <v>996</v>
      </c>
      <c r="E7041">
        <v>4950724.88</v>
      </c>
      <c r="F7041">
        <v>26814.67</v>
      </c>
      <c r="G7041">
        <v>355519.82</v>
      </c>
      <c r="H7041">
        <v>400288.12</v>
      </c>
      <c r="I7041">
        <v>6.8796943526646434E-4</v>
      </c>
      <c r="J7041">
        <v>8911.4500000000007</v>
      </c>
      <c r="K7041">
        <v>0</v>
      </c>
      <c r="L7041">
        <v>0</v>
      </c>
      <c r="M7041" t="s">
        <v>1058</v>
      </c>
    </row>
    <row r="7042" spans="1:13" hidden="1" x14ac:dyDescent="0.25">
      <c r="A7042" t="s">
        <v>499</v>
      </c>
      <c r="B7042" t="s">
        <v>500</v>
      </c>
      <c r="C7042" t="s">
        <v>501</v>
      </c>
      <c r="D7042" t="s">
        <v>996</v>
      </c>
      <c r="E7042">
        <v>141093.66</v>
      </c>
      <c r="F7042">
        <v>1170</v>
      </c>
      <c r="G7042">
        <v>9658.42</v>
      </c>
      <c r="H7042">
        <v>11412.36</v>
      </c>
      <c r="I7042">
        <v>1.9614259009879149E-5</v>
      </c>
      <c r="J7042">
        <v>253.88</v>
      </c>
      <c r="K7042">
        <v>0</v>
      </c>
      <c r="L7042">
        <v>0</v>
      </c>
      <c r="M7042" t="s">
        <v>1058</v>
      </c>
    </row>
    <row r="7043" spans="1:13" hidden="1" x14ac:dyDescent="0.25">
      <c r="A7043" t="s">
        <v>926</v>
      </c>
      <c r="B7043" t="s">
        <v>927</v>
      </c>
      <c r="C7043" t="s">
        <v>928</v>
      </c>
      <c r="D7043" t="s">
        <v>996</v>
      </c>
      <c r="E7043">
        <v>405008564.69999999</v>
      </c>
      <c r="F7043">
        <v>10592229.109999999</v>
      </c>
      <c r="G7043">
        <v>29400965.32</v>
      </c>
      <c r="H7043">
        <v>32674118.510000002</v>
      </c>
      <c r="I7043">
        <v>5.615653759385672E-2</v>
      </c>
      <c r="J7043">
        <v>729018.16</v>
      </c>
      <c r="K7043">
        <v>0</v>
      </c>
      <c r="L7043">
        <v>0</v>
      </c>
      <c r="M7043" t="s">
        <v>1058</v>
      </c>
    </row>
    <row r="7044" spans="1:13" hidden="1" x14ac:dyDescent="0.25">
      <c r="A7044" t="s">
        <v>929</v>
      </c>
      <c r="B7044" t="s">
        <v>930</v>
      </c>
      <c r="C7044" t="s">
        <v>931</v>
      </c>
      <c r="D7044" t="s">
        <v>996</v>
      </c>
      <c r="E7044">
        <v>32398413.300000001</v>
      </c>
      <c r="F7044">
        <v>571696.69999999995</v>
      </c>
      <c r="G7044">
        <v>2531778.65</v>
      </c>
      <c r="H7044">
        <v>2620355.63</v>
      </c>
      <c r="I7044">
        <v>4.5035675377235783E-3</v>
      </c>
      <c r="J7044">
        <v>58317.63</v>
      </c>
      <c r="K7044">
        <v>0</v>
      </c>
      <c r="L7044">
        <v>0</v>
      </c>
      <c r="M7044" t="s">
        <v>1058</v>
      </c>
    </row>
    <row r="7045" spans="1:13" hidden="1" x14ac:dyDescent="0.25">
      <c r="A7045" t="s">
        <v>502</v>
      </c>
      <c r="B7045" t="s">
        <v>503</v>
      </c>
      <c r="C7045" t="s">
        <v>504</v>
      </c>
      <c r="D7045" t="s">
        <v>996</v>
      </c>
      <c r="E7045">
        <v>22761924.440000001</v>
      </c>
      <c r="F7045">
        <v>586544.21</v>
      </c>
      <c r="G7045">
        <v>1730029.38</v>
      </c>
      <c r="H7045">
        <v>1836135.01</v>
      </c>
      <c r="I7045">
        <v>3.1557388360730861E-3</v>
      </c>
      <c r="J7045">
        <v>40971.07</v>
      </c>
      <c r="K7045">
        <v>0</v>
      </c>
      <c r="L7045">
        <v>0</v>
      </c>
      <c r="M7045" t="s">
        <v>1058</v>
      </c>
    </row>
    <row r="7046" spans="1:13" hidden="1" x14ac:dyDescent="0.25">
      <c r="A7046" t="s">
        <v>505</v>
      </c>
      <c r="B7046" t="s">
        <v>506</v>
      </c>
      <c r="C7046" t="s">
        <v>507</v>
      </c>
      <c r="D7046" t="s">
        <v>996</v>
      </c>
      <c r="E7046">
        <v>1630022.38</v>
      </c>
      <c r="F7046">
        <v>41468.83</v>
      </c>
      <c r="G7046">
        <v>134603.01999999999</v>
      </c>
      <c r="H7046">
        <v>131444.04</v>
      </c>
      <c r="I7046">
        <v>2.2591098124006911E-4</v>
      </c>
      <c r="J7046">
        <v>2934.03</v>
      </c>
      <c r="K7046">
        <v>0</v>
      </c>
      <c r="L7046">
        <v>0</v>
      </c>
      <c r="M7046" t="s">
        <v>1058</v>
      </c>
    </row>
    <row r="7047" spans="1:13" hidden="1" x14ac:dyDescent="0.25">
      <c r="A7047" t="s">
        <v>508</v>
      </c>
      <c r="B7047" t="s">
        <v>509</v>
      </c>
      <c r="C7047" t="s">
        <v>510</v>
      </c>
      <c r="D7047" t="s">
        <v>996</v>
      </c>
      <c r="E7047">
        <v>17910089.870000001</v>
      </c>
      <c r="F7047">
        <v>220670.96</v>
      </c>
      <c r="G7047">
        <v>1338180.19</v>
      </c>
      <c r="H7047">
        <v>1445478.13</v>
      </c>
      <c r="I7047">
        <v>2.4843224744869391E-3</v>
      </c>
      <c r="J7047">
        <v>32238.639999999999</v>
      </c>
      <c r="K7047">
        <v>0</v>
      </c>
      <c r="L7047">
        <v>0</v>
      </c>
      <c r="M7047" t="s">
        <v>1058</v>
      </c>
    </row>
    <row r="7048" spans="1:13" hidden="1" x14ac:dyDescent="0.25">
      <c r="A7048" t="s">
        <v>514</v>
      </c>
      <c r="B7048" t="s">
        <v>515</v>
      </c>
      <c r="C7048" t="s">
        <v>516</v>
      </c>
      <c r="D7048" t="s">
        <v>996</v>
      </c>
      <c r="E7048">
        <v>26713312.18</v>
      </c>
      <c r="F7048">
        <v>414166.39</v>
      </c>
      <c r="G7048">
        <v>2070211.91</v>
      </c>
      <c r="H7048">
        <v>2156755.4</v>
      </c>
      <c r="I7048">
        <v>3.7067844894969589E-3</v>
      </c>
      <c r="J7048">
        <v>48084.959999999999</v>
      </c>
      <c r="K7048">
        <v>0</v>
      </c>
      <c r="L7048">
        <v>0</v>
      </c>
      <c r="M7048" t="s">
        <v>1058</v>
      </c>
    </row>
    <row r="7049" spans="1:13" hidden="1" x14ac:dyDescent="0.25">
      <c r="A7049" t="s">
        <v>989</v>
      </c>
      <c r="B7049" t="s">
        <v>990</v>
      </c>
      <c r="C7049" t="s">
        <v>991</v>
      </c>
      <c r="D7049" t="s">
        <v>996</v>
      </c>
      <c r="E7049">
        <v>65039621.189999998</v>
      </c>
      <c r="F7049">
        <v>1809559.72</v>
      </c>
      <c r="G7049">
        <v>5078190.05</v>
      </c>
      <c r="H7049">
        <v>5256925.7699999996</v>
      </c>
      <c r="I7049">
        <v>9.0350027206019083E-3</v>
      </c>
      <c r="J7049">
        <v>117071.32</v>
      </c>
      <c r="K7049">
        <v>0</v>
      </c>
      <c r="L7049">
        <v>0</v>
      </c>
      <c r="M7049" t="s">
        <v>1058</v>
      </c>
    </row>
    <row r="7050" spans="1:13" hidden="1" x14ac:dyDescent="0.25">
      <c r="A7050" t="s">
        <v>517</v>
      </c>
      <c r="B7050" t="s">
        <v>518</v>
      </c>
      <c r="C7050" t="s">
        <v>519</v>
      </c>
      <c r="D7050" t="s">
        <v>996</v>
      </c>
      <c r="E7050">
        <v>370127.12</v>
      </c>
      <c r="F7050">
        <v>2736</v>
      </c>
      <c r="G7050">
        <v>33637.78</v>
      </c>
      <c r="H7050">
        <v>29925.63</v>
      </c>
      <c r="I7050">
        <v>5.143274991796699E-5</v>
      </c>
      <c r="J7050">
        <v>666.2</v>
      </c>
      <c r="K7050">
        <v>0</v>
      </c>
      <c r="L7050">
        <v>0</v>
      </c>
      <c r="M7050" t="s">
        <v>1058</v>
      </c>
    </row>
    <row r="7051" spans="1:13" hidden="1" x14ac:dyDescent="0.25">
      <c r="A7051" t="s">
        <v>520</v>
      </c>
      <c r="B7051" t="s">
        <v>521</v>
      </c>
      <c r="C7051" t="s">
        <v>522</v>
      </c>
      <c r="D7051" t="s">
        <v>996</v>
      </c>
      <c r="E7051">
        <v>1193560.8600000001</v>
      </c>
      <c r="F7051">
        <v>6226.14</v>
      </c>
      <c r="G7051">
        <v>84364.95</v>
      </c>
      <c r="H7051">
        <v>96293.759999999995</v>
      </c>
      <c r="I7051">
        <v>1.6549870050323865E-4</v>
      </c>
      <c r="J7051">
        <v>2148.36</v>
      </c>
      <c r="K7051">
        <v>0</v>
      </c>
      <c r="L7051">
        <v>0</v>
      </c>
      <c r="M7051" t="s">
        <v>1058</v>
      </c>
    </row>
    <row r="7052" spans="1:13" hidden="1" x14ac:dyDescent="0.25">
      <c r="A7052" t="s">
        <v>932</v>
      </c>
      <c r="B7052" t="s">
        <v>933</v>
      </c>
      <c r="C7052" t="s">
        <v>934</v>
      </c>
      <c r="D7052" t="s">
        <v>996</v>
      </c>
      <c r="E7052">
        <v>72060056.140000001</v>
      </c>
      <c r="F7052">
        <v>1424308.95</v>
      </c>
      <c r="G7052">
        <v>5913374.46</v>
      </c>
      <c r="H7052">
        <v>5816207.21</v>
      </c>
      <c r="I7052">
        <v>9.9962316884558994E-3</v>
      </c>
      <c r="J7052">
        <v>129706.4</v>
      </c>
      <c r="K7052">
        <v>0</v>
      </c>
      <c r="L7052">
        <v>0</v>
      </c>
      <c r="M7052" t="s">
        <v>1058</v>
      </c>
    </row>
    <row r="7053" spans="1:13" hidden="1" x14ac:dyDescent="0.25">
      <c r="A7053" t="s">
        <v>523</v>
      </c>
      <c r="B7053" t="s">
        <v>524</v>
      </c>
      <c r="C7053" t="s">
        <v>525</v>
      </c>
      <c r="D7053" t="s">
        <v>996</v>
      </c>
      <c r="E7053">
        <v>44831826.899999999</v>
      </c>
      <c r="F7053">
        <v>559283.19999999995</v>
      </c>
      <c r="G7053">
        <v>3494572.35</v>
      </c>
      <c r="H7053">
        <v>3628750.46</v>
      </c>
      <c r="I7053">
        <v>6.2366812302326697E-3</v>
      </c>
      <c r="J7053">
        <v>80698.23</v>
      </c>
      <c r="K7053">
        <v>0</v>
      </c>
      <c r="L7053">
        <v>0</v>
      </c>
      <c r="M7053" t="s">
        <v>1058</v>
      </c>
    </row>
    <row r="7054" spans="1:13" hidden="1" x14ac:dyDescent="0.25">
      <c r="A7054" t="s">
        <v>935</v>
      </c>
      <c r="B7054" t="s">
        <v>936</v>
      </c>
      <c r="C7054" t="s">
        <v>937</v>
      </c>
      <c r="D7054" t="s">
        <v>996</v>
      </c>
      <c r="E7054">
        <v>8762872.3300000001</v>
      </c>
      <c r="F7054">
        <v>101889.71</v>
      </c>
      <c r="G7054">
        <v>738590.89</v>
      </c>
      <c r="H7054">
        <v>709138.08</v>
      </c>
      <c r="I7054">
        <v>1.218785419920893E-3</v>
      </c>
      <c r="J7054">
        <v>15773.06</v>
      </c>
      <c r="K7054">
        <v>0</v>
      </c>
      <c r="L7054">
        <v>0</v>
      </c>
      <c r="M7054" t="s">
        <v>1058</v>
      </c>
    </row>
    <row r="7055" spans="1:13" hidden="1" x14ac:dyDescent="0.25">
      <c r="A7055" t="s">
        <v>526</v>
      </c>
      <c r="B7055" t="s">
        <v>527</v>
      </c>
      <c r="C7055" t="s">
        <v>528</v>
      </c>
      <c r="D7055" t="s">
        <v>996</v>
      </c>
      <c r="E7055">
        <v>2869009.41</v>
      </c>
      <c r="F7055">
        <v>63402.51</v>
      </c>
      <c r="G7055">
        <v>188131.23</v>
      </c>
      <c r="H7055">
        <v>231372.79</v>
      </c>
      <c r="I7055">
        <v>3.976570867812071E-4</v>
      </c>
      <c r="J7055">
        <v>5164.29</v>
      </c>
      <c r="K7055">
        <v>0</v>
      </c>
      <c r="L7055">
        <v>0</v>
      </c>
      <c r="M7055" t="s">
        <v>1058</v>
      </c>
    </row>
    <row r="7056" spans="1:13" hidden="1" x14ac:dyDescent="0.25">
      <c r="A7056" t="s">
        <v>529</v>
      </c>
      <c r="B7056" t="s">
        <v>530</v>
      </c>
      <c r="C7056" t="s">
        <v>531</v>
      </c>
      <c r="D7056" t="s">
        <v>996</v>
      </c>
      <c r="E7056">
        <v>3532785.18</v>
      </c>
      <c r="F7056">
        <v>38719.24</v>
      </c>
      <c r="G7056">
        <v>262894.75</v>
      </c>
      <c r="H7056">
        <v>284836.09999999998</v>
      </c>
      <c r="I7056">
        <v>4.895437088177939E-4</v>
      </c>
      <c r="J7056">
        <v>6358.89</v>
      </c>
      <c r="K7056">
        <v>0</v>
      </c>
      <c r="L7056">
        <v>0</v>
      </c>
      <c r="M7056" t="s">
        <v>1058</v>
      </c>
    </row>
    <row r="7057" spans="1:13" hidden="1" x14ac:dyDescent="0.25">
      <c r="A7057" t="s">
        <v>532</v>
      </c>
      <c r="B7057" t="s">
        <v>533</v>
      </c>
      <c r="C7057" t="s">
        <v>534</v>
      </c>
      <c r="D7057" t="s">
        <v>996</v>
      </c>
      <c r="E7057">
        <v>19135352.039999999</v>
      </c>
      <c r="F7057">
        <v>348959.37</v>
      </c>
      <c r="G7057">
        <v>1490360.84</v>
      </c>
      <c r="H7057">
        <v>1549630.22</v>
      </c>
      <c r="I7057">
        <v>2.6633271737498648E-3</v>
      </c>
      <c r="J7057">
        <v>34443.72</v>
      </c>
      <c r="K7057">
        <v>0</v>
      </c>
      <c r="L7057">
        <v>0</v>
      </c>
      <c r="M7057" t="s">
        <v>1058</v>
      </c>
    </row>
    <row r="7058" spans="1:13" hidden="1" x14ac:dyDescent="0.25">
      <c r="A7058" t="s">
        <v>938</v>
      </c>
      <c r="B7058" t="s">
        <v>939</v>
      </c>
      <c r="C7058" t="s">
        <v>940</v>
      </c>
      <c r="D7058" t="s">
        <v>996</v>
      </c>
      <c r="E7058">
        <v>64271674.789999999</v>
      </c>
      <c r="F7058">
        <v>1428276.97</v>
      </c>
      <c r="G7058">
        <v>4912021.2300000004</v>
      </c>
      <c r="H7058">
        <v>5180474.51</v>
      </c>
      <c r="I7058">
        <v>8.903607039491987E-3</v>
      </c>
      <c r="J7058">
        <v>115691.04</v>
      </c>
      <c r="K7058">
        <v>0</v>
      </c>
      <c r="L7058">
        <v>0</v>
      </c>
      <c r="M7058" t="s">
        <v>1058</v>
      </c>
    </row>
    <row r="7059" spans="1:13" hidden="1" x14ac:dyDescent="0.25">
      <c r="A7059" t="s">
        <v>535</v>
      </c>
      <c r="B7059" t="s">
        <v>536</v>
      </c>
      <c r="C7059" t="s">
        <v>537</v>
      </c>
      <c r="D7059" t="s">
        <v>996</v>
      </c>
      <c r="E7059">
        <v>1113115.8700000001</v>
      </c>
      <c r="F7059">
        <v>14221.28</v>
      </c>
      <c r="G7059">
        <v>83473.25</v>
      </c>
      <c r="H7059">
        <v>89770.25</v>
      </c>
      <c r="I7059">
        <v>1.5428683768139138E-4</v>
      </c>
      <c r="J7059">
        <v>2003.51</v>
      </c>
      <c r="K7059">
        <v>0</v>
      </c>
      <c r="L7059">
        <v>0</v>
      </c>
      <c r="M7059" t="s">
        <v>1058</v>
      </c>
    </row>
    <row r="7060" spans="1:13" hidden="1" x14ac:dyDescent="0.25">
      <c r="A7060" t="s">
        <v>941</v>
      </c>
      <c r="B7060" t="s">
        <v>942</v>
      </c>
      <c r="C7060" t="s">
        <v>943</v>
      </c>
      <c r="D7060" t="s">
        <v>996</v>
      </c>
      <c r="E7060">
        <v>203149642.96000001</v>
      </c>
      <c r="F7060">
        <v>3880563.08</v>
      </c>
      <c r="G7060">
        <v>15433137.890000001</v>
      </c>
      <c r="H7060">
        <v>16440305.02</v>
      </c>
      <c r="I7060">
        <v>2.8255715808447719E-2</v>
      </c>
      <c r="J7060">
        <v>365674.81</v>
      </c>
      <c r="K7060">
        <v>0</v>
      </c>
      <c r="L7060">
        <v>0</v>
      </c>
      <c r="M7060" t="s">
        <v>1058</v>
      </c>
    </row>
    <row r="7061" spans="1:13" hidden="1" x14ac:dyDescent="0.25">
      <c r="A7061" t="s">
        <v>538</v>
      </c>
      <c r="B7061" t="s">
        <v>539</v>
      </c>
      <c r="C7061" t="s">
        <v>540</v>
      </c>
      <c r="D7061" t="s">
        <v>996</v>
      </c>
      <c r="E7061">
        <v>798080.02</v>
      </c>
      <c r="F7061">
        <v>14314.63</v>
      </c>
      <c r="G7061">
        <v>64385.39</v>
      </c>
      <c r="H7061">
        <v>64627.73</v>
      </c>
      <c r="I7061">
        <v>1.1107475013411224E-4</v>
      </c>
      <c r="J7061">
        <v>1436.41</v>
      </c>
      <c r="K7061">
        <v>0</v>
      </c>
      <c r="L7061">
        <v>0</v>
      </c>
      <c r="M7061" t="s">
        <v>1058</v>
      </c>
    </row>
    <row r="7062" spans="1:13" hidden="1" x14ac:dyDescent="0.25">
      <c r="A7062" t="s">
        <v>541</v>
      </c>
      <c r="B7062" t="s">
        <v>542</v>
      </c>
      <c r="C7062" t="s">
        <v>543</v>
      </c>
      <c r="D7062" t="s">
        <v>996</v>
      </c>
      <c r="E7062">
        <v>1012664.88</v>
      </c>
      <c r="F7062">
        <v>47882.69</v>
      </c>
      <c r="G7062">
        <v>69852.509999999995</v>
      </c>
      <c r="H7062">
        <v>81693.86</v>
      </c>
      <c r="I7062">
        <v>1.4040606233564363E-4</v>
      </c>
      <c r="J7062">
        <v>1822.74</v>
      </c>
      <c r="K7062">
        <v>0</v>
      </c>
      <c r="L7062">
        <v>0</v>
      </c>
      <c r="M7062" t="s">
        <v>1058</v>
      </c>
    </row>
    <row r="7063" spans="1:13" hidden="1" x14ac:dyDescent="0.25">
      <c r="A7063" t="s">
        <v>944</v>
      </c>
      <c r="B7063" t="s">
        <v>945</v>
      </c>
      <c r="C7063" t="s">
        <v>946</v>
      </c>
      <c r="D7063" t="s">
        <v>996</v>
      </c>
      <c r="E7063">
        <v>30171691.23</v>
      </c>
      <c r="F7063">
        <v>722500.68</v>
      </c>
      <c r="G7063">
        <v>2411171.4</v>
      </c>
      <c r="H7063">
        <v>2435494.46</v>
      </c>
      <c r="I7063">
        <v>4.1858493033488037E-3</v>
      </c>
      <c r="J7063">
        <v>54309.120000000003</v>
      </c>
      <c r="K7063">
        <v>0</v>
      </c>
      <c r="L7063">
        <v>0</v>
      </c>
      <c r="M7063" t="s">
        <v>1058</v>
      </c>
    </row>
    <row r="7064" spans="1:13" hidden="1" x14ac:dyDescent="0.25">
      <c r="A7064" t="s">
        <v>547</v>
      </c>
      <c r="B7064" t="s">
        <v>548</v>
      </c>
      <c r="C7064" t="s">
        <v>549</v>
      </c>
      <c r="D7064" t="s">
        <v>996</v>
      </c>
      <c r="E7064">
        <v>206901.23</v>
      </c>
      <c r="F7064">
        <v>1069.46</v>
      </c>
      <c r="G7064">
        <v>16337.8</v>
      </c>
      <c r="H7064">
        <v>16719.37</v>
      </c>
      <c r="I7064">
        <v>2.8735340776316479E-5</v>
      </c>
      <c r="J7064">
        <v>372.38</v>
      </c>
      <c r="K7064">
        <v>0</v>
      </c>
      <c r="L7064">
        <v>0</v>
      </c>
      <c r="M7064" t="s">
        <v>1058</v>
      </c>
    </row>
    <row r="7065" spans="1:13" hidden="1" x14ac:dyDescent="0.25">
      <c r="A7065" t="s">
        <v>550</v>
      </c>
      <c r="B7065" t="s">
        <v>551</v>
      </c>
      <c r="C7065" t="s">
        <v>552</v>
      </c>
      <c r="D7065" t="s">
        <v>996</v>
      </c>
      <c r="E7065">
        <v>19079089.32</v>
      </c>
      <c r="F7065">
        <v>565405.01</v>
      </c>
      <c r="G7065">
        <v>1458287.55</v>
      </c>
      <c r="H7065">
        <v>1544105.92</v>
      </c>
      <c r="I7065">
        <v>2.6538326387852938E-3</v>
      </c>
      <c r="J7065">
        <v>34342.720000000001</v>
      </c>
      <c r="K7065">
        <v>0</v>
      </c>
      <c r="L7065">
        <v>0</v>
      </c>
      <c r="M7065" t="s">
        <v>1058</v>
      </c>
    </row>
    <row r="7066" spans="1:13" hidden="1" x14ac:dyDescent="0.25">
      <c r="A7066" t="s">
        <v>553</v>
      </c>
      <c r="B7066" t="s">
        <v>554</v>
      </c>
      <c r="C7066" t="s">
        <v>555</v>
      </c>
      <c r="D7066" t="s">
        <v>996</v>
      </c>
      <c r="E7066">
        <v>297699.15999999997</v>
      </c>
      <c r="F7066">
        <v>6464.63</v>
      </c>
      <c r="G7066">
        <v>27060.71</v>
      </c>
      <c r="H7066">
        <v>24039.22</v>
      </c>
      <c r="I7066">
        <v>4.1315861703930392E-5</v>
      </c>
      <c r="J7066">
        <v>535.79999999999995</v>
      </c>
      <c r="K7066">
        <v>0</v>
      </c>
      <c r="L7066">
        <v>0</v>
      </c>
      <c r="M7066" t="s">
        <v>1058</v>
      </c>
    </row>
    <row r="7067" spans="1:13" hidden="1" x14ac:dyDescent="0.25">
      <c r="A7067" t="s">
        <v>556</v>
      </c>
      <c r="B7067" t="s">
        <v>557</v>
      </c>
      <c r="C7067" t="s">
        <v>558</v>
      </c>
      <c r="D7067" t="s">
        <v>996</v>
      </c>
      <c r="E7067">
        <v>4269580.67</v>
      </c>
      <c r="F7067">
        <v>56394.62</v>
      </c>
      <c r="G7067">
        <v>335023.11</v>
      </c>
      <c r="H7067">
        <v>344750.73</v>
      </c>
      <c r="I7067">
        <v>5.9251812176139859E-4</v>
      </c>
      <c r="J7067">
        <v>7685.01</v>
      </c>
      <c r="K7067">
        <v>0</v>
      </c>
      <c r="L7067">
        <v>0</v>
      </c>
      <c r="M7067" t="s">
        <v>1058</v>
      </c>
    </row>
    <row r="7068" spans="1:13" hidden="1" x14ac:dyDescent="0.25">
      <c r="A7068" t="s">
        <v>559</v>
      </c>
      <c r="B7068" t="s">
        <v>560</v>
      </c>
      <c r="C7068" t="s">
        <v>561</v>
      </c>
      <c r="D7068" t="s">
        <v>996</v>
      </c>
      <c r="E7068">
        <v>12437073.140000001</v>
      </c>
      <c r="F7068">
        <v>226758.77</v>
      </c>
      <c r="G7068">
        <v>1002985.66</v>
      </c>
      <c r="H7068">
        <v>1006811.06</v>
      </c>
      <c r="I7068">
        <v>1.7303916897864228E-3</v>
      </c>
      <c r="J7068">
        <v>22386.5</v>
      </c>
      <c r="K7068">
        <v>0</v>
      </c>
      <c r="L7068">
        <v>0</v>
      </c>
      <c r="M7068" t="s">
        <v>1058</v>
      </c>
    </row>
    <row r="7069" spans="1:13" hidden="1" x14ac:dyDescent="0.25">
      <c r="A7069" t="s">
        <v>562</v>
      </c>
      <c r="B7069" t="s">
        <v>563</v>
      </c>
      <c r="C7069" t="s">
        <v>564</v>
      </c>
      <c r="D7069" t="s">
        <v>996</v>
      </c>
      <c r="E7069">
        <v>356846.48</v>
      </c>
      <c r="F7069">
        <v>5139.72</v>
      </c>
      <c r="G7069">
        <v>24371.3</v>
      </c>
      <c r="H7069">
        <v>28801.119999999999</v>
      </c>
      <c r="I7069">
        <v>4.9500070752641041E-5</v>
      </c>
      <c r="J7069">
        <v>642.23</v>
      </c>
      <c r="K7069">
        <v>0</v>
      </c>
      <c r="L7069">
        <v>0</v>
      </c>
      <c r="M7069" t="s">
        <v>1058</v>
      </c>
    </row>
    <row r="7070" spans="1:13" hidden="1" x14ac:dyDescent="0.25">
      <c r="A7070" t="s">
        <v>565</v>
      </c>
      <c r="B7070" t="s">
        <v>566</v>
      </c>
      <c r="C7070" t="s">
        <v>567</v>
      </c>
      <c r="D7070" t="s">
        <v>996</v>
      </c>
      <c r="E7070">
        <v>59180111.149999999</v>
      </c>
      <c r="F7070">
        <v>950351.67</v>
      </c>
      <c r="G7070">
        <v>4653352.9000000004</v>
      </c>
      <c r="H7070">
        <v>4773013.66</v>
      </c>
      <c r="I7070">
        <v>8.2033099363261648E-3</v>
      </c>
      <c r="J7070">
        <v>106524.05</v>
      </c>
      <c r="K7070">
        <v>0</v>
      </c>
      <c r="L7070">
        <v>0</v>
      </c>
      <c r="M7070" t="s">
        <v>1058</v>
      </c>
    </row>
    <row r="7071" spans="1:13" hidden="1" x14ac:dyDescent="0.25">
      <c r="A7071" t="s">
        <v>947</v>
      </c>
      <c r="B7071" t="s">
        <v>948</v>
      </c>
      <c r="C7071" t="s">
        <v>949</v>
      </c>
      <c r="D7071" t="s">
        <v>996</v>
      </c>
      <c r="E7071">
        <v>38282385.710000001</v>
      </c>
      <c r="F7071">
        <v>845764.27</v>
      </c>
      <c r="G7071">
        <v>2868185.65</v>
      </c>
      <c r="H7071">
        <v>3082205.66</v>
      </c>
      <c r="I7071">
        <v>5.2973425423799734E-3</v>
      </c>
      <c r="J7071">
        <v>68906.83</v>
      </c>
      <c r="K7071">
        <v>0</v>
      </c>
      <c r="L7071">
        <v>0</v>
      </c>
      <c r="M7071" t="s">
        <v>1058</v>
      </c>
    </row>
    <row r="7072" spans="1:13" hidden="1" x14ac:dyDescent="0.25">
      <c r="A7072" t="s">
        <v>950</v>
      </c>
      <c r="B7072" t="s">
        <v>951</v>
      </c>
      <c r="C7072" t="s">
        <v>952</v>
      </c>
      <c r="D7072" t="s">
        <v>996</v>
      </c>
      <c r="E7072">
        <v>212289632.22</v>
      </c>
      <c r="F7072">
        <v>3136394.53</v>
      </c>
      <c r="G7072">
        <v>15608739.859999999</v>
      </c>
      <c r="H7072">
        <v>17145465.629999999</v>
      </c>
      <c r="I7072">
        <v>2.9467665207879946E-2</v>
      </c>
      <c r="J7072">
        <v>382089.24</v>
      </c>
      <c r="K7072">
        <v>0</v>
      </c>
      <c r="L7072">
        <v>0</v>
      </c>
      <c r="M7072" t="s">
        <v>1058</v>
      </c>
    </row>
    <row r="7073" spans="1:13" hidden="1" x14ac:dyDescent="0.25">
      <c r="A7073" t="s">
        <v>568</v>
      </c>
      <c r="B7073" t="s">
        <v>569</v>
      </c>
      <c r="C7073" t="s">
        <v>570</v>
      </c>
      <c r="D7073" t="s">
        <v>996</v>
      </c>
      <c r="E7073">
        <v>1646146</v>
      </c>
      <c r="F7073">
        <v>7625</v>
      </c>
      <c r="G7073">
        <v>108093.41</v>
      </c>
      <c r="H7073">
        <v>133069.10999999999</v>
      </c>
      <c r="I7073">
        <v>2.2870396567879913E-4</v>
      </c>
      <c r="J7073">
        <v>2962.93</v>
      </c>
      <c r="K7073">
        <v>0</v>
      </c>
      <c r="L7073">
        <v>0</v>
      </c>
      <c r="M7073" t="s">
        <v>1058</v>
      </c>
    </row>
    <row r="7074" spans="1:13" hidden="1" x14ac:dyDescent="0.25">
      <c r="A7074" t="s">
        <v>953</v>
      </c>
      <c r="B7074" t="s">
        <v>954</v>
      </c>
      <c r="C7074" t="s">
        <v>955</v>
      </c>
      <c r="D7074" t="s">
        <v>996</v>
      </c>
      <c r="E7074">
        <v>51623407.899999999</v>
      </c>
      <c r="F7074">
        <v>975539.09</v>
      </c>
      <c r="G7074">
        <v>4018055.21</v>
      </c>
      <c r="H7074">
        <v>4168890.21</v>
      </c>
      <c r="I7074">
        <v>7.1650116507619354E-3</v>
      </c>
      <c r="J7074">
        <v>92922.64</v>
      </c>
      <c r="K7074">
        <v>0</v>
      </c>
      <c r="L7074">
        <v>0</v>
      </c>
      <c r="M7074" t="s">
        <v>1058</v>
      </c>
    </row>
    <row r="7075" spans="1:13" hidden="1" x14ac:dyDescent="0.25">
      <c r="A7075" t="s">
        <v>571</v>
      </c>
      <c r="B7075" t="s">
        <v>572</v>
      </c>
      <c r="C7075" t="s">
        <v>573</v>
      </c>
      <c r="D7075" t="s">
        <v>996</v>
      </c>
      <c r="E7075">
        <v>1372149.46</v>
      </c>
      <c r="F7075">
        <v>13148.88</v>
      </c>
      <c r="G7075">
        <v>99835.91</v>
      </c>
      <c r="H7075">
        <v>110955.3</v>
      </c>
      <c r="I7075">
        <v>1.9069727845238355E-4</v>
      </c>
      <c r="J7075">
        <v>2469.79</v>
      </c>
      <c r="K7075">
        <v>0</v>
      </c>
      <c r="L7075">
        <v>0</v>
      </c>
      <c r="M7075" t="s">
        <v>1058</v>
      </c>
    </row>
    <row r="7076" spans="1:13" hidden="1" x14ac:dyDescent="0.25">
      <c r="A7076" t="s">
        <v>743</v>
      </c>
      <c r="B7076" t="s">
        <v>744</v>
      </c>
      <c r="C7076" t="s">
        <v>745</v>
      </c>
      <c r="D7076" t="s">
        <v>996</v>
      </c>
      <c r="E7076">
        <v>6711847.3600000003</v>
      </c>
      <c r="F7076">
        <v>54789.62</v>
      </c>
      <c r="G7076">
        <v>560494.92000000004</v>
      </c>
      <c r="H7076">
        <v>543162.22</v>
      </c>
      <c r="I7076">
        <v>9.3352509625186731E-4</v>
      </c>
      <c r="J7076">
        <v>12081.27</v>
      </c>
      <c r="K7076">
        <v>0</v>
      </c>
      <c r="L7076">
        <v>0</v>
      </c>
      <c r="M7076" t="s">
        <v>1058</v>
      </c>
    </row>
    <row r="7077" spans="1:13" hidden="1" x14ac:dyDescent="0.25">
      <c r="A7077" t="s">
        <v>574</v>
      </c>
      <c r="B7077" t="s">
        <v>575</v>
      </c>
      <c r="C7077" t="s">
        <v>576</v>
      </c>
      <c r="D7077" t="s">
        <v>996</v>
      </c>
      <c r="E7077">
        <v>1706142.63</v>
      </c>
      <c r="F7077">
        <v>7457.37</v>
      </c>
      <c r="G7077">
        <v>129525.96</v>
      </c>
      <c r="H7077">
        <v>138533.01</v>
      </c>
      <c r="I7077">
        <v>2.38094692031988E-4</v>
      </c>
      <c r="J7077">
        <v>2671.02</v>
      </c>
      <c r="K7077">
        <v>0</v>
      </c>
      <c r="L7077">
        <v>0</v>
      </c>
      <c r="M7077" t="s">
        <v>1058</v>
      </c>
    </row>
    <row r="7078" spans="1:13" hidden="1" x14ac:dyDescent="0.25">
      <c r="A7078" t="s">
        <v>577</v>
      </c>
      <c r="B7078" t="s">
        <v>578</v>
      </c>
      <c r="C7078" t="s">
        <v>579</v>
      </c>
      <c r="D7078" t="s">
        <v>996</v>
      </c>
      <c r="E7078">
        <v>4270147.47</v>
      </c>
      <c r="F7078">
        <v>69916.83</v>
      </c>
      <c r="G7078">
        <v>320569.34000000003</v>
      </c>
      <c r="H7078">
        <v>345851.2</v>
      </c>
      <c r="I7078">
        <v>5.9440948372444576E-4</v>
      </c>
      <c r="J7078">
        <v>7686.06</v>
      </c>
      <c r="K7078">
        <v>0</v>
      </c>
      <c r="L7078">
        <v>0</v>
      </c>
      <c r="M7078" t="s">
        <v>1058</v>
      </c>
    </row>
    <row r="7079" spans="1:13" hidden="1" x14ac:dyDescent="0.25">
      <c r="A7079" t="s">
        <v>580</v>
      </c>
      <c r="B7079" t="s">
        <v>581</v>
      </c>
      <c r="C7079" t="s">
        <v>582</v>
      </c>
      <c r="D7079" t="s">
        <v>996</v>
      </c>
      <c r="E7079">
        <v>5810642.46</v>
      </c>
      <c r="F7079">
        <v>142928.42000000001</v>
      </c>
      <c r="G7079">
        <v>419949.16</v>
      </c>
      <c r="H7079">
        <v>467943.75</v>
      </c>
      <c r="I7079">
        <v>8.0424819358608881E-4</v>
      </c>
      <c r="J7079">
        <v>10459.129999999999</v>
      </c>
      <c r="K7079">
        <v>0</v>
      </c>
      <c r="L7079">
        <v>0</v>
      </c>
      <c r="M7079" t="s">
        <v>1058</v>
      </c>
    </row>
    <row r="7080" spans="1:13" hidden="1" x14ac:dyDescent="0.25">
      <c r="A7080" t="s">
        <v>956</v>
      </c>
      <c r="B7080" t="s">
        <v>957</v>
      </c>
      <c r="C7080" t="s">
        <v>958</v>
      </c>
      <c r="D7080" t="s">
        <v>996</v>
      </c>
      <c r="E7080">
        <v>23579137.789999999</v>
      </c>
      <c r="F7080">
        <v>544054.94999999995</v>
      </c>
      <c r="G7080">
        <v>1563650.84</v>
      </c>
      <c r="H7080">
        <v>1901147.89</v>
      </c>
      <c r="I7080">
        <v>3.2674755379733236E-3</v>
      </c>
      <c r="J7080">
        <v>42442.74</v>
      </c>
      <c r="K7080">
        <v>0</v>
      </c>
      <c r="L7080">
        <v>0</v>
      </c>
      <c r="M7080" t="s">
        <v>1058</v>
      </c>
    </row>
    <row r="7081" spans="1:13" hidden="1" x14ac:dyDescent="0.25">
      <c r="A7081" t="s">
        <v>583</v>
      </c>
      <c r="B7081" t="s">
        <v>584</v>
      </c>
      <c r="C7081" t="s">
        <v>585</v>
      </c>
      <c r="D7081" t="s">
        <v>996</v>
      </c>
      <c r="E7081">
        <v>1467949.26</v>
      </c>
      <c r="F7081">
        <v>16664.2</v>
      </c>
      <c r="G7081">
        <v>108290.54</v>
      </c>
      <c r="H7081">
        <v>118607.56</v>
      </c>
      <c r="I7081">
        <v>2.0384910766658095E-4</v>
      </c>
      <c r="J7081">
        <v>2642.24</v>
      </c>
      <c r="K7081">
        <v>0</v>
      </c>
      <c r="L7081">
        <v>0</v>
      </c>
      <c r="M7081" t="s">
        <v>1058</v>
      </c>
    </row>
    <row r="7082" spans="1:13" hidden="1" x14ac:dyDescent="0.25">
      <c r="A7082" t="s">
        <v>586</v>
      </c>
      <c r="B7082" t="s">
        <v>587</v>
      </c>
      <c r="C7082" t="s">
        <v>588</v>
      </c>
      <c r="D7082" t="s">
        <v>996</v>
      </c>
      <c r="E7082">
        <v>3240441.55</v>
      </c>
      <c r="F7082">
        <v>52956.73</v>
      </c>
      <c r="G7082">
        <v>244047.89</v>
      </c>
      <c r="H7082">
        <v>262424.5</v>
      </c>
      <c r="I7082">
        <v>4.5102521420092178E-4</v>
      </c>
      <c r="J7082">
        <v>5832.74</v>
      </c>
      <c r="K7082">
        <v>0</v>
      </c>
      <c r="L7082">
        <v>0</v>
      </c>
      <c r="M7082" t="s">
        <v>1058</v>
      </c>
    </row>
    <row r="7083" spans="1:13" hidden="1" x14ac:dyDescent="0.25">
      <c r="A7083" t="s">
        <v>589</v>
      </c>
      <c r="B7083" t="s">
        <v>590</v>
      </c>
      <c r="C7083" t="s">
        <v>591</v>
      </c>
      <c r="D7083" t="s">
        <v>996</v>
      </c>
      <c r="E7083">
        <v>1406517.47</v>
      </c>
      <c r="F7083">
        <v>8749.17</v>
      </c>
      <c r="G7083">
        <v>98896.92</v>
      </c>
      <c r="H7083">
        <v>113919.65</v>
      </c>
      <c r="I7083">
        <v>1.9579206416681379E-4</v>
      </c>
      <c r="J7083">
        <v>2531.6</v>
      </c>
      <c r="K7083">
        <v>0</v>
      </c>
      <c r="L7083">
        <v>0</v>
      </c>
      <c r="M7083" t="s">
        <v>1058</v>
      </c>
    </row>
    <row r="7084" spans="1:13" hidden="1" x14ac:dyDescent="0.25">
      <c r="A7084" t="s">
        <v>959</v>
      </c>
      <c r="B7084" t="s">
        <v>960</v>
      </c>
      <c r="C7084" t="s">
        <v>961</v>
      </c>
      <c r="D7084" t="s">
        <v>996</v>
      </c>
      <c r="E7084">
        <v>35777308.219999999</v>
      </c>
      <c r="F7084">
        <v>651407.75</v>
      </c>
      <c r="G7084">
        <v>2759427.66</v>
      </c>
      <c r="H7084">
        <v>2892716.64</v>
      </c>
      <c r="I7084">
        <v>4.9716704887637041E-3</v>
      </c>
      <c r="J7084">
        <v>64399.08</v>
      </c>
      <c r="K7084">
        <v>0</v>
      </c>
      <c r="L7084">
        <v>0</v>
      </c>
      <c r="M7084" t="s">
        <v>1058</v>
      </c>
    </row>
    <row r="7085" spans="1:13" hidden="1" x14ac:dyDescent="0.25">
      <c r="A7085" t="s">
        <v>592</v>
      </c>
      <c r="B7085" t="s">
        <v>593</v>
      </c>
      <c r="C7085" t="s">
        <v>594</v>
      </c>
      <c r="D7085" t="s">
        <v>996</v>
      </c>
      <c r="E7085">
        <v>3164525.22</v>
      </c>
      <c r="F7085">
        <v>38634.949999999997</v>
      </c>
      <c r="G7085">
        <v>245242.38</v>
      </c>
      <c r="H7085">
        <v>255767.96</v>
      </c>
      <c r="I7085">
        <v>4.3958471463119024E-4</v>
      </c>
      <c r="J7085">
        <v>5696.16</v>
      </c>
      <c r="K7085">
        <v>0</v>
      </c>
      <c r="L7085">
        <v>0</v>
      </c>
      <c r="M7085" t="s">
        <v>1058</v>
      </c>
    </row>
    <row r="7086" spans="1:13" hidden="1" x14ac:dyDescent="0.25">
      <c r="A7086" t="s">
        <v>595</v>
      </c>
      <c r="B7086" t="s">
        <v>596</v>
      </c>
      <c r="C7086" t="s">
        <v>597</v>
      </c>
      <c r="D7086" t="s">
        <v>996</v>
      </c>
      <c r="E7086">
        <v>31806206.780000001</v>
      </c>
      <c r="F7086">
        <v>473096.8</v>
      </c>
      <c r="G7086">
        <v>2534958.91</v>
      </c>
      <c r="H7086">
        <v>2572288</v>
      </c>
      <c r="I7086">
        <v>4.4209543933072587E-3</v>
      </c>
      <c r="J7086">
        <v>57251.3</v>
      </c>
      <c r="K7086">
        <v>0</v>
      </c>
      <c r="L7086">
        <v>0</v>
      </c>
      <c r="M7086" t="s">
        <v>1058</v>
      </c>
    </row>
    <row r="7087" spans="1:13" hidden="1" x14ac:dyDescent="0.25">
      <c r="A7087" t="s">
        <v>598</v>
      </c>
      <c r="B7087" t="s">
        <v>599</v>
      </c>
      <c r="C7087" t="s">
        <v>600</v>
      </c>
      <c r="D7087" t="s">
        <v>996</v>
      </c>
      <c r="E7087">
        <v>3591795.47</v>
      </c>
      <c r="F7087">
        <v>52037.06</v>
      </c>
      <c r="G7087">
        <v>280224.27</v>
      </c>
      <c r="H7087">
        <v>289962.34999999998</v>
      </c>
      <c r="I7087">
        <v>4.9835412097175616E-4</v>
      </c>
      <c r="J7087">
        <v>6465.04</v>
      </c>
      <c r="K7087">
        <v>0</v>
      </c>
      <c r="L7087">
        <v>0</v>
      </c>
      <c r="M7087" t="s">
        <v>1058</v>
      </c>
    </row>
    <row r="7088" spans="1:13" hidden="1" x14ac:dyDescent="0.25">
      <c r="A7088" t="s">
        <v>962</v>
      </c>
      <c r="B7088" t="s">
        <v>963</v>
      </c>
      <c r="C7088" t="s">
        <v>964</v>
      </c>
      <c r="D7088" t="s">
        <v>996</v>
      </c>
      <c r="E7088">
        <v>142909038.00999999</v>
      </c>
      <c r="F7088">
        <v>2822160.02</v>
      </c>
      <c r="G7088">
        <v>10482147.210000001</v>
      </c>
      <c r="H7088">
        <v>11555334.52</v>
      </c>
      <c r="I7088">
        <v>1.9859987261274404E-2</v>
      </c>
      <c r="J7088">
        <v>257232.11</v>
      </c>
      <c r="K7088">
        <v>0</v>
      </c>
      <c r="L7088">
        <v>0</v>
      </c>
      <c r="M7088" t="s">
        <v>1058</v>
      </c>
    </row>
    <row r="7089" spans="1:13" hidden="1" x14ac:dyDescent="0.25">
      <c r="A7089" t="s">
        <v>601</v>
      </c>
      <c r="B7089" t="s">
        <v>602</v>
      </c>
      <c r="C7089" t="s">
        <v>603</v>
      </c>
      <c r="D7089" t="s">
        <v>996</v>
      </c>
      <c r="E7089">
        <v>9381881.75</v>
      </c>
      <c r="F7089">
        <v>211095.13</v>
      </c>
      <c r="G7089">
        <v>756305.94</v>
      </c>
      <c r="H7089">
        <v>756841.04</v>
      </c>
      <c r="I7089">
        <v>1.3007718112525634E-3</v>
      </c>
      <c r="J7089">
        <v>16887.009999999998</v>
      </c>
      <c r="K7089">
        <v>0</v>
      </c>
      <c r="L7089">
        <v>0</v>
      </c>
      <c r="M7089" t="s">
        <v>1058</v>
      </c>
    </row>
    <row r="7090" spans="1:13" hidden="1" x14ac:dyDescent="0.25">
      <c r="A7090" t="s">
        <v>604</v>
      </c>
      <c r="B7090" t="s">
        <v>605</v>
      </c>
      <c r="C7090" t="s">
        <v>606</v>
      </c>
      <c r="D7090" t="s">
        <v>996</v>
      </c>
      <c r="E7090">
        <v>2310684.63</v>
      </c>
      <c r="F7090">
        <v>24220.58</v>
      </c>
      <c r="G7090">
        <v>180957.18</v>
      </c>
      <c r="H7090">
        <v>187110.41</v>
      </c>
      <c r="I7090">
        <v>3.2158397081626252E-4</v>
      </c>
      <c r="J7090">
        <v>4159.04</v>
      </c>
      <c r="K7090">
        <v>0</v>
      </c>
      <c r="L7090">
        <v>0</v>
      </c>
      <c r="M7090" t="s">
        <v>1058</v>
      </c>
    </row>
    <row r="7091" spans="1:13" hidden="1" x14ac:dyDescent="0.25">
      <c r="A7091" t="s">
        <v>607</v>
      </c>
      <c r="B7091" t="s">
        <v>608</v>
      </c>
      <c r="C7091" t="s">
        <v>609</v>
      </c>
      <c r="D7091" t="s">
        <v>996</v>
      </c>
      <c r="E7091">
        <v>14309377.949999999</v>
      </c>
      <c r="F7091">
        <v>351871.37</v>
      </c>
      <c r="G7091">
        <v>1045433.03</v>
      </c>
      <c r="H7091">
        <v>1157827.07</v>
      </c>
      <c r="I7091">
        <v>1.9899407343993247E-3</v>
      </c>
      <c r="J7091">
        <v>25756.85</v>
      </c>
      <c r="K7091">
        <v>0</v>
      </c>
      <c r="L7091">
        <v>0</v>
      </c>
      <c r="M7091" t="s">
        <v>1058</v>
      </c>
    </row>
    <row r="7092" spans="1:13" hidden="1" x14ac:dyDescent="0.25">
      <c r="A7092" t="s">
        <v>610</v>
      </c>
      <c r="B7092" t="s">
        <v>611</v>
      </c>
      <c r="C7092" t="s">
        <v>612</v>
      </c>
      <c r="D7092" t="s">
        <v>996</v>
      </c>
      <c r="E7092">
        <v>1554251.66</v>
      </c>
      <c r="F7092">
        <v>34646.720000000001</v>
      </c>
      <c r="G7092">
        <v>122887.03999999999</v>
      </c>
      <c r="H7092">
        <v>125252.8</v>
      </c>
      <c r="I7092">
        <v>2.1527018608881872E-4</v>
      </c>
      <c r="J7092">
        <v>2797.43</v>
      </c>
      <c r="K7092">
        <v>0</v>
      </c>
      <c r="L7092">
        <v>0</v>
      </c>
      <c r="M7092" t="s">
        <v>1058</v>
      </c>
    </row>
    <row r="7093" spans="1:13" hidden="1" x14ac:dyDescent="0.25">
      <c r="A7093" t="s">
        <v>965</v>
      </c>
      <c r="B7093" t="s">
        <v>966</v>
      </c>
      <c r="C7093" t="s">
        <v>967</v>
      </c>
      <c r="D7093" t="s">
        <v>996</v>
      </c>
      <c r="E7093">
        <v>31369321.239999998</v>
      </c>
      <c r="F7093">
        <v>827778.24</v>
      </c>
      <c r="G7093">
        <v>2500126.91</v>
      </c>
      <c r="H7093">
        <v>2539306.5299999998</v>
      </c>
      <c r="I7093">
        <v>4.3642696151275865E-3</v>
      </c>
      <c r="J7093">
        <v>56464.98</v>
      </c>
      <c r="K7093">
        <v>0</v>
      </c>
      <c r="L7093">
        <v>0</v>
      </c>
      <c r="M7093" t="s">
        <v>1058</v>
      </c>
    </row>
    <row r="7094" spans="1:13" hidden="1" x14ac:dyDescent="0.25">
      <c r="A7094" t="s">
        <v>968</v>
      </c>
      <c r="B7094" t="s">
        <v>969</v>
      </c>
      <c r="C7094" t="s">
        <v>970</v>
      </c>
      <c r="D7094" t="s">
        <v>996</v>
      </c>
      <c r="E7094">
        <v>20063409.800000001</v>
      </c>
      <c r="F7094">
        <v>391713.96</v>
      </c>
      <c r="G7094">
        <v>1491858.52</v>
      </c>
      <c r="H7094">
        <v>1623724.54</v>
      </c>
      <c r="I7094">
        <v>2.7906720159771403E-3</v>
      </c>
      <c r="J7094">
        <v>36113.949999999997</v>
      </c>
      <c r="K7094">
        <v>0</v>
      </c>
      <c r="L7094">
        <v>0</v>
      </c>
      <c r="M7094" t="s">
        <v>1058</v>
      </c>
    </row>
    <row r="7095" spans="1:13" hidden="1" x14ac:dyDescent="0.25">
      <c r="A7095" t="s">
        <v>746</v>
      </c>
      <c r="B7095" t="s">
        <v>747</v>
      </c>
      <c r="C7095" t="s">
        <v>748</v>
      </c>
      <c r="D7095" t="s">
        <v>996</v>
      </c>
      <c r="E7095">
        <v>5417651.1500000004</v>
      </c>
      <c r="F7095">
        <v>192915.22</v>
      </c>
      <c r="G7095">
        <v>407802.6</v>
      </c>
      <c r="H7095">
        <v>437816.27</v>
      </c>
      <c r="I7095">
        <v>7.5246852697594385E-4</v>
      </c>
      <c r="J7095">
        <v>9751.85</v>
      </c>
      <c r="K7095">
        <v>0</v>
      </c>
      <c r="L7095">
        <v>0</v>
      </c>
      <c r="M7095" t="s">
        <v>1058</v>
      </c>
    </row>
    <row r="7096" spans="1:13" hidden="1" x14ac:dyDescent="0.25">
      <c r="A7096" t="s">
        <v>613</v>
      </c>
      <c r="B7096" t="s">
        <v>614</v>
      </c>
      <c r="C7096" t="s">
        <v>615</v>
      </c>
      <c r="D7096" t="s">
        <v>996</v>
      </c>
      <c r="E7096">
        <v>18636927.690000001</v>
      </c>
      <c r="F7096">
        <v>450305.33</v>
      </c>
      <c r="G7096">
        <v>1408714.53</v>
      </c>
      <c r="H7096">
        <v>1507335.29</v>
      </c>
      <c r="I7096">
        <v>2.5906354858058543E-3</v>
      </c>
      <c r="J7096">
        <v>33546.33</v>
      </c>
      <c r="K7096">
        <v>0</v>
      </c>
      <c r="L7096">
        <v>0</v>
      </c>
      <c r="M7096" t="s">
        <v>1058</v>
      </c>
    </row>
    <row r="7097" spans="1:13" hidden="1" x14ac:dyDescent="0.25">
      <c r="A7097" t="s">
        <v>616</v>
      </c>
      <c r="B7097" t="s">
        <v>617</v>
      </c>
      <c r="C7097" t="s">
        <v>618</v>
      </c>
      <c r="D7097" t="s">
        <v>996</v>
      </c>
      <c r="E7097">
        <v>872175.52</v>
      </c>
      <c r="F7097">
        <v>4779.2</v>
      </c>
      <c r="G7097">
        <v>73302.22</v>
      </c>
      <c r="H7097">
        <v>70539.289999999994</v>
      </c>
      <c r="I7097">
        <v>1.2123486329146452E-4</v>
      </c>
      <c r="J7097">
        <v>1569.84</v>
      </c>
      <c r="K7097">
        <v>0</v>
      </c>
      <c r="L7097">
        <v>0</v>
      </c>
      <c r="M7097" t="s">
        <v>1058</v>
      </c>
    </row>
    <row r="7098" spans="1:13" hidden="1" x14ac:dyDescent="0.25">
      <c r="A7098" t="s">
        <v>619</v>
      </c>
      <c r="B7098" t="s">
        <v>620</v>
      </c>
      <c r="C7098" t="s">
        <v>621</v>
      </c>
      <c r="D7098" t="s">
        <v>996</v>
      </c>
      <c r="E7098">
        <v>1715688.73</v>
      </c>
      <c r="F7098">
        <v>26023.55</v>
      </c>
      <c r="G7098">
        <v>126021.37</v>
      </c>
      <c r="H7098">
        <v>138849.66</v>
      </c>
      <c r="I7098">
        <v>2.3863891383321735E-4</v>
      </c>
      <c r="J7098">
        <v>3088.17</v>
      </c>
      <c r="K7098">
        <v>0</v>
      </c>
      <c r="L7098">
        <v>0</v>
      </c>
      <c r="M7098" t="s">
        <v>1058</v>
      </c>
    </row>
    <row r="7099" spans="1:13" hidden="1" x14ac:dyDescent="0.25">
      <c r="A7099" t="s">
        <v>622</v>
      </c>
      <c r="B7099" t="s">
        <v>623</v>
      </c>
      <c r="C7099" t="s">
        <v>624</v>
      </c>
      <c r="D7099" t="s">
        <v>996</v>
      </c>
      <c r="E7099">
        <v>3433093.32</v>
      </c>
      <c r="F7099">
        <v>24940</v>
      </c>
      <c r="G7099">
        <v>278872.02</v>
      </c>
      <c r="H7099">
        <v>277683.28000000003</v>
      </c>
      <c r="I7099">
        <v>4.7725025994910735E-4</v>
      </c>
      <c r="J7099">
        <v>6179.56</v>
      </c>
      <c r="K7099">
        <v>0</v>
      </c>
      <c r="L7099">
        <v>0</v>
      </c>
      <c r="M7099" t="s">
        <v>1058</v>
      </c>
    </row>
    <row r="7100" spans="1:13" hidden="1" x14ac:dyDescent="0.25">
      <c r="A7100" t="s">
        <v>971</v>
      </c>
      <c r="B7100" t="s">
        <v>972</v>
      </c>
      <c r="C7100" t="s">
        <v>973</v>
      </c>
      <c r="D7100" t="s">
        <v>996</v>
      </c>
      <c r="E7100">
        <v>48047191.960000001</v>
      </c>
      <c r="F7100">
        <v>829490.71</v>
      </c>
      <c r="G7100">
        <v>3508319.29</v>
      </c>
      <c r="H7100">
        <v>3883973.49</v>
      </c>
      <c r="I7100">
        <v>6.6753293815095451E-3</v>
      </c>
      <c r="J7100">
        <v>86485.7</v>
      </c>
      <c r="K7100">
        <v>0</v>
      </c>
      <c r="L7100">
        <v>0</v>
      </c>
      <c r="M7100" t="s">
        <v>1058</v>
      </c>
    </row>
    <row r="7101" spans="1:13" hidden="1" x14ac:dyDescent="0.25">
      <c r="A7101" t="s">
        <v>974</v>
      </c>
      <c r="B7101" t="s">
        <v>975</v>
      </c>
      <c r="C7101" t="s">
        <v>976</v>
      </c>
      <c r="D7101" t="s">
        <v>996</v>
      </c>
      <c r="E7101">
        <v>30164703.93</v>
      </c>
      <c r="F7101">
        <v>432489.9</v>
      </c>
      <c r="G7101">
        <v>2265856.87</v>
      </c>
      <c r="H7101">
        <v>2440806.9900000002</v>
      </c>
      <c r="I7101">
        <v>4.1949798722598578E-3</v>
      </c>
      <c r="J7101">
        <v>54294.71</v>
      </c>
      <c r="K7101">
        <v>0</v>
      </c>
      <c r="L7101">
        <v>0</v>
      </c>
      <c r="M7101" t="s">
        <v>1058</v>
      </c>
    </row>
    <row r="7102" spans="1:13" hidden="1" x14ac:dyDescent="0.25">
      <c r="A7102" t="s">
        <v>625</v>
      </c>
      <c r="B7102" t="s">
        <v>626</v>
      </c>
      <c r="C7102" t="s">
        <v>627</v>
      </c>
      <c r="D7102" t="s">
        <v>996</v>
      </c>
      <c r="E7102">
        <v>19537668.059999999</v>
      </c>
      <c r="F7102">
        <v>353321.37</v>
      </c>
      <c r="G7102">
        <v>1558522.77</v>
      </c>
      <c r="H7102">
        <v>1576353.28</v>
      </c>
      <c r="I7102">
        <v>2.7092557126652639E-3</v>
      </c>
      <c r="J7102">
        <v>35167.440000000002</v>
      </c>
      <c r="K7102">
        <v>0</v>
      </c>
      <c r="L7102">
        <v>0</v>
      </c>
      <c r="M7102" t="s">
        <v>1058</v>
      </c>
    </row>
    <row r="7103" spans="1:13" hidden="1" x14ac:dyDescent="0.25">
      <c r="A7103" t="s">
        <v>628</v>
      </c>
      <c r="B7103" t="s">
        <v>629</v>
      </c>
      <c r="C7103" t="s">
        <v>630</v>
      </c>
      <c r="D7103" t="s">
        <v>996</v>
      </c>
      <c r="E7103">
        <v>2380281.0499999998</v>
      </c>
      <c r="F7103">
        <v>38861.910000000003</v>
      </c>
      <c r="G7103">
        <v>240592.81</v>
      </c>
      <c r="H7103">
        <v>192566.68</v>
      </c>
      <c r="I7103">
        <v>3.3096158359817906E-4</v>
      </c>
      <c r="J7103">
        <v>4284.3500000000004</v>
      </c>
      <c r="K7103">
        <v>0</v>
      </c>
      <c r="L7103">
        <v>0</v>
      </c>
      <c r="M7103" t="s">
        <v>1058</v>
      </c>
    </row>
    <row r="7104" spans="1:13" hidden="1" x14ac:dyDescent="0.25">
      <c r="A7104" t="s">
        <v>631</v>
      </c>
      <c r="B7104" t="s">
        <v>632</v>
      </c>
      <c r="C7104" t="s">
        <v>633</v>
      </c>
      <c r="D7104" t="s">
        <v>996</v>
      </c>
      <c r="E7104">
        <v>21498151.66</v>
      </c>
      <c r="F7104">
        <v>332176.40000000002</v>
      </c>
      <c r="G7104">
        <v>1629270.8</v>
      </c>
      <c r="H7104">
        <v>1740518.32</v>
      </c>
      <c r="I7104">
        <v>2.9914038060418458E-3</v>
      </c>
      <c r="J7104">
        <v>38597.18</v>
      </c>
      <c r="K7104">
        <v>0</v>
      </c>
      <c r="L7104">
        <v>0</v>
      </c>
      <c r="M7104" t="s">
        <v>1058</v>
      </c>
    </row>
    <row r="7105" spans="1:13" hidden="1" x14ac:dyDescent="0.25">
      <c r="A7105" t="s">
        <v>977</v>
      </c>
      <c r="B7105" t="s">
        <v>978</v>
      </c>
      <c r="C7105" t="s">
        <v>979</v>
      </c>
      <c r="D7105" t="s">
        <v>996</v>
      </c>
      <c r="E7105">
        <v>6156968.0300000003</v>
      </c>
      <c r="F7105">
        <v>134937.69</v>
      </c>
      <c r="G7105">
        <v>521811.35</v>
      </c>
      <c r="H7105">
        <v>496364.03</v>
      </c>
      <c r="I7105">
        <v>8.5309372010762238E-4</v>
      </c>
      <c r="J7105">
        <v>11082.36</v>
      </c>
      <c r="K7105">
        <v>0</v>
      </c>
      <c r="L7105">
        <v>0</v>
      </c>
      <c r="M7105" t="s">
        <v>1058</v>
      </c>
    </row>
    <row r="7106" spans="1:13" hidden="1" x14ac:dyDescent="0.25">
      <c r="A7106" t="s">
        <v>634</v>
      </c>
      <c r="B7106" t="s">
        <v>635</v>
      </c>
      <c r="C7106" t="s">
        <v>636</v>
      </c>
      <c r="D7106" t="s">
        <v>996</v>
      </c>
      <c r="E7106">
        <v>1674737.85</v>
      </c>
      <c r="F7106">
        <v>24616.75</v>
      </c>
      <c r="G7106">
        <v>153612.10999999999</v>
      </c>
      <c r="H7106">
        <v>134991.38</v>
      </c>
      <c r="I7106">
        <v>2.3200774348347057E-4</v>
      </c>
      <c r="J7106">
        <v>3014.37</v>
      </c>
      <c r="K7106">
        <v>0</v>
      </c>
      <c r="L7106">
        <v>0</v>
      </c>
      <c r="M7106" t="s">
        <v>1058</v>
      </c>
    </row>
    <row r="7107" spans="1:13" hidden="1" x14ac:dyDescent="0.25">
      <c r="A7107" t="s">
        <v>637</v>
      </c>
      <c r="B7107" t="s">
        <v>638</v>
      </c>
      <c r="C7107" t="s">
        <v>639</v>
      </c>
      <c r="D7107" t="s">
        <v>996</v>
      </c>
      <c r="E7107">
        <v>2301811.86</v>
      </c>
      <c r="F7107">
        <v>5585</v>
      </c>
      <c r="G7107">
        <v>184423.95</v>
      </c>
      <c r="H7107">
        <v>185730.39</v>
      </c>
      <c r="I7107">
        <v>3.1921215028844763E-4</v>
      </c>
      <c r="J7107">
        <v>4143.26</v>
      </c>
      <c r="K7107">
        <v>0</v>
      </c>
      <c r="L7107">
        <v>0</v>
      </c>
      <c r="M7107" t="s">
        <v>1058</v>
      </c>
    </row>
    <row r="7108" spans="1:13" hidden="1" x14ac:dyDescent="0.25">
      <c r="A7108" t="s">
        <v>640</v>
      </c>
      <c r="B7108" t="s">
        <v>641</v>
      </c>
      <c r="C7108" t="s">
        <v>642</v>
      </c>
      <c r="D7108" t="s">
        <v>996</v>
      </c>
      <c r="E7108">
        <v>1071861.57</v>
      </c>
      <c r="F7108">
        <v>42578.11</v>
      </c>
      <c r="G7108">
        <v>76309.87</v>
      </c>
      <c r="H7108">
        <v>86532.61</v>
      </c>
      <c r="I7108">
        <v>1.4872235237416788E-4</v>
      </c>
      <c r="J7108">
        <v>1929.39</v>
      </c>
      <c r="K7108">
        <v>0</v>
      </c>
      <c r="L7108">
        <v>0</v>
      </c>
      <c r="M7108" t="s">
        <v>1058</v>
      </c>
    </row>
    <row r="7109" spans="1:13" hidden="1" x14ac:dyDescent="0.25">
      <c r="A7109" t="s">
        <v>643</v>
      </c>
      <c r="B7109" t="s">
        <v>644</v>
      </c>
      <c r="C7109" t="s">
        <v>645</v>
      </c>
      <c r="D7109" t="s">
        <v>996</v>
      </c>
      <c r="E7109">
        <v>3154755.39</v>
      </c>
      <c r="F7109">
        <v>37645.72</v>
      </c>
      <c r="G7109">
        <v>221334.15</v>
      </c>
      <c r="H7109">
        <v>255299.93</v>
      </c>
      <c r="I7109">
        <v>4.3878031820096953E-4</v>
      </c>
      <c r="J7109">
        <v>5678.54</v>
      </c>
      <c r="K7109">
        <v>0</v>
      </c>
      <c r="L7109">
        <v>0</v>
      </c>
      <c r="M7109" t="s">
        <v>1058</v>
      </c>
    </row>
    <row r="7110" spans="1:13" hidden="1" x14ac:dyDescent="0.25">
      <c r="A7110" t="s">
        <v>649</v>
      </c>
      <c r="B7110" t="s">
        <v>650</v>
      </c>
      <c r="C7110" t="s">
        <v>651</v>
      </c>
      <c r="D7110" t="s">
        <v>996</v>
      </c>
      <c r="E7110">
        <v>948802.08</v>
      </c>
      <c r="F7110">
        <v>5032.0200000000004</v>
      </c>
      <c r="G7110">
        <v>66630.87</v>
      </c>
      <c r="H7110">
        <v>76556.86</v>
      </c>
      <c r="I7110">
        <v>1.3157717431127799E-4</v>
      </c>
      <c r="J7110">
        <v>1707.75</v>
      </c>
      <c r="K7110">
        <v>0</v>
      </c>
      <c r="L7110">
        <v>0</v>
      </c>
      <c r="M7110" t="s">
        <v>1058</v>
      </c>
    </row>
    <row r="7111" spans="1:13" hidden="1" x14ac:dyDescent="0.25">
      <c r="A7111" t="s">
        <v>652</v>
      </c>
      <c r="B7111" t="s">
        <v>653</v>
      </c>
      <c r="C7111" t="s">
        <v>654</v>
      </c>
      <c r="D7111" t="s">
        <v>996</v>
      </c>
      <c r="E7111">
        <v>13741888.65</v>
      </c>
      <c r="F7111">
        <v>209955.95</v>
      </c>
      <c r="G7111">
        <v>965062.15</v>
      </c>
      <c r="H7111">
        <v>1108598.24</v>
      </c>
      <c r="I7111">
        <v>1.9053318522423207E-3</v>
      </c>
      <c r="J7111">
        <v>24735.439999999999</v>
      </c>
      <c r="K7111">
        <v>0</v>
      </c>
      <c r="L7111">
        <v>0</v>
      </c>
      <c r="M7111" t="s">
        <v>1058</v>
      </c>
    </row>
    <row r="7112" spans="1:13" hidden="1" x14ac:dyDescent="0.25">
      <c r="A7112" t="s">
        <v>980</v>
      </c>
      <c r="B7112" t="s">
        <v>981</v>
      </c>
      <c r="C7112" t="s">
        <v>982</v>
      </c>
      <c r="D7112" t="s">
        <v>996</v>
      </c>
      <c r="E7112">
        <v>96532532.019999996</v>
      </c>
      <c r="F7112">
        <v>2782718.58</v>
      </c>
      <c r="G7112">
        <v>7243298.2599999998</v>
      </c>
      <c r="H7112">
        <v>7774714.3200000003</v>
      </c>
      <c r="I7112">
        <v>1.3362289692955397E-2</v>
      </c>
      <c r="J7112">
        <v>173753.46</v>
      </c>
      <c r="K7112">
        <v>0</v>
      </c>
      <c r="L7112">
        <v>0</v>
      </c>
      <c r="M7112" t="s">
        <v>1058</v>
      </c>
    </row>
    <row r="7113" spans="1:13" hidden="1" x14ac:dyDescent="0.25">
      <c r="A7113" t="s">
        <v>983</v>
      </c>
      <c r="B7113" t="s">
        <v>984</v>
      </c>
      <c r="C7113" t="s">
        <v>985</v>
      </c>
      <c r="D7113" t="s">
        <v>996</v>
      </c>
      <c r="E7113">
        <v>31022152.73</v>
      </c>
      <c r="F7113">
        <v>520416.46</v>
      </c>
      <c r="G7113">
        <v>2267459.59</v>
      </c>
      <c r="H7113">
        <v>2513450.21</v>
      </c>
      <c r="I7113">
        <v>4.3198307297855256E-3</v>
      </c>
      <c r="J7113">
        <v>55839.45</v>
      </c>
      <c r="K7113">
        <v>0</v>
      </c>
      <c r="L7113">
        <v>0</v>
      </c>
      <c r="M7113" t="s">
        <v>1058</v>
      </c>
    </row>
    <row r="7114" spans="1:13" hidden="1" x14ac:dyDescent="0.25">
      <c r="A7114" t="s">
        <v>655</v>
      </c>
      <c r="B7114" t="s">
        <v>656</v>
      </c>
      <c r="C7114" t="s">
        <v>657</v>
      </c>
      <c r="D7114" t="s">
        <v>996</v>
      </c>
      <c r="E7114">
        <v>7081253.2300000004</v>
      </c>
      <c r="F7114">
        <v>116927.53</v>
      </c>
      <c r="G7114">
        <v>519847.19</v>
      </c>
      <c r="H7114">
        <v>570806.06999999995</v>
      </c>
      <c r="I7114">
        <v>9.810361836983068E-4</v>
      </c>
      <c r="J7114">
        <v>12745.91</v>
      </c>
      <c r="K7114">
        <v>0</v>
      </c>
      <c r="L7114">
        <v>0</v>
      </c>
      <c r="M7114" t="s">
        <v>1058</v>
      </c>
    </row>
    <row r="7115" spans="1:13" hidden="1" x14ac:dyDescent="0.25">
      <c r="A7115" t="s">
        <v>666</v>
      </c>
      <c r="B7115" t="s">
        <v>664</v>
      </c>
      <c r="C7115" t="s">
        <v>665</v>
      </c>
      <c r="D7115" t="s">
        <v>996</v>
      </c>
      <c r="E7115">
        <v>2271054.8199999998</v>
      </c>
      <c r="F7115">
        <v>8332.5</v>
      </c>
      <c r="G7115">
        <v>144013.78</v>
      </c>
      <c r="H7115">
        <v>183035.2</v>
      </c>
      <c r="I7115">
        <v>3.1457996599520451E-4</v>
      </c>
      <c r="J7115">
        <v>4087.75</v>
      </c>
      <c r="K7115">
        <v>0</v>
      </c>
      <c r="L7115">
        <v>0</v>
      </c>
      <c r="M7115" t="s">
        <v>1058</v>
      </c>
    </row>
    <row r="7116" spans="1:13" hidden="1" x14ac:dyDescent="0.25">
      <c r="A7116" t="s">
        <v>667</v>
      </c>
      <c r="B7116" t="s">
        <v>668</v>
      </c>
      <c r="C7116" t="s">
        <v>669</v>
      </c>
      <c r="D7116" t="s">
        <v>996</v>
      </c>
      <c r="E7116">
        <v>1976058.99</v>
      </c>
      <c r="F7116">
        <v>32165.41</v>
      </c>
      <c r="G7116">
        <v>140530.07</v>
      </c>
      <c r="H7116">
        <v>160303.32999999999</v>
      </c>
      <c r="I7116">
        <v>2.7551102793516247E-4</v>
      </c>
      <c r="J7116">
        <v>3556.8</v>
      </c>
      <c r="K7116">
        <v>0</v>
      </c>
      <c r="L7116">
        <v>0</v>
      </c>
      <c r="M7116" t="s">
        <v>1058</v>
      </c>
    </row>
    <row r="7117" spans="1:13" hidden="1" x14ac:dyDescent="0.25">
      <c r="A7117" t="s">
        <v>677</v>
      </c>
      <c r="B7117" t="s">
        <v>678</v>
      </c>
      <c r="C7117" t="s">
        <v>679</v>
      </c>
      <c r="D7117" t="s">
        <v>996</v>
      </c>
      <c r="E7117">
        <v>1949442.17</v>
      </c>
      <c r="F7117">
        <v>74454</v>
      </c>
      <c r="G7117">
        <v>131359.4</v>
      </c>
      <c r="H7117">
        <v>157405.01</v>
      </c>
      <c r="I7117">
        <v>2.7052972703214915E-4</v>
      </c>
      <c r="J7117">
        <v>3508.89</v>
      </c>
      <c r="K7117">
        <v>0</v>
      </c>
      <c r="L7117">
        <v>0</v>
      </c>
      <c r="M7117" t="s">
        <v>1058</v>
      </c>
    </row>
    <row r="7118" spans="1:13" hidden="1" x14ac:dyDescent="0.25">
      <c r="A7118" t="s">
        <v>680</v>
      </c>
      <c r="B7118" t="s">
        <v>681</v>
      </c>
      <c r="C7118" t="s">
        <v>682</v>
      </c>
      <c r="D7118" t="s">
        <v>996</v>
      </c>
      <c r="E7118">
        <v>1557746.43</v>
      </c>
      <c r="F7118">
        <v>32330.73</v>
      </c>
      <c r="G7118">
        <v>117840.11</v>
      </c>
      <c r="H7118">
        <v>125931.54</v>
      </c>
      <c r="I7118">
        <v>2.16436726765801E-4</v>
      </c>
      <c r="J7118">
        <v>2803.68</v>
      </c>
      <c r="K7118">
        <v>0</v>
      </c>
      <c r="L7118">
        <v>0</v>
      </c>
      <c r="M7118" t="s">
        <v>1058</v>
      </c>
    </row>
    <row r="7119" spans="1:13" hidden="1" x14ac:dyDescent="0.25">
      <c r="A7119" t="s">
        <v>1018</v>
      </c>
      <c r="B7119" t="s">
        <v>1019</v>
      </c>
      <c r="C7119" t="s">
        <v>1020</v>
      </c>
      <c r="D7119" t="s">
        <v>996</v>
      </c>
      <c r="E7119">
        <v>507673.62</v>
      </c>
      <c r="F7119">
        <v>13672</v>
      </c>
      <c r="G7119">
        <v>33539.49</v>
      </c>
      <c r="H7119">
        <v>41140.49</v>
      </c>
      <c r="I7119">
        <v>7.070756851811045E-5</v>
      </c>
      <c r="J7119">
        <v>913.78</v>
      </c>
      <c r="K7119">
        <v>0</v>
      </c>
      <c r="L7119">
        <v>0</v>
      </c>
      <c r="M7119" t="s">
        <v>1058</v>
      </c>
    </row>
    <row r="7120" spans="1:13" hidden="1" x14ac:dyDescent="0.25">
      <c r="A7120" t="s">
        <v>749</v>
      </c>
      <c r="B7120" t="s">
        <v>1024</v>
      </c>
      <c r="C7120" t="s">
        <v>1025</v>
      </c>
      <c r="D7120" t="s">
        <v>996</v>
      </c>
      <c r="E7120">
        <v>5649041.5099999998</v>
      </c>
      <c r="F7120">
        <v>159418.18</v>
      </c>
      <c r="G7120">
        <v>438430.75</v>
      </c>
      <c r="H7120">
        <v>460396.31</v>
      </c>
      <c r="I7120">
        <v>7.9127651699846611E-4</v>
      </c>
      <c r="J7120">
        <v>10168.1</v>
      </c>
      <c r="K7120">
        <v>0</v>
      </c>
      <c r="L7120">
        <v>0</v>
      </c>
      <c r="M7120" t="s">
        <v>1058</v>
      </c>
    </row>
    <row r="7121" spans="1:13" hidden="1" x14ac:dyDescent="0.25">
      <c r="A7121" t="s">
        <v>11</v>
      </c>
      <c r="B7121" t="s">
        <v>12</v>
      </c>
      <c r="C7121" t="s">
        <v>13</v>
      </c>
      <c r="D7121" t="s">
        <v>994</v>
      </c>
      <c r="E7121">
        <v>7735737.21</v>
      </c>
      <c r="F7121">
        <v>547055.56000000006</v>
      </c>
      <c r="G7121">
        <v>579234.71</v>
      </c>
      <c r="H7121">
        <v>638509.06000000006</v>
      </c>
      <c r="I7121">
        <v>2.9527256267532546E-3</v>
      </c>
      <c r="J7121">
        <v>13924.12</v>
      </c>
      <c r="K7121">
        <v>0</v>
      </c>
      <c r="L7121">
        <v>0</v>
      </c>
      <c r="M7121" t="s">
        <v>1058</v>
      </c>
    </row>
    <row r="7122" spans="1:13" hidden="1" x14ac:dyDescent="0.25">
      <c r="A7122" t="s">
        <v>752</v>
      </c>
      <c r="B7122" t="s">
        <v>753</v>
      </c>
      <c r="C7122" t="s">
        <v>754</v>
      </c>
      <c r="D7122" t="s">
        <v>994</v>
      </c>
      <c r="E7122">
        <v>1047463.11</v>
      </c>
      <c r="F7122">
        <v>184520.05</v>
      </c>
      <c r="G7122">
        <v>73293.820000000007</v>
      </c>
      <c r="H7122">
        <v>86463.3</v>
      </c>
      <c r="I7122">
        <v>3.9984147082212847E-4</v>
      </c>
      <c r="J7122">
        <v>1885.34</v>
      </c>
      <c r="K7122">
        <v>0</v>
      </c>
      <c r="L7122">
        <v>0</v>
      </c>
      <c r="M7122" t="s">
        <v>1058</v>
      </c>
    </row>
    <row r="7123" spans="1:13" hidden="1" x14ac:dyDescent="0.25">
      <c r="A7123" t="s">
        <v>15</v>
      </c>
      <c r="B7123" t="s">
        <v>16</v>
      </c>
      <c r="C7123" t="s">
        <v>17</v>
      </c>
      <c r="D7123" t="s">
        <v>994</v>
      </c>
      <c r="E7123">
        <v>357523.84</v>
      </c>
      <c r="F7123">
        <v>16485.84</v>
      </c>
      <c r="G7123">
        <v>25591.77</v>
      </c>
      <c r="H7123">
        <v>29514.38</v>
      </c>
      <c r="I7123">
        <v>1.3648649900713033E-4</v>
      </c>
      <c r="J7123">
        <v>643.51</v>
      </c>
      <c r="K7123">
        <v>0</v>
      </c>
      <c r="L7123">
        <v>0</v>
      </c>
      <c r="M7123" t="s">
        <v>1058</v>
      </c>
    </row>
    <row r="7124" spans="1:13" hidden="1" x14ac:dyDescent="0.25">
      <c r="A7124" t="s">
        <v>18</v>
      </c>
      <c r="B7124" t="s">
        <v>19</v>
      </c>
      <c r="C7124" t="s">
        <v>20</v>
      </c>
      <c r="D7124" t="s">
        <v>994</v>
      </c>
      <c r="E7124">
        <v>5868486.5899999999</v>
      </c>
      <c r="F7124">
        <v>615467.1</v>
      </c>
      <c r="G7124">
        <v>411977.58</v>
      </c>
      <c r="H7124">
        <v>484359.31</v>
      </c>
      <c r="I7124">
        <v>2.239874477573621E-3</v>
      </c>
      <c r="J7124">
        <v>10563.32</v>
      </c>
      <c r="K7124">
        <v>0</v>
      </c>
      <c r="L7124">
        <v>0</v>
      </c>
      <c r="M7124" t="s">
        <v>1058</v>
      </c>
    </row>
    <row r="7125" spans="1:13" hidden="1" x14ac:dyDescent="0.25">
      <c r="A7125" t="s">
        <v>755</v>
      </c>
      <c r="B7125" t="s">
        <v>756</v>
      </c>
      <c r="C7125" t="s">
        <v>757</v>
      </c>
      <c r="D7125" t="s">
        <v>994</v>
      </c>
      <c r="E7125">
        <v>11550270.189999999</v>
      </c>
      <c r="F7125">
        <v>1047384.48</v>
      </c>
      <c r="G7125">
        <v>848975.04</v>
      </c>
      <c r="H7125">
        <v>953446.98</v>
      </c>
      <c r="I7125">
        <v>4.4091266795752253E-3</v>
      </c>
      <c r="J7125">
        <v>20790.93</v>
      </c>
      <c r="K7125">
        <v>0</v>
      </c>
      <c r="L7125">
        <v>0</v>
      </c>
      <c r="M7125" t="s">
        <v>1058</v>
      </c>
    </row>
    <row r="7126" spans="1:13" hidden="1" x14ac:dyDescent="0.25">
      <c r="A7126" t="s">
        <v>21</v>
      </c>
      <c r="B7126" t="s">
        <v>22</v>
      </c>
      <c r="C7126" t="s">
        <v>23</v>
      </c>
      <c r="D7126" t="s">
        <v>994</v>
      </c>
      <c r="E7126">
        <v>1194114.3400000001</v>
      </c>
      <c r="F7126">
        <v>199636.35</v>
      </c>
      <c r="G7126">
        <v>85197.46</v>
      </c>
      <c r="H7126">
        <v>98561.22</v>
      </c>
      <c r="I7126">
        <v>4.5578717410535321E-4</v>
      </c>
      <c r="J7126">
        <v>2149.4</v>
      </c>
      <c r="K7126">
        <v>0</v>
      </c>
      <c r="L7126">
        <v>0</v>
      </c>
      <c r="M7126" t="s">
        <v>1058</v>
      </c>
    </row>
    <row r="7127" spans="1:13" hidden="1" x14ac:dyDescent="0.25">
      <c r="A7127" t="s">
        <v>758</v>
      </c>
      <c r="B7127" t="s">
        <v>759</v>
      </c>
      <c r="C7127" t="s">
        <v>760</v>
      </c>
      <c r="D7127" t="s">
        <v>994</v>
      </c>
      <c r="E7127">
        <v>40380715.280000001</v>
      </c>
      <c r="F7127">
        <v>1998124.8</v>
      </c>
      <c r="G7127">
        <v>2794340.88</v>
      </c>
      <c r="H7127">
        <v>3331374.91</v>
      </c>
      <c r="I7127">
        <v>1.5405632723645013E-2</v>
      </c>
      <c r="J7127">
        <v>72684.759999999995</v>
      </c>
      <c r="K7127">
        <v>0</v>
      </c>
      <c r="L7127">
        <v>0</v>
      </c>
      <c r="M7127" t="s">
        <v>1058</v>
      </c>
    </row>
    <row r="7128" spans="1:13" hidden="1" x14ac:dyDescent="0.25">
      <c r="A7128" t="s">
        <v>24</v>
      </c>
      <c r="B7128" t="s">
        <v>25</v>
      </c>
      <c r="C7128" t="s">
        <v>26</v>
      </c>
      <c r="D7128" t="s">
        <v>994</v>
      </c>
      <c r="E7128">
        <v>9817365.6099999994</v>
      </c>
      <c r="F7128">
        <v>1453143.61</v>
      </c>
      <c r="G7128">
        <v>713176.73</v>
      </c>
      <c r="H7128">
        <v>810341.61</v>
      </c>
      <c r="I7128">
        <v>3.7473492361588282E-3</v>
      </c>
      <c r="J7128">
        <v>17671.2</v>
      </c>
      <c r="K7128">
        <v>0</v>
      </c>
      <c r="L7128">
        <v>0</v>
      </c>
      <c r="M7128" t="s">
        <v>1058</v>
      </c>
    </row>
    <row r="7129" spans="1:13" hidden="1" x14ac:dyDescent="0.25">
      <c r="A7129" t="s">
        <v>761</v>
      </c>
      <c r="B7129" t="s">
        <v>762</v>
      </c>
      <c r="C7129" t="s">
        <v>763</v>
      </c>
      <c r="D7129" t="s">
        <v>994</v>
      </c>
      <c r="E7129">
        <v>21767885.34</v>
      </c>
      <c r="F7129">
        <v>1270409.69</v>
      </c>
      <c r="G7129">
        <v>1649013.8</v>
      </c>
      <c r="H7129">
        <v>1796569.95</v>
      </c>
      <c r="I7129">
        <v>8.3080702592063672E-3</v>
      </c>
      <c r="J7129">
        <v>39182.03</v>
      </c>
      <c r="K7129">
        <v>0</v>
      </c>
      <c r="L7129">
        <v>0</v>
      </c>
      <c r="M7129" t="s">
        <v>1058</v>
      </c>
    </row>
    <row r="7130" spans="1:13" hidden="1" x14ac:dyDescent="0.25">
      <c r="A7130" t="s">
        <v>764</v>
      </c>
      <c r="B7130" t="s">
        <v>765</v>
      </c>
      <c r="C7130" t="s">
        <v>766</v>
      </c>
      <c r="D7130" t="s">
        <v>994</v>
      </c>
      <c r="E7130">
        <v>57459224.68</v>
      </c>
      <c r="F7130">
        <v>4606266.37</v>
      </c>
      <c r="G7130">
        <v>4065786.68</v>
      </c>
      <c r="H7130">
        <v>4743032.55</v>
      </c>
      <c r="I7130">
        <v>2.1933711886421528E-2</v>
      </c>
      <c r="J7130">
        <v>103428.45</v>
      </c>
      <c r="K7130">
        <v>0</v>
      </c>
      <c r="L7130">
        <v>0</v>
      </c>
      <c r="M7130" t="s">
        <v>1058</v>
      </c>
    </row>
    <row r="7131" spans="1:13" hidden="1" x14ac:dyDescent="0.25">
      <c r="A7131" t="s">
        <v>767</v>
      </c>
      <c r="B7131" t="s">
        <v>768</v>
      </c>
      <c r="C7131" t="s">
        <v>769</v>
      </c>
      <c r="D7131" t="s">
        <v>994</v>
      </c>
      <c r="E7131">
        <v>26417763.739999998</v>
      </c>
      <c r="F7131">
        <v>2081729.16</v>
      </c>
      <c r="G7131">
        <v>2021882.62</v>
      </c>
      <c r="H7131">
        <v>2180352.75</v>
      </c>
      <c r="I7131">
        <v>1.0082838041933082E-2</v>
      </c>
      <c r="J7131">
        <v>47551.26</v>
      </c>
      <c r="K7131">
        <v>0</v>
      </c>
      <c r="L7131">
        <v>0</v>
      </c>
      <c r="M7131" t="s">
        <v>1058</v>
      </c>
    </row>
    <row r="7132" spans="1:13" hidden="1" x14ac:dyDescent="0.25">
      <c r="A7132" t="s">
        <v>27</v>
      </c>
      <c r="B7132" t="s">
        <v>28</v>
      </c>
      <c r="C7132" t="s">
        <v>29</v>
      </c>
      <c r="D7132" t="s">
        <v>994</v>
      </c>
      <c r="E7132">
        <v>37448.44</v>
      </c>
      <c r="F7132">
        <v>11772.98</v>
      </c>
      <c r="G7132">
        <v>2787.32</v>
      </c>
      <c r="H7132">
        <v>3091.28</v>
      </c>
      <c r="I7132">
        <v>1.4295336193772721E-5</v>
      </c>
      <c r="J7132">
        <v>67.36</v>
      </c>
      <c r="K7132">
        <v>0</v>
      </c>
      <c r="L7132">
        <v>0</v>
      </c>
      <c r="M7132" t="s">
        <v>1058</v>
      </c>
    </row>
    <row r="7133" spans="1:13" hidden="1" x14ac:dyDescent="0.25">
      <c r="A7133" t="s">
        <v>30</v>
      </c>
      <c r="B7133" t="s">
        <v>31</v>
      </c>
      <c r="C7133" t="s">
        <v>32</v>
      </c>
      <c r="D7133" t="s">
        <v>994</v>
      </c>
      <c r="E7133">
        <v>41815612.170000002</v>
      </c>
      <c r="F7133">
        <v>2809190.28</v>
      </c>
      <c r="G7133">
        <v>2902345.94</v>
      </c>
      <c r="H7133">
        <v>3449958.16</v>
      </c>
      <c r="I7133">
        <v>1.5954009909050475E-2</v>
      </c>
      <c r="J7133">
        <v>75275.28</v>
      </c>
      <c r="K7133">
        <v>0</v>
      </c>
      <c r="L7133">
        <v>0</v>
      </c>
      <c r="M7133" t="s">
        <v>1058</v>
      </c>
    </row>
    <row r="7134" spans="1:13" hidden="1" x14ac:dyDescent="0.25">
      <c r="A7134" t="s">
        <v>33</v>
      </c>
      <c r="B7134" t="s">
        <v>34</v>
      </c>
      <c r="C7134" t="s">
        <v>35</v>
      </c>
      <c r="D7134" t="s">
        <v>994</v>
      </c>
      <c r="E7134">
        <v>229403.22</v>
      </c>
      <c r="F7134">
        <v>9675.7000000000007</v>
      </c>
      <c r="G7134">
        <v>17359.16</v>
      </c>
      <c r="H7134">
        <v>18929.86</v>
      </c>
      <c r="I7134">
        <v>8.7539372946174584E-5</v>
      </c>
      <c r="J7134">
        <v>412.86</v>
      </c>
      <c r="K7134">
        <v>0</v>
      </c>
      <c r="L7134">
        <v>0</v>
      </c>
      <c r="M7134" t="s">
        <v>1058</v>
      </c>
    </row>
    <row r="7135" spans="1:13" hidden="1" x14ac:dyDescent="0.25">
      <c r="A7135" t="s">
        <v>36</v>
      </c>
      <c r="B7135" t="s">
        <v>37</v>
      </c>
      <c r="C7135" t="s">
        <v>38</v>
      </c>
      <c r="D7135" t="s">
        <v>994</v>
      </c>
      <c r="E7135">
        <v>5622007.6600000001</v>
      </c>
      <c r="F7135">
        <v>554383.85</v>
      </c>
      <c r="G7135">
        <v>422125.51</v>
      </c>
      <c r="H7135">
        <v>464013.89</v>
      </c>
      <c r="I7135">
        <v>2.1457889793646246E-3</v>
      </c>
      <c r="J7135">
        <v>10119.43</v>
      </c>
      <c r="K7135">
        <v>0</v>
      </c>
      <c r="L7135">
        <v>0</v>
      </c>
      <c r="M7135" t="s">
        <v>1058</v>
      </c>
    </row>
    <row r="7136" spans="1:13" hidden="1" x14ac:dyDescent="0.25">
      <c r="A7136" t="s">
        <v>39</v>
      </c>
      <c r="B7136" t="s">
        <v>40</v>
      </c>
      <c r="C7136" t="s">
        <v>41</v>
      </c>
      <c r="D7136" t="s">
        <v>994</v>
      </c>
      <c r="E7136">
        <v>328893.63</v>
      </c>
      <c r="F7136">
        <v>1246.83</v>
      </c>
      <c r="G7136">
        <v>29247.040000000001</v>
      </c>
      <c r="H7136">
        <v>27144.91</v>
      </c>
      <c r="I7136">
        <v>1.2552910587190525E-4</v>
      </c>
      <c r="J7136">
        <v>591.89</v>
      </c>
      <c r="K7136">
        <v>0</v>
      </c>
      <c r="L7136">
        <v>0</v>
      </c>
      <c r="M7136" t="s">
        <v>1058</v>
      </c>
    </row>
    <row r="7137" spans="1:13" hidden="1" x14ac:dyDescent="0.25">
      <c r="A7137" t="s">
        <v>770</v>
      </c>
      <c r="B7137" t="s">
        <v>771</v>
      </c>
      <c r="C7137" t="s">
        <v>772</v>
      </c>
      <c r="D7137" t="s">
        <v>994</v>
      </c>
      <c r="E7137">
        <v>12572316.92</v>
      </c>
      <c r="F7137">
        <v>632274.98</v>
      </c>
      <c r="G7137">
        <v>897448.18</v>
      </c>
      <c r="H7137">
        <v>1037873.77</v>
      </c>
      <c r="I7137">
        <v>4.7995504997439082E-3</v>
      </c>
      <c r="J7137">
        <v>22630.21</v>
      </c>
      <c r="K7137">
        <v>0</v>
      </c>
      <c r="L7137">
        <v>0</v>
      </c>
      <c r="M7137" t="s">
        <v>1058</v>
      </c>
    </row>
    <row r="7138" spans="1:13" hidden="1" x14ac:dyDescent="0.25">
      <c r="A7138" t="s">
        <v>42</v>
      </c>
      <c r="B7138" t="s">
        <v>43</v>
      </c>
      <c r="C7138" t="s">
        <v>44</v>
      </c>
      <c r="D7138" t="s">
        <v>994</v>
      </c>
      <c r="E7138">
        <v>2322900.83</v>
      </c>
      <c r="F7138">
        <v>98602.8</v>
      </c>
      <c r="G7138">
        <v>154590.35999999999</v>
      </c>
      <c r="H7138">
        <v>191766.3</v>
      </c>
      <c r="I7138">
        <v>8.8680537807506242E-4</v>
      </c>
      <c r="J7138">
        <v>4181.3599999999997</v>
      </c>
      <c r="K7138">
        <v>0</v>
      </c>
      <c r="L7138">
        <v>0</v>
      </c>
      <c r="M7138" t="s">
        <v>1058</v>
      </c>
    </row>
    <row r="7139" spans="1:13" hidden="1" x14ac:dyDescent="0.25">
      <c r="A7139" t="s">
        <v>45</v>
      </c>
      <c r="B7139" t="s">
        <v>46</v>
      </c>
      <c r="C7139" t="s">
        <v>47</v>
      </c>
      <c r="D7139" t="s">
        <v>994</v>
      </c>
      <c r="E7139">
        <v>2162106.52</v>
      </c>
      <c r="F7139">
        <v>125345.36</v>
      </c>
      <c r="G7139">
        <v>153452.44</v>
      </c>
      <c r="H7139">
        <v>178451.89</v>
      </c>
      <c r="I7139">
        <v>8.2523413018689652E-4</v>
      </c>
      <c r="J7139">
        <v>3891.72</v>
      </c>
      <c r="K7139">
        <v>0</v>
      </c>
      <c r="L7139">
        <v>0</v>
      </c>
      <c r="M7139" t="s">
        <v>1058</v>
      </c>
    </row>
    <row r="7140" spans="1:13" hidden="1" x14ac:dyDescent="0.25">
      <c r="A7140" t="s">
        <v>48</v>
      </c>
      <c r="B7140" t="s">
        <v>49</v>
      </c>
      <c r="C7140" t="s">
        <v>50</v>
      </c>
      <c r="D7140" t="s">
        <v>994</v>
      </c>
      <c r="E7140">
        <v>198580.75</v>
      </c>
      <c r="F7140">
        <v>50280.1</v>
      </c>
      <c r="G7140">
        <v>16165.22</v>
      </c>
      <c r="H7140">
        <v>16393.41</v>
      </c>
      <c r="I7140">
        <v>7.5809796366668741E-5</v>
      </c>
      <c r="J7140">
        <v>357.4</v>
      </c>
      <c r="K7140">
        <v>0</v>
      </c>
      <c r="L7140">
        <v>0</v>
      </c>
      <c r="M7140" t="s">
        <v>1058</v>
      </c>
    </row>
    <row r="7141" spans="1:13" hidden="1" x14ac:dyDescent="0.25">
      <c r="A7141" t="s">
        <v>51</v>
      </c>
      <c r="B7141" t="s">
        <v>52</v>
      </c>
      <c r="C7141" t="s">
        <v>53</v>
      </c>
      <c r="D7141" t="s">
        <v>994</v>
      </c>
      <c r="E7141">
        <v>9289985.1199999992</v>
      </c>
      <c r="F7141">
        <v>424171.55</v>
      </c>
      <c r="G7141">
        <v>712594.48</v>
      </c>
      <c r="H7141">
        <v>766731.38</v>
      </c>
      <c r="I7141">
        <v>3.5456777928286375E-3</v>
      </c>
      <c r="J7141">
        <v>16721.68</v>
      </c>
      <c r="K7141">
        <v>0</v>
      </c>
      <c r="L7141">
        <v>0</v>
      </c>
      <c r="M7141" t="s">
        <v>1058</v>
      </c>
    </row>
    <row r="7142" spans="1:13" hidden="1" x14ac:dyDescent="0.25">
      <c r="A7142" t="s">
        <v>54</v>
      </c>
      <c r="B7142" t="s">
        <v>55</v>
      </c>
      <c r="C7142" t="s">
        <v>56</v>
      </c>
      <c r="D7142" t="s">
        <v>994</v>
      </c>
      <c r="E7142">
        <v>16017821.74</v>
      </c>
      <c r="F7142">
        <v>1029410.82</v>
      </c>
      <c r="G7142">
        <v>1203116</v>
      </c>
      <c r="H7142">
        <v>1322016.31</v>
      </c>
      <c r="I7142">
        <v>6.1135411884723689E-3</v>
      </c>
      <c r="J7142">
        <v>28832.09</v>
      </c>
      <c r="K7142">
        <v>0</v>
      </c>
      <c r="L7142">
        <v>0</v>
      </c>
      <c r="M7142" t="s">
        <v>1058</v>
      </c>
    </row>
    <row r="7143" spans="1:13" hidden="1" x14ac:dyDescent="0.25">
      <c r="A7143" t="s">
        <v>711</v>
      </c>
      <c r="B7143" t="s">
        <v>712</v>
      </c>
      <c r="C7143" t="s">
        <v>713</v>
      </c>
      <c r="D7143" t="s">
        <v>994</v>
      </c>
      <c r="E7143">
        <v>1921250.14</v>
      </c>
      <c r="F7143">
        <v>106945.92</v>
      </c>
      <c r="G7143">
        <v>143409.88</v>
      </c>
      <c r="H7143">
        <v>158603.17000000001</v>
      </c>
      <c r="I7143">
        <v>7.3344557482599073E-4</v>
      </c>
      <c r="J7143">
        <v>3458.17</v>
      </c>
      <c r="K7143">
        <v>0</v>
      </c>
      <c r="L7143">
        <v>0</v>
      </c>
      <c r="M7143" t="s">
        <v>1058</v>
      </c>
    </row>
    <row r="7144" spans="1:13" hidden="1" x14ac:dyDescent="0.25">
      <c r="A7144" t="s">
        <v>57</v>
      </c>
      <c r="B7144" t="s">
        <v>58</v>
      </c>
      <c r="C7144" t="s">
        <v>59</v>
      </c>
      <c r="D7144" t="s">
        <v>994</v>
      </c>
      <c r="E7144">
        <v>389563.32</v>
      </c>
      <c r="F7144">
        <v>10201.01</v>
      </c>
      <c r="G7144">
        <v>30092.75</v>
      </c>
      <c r="H7144">
        <v>32157.63</v>
      </c>
      <c r="I7144">
        <v>1.4870996223084016E-4</v>
      </c>
      <c r="J7144">
        <v>701.17</v>
      </c>
      <c r="K7144">
        <v>0</v>
      </c>
      <c r="L7144">
        <v>0</v>
      </c>
      <c r="M7144" t="s">
        <v>1058</v>
      </c>
    </row>
    <row r="7145" spans="1:13" hidden="1" x14ac:dyDescent="0.25">
      <c r="A7145" t="s">
        <v>60</v>
      </c>
      <c r="B7145" t="s">
        <v>61</v>
      </c>
      <c r="C7145" t="s">
        <v>62</v>
      </c>
      <c r="D7145" t="s">
        <v>994</v>
      </c>
      <c r="E7145">
        <v>3097463.27</v>
      </c>
      <c r="F7145">
        <v>207484.05</v>
      </c>
      <c r="G7145">
        <v>234113.25</v>
      </c>
      <c r="H7145">
        <v>255410.47</v>
      </c>
      <c r="I7145">
        <v>1.1811219093901242E-3</v>
      </c>
      <c r="J7145">
        <v>5573.87</v>
      </c>
      <c r="K7145">
        <v>0</v>
      </c>
      <c r="L7145">
        <v>0</v>
      </c>
      <c r="M7145" t="s">
        <v>1058</v>
      </c>
    </row>
    <row r="7146" spans="1:13" hidden="1" x14ac:dyDescent="0.25">
      <c r="A7146" t="s">
        <v>63</v>
      </c>
      <c r="B7146" t="s">
        <v>64</v>
      </c>
      <c r="C7146" t="s">
        <v>65</v>
      </c>
      <c r="D7146" t="s">
        <v>994</v>
      </c>
      <c r="E7146">
        <v>3094688.92</v>
      </c>
      <c r="F7146">
        <v>204404.24</v>
      </c>
      <c r="G7146">
        <v>242662.5</v>
      </c>
      <c r="H7146">
        <v>255399.12</v>
      </c>
      <c r="I7146">
        <v>1.1810694223731604E-3</v>
      </c>
      <c r="J7146">
        <v>5570.21</v>
      </c>
      <c r="K7146">
        <v>0</v>
      </c>
      <c r="L7146">
        <v>0</v>
      </c>
      <c r="M7146" t="s">
        <v>1058</v>
      </c>
    </row>
    <row r="7147" spans="1:13" hidden="1" x14ac:dyDescent="0.25">
      <c r="A7147" t="s">
        <v>66</v>
      </c>
      <c r="B7147" t="s">
        <v>67</v>
      </c>
      <c r="C7147" t="s">
        <v>68</v>
      </c>
      <c r="D7147" t="s">
        <v>994</v>
      </c>
      <c r="E7147">
        <v>3001806.59</v>
      </c>
      <c r="F7147">
        <v>203615.86</v>
      </c>
      <c r="G7147">
        <v>213339.47</v>
      </c>
      <c r="H7147">
        <v>247553.93</v>
      </c>
      <c r="I7147">
        <v>1.1447900725394271E-3</v>
      </c>
      <c r="J7147">
        <v>5403.03</v>
      </c>
      <c r="K7147">
        <v>0</v>
      </c>
      <c r="L7147">
        <v>0</v>
      </c>
      <c r="M7147" t="s">
        <v>1058</v>
      </c>
    </row>
    <row r="7148" spans="1:13" hidden="1" x14ac:dyDescent="0.25">
      <c r="A7148" t="s">
        <v>69</v>
      </c>
      <c r="B7148" t="s">
        <v>70</v>
      </c>
      <c r="C7148" t="s">
        <v>71</v>
      </c>
      <c r="D7148" t="s">
        <v>994</v>
      </c>
      <c r="E7148">
        <v>278268.27</v>
      </c>
      <c r="F7148">
        <v>18689.689999999999</v>
      </c>
      <c r="G7148">
        <v>19745.95</v>
      </c>
      <c r="H7148">
        <v>22972.49</v>
      </c>
      <c r="I7148">
        <v>1.0623413853099104E-4</v>
      </c>
      <c r="J7148">
        <v>500.78</v>
      </c>
      <c r="K7148">
        <v>0</v>
      </c>
      <c r="L7148">
        <v>0</v>
      </c>
      <c r="M7148" t="s">
        <v>1058</v>
      </c>
    </row>
    <row r="7149" spans="1:13" hidden="1" x14ac:dyDescent="0.25">
      <c r="A7149" t="s">
        <v>773</v>
      </c>
      <c r="B7149" t="s">
        <v>774</v>
      </c>
      <c r="C7149" t="s">
        <v>775</v>
      </c>
      <c r="D7149" t="s">
        <v>994</v>
      </c>
      <c r="E7149">
        <v>31927059.77</v>
      </c>
      <c r="F7149">
        <v>1839589.67</v>
      </c>
      <c r="G7149">
        <v>2330350.02</v>
      </c>
      <c r="H7149">
        <v>2635449.6</v>
      </c>
      <c r="I7149">
        <v>1.2187391001055826E-2</v>
      </c>
      <c r="J7149">
        <v>57468.25</v>
      </c>
      <c r="K7149">
        <v>0</v>
      </c>
      <c r="L7149">
        <v>0</v>
      </c>
      <c r="M7149" t="s">
        <v>1058</v>
      </c>
    </row>
    <row r="7150" spans="1:13" hidden="1" x14ac:dyDescent="0.25">
      <c r="A7150" t="s">
        <v>776</v>
      </c>
      <c r="B7150" t="s">
        <v>777</v>
      </c>
      <c r="C7150" t="s">
        <v>778</v>
      </c>
      <c r="D7150" t="s">
        <v>994</v>
      </c>
      <c r="E7150">
        <v>24309466.09</v>
      </c>
      <c r="F7150">
        <v>1747743.89</v>
      </c>
      <c r="G7150">
        <v>1737144.06</v>
      </c>
      <c r="H7150">
        <v>2006723.09</v>
      </c>
      <c r="I7150">
        <v>9.2799038648574191E-3</v>
      </c>
      <c r="J7150">
        <v>43756.68</v>
      </c>
      <c r="K7150">
        <v>0</v>
      </c>
      <c r="L7150">
        <v>0</v>
      </c>
      <c r="M7150" t="s">
        <v>1058</v>
      </c>
    </row>
    <row r="7151" spans="1:13" hidden="1" x14ac:dyDescent="0.25">
      <c r="A7151" t="s">
        <v>72</v>
      </c>
      <c r="B7151" t="s">
        <v>73</v>
      </c>
      <c r="C7151" t="s">
        <v>74</v>
      </c>
      <c r="D7151" t="s">
        <v>994</v>
      </c>
      <c r="E7151">
        <v>9036553.5099999998</v>
      </c>
      <c r="F7151">
        <v>578448.31000000006</v>
      </c>
      <c r="G7151">
        <v>629429.34</v>
      </c>
      <c r="H7151">
        <v>745821.87</v>
      </c>
      <c r="I7151">
        <v>3.4489837129985826E-3</v>
      </c>
      <c r="J7151">
        <v>16265.56</v>
      </c>
      <c r="K7151">
        <v>0</v>
      </c>
      <c r="L7151">
        <v>0</v>
      </c>
      <c r="M7151" t="s">
        <v>1058</v>
      </c>
    </row>
    <row r="7152" spans="1:13" hidden="1" x14ac:dyDescent="0.25">
      <c r="A7152" t="s">
        <v>779</v>
      </c>
      <c r="B7152" t="s">
        <v>780</v>
      </c>
      <c r="C7152" t="s">
        <v>781</v>
      </c>
      <c r="D7152" t="s">
        <v>994</v>
      </c>
      <c r="E7152">
        <v>6863365.0999999996</v>
      </c>
      <c r="F7152">
        <v>474322.32</v>
      </c>
      <c r="G7152">
        <v>499763.48</v>
      </c>
      <c r="H7152">
        <v>566553.44999999995</v>
      </c>
      <c r="I7152">
        <v>2.6199736159428478E-3</v>
      </c>
      <c r="J7152">
        <v>12353.89</v>
      </c>
      <c r="K7152">
        <v>0</v>
      </c>
      <c r="L7152">
        <v>0</v>
      </c>
      <c r="M7152" t="s">
        <v>1058</v>
      </c>
    </row>
    <row r="7153" spans="1:13" hidden="1" x14ac:dyDescent="0.25">
      <c r="A7153" t="s">
        <v>782</v>
      </c>
      <c r="B7153" t="s">
        <v>783</v>
      </c>
      <c r="C7153" t="s">
        <v>784</v>
      </c>
      <c r="D7153" t="s">
        <v>994</v>
      </c>
      <c r="E7153">
        <v>10085476.98</v>
      </c>
      <c r="F7153">
        <v>1139113.47</v>
      </c>
      <c r="G7153">
        <v>699249.24</v>
      </c>
      <c r="H7153">
        <v>832508.73</v>
      </c>
      <c r="I7153">
        <v>3.8498590162006564E-3</v>
      </c>
      <c r="J7153">
        <v>18153.509999999998</v>
      </c>
      <c r="K7153">
        <v>0</v>
      </c>
      <c r="L7153">
        <v>0</v>
      </c>
      <c r="M7153" t="s">
        <v>1058</v>
      </c>
    </row>
    <row r="7154" spans="1:13" hidden="1" x14ac:dyDescent="0.25">
      <c r="A7154" t="s">
        <v>75</v>
      </c>
      <c r="B7154" t="s">
        <v>76</v>
      </c>
      <c r="C7154" t="s">
        <v>77</v>
      </c>
      <c r="D7154" t="s">
        <v>994</v>
      </c>
      <c r="E7154">
        <v>1866245.83</v>
      </c>
      <c r="F7154">
        <v>195123.45</v>
      </c>
      <c r="G7154">
        <v>142186.26999999999</v>
      </c>
      <c r="H7154">
        <v>154052.13</v>
      </c>
      <c r="I7154">
        <v>7.123997145896784E-4</v>
      </c>
      <c r="J7154">
        <v>3359.18</v>
      </c>
      <c r="K7154">
        <v>0</v>
      </c>
      <c r="L7154">
        <v>0</v>
      </c>
      <c r="M7154" t="s">
        <v>1058</v>
      </c>
    </row>
    <row r="7155" spans="1:13" hidden="1" x14ac:dyDescent="0.25">
      <c r="A7155" t="s">
        <v>785</v>
      </c>
      <c r="B7155" t="s">
        <v>786</v>
      </c>
      <c r="C7155" t="s">
        <v>787</v>
      </c>
      <c r="D7155" t="s">
        <v>994</v>
      </c>
      <c r="E7155">
        <v>2656174.0499999998</v>
      </c>
      <c r="F7155">
        <v>164593.22</v>
      </c>
      <c r="G7155">
        <v>211968.36</v>
      </c>
      <c r="H7155">
        <v>219266.02</v>
      </c>
      <c r="I7155">
        <v>1.0139752697169114E-3</v>
      </c>
      <c r="J7155">
        <v>4780.8900000000003</v>
      </c>
      <c r="K7155">
        <v>0</v>
      </c>
      <c r="L7155">
        <v>0</v>
      </c>
      <c r="M7155" t="s">
        <v>1058</v>
      </c>
    </row>
    <row r="7156" spans="1:13" hidden="1" x14ac:dyDescent="0.25">
      <c r="A7156" t="s">
        <v>788</v>
      </c>
      <c r="B7156" t="s">
        <v>789</v>
      </c>
      <c r="C7156" t="s">
        <v>790</v>
      </c>
      <c r="D7156" t="s">
        <v>994</v>
      </c>
      <c r="E7156">
        <v>5704500.4500000002</v>
      </c>
      <c r="F7156">
        <v>375334.87</v>
      </c>
      <c r="G7156">
        <v>422644.15</v>
      </c>
      <c r="H7156">
        <v>470905.27</v>
      </c>
      <c r="I7156">
        <v>2.1776575237666333E-3</v>
      </c>
      <c r="J7156">
        <v>10268.17</v>
      </c>
      <c r="K7156">
        <v>0</v>
      </c>
      <c r="L7156">
        <v>0</v>
      </c>
      <c r="M7156" t="s">
        <v>1058</v>
      </c>
    </row>
    <row r="7157" spans="1:13" hidden="1" x14ac:dyDescent="0.25">
      <c r="A7157" t="s">
        <v>78</v>
      </c>
      <c r="B7157" t="s">
        <v>79</v>
      </c>
      <c r="C7157" t="s">
        <v>80</v>
      </c>
      <c r="D7157" t="s">
        <v>994</v>
      </c>
      <c r="E7157">
        <v>2229236.71</v>
      </c>
      <c r="F7157">
        <v>105012.64</v>
      </c>
      <c r="G7157">
        <v>166697.49</v>
      </c>
      <c r="H7157">
        <v>184021.75</v>
      </c>
      <c r="I7157">
        <v>8.5099142853976221E-4</v>
      </c>
      <c r="J7157">
        <v>4012.57</v>
      </c>
      <c r="K7157">
        <v>0</v>
      </c>
      <c r="L7157">
        <v>0</v>
      </c>
      <c r="M7157" t="s">
        <v>1058</v>
      </c>
    </row>
    <row r="7158" spans="1:13" hidden="1" x14ac:dyDescent="0.25">
      <c r="A7158" t="s">
        <v>791</v>
      </c>
      <c r="B7158" t="s">
        <v>792</v>
      </c>
      <c r="C7158" t="s">
        <v>793</v>
      </c>
      <c r="D7158" t="s">
        <v>994</v>
      </c>
      <c r="E7158">
        <v>34412432.549999997</v>
      </c>
      <c r="F7158">
        <v>692889.96</v>
      </c>
      <c r="G7158">
        <v>2434003.7999999998</v>
      </c>
      <c r="H7158">
        <v>2840356.22</v>
      </c>
      <c r="I7158">
        <v>1.3134962564042559E-2</v>
      </c>
      <c r="J7158">
        <v>61943.22</v>
      </c>
      <c r="K7158">
        <v>0</v>
      </c>
      <c r="L7158">
        <v>0</v>
      </c>
      <c r="M7158" t="s">
        <v>1058</v>
      </c>
    </row>
    <row r="7159" spans="1:13" hidden="1" x14ac:dyDescent="0.25">
      <c r="A7159" t="s">
        <v>81</v>
      </c>
      <c r="B7159" t="s">
        <v>82</v>
      </c>
      <c r="C7159" t="s">
        <v>83</v>
      </c>
      <c r="D7159" t="s">
        <v>994</v>
      </c>
      <c r="E7159">
        <v>1052464.03</v>
      </c>
      <c r="F7159">
        <v>156472.01999999999</v>
      </c>
      <c r="G7159">
        <v>66426.210000000006</v>
      </c>
      <c r="H7159">
        <v>86880.56</v>
      </c>
      <c r="I7159">
        <v>4.0177105079554191E-4</v>
      </c>
      <c r="J7159">
        <v>1894.32</v>
      </c>
      <c r="K7159">
        <v>0</v>
      </c>
      <c r="L7159">
        <v>0</v>
      </c>
      <c r="M7159" t="s">
        <v>1058</v>
      </c>
    </row>
    <row r="7160" spans="1:13" hidden="1" x14ac:dyDescent="0.25">
      <c r="A7160" t="s">
        <v>84</v>
      </c>
      <c r="B7160" t="s">
        <v>85</v>
      </c>
      <c r="C7160" t="s">
        <v>86</v>
      </c>
      <c r="D7160" t="s">
        <v>994</v>
      </c>
      <c r="E7160">
        <v>2736382.09</v>
      </c>
      <c r="F7160">
        <v>215178.62</v>
      </c>
      <c r="G7160">
        <v>211559.96</v>
      </c>
      <c r="H7160">
        <v>225849.77</v>
      </c>
      <c r="I7160">
        <v>1.0444212078609008E-3</v>
      </c>
      <c r="J7160">
        <v>4925.32</v>
      </c>
      <c r="K7160">
        <v>0</v>
      </c>
      <c r="L7160">
        <v>0</v>
      </c>
      <c r="M7160" t="s">
        <v>1058</v>
      </c>
    </row>
    <row r="7161" spans="1:13" hidden="1" x14ac:dyDescent="0.25">
      <c r="A7161" t="s">
        <v>87</v>
      </c>
      <c r="B7161" t="s">
        <v>88</v>
      </c>
      <c r="C7161" t="s">
        <v>89</v>
      </c>
      <c r="D7161" t="s">
        <v>994</v>
      </c>
      <c r="E7161">
        <v>469674.78</v>
      </c>
      <c r="F7161">
        <v>4353.8599999999997</v>
      </c>
      <c r="G7161">
        <v>36752.959999999999</v>
      </c>
      <c r="H7161">
        <v>38770.67</v>
      </c>
      <c r="I7161">
        <v>1.7929134924944307E-4</v>
      </c>
      <c r="J7161">
        <v>845.34</v>
      </c>
      <c r="K7161">
        <v>0</v>
      </c>
      <c r="L7161">
        <v>0</v>
      </c>
      <c r="M7161" t="s">
        <v>1058</v>
      </c>
    </row>
    <row r="7162" spans="1:13" hidden="1" x14ac:dyDescent="0.25">
      <c r="A7162" t="s">
        <v>90</v>
      </c>
      <c r="B7162" t="s">
        <v>91</v>
      </c>
      <c r="C7162" t="s">
        <v>92</v>
      </c>
      <c r="D7162" t="s">
        <v>994</v>
      </c>
      <c r="E7162">
        <v>461007.04</v>
      </c>
      <c r="F7162">
        <v>56934.22</v>
      </c>
      <c r="G7162">
        <v>31032.94</v>
      </c>
      <c r="H7162">
        <v>38058.629999999997</v>
      </c>
      <c r="I7162">
        <v>1.7599858664514521E-4</v>
      </c>
      <c r="J7162">
        <v>829.68</v>
      </c>
      <c r="K7162">
        <v>0</v>
      </c>
      <c r="L7162">
        <v>0</v>
      </c>
      <c r="M7162" t="s">
        <v>1058</v>
      </c>
    </row>
    <row r="7163" spans="1:13" hidden="1" x14ac:dyDescent="0.25">
      <c r="A7163" t="s">
        <v>714</v>
      </c>
      <c r="B7163" t="s">
        <v>715</v>
      </c>
      <c r="C7163" t="s">
        <v>716</v>
      </c>
      <c r="D7163" t="s">
        <v>994</v>
      </c>
      <c r="E7163">
        <v>1662080.84</v>
      </c>
      <c r="F7163">
        <v>118651.44</v>
      </c>
      <c r="G7163">
        <v>126552.34</v>
      </c>
      <c r="H7163">
        <v>137179.43</v>
      </c>
      <c r="I7163">
        <v>6.3437348629697473E-4</v>
      </c>
      <c r="J7163">
        <v>2991.75</v>
      </c>
      <c r="K7163">
        <v>0</v>
      </c>
      <c r="L7163">
        <v>0</v>
      </c>
      <c r="M7163" t="s">
        <v>1058</v>
      </c>
    </row>
    <row r="7164" spans="1:13" hidden="1" x14ac:dyDescent="0.25">
      <c r="A7164" t="s">
        <v>93</v>
      </c>
      <c r="B7164" t="s">
        <v>94</v>
      </c>
      <c r="C7164" t="s">
        <v>95</v>
      </c>
      <c r="D7164" t="s">
        <v>994</v>
      </c>
      <c r="E7164">
        <v>3194672.38</v>
      </c>
      <c r="F7164">
        <v>260761.8</v>
      </c>
      <c r="G7164">
        <v>238251.96</v>
      </c>
      <c r="H7164">
        <v>263728.40999999997</v>
      </c>
      <c r="I7164">
        <v>1.2195874475295454E-3</v>
      </c>
      <c r="J7164">
        <v>5750.29</v>
      </c>
      <c r="K7164">
        <v>0</v>
      </c>
      <c r="L7164">
        <v>0</v>
      </c>
      <c r="M7164" t="s">
        <v>1058</v>
      </c>
    </row>
    <row r="7165" spans="1:13" hidden="1" x14ac:dyDescent="0.25">
      <c r="A7165" t="s">
        <v>96</v>
      </c>
      <c r="B7165" t="s">
        <v>97</v>
      </c>
      <c r="C7165" t="s">
        <v>98</v>
      </c>
      <c r="D7165" t="s">
        <v>994</v>
      </c>
      <c r="E7165">
        <v>1604209.79</v>
      </c>
      <c r="F7165">
        <v>65699.27</v>
      </c>
      <c r="G7165">
        <v>129778.56</v>
      </c>
      <c r="H7165">
        <v>132427.45000000001</v>
      </c>
      <c r="I7165">
        <v>6.1239839776210114E-4</v>
      </c>
      <c r="J7165">
        <v>2887.47</v>
      </c>
      <c r="K7165">
        <v>0</v>
      </c>
      <c r="L7165">
        <v>0</v>
      </c>
      <c r="M7165" t="s">
        <v>1058</v>
      </c>
    </row>
    <row r="7166" spans="1:13" hidden="1" x14ac:dyDescent="0.25">
      <c r="A7166" t="s">
        <v>99</v>
      </c>
      <c r="B7166" t="s">
        <v>100</v>
      </c>
      <c r="C7166" t="s">
        <v>101</v>
      </c>
      <c r="D7166" t="s">
        <v>994</v>
      </c>
      <c r="E7166">
        <v>850201.75</v>
      </c>
      <c r="F7166">
        <v>84405.759999999995</v>
      </c>
      <c r="G7166">
        <v>68405.990000000005</v>
      </c>
      <c r="H7166">
        <v>70173.149999999994</v>
      </c>
      <c r="I7166">
        <v>3.245091906996592E-4</v>
      </c>
      <c r="J7166">
        <v>1530.3</v>
      </c>
      <c r="K7166">
        <v>0</v>
      </c>
      <c r="L7166">
        <v>0</v>
      </c>
      <c r="M7166" t="s">
        <v>1058</v>
      </c>
    </row>
    <row r="7167" spans="1:13" hidden="1" x14ac:dyDescent="0.25">
      <c r="A7167" t="s">
        <v>102</v>
      </c>
      <c r="B7167" t="s">
        <v>103</v>
      </c>
      <c r="C7167" t="s">
        <v>104</v>
      </c>
      <c r="D7167" t="s">
        <v>994</v>
      </c>
      <c r="E7167">
        <v>452374.25</v>
      </c>
      <c r="F7167">
        <v>38534.28</v>
      </c>
      <c r="G7167">
        <v>28692.880000000001</v>
      </c>
      <c r="H7167">
        <v>37342.65</v>
      </c>
      <c r="I7167">
        <v>1.7268760387813045E-4</v>
      </c>
      <c r="J7167">
        <v>814.21</v>
      </c>
      <c r="K7167">
        <v>0</v>
      </c>
      <c r="L7167">
        <v>0</v>
      </c>
      <c r="M7167" t="s">
        <v>1058</v>
      </c>
    </row>
    <row r="7168" spans="1:13" hidden="1" x14ac:dyDescent="0.25">
      <c r="A7168" t="s">
        <v>717</v>
      </c>
      <c r="B7168" t="s">
        <v>718</v>
      </c>
      <c r="C7168" t="s">
        <v>719</v>
      </c>
      <c r="D7168" t="s">
        <v>994</v>
      </c>
      <c r="E7168">
        <v>559009.37</v>
      </c>
      <c r="F7168">
        <v>63458.92</v>
      </c>
      <c r="G7168">
        <v>40633.440000000002</v>
      </c>
      <c r="H7168">
        <v>46138.52</v>
      </c>
      <c r="I7168">
        <v>2.1336328475036448E-4</v>
      </c>
      <c r="J7168">
        <v>1006.13</v>
      </c>
      <c r="K7168">
        <v>0</v>
      </c>
      <c r="L7168">
        <v>0</v>
      </c>
      <c r="M7168" t="s">
        <v>1058</v>
      </c>
    </row>
    <row r="7169" spans="1:13" hidden="1" x14ac:dyDescent="0.25">
      <c r="A7169" t="s">
        <v>105</v>
      </c>
      <c r="B7169" t="s">
        <v>106</v>
      </c>
      <c r="C7169" t="s">
        <v>107</v>
      </c>
      <c r="D7169" t="s">
        <v>994</v>
      </c>
      <c r="E7169">
        <v>2453672.9</v>
      </c>
      <c r="F7169">
        <v>67789.33</v>
      </c>
      <c r="G7169">
        <v>177411.73</v>
      </c>
      <c r="H7169">
        <v>202506.23</v>
      </c>
      <c r="I7169">
        <v>9.3647118319384337E-4</v>
      </c>
      <c r="J7169">
        <v>4416.51</v>
      </c>
      <c r="K7169">
        <v>0</v>
      </c>
      <c r="L7169">
        <v>0</v>
      </c>
      <c r="M7169" t="s">
        <v>1058</v>
      </c>
    </row>
    <row r="7170" spans="1:13" hidden="1" x14ac:dyDescent="0.25">
      <c r="A7170" t="s">
        <v>108</v>
      </c>
      <c r="B7170" t="s">
        <v>109</v>
      </c>
      <c r="C7170" t="s">
        <v>110</v>
      </c>
      <c r="D7170" t="s">
        <v>994</v>
      </c>
      <c r="E7170">
        <v>805085.83</v>
      </c>
      <c r="F7170">
        <v>178912.91</v>
      </c>
      <c r="G7170">
        <v>63947.49</v>
      </c>
      <c r="H7170">
        <v>66455.97</v>
      </c>
      <c r="I7170">
        <v>3.073194383016985E-4</v>
      </c>
      <c r="J7170">
        <v>1449.08</v>
      </c>
      <c r="K7170">
        <v>0</v>
      </c>
      <c r="L7170">
        <v>0</v>
      </c>
      <c r="M7170" t="s">
        <v>1058</v>
      </c>
    </row>
    <row r="7171" spans="1:13" hidden="1" x14ac:dyDescent="0.25">
      <c r="A7171" t="s">
        <v>111</v>
      </c>
      <c r="B7171" t="s">
        <v>112</v>
      </c>
      <c r="C7171" t="s">
        <v>113</v>
      </c>
      <c r="D7171" t="s">
        <v>994</v>
      </c>
      <c r="E7171">
        <v>390645.33</v>
      </c>
      <c r="F7171">
        <v>17070.11</v>
      </c>
      <c r="G7171">
        <v>29228.26</v>
      </c>
      <c r="H7171">
        <v>32242.63</v>
      </c>
      <c r="I7171">
        <v>1.4910303680721977E-4</v>
      </c>
      <c r="J7171">
        <v>703.04</v>
      </c>
      <c r="K7171">
        <v>0</v>
      </c>
      <c r="L7171">
        <v>0</v>
      </c>
      <c r="M7171" t="s">
        <v>1058</v>
      </c>
    </row>
    <row r="7172" spans="1:13" hidden="1" x14ac:dyDescent="0.25">
      <c r="A7172" t="s">
        <v>114</v>
      </c>
      <c r="B7172" t="s">
        <v>115</v>
      </c>
      <c r="C7172" t="s">
        <v>116</v>
      </c>
      <c r="D7172" t="s">
        <v>994</v>
      </c>
      <c r="E7172">
        <v>940403.02</v>
      </c>
      <c r="F7172">
        <v>-100771.89</v>
      </c>
      <c r="G7172">
        <v>73118.77</v>
      </c>
      <c r="H7172">
        <v>73441.009999999995</v>
      </c>
      <c r="I7172">
        <v>3.3962110464280968E-4</v>
      </c>
      <c r="J7172">
        <v>1680.02</v>
      </c>
      <c r="K7172">
        <v>0</v>
      </c>
      <c r="L7172">
        <v>0</v>
      </c>
      <c r="M7172" t="s">
        <v>1058</v>
      </c>
    </row>
    <row r="7173" spans="1:13" hidden="1" x14ac:dyDescent="0.25">
      <c r="A7173" t="s">
        <v>117</v>
      </c>
      <c r="B7173" t="s">
        <v>118</v>
      </c>
      <c r="C7173" t="s">
        <v>119</v>
      </c>
      <c r="D7173" t="s">
        <v>994</v>
      </c>
      <c r="E7173">
        <v>736234.93</v>
      </c>
      <c r="F7173">
        <v>93982.54</v>
      </c>
      <c r="G7173">
        <v>52049.86</v>
      </c>
      <c r="H7173">
        <v>60775.66</v>
      </c>
      <c r="I7173">
        <v>2.8105137421987827E-4</v>
      </c>
      <c r="J7173">
        <v>1325.22</v>
      </c>
      <c r="K7173">
        <v>0</v>
      </c>
      <c r="L7173">
        <v>0</v>
      </c>
      <c r="M7173" t="s">
        <v>1058</v>
      </c>
    </row>
    <row r="7174" spans="1:13" hidden="1" x14ac:dyDescent="0.25">
      <c r="A7174" t="s">
        <v>123</v>
      </c>
      <c r="B7174" t="s">
        <v>124</v>
      </c>
      <c r="C7174" t="s">
        <v>125</v>
      </c>
      <c r="D7174" t="s">
        <v>994</v>
      </c>
      <c r="E7174">
        <v>1481373.57</v>
      </c>
      <c r="F7174">
        <v>51288.07</v>
      </c>
      <c r="G7174">
        <v>120082.08</v>
      </c>
      <c r="H7174">
        <v>122281.01</v>
      </c>
      <c r="I7174">
        <v>5.654771318237379E-4</v>
      </c>
      <c r="J7174">
        <v>2666.36</v>
      </c>
      <c r="K7174">
        <v>0</v>
      </c>
      <c r="L7174">
        <v>0</v>
      </c>
      <c r="M7174" t="s">
        <v>1058</v>
      </c>
    </row>
    <row r="7175" spans="1:13" hidden="1" x14ac:dyDescent="0.25">
      <c r="A7175" t="s">
        <v>794</v>
      </c>
      <c r="B7175" t="s">
        <v>795</v>
      </c>
      <c r="C7175" t="s">
        <v>796</v>
      </c>
      <c r="D7175" t="s">
        <v>994</v>
      </c>
      <c r="E7175">
        <v>1234362.51</v>
      </c>
      <c r="F7175">
        <v>73353.350000000006</v>
      </c>
      <c r="G7175">
        <v>81920.37</v>
      </c>
      <c r="H7175">
        <v>101909.7</v>
      </c>
      <c r="I7175">
        <v>4.7127190772318275E-4</v>
      </c>
      <c r="J7175">
        <v>2221.79</v>
      </c>
      <c r="K7175">
        <v>0</v>
      </c>
      <c r="L7175">
        <v>0</v>
      </c>
      <c r="M7175" t="s">
        <v>1058</v>
      </c>
    </row>
    <row r="7176" spans="1:13" hidden="1" x14ac:dyDescent="0.25">
      <c r="A7176" t="s">
        <v>126</v>
      </c>
      <c r="B7176" t="s">
        <v>127</v>
      </c>
      <c r="C7176" t="s">
        <v>128</v>
      </c>
      <c r="D7176" t="s">
        <v>994</v>
      </c>
      <c r="E7176">
        <v>798843.54</v>
      </c>
      <c r="F7176">
        <v>114941.84</v>
      </c>
      <c r="G7176">
        <v>59340.01</v>
      </c>
      <c r="H7176">
        <v>65937.94</v>
      </c>
      <c r="I7176">
        <v>3.0492385685697006E-4</v>
      </c>
      <c r="J7176">
        <v>1437.8</v>
      </c>
      <c r="K7176">
        <v>0</v>
      </c>
      <c r="L7176">
        <v>0</v>
      </c>
      <c r="M7176" t="s">
        <v>1058</v>
      </c>
    </row>
    <row r="7177" spans="1:13" hidden="1" x14ac:dyDescent="0.25">
      <c r="A7177" t="s">
        <v>129</v>
      </c>
      <c r="B7177" t="s">
        <v>130</v>
      </c>
      <c r="C7177" t="s">
        <v>131</v>
      </c>
      <c r="D7177" t="s">
        <v>994</v>
      </c>
      <c r="E7177">
        <v>4512692.12</v>
      </c>
      <c r="F7177">
        <v>834448.1</v>
      </c>
      <c r="G7177">
        <v>334481.96999999997</v>
      </c>
      <c r="H7177">
        <v>372513.56</v>
      </c>
      <c r="I7177">
        <v>1.7226542328547165E-3</v>
      </c>
      <c r="J7177">
        <v>8122.69</v>
      </c>
      <c r="K7177">
        <v>0</v>
      </c>
      <c r="L7177">
        <v>0</v>
      </c>
      <c r="M7177" t="s">
        <v>1058</v>
      </c>
    </row>
    <row r="7178" spans="1:13" hidden="1" x14ac:dyDescent="0.25">
      <c r="A7178" t="s">
        <v>797</v>
      </c>
      <c r="B7178" t="s">
        <v>798</v>
      </c>
      <c r="C7178" t="s">
        <v>799</v>
      </c>
      <c r="D7178" t="s">
        <v>994</v>
      </c>
      <c r="E7178">
        <v>4356484.1399999997</v>
      </c>
      <c r="F7178">
        <v>314655.74</v>
      </c>
      <c r="G7178">
        <v>329266.09999999998</v>
      </c>
      <c r="H7178">
        <v>359618.11</v>
      </c>
      <c r="I7178">
        <v>1.6630204264314915E-3</v>
      </c>
      <c r="J7178">
        <v>7841.45</v>
      </c>
      <c r="K7178">
        <v>0</v>
      </c>
      <c r="L7178">
        <v>0</v>
      </c>
      <c r="M7178" t="s">
        <v>1058</v>
      </c>
    </row>
    <row r="7179" spans="1:13" hidden="1" x14ac:dyDescent="0.25">
      <c r="A7179" t="s">
        <v>132</v>
      </c>
      <c r="B7179" t="s">
        <v>133</v>
      </c>
      <c r="C7179" t="s">
        <v>134</v>
      </c>
      <c r="D7179" t="s">
        <v>994</v>
      </c>
      <c r="E7179">
        <v>163093.48000000001</v>
      </c>
      <c r="F7179">
        <v>6061.08</v>
      </c>
      <c r="G7179">
        <v>11592.08</v>
      </c>
      <c r="H7179">
        <v>13463.73</v>
      </c>
      <c r="I7179">
        <v>6.2261764308695305E-5</v>
      </c>
      <c r="J7179">
        <v>293.47000000000003</v>
      </c>
      <c r="K7179">
        <v>0</v>
      </c>
      <c r="L7179">
        <v>0</v>
      </c>
      <c r="M7179" t="s">
        <v>1058</v>
      </c>
    </row>
    <row r="7180" spans="1:13" hidden="1" x14ac:dyDescent="0.25">
      <c r="A7180" t="s">
        <v>800</v>
      </c>
      <c r="B7180" t="s">
        <v>801</v>
      </c>
      <c r="C7180" t="s">
        <v>802</v>
      </c>
      <c r="D7180" t="s">
        <v>994</v>
      </c>
      <c r="E7180">
        <v>8337433.5599999996</v>
      </c>
      <c r="F7180">
        <v>581841.73</v>
      </c>
      <c r="G7180">
        <v>609000.05000000005</v>
      </c>
      <c r="H7180">
        <v>688139.97</v>
      </c>
      <c r="I7180">
        <v>3.1822391435012936E-3</v>
      </c>
      <c r="J7180">
        <v>15006.97</v>
      </c>
      <c r="K7180">
        <v>0</v>
      </c>
      <c r="L7180">
        <v>0</v>
      </c>
      <c r="M7180" t="s">
        <v>1058</v>
      </c>
    </row>
    <row r="7181" spans="1:13" hidden="1" x14ac:dyDescent="0.25">
      <c r="A7181" t="s">
        <v>803</v>
      </c>
      <c r="B7181" t="s">
        <v>804</v>
      </c>
      <c r="C7181" t="s">
        <v>805</v>
      </c>
      <c r="D7181" t="s">
        <v>994</v>
      </c>
      <c r="E7181">
        <v>11858095.470000001</v>
      </c>
      <c r="F7181">
        <v>568321.29</v>
      </c>
      <c r="G7181">
        <v>839127.09</v>
      </c>
      <c r="H7181">
        <v>978788.8</v>
      </c>
      <c r="I7181">
        <v>4.5263175638244916E-3</v>
      </c>
      <c r="J7181">
        <v>21344.68</v>
      </c>
      <c r="K7181">
        <v>0</v>
      </c>
      <c r="L7181">
        <v>0</v>
      </c>
      <c r="M7181" t="s">
        <v>1058</v>
      </c>
    </row>
    <row r="7182" spans="1:13" hidden="1" x14ac:dyDescent="0.25">
      <c r="A7182" t="s">
        <v>135</v>
      </c>
      <c r="B7182" t="s">
        <v>136</v>
      </c>
      <c r="C7182" t="s">
        <v>137</v>
      </c>
      <c r="D7182" t="s">
        <v>994</v>
      </c>
      <c r="E7182">
        <v>604475.34</v>
      </c>
      <c r="F7182">
        <v>82665.06</v>
      </c>
      <c r="G7182">
        <v>44462.6</v>
      </c>
      <c r="H7182">
        <v>49268.95</v>
      </c>
      <c r="I7182">
        <v>2.2783966646961089E-4</v>
      </c>
      <c r="J7182">
        <v>1087.9100000000001</v>
      </c>
      <c r="K7182">
        <v>0</v>
      </c>
      <c r="L7182">
        <v>0</v>
      </c>
      <c r="M7182" t="s">
        <v>1058</v>
      </c>
    </row>
    <row r="7183" spans="1:13" hidden="1" x14ac:dyDescent="0.25">
      <c r="A7183" t="s">
        <v>138</v>
      </c>
      <c r="B7183" t="s">
        <v>139</v>
      </c>
      <c r="C7183" t="s">
        <v>140</v>
      </c>
      <c r="D7183" t="s">
        <v>994</v>
      </c>
      <c r="E7183">
        <v>3816987.46</v>
      </c>
      <c r="F7183">
        <v>292143.84999999998</v>
      </c>
      <c r="G7183">
        <v>277124.94</v>
      </c>
      <c r="H7183">
        <v>314961.37</v>
      </c>
      <c r="I7183">
        <v>1.4565094951609831E-3</v>
      </c>
      <c r="J7183">
        <v>6870.48</v>
      </c>
      <c r="K7183">
        <v>0</v>
      </c>
      <c r="L7183">
        <v>0</v>
      </c>
      <c r="M7183" t="s">
        <v>1058</v>
      </c>
    </row>
    <row r="7184" spans="1:13" hidden="1" x14ac:dyDescent="0.25">
      <c r="A7184" t="s">
        <v>806</v>
      </c>
      <c r="B7184" t="s">
        <v>807</v>
      </c>
      <c r="C7184" t="s">
        <v>808</v>
      </c>
      <c r="D7184" t="s">
        <v>994</v>
      </c>
      <c r="E7184">
        <v>49342194.469999999</v>
      </c>
      <c r="F7184">
        <v>5130256.34</v>
      </c>
      <c r="G7184">
        <v>3402431.44</v>
      </c>
      <c r="H7184">
        <v>4072244.5</v>
      </c>
      <c r="I7184">
        <v>1.8831715079430499E-2</v>
      </c>
      <c r="J7184">
        <v>88815.54</v>
      </c>
      <c r="K7184">
        <v>0</v>
      </c>
      <c r="L7184">
        <v>0</v>
      </c>
      <c r="M7184" t="s">
        <v>1058</v>
      </c>
    </row>
    <row r="7185" spans="1:13" hidden="1" x14ac:dyDescent="0.25">
      <c r="A7185" t="s">
        <v>720</v>
      </c>
      <c r="B7185" t="s">
        <v>721</v>
      </c>
      <c r="C7185" t="s">
        <v>722</v>
      </c>
      <c r="D7185" t="s">
        <v>994</v>
      </c>
      <c r="E7185">
        <v>8530230.5</v>
      </c>
      <c r="F7185">
        <v>176230.47</v>
      </c>
      <c r="G7185">
        <v>617949.16</v>
      </c>
      <c r="H7185">
        <v>704174.94</v>
      </c>
      <c r="I7185">
        <v>3.2563913675014034E-3</v>
      </c>
      <c r="J7185">
        <v>15354.53</v>
      </c>
      <c r="K7185">
        <v>0</v>
      </c>
      <c r="L7185">
        <v>0</v>
      </c>
      <c r="M7185" t="s">
        <v>1058</v>
      </c>
    </row>
    <row r="7186" spans="1:13" hidden="1" x14ac:dyDescent="0.25">
      <c r="A7186" t="s">
        <v>141</v>
      </c>
      <c r="B7186" t="s">
        <v>142</v>
      </c>
      <c r="C7186" t="s">
        <v>143</v>
      </c>
      <c r="D7186" t="s">
        <v>994</v>
      </c>
      <c r="E7186">
        <v>7646216.0999999996</v>
      </c>
      <c r="F7186">
        <v>180168.97</v>
      </c>
      <c r="G7186">
        <v>566488.66</v>
      </c>
      <c r="H7186">
        <v>630926.25</v>
      </c>
      <c r="I7186">
        <v>2.9176596287707034E-3</v>
      </c>
      <c r="J7186">
        <v>13763.12</v>
      </c>
      <c r="K7186">
        <v>0</v>
      </c>
      <c r="L7186">
        <v>0</v>
      </c>
      <c r="M7186" t="s">
        <v>1058</v>
      </c>
    </row>
    <row r="7187" spans="1:13" hidden="1" x14ac:dyDescent="0.25">
      <c r="A7187" t="s">
        <v>723</v>
      </c>
      <c r="B7187" t="s">
        <v>724</v>
      </c>
      <c r="C7187" t="s">
        <v>725</v>
      </c>
      <c r="D7187" t="s">
        <v>994</v>
      </c>
      <c r="E7187">
        <v>25322681.02</v>
      </c>
      <c r="F7187">
        <v>723733.55</v>
      </c>
      <c r="G7187">
        <v>1893618.49</v>
      </c>
      <c r="H7187">
        <v>2089872.44</v>
      </c>
      <c r="I7187">
        <v>9.6644202828278635E-3</v>
      </c>
      <c r="J7187">
        <v>45580.54</v>
      </c>
      <c r="K7187">
        <v>0</v>
      </c>
      <c r="L7187">
        <v>0</v>
      </c>
      <c r="M7187" t="s">
        <v>1058</v>
      </c>
    </row>
    <row r="7188" spans="1:13" hidden="1" x14ac:dyDescent="0.25">
      <c r="A7188" t="s">
        <v>723</v>
      </c>
      <c r="B7188" t="s">
        <v>726</v>
      </c>
      <c r="C7188" t="s">
        <v>727</v>
      </c>
      <c r="D7188" t="s">
        <v>994</v>
      </c>
      <c r="E7188">
        <v>25322681.02</v>
      </c>
      <c r="F7188">
        <v>723733.55</v>
      </c>
      <c r="G7188">
        <v>1893618.49</v>
      </c>
      <c r="H7188">
        <v>2089872.44</v>
      </c>
      <c r="I7188">
        <v>9.6644202828278635E-3</v>
      </c>
      <c r="J7188">
        <v>45580.54</v>
      </c>
      <c r="K7188">
        <v>0</v>
      </c>
      <c r="L7188">
        <v>0</v>
      </c>
      <c r="M7188" t="s">
        <v>1058</v>
      </c>
    </row>
    <row r="7189" spans="1:13" hidden="1" x14ac:dyDescent="0.25">
      <c r="A7189" t="s">
        <v>144</v>
      </c>
      <c r="B7189" t="s">
        <v>145</v>
      </c>
      <c r="C7189" t="s">
        <v>146</v>
      </c>
      <c r="D7189" t="s">
        <v>994</v>
      </c>
      <c r="E7189">
        <v>12848281.140000001</v>
      </c>
      <c r="F7189">
        <v>445310.58</v>
      </c>
      <c r="G7189">
        <v>961317.28</v>
      </c>
      <c r="H7189">
        <v>1060443.18</v>
      </c>
      <c r="I7189">
        <v>4.9039206323896398E-3</v>
      </c>
      <c r="J7189">
        <v>23126.83</v>
      </c>
      <c r="K7189">
        <v>0</v>
      </c>
      <c r="L7189">
        <v>0</v>
      </c>
      <c r="M7189" t="s">
        <v>1058</v>
      </c>
    </row>
    <row r="7190" spans="1:13" hidden="1" x14ac:dyDescent="0.25">
      <c r="A7190" t="s">
        <v>144</v>
      </c>
      <c r="B7190" t="s">
        <v>147</v>
      </c>
      <c r="C7190" t="s">
        <v>148</v>
      </c>
      <c r="D7190" t="s">
        <v>994</v>
      </c>
      <c r="E7190">
        <v>12848281.140000001</v>
      </c>
      <c r="F7190">
        <v>445310.58</v>
      </c>
      <c r="G7190">
        <v>961317.28</v>
      </c>
      <c r="H7190">
        <v>1060443.18</v>
      </c>
      <c r="I7190">
        <v>4.9039206323896398E-3</v>
      </c>
      <c r="J7190">
        <v>23126.83</v>
      </c>
      <c r="K7190">
        <v>0</v>
      </c>
      <c r="L7190">
        <v>0</v>
      </c>
      <c r="M7190" t="s">
        <v>1058</v>
      </c>
    </row>
    <row r="7191" spans="1:13" hidden="1" x14ac:dyDescent="0.25">
      <c r="A7191" t="s">
        <v>144</v>
      </c>
      <c r="B7191" t="s">
        <v>149</v>
      </c>
      <c r="C7191" t="s">
        <v>150</v>
      </c>
      <c r="D7191" t="s">
        <v>994</v>
      </c>
      <c r="E7191">
        <v>12848281.140000001</v>
      </c>
      <c r="F7191">
        <v>445310.58</v>
      </c>
      <c r="G7191">
        <v>961317.28</v>
      </c>
      <c r="H7191">
        <v>1060443.18</v>
      </c>
      <c r="I7191">
        <v>4.9039206323896398E-3</v>
      </c>
      <c r="J7191">
        <v>23126.83</v>
      </c>
      <c r="K7191">
        <v>0</v>
      </c>
      <c r="L7191">
        <v>0</v>
      </c>
      <c r="M7191" t="s">
        <v>1058</v>
      </c>
    </row>
    <row r="7192" spans="1:13" hidden="1" x14ac:dyDescent="0.25">
      <c r="A7192" t="s">
        <v>144</v>
      </c>
      <c r="B7192" t="s">
        <v>151</v>
      </c>
      <c r="C7192" t="s">
        <v>152</v>
      </c>
      <c r="D7192" t="s">
        <v>994</v>
      </c>
      <c r="E7192">
        <v>12848281.140000001</v>
      </c>
      <c r="F7192">
        <v>445310.58</v>
      </c>
      <c r="G7192">
        <v>961317.28</v>
      </c>
      <c r="H7192">
        <v>1060443.18</v>
      </c>
      <c r="I7192">
        <v>4.9039206323896398E-3</v>
      </c>
      <c r="J7192">
        <v>23126.83</v>
      </c>
      <c r="K7192">
        <v>0</v>
      </c>
      <c r="L7192">
        <v>0</v>
      </c>
      <c r="M7192" t="s">
        <v>1058</v>
      </c>
    </row>
    <row r="7193" spans="1:13" hidden="1" x14ac:dyDescent="0.25">
      <c r="A7193" t="s">
        <v>144</v>
      </c>
      <c r="B7193" t="s">
        <v>153</v>
      </c>
      <c r="C7193" t="s">
        <v>154</v>
      </c>
      <c r="D7193" t="s">
        <v>994</v>
      </c>
      <c r="E7193">
        <v>12848281.140000001</v>
      </c>
      <c r="F7193">
        <v>445310.58</v>
      </c>
      <c r="G7193">
        <v>961317.28</v>
      </c>
      <c r="H7193">
        <v>1060443.18</v>
      </c>
      <c r="I7193">
        <v>4.9039206323896398E-3</v>
      </c>
      <c r="J7193">
        <v>23126.83</v>
      </c>
      <c r="K7193">
        <v>0</v>
      </c>
      <c r="L7193">
        <v>0</v>
      </c>
      <c r="M7193" t="s">
        <v>1058</v>
      </c>
    </row>
    <row r="7194" spans="1:13" hidden="1" x14ac:dyDescent="0.25">
      <c r="A7194" t="s">
        <v>155</v>
      </c>
      <c r="B7194" t="s">
        <v>156</v>
      </c>
      <c r="C7194" t="s">
        <v>157</v>
      </c>
      <c r="D7194" t="s">
        <v>994</v>
      </c>
      <c r="E7194">
        <v>7690870.9100000001</v>
      </c>
      <c r="F7194">
        <v>145358.47</v>
      </c>
      <c r="G7194">
        <v>532034.26</v>
      </c>
      <c r="H7194">
        <v>634810.76</v>
      </c>
      <c r="I7194">
        <v>2.9356231831553178E-3</v>
      </c>
      <c r="J7194">
        <v>13843.29</v>
      </c>
      <c r="K7194">
        <v>0</v>
      </c>
      <c r="L7194">
        <v>0</v>
      </c>
      <c r="M7194" t="s">
        <v>1058</v>
      </c>
    </row>
    <row r="7195" spans="1:13" hidden="1" x14ac:dyDescent="0.25">
      <c r="A7195" t="s">
        <v>158</v>
      </c>
      <c r="B7195" t="s">
        <v>159</v>
      </c>
      <c r="C7195" t="s">
        <v>160</v>
      </c>
      <c r="D7195" t="s">
        <v>994</v>
      </c>
      <c r="E7195">
        <v>28404950.289999999</v>
      </c>
      <c r="F7195">
        <v>932771.7</v>
      </c>
      <c r="G7195">
        <v>2016107.76</v>
      </c>
      <c r="H7195">
        <v>2344327.63</v>
      </c>
      <c r="I7195">
        <v>1.0841124588908296E-2</v>
      </c>
      <c r="J7195">
        <v>51129.11</v>
      </c>
      <c r="K7195">
        <v>0</v>
      </c>
      <c r="L7195">
        <v>0</v>
      </c>
      <c r="M7195" t="s">
        <v>1058</v>
      </c>
    </row>
    <row r="7196" spans="1:13" hidden="1" x14ac:dyDescent="0.25">
      <c r="A7196" t="s">
        <v>161</v>
      </c>
      <c r="B7196" t="s">
        <v>162</v>
      </c>
      <c r="C7196" t="s">
        <v>163</v>
      </c>
      <c r="D7196" t="s">
        <v>994</v>
      </c>
      <c r="E7196">
        <v>5878968.4500000002</v>
      </c>
      <c r="F7196">
        <v>913432.48</v>
      </c>
      <c r="G7196">
        <v>429787.24</v>
      </c>
      <c r="H7196">
        <v>485272.89</v>
      </c>
      <c r="I7196">
        <v>2.2440992431205491E-3</v>
      </c>
      <c r="J7196">
        <v>10581.95</v>
      </c>
      <c r="K7196">
        <v>0</v>
      </c>
      <c r="L7196">
        <v>0</v>
      </c>
      <c r="M7196" t="s">
        <v>1058</v>
      </c>
    </row>
    <row r="7197" spans="1:13" hidden="1" x14ac:dyDescent="0.25">
      <c r="A7197" t="s">
        <v>164</v>
      </c>
      <c r="B7197" t="s">
        <v>165</v>
      </c>
      <c r="C7197" t="s">
        <v>166</v>
      </c>
      <c r="D7197" t="s">
        <v>994</v>
      </c>
      <c r="E7197">
        <v>4608537.93</v>
      </c>
      <c r="F7197">
        <v>202396.46</v>
      </c>
      <c r="G7197">
        <v>333531.84999999998</v>
      </c>
      <c r="H7197">
        <v>380364.65</v>
      </c>
      <c r="I7197">
        <v>1.7589608666884575E-3</v>
      </c>
      <c r="J7197">
        <v>8295.27</v>
      </c>
      <c r="K7197">
        <v>0</v>
      </c>
      <c r="L7197">
        <v>0</v>
      </c>
      <c r="M7197" t="s">
        <v>1058</v>
      </c>
    </row>
    <row r="7198" spans="1:13" hidden="1" x14ac:dyDescent="0.25">
      <c r="A7198" t="s">
        <v>167</v>
      </c>
      <c r="B7198" t="s">
        <v>168</v>
      </c>
      <c r="C7198" t="s">
        <v>169</v>
      </c>
      <c r="D7198" t="s">
        <v>994</v>
      </c>
      <c r="E7198">
        <v>9042542.8300000001</v>
      </c>
      <c r="F7198">
        <v>255680.22</v>
      </c>
      <c r="G7198">
        <v>679019</v>
      </c>
      <c r="H7198">
        <v>746301.74</v>
      </c>
      <c r="I7198">
        <v>3.4512028270805499E-3</v>
      </c>
      <c r="J7198">
        <v>16276.57</v>
      </c>
      <c r="K7198">
        <v>0</v>
      </c>
      <c r="L7198">
        <v>0</v>
      </c>
      <c r="M7198" t="s">
        <v>1058</v>
      </c>
    </row>
    <row r="7199" spans="1:13" hidden="1" x14ac:dyDescent="0.25">
      <c r="A7199" t="s">
        <v>809</v>
      </c>
      <c r="B7199" t="s">
        <v>810</v>
      </c>
      <c r="C7199" t="s">
        <v>811</v>
      </c>
      <c r="D7199" t="s">
        <v>994</v>
      </c>
      <c r="E7199">
        <v>6477068.79</v>
      </c>
      <c r="F7199">
        <v>691391.96</v>
      </c>
      <c r="G7199">
        <v>461960.4</v>
      </c>
      <c r="H7199">
        <v>534570.46</v>
      </c>
      <c r="I7199">
        <v>2.4720712601122305E-3</v>
      </c>
      <c r="J7199">
        <v>11658.81</v>
      </c>
      <c r="K7199">
        <v>0</v>
      </c>
      <c r="L7199">
        <v>0</v>
      </c>
      <c r="M7199" t="s">
        <v>1058</v>
      </c>
    </row>
    <row r="7200" spans="1:13" hidden="1" x14ac:dyDescent="0.25">
      <c r="A7200" t="s">
        <v>812</v>
      </c>
      <c r="B7200" t="s">
        <v>813</v>
      </c>
      <c r="C7200" t="s">
        <v>814</v>
      </c>
      <c r="D7200" t="s">
        <v>994</v>
      </c>
      <c r="E7200">
        <v>4142954.39</v>
      </c>
      <c r="F7200">
        <v>410999.25</v>
      </c>
      <c r="G7200">
        <v>309176.24</v>
      </c>
      <c r="H7200">
        <v>341066.43</v>
      </c>
      <c r="I7200">
        <v>1.5772299116417316E-3</v>
      </c>
      <c r="J7200">
        <v>7457.02</v>
      </c>
      <c r="K7200">
        <v>0</v>
      </c>
      <c r="L7200">
        <v>0</v>
      </c>
      <c r="M7200" t="s">
        <v>1058</v>
      </c>
    </row>
    <row r="7201" spans="1:13" hidden="1" x14ac:dyDescent="0.25">
      <c r="A7201" t="s">
        <v>170</v>
      </c>
      <c r="B7201" t="s">
        <v>171</v>
      </c>
      <c r="C7201" t="s">
        <v>172</v>
      </c>
      <c r="D7201" t="s">
        <v>994</v>
      </c>
      <c r="E7201">
        <v>438692.66</v>
      </c>
      <c r="F7201">
        <v>35532.67</v>
      </c>
      <c r="G7201">
        <v>35726.019999999997</v>
      </c>
      <c r="H7201">
        <v>36214.83</v>
      </c>
      <c r="I7201">
        <v>1.6747210542245489E-4</v>
      </c>
      <c r="J7201">
        <v>789.54</v>
      </c>
      <c r="K7201">
        <v>0</v>
      </c>
      <c r="L7201">
        <v>0</v>
      </c>
      <c r="M7201" t="s">
        <v>1058</v>
      </c>
    </row>
    <row r="7202" spans="1:13" hidden="1" x14ac:dyDescent="0.25">
      <c r="A7202" t="s">
        <v>173</v>
      </c>
      <c r="B7202" t="s">
        <v>174</v>
      </c>
      <c r="C7202" t="s">
        <v>175</v>
      </c>
      <c r="D7202" t="s">
        <v>994</v>
      </c>
      <c r="E7202">
        <v>835632.35</v>
      </c>
      <c r="F7202">
        <v>87758.85</v>
      </c>
      <c r="G7202">
        <v>63833.42</v>
      </c>
      <c r="H7202">
        <v>68968.75</v>
      </c>
      <c r="I7202">
        <v>3.1893955517269955E-4</v>
      </c>
      <c r="J7202">
        <v>1504.08</v>
      </c>
      <c r="K7202">
        <v>0</v>
      </c>
      <c r="L7202">
        <v>0</v>
      </c>
      <c r="M7202" t="s">
        <v>1058</v>
      </c>
    </row>
    <row r="7203" spans="1:13" hidden="1" x14ac:dyDescent="0.25">
      <c r="A7203" t="s">
        <v>176</v>
      </c>
      <c r="B7203" t="s">
        <v>177</v>
      </c>
      <c r="C7203" t="s">
        <v>178</v>
      </c>
      <c r="D7203" t="s">
        <v>994</v>
      </c>
      <c r="E7203">
        <v>10401380.859999999</v>
      </c>
      <c r="F7203">
        <v>633498.16</v>
      </c>
      <c r="G7203">
        <v>738757</v>
      </c>
      <c r="H7203">
        <v>858471.97</v>
      </c>
      <c r="I7203">
        <v>3.9699235993117333E-3</v>
      </c>
      <c r="J7203">
        <v>18722.2</v>
      </c>
      <c r="K7203">
        <v>0</v>
      </c>
      <c r="L7203">
        <v>0</v>
      </c>
      <c r="M7203" t="s">
        <v>1058</v>
      </c>
    </row>
    <row r="7204" spans="1:13" hidden="1" x14ac:dyDescent="0.25">
      <c r="A7204" t="s">
        <v>179</v>
      </c>
      <c r="B7204" t="s">
        <v>180</v>
      </c>
      <c r="C7204" t="s">
        <v>181</v>
      </c>
      <c r="D7204" t="s">
        <v>994</v>
      </c>
      <c r="E7204">
        <v>5071329.22</v>
      </c>
      <c r="F7204">
        <v>464195.04</v>
      </c>
      <c r="G7204">
        <v>374634.8</v>
      </c>
      <c r="H7204">
        <v>418650.27</v>
      </c>
      <c r="I7204">
        <v>1.9360091474288073E-3</v>
      </c>
      <c r="J7204">
        <v>9128.23</v>
      </c>
      <c r="K7204">
        <v>0</v>
      </c>
      <c r="L7204">
        <v>0</v>
      </c>
      <c r="M7204" t="s">
        <v>1058</v>
      </c>
    </row>
    <row r="7205" spans="1:13" hidden="1" x14ac:dyDescent="0.25">
      <c r="A7205" t="s">
        <v>182</v>
      </c>
      <c r="B7205" t="s">
        <v>183</v>
      </c>
      <c r="C7205" t="s">
        <v>184</v>
      </c>
      <c r="D7205" t="s">
        <v>994</v>
      </c>
      <c r="E7205">
        <v>182265.03</v>
      </c>
      <c r="F7205">
        <v>6553.7</v>
      </c>
      <c r="G7205">
        <v>12669.71</v>
      </c>
      <c r="H7205">
        <v>15043.92</v>
      </c>
      <c r="I7205">
        <v>6.9569205659863025E-5</v>
      </c>
      <c r="J7205">
        <v>327.97</v>
      </c>
      <c r="K7205">
        <v>0</v>
      </c>
      <c r="L7205">
        <v>0</v>
      </c>
      <c r="M7205" t="s">
        <v>1058</v>
      </c>
    </row>
    <row r="7206" spans="1:13" hidden="1" x14ac:dyDescent="0.25">
      <c r="A7206" t="s">
        <v>815</v>
      </c>
      <c r="B7206" t="s">
        <v>816</v>
      </c>
      <c r="C7206" t="s">
        <v>817</v>
      </c>
      <c r="D7206" t="s">
        <v>994</v>
      </c>
      <c r="E7206">
        <v>46876698.5</v>
      </c>
      <c r="F7206">
        <v>2608606.96</v>
      </c>
      <c r="G7206">
        <v>3404452.64</v>
      </c>
      <c r="H7206">
        <v>3864750.18</v>
      </c>
      <c r="I7206">
        <v>1.7872176939016736E-2</v>
      </c>
      <c r="J7206">
        <v>84390.82</v>
      </c>
      <c r="K7206">
        <v>0</v>
      </c>
      <c r="L7206">
        <v>0</v>
      </c>
      <c r="M7206" t="s">
        <v>1058</v>
      </c>
    </row>
    <row r="7207" spans="1:13" hidden="1" x14ac:dyDescent="0.25">
      <c r="A7207" t="s">
        <v>818</v>
      </c>
      <c r="B7207" t="s">
        <v>819</v>
      </c>
      <c r="C7207" t="s">
        <v>820</v>
      </c>
      <c r="D7207" t="s">
        <v>994</v>
      </c>
      <c r="E7207">
        <v>47360040.490000002</v>
      </c>
      <c r="F7207">
        <v>3049377.64</v>
      </c>
      <c r="G7207">
        <v>3419428.7</v>
      </c>
      <c r="H7207">
        <v>3908628.48</v>
      </c>
      <c r="I7207">
        <v>1.8075088047072693E-2</v>
      </c>
      <c r="J7207">
        <v>85247.34</v>
      </c>
      <c r="K7207">
        <v>0</v>
      </c>
      <c r="L7207">
        <v>0</v>
      </c>
      <c r="M7207" t="s">
        <v>1058</v>
      </c>
    </row>
    <row r="7208" spans="1:13" hidden="1" x14ac:dyDescent="0.25">
      <c r="A7208" t="s">
        <v>185</v>
      </c>
      <c r="B7208" t="s">
        <v>186</v>
      </c>
      <c r="C7208" t="s">
        <v>187</v>
      </c>
      <c r="D7208" t="s">
        <v>994</v>
      </c>
      <c r="E7208">
        <v>77472.800000000003</v>
      </c>
      <c r="F7208">
        <v>6988.78</v>
      </c>
      <c r="G7208">
        <v>6386.33</v>
      </c>
      <c r="H7208">
        <v>6395.84</v>
      </c>
      <c r="I7208">
        <v>2.9576965865783539E-5</v>
      </c>
      <c r="J7208">
        <v>139.37</v>
      </c>
      <c r="K7208">
        <v>0</v>
      </c>
      <c r="L7208">
        <v>0</v>
      </c>
      <c r="M7208" t="s">
        <v>1058</v>
      </c>
    </row>
    <row r="7209" spans="1:13" hidden="1" x14ac:dyDescent="0.25">
      <c r="A7209" t="s">
        <v>821</v>
      </c>
      <c r="B7209" t="s">
        <v>822</v>
      </c>
      <c r="C7209" t="s">
        <v>823</v>
      </c>
      <c r="D7209" t="s">
        <v>994</v>
      </c>
      <c r="E7209">
        <v>55487347.390000001</v>
      </c>
      <c r="F7209">
        <v>4316136.7699999996</v>
      </c>
      <c r="G7209">
        <v>3899515.8</v>
      </c>
      <c r="H7209">
        <v>4579366.51</v>
      </c>
      <c r="I7209">
        <v>2.1176853541236541E-2</v>
      </c>
      <c r="J7209">
        <v>99881.919999999998</v>
      </c>
      <c r="K7209">
        <v>0</v>
      </c>
      <c r="L7209">
        <v>0</v>
      </c>
      <c r="M7209" t="s">
        <v>1058</v>
      </c>
    </row>
    <row r="7210" spans="1:13" hidden="1" x14ac:dyDescent="0.25">
      <c r="A7210" t="s">
        <v>824</v>
      </c>
      <c r="B7210" t="s">
        <v>825</v>
      </c>
      <c r="C7210" t="s">
        <v>826</v>
      </c>
      <c r="D7210" t="s">
        <v>994</v>
      </c>
      <c r="E7210">
        <v>11707473.23</v>
      </c>
      <c r="F7210">
        <v>698657.16</v>
      </c>
      <c r="G7210">
        <v>850321.94</v>
      </c>
      <c r="H7210">
        <v>966263.34</v>
      </c>
      <c r="I7210">
        <v>4.4683947416661457E-3</v>
      </c>
      <c r="J7210">
        <v>21073.71</v>
      </c>
      <c r="K7210">
        <v>0</v>
      </c>
      <c r="L7210">
        <v>0</v>
      </c>
      <c r="M7210" t="s">
        <v>1058</v>
      </c>
    </row>
    <row r="7211" spans="1:13" hidden="1" x14ac:dyDescent="0.25">
      <c r="A7211" t="s">
        <v>827</v>
      </c>
      <c r="B7211" t="s">
        <v>828</v>
      </c>
      <c r="C7211" t="s">
        <v>829</v>
      </c>
      <c r="D7211" t="s">
        <v>994</v>
      </c>
      <c r="E7211">
        <v>7357750.1900000004</v>
      </c>
      <c r="F7211">
        <v>577993.64</v>
      </c>
      <c r="G7211">
        <v>528380.27</v>
      </c>
      <c r="H7211">
        <v>607244.63</v>
      </c>
      <c r="I7211">
        <v>2.808146184659147E-3</v>
      </c>
      <c r="J7211">
        <v>13244.1</v>
      </c>
      <c r="K7211">
        <v>0</v>
      </c>
      <c r="L7211">
        <v>0</v>
      </c>
      <c r="M7211" t="s">
        <v>1058</v>
      </c>
    </row>
    <row r="7212" spans="1:13" hidden="1" x14ac:dyDescent="0.25">
      <c r="A7212" t="s">
        <v>188</v>
      </c>
      <c r="B7212" t="s">
        <v>189</v>
      </c>
      <c r="C7212" t="s">
        <v>190</v>
      </c>
      <c r="D7212" t="s">
        <v>994</v>
      </c>
      <c r="E7212">
        <v>1901203.94</v>
      </c>
      <c r="F7212">
        <v>127022.16</v>
      </c>
      <c r="G7212">
        <v>137254.17000000001</v>
      </c>
      <c r="H7212">
        <v>156917.73000000001</v>
      </c>
      <c r="I7212">
        <v>7.2565141466112944E-4</v>
      </c>
      <c r="J7212">
        <v>3422.01</v>
      </c>
      <c r="K7212">
        <v>0</v>
      </c>
      <c r="L7212">
        <v>0</v>
      </c>
      <c r="M7212" t="s">
        <v>1058</v>
      </c>
    </row>
    <row r="7213" spans="1:13" hidden="1" x14ac:dyDescent="0.25">
      <c r="A7213" t="s">
        <v>830</v>
      </c>
      <c r="B7213" t="s">
        <v>831</v>
      </c>
      <c r="C7213" t="s">
        <v>832</v>
      </c>
      <c r="D7213" t="s">
        <v>994</v>
      </c>
      <c r="E7213">
        <v>19718665.100000001</v>
      </c>
      <c r="F7213">
        <v>1557645.08</v>
      </c>
      <c r="G7213">
        <v>1466275.63</v>
      </c>
      <c r="H7213">
        <v>1627767.09</v>
      </c>
      <c r="I7213">
        <v>7.527457168780928E-3</v>
      </c>
      <c r="J7213">
        <v>35493.32</v>
      </c>
      <c r="K7213">
        <v>0</v>
      </c>
      <c r="L7213">
        <v>0</v>
      </c>
      <c r="M7213" t="s">
        <v>1058</v>
      </c>
    </row>
    <row r="7214" spans="1:13" hidden="1" x14ac:dyDescent="0.25">
      <c r="A7214" t="s">
        <v>191</v>
      </c>
      <c r="B7214" t="s">
        <v>192</v>
      </c>
      <c r="C7214" t="s">
        <v>193</v>
      </c>
      <c r="D7214" t="s">
        <v>994</v>
      </c>
      <c r="E7214">
        <v>1477867.05</v>
      </c>
      <c r="F7214">
        <v>-8976.9699999999993</v>
      </c>
      <c r="G7214">
        <v>110703.84</v>
      </c>
      <c r="H7214">
        <v>122002.2</v>
      </c>
      <c r="I7214">
        <v>5.6418780096914513E-4</v>
      </c>
      <c r="J7214">
        <v>2659.98</v>
      </c>
      <c r="K7214">
        <v>0</v>
      </c>
      <c r="L7214">
        <v>0</v>
      </c>
      <c r="M7214" t="s">
        <v>1058</v>
      </c>
    </row>
    <row r="7215" spans="1:13" hidden="1" x14ac:dyDescent="0.25">
      <c r="A7215" t="s">
        <v>194</v>
      </c>
      <c r="B7215" t="s">
        <v>195</v>
      </c>
      <c r="C7215" t="s">
        <v>196</v>
      </c>
      <c r="D7215" t="s">
        <v>994</v>
      </c>
      <c r="E7215">
        <v>511607.85</v>
      </c>
      <c r="F7215">
        <v>87915.48</v>
      </c>
      <c r="G7215">
        <v>36833</v>
      </c>
      <c r="H7215">
        <v>41996.18</v>
      </c>
      <c r="I7215">
        <v>1.9420741956542088E-4</v>
      </c>
      <c r="J7215">
        <v>923.43</v>
      </c>
      <c r="K7215">
        <v>0</v>
      </c>
      <c r="L7215">
        <v>0</v>
      </c>
      <c r="M7215" t="s">
        <v>1058</v>
      </c>
    </row>
    <row r="7216" spans="1:13" hidden="1" x14ac:dyDescent="0.25">
      <c r="A7216" t="s">
        <v>197</v>
      </c>
      <c r="B7216" t="s">
        <v>198</v>
      </c>
      <c r="C7216" t="s">
        <v>199</v>
      </c>
      <c r="D7216" t="s">
        <v>994</v>
      </c>
      <c r="E7216">
        <v>345382.37</v>
      </c>
      <c r="F7216">
        <v>31072.880000000001</v>
      </c>
      <c r="G7216">
        <v>23234.04</v>
      </c>
      <c r="H7216">
        <v>28506.07</v>
      </c>
      <c r="I7216">
        <v>1.3182366340584449E-4</v>
      </c>
      <c r="J7216">
        <v>621.59</v>
      </c>
      <c r="K7216">
        <v>0</v>
      </c>
      <c r="L7216">
        <v>0</v>
      </c>
      <c r="M7216" t="s">
        <v>1058</v>
      </c>
    </row>
    <row r="7217" spans="1:13" hidden="1" x14ac:dyDescent="0.25">
      <c r="A7217" t="s">
        <v>200</v>
      </c>
      <c r="B7217" t="s">
        <v>201</v>
      </c>
      <c r="C7217" t="s">
        <v>202</v>
      </c>
      <c r="D7217" t="s">
        <v>994</v>
      </c>
      <c r="E7217">
        <v>1997662.81</v>
      </c>
      <c r="F7217">
        <v>253954.38</v>
      </c>
      <c r="G7217">
        <v>143515.96</v>
      </c>
      <c r="H7217">
        <v>164883.57999999999</v>
      </c>
      <c r="I7217">
        <v>7.6248874541705075E-4</v>
      </c>
      <c r="J7217">
        <v>3595.88</v>
      </c>
      <c r="K7217">
        <v>0</v>
      </c>
      <c r="L7217">
        <v>0</v>
      </c>
      <c r="M7217" t="s">
        <v>1058</v>
      </c>
    </row>
    <row r="7218" spans="1:13" hidden="1" x14ac:dyDescent="0.25">
      <c r="A7218" t="s">
        <v>728</v>
      </c>
      <c r="B7218" t="s">
        <v>729</v>
      </c>
      <c r="C7218" t="s">
        <v>730</v>
      </c>
      <c r="D7218" t="s">
        <v>994</v>
      </c>
      <c r="E7218">
        <v>2395234.2799999998</v>
      </c>
      <c r="F7218">
        <v>270288.78000000003</v>
      </c>
      <c r="G7218">
        <v>166925.71</v>
      </c>
      <c r="H7218">
        <v>197731.09</v>
      </c>
      <c r="I7218">
        <v>9.1438899339792341E-4</v>
      </c>
      <c r="J7218">
        <v>4311.26</v>
      </c>
      <c r="K7218">
        <v>0</v>
      </c>
      <c r="L7218">
        <v>0</v>
      </c>
      <c r="M7218" t="s">
        <v>1058</v>
      </c>
    </row>
    <row r="7219" spans="1:13" hidden="1" x14ac:dyDescent="0.25">
      <c r="A7219" t="s">
        <v>833</v>
      </c>
      <c r="B7219" t="s">
        <v>834</v>
      </c>
      <c r="C7219" t="s">
        <v>835</v>
      </c>
      <c r="D7219" t="s">
        <v>994</v>
      </c>
      <c r="E7219">
        <v>7997661.79</v>
      </c>
      <c r="F7219">
        <v>348226.85</v>
      </c>
      <c r="G7219">
        <v>562680.16</v>
      </c>
      <c r="H7219">
        <v>660123.68999999994</v>
      </c>
      <c r="I7219">
        <v>3.0526804682926836E-3</v>
      </c>
      <c r="J7219">
        <v>14395.58</v>
      </c>
      <c r="K7219">
        <v>0</v>
      </c>
      <c r="L7219">
        <v>0</v>
      </c>
      <c r="M7219" t="s">
        <v>1058</v>
      </c>
    </row>
    <row r="7220" spans="1:13" hidden="1" x14ac:dyDescent="0.25">
      <c r="A7220" t="s">
        <v>203</v>
      </c>
      <c r="B7220" t="s">
        <v>204</v>
      </c>
      <c r="C7220" t="s">
        <v>205</v>
      </c>
      <c r="D7220" t="s">
        <v>994</v>
      </c>
      <c r="E7220">
        <v>3585052.36</v>
      </c>
      <c r="F7220">
        <v>210935.7</v>
      </c>
      <c r="G7220">
        <v>258729.18</v>
      </c>
      <c r="H7220">
        <v>295907.98</v>
      </c>
      <c r="I7220">
        <v>1.3683988692451592E-3</v>
      </c>
      <c r="J7220">
        <v>6453</v>
      </c>
      <c r="K7220">
        <v>0</v>
      </c>
      <c r="L7220">
        <v>0</v>
      </c>
      <c r="M7220" t="s">
        <v>1058</v>
      </c>
    </row>
    <row r="7221" spans="1:13" hidden="1" x14ac:dyDescent="0.25">
      <c r="A7221" t="s">
        <v>206</v>
      </c>
      <c r="B7221" t="s">
        <v>207</v>
      </c>
      <c r="C7221" t="s">
        <v>208</v>
      </c>
      <c r="D7221" t="s">
        <v>994</v>
      </c>
      <c r="E7221">
        <v>5457965.0300000003</v>
      </c>
      <c r="F7221">
        <v>369233.39</v>
      </c>
      <c r="G7221">
        <v>427020.34</v>
      </c>
      <c r="H7221">
        <v>450518.77</v>
      </c>
      <c r="I7221">
        <v>2.0833820549270754E-3</v>
      </c>
      <c r="J7221">
        <v>9824.26</v>
      </c>
      <c r="K7221">
        <v>0</v>
      </c>
      <c r="L7221">
        <v>0</v>
      </c>
      <c r="M7221" t="s">
        <v>1058</v>
      </c>
    </row>
    <row r="7222" spans="1:13" hidden="1" x14ac:dyDescent="0.25">
      <c r="A7222" t="s">
        <v>209</v>
      </c>
      <c r="B7222" t="s">
        <v>210</v>
      </c>
      <c r="C7222" t="s">
        <v>211</v>
      </c>
      <c r="D7222" t="s">
        <v>994</v>
      </c>
      <c r="E7222">
        <v>576567.49</v>
      </c>
      <c r="F7222">
        <v>39644.69</v>
      </c>
      <c r="G7222">
        <v>40956.36</v>
      </c>
      <c r="H7222">
        <v>47359.56</v>
      </c>
      <c r="I7222">
        <v>2.1900987040615895E-4</v>
      </c>
      <c r="J7222">
        <v>1037.74</v>
      </c>
      <c r="K7222">
        <v>0</v>
      </c>
      <c r="L7222">
        <v>0</v>
      </c>
      <c r="M7222" t="s">
        <v>1058</v>
      </c>
    </row>
    <row r="7223" spans="1:13" hidden="1" x14ac:dyDescent="0.25">
      <c r="A7223" t="s">
        <v>215</v>
      </c>
      <c r="B7223" t="s">
        <v>216</v>
      </c>
      <c r="C7223" t="s">
        <v>217</v>
      </c>
      <c r="D7223" t="s">
        <v>994</v>
      </c>
      <c r="E7223">
        <v>286374.90000000002</v>
      </c>
      <c r="F7223">
        <v>7199.01</v>
      </c>
      <c r="G7223">
        <v>21310.85</v>
      </c>
      <c r="H7223">
        <v>23637.55</v>
      </c>
      <c r="I7223">
        <v>1.0930964650472052E-4</v>
      </c>
      <c r="J7223">
        <v>515.4</v>
      </c>
      <c r="K7223">
        <v>0</v>
      </c>
      <c r="L7223">
        <v>0</v>
      </c>
      <c r="M7223" t="s">
        <v>1058</v>
      </c>
    </row>
    <row r="7224" spans="1:13" hidden="1" x14ac:dyDescent="0.25">
      <c r="A7224" t="s">
        <v>218</v>
      </c>
      <c r="B7224" t="s">
        <v>219</v>
      </c>
      <c r="C7224" t="s">
        <v>220</v>
      </c>
      <c r="D7224" t="s">
        <v>994</v>
      </c>
      <c r="E7224">
        <v>1699652.67</v>
      </c>
      <c r="F7224">
        <v>63213.48</v>
      </c>
      <c r="G7224">
        <v>118546.35</v>
      </c>
      <c r="H7224">
        <v>140276.57999999999</v>
      </c>
      <c r="I7224">
        <v>6.4869596775855159E-4</v>
      </c>
      <c r="J7224">
        <v>3059.25</v>
      </c>
      <c r="K7224">
        <v>0</v>
      </c>
      <c r="L7224">
        <v>0</v>
      </c>
      <c r="M7224" t="s">
        <v>1058</v>
      </c>
    </row>
    <row r="7225" spans="1:13" hidden="1" x14ac:dyDescent="0.25">
      <c r="A7225" t="s">
        <v>221</v>
      </c>
      <c r="B7225" t="s">
        <v>222</v>
      </c>
      <c r="C7225" t="s">
        <v>223</v>
      </c>
      <c r="D7225" t="s">
        <v>994</v>
      </c>
      <c r="E7225">
        <v>460453.15</v>
      </c>
      <c r="F7225">
        <v>123070.59</v>
      </c>
      <c r="G7225">
        <v>32027.56</v>
      </c>
      <c r="H7225">
        <v>38012.9</v>
      </c>
      <c r="I7225">
        <v>1.75787112523053E-4</v>
      </c>
      <c r="J7225">
        <v>828.62</v>
      </c>
      <c r="K7225">
        <v>0</v>
      </c>
      <c r="L7225">
        <v>0</v>
      </c>
      <c r="M7225" t="s">
        <v>1058</v>
      </c>
    </row>
    <row r="7226" spans="1:13" hidden="1" x14ac:dyDescent="0.25">
      <c r="A7226" t="s">
        <v>836</v>
      </c>
      <c r="B7226" t="s">
        <v>837</v>
      </c>
      <c r="C7226" t="s">
        <v>838</v>
      </c>
      <c r="D7226" t="s">
        <v>994</v>
      </c>
      <c r="E7226">
        <v>2505574.7400000002</v>
      </c>
      <c r="F7226">
        <v>66992.570000000007</v>
      </c>
      <c r="G7226">
        <v>179062.62</v>
      </c>
      <c r="H7226">
        <v>206805.86</v>
      </c>
      <c r="I7226">
        <v>9.5635442132136048E-4</v>
      </c>
      <c r="J7226">
        <v>4510.07</v>
      </c>
      <c r="K7226">
        <v>0</v>
      </c>
      <c r="L7226">
        <v>0</v>
      </c>
      <c r="M7226" t="s">
        <v>1058</v>
      </c>
    </row>
    <row r="7227" spans="1:13" hidden="1" x14ac:dyDescent="0.25">
      <c r="A7227" t="s">
        <v>839</v>
      </c>
      <c r="B7227" t="s">
        <v>840</v>
      </c>
      <c r="C7227" t="s">
        <v>841</v>
      </c>
      <c r="D7227" t="s">
        <v>994</v>
      </c>
      <c r="E7227">
        <v>53719609.359999999</v>
      </c>
      <c r="F7227">
        <v>1357690.71</v>
      </c>
      <c r="G7227">
        <v>3784057.53</v>
      </c>
      <c r="H7227">
        <v>4431186.6100000003</v>
      </c>
      <c r="I7227">
        <v>2.0491609406878081E-2</v>
      </c>
      <c r="J7227">
        <v>96692.91</v>
      </c>
      <c r="K7227">
        <v>0</v>
      </c>
      <c r="L7227">
        <v>0</v>
      </c>
      <c r="M7227" t="s">
        <v>1058</v>
      </c>
    </row>
    <row r="7228" spans="1:13" hidden="1" x14ac:dyDescent="0.25">
      <c r="A7228" t="s">
        <v>224</v>
      </c>
      <c r="B7228" t="s">
        <v>225</v>
      </c>
      <c r="C7228" t="s">
        <v>226</v>
      </c>
      <c r="D7228" t="s">
        <v>994</v>
      </c>
      <c r="E7228">
        <v>3181795.05</v>
      </c>
      <c r="F7228">
        <v>223371.96</v>
      </c>
      <c r="G7228">
        <v>243740.69</v>
      </c>
      <c r="H7228">
        <v>262618.78999999998</v>
      </c>
      <c r="I7228">
        <v>1.2144561132772828E-3</v>
      </c>
      <c r="J7228">
        <v>5727.18</v>
      </c>
      <c r="K7228">
        <v>0</v>
      </c>
      <c r="L7228">
        <v>0</v>
      </c>
      <c r="M7228" t="s">
        <v>1058</v>
      </c>
    </row>
    <row r="7229" spans="1:13" hidden="1" x14ac:dyDescent="0.25">
      <c r="A7229" t="s">
        <v>227</v>
      </c>
      <c r="B7229" t="s">
        <v>228</v>
      </c>
      <c r="C7229" t="s">
        <v>229</v>
      </c>
      <c r="D7229" t="s">
        <v>994</v>
      </c>
      <c r="E7229">
        <v>1117718.3799999999</v>
      </c>
      <c r="F7229">
        <v>65309.79</v>
      </c>
      <c r="G7229">
        <v>84991.63</v>
      </c>
      <c r="H7229">
        <v>92250.04</v>
      </c>
      <c r="I7229">
        <v>4.2660171051764377E-4</v>
      </c>
      <c r="J7229">
        <v>2011.82</v>
      </c>
      <c r="K7229">
        <v>0</v>
      </c>
      <c r="L7229">
        <v>0</v>
      </c>
      <c r="M7229" t="s">
        <v>1058</v>
      </c>
    </row>
    <row r="7230" spans="1:13" hidden="1" x14ac:dyDescent="0.25">
      <c r="A7230" t="s">
        <v>842</v>
      </c>
      <c r="B7230" t="s">
        <v>843</v>
      </c>
      <c r="C7230" t="s">
        <v>844</v>
      </c>
      <c r="D7230" t="s">
        <v>994</v>
      </c>
      <c r="E7230">
        <v>4119047.33</v>
      </c>
      <c r="F7230">
        <v>184185.7</v>
      </c>
      <c r="G7230">
        <v>300617.2</v>
      </c>
      <c r="H7230">
        <v>340031.05</v>
      </c>
      <c r="I7230">
        <v>1.5724418933488857E-3</v>
      </c>
      <c r="J7230">
        <v>7414.23</v>
      </c>
      <c r="K7230">
        <v>0</v>
      </c>
      <c r="L7230">
        <v>0</v>
      </c>
      <c r="M7230" t="s">
        <v>1058</v>
      </c>
    </row>
    <row r="7231" spans="1:13" hidden="1" x14ac:dyDescent="0.25">
      <c r="A7231" t="s">
        <v>230</v>
      </c>
      <c r="B7231" t="s">
        <v>231</v>
      </c>
      <c r="C7231" t="s">
        <v>232</v>
      </c>
      <c r="D7231" t="s">
        <v>994</v>
      </c>
      <c r="E7231">
        <v>923683.87</v>
      </c>
      <c r="F7231">
        <v>71873.899999999994</v>
      </c>
      <c r="G7231">
        <v>65138.51</v>
      </c>
      <c r="H7231">
        <v>76251.199999999997</v>
      </c>
      <c r="I7231">
        <v>3.5261656633452906E-4</v>
      </c>
      <c r="J7231">
        <v>1662.61</v>
      </c>
      <c r="K7231">
        <v>0</v>
      </c>
      <c r="L7231">
        <v>0</v>
      </c>
      <c r="M7231" t="s">
        <v>1058</v>
      </c>
    </row>
    <row r="7232" spans="1:13" hidden="1" x14ac:dyDescent="0.25">
      <c r="A7232" t="s">
        <v>233</v>
      </c>
      <c r="B7232" t="s">
        <v>234</v>
      </c>
      <c r="C7232" t="s">
        <v>235</v>
      </c>
      <c r="D7232" t="s">
        <v>994</v>
      </c>
      <c r="E7232">
        <v>214966.42</v>
      </c>
      <c r="F7232">
        <v>57047.86</v>
      </c>
      <c r="G7232">
        <v>17167.84</v>
      </c>
      <c r="H7232">
        <v>17746.439999999999</v>
      </c>
      <c r="I7232">
        <v>8.2066757473478957E-5</v>
      </c>
      <c r="J7232">
        <v>386.89</v>
      </c>
      <c r="K7232">
        <v>0</v>
      </c>
      <c r="L7232">
        <v>0</v>
      </c>
      <c r="M7232" t="s">
        <v>1058</v>
      </c>
    </row>
    <row r="7233" spans="1:13" hidden="1" x14ac:dyDescent="0.25">
      <c r="A7233" t="s">
        <v>236</v>
      </c>
      <c r="B7233" t="s">
        <v>237</v>
      </c>
      <c r="C7233" t="s">
        <v>238</v>
      </c>
      <c r="D7233" t="s">
        <v>994</v>
      </c>
      <c r="E7233">
        <v>47351472.670000002</v>
      </c>
      <c r="F7233">
        <v>2443539.77</v>
      </c>
      <c r="G7233">
        <v>3404486.72</v>
      </c>
      <c r="H7233">
        <v>3908032.52</v>
      </c>
      <c r="I7233">
        <v>1.8072332085607528E-2</v>
      </c>
      <c r="J7233">
        <v>85232.35</v>
      </c>
      <c r="K7233">
        <v>0</v>
      </c>
      <c r="L7233">
        <v>0</v>
      </c>
      <c r="M7233" t="s">
        <v>1058</v>
      </c>
    </row>
    <row r="7234" spans="1:13" hidden="1" x14ac:dyDescent="0.25">
      <c r="A7234" t="s">
        <v>242</v>
      </c>
      <c r="B7234" t="s">
        <v>243</v>
      </c>
      <c r="C7234" t="s">
        <v>244</v>
      </c>
      <c r="D7234" t="s">
        <v>994</v>
      </c>
      <c r="E7234">
        <v>1004154.15</v>
      </c>
      <c r="F7234">
        <v>245470.19</v>
      </c>
      <c r="G7234">
        <v>71402.960000000006</v>
      </c>
      <c r="H7234">
        <v>82882.38</v>
      </c>
      <c r="I7234">
        <v>3.8328184009213807E-4</v>
      </c>
      <c r="J7234">
        <v>1807.44</v>
      </c>
      <c r="K7234">
        <v>0</v>
      </c>
      <c r="L7234">
        <v>0</v>
      </c>
      <c r="M7234" t="s">
        <v>1058</v>
      </c>
    </row>
    <row r="7235" spans="1:13" hidden="1" x14ac:dyDescent="0.25">
      <c r="A7235" t="s">
        <v>245</v>
      </c>
      <c r="B7235" t="s">
        <v>246</v>
      </c>
      <c r="C7235" t="s">
        <v>247</v>
      </c>
      <c r="D7235" t="s">
        <v>994</v>
      </c>
      <c r="E7235">
        <v>203413.75</v>
      </c>
      <c r="F7235">
        <v>1758.39</v>
      </c>
      <c r="G7235">
        <v>12914.54</v>
      </c>
      <c r="H7235">
        <v>16790.509999999998</v>
      </c>
      <c r="I7235">
        <v>7.7646148299378537E-5</v>
      </c>
      <c r="J7235">
        <v>366.06</v>
      </c>
      <c r="K7235">
        <v>0</v>
      </c>
      <c r="L7235">
        <v>0</v>
      </c>
      <c r="M7235" t="s">
        <v>1058</v>
      </c>
    </row>
    <row r="7236" spans="1:13" hidden="1" x14ac:dyDescent="0.25">
      <c r="A7236" t="s">
        <v>845</v>
      </c>
      <c r="B7236" t="s">
        <v>846</v>
      </c>
      <c r="C7236" t="s">
        <v>847</v>
      </c>
      <c r="D7236" t="s">
        <v>994</v>
      </c>
      <c r="E7236">
        <v>9878757.4900000002</v>
      </c>
      <c r="F7236">
        <v>657453.71</v>
      </c>
      <c r="G7236">
        <v>720620.42</v>
      </c>
      <c r="H7236">
        <v>815287.94</v>
      </c>
      <c r="I7236">
        <v>3.7702230781515769E-3</v>
      </c>
      <c r="J7236">
        <v>17781.66</v>
      </c>
      <c r="K7236">
        <v>0</v>
      </c>
      <c r="L7236">
        <v>0</v>
      </c>
      <c r="M7236" t="s">
        <v>1058</v>
      </c>
    </row>
    <row r="7237" spans="1:13" hidden="1" x14ac:dyDescent="0.25">
      <c r="A7237" t="s">
        <v>848</v>
      </c>
      <c r="B7237" t="s">
        <v>849</v>
      </c>
      <c r="C7237" t="s">
        <v>850</v>
      </c>
      <c r="D7237" t="s">
        <v>994</v>
      </c>
      <c r="E7237">
        <v>34374613.600000001</v>
      </c>
      <c r="F7237">
        <v>2164829.38</v>
      </c>
      <c r="G7237">
        <v>2447425.36</v>
      </c>
      <c r="H7237">
        <v>2836952.85</v>
      </c>
      <c r="I7237">
        <v>1.3119223996736524E-2</v>
      </c>
      <c r="J7237">
        <v>61873.98</v>
      </c>
      <c r="K7237">
        <v>0</v>
      </c>
      <c r="L7237">
        <v>0</v>
      </c>
      <c r="M7237" t="s">
        <v>1058</v>
      </c>
    </row>
    <row r="7238" spans="1:13" hidden="1" x14ac:dyDescent="0.25">
      <c r="A7238" t="s">
        <v>851</v>
      </c>
      <c r="B7238" t="s">
        <v>852</v>
      </c>
      <c r="C7238" t="s">
        <v>853</v>
      </c>
      <c r="D7238" t="s">
        <v>994</v>
      </c>
      <c r="E7238">
        <v>55370056.090000004</v>
      </c>
      <c r="F7238">
        <v>2926382.03</v>
      </c>
      <c r="G7238">
        <v>3741531.34</v>
      </c>
      <c r="H7238">
        <v>4572804.2</v>
      </c>
      <c r="I7238">
        <v>2.1146506750373936E-2</v>
      </c>
      <c r="J7238">
        <v>99654.03</v>
      </c>
      <c r="K7238">
        <v>0</v>
      </c>
      <c r="L7238">
        <v>0</v>
      </c>
      <c r="M7238" t="s">
        <v>1058</v>
      </c>
    </row>
    <row r="7239" spans="1:13" hidden="1" x14ac:dyDescent="0.25">
      <c r="A7239" t="s">
        <v>248</v>
      </c>
      <c r="B7239" t="s">
        <v>249</v>
      </c>
      <c r="C7239" t="s">
        <v>250</v>
      </c>
      <c r="D7239" t="s">
        <v>994</v>
      </c>
      <c r="E7239">
        <v>2392972.6</v>
      </c>
      <c r="F7239">
        <v>179674.93</v>
      </c>
      <c r="G7239">
        <v>169398.8</v>
      </c>
      <c r="H7239">
        <v>197534.81</v>
      </c>
      <c r="I7239">
        <v>9.1348131483496111E-4</v>
      </c>
      <c r="J7239">
        <v>4307.32</v>
      </c>
      <c r="K7239">
        <v>0</v>
      </c>
      <c r="L7239">
        <v>0</v>
      </c>
      <c r="M7239" t="s">
        <v>1058</v>
      </c>
    </row>
    <row r="7240" spans="1:13" hidden="1" x14ac:dyDescent="0.25">
      <c r="A7240" t="s">
        <v>251</v>
      </c>
      <c r="B7240" t="s">
        <v>252</v>
      </c>
      <c r="C7240" t="s">
        <v>253</v>
      </c>
      <c r="D7240" t="s">
        <v>994</v>
      </c>
      <c r="E7240">
        <v>3323654.97</v>
      </c>
      <c r="F7240">
        <v>323828.45</v>
      </c>
      <c r="G7240">
        <v>248837.41</v>
      </c>
      <c r="H7240">
        <v>274331.45</v>
      </c>
      <c r="I7240">
        <v>1.2686202176040841E-3</v>
      </c>
      <c r="J7240">
        <v>5982.36</v>
      </c>
      <c r="K7240">
        <v>0</v>
      </c>
      <c r="L7240">
        <v>0</v>
      </c>
      <c r="M7240" t="s">
        <v>1058</v>
      </c>
    </row>
    <row r="7241" spans="1:13" hidden="1" x14ac:dyDescent="0.25">
      <c r="A7241" t="s">
        <v>254</v>
      </c>
      <c r="B7241" t="s">
        <v>255</v>
      </c>
      <c r="C7241" t="s">
        <v>256</v>
      </c>
      <c r="D7241" t="s">
        <v>994</v>
      </c>
      <c r="E7241">
        <v>1379593.38</v>
      </c>
      <c r="F7241">
        <v>147709.01999999999</v>
      </c>
      <c r="G7241">
        <v>106340.68</v>
      </c>
      <c r="H7241">
        <v>113891.18</v>
      </c>
      <c r="I7241">
        <v>5.2667914508083532E-4</v>
      </c>
      <c r="J7241">
        <v>2483.27</v>
      </c>
      <c r="K7241">
        <v>0</v>
      </c>
      <c r="L7241">
        <v>0</v>
      </c>
      <c r="M7241" t="s">
        <v>1058</v>
      </c>
    </row>
    <row r="7242" spans="1:13" hidden="1" x14ac:dyDescent="0.25">
      <c r="A7242" t="s">
        <v>257</v>
      </c>
      <c r="B7242" t="s">
        <v>258</v>
      </c>
      <c r="C7242" t="s">
        <v>259</v>
      </c>
      <c r="D7242" t="s">
        <v>994</v>
      </c>
      <c r="E7242">
        <v>545535.62</v>
      </c>
      <c r="F7242">
        <v>37215.160000000003</v>
      </c>
      <c r="G7242">
        <v>39545.440000000002</v>
      </c>
      <c r="H7242">
        <v>45039.53</v>
      </c>
      <c r="I7242">
        <v>2.0828110794218332E-4</v>
      </c>
      <c r="J7242">
        <v>981.84</v>
      </c>
      <c r="K7242">
        <v>0</v>
      </c>
      <c r="L7242">
        <v>0</v>
      </c>
      <c r="M7242" t="s">
        <v>1058</v>
      </c>
    </row>
    <row r="7243" spans="1:13" hidden="1" x14ac:dyDescent="0.25">
      <c r="A7243" t="s">
        <v>260</v>
      </c>
      <c r="B7243" t="s">
        <v>261</v>
      </c>
      <c r="C7243" t="s">
        <v>262</v>
      </c>
      <c r="D7243" t="s">
        <v>994</v>
      </c>
      <c r="E7243">
        <v>2729796.37</v>
      </c>
      <c r="F7243">
        <v>153525.68</v>
      </c>
      <c r="G7243">
        <v>208151.54</v>
      </c>
      <c r="H7243">
        <v>225344.29</v>
      </c>
      <c r="I7243">
        <v>1.0420836627212731E-3</v>
      </c>
      <c r="J7243">
        <v>4913.8100000000004</v>
      </c>
      <c r="K7243">
        <v>0</v>
      </c>
      <c r="L7243">
        <v>0</v>
      </c>
      <c r="M7243" t="s">
        <v>1058</v>
      </c>
    </row>
    <row r="7244" spans="1:13" hidden="1" x14ac:dyDescent="0.25">
      <c r="A7244" t="s">
        <v>854</v>
      </c>
      <c r="B7244" t="s">
        <v>855</v>
      </c>
      <c r="C7244" t="s">
        <v>856</v>
      </c>
      <c r="D7244" t="s">
        <v>994</v>
      </c>
      <c r="E7244">
        <v>2220482.0299999998</v>
      </c>
      <c r="F7244">
        <v>287953.7</v>
      </c>
      <c r="G7244">
        <v>148902.25</v>
      </c>
      <c r="H7244">
        <v>183311.77</v>
      </c>
      <c r="I7244">
        <v>8.4770819221343307E-4</v>
      </c>
      <c r="J7244">
        <v>3996.76</v>
      </c>
      <c r="K7244">
        <v>0</v>
      </c>
      <c r="L7244">
        <v>0</v>
      </c>
      <c r="M7244" t="s">
        <v>1058</v>
      </c>
    </row>
    <row r="7245" spans="1:13" hidden="1" x14ac:dyDescent="0.25">
      <c r="A7245" t="s">
        <v>263</v>
      </c>
      <c r="B7245" t="s">
        <v>264</v>
      </c>
      <c r="C7245" t="s">
        <v>265</v>
      </c>
      <c r="D7245" t="s">
        <v>994</v>
      </c>
      <c r="E7245">
        <v>418551.96</v>
      </c>
      <c r="F7245">
        <v>15961.49</v>
      </c>
      <c r="G7245">
        <v>24300.06</v>
      </c>
      <c r="H7245">
        <v>34551.440000000002</v>
      </c>
      <c r="I7245">
        <v>1.5977991342711327E-4</v>
      </c>
      <c r="J7245">
        <v>753.27</v>
      </c>
      <c r="K7245">
        <v>0</v>
      </c>
      <c r="L7245">
        <v>0</v>
      </c>
      <c r="M7245" t="s">
        <v>1058</v>
      </c>
    </row>
    <row r="7246" spans="1:13" hidden="1" x14ac:dyDescent="0.25">
      <c r="A7246" t="s">
        <v>857</v>
      </c>
      <c r="B7246" t="s">
        <v>858</v>
      </c>
      <c r="C7246" t="s">
        <v>859</v>
      </c>
      <c r="D7246" t="s">
        <v>994</v>
      </c>
      <c r="E7246">
        <v>3184328.38</v>
      </c>
      <c r="F7246">
        <v>214427.6</v>
      </c>
      <c r="G7246">
        <v>212592.18</v>
      </c>
      <c r="H7246">
        <v>262869.51</v>
      </c>
      <c r="I7246">
        <v>1.2156155445453992E-3</v>
      </c>
      <c r="J7246">
        <v>5731.83</v>
      </c>
      <c r="K7246">
        <v>0</v>
      </c>
      <c r="L7246">
        <v>0</v>
      </c>
      <c r="M7246" t="s">
        <v>1058</v>
      </c>
    </row>
    <row r="7247" spans="1:13" hidden="1" x14ac:dyDescent="0.25">
      <c r="A7247" t="s">
        <v>860</v>
      </c>
      <c r="B7247" t="s">
        <v>861</v>
      </c>
      <c r="C7247" t="s">
        <v>862</v>
      </c>
      <c r="D7247" t="s">
        <v>994</v>
      </c>
      <c r="E7247">
        <v>21258593.210000001</v>
      </c>
      <c r="F7247">
        <v>1459522.95</v>
      </c>
      <c r="G7247">
        <v>1577878.8</v>
      </c>
      <c r="H7247">
        <v>1754784.45</v>
      </c>
      <c r="I7247">
        <v>8.1148371096615539E-3</v>
      </c>
      <c r="J7247">
        <v>38264.89</v>
      </c>
      <c r="K7247">
        <v>0</v>
      </c>
      <c r="L7247">
        <v>0</v>
      </c>
      <c r="M7247" t="s">
        <v>1058</v>
      </c>
    </row>
    <row r="7248" spans="1:13" hidden="1" x14ac:dyDescent="0.25">
      <c r="A7248" t="s">
        <v>863</v>
      </c>
      <c r="B7248" t="s">
        <v>864</v>
      </c>
      <c r="C7248" t="s">
        <v>865</v>
      </c>
      <c r="D7248" t="s">
        <v>994</v>
      </c>
      <c r="E7248">
        <v>57845947.350000001</v>
      </c>
      <c r="F7248">
        <v>2863724.11</v>
      </c>
      <c r="G7248">
        <v>4132767</v>
      </c>
      <c r="H7248">
        <v>4774843.07</v>
      </c>
      <c r="I7248">
        <v>2.208081667081464E-2</v>
      </c>
      <c r="J7248">
        <v>104122.6</v>
      </c>
      <c r="K7248">
        <v>0</v>
      </c>
      <c r="L7248">
        <v>0</v>
      </c>
      <c r="M7248" t="s">
        <v>1058</v>
      </c>
    </row>
    <row r="7249" spans="1:13" hidden="1" x14ac:dyDescent="0.25">
      <c r="A7249" t="s">
        <v>266</v>
      </c>
      <c r="B7249" t="s">
        <v>267</v>
      </c>
      <c r="C7249" t="s">
        <v>268</v>
      </c>
      <c r="D7249" t="s">
        <v>994</v>
      </c>
      <c r="E7249">
        <v>5879211.4500000002</v>
      </c>
      <c r="F7249">
        <v>497856.26</v>
      </c>
      <c r="G7249">
        <v>455494.79</v>
      </c>
      <c r="H7249">
        <v>485222.41</v>
      </c>
      <c r="I7249">
        <v>2.2438658030662475E-3</v>
      </c>
      <c r="J7249">
        <v>10582.52</v>
      </c>
      <c r="K7249">
        <v>0</v>
      </c>
      <c r="L7249">
        <v>0</v>
      </c>
      <c r="M7249" t="s">
        <v>1058</v>
      </c>
    </row>
    <row r="7250" spans="1:13" hidden="1" x14ac:dyDescent="0.25">
      <c r="A7250" t="s">
        <v>269</v>
      </c>
      <c r="B7250" t="s">
        <v>270</v>
      </c>
      <c r="C7250" t="s">
        <v>271</v>
      </c>
      <c r="D7250" t="s">
        <v>994</v>
      </c>
      <c r="E7250">
        <v>112115.62</v>
      </c>
      <c r="F7250">
        <v>39212.76</v>
      </c>
      <c r="G7250">
        <v>5760.78</v>
      </c>
      <c r="H7250">
        <v>9254.11</v>
      </c>
      <c r="I7250">
        <v>4.2794769035530302E-5</v>
      </c>
      <c r="J7250">
        <v>201.78</v>
      </c>
      <c r="K7250">
        <v>0</v>
      </c>
      <c r="L7250">
        <v>0</v>
      </c>
      <c r="M7250" t="s">
        <v>1058</v>
      </c>
    </row>
    <row r="7251" spans="1:13" hidden="1" x14ac:dyDescent="0.25">
      <c r="A7251" t="s">
        <v>272</v>
      </c>
      <c r="B7251" t="s">
        <v>273</v>
      </c>
      <c r="C7251" t="s">
        <v>274</v>
      </c>
      <c r="D7251" t="s">
        <v>994</v>
      </c>
      <c r="E7251">
        <v>1174406.46</v>
      </c>
      <c r="F7251">
        <v>114426.74</v>
      </c>
      <c r="G7251">
        <v>87159.31</v>
      </c>
      <c r="H7251">
        <v>96946.46</v>
      </c>
      <c r="I7251">
        <v>4.4831986701176856E-4</v>
      </c>
      <c r="J7251">
        <v>2113.88</v>
      </c>
      <c r="K7251">
        <v>0</v>
      </c>
      <c r="L7251">
        <v>0</v>
      </c>
      <c r="M7251" t="s">
        <v>1058</v>
      </c>
    </row>
    <row r="7252" spans="1:13" hidden="1" x14ac:dyDescent="0.25">
      <c r="A7252" t="s">
        <v>275</v>
      </c>
      <c r="B7252" t="s">
        <v>276</v>
      </c>
      <c r="C7252" t="s">
        <v>277</v>
      </c>
      <c r="D7252" t="s">
        <v>994</v>
      </c>
      <c r="E7252">
        <v>923878.37</v>
      </c>
      <c r="F7252">
        <v>39672.53</v>
      </c>
      <c r="G7252">
        <v>63483.96</v>
      </c>
      <c r="H7252">
        <v>76251.27</v>
      </c>
      <c r="I7252">
        <v>3.5261689004300369E-4</v>
      </c>
      <c r="J7252">
        <v>1662.82</v>
      </c>
      <c r="K7252">
        <v>0</v>
      </c>
      <c r="L7252">
        <v>0</v>
      </c>
      <c r="M7252" t="s">
        <v>1058</v>
      </c>
    </row>
    <row r="7253" spans="1:13" hidden="1" x14ac:dyDescent="0.25">
      <c r="A7253" t="s">
        <v>866</v>
      </c>
      <c r="B7253" t="s">
        <v>867</v>
      </c>
      <c r="C7253" t="s">
        <v>868</v>
      </c>
      <c r="D7253" t="s">
        <v>994</v>
      </c>
      <c r="E7253">
        <v>14976359.550000001</v>
      </c>
      <c r="F7253">
        <v>969879.15</v>
      </c>
      <c r="G7253">
        <v>1120596.47</v>
      </c>
      <c r="H7253">
        <v>1236079.7</v>
      </c>
      <c r="I7253">
        <v>5.7161353464576913E-3</v>
      </c>
      <c r="J7253">
        <v>26957.83</v>
      </c>
      <c r="K7253">
        <v>0</v>
      </c>
      <c r="L7253">
        <v>0</v>
      </c>
      <c r="M7253" t="s">
        <v>1058</v>
      </c>
    </row>
    <row r="7254" spans="1:13" hidden="1" x14ac:dyDescent="0.25">
      <c r="A7254" t="s">
        <v>278</v>
      </c>
      <c r="B7254" t="s">
        <v>279</v>
      </c>
      <c r="C7254" t="s">
        <v>280</v>
      </c>
      <c r="D7254" t="s">
        <v>994</v>
      </c>
      <c r="E7254">
        <v>391372.31</v>
      </c>
      <c r="F7254">
        <v>54411.43</v>
      </c>
      <c r="G7254">
        <v>27163.26</v>
      </c>
      <c r="H7254">
        <v>32305.68</v>
      </c>
      <c r="I7254">
        <v>1.493946056547578E-4</v>
      </c>
      <c r="J7254">
        <v>704.41</v>
      </c>
      <c r="K7254">
        <v>0</v>
      </c>
      <c r="L7254">
        <v>0</v>
      </c>
      <c r="M7254" t="s">
        <v>1058</v>
      </c>
    </row>
    <row r="7255" spans="1:13" hidden="1" x14ac:dyDescent="0.25">
      <c r="A7255" t="s">
        <v>281</v>
      </c>
      <c r="B7255" t="s">
        <v>282</v>
      </c>
      <c r="C7255" t="s">
        <v>283</v>
      </c>
      <c r="D7255" t="s">
        <v>994</v>
      </c>
      <c r="E7255">
        <v>995578.53</v>
      </c>
      <c r="F7255">
        <v>150208.42000000001</v>
      </c>
      <c r="G7255">
        <v>74465.77</v>
      </c>
      <c r="H7255">
        <v>82184.63</v>
      </c>
      <c r="I7255">
        <v>3.8005516026073987E-4</v>
      </c>
      <c r="J7255">
        <v>1792</v>
      </c>
      <c r="K7255">
        <v>0</v>
      </c>
      <c r="L7255">
        <v>0</v>
      </c>
      <c r="M7255" t="s">
        <v>1058</v>
      </c>
    </row>
    <row r="7256" spans="1:13" hidden="1" x14ac:dyDescent="0.25">
      <c r="A7256" t="s">
        <v>284</v>
      </c>
      <c r="B7256" t="s">
        <v>285</v>
      </c>
      <c r="C7256" t="s">
        <v>286</v>
      </c>
      <c r="D7256" t="s">
        <v>994</v>
      </c>
      <c r="E7256">
        <v>604861.86</v>
      </c>
      <c r="F7256">
        <v>66077.22</v>
      </c>
      <c r="G7256">
        <v>42071.49</v>
      </c>
      <c r="H7256">
        <v>50040.55</v>
      </c>
      <c r="I7256">
        <v>2.3140785874178131E-4</v>
      </c>
      <c r="J7256">
        <v>1088.8599999999999</v>
      </c>
      <c r="K7256">
        <v>0</v>
      </c>
      <c r="L7256">
        <v>0</v>
      </c>
      <c r="M7256" t="s">
        <v>1058</v>
      </c>
    </row>
    <row r="7257" spans="1:13" hidden="1" x14ac:dyDescent="0.25">
      <c r="A7257" t="s">
        <v>287</v>
      </c>
      <c r="B7257" t="s">
        <v>288</v>
      </c>
      <c r="C7257" t="s">
        <v>289</v>
      </c>
      <c r="D7257" t="s">
        <v>994</v>
      </c>
      <c r="E7257">
        <v>6257838.8499999996</v>
      </c>
      <c r="F7257">
        <v>700877.06</v>
      </c>
      <c r="G7257">
        <v>498463.11</v>
      </c>
      <c r="H7257">
        <v>516495.01</v>
      </c>
      <c r="I7257">
        <v>2.3884830265637554E-3</v>
      </c>
      <c r="J7257">
        <v>11263.95</v>
      </c>
      <c r="K7257">
        <v>0</v>
      </c>
      <c r="L7257">
        <v>0</v>
      </c>
      <c r="M7257" t="s">
        <v>1058</v>
      </c>
    </row>
    <row r="7258" spans="1:13" hidden="1" x14ac:dyDescent="0.25">
      <c r="A7258" t="s">
        <v>290</v>
      </c>
      <c r="B7258" t="s">
        <v>291</v>
      </c>
      <c r="C7258" t="s">
        <v>292</v>
      </c>
      <c r="D7258" t="s">
        <v>994</v>
      </c>
      <c r="E7258">
        <v>1986874.21</v>
      </c>
      <c r="F7258">
        <v>247832.75</v>
      </c>
      <c r="G7258">
        <v>138299.97</v>
      </c>
      <c r="H7258">
        <v>164008.51</v>
      </c>
      <c r="I7258">
        <v>7.5844206577525678E-4</v>
      </c>
      <c r="J7258">
        <v>3576.29</v>
      </c>
      <c r="K7258">
        <v>0</v>
      </c>
      <c r="L7258">
        <v>0</v>
      </c>
      <c r="M7258" t="s">
        <v>1058</v>
      </c>
    </row>
    <row r="7259" spans="1:13" hidden="1" x14ac:dyDescent="0.25">
      <c r="A7259" t="s">
        <v>293</v>
      </c>
      <c r="B7259" t="s">
        <v>294</v>
      </c>
      <c r="C7259" t="s">
        <v>295</v>
      </c>
      <c r="D7259" t="s">
        <v>994</v>
      </c>
      <c r="E7259">
        <v>341209.84</v>
      </c>
      <c r="F7259">
        <v>73480.03</v>
      </c>
      <c r="G7259">
        <v>23332.29</v>
      </c>
      <c r="H7259">
        <v>28165.11</v>
      </c>
      <c r="I7259">
        <v>1.3024692566981645E-4</v>
      </c>
      <c r="J7259">
        <v>614.14</v>
      </c>
      <c r="K7259">
        <v>0</v>
      </c>
      <c r="L7259">
        <v>0</v>
      </c>
      <c r="M7259" t="s">
        <v>1058</v>
      </c>
    </row>
    <row r="7260" spans="1:13" hidden="1" x14ac:dyDescent="0.25">
      <c r="A7260" t="s">
        <v>869</v>
      </c>
      <c r="B7260" t="s">
        <v>870</v>
      </c>
      <c r="C7260" t="s">
        <v>871</v>
      </c>
      <c r="D7260" t="s">
        <v>994</v>
      </c>
      <c r="E7260">
        <v>1752871.82</v>
      </c>
      <c r="F7260">
        <v>78956.3</v>
      </c>
      <c r="G7260">
        <v>128536.32000000001</v>
      </c>
      <c r="H7260">
        <v>144697.84</v>
      </c>
      <c r="I7260">
        <v>6.691416724828339E-4</v>
      </c>
      <c r="J7260">
        <v>3155.11</v>
      </c>
      <c r="K7260">
        <v>0</v>
      </c>
      <c r="L7260">
        <v>0</v>
      </c>
      <c r="M7260" t="s">
        <v>1058</v>
      </c>
    </row>
    <row r="7261" spans="1:13" hidden="1" x14ac:dyDescent="0.25">
      <c r="A7261" t="s">
        <v>296</v>
      </c>
      <c r="B7261" t="s">
        <v>297</v>
      </c>
      <c r="C7261" t="s">
        <v>298</v>
      </c>
      <c r="D7261" t="s">
        <v>994</v>
      </c>
      <c r="E7261">
        <v>561636.5</v>
      </c>
      <c r="F7261">
        <v>21864.91</v>
      </c>
      <c r="G7261">
        <v>40364.54</v>
      </c>
      <c r="H7261">
        <v>46353.89</v>
      </c>
      <c r="I7261">
        <v>2.1435924323877476E-4</v>
      </c>
      <c r="J7261">
        <v>1010.89</v>
      </c>
      <c r="K7261">
        <v>0</v>
      </c>
      <c r="L7261">
        <v>0</v>
      </c>
      <c r="M7261" t="s">
        <v>1058</v>
      </c>
    </row>
    <row r="7262" spans="1:13" hidden="1" x14ac:dyDescent="0.25">
      <c r="A7262" t="s">
        <v>299</v>
      </c>
      <c r="B7262" t="s">
        <v>300</v>
      </c>
      <c r="C7262" t="s">
        <v>301</v>
      </c>
      <c r="D7262" t="s">
        <v>994</v>
      </c>
      <c r="E7262">
        <v>1283215.3999999999</v>
      </c>
      <c r="F7262">
        <v>94976.27</v>
      </c>
      <c r="G7262">
        <v>97106.37</v>
      </c>
      <c r="H7262">
        <v>105547.64</v>
      </c>
      <c r="I7262">
        <v>4.8809522212782207E-4</v>
      </c>
      <c r="J7262">
        <v>2309.73</v>
      </c>
      <c r="K7262">
        <v>0</v>
      </c>
      <c r="L7262">
        <v>0</v>
      </c>
      <c r="M7262" t="s">
        <v>1058</v>
      </c>
    </row>
    <row r="7263" spans="1:13" hidden="1" x14ac:dyDescent="0.25">
      <c r="A7263" t="s">
        <v>872</v>
      </c>
      <c r="B7263" t="s">
        <v>873</v>
      </c>
      <c r="C7263" t="s">
        <v>874</v>
      </c>
      <c r="D7263" t="s">
        <v>994</v>
      </c>
      <c r="E7263">
        <v>28577751.280000001</v>
      </c>
      <c r="F7263">
        <v>1978816.42</v>
      </c>
      <c r="G7263">
        <v>2054340.95</v>
      </c>
      <c r="H7263">
        <v>2359387.9700000002</v>
      </c>
      <c r="I7263">
        <v>1.0910769727327503E-2</v>
      </c>
      <c r="J7263">
        <v>51436.1</v>
      </c>
      <c r="K7263">
        <v>0</v>
      </c>
      <c r="L7263">
        <v>0</v>
      </c>
      <c r="M7263" t="s">
        <v>1058</v>
      </c>
    </row>
    <row r="7264" spans="1:13" hidden="1" x14ac:dyDescent="0.25">
      <c r="A7264" t="s">
        <v>302</v>
      </c>
      <c r="B7264" t="s">
        <v>303</v>
      </c>
      <c r="C7264" t="s">
        <v>304</v>
      </c>
      <c r="D7264" t="s">
        <v>994</v>
      </c>
      <c r="E7264">
        <v>906158.44</v>
      </c>
      <c r="F7264">
        <v>18664.72</v>
      </c>
      <c r="G7264">
        <v>70010.86</v>
      </c>
      <c r="H7264">
        <v>74793.36</v>
      </c>
      <c r="I7264">
        <v>3.4587492115300888E-4</v>
      </c>
      <c r="J7264">
        <v>1631.09</v>
      </c>
      <c r="K7264">
        <v>0</v>
      </c>
      <c r="L7264">
        <v>0</v>
      </c>
      <c r="M7264" t="s">
        <v>1058</v>
      </c>
    </row>
    <row r="7265" spans="1:13" hidden="1" x14ac:dyDescent="0.25">
      <c r="A7265" t="s">
        <v>875</v>
      </c>
      <c r="B7265" t="s">
        <v>876</v>
      </c>
      <c r="C7265" t="s">
        <v>877</v>
      </c>
      <c r="D7265" t="s">
        <v>994</v>
      </c>
      <c r="E7265">
        <v>18755628.23</v>
      </c>
      <c r="F7265">
        <v>1690568.39</v>
      </c>
      <c r="G7265">
        <v>1311807.74</v>
      </c>
      <c r="H7265">
        <v>1548310.4</v>
      </c>
      <c r="I7265">
        <v>7.1600171127541743E-3</v>
      </c>
      <c r="J7265">
        <v>33760.1</v>
      </c>
      <c r="K7265">
        <v>0</v>
      </c>
      <c r="L7265">
        <v>0</v>
      </c>
      <c r="M7265" t="s">
        <v>1058</v>
      </c>
    </row>
    <row r="7266" spans="1:13" hidden="1" x14ac:dyDescent="0.25">
      <c r="A7266" t="s">
        <v>878</v>
      </c>
      <c r="B7266" t="s">
        <v>879</v>
      </c>
      <c r="C7266" t="s">
        <v>880</v>
      </c>
      <c r="D7266" t="s">
        <v>994</v>
      </c>
      <c r="E7266">
        <v>3848550.35</v>
      </c>
      <c r="F7266">
        <v>411916.36</v>
      </c>
      <c r="G7266">
        <v>285925.81</v>
      </c>
      <c r="H7266">
        <v>317695.69</v>
      </c>
      <c r="I7266">
        <v>1.4691541031102327E-3</v>
      </c>
      <c r="J7266">
        <v>6927.35</v>
      </c>
      <c r="K7266">
        <v>0</v>
      </c>
      <c r="L7266">
        <v>0</v>
      </c>
      <c r="M7266" t="s">
        <v>1058</v>
      </c>
    </row>
    <row r="7267" spans="1:13" hidden="1" x14ac:dyDescent="0.25">
      <c r="A7267" t="s">
        <v>305</v>
      </c>
      <c r="B7267" t="s">
        <v>306</v>
      </c>
      <c r="C7267" t="s">
        <v>307</v>
      </c>
      <c r="D7267" t="s">
        <v>994</v>
      </c>
      <c r="E7267">
        <v>11105059.92</v>
      </c>
      <c r="F7267">
        <v>879509.35</v>
      </c>
      <c r="G7267">
        <v>769377.7</v>
      </c>
      <c r="H7267">
        <v>916730.96</v>
      </c>
      <c r="I7267">
        <v>4.2393368677182321E-3</v>
      </c>
      <c r="J7267">
        <v>19989.02</v>
      </c>
      <c r="K7267">
        <v>0</v>
      </c>
      <c r="L7267">
        <v>0</v>
      </c>
      <c r="M7267" t="s">
        <v>1058</v>
      </c>
    </row>
    <row r="7268" spans="1:13" hidden="1" x14ac:dyDescent="0.25">
      <c r="A7268" t="s">
        <v>308</v>
      </c>
      <c r="B7268" t="s">
        <v>309</v>
      </c>
      <c r="C7268" t="s">
        <v>310</v>
      </c>
      <c r="D7268" t="s">
        <v>994</v>
      </c>
      <c r="E7268">
        <v>4212454.92</v>
      </c>
      <c r="F7268">
        <v>461712.04</v>
      </c>
      <c r="G7268">
        <v>316867.31</v>
      </c>
      <c r="H7268">
        <v>347726.33</v>
      </c>
      <c r="I7268">
        <v>1.6080279983620893E-3</v>
      </c>
      <c r="J7268">
        <v>7582.33</v>
      </c>
      <c r="K7268">
        <v>0</v>
      </c>
      <c r="L7268">
        <v>0</v>
      </c>
      <c r="M7268" t="s">
        <v>1058</v>
      </c>
    </row>
    <row r="7269" spans="1:13" hidden="1" x14ac:dyDescent="0.25">
      <c r="A7269" t="s">
        <v>311</v>
      </c>
      <c r="B7269" t="s">
        <v>312</v>
      </c>
      <c r="C7269" t="s">
        <v>313</v>
      </c>
      <c r="D7269" t="s">
        <v>994</v>
      </c>
      <c r="E7269">
        <v>1999162.77</v>
      </c>
      <c r="F7269">
        <v>197128.3</v>
      </c>
      <c r="G7269">
        <v>149629.99</v>
      </c>
      <c r="H7269">
        <v>165017.17000000001</v>
      </c>
      <c r="I7269">
        <v>7.6310651991891602E-4</v>
      </c>
      <c r="J7269">
        <v>3598.5</v>
      </c>
      <c r="K7269">
        <v>0</v>
      </c>
      <c r="L7269">
        <v>0</v>
      </c>
      <c r="M7269" t="s">
        <v>1058</v>
      </c>
    </row>
    <row r="7270" spans="1:13" hidden="1" x14ac:dyDescent="0.25">
      <c r="A7270" t="s">
        <v>314</v>
      </c>
      <c r="B7270" t="s">
        <v>315</v>
      </c>
      <c r="C7270" t="s">
        <v>316</v>
      </c>
      <c r="D7270" t="s">
        <v>994</v>
      </c>
      <c r="E7270">
        <v>227928.9</v>
      </c>
      <c r="F7270">
        <v>7964.85</v>
      </c>
      <c r="G7270">
        <v>16775.150000000001</v>
      </c>
      <c r="H7270">
        <v>18814.099999999999</v>
      </c>
      <c r="I7270">
        <v>8.7004051617213402E-5</v>
      </c>
      <c r="J7270">
        <v>410.2</v>
      </c>
      <c r="K7270">
        <v>0</v>
      </c>
      <c r="L7270">
        <v>0</v>
      </c>
      <c r="M7270" t="s">
        <v>1058</v>
      </c>
    </row>
    <row r="7271" spans="1:13" hidden="1" x14ac:dyDescent="0.25">
      <c r="A7271" t="s">
        <v>317</v>
      </c>
      <c r="B7271" t="s">
        <v>318</v>
      </c>
      <c r="C7271" t="s">
        <v>319</v>
      </c>
      <c r="D7271" t="s">
        <v>994</v>
      </c>
      <c r="E7271">
        <v>13897286.99</v>
      </c>
      <c r="F7271">
        <v>753462.48</v>
      </c>
      <c r="G7271">
        <v>1030038.92</v>
      </c>
      <c r="H7271">
        <v>1146952.8700000001</v>
      </c>
      <c r="I7271">
        <v>5.3039766294423361E-3</v>
      </c>
      <c r="J7271">
        <v>25013.919999999998</v>
      </c>
      <c r="K7271">
        <v>0</v>
      </c>
      <c r="L7271">
        <v>0</v>
      </c>
      <c r="M7271" t="s">
        <v>1058</v>
      </c>
    </row>
    <row r="7272" spans="1:13" hidden="1" x14ac:dyDescent="0.25">
      <c r="A7272" t="s">
        <v>320</v>
      </c>
      <c r="B7272" t="s">
        <v>321</v>
      </c>
      <c r="C7272" t="s">
        <v>322</v>
      </c>
      <c r="D7272" t="s">
        <v>994</v>
      </c>
      <c r="E7272">
        <v>2579960.4500000002</v>
      </c>
      <c r="F7272">
        <v>333952.78000000003</v>
      </c>
      <c r="G7272">
        <v>176781.91</v>
      </c>
      <c r="H7272">
        <v>212982.94</v>
      </c>
      <c r="I7272">
        <v>9.8491975195974632E-4</v>
      </c>
      <c r="J7272">
        <v>4643.74</v>
      </c>
      <c r="K7272">
        <v>0</v>
      </c>
      <c r="L7272">
        <v>0</v>
      </c>
      <c r="M7272" t="s">
        <v>1058</v>
      </c>
    </row>
    <row r="7273" spans="1:13" hidden="1" x14ac:dyDescent="0.25">
      <c r="A7273" t="s">
        <v>323</v>
      </c>
      <c r="B7273" t="s">
        <v>324</v>
      </c>
      <c r="C7273" t="s">
        <v>325</v>
      </c>
      <c r="D7273" t="s">
        <v>994</v>
      </c>
      <c r="E7273">
        <v>801613.66</v>
      </c>
      <c r="F7273">
        <v>56043.82</v>
      </c>
      <c r="G7273">
        <v>66282.22</v>
      </c>
      <c r="H7273">
        <v>66163.649999999994</v>
      </c>
      <c r="I7273">
        <v>3.0596763171149521E-4</v>
      </c>
      <c r="J7273">
        <v>1442.81</v>
      </c>
      <c r="K7273">
        <v>0</v>
      </c>
      <c r="L7273">
        <v>0</v>
      </c>
      <c r="M7273" t="s">
        <v>1058</v>
      </c>
    </row>
    <row r="7274" spans="1:13" hidden="1" x14ac:dyDescent="0.25">
      <c r="A7274" t="s">
        <v>326</v>
      </c>
      <c r="B7274" t="s">
        <v>327</v>
      </c>
      <c r="C7274" t="s">
        <v>328</v>
      </c>
      <c r="D7274" t="s">
        <v>994</v>
      </c>
      <c r="E7274">
        <v>17432687.050000001</v>
      </c>
      <c r="F7274">
        <v>1001925.8</v>
      </c>
      <c r="G7274">
        <v>1202397.0900000001</v>
      </c>
      <c r="H7274">
        <v>1438795.43</v>
      </c>
      <c r="I7274">
        <v>6.6535753428721405E-3</v>
      </c>
      <c r="J7274">
        <v>31378.95</v>
      </c>
      <c r="K7274">
        <v>0</v>
      </c>
      <c r="L7274">
        <v>0</v>
      </c>
      <c r="M7274" t="s">
        <v>1058</v>
      </c>
    </row>
    <row r="7275" spans="1:13" hidden="1" x14ac:dyDescent="0.25">
      <c r="A7275" t="s">
        <v>329</v>
      </c>
      <c r="B7275" t="s">
        <v>330</v>
      </c>
      <c r="C7275" t="s">
        <v>331</v>
      </c>
      <c r="D7275" t="s">
        <v>994</v>
      </c>
      <c r="E7275">
        <v>987838.37</v>
      </c>
      <c r="F7275">
        <v>35440.870000000003</v>
      </c>
      <c r="G7275">
        <v>68150.259999999995</v>
      </c>
      <c r="H7275">
        <v>81536.28</v>
      </c>
      <c r="I7275">
        <v>3.7705692612431977E-4</v>
      </c>
      <c r="J7275">
        <v>1778.13</v>
      </c>
      <c r="K7275">
        <v>0</v>
      </c>
      <c r="L7275">
        <v>0</v>
      </c>
      <c r="M7275" t="s">
        <v>1058</v>
      </c>
    </row>
    <row r="7276" spans="1:13" hidden="1" x14ac:dyDescent="0.25">
      <c r="A7276" t="s">
        <v>731</v>
      </c>
      <c r="B7276" t="s">
        <v>732</v>
      </c>
      <c r="C7276" t="s">
        <v>733</v>
      </c>
      <c r="D7276" t="s">
        <v>994</v>
      </c>
      <c r="E7276">
        <v>2321508.64</v>
      </c>
      <c r="F7276">
        <v>182675.55</v>
      </c>
      <c r="G7276">
        <v>173483.02</v>
      </c>
      <c r="H7276">
        <v>192172.06</v>
      </c>
      <c r="I7276">
        <v>8.8868177737049501E-4</v>
      </c>
      <c r="J7276">
        <v>4178.59</v>
      </c>
      <c r="K7276">
        <v>0</v>
      </c>
      <c r="L7276">
        <v>0</v>
      </c>
      <c r="M7276" t="s">
        <v>1058</v>
      </c>
    </row>
    <row r="7277" spans="1:13" hidden="1" x14ac:dyDescent="0.25">
      <c r="A7277" t="s">
        <v>881</v>
      </c>
      <c r="B7277" t="s">
        <v>882</v>
      </c>
      <c r="C7277" t="s">
        <v>883</v>
      </c>
      <c r="D7277" t="s">
        <v>994</v>
      </c>
      <c r="E7277">
        <v>4847963.37</v>
      </c>
      <c r="F7277">
        <v>361910.2</v>
      </c>
      <c r="G7277">
        <v>360729.98</v>
      </c>
      <c r="H7277">
        <v>400143.61</v>
      </c>
      <c r="I7277">
        <v>1.8504268234323252E-3</v>
      </c>
      <c r="J7277">
        <v>8726.33</v>
      </c>
      <c r="K7277">
        <v>0</v>
      </c>
      <c r="L7277">
        <v>0</v>
      </c>
      <c r="M7277" t="s">
        <v>1058</v>
      </c>
    </row>
    <row r="7278" spans="1:13" hidden="1" x14ac:dyDescent="0.25">
      <c r="A7278" t="s">
        <v>332</v>
      </c>
      <c r="B7278" t="s">
        <v>333</v>
      </c>
      <c r="C7278" t="s">
        <v>334</v>
      </c>
      <c r="D7278" t="s">
        <v>994</v>
      </c>
      <c r="E7278">
        <v>96896.51</v>
      </c>
      <c r="F7278">
        <v>78482.06</v>
      </c>
      <c r="G7278">
        <v>9799.73</v>
      </c>
      <c r="H7278">
        <v>7997.92</v>
      </c>
      <c r="I7278">
        <v>3.698563548138595E-5</v>
      </c>
      <c r="J7278">
        <v>174.36</v>
      </c>
      <c r="K7278">
        <v>0</v>
      </c>
      <c r="L7278">
        <v>0</v>
      </c>
      <c r="M7278" t="s">
        <v>1058</v>
      </c>
    </row>
    <row r="7279" spans="1:13" hidden="1" x14ac:dyDescent="0.25">
      <c r="A7279" t="s">
        <v>884</v>
      </c>
      <c r="B7279" t="s">
        <v>885</v>
      </c>
      <c r="C7279" t="s">
        <v>886</v>
      </c>
      <c r="D7279" t="s">
        <v>994</v>
      </c>
      <c r="E7279">
        <v>17642679.16</v>
      </c>
      <c r="F7279">
        <v>1143350.22</v>
      </c>
      <c r="G7279">
        <v>1330221.51</v>
      </c>
      <c r="H7279">
        <v>1456351.51</v>
      </c>
      <c r="I7279">
        <v>6.7347617982708007E-3</v>
      </c>
      <c r="J7279">
        <v>31756.74</v>
      </c>
      <c r="K7279">
        <v>0</v>
      </c>
      <c r="L7279">
        <v>0</v>
      </c>
      <c r="M7279" t="s">
        <v>1058</v>
      </c>
    </row>
    <row r="7280" spans="1:13" hidden="1" x14ac:dyDescent="0.25">
      <c r="A7280" t="s">
        <v>335</v>
      </c>
      <c r="B7280" t="s">
        <v>336</v>
      </c>
      <c r="C7280" t="s">
        <v>337</v>
      </c>
      <c r="D7280" t="s">
        <v>994</v>
      </c>
      <c r="E7280">
        <v>6021161.7800000003</v>
      </c>
      <c r="F7280">
        <v>365999.54</v>
      </c>
      <c r="G7280">
        <v>444126.63</v>
      </c>
      <c r="H7280">
        <v>497040</v>
      </c>
      <c r="I7280">
        <v>2.2985151463965721E-3</v>
      </c>
      <c r="J7280">
        <v>10837.89</v>
      </c>
      <c r="K7280">
        <v>0</v>
      </c>
      <c r="L7280">
        <v>0</v>
      </c>
      <c r="M7280" t="s">
        <v>1058</v>
      </c>
    </row>
    <row r="7281" spans="1:13" hidden="1" x14ac:dyDescent="0.25">
      <c r="A7281" t="s">
        <v>887</v>
      </c>
      <c r="B7281" t="s">
        <v>888</v>
      </c>
      <c r="C7281" t="s">
        <v>889</v>
      </c>
      <c r="D7281" t="s">
        <v>994</v>
      </c>
      <c r="E7281">
        <v>34481115.229999997</v>
      </c>
      <c r="F7281">
        <v>2150365.17</v>
      </c>
      <c r="G7281">
        <v>2577072.58</v>
      </c>
      <c r="H7281">
        <v>2846246.5</v>
      </c>
      <c r="I7281">
        <v>1.3162201614816174E-2</v>
      </c>
      <c r="J7281">
        <v>62065.8</v>
      </c>
      <c r="K7281">
        <v>0</v>
      </c>
      <c r="L7281">
        <v>0</v>
      </c>
      <c r="M7281" t="s">
        <v>1058</v>
      </c>
    </row>
    <row r="7282" spans="1:13" hidden="1" x14ac:dyDescent="0.25">
      <c r="A7282" t="s">
        <v>338</v>
      </c>
      <c r="B7282" t="s">
        <v>339</v>
      </c>
      <c r="C7282" t="s">
        <v>340</v>
      </c>
      <c r="D7282" t="s">
        <v>994</v>
      </c>
      <c r="E7282">
        <v>2524142.21</v>
      </c>
      <c r="F7282">
        <v>198374.13</v>
      </c>
      <c r="G7282">
        <v>185600.07</v>
      </c>
      <c r="H7282">
        <v>208335.86</v>
      </c>
      <c r="I7282">
        <v>9.63429763696193E-4</v>
      </c>
      <c r="J7282">
        <v>4543.43</v>
      </c>
      <c r="K7282">
        <v>0</v>
      </c>
      <c r="L7282">
        <v>0</v>
      </c>
      <c r="M7282" t="s">
        <v>1058</v>
      </c>
    </row>
    <row r="7283" spans="1:13" hidden="1" x14ac:dyDescent="0.25">
      <c r="A7283" t="s">
        <v>890</v>
      </c>
      <c r="B7283" t="s">
        <v>891</v>
      </c>
      <c r="C7283" t="s">
        <v>892</v>
      </c>
      <c r="D7283" t="s">
        <v>994</v>
      </c>
      <c r="E7283">
        <v>1316492.6299999999</v>
      </c>
      <c r="F7283">
        <v>64583.17</v>
      </c>
      <c r="G7283">
        <v>98013.18</v>
      </c>
      <c r="H7283">
        <v>108655.27</v>
      </c>
      <c r="I7283">
        <v>5.0246616737246313E-4</v>
      </c>
      <c r="J7283">
        <v>2369.56</v>
      </c>
      <c r="K7283">
        <v>0</v>
      </c>
      <c r="L7283">
        <v>0</v>
      </c>
      <c r="M7283" t="s">
        <v>1058</v>
      </c>
    </row>
    <row r="7284" spans="1:13" hidden="1" x14ac:dyDescent="0.25">
      <c r="A7284" t="s">
        <v>341</v>
      </c>
      <c r="B7284" t="s">
        <v>342</v>
      </c>
      <c r="C7284" t="s">
        <v>343</v>
      </c>
      <c r="D7284" t="s">
        <v>994</v>
      </c>
      <c r="E7284">
        <v>846630.88</v>
      </c>
      <c r="F7284">
        <v>53235.75</v>
      </c>
      <c r="G7284">
        <v>61645.65</v>
      </c>
      <c r="H7284">
        <v>69877.72</v>
      </c>
      <c r="I7284">
        <v>3.2314300220436719E-4</v>
      </c>
      <c r="J7284">
        <v>1523.82</v>
      </c>
      <c r="K7284">
        <v>0</v>
      </c>
      <c r="L7284">
        <v>0</v>
      </c>
      <c r="M7284" t="s">
        <v>1058</v>
      </c>
    </row>
    <row r="7285" spans="1:13" hidden="1" x14ac:dyDescent="0.25">
      <c r="A7285" t="s">
        <v>344</v>
      </c>
      <c r="B7285" t="s">
        <v>345</v>
      </c>
      <c r="C7285" t="s">
        <v>346</v>
      </c>
      <c r="D7285" t="s">
        <v>994</v>
      </c>
      <c r="E7285">
        <v>657501.6</v>
      </c>
      <c r="F7285">
        <v>16556.61</v>
      </c>
      <c r="G7285">
        <v>60366.73</v>
      </c>
      <c r="H7285">
        <v>54265.9</v>
      </c>
      <c r="I7285">
        <v>2.5094759593361046E-4</v>
      </c>
      <c r="J7285">
        <v>1183.43</v>
      </c>
      <c r="K7285">
        <v>0</v>
      </c>
      <c r="L7285">
        <v>0</v>
      </c>
      <c r="M7285" t="s">
        <v>1058</v>
      </c>
    </row>
    <row r="7286" spans="1:13" hidden="1" x14ac:dyDescent="0.25">
      <c r="A7286" t="s">
        <v>347</v>
      </c>
      <c r="B7286" t="s">
        <v>348</v>
      </c>
      <c r="C7286" t="s">
        <v>349</v>
      </c>
      <c r="D7286" t="s">
        <v>994</v>
      </c>
      <c r="E7286">
        <v>2186499.21</v>
      </c>
      <c r="F7286">
        <v>195343.94</v>
      </c>
      <c r="G7286">
        <v>157009.10999999999</v>
      </c>
      <c r="H7286">
        <v>180503.08</v>
      </c>
      <c r="I7286">
        <v>8.3471966713188515E-4</v>
      </c>
      <c r="J7286">
        <v>3935.63</v>
      </c>
      <c r="K7286">
        <v>0</v>
      </c>
      <c r="L7286">
        <v>0</v>
      </c>
      <c r="M7286" t="s">
        <v>1058</v>
      </c>
    </row>
    <row r="7287" spans="1:13" hidden="1" x14ac:dyDescent="0.25">
      <c r="A7287" t="s">
        <v>350</v>
      </c>
      <c r="B7287" t="s">
        <v>351</v>
      </c>
      <c r="C7287" t="s">
        <v>352</v>
      </c>
      <c r="D7287" t="s">
        <v>994</v>
      </c>
      <c r="E7287">
        <v>2266259.06</v>
      </c>
      <c r="F7287">
        <v>162320.04</v>
      </c>
      <c r="G7287">
        <v>175085.25</v>
      </c>
      <c r="H7287">
        <v>187047.46</v>
      </c>
      <c r="I7287">
        <v>8.6498354238090901E-4</v>
      </c>
      <c r="J7287">
        <v>4079.31</v>
      </c>
      <c r="K7287">
        <v>0</v>
      </c>
      <c r="L7287">
        <v>0</v>
      </c>
      <c r="M7287" t="s">
        <v>1058</v>
      </c>
    </row>
    <row r="7288" spans="1:13" hidden="1" x14ac:dyDescent="0.25">
      <c r="A7288" t="s">
        <v>353</v>
      </c>
      <c r="B7288" t="s">
        <v>354</v>
      </c>
      <c r="C7288" t="s">
        <v>355</v>
      </c>
      <c r="D7288" t="s">
        <v>994</v>
      </c>
      <c r="E7288">
        <v>372885.44</v>
      </c>
      <c r="F7288">
        <v>5564.5</v>
      </c>
      <c r="G7288">
        <v>26676.55</v>
      </c>
      <c r="H7288">
        <v>30776.66</v>
      </c>
      <c r="I7288">
        <v>1.4232379519857059E-4</v>
      </c>
      <c r="J7288">
        <v>671.13</v>
      </c>
      <c r="K7288">
        <v>0</v>
      </c>
      <c r="L7288">
        <v>0</v>
      </c>
      <c r="M7288" t="s">
        <v>1058</v>
      </c>
    </row>
    <row r="7289" spans="1:13" hidden="1" x14ac:dyDescent="0.25">
      <c r="A7289" t="s">
        <v>356</v>
      </c>
      <c r="B7289" t="s">
        <v>357</v>
      </c>
      <c r="C7289" t="s">
        <v>358</v>
      </c>
      <c r="D7289" t="s">
        <v>994</v>
      </c>
      <c r="E7289">
        <v>4297493.09</v>
      </c>
      <c r="F7289">
        <v>540957.91</v>
      </c>
      <c r="G7289">
        <v>323132.7</v>
      </c>
      <c r="H7289">
        <v>354691.51</v>
      </c>
      <c r="I7289">
        <v>1.6402378239845309E-3</v>
      </c>
      <c r="J7289">
        <v>7735.36</v>
      </c>
      <c r="K7289">
        <v>0</v>
      </c>
      <c r="L7289">
        <v>0</v>
      </c>
      <c r="M7289" t="s">
        <v>1058</v>
      </c>
    </row>
    <row r="7290" spans="1:13" hidden="1" x14ac:dyDescent="0.25">
      <c r="A7290" t="s">
        <v>359</v>
      </c>
      <c r="B7290" t="s">
        <v>360</v>
      </c>
      <c r="C7290" t="s">
        <v>361</v>
      </c>
      <c r="D7290" t="s">
        <v>994</v>
      </c>
      <c r="E7290">
        <v>2178241.9900000002</v>
      </c>
      <c r="F7290">
        <v>160626</v>
      </c>
      <c r="G7290">
        <v>158360.34</v>
      </c>
      <c r="H7290">
        <v>179799.28</v>
      </c>
      <c r="I7290">
        <v>8.3146500963946228E-4</v>
      </c>
      <c r="J7290">
        <v>3920.72</v>
      </c>
      <c r="K7290">
        <v>0</v>
      </c>
      <c r="L7290">
        <v>0</v>
      </c>
      <c r="M7290" t="s">
        <v>1058</v>
      </c>
    </row>
    <row r="7291" spans="1:13" hidden="1" x14ac:dyDescent="0.25">
      <c r="A7291" t="s">
        <v>362</v>
      </c>
      <c r="B7291" t="s">
        <v>363</v>
      </c>
      <c r="C7291" t="s">
        <v>364</v>
      </c>
      <c r="D7291" t="s">
        <v>994</v>
      </c>
      <c r="E7291">
        <v>4360663.45</v>
      </c>
      <c r="F7291">
        <v>323906.48</v>
      </c>
      <c r="G7291">
        <v>305441.68</v>
      </c>
      <c r="H7291">
        <v>359989.73</v>
      </c>
      <c r="I7291">
        <v>1.6647389484794231E-3</v>
      </c>
      <c r="J7291">
        <v>7848.75</v>
      </c>
      <c r="K7291">
        <v>0</v>
      </c>
      <c r="L7291">
        <v>0</v>
      </c>
      <c r="M7291" t="s">
        <v>1058</v>
      </c>
    </row>
    <row r="7292" spans="1:13" hidden="1" x14ac:dyDescent="0.25">
      <c r="A7292" t="s">
        <v>893</v>
      </c>
      <c r="B7292" t="s">
        <v>894</v>
      </c>
      <c r="C7292" t="s">
        <v>895</v>
      </c>
      <c r="D7292" t="s">
        <v>994</v>
      </c>
      <c r="E7292">
        <v>14854228.33</v>
      </c>
      <c r="F7292">
        <v>1364439.04</v>
      </c>
      <c r="G7292">
        <v>1078396.25</v>
      </c>
      <c r="H7292">
        <v>1226202.1200000001</v>
      </c>
      <c r="I7292">
        <v>5.6704573985264508E-3</v>
      </c>
      <c r="J7292">
        <v>26737.42</v>
      </c>
      <c r="K7292">
        <v>0</v>
      </c>
      <c r="L7292">
        <v>0</v>
      </c>
      <c r="M7292" t="s">
        <v>1058</v>
      </c>
    </row>
    <row r="7293" spans="1:13" hidden="1" x14ac:dyDescent="0.25">
      <c r="A7293" t="s">
        <v>365</v>
      </c>
      <c r="B7293" t="s">
        <v>366</v>
      </c>
      <c r="C7293" t="s">
        <v>367</v>
      </c>
      <c r="D7293" t="s">
        <v>994</v>
      </c>
      <c r="E7293">
        <v>5277589.29</v>
      </c>
      <c r="F7293">
        <v>264660.49</v>
      </c>
      <c r="G7293">
        <v>378045.49</v>
      </c>
      <c r="H7293">
        <v>435605.13</v>
      </c>
      <c r="I7293">
        <v>2.0144153169826332E-3</v>
      </c>
      <c r="J7293">
        <v>9499.49</v>
      </c>
      <c r="K7293">
        <v>0</v>
      </c>
      <c r="L7293">
        <v>0</v>
      </c>
      <c r="M7293" t="s">
        <v>1058</v>
      </c>
    </row>
    <row r="7294" spans="1:13" hidden="1" x14ac:dyDescent="0.25">
      <c r="A7294" t="s">
        <v>896</v>
      </c>
      <c r="B7294" t="s">
        <v>897</v>
      </c>
      <c r="C7294" t="s">
        <v>898</v>
      </c>
      <c r="D7294" t="s">
        <v>994</v>
      </c>
      <c r="E7294">
        <v>32704230.579999998</v>
      </c>
      <c r="F7294">
        <v>3050391.46</v>
      </c>
      <c r="G7294">
        <v>2298377.92</v>
      </c>
      <c r="H7294">
        <v>2699397.43</v>
      </c>
      <c r="I7294">
        <v>1.2483111779733987E-2</v>
      </c>
      <c r="J7294">
        <v>58866.92</v>
      </c>
      <c r="K7294">
        <v>0</v>
      </c>
      <c r="L7294">
        <v>0</v>
      </c>
      <c r="M7294" t="s">
        <v>1058</v>
      </c>
    </row>
    <row r="7295" spans="1:13" hidden="1" x14ac:dyDescent="0.25">
      <c r="A7295" t="s">
        <v>368</v>
      </c>
      <c r="B7295" t="s">
        <v>369</v>
      </c>
      <c r="C7295" t="s">
        <v>370</v>
      </c>
      <c r="D7295" t="s">
        <v>994</v>
      </c>
      <c r="E7295">
        <v>648879.64</v>
      </c>
      <c r="F7295">
        <v>55939.87</v>
      </c>
      <c r="G7295">
        <v>42814.81</v>
      </c>
      <c r="H7295">
        <v>53569.02</v>
      </c>
      <c r="I7295">
        <v>2.4772493933611161E-4</v>
      </c>
      <c r="J7295">
        <v>1167.9000000000001</v>
      </c>
      <c r="K7295">
        <v>0</v>
      </c>
      <c r="L7295">
        <v>0</v>
      </c>
      <c r="M7295" t="s">
        <v>1058</v>
      </c>
    </row>
    <row r="7296" spans="1:13" hidden="1" x14ac:dyDescent="0.25">
      <c r="A7296" t="s">
        <v>899</v>
      </c>
      <c r="B7296" t="s">
        <v>900</v>
      </c>
      <c r="C7296" t="s">
        <v>901</v>
      </c>
      <c r="D7296" t="s">
        <v>994</v>
      </c>
      <c r="E7296">
        <v>58149250.140000001</v>
      </c>
      <c r="F7296">
        <v>4388822.97</v>
      </c>
      <c r="G7296">
        <v>4223278.29</v>
      </c>
      <c r="H7296">
        <v>4799280.54</v>
      </c>
      <c r="I7296">
        <v>2.2193825472791567E-2</v>
      </c>
      <c r="J7296">
        <v>104668.29</v>
      </c>
      <c r="K7296">
        <v>0</v>
      </c>
      <c r="L7296">
        <v>0</v>
      </c>
      <c r="M7296" t="s">
        <v>1058</v>
      </c>
    </row>
    <row r="7297" spans="1:13" hidden="1" x14ac:dyDescent="0.25">
      <c r="A7297" t="s">
        <v>371</v>
      </c>
      <c r="B7297" t="s">
        <v>372</v>
      </c>
      <c r="C7297" t="s">
        <v>373</v>
      </c>
      <c r="D7297" t="s">
        <v>994</v>
      </c>
      <c r="E7297">
        <v>14383938.66</v>
      </c>
      <c r="F7297">
        <v>963992.74</v>
      </c>
      <c r="G7297">
        <v>1038005.54</v>
      </c>
      <c r="H7297">
        <v>1187129.8999999999</v>
      </c>
      <c r="I7297">
        <v>5.4897715594122163E-3</v>
      </c>
      <c r="J7297">
        <v>25890.799999999999</v>
      </c>
      <c r="K7297">
        <v>0</v>
      </c>
      <c r="L7297">
        <v>0</v>
      </c>
      <c r="M7297" t="s">
        <v>1058</v>
      </c>
    </row>
    <row r="7298" spans="1:13" hidden="1" x14ac:dyDescent="0.25">
      <c r="A7298" t="s">
        <v>374</v>
      </c>
      <c r="B7298" t="s">
        <v>375</v>
      </c>
      <c r="C7298" t="s">
        <v>376</v>
      </c>
      <c r="D7298" t="s">
        <v>994</v>
      </c>
      <c r="E7298">
        <v>455593.5</v>
      </c>
      <c r="F7298">
        <v>62287.57</v>
      </c>
      <c r="G7298">
        <v>26813.17</v>
      </c>
      <c r="H7298">
        <v>37605.96</v>
      </c>
      <c r="I7298">
        <v>1.7390525642761877E-4</v>
      </c>
      <c r="J7298">
        <v>820</v>
      </c>
      <c r="K7298">
        <v>0</v>
      </c>
      <c r="L7298">
        <v>0</v>
      </c>
      <c r="M7298" t="s">
        <v>1058</v>
      </c>
    </row>
    <row r="7299" spans="1:13" hidden="1" x14ac:dyDescent="0.25">
      <c r="A7299" t="s">
        <v>734</v>
      </c>
      <c r="B7299" t="s">
        <v>735</v>
      </c>
      <c r="C7299" t="s">
        <v>736</v>
      </c>
      <c r="D7299" t="s">
        <v>994</v>
      </c>
      <c r="E7299">
        <v>2337979.44</v>
      </c>
      <c r="F7299">
        <v>208760.49</v>
      </c>
      <c r="G7299">
        <v>173417.83</v>
      </c>
      <c r="H7299">
        <v>192964.39</v>
      </c>
      <c r="I7299">
        <v>8.9234583359523419E-4</v>
      </c>
      <c r="J7299">
        <v>4208.34</v>
      </c>
      <c r="K7299">
        <v>0</v>
      </c>
      <c r="L7299">
        <v>0</v>
      </c>
      <c r="M7299" t="s">
        <v>1058</v>
      </c>
    </row>
    <row r="7300" spans="1:13" hidden="1" x14ac:dyDescent="0.25">
      <c r="A7300" t="s">
        <v>380</v>
      </c>
      <c r="B7300" t="s">
        <v>381</v>
      </c>
      <c r="C7300" t="s">
        <v>382</v>
      </c>
      <c r="D7300" t="s">
        <v>994</v>
      </c>
      <c r="E7300">
        <v>1479632.38</v>
      </c>
      <c r="F7300">
        <v>108853.63</v>
      </c>
      <c r="G7300">
        <v>108266.52</v>
      </c>
      <c r="H7300">
        <v>122123.88</v>
      </c>
      <c r="I7300">
        <v>5.6475049878624943E-4</v>
      </c>
      <c r="J7300">
        <v>2663.17</v>
      </c>
      <c r="K7300">
        <v>0</v>
      </c>
      <c r="L7300">
        <v>0</v>
      </c>
      <c r="M7300" t="s">
        <v>1058</v>
      </c>
    </row>
    <row r="7301" spans="1:13" hidden="1" x14ac:dyDescent="0.25">
      <c r="A7301" t="s">
        <v>383</v>
      </c>
      <c r="B7301" t="s">
        <v>384</v>
      </c>
      <c r="C7301" t="s">
        <v>385</v>
      </c>
      <c r="D7301" t="s">
        <v>994</v>
      </c>
      <c r="E7301">
        <v>671182.64</v>
      </c>
      <c r="F7301">
        <v>55700.800000000003</v>
      </c>
      <c r="G7301">
        <v>50943.68</v>
      </c>
      <c r="H7301">
        <v>55403.63</v>
      </c>
      <c r="I7301">
        <v>2.5620892226048511E-4</v>
      </c>
      <c r="J7301">
        <v>1208.02</v>
      </c>
      <c r="K7301">
        <v>0</v>
      </c>
      <c r="L7301">
        <v>0</v>
      </c>
      <c r="M7301" t="s">
        <v>1058</v>
      </c>
    </row>
    <row r="7302" spans="1:13" hidden="1" x14ac:dyDescent="0.25">
      <c r="A7302" t="s">
        <v>386</v>
      </c>
      <c r="B7302" t="s">
        <v>387</v>
      </c>
      <c r="C7302" t="s">
        <v>388</v>
      </c>
      <c r="D7302" t="s">
        <v>994</v>
      </c>
      <c r="E7302">
        <v>2889975.85</v>
      </c>
      <c r="F7302">
        <v>152591.51</v>
      </c>
      <c r="G7302">
        <v>213789.84</v>
      </c>
      <c r="H7302">
        <v>238563.17</v>
      </c>
      <c r="I7302">
        <v>1.1032131410296563E-3</v>
      </c>
      <c r="J7302">
        <v>5201.7</v>
      </c>
      <c r="K7302">
        <v>0</v>
      </c>
      <c r="L7302">
        <v>0</v>
      </c>
      <c r="M7302" t="s">
        <v>1058</v>
      </c>
    </row>
    <row r="7303" spans="1:13" hidden="1" x14ac:dyDescent="0.25">
      <c r="A7303" t="s">
        <v>902</v>
      </c>
      <c r="B7303" t="s">
        <v>903</v>
      </c>
      <c r="C7303" t="s">
        <v>904</v>
      </c>
      <c r="D7303" t="s">
        <v>994</v>
      </c>
      <c r="E7303">
        <v>21786073.460000001</v>
      </c>
      <c r="F7303">
        <v>1373662.92</v>
      </c>
      <c r="G7303">
        <v>1563739.01</v>
      </c>
      <c r="H7303">
        <v>1797730.1</v>
      </c>
      <c r="I7303">
        <v>8.3134352647332693E-3</v>
      </c>
      <c r="J7303">
        <v>39215.01</v>
      </c>
      <c r="K7303">
        <v>0</v>
      </c>
      <c r="L7303">
        <v>0</v>
      </c>
      <c r="M7303" t="s">
        <v>1058</v>
      </c>
    </row>
    <row r="7304" spans="1:13" hidden="1" x14ac:dyDescent="0.25">
      <c r="A7304" t="s">
        <v>389</v>
      </c>
      <c r="B7304" t="s">
        <v>390</v>
      </c>
      <c r="C7304" t="s">
        <v>391</v>
      </c>
      <c r="D7304" t="s">
        <v>994</v>
      </c>
      <c r="E7304">
        <v>5278926.1399999997</v>
      </c>
      <c r="F7304">
        <v>316592.68</v>
      </c>
      <c r="G7304">
        <v>391097.56</v>
      </c>
      <c r="H7304">
        <v>435218.76</v>
      </c>
      <c r="I7304">
        <v>2.0126285849346825E-3</v>
      </c>
      <c r="J7304">
        <v>9504.17</v>
      </c>
      <c r="K7304">
        <v>0</v>
      </c>
      <c r="L7304">
        <v>0</v>
      </c>
      <c r="M7304" t="s">
        <v>1058</v>
      </c>
    </row>
    <row r="7305" spans="1:13" hidden="1" x14ac:dyDescent="0.25">
      <c r="A7305" t="s">
        <v>905</v>
      </c>
      <c r="B7305" t="s">
        <v>906</v>
      </c>
      <c r="C7305" t="s">
        <v>907</v>
      </c>
      <c r="D7305" t="s">
        <v>994</v>
      </c>
      <c r="E7305">
        <v>1992863.19</v>
      </c>
      <c r="F7305">
        <v>154835.10999999999</v>
      </c>
      <c r="G7305">
        <v>146015.99</v>
      </c>
      <c r="H7305">
        <v>164498.4</v>
      </c>
      <c r="I7305">
        <v>7.6070751641316972E-4</v>
      </c>
      <c r="J7305">
        <v>3587.02</v>
      </c>
      <c r="K7305">
        <v>0</v>
      </c>
      <c r="L7305">
        <v>0</v>
      </c>
      <c r="M7305" t="s">
        <v>1058</v>
      </c>
    </row>
    <row r="7306" spans="1:13" hidden="1" x14ac:dyDescent="0.25">
      <c r="A7306" t="s">
        <v>392</v>
      </c>
      <c r="B7306" t="s">
        <v>393</v>
      </c>
      <c r="C7306" t="s">
        <v>394</v>
      </c>
      <c r="D7306" t="s">
        <v>994</v>
      </c>
      <c r="E7306">
        <v>143664.28</v>
      </c>
      <c r="F7306">
        <v>33322.43</v>
      </c>
      <c r="G7306">
        <v>8192.64</v>
      </c>
      <c r="H7306">
        <v>11863.09</v>
      </c>
      <c r="I7306">
        <v>5.4859753838857451E-5</v>
      </c>
      <c r="J7306">
        <v>258.51</v>
      </c>
      <c r="K7306">
        <v>0</v>
      </c>
      <c r="L7306">
        <v>0</v>
      </c>
      <c r="M7306" t="s">
        <v>1058</v>
      </c>
    </row>
    <row r="7307" spans="1:13" hidden="1" x14ac:dyDescent="0.25">
      <c r="A7307" t="s">
        <v>395</v>
      </c>
      <c r="B7307" t="s">
        <v>396</v>
      </c>
      <c r="C7307" t="s">
        <v>397</v>
      </c>
      <c r="D7307" t="s">
        <v>994</v>
      </c>
      <c r="E7307">
        <v>1968616.34</v>
      </c>
      <c r="F7307">
        <v>125944.4</v>
      </c>
      <c r="G7307">
        <v>144136.45000000001</v>
      </c>
      <c r="H7307">
        <v>162224.43</v>
      </c>
      <c r="I7307">
        <v>7.5019175412552395E-4</v>
      </c>
      <c r="J7307">
        <v>3546.68</v>
      </c>
      <c r="K7307">
        <v>0</v>
      </c>
      <c r="L7307">
        <v>0</v>
      </c>
      <c r="M7307" t="s">
        <v>1058</v>
      </c>
    </row>
    <row r="7308" spans="1:13" hidden="1" x14ac:dyDescent="0.25">
      <c r="A7308" t="s">
        <v>737</v>
      </c>
      <c r="B7308" t="s">
        <v>738</v>
      </c>
      <c r="C7308" t="s">
        <v>739</v>
      </c>
      <c r="D7308" t="s">
        <v>994</v>
      </c>
      <c r="E7308">
        <v>134748.70000000001</v>
      </c>
      <c r="F7308">
        <v>14691.37</v>
      </c>
      <c r="G7308">
        <v>9340.3700000000008</v>
      </c>
      <c r="H7308">
        <v>11122.76</v>
      </c>
      <c r="I7308">
        <v>5.1436166766726893E-5</v>
      </c>
      <c r="J7308">
        <v>242.45</v>
      </c>
      <c r="K7308">
        <v>0</v>
      </c>
      <c r="L7308">
        <v>0</v>
      </c>
      <c r="M7308" t="s">
        <v>1058</v>
      </c>
    </row>
    <row r="7309" spans="1:13" hidden="1" x14ac:dyDescent="0.25">
      <c r="A7309" t="s">
        <v>398</v>
      </c>
      <c r="B7309" t="s">
        <v>399</v>
      </c>
      <c r="C7309" t="s">
        <v>400</v>
      </c>
      <c r="D7309" t="s">
        <v>994</v>
      </c>
      <c r="E7309">
        <v>212905.94</v>
      </c>
      <c r="F7309">
        <v>34091.93</v>
      </c>
      <c r="G7309">
        <v>15403.79</v>
      </c>
      <c r="H7309">
        <v>17575.169999999998</v>
      </c>
      <c r="I7309">
        <v>8.1274735324107994E-5</v>
      </c>
      <c r="J7309">
        <v>383.16</v>
      </c>
      <c r="K7309">
        <v>0</v>
      </c>
      <c r="L7309">
        <v>0</v>
      </c>
      <c r="M7309" t="s">
        <v>1058</v>
      </c>
    </row>
    <row r="7310" spans="1:13" hidden="1" x14ac:dyDescent="0.25">
      <c r="A7310" t="s">
        <v>401</v>
      </c>
      <c r="B7310" t="s">
        <v>402</v>
      </c>
      <c r="C7310" t="s">
        <v>403</v>
      </c>
      <c r="D7310" t="s">
        <v>994</v>
      </c>
      <c r="E7310">
        <v>855203.24</v>
      </c>
      <c r="F7310">
        <v>35919.480000000003</v>
      </c>
      <c r="G7310">
        <v>61188.78</v>
      </c>
      <c r="H7310">
        <v>70590.149999999994</v>
      </c>
      <c r="I7310">
        <v>3.2643756832730964E-4</v>
      </c>
      <c r="J7310">
        <v>1539.29</v>
      </c>
      <c r="K7310">
        <v>0</v>
      </c>
      <c r="L7310">
        <v>0</v>
      </c>
      <c r="M7310" t="s">
        <v>1058</v>
      </c>
    </row>
    <row r="7311" spans="1:13" hidden="1" x14ac:dyDescent="0.25">
      <c r="A7311" t="s">
        <v>404</v>
      </c>
      <c r="B7311" t="s">
        <v>405</v>
      </c>
      <c r="C7311" t="s">
        <v>406</v>
      </c>
      <c r="D7311" t="s">
        <v>994</v>
      </c>
      <c r="E7311">
        <v>1256960.07</v>
      </c>
      <c r="F7311">
        <v>106943.73</v>
      </c>
      <c r="G7311">
        <v>95587.37</v>
      </c>
      <c r="H7311">
        <v>103759.71</v>
      </c>
      <c r="I7311">
        <v>4.7982710651198272E-4</v>
      </c>
      <c r="J7311">
        <v>2262.39</v>
      </c>
      <c r="K7311">
        <v>0</v>
      </c>
      <c r="L7311">
        <v>0</v>
      </c>
      <c r="M7311" t="s">
        <v>1058</v>
      </c>
    </row>
    <row r="7312" spans="1:13" hidden="1" x14ac:dyDescent="0.25">
      <c r="A7312" t="s">
        <v>404</v>
      </c>
      <c r="B7312" t="s">
        <v>407</v>
      </c>
      <c r="C7312" t="s">
        <v>408</v>
      </c>
      <c r="D7312" t="s">
        <v>994</v>
      </c>
      <c r="E7312">
        <v>1256960.07</v>
      </c>
      <c r="F7312">
        <v>106943.73</v>
      </c>
      <c r="G7312">
        <v>95587.37</v>
      </c>
      <c r="H7312">
        <v>103759.71</v>
      </c>
      <c r="I7312">
        <v>4.7982710651198272E-4</v>
      </c>
      <c r="J7312">
        <v>2262.39</v>
      </c>
      <c r="K7312">
        <v>0</v>
      </c>
      <c r="L7312">
        <v>0</v>
      </c>
      <c r="M7312" t="s">
        <v>1058</v>
      </c>
    </row>
    <row r="7313" spans="1:13" hidden="1" x14ac:dyDescent="0.25">
      <c r="A7313" t="s">
        <v>409</v>
      </c>
      <c r="B7313" t="s">
        <v>410</v>
      </c>
      <c r="C7313" t="s">
        <v>411</v>
      </c>
      <c r="D7313" t="s">
        <v>994</v>
      </c>
      <c r="E7313">
        <v>5406857.29</v>
      </c>
      <c r="F7313">
        <v>497375.21</v>
      </c>
      <c r="G7313">
        <v>407670.65</v>
      </c>
      <c r="H7313">
        <v>446242.83</v>
      </c>
      <c r="I7313">
        <v>2.0636083689961988E-3</v>
      </c>
      <c r="J7313">
        <v>9732.2800000000007</v>
      </c>
      <c r="K7313">
        <v>0</v>
      </c>
      <c r="L7313">
        <v>0</v>
      </c>
      <c r="M7313" t="s">
        <v>1058</v>
      </c>
    </row>
    <row r="7314" spans="1:13" hidden="1" x14ac:dyDescent="0.25">
      <c r="A7314" t="s">
        <v>412</v>
      </c>
      <c r="B7314" t="s">
        <v>413</v>
      </c>
      <c r="C7314" t="s">
        <v>414</v>
      </c>
      <c r="D7314" t="s">
        <v>994</v>
      </c>
      <c r="E7314">
        <v>9330796.4900000002</v>
      </c>
      <c r="F7314">
        <v>766312.63</v>
      </c>
      <c r="G7314">
        <v>607477.29</v>
      </c>
      <c r="H7314">
        <v>782085.71</v>
      </c>
      <c r="I7314">
        <v>3.616682460597371E-3</v>
      </c>
      <c r="J7314">
        <v>16836.82</v>
      </c>
      <c r="K7314">
        <v>0</v>
      </c>
      <c r="L7314">
        <v>0</v>
      </c>
      <c r="M7314" t="s">
        <v>1058</v>
      </c>
    </row>
    <row r="7315" spans="1:13" hidden="1" x14ac:dyDescent="0.25">
      <c r="A7315" t="s">
        <v>415</v>
      </c>
      <c r="B7315" t="s">
        <v>416</v>
      </c>
      <c r="C7315" t="s">
        <v>417</v>
      </c>
      <c r="D7315" t="s">
        <v>994</v>
      </c>
      <c r="E7315">
        <v>144749.04999999999</v>
      </c>
      <c r="F7315">
        <v>3737.82</v>
      </c>
      <c r="G7315">
        <v>8052.5</v>
      </c>
      <c r="H7315">
        <v>11949.1</v>
      </c>
      <c r="I7315">
        <v>5.525749906608579E-5</v>
      </c>
      <c r="J7315">
        <v>260.45999999999998</v>
      </c>
      <c r="K7315">
        <v>0</v>
      </c>
      <c r="L7315">
        <v>0</v>
      </c>
      <c r="M7315" t="s">
        <v>1058</v>
      </c>
    </row>
    <row r="7316" spans="1:13" hidden="1" x14ac:dyDescent="0.25">
      <c r="A7316" t="s">
        <v>418</v>
      </c>
      <c r="B7316" t="s">
        <v>419</v>
      </c>
      <c r="C7316" t="s">
        <v>420</v>
      </c>
      <c r="D7316" t="s">
        <v>994</v>
      </c>
      <c r="E7316">
        <v>460981.4</v>
      </c>
      <c r="F7316">
        <v>22565.919999999998</v>
      </c>
      <c r="G7316">
        <v>34513.11</v>
      </c>
      <c r="H7316">
        <v>38088.33</v>
      </c>
      <c r="I7316">
        <v>1.7613593152653899E-4</v>
      </c>
      <c r="J7316">
        <v>829.59</v>
      </c>
      <c r="K7316">
        <v>0</v>
      </c>
      <c r="L7316">
        <v>0</v>
      </c>
      <c r="M7316" t="s">
        <v>1058</v>
      </c>
    </row>
    <row r="7317" spans="1:13" hidden="1" x14ac:dyDescent="0.25">
      <c r="A7317" t="s">
        <v>421</v>
      </c>
      <c r="B7317" t="s">
        <v>422</v>
      </c>
      <c r="C7317" t="s">
        <v>423</v>
      </c>
      <c r="D7317" t="s">
        <v>994</v>
      </c>
      <c r="E7317">
        <v>33969415.25</v>
      </c>
      <c r="F7317">
        <v>3406024.38</v>
      </c>
      <c r="G7317">
        <v>2292084.4900000002</v>
      </c>
      <c r="H7317">
        <v>2804274.71</v>
      </c>
      <c r="I7317">
        <v>1.296810698453214E-2</v>
      </c>
      <c r="J7317">
        <v>61144.56</v>
      </c>
      <c r="K7317">
        <v>0</v>
      </c>
      <c r="L7317">
        <v>0</v>
      </c>
      <c r="M7317" t="s">
        <v>1058</v>
      </c>
    </row>
    <row r="7318" spans="1:13" hidden="1" x14ac:dyDescent="0.25">
      <c r="A7318" t="s">
        <v>424</v>
      </c>
      <c r="B7318" t="s">
        <v>425</v>
      </c>
      <c r="C7318" t="s">
        <v>426</v>
      </c>
      <c r="D7318" t="s">
        <v>994</v>
      </c>
      <c r="E7318">
        <v>1612498.3</v>
      </c>
      <c r="F7318">
        <v>-202745.04</v>
      </c>
      <c r="G7318">
        <v>104166.75</v>
      </c>
      <c r="H7318">
        <v>128055.01</v>
      </c>
      <c r="I7318">
        <v>5.9217845657686405E-4</v>
      </c>
      <c r="J7318">
        <v>2902.38</v>
      </c>
      <c r="K7318">
        <v>0</v>
      </c>
      <c r="L7318">
        <v>0</v>
      </c>
      <c r="M7318" t="s">
        <v>1058</v>
      </c>
    </row>
    <row r="7319" spans="1:13" hidden="1" x14ac:dyDescent="0.25">
      <c r="A7319" t="s">
        <v>427</v>
      </c>
      <c r="B7319" t="s">
        <v>428</v>
      </c>
      <c r="C7319" t="s">
        <v>429</v>
      </c>
      <c r="D7319" t="s">
        <v>994</v>
      </c>
      <c r="E7319">
        <v>310418.61</v>
      </c>
      <c r="F7319">
        <v>6035.75</v>
      </c>
      <c r="G7319">
        <v>22477.99</v>
      </c>
      <c r="H7319">
        <v>26097.27</v>
      </c>
      <c r="I7319">
        <v>1.2068439235192514E-4</v>
      </c>
      <c r="J7319">
        <v>559.16</v>
      </c>
      <c r="K7319">
        <v>0</v>
      </c>
      <c r="L7319">
        <v>0</v>
      </c>
      <c r="M7319" t="s">
        <v>1058</v>
      </c>
    </row>
    <row r="7320" spans="1:13" hidden="1" x14ac:dyDescent="0.25">
      <c r="A7320" t="s">
        <v>430</v>
      </c>
      <c r="B7320" t="s">
        <v>431</v>
      </c>
      <c r="C7320" t="s">
        <v>432</v>
      </c>
      <c r="D7320" t="s">
        <v>994</v>
      </c>
      <c r="E7320">
        <v>748832.33</v>
      </c>
      <c r="F7320">
        <v>94987.39</v>
      </c>
      <c r="G7320">
        <v>50393.97</v>
      </c>
      <c r="H7320">
        <v>61817.09</v>
      </c>
      <c r="I7320">
        <v>2.8586737017374878E-4</v>
      </c>
      <c r="J7320">
        <v>1347.89</v>
      </c>
      <c r="K7320">
        <v>0</v>
      </c>
      <c r="L7320">
        <v>0</v>
      </c>
      <c r="M7320" t="s">
        <v>1058</v>
      </c>
    </row>
    <row r="7321" spans="1:13" hidden="1" x14ac:dyDescent="0.25">
      <c r="A7321" t="s">
        <v>433</v>
      </c>
      <c r="B7321" t="s">
        <v>434</v>
      </c>
      <c r="C7321" t="s">
        <v>435</v>
      </c>
      <c r="D7321" t="s">
        <v>994</v>
      </c>
      <c r="E7321">
        <v>18810361.82</v>
      </c>
      <c r="F7321">
        <v>1463062.23</v>
      </c>
      <c r="G7321">
        <v>1393410.2</v>
      </c>
      <c r="H7321">
        <v>1552851.13</v>
      </c>
      <c r="I7321">
        <v>7.1810152953565758E-3</v>
      </c>
      <c r="J7321">
        <v>33859.94</v>
      </c>
      <c r="K7321">
        <v>0</v>
      </c>
      <c r="L7321">
        <v>0</v>
      </c>
      <c r="M7321" t="s">
        <v>1058</v>
      </c>
    </row>
    <row r="7322" spans="1:13" hidden="1" x14ac:dyDescent="0.25">
      <c r="A7322" t="s">
        <v>436</v>
      </c>
      <c r="B7322" t="s">
        <v>437</v>
      </c>
      <c r="C7322" t="s">
        <v>438</v>
      </c>
      <c r="D7322" t="s">
        <v>994</v>
      </c>
      <c r="E7322">
        <v>1760426.02</v>
      </c>
      <c r="F7322">
        <v>59138.59</v>
      </c>
      <c r="G7322">
        <v>119847.58</v>
      </c>
      <c r="H7322">
        <v>145344.17000000001</v>
      </c>
      <c r="I7322">
        <v>6.721305653175565E-4</v>
      </c>
      <c r="J7322">
        <v>3168.85</v>
      </c>
      <c r="K7322">
        <v>0</v>
      </c>
      <c r="L7322">
        <v>0</v>
      </c>
      <c r="M7322" t="s">
        <v>1058</v>
      </c>
    </row>
    <row r="7323" spans="1:13" hidden="1" x14ac:dyDescent="0.25">
      <c r="A7323" t="s">
        <v>439</v>
      </c>
      <c r="B7323" t="s">
        <v>440</v>
      </c>
      <c r="C7323" t="s">
        <v>441</v>
      </c>
      <c r="D7323" t="s">
        <v>994</v>
      </c>
      <c r="E7323">
        <v>940728.66</v>
      </c>
      <c r="F7323">
        <v>61171.53</v>
      </c>
      <c r="G7323">
        <v>65021.62</v>
      </c>
      <c r="H7323">
        <v>77669.34</v>
      </c>
      <c r="I7323">
        <v>3.5917462256684598E-4</v>
      </c>
      <c r="J7323">
        <v>1693.25</v>
      </c>
      <c r="K7323">
        <v>0</v>
      </c>
      <c r="L7323">
        <v>0</v>
      </c>
      <c r="M7323" t="s">
        <v>1058</v>
      </c>
    </row>
    <row r="7324" spans="1:13" hidden="1" x14ac:dyDescent="0.25">
      <c r="A7324" t="s">
        <v>908</v>
      </c>
      <c r="B7324" t="s">
        <v>909</v>
      </c>
      <c r="C7324" t="s">
        <v>910</v>
      </c>
      <c r="D7324" t="s">
        <v>994</v>
      </c>
      <c r="E7324">
        <v>7985457.5800000001</v>
      </c>
      <c r="F7324">
        <v>836122.88</v>
      </c>
      <c r="G7324">
        <v>564423.38</v>
      </c>
      <c r="H7324">
        <v>659196.63</v>
      </c>
      <c r="I7324">
        <v>3.0483933657423487E-3</v>
      </c>
      <c r="J7324">
        <v>14373.99</v>
      </c>
      <c r="K7324">
        <v>0</v>
      </c>
      <c r="L7324">
        <v>0</v>
      </c>
      <c r="M7324" t="s">
        <v>1058</v>
      </c>
    </row>
    <row r="7325" spans="1:13" hidden="1" x14ac:dyDescent="0.25">
      <c r="A7325" t="s">
        <v>442</v>
      </c>
      <c r="B7325" t="s">
        <v>443</v>
      </c>
      <c r="C7325" t="s">
        <v>444</v>
      </c>
      <c r="D7325" t="s">
        <v>994</v>
      </c>
      <c r="E7325">
        <v>2647246.0299999998</v>
      </c>
      <c r="F7325">
        <v>167644.67000000001</v>
      </c>
      <c r="G7325">
        <v>206623.78</v>
      </c>
      <c r="H7325">
        <v>218530.21</v>
      </c>
      <c r="I7325">
        <v>1.0105725849634309E-3</v>
      </c>
      <c r="J7325">
        <v>4764.93</v>
      </c>
      <c r="K7325">
        <v>0</v>
      </c>
      <c r="L7325">
        <v>0</v>
      </c>
      <c r="M7325" t="s">
        <v>1058</v>
      </c>
    </row>
    <row r="7326" spans="1:13" hidden="1" x14ac:dyDescent="0.25">
      <c r="A7326" t="s">
        <v>445</v>
      </c>
      <c r="B7326" t="s">
        <v>446</v>
      </c>
      <c r="C7326" t="s">
        <v>447</v>
      </c>
      <c r="D7326" t="s">
        <v>994</v>
      </c>
      <c r="E7326">
        <v>661397.53</v>
      </c>
      <c r="F7326">
        <v>9298.99</v>
      </c>
      <c r="G7326">
        <v>47977.07</v>
      </c>
      <c r="H7326">
        <v>54590.46</v>
      </c>
      <c r="I7326">
        <v>2.5244849339843117E-4</v>
      </c>
      <c r="J7326">
        <v>1190.47</v>
      </c>
      <c r="K7326">
        <v>0</v>
      </c>
      <c r="L7326">
        <v>0</v>
      </c>
      <c r="M7326" t="s">
        <v>1058</v>
      </c>
    </row>
    <row r="7327" spans="1:13" hidden="1" x14ac:dyDescent="0.25">
      <c r="A7327" t="s">
        <v>911</v>
      </c>
      <c r="B7327" t="s">
        <v>912</v>
      </c>
      <c r="C7327" t="s">
        <v>913</v>
      </c>
      <c r="D7327" t="s">
        <v>994</v>
      </c>
      <c r="E7327">
        <v>6126025.54</v>
      </c>
      <c r="F7327">
        <v>427896.84</v>
      </c>
      <c r="G7327">
        <v>425871.68</v>
      </c>
      <c r="H7327">
        <v>501569.14</v>
      </c>
      <c r="I7327">
        <v>2.3194597321243822E-3</v>
      </c>
      <c r="J7327">
        <v>11011.38</v>
      </c>
      <c r="K7327">
        <v>0</v>
      </c>
      <c r="L7327">
        <v>0</v>
      </c>
      <c r="M7327" t="s">
        <v>1058</v>
      </c>
    </row>
    <row r="7328" spans="1:13" hidden="1" x14ac:dyDescent="0.25">
      <c r="A7328" t="s">
        <v>448</v>
      </c>
      <c r="B7328" t="s">
        <v>449</v>
      </c>
      <c r="C7328" t="s">
        <v>450</v>
      </c>
      <c r="D7328" t="s">
        <v>994</v>
      </c>
      <c r="E7328">
        <v>5760425.6399999997</v>
      </c>
      <c r="F7328">
        <v>456422.35</v>
      </c>
      <c r="G7328">
        <v>451349.76000000001</v>
      </c>
      <c r="H7328">
        <v>475489.88</v>
      </c>
      <c r="I7328">
        <v>2.1988586253385814E-3</v>
      </c>
      <c r="J7328">
        <v>10368.69</v>
      </c>
      <c r="K7328">
        <v>0</v>
      </c>
      <c r="L7328">
        <v>0</v>
      </c>
      <c r="M7328" t="s">
        <v>1058</v>
      </c>
    </row>
    <row r="7329" spans="1:13" hidden="1" x14ac:dyDescent="0.25">
      <c r="A7329" t="s">
        <v>914</v>
      </c>
      <c r="B7329" t="s">
        <v>915</v>
      </c>
      <c r="C7329" t="s">
        <v>916</v>
      </c>
      <c r="D7329" t="s">
        <v>994</v>
      </c>
      <c r="E7329">
        <v>48525365.789999999</v>
      </c>
      <c r="F7329">
        <v>2868220.45</v>
      </c>
      <c r="G7329">
        <v>3382146.55</v>
      </c>
      <c r="H7329">
        <v>4004750.77</v>
      </c>
      <c r="I7329">
        <v>1.8519596616747815E-2</v>
      </c>
      <c r="J7329">
        <v>87348.59</v>
      </c>
      <c r="K7329">
        <v>0</v>
      </c>
      <c r="L7329">
        <v>0</v>
      </c>
      <c r="M7329" t="s">
        <v>1058</v>
      </c>
    </row>
    <row r="7330" spans="1:13" hidden="1" x14ac:dyDescent="0.25">
      <c r="A7330" t="s">
        <v>451</v>
      </c>
      <c r="B7330" t="s">
        <v>452</v>
      </c>
      <c r="C7330" t="s">
        <v>453</v>
      </c>
      <c r="D7330" t="s">
        <v>994</v>
      </c>
      <c r="E7330">
        <v>167025.13</v>
      </c>
      <c r="F7330">
        <v>7519.85</v>
      </c>
      <c r="G7330">
        <v>11286.31</v>
      </c>
      <c r="H7330">
        <v>13787.65</v>
      </c>
      <c r="I7330">
        <v>6.3759702153176202E-5</v>
      </c>
      <c r="J7330">
        <v>300.57</v>
      </c>
      <c r="K7330">
        <v>0</v>
      </c>
      <c r="L7330">
        <v>0</v>
      </c>
      <c r="M7330" t="s">
        <v>1058</v>
      </c>
    </row>
    <row r="7331" spans="1:13" hidden="1" x14ac:dyDescent="0.25">
      <c r="A7331" t="s">
        <v>454</v>
      </c>
      <c r="B7331" t="s">
        <v>455</v>
      </c>
      <c r="C7331" t="s">
        <v>456</v>
      </c>
      <c r="D7331" t="s">
        <v>994</v>
      </c>
      <c r="E7331">
        <v>1412580.91</v>
      </c>
      <c r="F7331">
        <v>102592.78</v>
      </c>
      <c r="G7331">
        <v>114507.22</v>
      </c>
      <c r="H7331">
        <v>116610.96</v>
      </c>
      <c r="I7331">
        <v>5.3925651415549021E-4</v>
      </c>
      <c r="J7331">
        <v>2542.4699999999998</v>
      </c>
      <c r="K7331">
        <v>0</v>
      </c>
      <c r="L7331">
        <v>0</v>
      </c>
      <c r="M7331" t="s">
        <v>1058</v>
      </c>
    </row>
    <row r="7332" spans="1:13" hidden="1" x14ac:dyDescent="0.25">
      <c r="A7332" t="s">
        <v>457</v>
      </c>
      <c r="B7332" t="s">
        <v>458</v>
      </c>
      <c r="C7332" t="s">
        <v>459</v>
      </c>
      <c r="D7332" t="s">
        <v>994</v>
      </c>
      <c r="E7332">
        <v>3834605.83</v>
      </c>
      <c r="F7332">
        <v>257446.27</v>
      </c>
      <c r="G7332">
        <v>288517.13</v>
      </c>
      <c r="H7332">
        <v>316540.40999999997</v>
      </c>
      <c r="I7332">
        <v>1.4638116184443526E-3</v>
      </c>
      <c r="J7332">
        <v>6902.46</v>
      </c>
      <c r="K7332">
        <v>0</v>
      </c>
      <c r="L7332">
        <v>0</v>
      </c>
      <c r="M7332" t="s">
        <v>1058</v>
      </c>
    </row>
    <row r="7333" spans="1:13" hidden="1" x14ac:dyDescent="0.25">
      <c r="A7333" t="s">
        <v>460</v>
      </c>
      <c r="B7333" t="s">
        <v>461</v>
      </c>
      <c r="C7333" t="s">
        <v>462</v>
      </c>
      <c r="D7333" t="s">
        <v>994</v>
      </c>
      <c r="E7333">
        <v>592658.42000000004</v>
      </c>
      <c r="F7333">
        <v>70976.72</v>
      </c>
      <c r="G7333">
        <v>40913.31</v>
      </c>
      <c r="H7333">
        <v>48916.41</v>
      </c>
      <c r="I7333">
        <v>2.2620937810305961E-4</v>
      </c>
      <c r="J7333">
        <v>1066.7</v>
      </c>
      <c r="K7333">
        <v>0</v>
      </c>
      <c r="L7333">
        <v>0</v>
      </c>
      <c r="M7333" t="s">
        <v>1058</v>
      </c>
    </row>
    <row r="7334" spans="1:13" hidden="1" x14ac:dyDescent="0.25">
      <c r="A7334" t="s">
        <v>463</v>
      </c>
      <c r="B7334" t="s">
        <v>464</v>
      </c>
      <c r="C7334" t="s">
        <v>465</v>
      </c>
      <c r="D7334" t="s">
        <v>994</v>
      </c>
      <c r="E7334">
        <v>7642840.3300000001</v>
      </c>
      <c r="F7334">
        <v>1047893.68</v>
      </c>
      <c r="G7334">
        <v>515286.48</v>
      </c>
      <c r="H7334">
        <v>630327.14</v>
      </c>
      <c r="I7334">
        <v>2.9148891004241767E-3</v>
      </c>
      <c r="J7334">
        <v>13756.71</v>
      </c>
      <c r="K7334">
        <v>0</v>
      </c>
      <c r="L7334">
        <v>0</v>
      </c>
      <c r="M7334" t="s">
        <v>1058</v>
      </c>
    </row>
    <row r="7335" spans="1:13" hidden="1" x14ac:dyDescent="0.25">
      <c r="A7335" t="s">
        <v>466</v>
      </c>
      <c r="B7335" t="s">
        <v>467</v>
      </c>
      <c r="C7335" t="s">
        <v>468</v>
      </c>
      <c r="D7335" t="s">
        <v>994</v>
      </c>
      <c r="E7335">
        <v>1604676.41</v>
      </c>
      <c r="F7335">
        <v>96128.98</v>
      </c>
      <c r="G7335">
        <v>123419.93</v>
      </c>
      <c r="H7335">
        <v>132216.84</v>
      </c>
      <c r="I7335">
        <v>6.1142445144996818E-4</v>
      </c>
      <c r="J7335">
        <v>2888.4</v>
      </c>
      <c r="K7335">
        <v>0</v>
      </c>
      <c r="L7335">
        <v>0</v>
      </c>
      <c r="M7335" t="s">
        <v>1058</v>
      </c>
    </row>
    <row r="7336" spans="1:13" hidden="1" x14ac:dyDescent="0.25">
      <c r="A7336" t="s">
        <v>469</v>
      </c>
      <c r="B7336" t="s">
        <v>470</v>
      </c>
      <c r="C7336" t="s">
        <v>471</v>
      </c>
      <c r="D7336" t="s">
        <v>994</v>
      </c>
      <c r="E7336">
        <v>1616721.93</v>
      </c>
      <c r="F7336">
        <v>75022.11</v>
      </c>
      <c r="G7336">
        <v>122163</v>
      </c>
      <c r="H7336">
        <v>133439.04000000001</v>
      </c>
      <c r="I7336">
        <v>6.1707640141762845E-4</v>
      </c>
      <c r="J7336">
        <v>2909.98</v>
      </c>
      <c r="K7336">
        <v>0</v>
      </c>
      <c r="L7336">
        <v>0</v>
      </c>
      <c r="M7336" t="s">
        <v>1058</v>
      </c>
    </row>
    <row r="7337" spans="1:13" hidden="1" x14ac:dyDescent="0.25">
      <c r="A7337" t="s">
        <v>917</v>
      </c>
      <c r="B7337" t="s">
        <v>918</v>
      </c>
      <c r="C7337" t="s">
        <v>919</v>
      </c>
      <c r="D7337" t="s">
        <v>994</v>
      </c>
      <c r="E7337">
        <v>1464293.93</v>
      </c>
      <c r="F7337">
        <v>131532.45000000001</v>
      </c>
      <c r="G7337">
        <v>108849.06</v>
      </c>
      <c r="H7337">
        <v>120879.64</v>
      </c>
      <c r="I7337">
        <v>5.5899662689313731E-4</v>
      </c>
      <c r="J7337">
        <v>2635.68</v>
      </c>
      <c r="K7337">
        <v>0</v>
      </c>
      <c r="L7337">
        <v>0</v>
      </c>
      <c r="M7337" t="s">
        <v>1058</v>
      </c>
    </row>
    <row r="7338" spans="1:13" hidden="1" x14ac:dyDescent="0.25">
      <c r="A7338" t="s">
        <v>920</v>
      </c>
      <c r="B7338" t="s">
        <v>921</v>
      </c>
      <c r="C7338" t="s">
        <v>922</v>
      </c>
      <c r="D7338" t="s">
        <v>994</v>
      </c>
      <c r="E7338">
        <v>47661940.340000004</v>
      </c>
      <c r="F7338">
        <v>2486213.35</v>
      </c>
      <c r="G7338">
        <v>3206634.01</v>
      </c>
      <c r="H7338">
        <v>3933747.63</v>
      </c>
      <c r="I7338">
        <v>1.819124921466405E-2</v>
      </c>
      <c r="J7338">
        <v>85792.48</v>
      </c>
      <c r="K7338">
        <v>0</v>
      </c>
      <c r="L7338">
        <v>0</v>
      </c>
      <c r="M7338" t="s">
        <v>1058</v>
      </c>
    </row>
    <row r="7339" spans="1:13" hidden="1" x14ac:dyDescent="0.25">
      <c r="A7339" t="s">
        <v>472</v>
      </c>
      <c r="B7339" t="s">
        <v>473</v>
      </c>
      <c r="C7339" t="s">
        <v>474</v>
      </c>
      <c r="D7339" t="s">
        <v>994</v>
      </c>
      <c r="E7339">
        <v>844678.19</v>
      </c>
      <c r="F7339">
        <v>46993.2</v>
      </c>
      <c r="G7339">
        <v>65030.07</v>
      </c>
      <c r="H7339">
        <v>69739.25</v>
      </c>
      <c r="I7339">
        <v>3.2250266059741098E-4</v>
      </c>
      <c r="J7339">
        <v>1520.32</v>
      </c>
      <c r="K7339">
        <v>0</v>
      </c>
      <c r="L7339">
        <v>0</v>
      </c>
      <c r="M7339" t="s">
        <v>1058</v>
      </c>
    </row>
    <row r="7340" spans="1:13" hidden="1" x14ac:dyDescent="0.25">
      <c r="A7340" t="s">
        <v>923</v>
      </c>
      <c r="B7340" t="s">
        <v>924</v>
      </c>
      <c r="C7340" t="s">
        <v>925</v>
      </c>
      <c r="D7340" t="s">
        <v>994</v>
      </c>
      <c r="E7340">
        <v>23811781.41</v>
      </c>
      <c r="F7340">
        <v>1592765.21</v>
      </c>
      <c r="G7340">
        <v>1665351.59</v>
      </c>
      <c r="H7340">
        <v>1965392.93</v>
      </c>
      <c r="I7340">
        <v>9.0887763926962382E-3</v>
      </c>
      <c r="J7340">
        <v>42861.13</v>
      </c>
      <c r="K7340">
        <v>0</v>
      </c>
      <c r="L7340">
        <v>0</v>
      </c>
      <c r="M7340" t="s">
        <v>1058</v>
      </c>
    </row>
    <row r="7341" spans="1:13" hidden="1" x14ac:dyDescent="0.25">
      <c r="A7341" t="s">
        <v>475</v>
      </c>
      <c r="B7341" t="s">
        <v>476</v>
      </c>
      <c r="C7341" t="s">
        <v>477</v>
      </c>
      <c r="D7341" t="s">
        <v>994</v>
      </c>
      <c r="E7341">
        <v>4159040.14</v>
      </c>
      <c r="F7341">
        <v>470701.72</v>
      </c>
      <c r="G7341">
        <v>320972.52</v>
      </c>
      <c r="H7341">
        <v>343267.73</v>
      </c>
      <c r="I7341">
        <v>1.5874096182886066E-3</v>
      </c>
      <c r="J7341">
        <v>7486.08</v>
      </c>
      <c r="K7341">
        <v>0</v>
      </c>
      <c r="L7341">
        <v>0</v>
      </c>
      <c r="M7341" t="s">
        <v>1058</v>
      </c>
    </row>
    <row r="7342" spans="1:13" hidden="1" x14ac:dyDescent="0.25">
      <c r="A7342" t="s">
        <v>478</v>
      </c>
      <c r="B7342" t="s">
        <v>479</v>
      </c>
      <c r="C7342" t="s">
        <v>480</v>
      </c>
      <c r="D7342" t="s">
        <v>994</v>
      </c>
      <c r="E7342">
        <v>804531.15</v>
      </c>
      <c r="F7342">
        <v>4351.45</v>
      </c>
      <c r="G7342">
        <v>52961.760000000002</v>
      </c>
      <c r="H7342">
        <v>66403.17</v>
      </c>
      <c r="I7342">
        <v>3.0707526962366505E-4</v>
      </c>
      <c r="J7342">
        <v>1448.09</v>
      </c>
      <c r="K7342">
        <v>0</v>
      </c>
      <c r="L7342">
        <v>0</v>
      </c>
      <c r="M7342" t="s">
        <v>1058</v>
      </c>
    </row>
    <row r="7343" spans="1:13" hidden="1" x14ac:dyDescent="0.25">
      <c r="A7343" t="s">
        <v>481</v>
      </c>
      <c r="B7343" t="s">
        <v>482</v>
      </c>
      <c r="C7343" t="s">
        <v>483</v>
      </c>
      <c r="D7343" t="s">
        <v>994</v>
      </c>
      <c r="E7343">
        <v>2860565.28</v>
      </c>
      <c r="F7343">
        <v>226899.45</v>
      </c>
      <c r="G7343">
        <v>194185.41</v>
      </c>
      <c r="H7343">
        <v>236106.63</v>
      </c>
      <c r="I7343">
        <v>1.091853100796015E-3</v>
      </c>
      <c r="J7343">
        <v>5148.8500000000004</v>
      </c>
      <c r="K7343">
        <v>0</v>
      </c>
      <c r="L7343">
        <v>0</v>
      </c>
      <c r="M7343" t="s">
        <v>1058</v>
      </c>
    </row>
    <row r="7344" spans="1:13" hidden="1" x14ac:dyDescent="0.25">
      <c r="A7344" t="s">
        <v>484</v>
      </c>
      <c r="B7344" t="s">
        <v>485</v>
      </c>
      <c r="C7344" t="s">
        <v>486</v>
      </c>
      <c r="D7344" t="s">
        <v>994</v>
      </c>
      <c r="E7344">
        <v>6517872.96</v>
      </c>
      <c r="F7344">
        <v>600949.98</v>
      </c>
      <c r="G7344">
        <v>480508.95</v>
      </c>
      <c r="H7344">
        <v>537944.28</v>
      </c>
      <c r="I7344">
        <v>2.4876731761978885E-3</v>
      </c>
      <c r="J7344">
        <v>11731.99</v>
      </c>
      <c r="K7344">
        <v>0</v>
      </c>
      <c r="L7344">
        <v>0</v>
      </c>
      <c r="M7344" t="s">
        <v>1058</v>
      </c>
    </row>
    <row r="7345" spans="1:13" hidden="1" x14ac:dyDescent="0.25">
      <c r="A7345" t="s">
        <v>487</v>
      </c>
      <c r="B7345" t="s">
        <v>488</v>
      </c>
      <c r="C7345" t="s">
        <v>489</v>
      </c>
      <c r="D7345" t="s">
        <v>994</v>
      </c>
      <c r="E7345">
        <v>3800462.85</v>
      </c>
      <c r="F7345">
        <v>182774.57</v>
      </c>
      <c r="G7345">
        <v>269064.7</v>
      </c>
      <c r="H7345">
        <v>313745.98</v>
      </c>
      <c r="I7345">
        <v>1.4508890374035008E-3</v>
      </c>
      <c r="J7345">
        <v>6840.83</v>
      </c>
      <c r="K7345">
        <v>0</v>
      </c>
      <c r="L7345">
        <v>0</v>
      </c>
      <c r="M7345" t="s">
        <v>1058</v>
      </c>
    </row>
    <row r="7346" spans="1:13" hidden="1" x14ac:dyDescent="0.25">
      <c r="A7346" t="s">
        <v>490</v>
      </c>
      <c r="B7346" t="s">
        <v>491</v>
      </c>
      <c r="C7346" t="s">
        <v>492</v>
      </c>
      <c r="D7346" t="s">
        <v>994</v>
      </c>
      <c r="E7346">
        <v>106699.4</v>
      </c>
      <c r="F7346">
        <v>2723.6</v>
      </c>
      <c r="G7346">
        <v>7209.89</v>
      </c>
      <c r="H7346">
        <v>8807.44</v>
      </c>
      <c r="I7346">
        <v>4.0729185258689488E-5</v>
      </c>
      <c r="J7346">
        <v>192.01</v>
      </c>
      <c r="K7346">
        <v>0</v>
      </c>
      <c r="L7346">
        <v>0</v>
      </c>
      <c r="M7346" t="s">
        <v>1058</v>
      </c>
    </row>
    <row r="7347" spans="1:13" hidden="1" x14ac:dyDescent="0.25">
      <c r="A7347" t="s">
        <v>740</v>
      </c>
      <c r="B7347" t="s">
        <v>741</v>
      </c>
      <c r="C7347" t="s">
        <v>742</v>
      </c>
      <c r="D7347" t="s">
        <v>994</v>
      </c>
      <c r="E7347">
        <v>567892.15</v>
      </c>
      <c r="F7347">
        <v>47182.720000000001</v>
      </c>
      <c r="G7347">
        <v>45322.01</v>
      </c>
      <c r="H7347">
        <v>46878.32</v>
      </c>
      <c r="I7347">
        <v>2.1678442088690115E-4</v>
      </c>
      <c r="J7347">
        <v>1022.1</v>
      </c>
      <c r="K7347">
        <v>0</v>
      </c>
      <c r="L7347">
        <v>0</v>
      </c>
      <c r="M7347" t="s">
        <v>1058</v>
      </c>
    </row>
    <row r="7348" spans="1:13" hidden="1" x14ac:dyDescent="0.25">
      <c r="A7348" t="s">
        <v>493</v>
      </c>
      <c r="B7348" t="s">
        <v>494</v>
      </c>
      <c r="C7348" t="s">
        <v>495</v>
      </c>
      <c r="D7348" t="s">
        <v>994</v>
      </c>
      <c r="E7348">
        <v>4286118.1100000003</v>
      </c>
      <c r="F7348">
        <v>116830.89</v>
      </c>
      <c r="G7348">
        <v>288090.28999999998</v>
      </c>
      <c r="H7348">
        <v>353793.49</v>
      </c>
      <c r="I7348">
        <v>1.6360850142071147E-3</v>
      </c>
      <c r="J7348">
        <v>7714.89</v>
      </c>
      <c r="K7348">
        <v>0</v>
      </c>
      <c r="L7348">
        <v>0</v>
      </c>
      <c r="M7348" t="s">
        <v>1058</v>
      </c>
    </row>
    <row r="7349" spans="1:13" hidden="1" x14ac:dyDescent="0.25">
      <c r="A7349" t="s">
        <v>496</v>
      </c>
      <c r="B7349" t="s">
        <v>497</v>
      </c>
      <c r="C7349" t="s">
        <v>498</v>
      </c>
      <c r="D7349" t="s">
        <v>994</v>
      </c>
      <c r="E7349">
        <v>2177990.65</v>
      </c>
      <c r="F7349">
        <v>247621.55</v>
      </c>
      <c r="G7349">
        <v>154017.14000000001</v>
      </c>
      <c r="H7349">
        <v>179429.66</v>
      </c>
      <c r="I7349">
        <v>8.2975573640509245E-4</v>
      </c>
      <c r="J7349">
        <v>3920.35</v>
      </c>
      <c r="K7349">
        <v>0</v>
      </c>
      <c r="L7349">
        <v>0</v>
      </c>
      <c r="M7349" t="s">
        <v>1058</v>
      </c>
    </row>
    <row r="7350" spans="1:13" hidden="1" x14ac:dyDescent="0.25">
      <c r="A7350" t="s">
        <v>926</v>
      </c>
      <c r="B7350" t="s">
        <v>927</v>
      </c>
      <c r="C7350" t="s">
        <v>928</v>
      </c>
      <c r="D7350" t="s">
        <v>994</v>
      </c>
      <c r="E7350">
        <v>164282682.63999999</v>
      </c>
      <c r="F7350">
        <v>10099695.25</v>
      </c>
      <c r="G7350">
        <v>11697667.66</v>
      </c>
      <c r="H7350">
        <v>13561361.84</v>
      </c>
      <c r="I7350">
        <v>6.271325365162661E-2</v>
      </c>
      <c r="J7350">
        <v>295710.09000000003</v>
      </c>
      <c r="K7350">
        <v>0</v>
      </c>
      <c r="L7350">
        <v>0</v>
      </c>
      <c r="M7350" t="s">
        <v>1058</v>
      </c>
    </row>
    <row r="7351" spans="1:13" hidden="1" x14ac:dyDescent="0.25">
      <c r="A7351" t="s">
        <v>929</v>
      </c>
      <c r="B7351" t="s">
        <v>930</v>
      </c>
      <c r="C7351" t="s">
        <v>931</v>
      </c>
      <c r="D7351" t="s">
        <v>994</v>
      </c>
      <c r="E7351">
        <v>13644086.470000001</v>
      </c>
      <c r="F7351">
        <v>753977.64</v>
      </c>
      <c r="G7351">
        <v>1001425.21</v>
      </c>
      <c r="H7351">
        <v>1126086.69</v>
      </c>
      <c r="I7351">
        <v>5.2074829251580988E-3</v>
      </c>
      <c r="J7351">
        <v>24558.799999999999</v>
      </c>
      <c r="K7351">
        <v>0</v>
      </c>
      <c r="L7351">
        <v>0</v>
      </c>
      <c r="M7351" t="s">
        <v>1058</v>
      </c>
    </row>
    <row r="7352" spans="1:13" hidden="1" x14ac:dyDescent="0.25">
      <c r="A7352" t="s">
        <v>502</v>
      </c>
      <c r="B7352" t="s">
        <v>503</v>
      </c>
      <c r="C7352" t="s">
        <v>504</v>
      </c>
      <c r="D7352" t="s">
        <v>994</v>
      </c>
      <c r="E7352">
        <v>7926872.7599999998</v>
      </c>
      <c r="F7352">
        <v>646299.42000000004</v>
      </c>
      <c r="G7352">
        <v>569152.21</v>
      </c>
      <c r="H7352">
        <v>654385.89</v>
      </c>
      <c r="I7352">
        <v>3.0261465470650274E-3</v>
      </c>
      <c r="J7352">
        <v>14268.19</v>
      </c>
      <c r="K7352">
        <v>0</v>
      </c>
      <c r="L7352">
        <v>0</v>
      </c>
      <c r="M7352" t="s">
        <v>1058</v>
      </c>
    </row>
    <row r="7353" spans="1:13" hidden="1" x14ac:dyDescent="0.25">
      <c r="A7353" t="s">
        <v>505</v>
      </c>
      <c r="B7353" t="s">
        <v>506</v>
      </c>
      <c r="C7353" t="s">
        <v>507</v>
      </c>
      <c r="D7353" t="s">
        <v>994</v>
      </c>
      <c r="E7353">
        <v>823587.07</v>
      </c>
      <c r="F7353">
        <v>83589.77</v>
      </c>
      <c r="G7353">
        <v>61318.11</v>
      </c>
      <c r="H7353">
        <v>67990.55</v>
      </c>
      <c r="I7353">
        <v>3.1441596045958769E-4</v>
      </c>
      <c r="J7353">
        <v>1482.33</v>
      </c>
      <c r="K7353">
        <v>0</v>
      </c>
      <c r="L7353">
        <v>0</v>
      </c>
      <c r="M7353" t="s">
        <v>1058</v>
      </c>
    </row>
    <row r="7354" spans="1:13" hidden="1" x14ac:dyDescent="0.25">
      <c r="A7354" t="s">
        <v>508</v>
      </c>
      <c r="B7354" t="s">
        <v>509</v>
      </c>
      <c r="C7354" t="s">
        <v>510</v>
      </c>
      <c r="D7354" t="s">
        <v>994</v>
      </c>
      <c r="E7354">
        <v>6738220.3899999997</v>
      </c>
      <c r="F7354">
        <v>362703.26</v>
      </c>
      <c r="G7354">
        <v>492257.74</v>
      </c>
      <c r="H7354">
        <v>556220.72</v>
      </c>
      <c r="I7354">
        <v>2.5721908692652642E-3</v>
      </c>
      <c r="J7354">
        <v>12128.63</v>
      </c>
      <c r="K7354">
        <v>0</v>
      </c>
      <c r="L7354">
        <v>0</v>
      </c>
      <c r="M7354" t="s">
        <v>1058</v>
      </c>
    </row>
    <row r="7355" spans="1:13" hidden="1" x14ac:dyDescent="0.25">
      <c r="A7355" t="s">
        <v>514</v>
      </c>
      <c r="B7355" t="s">
        <v>515</v>
      </c>
      <c r="C7355" t="s">
        <v>516</v>
      </c>
      <c r="D7355" t="s">
        <v>994</v>
      </c>
      <c r="E7355">
        <v>11889857.93</v>
      </c>
      <c r="F7355">
        <v>852210.8</v>
      </c>
      <c r="G7355">
        <v>853962.68</v>
      </c>
      <c r="H7355">
        <v>981518.76</v>
      </c>
      <c r="I7355">
        <v>4.5389420093601756E-3</v>
      </c>
      <c r="J7355">
        <v>21401.67</v>
      </c>
      <c r="K7355">
        <v>0</v>
      </c>
      <c r="L7355">
        <v>0</v>
      </c>
      <c r="M7355" t="s">
        <v>1058</v>
      </c>
    </row>
    <row r="7356" spans="1:13" hidden="1" x14ac:dyDescent="0.25">
      <c r="A7356" t="s">
        <v>989</v>
      </c>
      <c r="B7356" t="s">
        <v>990</v>
      </c>
      <c r="C7356" t="s">
        <v>991</v>
      </c>
      <c r="D7356" t="s">
        <v>994</v>
      </c>
      <c r="E7356">
        <v>24925540.59</v>
      </c>
      <c r="F7356">
        <v>2524307.94</v>
      </c>
      <c r="G7356">
        <v>1807892.07</v>
      </c>
      <c r="H7356">
        <v>2057357.23</v>
      </c>
      <c r="I7356">
        <v>9.5140567252202969E-3</v>
      </c>
      <c r="J7356">
        <v>44865.9</v>
      </c>
      <c r="K7356">
        <v>0</v>
      </c>
      <c r="L7356">
        <v>0</v>
      </c>
      <c r="M7356" t="s">
        <v>1058</v>
      </c>
    </row>
    <row r="7357" spans="1:13" hidden="1" x14ac:dyDescent="0.25">
      <c r="A7357" t="s">
        <v>517</v>
      </c>
      <c r="B7357" t="s">
        <v>518</v>
      </c>
      <c r="C7357" t="s">
        <v>519</v>
      </c>
      <c r="D7357" t="s">
        <v>994</v>
      </c>
      <c r="E7357">
        <v>155944.70000000001</v>
      </c>
      <c r="F7357">
        <v>2363.58</v>
      </c>
      <c r="G7357">
        <v>9021.67</v>
      </c>
      <c r="H7357">
        <v>12871.98</v>
      </c>
      <c r="I7357">
        <v>5.9525271596076267E-5</v>
      </c>
      <c r="J7357">
        <v>280.58</v>
      </c>
      <c r="K7357">
        <v>0</v>
      </c>
      <c r="L7357">
        <v>0</v>
      </c>
      <c r="M7357" t="s">
        <v>1058</v>
      </c>
    </row>
    <row r="7358" spans="1:13" hidden="1" x14ac:dyDescent="0.25">
      <c r="A7358" t="s">
        <v>520</v>
      </c>
      <c r="B7358" t="s">
        <v>521</v>
      </c>
      <c r="C7358" t="s">
        <v>522</v>
      </c>
      <c r="D7358" t="s">
        <v>994</v>
      </c>
      <c r="E7358">
        <v>291540.58</v>
      </c>
      <c r="F7358">
        <v>39229.449999999997</v>
      </c>
      <c r="G7358">
        <v>22384.44</v>
      </c>
      <c r="H7358">
        <v>24064.33</v>
      </c>
      <c r="I7358">
        <v>1.1128325083068852E-4</v>
      </c>
      <c r="J7358">
        <v>524.67999999999995</v>
      </c>
      <c r="K7358">
        <v>0</v>
      </c>
      <c r="L7358">
        <v>0</v>
      </c>
      <c r="M7358" t="s">
        <v>1058</v>
      </c>
    </row>
    <row r="7359" spans="1:13" hidden="1" x14ac:dyDescent="0.25">
      <c r="A7359" t="s">
        <v>932</v>
      </c>
      <c r="B7359" t="s">
        <v>933</v>
      </c>
      <c r="C7359" t="s">
        <v>934</v>
      </c>
      <c r="D7359" t="s">
        <v>994</v>
      </c>
      <c r="E7359">
        <v>20528298.329999998</v>
      </c>
      <c r="F7359">
        <v>1763549.9</v>
      </c>
      <c r="G7359">
        <v>1484675.19</v>
      </c>
      <c r="H7359">
        <v>1694472.04</v>
      </c>
      <c r="I7359">
        <v>7.8359279918829433E-3</v>
      </c>
      <c r="J7359">
        <v>36951.21</v>
      </c>
      <c r="K7359">
        <v>0</v>
      </c>
      <c r="L7359">
        <v>0</v>
      </c>
      <c r="M7359" t="s">
        <v>1058</v>
      </c>
    </row>
    <row r="7360" spans="1:13" hidden="1" x14ac:dyDescent="0.25">
      <c r="A7360" t="s">
        <v>523</v>
      </c>
      <c r="B7360" t="s">
        <v>524</v>
      </c>
      <c r="C7360" t="s">
        <v>525</v>
      </c>
      <c r="D7360" t="s">
        <v>994</v>
      </c>
      <c r="E7360">
        <v>11011130.859999999</v>
      </c>
      <c r="F7360">
        <v>772908.59</v>
      </c>
      <c r="G7360">
        <v>767925.78</v>
      </c>
      <c r="H7360">
        <v>908801.06</v>
      </c>
      <c r="I7360">
        <v>4.202665784386086E-3</v>
      </c>
      <c r="J7360">
        <v>19819.73</v>
      </c>
      <c r="K7360">
        <v>0</v>
      </c>
      <c r="L7360">
        <v>0</v>
      </c>
      <c r="M7360" t="s">
        <v>1058</v>
      </c>
    </row>
    <row r="7361" spans="1:13" hidden="1" x14ac:dyDescent="0.25">
      <c r="A7361" t="s">
        <v>935</v>
      </c>
      <c r="B7361" t="s">
        <v>936</v>
      </c>
      <c r="C7361" t="s">
        <v>937</v>
      </c>
      <c r="D7361" t="s">
        <v>994</v>
      </c>
      <c r="E7361">
        <v>3201092.19</v>
      </c>
      <c r="F7361">
        <v>306745.94</v>
      </c>
      <c r="G7361">
        <v>223266.37</v>
      </c>
      <c r="H7361">
        <v>264207.93</v>
      </c>
      <c r="I7361">
        <v>1.2218049430691399E-3</v>
      </c>
      <c r="J7361">
        <v>5761.91</v>
      </c>
      <c r="K7361">
        <v>0</v>
      </c>
      <c r="L7361">
        <v>0</v>
      </c>
      <c r="M7361" t="s">
        <v>1058</v>
      </c>
    </row>
    <row r="7362" spans="1:13" hidden="1" x14ac:dyDescent="0.25">
      <c r="A7362" t="s">
        <v>526</v>
      </c>
      <c r="B7362" t="s">
        <v>527</v>
      </c>
      <c r="C7362" t="s">
        <v>528</v>
      </c>
      <c r="D7362" t="s">
        <v>994</v>
      </c>
      <c r="E7362">
        <v>1375477.03</v>
      </c>
      <c r="F7362">
        <v>111093.11</v>
      </c>
      <c r="G7362">
        <v>104421.32</v>
      </c>
      <c r="H7362">
        <v>113550.64</v>
      </c>
      <c r="I7362">
        <v>5.2510434959565525E-4</v>
      </c>
      <c r="J7362">
        <v>2476.04</v>
      </c>
      <c r="K7362">
        <v>0</v>
      </c>
      <c r="L7362">
        <v>0</v>
      </c>
      <c r="M7362" t="s">
        <v>1058</v>
      </c>
    </row>
    <row r="7363" spans="1:13" hidden="1" x14ac:dyDescent="0.25">
      <c r="A7363" t="s">
        <v>529</v>
      </c>
      <c r="B7363" t="s">
        <v>530</v>
      </c>
      <c r="C7363" t="s">
        <v>531</v>
      </c>
      <c r="D7363" t="s">
        <v>994</v>
      </c>
      <c r="E7363">
        <v>1715643.32</v>
      </c>
      <c r="F7363">
        <v>134420.92000000001</v>
      </c>
      <c r="G7363">
        <v>124426.01</v>
      </c>
      <c r="H7363">
        <v>141635.04999999999</v>
      </c>
      <c r="I7363">
        <v>6.5497808563825003E-4</v>
      </c>
      <c r="J7363">
        <v>3088.13</v>
      </c>
      <c r="K7363">
        <v>0</v>
      </c>
      <c r="L7363">
        <v>0</v>
      </c>
      <c r="M7363" t="s">
        <v>1058</v>
      </c>
    </row>
    <row r="7364" spans="1:13" hidden="1" x14ac:dyDescent="0.25">
      <c r="A7364" t="s">
        <v>532</v>
      </c>
      <c r="B7364" t="s">
        <v>533</v>
      </c>
      <c r="C7364" t="s">
        <v>534</v>
      </c>
      <c r="D7364" t="s">
        <v>994</v>
      </c>
      <c r="E7364">
        <v>8250482.2000000002</v>
      </c>
      <c r="F7364">
        <v>122371.75</v>
      </c>
      <c r="G7364">
        <v>597982.4</v>
      </c>
      <c r="H7364">
        <v>680756.01</v>
      </c>
      <c r="I7364">
        <v>3.1480927088071309E-3</v>
      </c>
      <c r="J7364">
        <v>14850.95</v>
      </c>
      <c r="K7364">
        <v>0</v>
      </c>
      <c r="L7364">
        <v>0</v>
      </c>
      <c r="M7364" t="s">
        <v>1058</v>
      </c>
    </row>
    <row r="7365" spans="1:13" hidden="1" x14ac:dyDescent="0.25">
      <c r="A7365" t="s">
        <v>938</v>
      </c>
      <c r="B7365" t="s">
        <v>939</v>
      </c>
      <c r="C7365" t="s">
        <v>940</v>
      </c>
      <c r="D7365" t="s">
        <v>994</v>
      </c>
      <c r="E7365">
        <v>22109279.02</v>
      </c>
      <c r="F7365">
        <v>1486154.61</v>
      </c>
      <c r="G7365">
        <v>1634155.93</v>
      </c>
      <c r="H7365">
        <v>1825032.42</v>
      </c>
      <c r="I7365">
        <v>8.4396922984765615E-3</v>
      </c>
      <c r="J7365">
        <v>39796.550000000003</v>
      </c>
      <c r="K7365">
        <v>0</v>
      </c>
      <c r="L7365">
        <v>0</v>
      </c>
      <c r="M7365" t="s">
        <v>1058</v>
      </c>
    </row>
    <row r="7366" spans="1:13" hidden="1" x14ac:dyDescent="0.25">
      <c r="A7366" t="s">
        <v>535</v>
      </c>
      <c r="B7366" t="s">
        <v>536</v>
      </c>
      <c r="C7366" t="s">
        <v>537</v>
      </c>
      <c r="D7366" t="s">
        <v>994</v>
      </c>
      <c r="E7366">
        <v>464671</v>
      </c>
      <c r="F7366">
        <v>5461.35</v>
      </c>
      <c r="G7366">
        <v>34669.620000000003</v>
      </c>
      <c r="H7366">
        <v>38360.33</v>
      </c>
      <c r="I7366">
        <v>1.7739377017095368E-4</v>
      </c>
      <c r="J7366">
        <v>836.31</v>
      </c>
      <c r="K7366">
        <v>0</v>
      </c>
      <c r="L7366">
        <v>0</v>
      </c>
      <c r="M7366" t="s">
        <v>1058</v>
      </c>
    </row>
    <row r="7367" spans="1:13" hidden="1" x14ac:dyDescent="0.25">
      <c r="A7367" t="s">
        <v>941</v>
      </c>
      <c r="B7367" t="s">
        <v>942</v>
      </c>
      <c r="C7367" t="s">
        <v>943</v>
      </c>
      <c r="D7367" t="s">
        <v>994</v>
      </c>
      <c r="E7367">
        <v>60298003</v>
      </c>
      <c r="F7367">
        <v>5096408.8600000003</v>
      </c>
      <c r="G7367">
        <v>4213260.22</v>
      </c>
      <c r="H7367">
        <v>4976493.58</v>
      </c>
      <c r="I7367">
        <v>2.3013330656637902E-2</v>
      </c>
      <c r="J7367">
        <v>108540.66</v>
      </c>
      <c r="K7367">
        <v>0</v>
      </c>
      <c r="L7367">
        <v>0</v>
      </c>
      <c r="M7367" t="s">
        <v>1058</v>
      </c>
    </row>
    <row r="7368" spans="1:13" hidden="1" x14ac:dyDescent="0.25">
      <c r="A7368" t="s">
        <v>538</v>
      </c>
      <c r="B7368" t="s">
        <v>539</v>
      </c>
      <c r="C7368" t="s">
        <v>540</v>
      </c>
      <c r="D7368" t="s">
        <v>994</v>
      </c>
      <c r="E7368">
        <v>356142.82</v>
      </c>
      <c r="F7368">
        <v>23959.87</v>
      </c>
      <c r="G7368">
        <v>24911.08</v>
      </c>
      <c r="H7368">
        <v>29393.31</v>
      </c>
      <c r="I7368">
        <v>1.3592662207816239E-4</v>
      </c>
      <c r="J7368">
        <v>641.02</v>
      </c>
      <c r="K7368">
        <v>0</v>
      </c>
      <c r="L7368">
        <v>0</v>
      </c>
      <c r="M7368" t="s">
        <v>1058</v>
      </c>
    </row>
    <row r="7369" spans="1:13" hidden="1" x14ac:dyDescent="0.25">
      <c r="A7369" t="s">
        <v>541</v>
      </c>
      <c r="B7369" t="s">
        <v>542</v>
      </c>
      <c r="C7369" t="s">
        <v>543</v>
      </c>
      <c r="D7369" t="s">
        <v>994</v>
      </c>
      <c r="E7369">
        <v>355967.1</v>
      </c>
      <c r="F7369">
        <v>131809.5</v>
      </c>
      <c r="G7369">
        <v>26448.79</v>
      </c>
      <c r="H7369">
        <v>29386.75</v>
      </c>
      <c r="I7369">
        <v>1.3589628596967943E-4</v>
      </c>
      <c r="J7369">
        <v>640.65</v>
      </c>
      <c r="K7369">
        <v>0</v>
      </c>
      <c r="L7369">
        <v>0</v>
      </c>
      <c r="M7369" t="s">
        <v>1058</v>
      </c>
    </row>
    <row r="7370" spans="1:13" hidden="1" x14ac:dyDescent="0.25">
      <c r="A7370" t="s">
        <v>944</v>
      </c>
      <c r="B7370" t="s">
        <v>945</v>
      </c>
      <c r="C7370" t="s">
        <v>946</v>
      </c>
      <c r="D7370" t="s">
        <v>994</v>
      </c>
      <c r="E7370">
        <v>11592756.779999999</v>
      </c>
      <c r="F7370">
        <v>1206219.54</v>
      </c>
      <c r="G7370">
        <v>865014.07</v>
      </c>
      <c r="H7370">
        <v>956967.45</v>
      </c>
      <c r="I7370">
        <v>4.4254067649153071E-3</v>
      </c>
      <c r="J7370">
        <v>20866.48</v>
      </c>
      <c r="K7370">
        <v>0</v>
      </c>
      <c r="L7370">
        <v>0</v>
      </c>
      <c r="M7370" t="s">
        <v>1058</v>
      </c>
    </row>
    <row r="7371" spans="1:13" hidden="1" x14ac:dyDescent="0.25">
      <c r="A7371" t="s">
        <v>547</v>
      </c>
      <c r="B7371" t="s">
        <v>548</v>
      </c>
      <c r="C7371" t="s">
        <v>549</v>
      </c>
      <c r="D7371" t="s">
        <v>994</v>
      </c>
      <c r="E7371">
        <v>95332.5</v>
      </c>
      <c r="F7371">
        <v>24089.4</v>
      </c>
      <c r="G7371">
        <v>7588.43</v>
      </c>
      <c r="H7371">
        <v>7869.3</v>
      </c>
      <c r="I7371">
        <v>3.6390844281221922E-5</v>
      </c>
      <c r="J7371">
        <v>171.58</v>
      </c>
      <c r="K7371">
        <v>0</v>
      </c>
      <c r="L7371">
        <v>0</v>
      </c>
      <c r="M7371" t="s">
        <v>1058</v>
      </c>
    </row>
    <row r="7372" spans="1:13" hidden="1" x14ac:dyDescent="0.25">
      <c r="A7372" t="s">
        <v>550</v>
      </c>
      <c r="B7372" t="s">
        <v>551</v>
      </c>
      <c r="C7372" t="s">
        <v>552</v>
      </c>
      <c r="D7372" t="s">
        <v>994</v>
      </c>
      <c r="E7372">
        <v>5390612.21</v>
      </c>
      <c r="F7372">
        <v>269562.59999999998</v>
      </c>
      <c r="G7372">
        <v>398163.25</v>
      </c>
      <c r="H7372">
        <v>444916.47</v>
      </c>
      <c r="I7372">
        <v>2.0574747408182363E-3</v>
      </c>
      <c r="J7372">
        <v>9703.19</v>
      </c>
      <c r="K7372">
        <v>0</v>
      </c>
      <c r="L7372">
        <v>0</v>
      </c>
      <c r="M7372" t="s">
        <v>1058</v>
      </c>
    </row>
    <row r="7373" spans="1:13" hidden="1" x14ac:dyDescent="0.25">
      <c r="A7373" t="s">
        <v>553</v>
      </c>
      <c r="B7373" t="s">
        <v>554</v>
      </c>
      <c r="C7373" t="s">
        <v>555</v>
      </c>
      <c r="D7373" t="s">
        <v>994</v>
      </c>
      <c r="E7373">
        <v>107846.87</v>
      </c>
      <c r="F7373">
        <v>1530.31</v>
      </c>
      <c r="G7373">
        <v>7144.93</v>
      </c>
      <c r="H7373">
        <v>8903.41</v>
      </c>
      <c r="I7373">
        <v>4.117298957745594E-5</v>
      </c>
      <c r="J7373">
        <v>194.03</v>
      </c>
      <c r="K7373">
        <v>0</v>
      </c>
      <c r="L7373">
        <v>0</v>
      </c>
      <c r="M7373" t="s">
        <v>1058</v>
      </c>
    </row>
    <row r="7374" spans="1:13" hidden="1" x14ac:dyDescent="0.25">
      <c r="A7374" t="s">
        <v>556</v>
      </c>
      <c r="B7374" t="s">
        <v>557</v>
      </c>
      <c r="C7374" t="s">
        <v>558</v>
      </c>
      <c r="D7374" t="s">
        <v>994</v>
      </c>
      <c r="E7374">
        <v>2238122.62</v>
      </c>
      <c r="F7374">
        <v>181301.33</v>
      </c>
      <c r="G7374">
        <v>166512.29</v>
      </c>
      <c r="H7374">
        <v>185304.19</v>
      </c>
      <c r="I7374">
        <v>8.5692195277190604E-4</v>
      </c>
      <c r="J7374">
        <v>4028.43</v>
      </c>
      <c r="K7374">
        <v>0</v>
      </c>
      <c r="L7374">
        <v>0</v>
      </c>
      <c r="M7374" t="s">
        <v>1058</v>
      </c>
    </row>
    <row r="7375" spans="1:13" hidden="1" x14ac:dyDescent="0.25">
      <c r="A7375" t="s">
        <v>559</v>
      </c>
      <c r="B7375" t="s">
        <v>560</v>
      </c>
      <c r="C7375" t="s">
        <v>561</v>
      </c>
      <c r="D7375" t="s">
        <v>994</v>
      </c>
      <c r="E7375">
        <v>4651908.5</v>
      </c>
      <c r="F7375">
        <v>155302.28</v>
      </c>
      <c r="G7375">
        <v>352818.98</v>
      </c>
      <c r="H7375">
        <v>383931.54</v>
      </c>
      <c r="I7375">
        <v>1.7754556169913113E-3</v>
      </c>
      <c r="J7375">
        <v>8373.2900000000009</v>
      </c>
      <c r="K7375">
        <v>0</v>
      </c>
      <c r="L7375">
        <v>0</v>
      </c>
      <c r="M7375" t="s">
        <v>1058</v>
      </c>
    </row>
    <row r="7376" spans="1:13" hidden="1" x14ac:dyDescent="0.25">
      <c r="A7376" t="s">
        <v>562</v>
      </c>
      <c r="B7376" t="s">
        <v>563</v>
      </c>
      <c r="C7376" t="s">
        <v>564</v>
      </c>
      <c r="D7376" t="s">
        <v>994</v>
      </c>
      <c r="E7376">
        <v>150938.66</v>
      </c>
      <c r="F7376">
        <v>14337.54</v>
      </c>
      <c r="G7376">
        <v>11004.18</v>
      </c>
      <c r="H7376">
        <v>12460.77</v>
      </c>
      <c r="I7376">
        <v>5.7623669283687459E-5</v>
      </c>
      <c r="J7376">
        <v>271.61</v>
      </c>
      <c r="K7376">
        <v>0</v>
      </c>
      <c r="L7376">
        <v>0</v>
      </c>
      <c r="M7376" t="s">
        <v>1058</v>
      </c>
    </row>
    <row r="7377" spans="1:13" hidden="1" x14ac:dyDescent="0.25">
      <c r="A7377" t="s">
        <v>565</v>
      </c>
      <c r="B7377" t="s">
        <v>566</v>
      </c>
      <c r="C7377" t="s">
        <v>567</v>
      </c>
      <c r="D7377" t="s">
        <v>994</v>
      </c>
      <c r="E7377">
        <v>19558830.210000001</v>
      </c>
      <c r="F7377">
        <v>1161039.19</v>
      </c>
      <c r="G7377">
        <v>1388751.87</v>
      </c>
      <c r="H7377">
        <v>1614640.53</v>
      </c>
      <c r="I7377">
        <v>7.4667546157065612E-3</v>
      </c>
      <c r="J7377">
        <v>35205.78</v>
      </c>
      <c r="K7377">
        <v>0</v>
      </c>
      <c r="L7377">
        <v>0</v>
      </c>
      <c r="M7377" t="s">
        <v>1058</v>
      </c>
    </row>
    <row r="7378" spans="1:13" hidden="1" x14ac:dyDescent="0.25">
      <c r="A7378" t="s">
        <v>947</v>
      </c>
      <c r="B7378" t="s">
        <v>948</v>
      </c>
      <c r="C7378" t="s">
        <v>949</v>
      </c>
      <c r="D7378" t="s">
        <v>994</v>
      </c>
      <c r="E7378">
        <v>16635133.23</v>
      </c>
      <c r="F7378">
        <v>631194.43000000005</v>
      </c>
      <c r="G7378">
        <v>1130514.28</v>
      </c>
      <c r="H7378">
        <v>1373303.2</v>
      </c>
      <c r="I7378">
        <v>6.3507126303615031E-3</v>
      </c>
      <c r="J7378">
        <v>29942.29</v>
      </c>
      <c r="K7378">
        <v>0</v>
      </c>
      <c r="L7378">
        <v>0</v>
      </c>
      <c r="M7378" t="s">
        <v>1058</v>
      </c>
    </row>
    <row r="7379" spans="1:13" hidden="1" x14ac:dyDescent="0.25">
      <c r="A7379" t="s">
        <v>950</v>
      </c>
      <c r="B7379" t="s">
        <v>951</v>
      </c>
      <c r="C7379" t="s">
        <v>952</v>
      </c>
      <c r="D7379" t="s">
        <v>994</v>
      </c>
      <c r="E7379">
        <v>73792086.810000002</v>
      </c>
      <c r="F7379">
        <v>3376960.69</v>
      </c>
      <c r="G7379">
        <v>5065078.07</v>
      </c>
      <c r="H7379">
        <v>6090677.0999999996</v>
      </c>
      <c r="I7379">
        <v>2.8165768481733362E-2</v>
      </c>
      <c r="J7379">
        <v>132824.85999999999</v>
      </c>
      <c r="K7379">
        <v>0</v>
      </c>
      <c r="L7379">
        <v>0</v>
      </c>
      <c r="M7379" t="s">
        <v>1058</v>
      </c>
    </row>
    <row r="7380" spans="1:13" hidden="1" x14ac:dyDescent="0.25">
      <c r="A7380" t="s">
        <v>568</v>
      </c>
      <c r="B7380" t="s">
        <v>569</v>
      </c>
      <c r="C7380" t="s">
        <v>570</v>
      </c>
      <c r="D7380" t="s">
        <v>994</v>
      </c>
      <c r="E7380">
        <v>837513.42</v>
      </c>
      <c r="F7380">
        <v>24051.91</v>
      </c>
      <c r="G7380">
        <v>60608.85</v>
      </c>
      <c r="H7380">
        <v>69125.52</v>
      </c>
      <c r="I7380">
        <v>3.1966452342374694E-4</v>
      </c>
      <c r="J7380">
        <v>1507.45</v>
      </c>
      <c r="K7380">
        <v>0</v>
      </c>
      <c r="L7380">
        <v>0</v>
      </c>
      <c r="M7380" t="s">
        <v>1058</v>
      </c>
    </row>
    <row r="7381" spans="1:13" hidden="1" x14ac:dyDescent="0.25">
      <c r="A7381" t="s">
        <v>953</v>
      </c>
      <c r="B7381" t="s">
        <v>954</v>
      </c>
      <c r="C7381" t="s">
        <v>955</v>
      </c>
      <c r="D7381" t="s">
        <v>994</v>
      </c>
      <c r="E7381">
        <v>16751793.810000001</v>
      </c>
      <c r="F7381">
        <v>1297677.25</v>
      </c>
      <c r="G7381">
        <v>1237599.55</v>
      </c>
      <c r="H7381">
        <v>1382822.7</v>
      </c>
      <c r="I7381">
        <v>6.3947346707126243E-3</v>
      </c>
      <c r="J7381">
        <v>30153.3</v>
      </c>
      <c r="K7381">
        <v>0</v>
      </c>
      <c r="L7381">
        <v>0</v>
      </c>
      <c r="M7381" t="s">
        <v>1058</v>
      </c>
    </row>
    <row r="7382" spans="1:13" hidden="1" x14ac:dyDescent="0.25">
      <c r="A7382" t="s">
        <v>571</v>
      </c>
      <c r="B7382" t="s">
        <v>572</v>
      </c>
      <c r="C7382" t="s">
        <v>573</v>
      </c>
      <c r="D7382" t="s">
        <v>994</v>
      </c>
      <c r="E7382">
        <v>518307.94</v>
      </c>
      <c r="F7382">
        <v>77034.460000000006</v>
      </c>
      <c r="G7382">
        <v>30632.81</v>
      </c>
      <c r="H7382">
        <v>42782.23</v>
      </c>
      <c r="I7382">
        <v>1.9784243451557583E-4</v>
      </c>
      <c r="J7382">
        <v>932.9</v>
      </c>
      <c r="K7382">
        <v>0</v>
      </c>
      <c r="L7382">
        <v>0</v>
      </c>
      <c r="M7382" t="s">
        <v>1058</v>
      </c>
    </row>
    <row r="7383" spans="1:13" hidden="1" x14ac:dyDescent="0.25">
      <c r="A7383" t="s">
        <v>743</v>
      </c>
      <c r="B7383" t="s">
        <v>744</v>
      </c>
      <c r="C7383" t="s">
        <v>745</v>
      </c>
      <c r="D7383" t="s">
        <v>994</v>
      </c>
      <c r="E7383">
        <v>2500430.91</v>
      </c>
      <c r="F7383">
        <v>111253.4</v>
      </c>
      <c r="G7383">
        <v>176357.26</v>
      </c>
      <c r="H7383">
        <v>205129.51</v>
      </c>
      <c r="I7383">
        <v>9.4860229701413789E-4</v>
      </c>
      <c r="J7383">
        <v>4499.1899999999996</v>
      </c>
      <c r="K7383">
        <v>0</v>
      </c>
      <c r="L7383">
        <v>0</v>
      </c>
      <c r="M7383" t="s">
        <v>1058</v>
      </c>
    </row>
    <row r="7384" spans="1:13" hidden="1" x14ac:dyDescent="0.25">
      <c r="A7384" t="s">
        <v>574</v>
      </c>
      <c r="B7384" t="s">
        <v>575</v>
      </c>
      <c r="C7384" t="s">
        <v>576</v>
      </c>
      <c r="D7384" t="s">
        <v>994</v>
      </c>
      <c r="E7384">
        <v>507822.61</v>
      </c>
      <c r="F7384">
        <v>9066.6200000000008</v>
      </c>
      <c r="G7384">
        <v>41656.559999999998</v>
      </c>
      <c r="H7384">
        <v>41914.019999999997</v>
      </c>
      <c r="I7384">
        <v>1.9382747830429915E-4</v>
      </c>
      <c r="J7384">
        <v>914.01</v>
      </c>
      <c r="K7384">
        <v>0</v>
      </c>
      <c r="L7384">
        <v>0</v>
      </c>
      <c r="M7384" t="s">
        <v>1058</v>
      </c>
    </row>
    <row r="7385" spans="1:13" hidden="1" x14ac:dyDescent="0.25">
      <c r="A7385" t="s">
        <v>577</v>
      </c>
      <c r="B7385" t="s">
        <v>578</v>
      </c>
      <c r="C7385" t="s">
        <v>579</v>
      </c>
      <c r="D7385" t="s">
        <v>994</v>
      </c>
      <c r="E7385">
        <v>1531778.47</v>
      </c>
      <c r="F7385">
        <v>96818.04</v>
      </c>
      <c r="G7385">
        <v>112929.7</v>
      </c>
      <c r="H7385">
        <v>126431.39</v>
      </c>
      <c r="I7385">
        <v>5.8467017723920034E-4</v>
      </c>
      <c r="J7385">
        <v>2757.13</v>
      </c>
      <c r="K7385">
        <v>0</v>
      </c>
      <c r="L7385">
        <v>0</v>
      </c>
      <c r="M7385" t="s">
        <v>1058</v>
      </c>
    </row>
    <row r="7386" spans="1:13" hidden="1" x14ac:dyDescent="0.25">
      <c r="A7386" t="s">
        <v>580</v>
      </c>
      <c r="B7386" t="s">
        <v>581</v>
      </c>
      <c r="C7386" t="s">
        <v>582</v>
      </c>
      <c r="D7386" t="s">
        <v>994</v>
      </c>
      <c r="E7386">
        <v>2301449.6</v>
      </c>
      <c r="F7386">
        <v>340069.78</v>
      </c>
      <c r="G7386">
        <v>162364.57999999999</v>
      </c>
      <c r="H7386">
        <v>189993.38</v>
      </c>
      <c r="I7386">
        <v>8.7860667480500483E-4</v>
      </c>
      <c r="J7386">
        <v>4142.6499999999996</v>
      </c>
      <c r="K7386">
        <v>0</v>
      </c>
      <c r="L7386">
        <v>0</v>
      </c>
      <c r="M7386" t="s">
        <v>1058</v>
      </c>
    </row>
    <row r="7387" spans="1:13" hidden="1" x14ac:dyDescent="0.25">
      <c r="A7387" t="s">
        <v>956</v>
      </c>
      <c r="B7387" t="s">
        <v>957</v>
      </c>
      <c r="C7387" t="s">
        <v>958</v>
      </c>
      <c r="D7387" t="s">
        <v>994</v>
      </c>
      <c r="E7387">
        <v>10002336.4</v>
      </c>
      <c r="F7387">
        <v>633054.84</v>
      </c>
      <c r="G7387">
        <v>649166.38</v>
      </c>
      <c r="H7387">
        <v>825699.2</v>
      </c>
      <c r="I7387">
        <v>3.818368979493668E-3</v>
      </c>
      <c r="J7387">
        <v>18003.73</v>
      </c>
      <c r="K7387">
        <v>0</v>
      </c>
      <c r="L7387">
        <v>0</v>
      </c>
      <c r="M7387" t="s">
        <v>1058</v>
      </c>
    </row>
    <row r="7388" spans="1:13" hidden="1" x14ac:dyDescent="0.25">
      <c r="A7388" t="s">
        <v>583</v>
      </c>
      <c r="B7388" t="s">
        <v>584</v>
      </c>
      <c r="C7388" t="s">
        <v>585</v>
      </c>
      <c r="D7388" t="s">
        <v>994</v>
      </c>
      <c r="E7388">
        <v>498226.26</v>
      </c>
      <c r="F7388">
        <v>70003.22</v>
      </c>
      <c r="G7388">
        <v>34544.57</v>
      </c>
      <c r="H7388">
        <v>41121.07</v>
      </c>
      <c r="I7388">
        <v>1.9016055494735571E-4</v>
      </c>
      <c r="J7388">
        <v>896.7</v>
      </c>
      <c r="K7388">
        <v>0</v>
      </c>
      <c r="L7388">
        <v>0</v>
      </c>
      <c r="M7388" t="s">
        <v>1058</v>
      </c>
    </row>
    <row r="7389" spans="1:13" hidden="1" x14ac:dyDescent="0.25">
      <c r="A7389" t="s">
        <v>586</v>
      </c>
      <c r="B7389" t="s">
        <v>587</v>
      </c>
      <c r="C7389" t="s">
        <v>588</v>
      </c>
      <c r="D7389" t="s">
        <v>994</v>
      </c>
      <c r="E7389">
        <v>1376425.56</v>
      </c>
      <c r="F7389">
        <v>89841.41</v>
      </c>
      <c r="G7389">
        <v>101654.97</v>
      </c>
      <c r="H7389">
        <v>113596.39</v>
      </c>
      <c r="I7389">
        <v>5.2531591620588302E-4</v>
      </c>
      <c r="J7389">
        <v>2477.5</v>
      </c>
      <c r="K7389">
        <v>0</v>
      </c>
      <c r="L7389">
        <v>0</v>
      </c>
      <c r="M7389" t="s">
        <v>1058</v>
      </c>
    </row>
    <row r="7390" spans="1:13" hidden="1" x14ac:dyDescent="0.25">
      <c r="A7390" t="s">
        <v>589</v>
      </c>
      <c r="B7390" t="s">
        <v>590</v>
      </c>
      <c r="C7390" t="s">
        <v>591</v>
      </c>
      <c r="D7390" t="s">
        <v>994</v>
      </c>
      <c r="E7390">
        <v>442463.38</v>
      </c>
      <c r="F7390">
        <v>95621.6</v>
      </c>
      <c r="G7390">
        <v>34929.160000000003</v>
      </c>
      <c r="H7390">
        <v>36519.339999999997</v>
      </c>
      <c r="I7390">
        <v>1.688802835313178E-4</v>
      </c>
      <c r="J7390">
        <v>796.35</v>
      </c>
      <c r="K7390">
        <v>0</v>
      </c>
      <c r="L7390">
        <v>0</v>
      </c>
      <c r="M7390" t="s">
        <v>1058</v>
      </c>
    </row>
    <row r="7391" spans="1:13" hidden="1" x14ac:dyDescent="0.25">
      <c r="A7391" t="s">
        <v>959</v>
      </c>
      <c r="B7391" t="s">
        <v>960</v>
      </c>
      <c r="C7391" t="s">
        <v>961</v>
      </c>
      <c r="D7391" t="s">
        <v>994</v>
      </c>
      <c r="E7391">
        <v>12039119.550000001</v>
      </c>
      <c r="F7391">
        <v>1199903.26</v>
      </c>
      <c r="G7391">
        <v>875480.7</v>
      </c>
      <c r="H7391">
        <v>993676.24</v>
      </c>
      <c r="I7391">
        <v>4.5951631423112732E-3</v>
      </c>
      <c r="J7391">
        <v>21670.25</v>
      </c>
      <c r="K7391">
        <v>0</v>
      </c>
      <c r="L7391">
        <v>0</v>
      </c>
      <c r="M7391" t="s">
        <v>1058</v>
      </c>
    </row>
    <row r="7392" spans="1:13" hidden="1" x14ac:dyDescent="0.25">
      <c r="A7392" t="s">
        <v>592</v>
      </c>
      <c r="B7392" t="s">
        <v>593</v>
      </c>
      <c r="C7392" t="s">
        <v>594</v>
      </c>
      <c r="D7392" t="s">
        <v>994</v>
      </c>
      <c r="E7392">
        <v>1353694.5</v>
      </c>
      <c r="F7392">
        <v>64150.5</v>
      </c>
      <c r="G7392">
        <v>89826.26</v>
      </c>
      <c r="H7392">
        <v>111734.67</v>
      </c>
      <c r="I7392">
        <v>5.1670656561367831E-4</v>
      </c>
      <c r="J7392">
        <v>2436.54</v>
      </c>
      <c r="K7392">
        <v>0</v>
      </c>
      <c r="L7392">
        <v>0</v>
      </c>
      <c r="M7392" t="s">
        <v>1058</v>
      </c>
    </row>
    <row r="7393" spans="1:13" hidden="1" x14ac:dyDescent="0.25">
      <c r="A7393" t="s">
        <v>595</v>
      </c>
      <c r="B7393" t="s">
        <v>596</v>
      </c>
      <c r="C7393" t="s">
        <v>597</v>
      </c>
      <c r="D7393" t="s">
        <v>994</v>
      </c>
      <c r="E7393">
        <v>9583678.6799999997</v>
      </c>
      <c r="F7393">
        <v>826166.48</v>
      </c>
      <c r="G7393">
        <v>755127.78</v>
      </c>
      <c r="H7393">
        <v>790980.59</v>
      </c>
      <c r="I7393">
        <v>3.657816003984985E-3</v>
      </c>
      <c r="J7393">
        <v>17250.39</v>
      </c>
      <c r="K7393">
        <v>0</v>
      </c>
      <c r="L7393">
        <v>0</v>
      </c>
      <c r="M7393" t="s">
        <v>1058</v>
      </c>
    </row>
    <row r="7394" spans="1:13" hidden="1" x14ac:dyDescent="0.25">
      <c r="A7394" t="s">
        <v>598</v>
      </c>
      <c r="B7394" t="s">
        <v>599</v>
      </c>
      <c r="C7394" t="s">
        <v>600</v>
      </c>
      <c r="D7394" t="s">
        <v>994</v>
      </c>
      <c r="E7394">
        <v>2796627.39</v>
      </c>
      <c r="F7394">
        <v>163420.01</v>
      </c>
      <c r="G7394">
        <v>208844.38</v>
      </c>
      <c r="H7394">
        <v>230857.12</v>
      </c>
      <c r="I7394">
        <v>1.0675772311554222E-3</v>
      </c>
      <c r="J7394">
        <v>5033.8</v>
      </c>
      <c r="K7394">
        <v>0</v>
      </c>
      <c r="L7394">
        <v>0</v>
      </c>
      <c r="M7394" t="s">
        <v>1058</v>
      </c>
    </row>
    <row r="7395" spans="1:13" hidden="1" x14ac:dyDescent="0.25">
      <c r="A7395" t="s">
        <v>962</v>
      </c>
      <c r="B7395" t="s">
        <v>963</v>
      </c>
      <c r="C7395" t="s">
        <v>964</v>
      </c>
      <c r="D7395" t="s">
        <v>994</v>
      </c>
      <c r="E7395">
        <v>53495986.859999999</v>
      </c>
      <c r="F7395">
        <v>3145166.49</v>
      </c>
      <c r="G7395">
        <v>3803002.35</v>
      </c>
      <c r="H7395">
        <v>4415156.2</v>
      </c>
      <c r="I7395">
        <v>2.041747827017289E-2</v>
      </c>
      <c r="J7395">
        <v>96293.4</v>
      </c>
      <c r="K7395">
        <v>0</v>
      </c>
      <c r="L7395">
        <v>0</v>
      </c>
      <c r="M7395" t="s">
        <v>1058</v>
      </c>
    </row>
    <row r="7396" spans="1:13" hidden="1" x14ac:dyDescent="0.25">
      <c r="A7396" t="s">
        <v>601</v>
      </c>
      <c r="B7396" t="s">
        <v>602</v>
      </c>
      <c r="C7396" t="s">
        <v>603</v>
      </c>
      <c r="D7396" t="s">
        <v>994</v>
      </c>
      <c r="E7396">
        <v>3648960.36</v>
      </c>
      <c r="F7396">
        <v>219369.69</v>
      </c>
      <c r="G7396">
        <v>252303.8</v>
      </c>
      <c r="H7396">
        <v>301058.78999999998</v>
      </c>
      <c r="I7396">
        <v>1.3922183099364738E-3</v>
      </c>
      <c r="J7396">
        <v>6568.01</v>
      </c>
      <c r="K7396">
        <v>0</v>
      </c>
      <c r="L7396">
        <v>0</v>
      </c>
      <c r="M7396" t="s">
        <v>1058</v>
      </c>
    </row>
    <row r="7397" spans="1:13" hidden="1" x14ac:dyDescent="0.25">
      <c r="A7397" t="s">
        <v>604</v>
      </c>
      <c r="B7397" t="s">
        <v>605</v>
      </c>
      <c r="C7397" t="s">
        <v>606</v>
      </c>
      <c r="D7397" t="s">
        <v>994</v>
      </c>
      <c r="E7397">
        <v>1092431.69</v>
      </c>
      <c r="F7397">
        <v>150514.23000000001</v>
      </c>
      <c r="G7397">
        <v>80004.75</v>
      </c>
      <c r="H7397">
        <v>90161.03</v>
      </c>
      <c r="I7397">
        <v>4.169412785082E-4</v>
      </c>
      <c r="J7397">
        <v>1966.24</v>
      </c>
      <c r="K7397">
        <v>0</v>
      </c>
      <c r="L7397">
        <v>0</v>
      </c>
      <c r="M7397" t="s">
        <v>1058</v>
      </c>
    </row>
    <row r="7398" spans="1:13" hidden="1" x14ac:dyDescent="0.25">
      <c r="A7398" t="s">
        <v>607</v>
      </c>
      <c r="B7398" t="s">
        <v>608</v>
      </c>
      <c r="C7398" t="s">
        <v>609</v>
      </c>
      <c r="D7398" t="s">
        <v>994</v>
      </c>
      <c r="E7398">
        <v>6682356.5599999996</v>
      </c>
      <c r="F7398">
        <v>268511.39</v>
      </c>
      <c r="G7398">
        <v>482606.86</v>
      </c>
      <c r="H7398">
        <v>551540.82999999996</v>
      </c>
      <c r="I7398">
        <v>2.5505491542152283E-3</v>
      </c>
      <c r="J7398">
        <v>12028.07</v>
      </c>
      <c r="K7398">
        <v>0</v>
      </c>
      <c r="L7398">
        <v>0</v>
      </c>
      <c r="M7398" t="s">
        <v>1058</v>
      </c>
    </row>
    <row r="7399" spans="1:13" hidden="1" x14ac:dyDescent="0.25">
      <c r="A7399" t="s">
        <v>610</v>
      </c>
      <c r="B7399" t="s">
        <v>611</v>
      </c>
      <c r="C7399" t="s">
        <v>612</v>
      </c>
      <c r="D7399" t="s">
        <v>994</v>
      </c>
      <c r="E7399">
        <v>728759.26</v>
      </c>
      <c r="F7399">
        <v>25096.86</v>
      </c>
      <c r="G7399">
        <v>54111.76</v>
      </c>
      <c r="H7399">
        <v>60159.42</v>
      </c>
      <c r="I7399">
        <v>2.782016297851941E-4</v>
      </c>
      <c r="J7399">
        <v>1311.74</v>
      </c>
      <c r="K7399">
        <v>0</v>
      </c>
      <c r="L7399">
        <v>0</v>
      </c>
      <c r="M7399" t="s">
        <v>1058</v>
      </c>
    </row>
    <row r="7400" spans="1:13" hidden="1" x14ac:dyDescent="0.25">
      <c r="A7400" t="s">
        <v>965</v>
      </c>
      <c r="B7400" t="s">
        <v>966</v>
      </c>
      <c r="C7400" t="s">
        <v>967</v>
      </c>
      <c r="D7400" t="s">
        <v>994</v>
      </c>
      <c r="E7400">
        <v>13328437.68</v>
      </c>
      <c r="F7400">
        <v>934585.97</v>
      </c>
      <c r="G7400">
        <v>944838.28</v>
      </c>
      <c r="H7400">
        <v>1100050.31</v>
      </c>
      <c r="I7400">
        <v>5.0870801129350648E-3</v>
      </c>
      <c r="J7400">
        <v>23991.279999999999</v>
      </c>
      <c r="K7400">
        <v>0</v>
      </c>
      <c r="L7400">
        <v>0</v>
      </c>
      <c r="M7400" t="s">
        <v>1058</v>
      </c>
    </row>
    <row r="7401" spans="1:13" hidden="1" x14ac:dyDescent="0.25">
      <c r="A7401" t="s">
        <v>968</v>
      </c>
      <c r="B7401" t="s">
        <v>969</v>
      </c>
      <c r="C7401" t="s">
        <v>970</v>
      </c>
      <c r="D7401" t="s">
        <v>994</v>
      </c>
      <c r="E7401">
        <v>7964705.7599999998</v>
      </c>
      <c r="F7401">
        <v>279249.44</v>
      </c>
      <c r="G7401">
        <v>553947.71</v>
      </c>
      <c r="H7401">
        <v>657374.51</v>
      </c>
      <c r="I7401">
        <v>3.0399671416586694E-3</v>
      </c>
      <c r="J7401">
        <v>14336.33</v>
      </c>
      <c r="K7401">
        <v>0</v>
      </c>
      <c r="L7401">
        <v>0</v>
      </c>
      <c r="M7401" t="s">
        <v>1058</v>
      </c>
    </row>
    <row r="7402" spans="1:13" hidden="1" x14ac:dyDescent="0.25">
      <c r="A7402" t="s">
        <v>746</v>
      </c>
      <c r="B7402" t="s">
        <v>747</v>
      </c>
      <c r="C7402" t="s">
        <v>748</v>
      </c>
      <c r="D7402" t="s">
        <v>994</v>
      </c>
      <c r="E7402">
        <v>1935939.72</v>
      </c>
      <c r="F7402">
        <v>162263.01999999999</v>
      </c>
      <c r="G7402">
        <v>141250.75</v>
      </c>
      <c r="H7402">
        <v>159793.24</v>
      </c>
      <c r="I7402">
        <v>7.3894894260377955E-4</v>
      </c>
      <c r="J7402">
        <v>3484.78</v>
      </c>
      <c r="K7402">
        <v>0</v>
      </c>
      <c r="L7402">
        <v>0</v>
      </c>
      <c r="M7402" t="s">
        <v>1058</v>
      </c>
    </row>
    <row r="7403" spans="1:13" hidden="1" x14ac:dyDescent="0.25">
      <c r="A7403" t="s">
        <v>613</v>
      </c>
      <c r="B7403" t="s">
        <v>614</v>
      </c>
      <c r="C7403" t="s">
        <v>615</v>
      </c>
      <c r="D7403" t="s">
        <v>994</v>
      </c>
      <c r="E7403">
        <v>7331723.4699999997</v>
      </c>
      <c r="F7403">
        <v>635434.23999999999</v>
      </c>
      <c r="G7403">
        <v>557120.07999999996</v>
      </c>
      <c r="H7403">
        <v>605002.56000000006</v>
      </c>
      <c r="I7403">
        <v>2.7977779409478131E-3</v>
      </c>
      <c r="J7403">
        <v>13198.04</v>
      </c>
      <c r="K7403">
        <v>0</v>
      </c>
      <c r="L7403">
        <v>0</v>
      </c>
      <c r="M7403" t="s">
        <v>1058</v>
      </c>
    </row>
    <row r="7404" spans="1:13" hidden="1" x14ac:dyDescent="0.25">
      <c r="A7404" t="s">
        <v>616</v>
      </c>
      <c r="B7404" t="s">
        <v>617</v>
      </c>
      <c r="C7404" t="s">
        <v>618</v>
      </c>
      <c r="D7404" t="s">
        <v>994</v>
      </c>
      <c r="E7404">
        <v>248317.72</v>
      </c>
      <c r="F7404">
        <v>11889.29</v>
      </c>
      <c r="G7404">
        <v>19192.900000000001</v>
      </c>
      <c r="H7404">
        <v>20496.07</v>
      </c>
      <c r="I7404">
        <v>9.4782165090544806E-5</v>
      </c>
      <c r="J7404">
        <v>446.87</v>
      </c>
      <c r="K7404">
        <v>0</v>
      </c>
      <c r="L7404">
        <v>0</v>
      </c>
      <c r="M7404" t="s">
        <v>1058</v>
      </c>
    </row>
    <row r="7405" spans="1:13" hidden="1" x14ac:dyDescent="0.25">
      <c r="A7405" t="s">
        <v>619</v>
      </c>
      <c r="B7405" t="s">
        <v>620</v>
      </c>
      <c r="C7405" t="s">
        <v>621</v>
      </c>
      <c r="D7405" t="s">
        <v>994</v>
      </c>
      <c r="E7405">
        <v>603505.27</v>
      </c>
      <c r="F7405">
        <v>93217.27</v>
      </c>
      <c r="G7405">
        <v>43028.89</v>
      </c>
      <c r="H7405">
        <v>49809.760000000002</v>
      </c>
      <c r="I7405">
        <v>2.3034059190080904E-4</v>
      </c>
      <c r="J7405">
        <v>1086.21</v>
      </c>
      <c r="K7405">
        <v>0</v>
      </c>
      <c r="L7405">
        <v>0</v>
      </c>
      <c r="M7405" t="s">
        <v>1058</v>
      </c>
    </row>
    <row r="7406" spans="1:13" hidden="1" x14ac:dyDescent="0.25">
      <c r="A7406" t="s">
        <v>622</v>
      </c>
      <c r="B7406" t="s">
        <v>623</v>
      </c>
      <c r="C7406" t="s">
        <v>624</v>
      </c>
      <c r="D7406" t="s">
        <v>994</v>
      </c>
      <c r="E7406">
        <v>1648278.06</v>
      </c>
      <c r="F7406">
        <v>23784.52</v>
      </c>
      <c r="G7406">
        <v>119608.43</v>
      </c>
      <c r="H7406">
        <v>136044.47</v>
      </c>
      <c r="I7406">
        <v>6.291249695768833E-4</v>
      </c>
      <c r="J7406">
        <v>2966.77</v>
      </c>
      <c r="K7406">
        <v>0</v>
      </c>
      <c r="L7406">
        <v>0</v>
      </c>
      <c r="M7406" t="s">
        <v>1058</v>
      </c>
    </row>
    <row r="7407" spans="1:13" hidden="1" x14ac:dyDescent="0.25">
      <c r="A7407" t="s">
        <v>971</v>
      </c>
      <c r="B7407" t="s">
        <v>972</v>
      </c>
      <c r="C7407" t="s">
        <v>973</v>
      </c>
      <c r="D7407" t="s">
        <v>994</v>
      </c>
      <c r="E7407">
        <v>15167667.390000001</v>
      </c>
      <c r="F7407">
        <v>1205845.83</v>
      </c>
      <c r="G7407">
        <v>1069032.8600000001</v>
      </c>
      <c r="H7407">
        <v>1251881.1000000001</v>
      </c>
      <c r="I7407">
        <v>5.789207447765979E-3</v>
      </c>
      <c r="J7407">
        <v>27301.71</v>
      </c>
      <c r="K7407">
        <v>0</v>
      </c>
      <c r="L7407">
        <v>0</v>
      </c>
      <c r="M7407" t="s">
        <v>1058</v>
      </c>
    </row>
    <row r="7408" spans="1:13" hidden="1" x14ac:dyDescent="0.25">
      <c r="A7408" t="s">
        <v>974</v>
      </c>
      <c r="B7408" t="s">
        <v>975</v>
      </c>
      <c r="C7408" t="s">
        <v>976</v>
      </c>
      <c r="D7408" t="s">
        <v>994</v>
      </c>
      <c r="E7408">
        <v>10776457.689999999</v>
      </c>
      <c r="F7408">
        <v>833005.72</v>
      </c>
      <c r="G7408">
        <v>807489.54</v>
      </c>
      <c r="H7408">
        <v>889389.17</v>
      </c>
      <c r="I7408">
        <v>4.1128973086392963E-3</v>
      </c>
      <c r="J7408">
        <v>19397.349999999999</v>
      </c>
      <c r="K7408">
        <v>0</v>
      </c>
      <c r="L7408">
        <v>0</v>
      </c>
      <c r="M7408" t="s">
        <v>1058</v>
      </c>
    </row>
    <row r="7409" spans="1:13" hidden="1" x14ac:dyDescent="0.25">
      <c r="A7409" t="s">
        <v>625</v>
      </c>
      <c r="B7409" t="s">
        <v>626</v>
      </c>
      <c r="C7409" t="s">
        <v>627</v>
      </c>
      <c r="D7409" t="s">
        <v>994</v>
      </c>
      <c r="E7409">
        <v>7374072.4299999997</v>
      </c>
      <c r="F7409">
        <v>483518.46</v>
      </c>
      <c r="G7409">
        <v>555111.68999999994</v>
      </c>
      <c r="H7409">
        <v>608363.07999999996</v>
      </c>
      <c r="I7409">
        <v>2.813318352423285E-3</v>
      </c>
      <c r="J7409">
        <v>13273.3</v>
      </c>
      <c r="K7409">
        <v>0</v>
      </c>
      <c r="L7409">
        <v>0</v>
      </c>
      <c r="M7409" t="s">
        <v>1058</v>
      </c>
    </row>
    <row r="7410" spans="1:13" hidden="1" x14ac:dyDescent="0.25">
      <c r="A7410" t="s">
        <v>628</v>
      </c>
      <c r="B7410" t="s">
        <v>629</v>
      </c>
      <c r="C7410" t="s">
        <v>630</v>
      </c>
      <c r="D7410" t="s">
        <v>994</v>
      </c>
      <c r="E7410">
        <v>963026.78</v>
      </c>
      <c r="F7410">
        <v>175592.21</v>
      </c>
      <c r="G7410">
        <v>64629.1</v>
      </c>
      <c r="H7410">
        <v>79487.240000000005</v>
      </c>
      <c r="I7410">
        <v>3.6758133165391008E-4</v>
      </c>
      <c r="J7410">
        <v>1733.39</v>
      </c>
      <c r="K7410">
        <v>0</v>
      </c>
      <c r="L7410">
        <v>0</v>
      </c>
      <c r="M7410" t="s">
        <v>1058</v>
      </c>
    </row>
    <row r="7411" spans="1:13" hidden="1" x14ac:dyDescent="0.25">
      <c r="A7411" t="s">
        <v>631</v>
      </c>
      <c r="B7411" t="s">
        <v>632</v>
      </c>
      <c r="C7411" t="s">
        <v>633</v>
      </c>
      <c r="D7411" t="s">
        <v>994</v>
      </c>
      <c r="E7411">
        <v>8894644.8800000008</v>
      </c>
      <c r="F7411">
        <v>748964.49</v>
      </c>
      <c r="G7411">
        <v>652670.57999999996</v>
      </c>
      <c r="H7411">
        <v>734074.55</v>
      </c>
      <c r="I7411">
        <v>3.3946593267327541E-3</v>
      </c>
      <c r="J7411">
        <v>16009.97</v>
      </c>
      <c r="K7411">
        <v>0</v>
      </c>
      <c r="L7411">
        <v>0</v>
      </c>
      <c r="M7411" t="s">
        <v>1058</v>
      </c>
    </row>
    <row r="7412" spans="1:13" hidden="1" x14ac:dyDescent="0.25">
      <c r="A7412" t="s">
        <v>977</v>
      </c>
      <c r="B7412" t="s">
        <v>978</v>
      </c>
      <c r="C7412" t="s">
        <v>979</v>
      </c>
      <c r="D7412" t="s">
        <v>994</v>
      </c>
      <c r="E7412">
        <v>2587769.64</v>
      </c>
      <c r="F7412">
        <v>244304.18</v>
      </c>
      <c r="G7412">
        <v>199300.53</v>
      </c>
      <c r="H7412">
        <v>213620.85</v>
      </c>
      <c r="I7412">
        <v>9.878697072893735E-4</v>
      </c>
      <c r="J7412">
        <v>4657.91</v>
      </c>
      <c r="K7412">
        <v>0</v>
      </c>
      <c r="L7412">
        <v>0</v>
      </c>
      <c r="M7412" t="s">
        <v>1058</v>
      </c>
    </row>
    <row r="7413" spans="1:13" hidden="1" x14ac:dyDescent="0.25">
      <c r="A7413" t="s">
        <v>634</v>
      </c>
      <c r="B7413" t="s">
        <v>635</v>
      </c>
      <c r="C7413" t="s">
        <v>636</v>
      </c>
      <c r="D7413" t="s">
        <v>994</v>
      </c>
      <c r="E7413">
        <v>635095.09</v>
      </c>
      <c r="F7413">
        <v>64567.91</v>
      </c>
      <c r="G7413">
        <v>45137.01</v>
      </c>
      <c r="H7413">
        <v>52426.28</v>
      </c>
      <c r="I7413">
        <v>2.4244044473126445E-4</v>
      </c>
      <c r="J7413">
        <v>1143.0999999999999</v>
      </c>
      <c r="K7413">
        <v>0</v>
      </c>
      <c r="L7413">
        <v>0</v>
      </c>
      <c r="M7413" t="s">
        <v>1058</v>
      </c>
    </row>
    <row r="7414" spans="1:13" hidden="1" x14ac:dyDescent="0.25">
      <c r="A7414" t="s">
        <v>637</v>
      </c>
      <c r="B7414" t="s">
        <v>638</v>
      </c>
      <c r="C7414" t="s">
        <v>639</v>
      </c>
      <c r="D7414" t="s">
        <v>994</v>
      </c>
      <c r="E7414">
        <v>1160854.67</v>
      </c>
      <c r="F7414">
        <v>116712.88</v>
      </c>
      <c r="G7414">
        <v>85286.02</v>
      </c>
      <c r="H7414">
        <v>95735.24</v>
      </c>
      <c r="I7414">
        <v>4.4271869303056288E-4</v>
      </c>
      <c r="J7414">
        <v>2089.2600000000002</v>
      </c>
      <c r="K7414">
        <v>0</v>
      </c>
      <c r="L7414">
        <v>0</v>
      </c>
      <c r="M7414" t="s">
        <v>1058</v>
      </c>
    </row>
    <row r="7415" spans="1:13" hidden="1" x14ac:dyDescent="0.25">
      <c r="A7415" t="s">
        <v>640</v>
      </c>
      <c r="B7415" t="s">
        <v>641</v>
      </c>
      <c r="C7415" t="s">
        <v>642</v>
      </c>
      <c r="D7415" t="s">
        <v>994</v>
      </c>
      <c r="E7415">
        <v>689859.59</v>
      </c>
      <c r="F7415">
        <v>74022.39</v>
      </c>
      <c r="G7415">
        <v>46911.6</v>
      </c>
      <c r="H7415">
        <v>56946.53</v>
      </c>
      <c r="I7415">
        <v>2.6334391948279169E-4</v>
      </c>
      <c r="J7415">
        <v>1241.71</v>
      </c>
      <c r="K7415">
        <v>0</v>
      </c>
      <c r="L7415">
        <v>0</v>
      </c>
      <c r="M7415" t="s">
        <v>1058</v>
      </c>
    </row>
    <row r="7416" spans="1:13" hidden="1" x14ac:dyDescent="0.25">
      <c r="A7416" t="s">
        <v>643</v>
      </c>
      <c r="B7416" t="s">
        <v>644</v>
      </c>
      <c r="C7416" t="s">
        <v>645</v>
      </c>
      <c r="D7416" t="s">
        <v>994</v>
      </c>
      <c r="E7416">
        <v>1802876.95</v>
      </c>
      <c r="F7416">
        <v>127380.93</v>
      </c>
      <c r="G7416">
        <v>134197.44</v>
      </c>
      <c r="H7416">
        <v>148803.53</v>
      </c>
      <c r="I7416">
        <v>6.8812805315925628E-4</v>
      </c>
      <c r="J7416">
        <v>3245.11</v>
      </c>
      <c r="K7416">
        <v>0</v>
      </c>
      <c r="L7416">
        <v>0</v>
      </c>
      <c r="M7416" t="s">
        <v>1058</v>
      </c>
    </row>
    <row r="7417" spans="1:13" hidden="1" x14ac:dyDescent="0.25">
      <c r="A7417" t="s">
        <v>646</v>
      </c>
      <c r="B7417" t="s">
        <v>647</v>
      </c>
      <c r="C7417" t="s">
        <v>648</v>
      </c>
      <c r="D7417" t="s">
        <v>994</v>
      </c>
      <c r="E7417">
        <v>560635.24</v>
      </c>
      <c r="F7417">
        <v>67744.75</v>
      </c>
      <c r="G7417">
        <v>41119.43</v>
      </c>
      <c r="H7417">
        <v>46274.37</v>
      </c>
      <c r="I7417">
        <v>2.1399151041155473E-4</v>
      </c>
      <c r="J7417">
        <v>1009.06</v>
      </c>
      <c r="K7417">
        <v>0</v>
      </c>
      <c r="L7417">
        <v>0</v>
      </c>
      <c r="M7417" t="s">
        <v>1058</v>
      </c>
    </row>
    <row r="7418" spans="1:13" hidden="1" x14ac:dyDescent="0.25">
      <c r="A7418" t="s">
        <v>649</v>
      </c>
      <c r="B7418" t="s">
        <v>650</v>
      </c>
      <c r="C7418" t="s">
        <v>651</v>
      </c>
      <c r="D7418" t="s">
        <v>994</v>
      </c>
      <c r="E7418">
        <v>511354.18</v>
      </c>
      <c r="F7418">
        <v>1402.7</v>
      </c>
      <c r="G7418">
        <v>30978.29</v>
      </c>
      <c r="H7418">
        <v>42215.75</v>
      </c>
      <c r="I7418">
        <v>1.9522280056231105E-4</v>
      </c>
      <c r="J7418">
        <v>920.49</v>
      </c>
      <c r="K7418">
        <v>0</v>
      </c>
      <c r="L7418">
        <v>0</v>
      </c>
      <c r="M7418" t="s">
        <v>1058</v>
      </c>
    </row>
    <row r="7419" spans="1:13" hidden="1" x14ac:dyDescent="0.25">
      <c r="A7419" t="s">
        <v>652</v>
      </c>
      <c r="B7419" t="s">
        <v>653</v>
      </c>
      <c r="C7419" t="s">
        <v>654</v>
      </c>
      <c r="D7419" t="s">
        <v>994</v>
      </c>
      <c r="E7419">
        <v>9301298.0899999999</v>
      </c>
      <c r="F7419">
        <v>477597.92</v>
      </c>
      <c r="G7419">
        <v>686962.79</v>
      </c>
      <c r="H7419">
        <v>767827.64</v>
      </c>
      <c r="I7419">
        <v>3.5507473450063064E-3</v>
      </c>
      <c r="J7419">
        <v>16742.14</v>
      </c>
      <c r="K7419">
        <v>0</v>
      </c>
      <c r="L7419">
        <v>0</v>
      </c>
      <c r="M7419" t="s">
        <v>1058</v>
      </c>
    </row>
    <row r="7420" spans="1:13" hidden="1" x14ac:dyDescent="0.25">
      <c r="A7420" t="s">
        <v>980</v>
      </c>
      <c r="B7420" t="s">
        <v>981</v>
      </c>
      <c r="C7420" t="s">
        <v>982</v>
      </c>
      <c r="D7420" t="s">
        <v>994</v>
      </c>
      <c r="E7420">
        <v>35387473.909999996</v>
      </c>
      <c r="F7420">
        <v>1791494.71</v>
      </c>
      <c r="G7420">
        <v>2466651.35</v>
      </c>
      <c r="H7420">
        <v>2921442.07</v>
      </c>
      <c r="I7420">
        <v>1.3509936518620544E-2</v>
      </c>
      <c r="J7420">
        <v>63697.85</v>
      </c>
      <c r="K7420">
        <v>0</v>
      </c>
      <c r="L7420">
        <v>0</v>
      </c>
      <c r="M7420" t="s">
        <v>1058</v>
      </c>
    </row>
    <row r="7421" spans="1:13" hidden="1" x14ac:dyDescent="0.25">
      <c r="A7421" t="s">
        <v>983</v>
      </c>
      <c r="B7421" t="s">
        <v>984</v>
      </c>
      <c r="C7421" t="s">
        <v>985</v>
      </c>
      <c r="D7421" t="s">
        <v>994</v>
      </c>
      <c r="E7421">
        <v>12437716.58</v>
      </c>
      <c r="F7421">
        <v>877760.74</v>
      </c>
      <c r="G7421">
        <v>859512.44</v>
      </c>
      <c r="H7421">
        <v>1026487.8</v>
      </c>
      <c r="I7421">
        <v>4.7468971428683716E-3</v>
      </c>
      <c r="J7421">
        <v>22387.98</v>
      </c>
      <c r="K7421">
        <v>0</v>
      </c>
      <c r="L7421">
        <v>0</v>
      </c>
      <c r="M7421" t="s">
        <v>1058</v>
      </c>
    </row>
    <row r="7422" spans="1:13" hidden="1" x14ac:dyDescent="0.25">
      <c r="A7422" t="s">
        <v>655</v>
      </c>
      <c r="B7422" t="s">
        <v>656</v>
      </c>
      <c r="C7422" t="s">
        <v>657</v>
      </c>
      <c r="D7422" t="s">
        <v>994</v>
      </c>
      <c r="E7422">
        <v>2328944.02</v>
      </c>
      <c r="F7422">
        <v>149407.06</v>
      </c>
      <c r="G7422">
        <v>172126.48</v>
      </c>
      <c r="H7422">
        <v>192267.2</v>
      </c>
      <c r="I7422">
        <v>8.891217434316333E-4</v>
      </c>
      <c r="J7422">
        <v>4192.0200000000004</v>
      </c>
      <c r="K7422">
        <v>0</v>
      </c>
      <c r="L7422">
        <v>0</v>
      </c>
      <c r="M7422" t="s">
        <v>1058</v>
      </c>
    </row>
    <row r="7423" spans="1:13" hidden="1" x14ac:dyDescent="0.25">
      <c r="A7423" t="s">
        <v>986</v>
      </c>
      <c r="B7423" t="s">
        <v>987</v>
      </c>
      <c r="C7423" t="s">
        <v>988</v>
      </c>
      <c r="D7423" t="s">
        <v>994</v>
      </c>
      <c r="E7423">
        <v>0</v>
      </c>
      <c r="F7423">
        <v>31826.97</v>
      </c>
      <c r="G7423">
        <v>0</v>
      </c>
      <c r="H7423">
        <v>0</v>
      </c>
      <c r="I7423">
        <v>0</v>
      </c>
      <c r="J7423">
        <v>0</v>
      </c>
      <c r="K7423">
        <v>0</v>
      </c>
      <c r="L7423">
        <v>0</v>
      </c>
      <c r="M7423" t="s">
        <v>1058</v>
      </c>
    </row>
    <row r="7424" spans="1:13" hidden="1" x14ac:dyDescent="0.25">
      <c r="A7424" t="s">
        <v>661</v>
      </c>
      <c r="B7424" t="s">
        <v>662</v>
      </c>
      <c r="C7424" t="s">
        <v>663</v>
      </c>
      <c r="D7424" t="s">
        <v>994</v>
      </c>
      <c r="E7424">
        <v>487696.88</v>
      </c>
      <c r="F7424">
        <v>867.6</v>
      </c>
      <c r="G7424">
        <v>30924.57</v>
      </c>
      <c r="H7424">
        <v>40250.25</v>
      </c>
      <c r="I7424">
        <v>1.8613352903438081E-4</v>
      </c>
      <c r="J7424">
        <v>877.7</v>
      </c>
      <c r="K7424">
        <v>0</v>
      </c>
      <c r="L7424">
        <v>0</v>
      </c>
      <c r="M7424" t="s">
        <v>1058</v>
      </c>
    </row>
    <row r="7425" spans="1:13" hidden="1" x14ac:dyDescent="0.25">
      <c r="A7425" t="s">
        <v>667</v>
      </c>
      <c r="B7425" t="s">
        <v>668</v>
      </c>
      <c r="C7425" t="s">
        <v>669</v>
      </c>
      <c r="D7425" t="s">
        <v>994</v>
      </c>
      <c r="E7425">
        <v>572482.80000000005</v>
      </c>
      <c r="F7425">
        <v>45260.85</v>
      </c>
      <c r="G7425">
        <v>33347.64</v>
      </c>
      <c r="H7425">
        <v>47253.82</v>
      </c>
      <c r="I7425">
        <v>2.1852088563314271E-4</v>
      </c>
      <c r="J7425">
        <v>1030.3800000000001</v>
      </c>
      <c r="K7425">
        <v>0</v>
      </c>
      <c r="L7425">
        <v>0</v>
      </c>
      <c r="M7425" t="s">
        <v>1058</v>
      </c>
    </row>
    <row r="7426" spans="1:13" hidden="1" x14ac:dyDescent="0.25">
      <c r="A7426" t="s">
        <v>677</v>
      </c>
      <c r="B7426" t="s">
        <v>678</v>
      </c>
      <c r="C7426" t="s">
        <v>679</v>
      </c>
      <c r="D7426" t="s">
        <v>994</v>
      </c>
      <c r="E7426">
        <v>883608.94</v>
      </c>
      <c r="F7426">
        <v>100992.24</v>
      </c>
      <c r="G7426">
        <v>66961.100000000006</v>
      </c>
      <c r="H7426">
        <v>72945.81</v>
      </c>
      <c r="I7426">
        <v>3.3733109840489004E-4</v>
      </c>
      <c r="J7426">
        <v>1590.33</v>
      </c>
      <c r="K7426">
        <v>0</v>
      </c>
      <c r="L7426">
        <v>0</v>
      </c>
      <c r="M7426" t="s">
        <v>1058</v>
      </c>
    </row>
    <row r="7427" spans="1:13" hidden="1" x14ac:dyDescent="0.25">
      <c r="A7427" t="s">
        <v>680</v>
      </c>
      <c r="B7427" t="s">
        <v>681</v>
      </c>
      <c r="C7427" t="s">
        <v>682</v>
      </c>
      <c r="D7427" t="s">
        <v>994</v>
      </c>
      <c r="E7427">
        <v>782377.82</v>
      </c>
      <c r="F7427">
        <v>54141.64</v>
      </c>
      <c r="G7427">
        <v>56327.99</v>
      </c>
      <c r="H7427">
        <v>64578.75</v>
      </c>
      <c r="I7427">
        <v>2.9863840940438929E-4</v>
      </c>
      <c r="J7427">
        <v>1408.06</v>
      </c>
      <c r="K7427">
        <v>0</v>
      </c>
      <c r="L7427">
        <v>0</v>
      </c>
      <c r="M7427" t="s">
        <v>1058</v>
      </c>
    </row>
    <row r="7428" spans="1:13" hidden="1" x14ac:dyDescent="0.25">
      <c r="A7428" t="s">
        <v>1018</v>
      </c>
      <c r="B7428" t="s">
        <v>1019</v>
      </c>
      <c r="C7428" t="s">
        <v>1020</v>
      </c>
      <c r="D7428" t="s">
        <v>994</v>
      </c>
      <c r="E7428">
        <v>241533.18</v>
      </c>
      <c r="F7428">
        <v>5072</v>
      </c>
      <c r="G7428">
        <v>13834.97</v>
      </c>
      <c r="H7428">
        <v>19932.34</v>
      </c>
      <c r="I7428">
        <v>9.2175248255927606E-5</v>
      </c>
      <c r="J7428">
        <v>434.64</v>
      </c>
      <c r="K7428">
        <v>0</v>
      </c>
      <c r="L7428">
        <v>0</v>
      </c>
      <c r="M7428" t="s">
        <v>1058</v>
      </c>
    </row>
    <row r="7429" spans="1:13" hidden="1" x14ac:dyDescent="0.25">
      <c r="A7429" t="s">
        <v>749</v>
      </c>
      <c r="B7429" t="s">
        <v>1024</v>
      </c>
      <c r="C7429" t="s">
        <v>1025</v>
      </c>
      <c r="D7429" t="s">
        <v>994</v>
      </c>
      <c r="E7429">
        <v>3900599.13</v>
      </c>
      <c r="F7429">
        <v>193518.48</v>
      </c>
      <c r="G7429">
        <v>268785.71999999997</v>
      </c>
      <c r="H7429">
        <v>321799.92</v>
      </c>
      <c r="I7429">
        <v>1.4881337321527549E-3</v>
      </c>
      <c r="J7429">
        <v>7020.9</v>
      </c>
      <c r="K7429">
        <v>0</v>
      </c>
      <c r="L7429">
        <v>0</v>
      </c>
      <c r="M7429" t="s">
        <v>1058</v>
      </c>
    </row>
    <row r="7430" spans="1:13" hidden="1" x14ac:dyDescent="0.25">
      <c r="A7430" t="s">
        <v>15</v>
      </c>
      <c r="B7430" t="s">
        <v>16</v>
      </c>
      <c r="C7430" t="s">
        <v>17</v>
      </c>
      <c r="D7430" t="s">
        <v>993</v>
      </c>
      <c r="E7430">
        <v>0</v>
      </c>
      <c r="F7430">
        <v>0</v>
      </c>
      <c r="G7430">
        <v>0</v>
      </c>
      <c r="H7430">
        <v>0</v>
      </c>
      <c r="I7430">
        <v>0</v>
      </c>
      <c r="J7430">
        <v>0</v>
      </c>
      <c r="K7430">
        <v>15828.59</v>
      </c>
      <c r="L7430">
        <v>2.124966090908971E-5</v>
      </c>
      <c r="M7430" t="s">
        <v>1057</v>
      </c>
    </row>
    <row r="7431" spans="1:13" hidden="1" x14ac:dyDescent="0.25">
      <c r="A7431" t="s">
        <v>18</v>
      </c>
      <c r="B7431" t="s">
        <v>19</v>
      </c>
      <c r="C7431" t="s">
        <v>20</v>
      </c>
      <c r="D7431" t="s">
        <v>993</v>
      </c>
      <c r="E7431">
        <v>0</v>
      </c>
      <c r="F7431">
        <v>0</v>
      </c>
      <c r="G7431">
        <v>0</v>
      </c>
      <c r="H7431">
        <v>0</v>
      </c>
      <c r="I7431">
        <v>0</v>
      </c>
      <c r="J7431">
        <v>0</v>
      </c>
      <c r="K7431">
        <v>289906.39</v>
      </c>
      <c r="L7431">
        <v>3.8919527784081329E-4</v>
      </c>
      <c r="M7431" t="s">
        <v>1057</v>
      </c>
    </row>
    <row r="7432" spans="1:13" hidden="1" x14ac:dyDescent="0.25">
      <c r="A7432" t="s">
        <v>21</v>
      </c>
      <c r="B7432" t="s">
        <v>22</v>
      </c>
      <c r="C7432" t="s">
        <v>23</v>
      </c>
      <c r="D7432" t="s">
        <v>993</v>
      </c>
      <c r="E7432">
        <v>0</v>
      </c>
      <c r="F7432">
        <v>0</v>
      </c>
      <c r="G7432">
        <v>0</v>
      </c>
      <c r="H7432">
        <v>0</v>
      </c>
      <c r="I7432">
        <v>0</v>
      </c>
      <c r="J7432">
        <v>0</v>
      </c>
      <c r="K7432">
        <v>60066.42</v>
      </c>
      <c r="L7432">
        <v>8.0638329568392673E-5</v>
      </c>
      <c r="M7432" t="s">
        <v>1057</v>
      </c>
    </row>
    <row r="7433" spans="1:13" hidden="1" x14ac:dyDescent="0.25">
      <c r="A7433" t="s">
        <v>24</v>
      </c>
      <c r="B7433" t="s">
        <v>25</v>
      </c>
      <c r="C7433" t="s">
        <v>26</v>
      </c>
      <c r="D7433" t="s">
        <v>993</v>
      </c>
      <c r="E7433">
        <v>0</v>
      </c>
      <c r="F7433">
        <v>0</v>
      </c>
      <c r="G7433">
        <v>0</v>
      </c>
      <c r="H7433">
        <v>0</v>
      </c>
      <c r="I7433">
        <v>0</v>
      </c>
      <c r="J7433">
        <v>0</v>
      </c>
      <c r="K7433">
        <v>419885.9</v>
      </c>
      <c r="L7433">
        <v>5.6369095386941948E-4</v>
      </c>
      <c r="M7433" t="s">
        <v>1057</v>
      </c>
    </row>
    <row r="7434" spans="1:13" hidden="1" x14ac:dyDescent="0.25">
      <c r="A7434" t="s">
        <v>27</v>
      </c>
      <c r="B7434" t="s">
        <v>28</v>
      </c>
      <c r="C7434" t="s">
        <v>29</v>
      </c>
      <c r="D7434" t="s">
        <v>993</v>
      </c>
      <c r="E7434">
        <v>0</v>
      </c>
      <c r="F7434">
        <v>0</v>
      </c>
      <c r="G7434">
        <v>0</v>
      </c>
      <c r="H7434">
        <v>0</v>
      </c>
      <c r="I7434">
        <v>0</v>
      </c>
      <c r="J7434">
        <v>0</v>
      </c>
      <c r="K7434">
        <v>1678.65</v>
      </c>
      <c r="L7434">
        <v>2.2535641699635498E-6</v>
      </c>
      <c r="M7434" t="s">
        <v>1057</v>
      </c>
    </row>
    <row r="7435" spans="1:13" hidden="1" x14ac:dyDescent="0.25">
      <c r="A7435" t="s">
        <v>33</v>
      </c>
      <c r="B7435" t="s">
        <v>34</v>
      </c>
      <c r="C7435" t="s">
        <v>35</v>
      </c>
      <c r="D7435" t="s">
        <v>993</v>
      </c>
      <c r="E7435">
        <v>0</v>
      </c>
      <c r="F7435">
        <v>0</v>
      </c>
      <c r="G7435">
        <v>0</v>
      </c>
      <c r="H7435">
        <v>0</v>
      </c>
      <c r="I7435">
        <v>0</v>
      </c>
      <c r="J7435">
        <v>0</v>
      </c>
      <c r="K7435">
        <v>11111.67</v>
      </c>
      <c r="L7435">
        <v>1.491726171653349E-5</v>
      </c>
      <c r="M7435" t="s">
        <v>1057</v>
      </c>
    </row>
    <row r="7436" spans="1:13" hidden="1" x14ac:dyDescent="0.25">
      <c r="A7436" t="s">
        <v>36</v>
      </c>
      <c r="B7436" t="s">
        <v>37</v>
      </c>
      <c r="C7436" t="s">
        <v>38</v>
      </c>
      <c r="D7436" t="s">
        <v>993</v>
      </c>
      <c r="E7436">
        <v>0</v>
      </c>
      <c r="F7436">
        <v>0</v>
      </c>
      <c r="G7436">
        <v>0</v>
      </c>
      <c r="H7436">
        <v>0</v>
      </c>
      <c r="I7436">
        <v>0</v>
      </c>
      <c r="J7436">
        <v>0</v>
      </c>
      <c r="K7436">
        <v>236688.14</v>
      </c>
      <c r="L7436">
        <v>3.1775052081096006E-4</v>
      </c>
      <c r="M7436" t="s">
        <v>1057</v>
      </c>
    </row>
    <row r="7437" spans="1:13" hidden="1" x14ac:dyDescent="0.25">
      <c r="A7437" t="s">
        <v>45</v>
      </c>
      <c r="B7437" t="s">
        <v>46</v>
      </c>
      <c r="C7437" t="s">
        <v>47</v>
      </c>
      <c r="D7437" t="s">
        <v>993</v>
      </c>
      <c r="E7437">
        <v>0</v>
      </c>
      <c r="F7437">
        <v>0</v>
      </c>
      <c r="G7437">
        <v>0</v>
      </c>
      <c r="H7437">
        <v>0</v>
      </c>
      <c r="I7437">
        <v>0</v>
      </c>
      <c r="J7437">
        <v>0</v>
      </c>
      <c r="K7437">
        <v>97278.88</v>
      </c>
      <c r="L7437">
        <v>1.3059553716509363E-4</v>
      </c>
      <c r="M7437" t="s">
        <v>1057</v>
      </c>
    </row>
    <row r="7438" spans="1:13" hidden="1" x14ac:dyDescent="0.25">
      <c r="A7438" t="s">
        <v>48</v>
      </c>
      <c r="B7438" t="s">
        <v>49</v>
      </c>
      <c r="C7438" t="s">
        <v>50</v>
      </c>
      <c r="D7438" t="s">
        <v>993</v>
      </c>
      <c r="E7438">
        <v>0</v>
      </c>
      <c r="F7438">
        <v>0</v>
      </c>
      <c r="G7438">
        <v>0</v>
      </c>
      <c r="H7438">
        <v>0</v>
      </c>
      <c r="I7438">
        <v>0</v>
      </c>
      <c r="J7438">
        <v>0</v>
      </c>
      <c r="K7438">
        <v>8602.16</v>
      </c>
      <c r="L7438">
        <v>1.1548279605810441E-5</v>
      </c>
      <c r="M7438" t="s">
        <v>1057</v>
      </c>
    </row>
    <row r="7439" spans="1:13" hidden="1" x14ac:dyDescent="0.25">
      <c r="A7439" t="s">
        <v>54</v>
      </c>
      <c r="B7439" t="s">
        <v>55</v>
      </c>
      <c r="C7439" t="s">
        <v>56</v>
      </c>
      <c r="D7439" t="s">
        <v>993</v>
      </c>
      <c r="E7439">
        <v>0</v>
      </c>
      <c r="F7439">
        <v>0</v>
      </c>
      <c r="G7439">
        <v>0</v>
      </c>
      <c r="H7439">
        <v>0</v>
      </c>
      <c r="I7439">
        <v>0</v>
      </c>
      <c r="J7439">
        <v>0</v>
      </c>
      <c r="K7439">
        <v>670301.21</v>
      </c>
      <c r="L7439">
        <v>8.9987000860168446E-4</v>
      </c>
      <c r="M7439" t="s">
        <v>1057</v>
      </c>
    </row>
    <row r="7440" spans="1:13" hidden="1" x14ac:dyDescent="0.25">
      <c r="A7440" t="s">
        <v>711</v>
      </c>
      <c r="B7440" t="s">
        <v>712</v>
      </c>
      <c r="C7440" t="s">
        <v>713</v>
      </c>
      <c r="D7440" t="s">
        <v>993</v>
      </c>
      <c r="E7440">
        <v>0</v>
      </c>
      <c r="F7440">
        <v>0</v>
      </c>
      <c r="G7440">
        <v>0</v>
      </c>
      <c r="H7440">
        <v>0</v>
      </c>
      <c r="I7440">
        <v>0</v>
      </c>
      <c r="J7440">
        <v>0</v>
      </c>
      <c r="K7440">
        <v>95264.27</v>
      </c>
      <c r="L7440">
        <v>1.2789095138935106E-4</v>
      </c>
      <c r="M7440" t="s">
        <v>1057</v>
      </c>
    </row>
    <row r="7441" spans="1:13" hidden="1" x14ac:dyDescent="0.25">
      <c r="A7441" t="s">
        <v>57</v>
      </c>
      <c r="B7441" t="s">
        <v>58</v>
      </c>
      <c r="C7441" t="s">
        <v>59</v>
      </c>
      <c r="D7441" t="s">
        <v>993</v>
      </c>
      <c r="E7441">
        <v>0</v>
      </c>
      <c r="F7441">
        <v>0</v>
      </c>
      <c r="G7441">
        <v>0</v>
      </c>
      <c r="H7441">
        <v>0</v>
      </c>
      <c r="I7441">
        <v>0</v>
      </c>
      <c r="J7441">
        <v>0</v>
      </c>
      <c r="K7441">
        <v>17997.14</v>
      </c>
      <c r="L7441">
        <v>2.416090898389653E-5</v>
      </c>
      <c r="M7441" t="s">
        <v>1057</v>
      </c>
    </row>
    <row r="7442" spans="1:13" hidden="1" x14ac:dyDescent="0.25">
      <c r="A7442" t="s">
        <v>60</v>
      </c>
      <c r="B7442" t="s">
        <v>61</v>
      </c>
      <c r="C7442" t="s">
        <v>62</v>
      </c>
      <c r="D7442" t="s">
        <v>993</v>
      </c>
      <c r="E7442">
        <v>0</v>
      </c>
      <c r="F7442">
        <v>0</v>
      </c>
      <c r="G7442">
        <v>0</v>
      </c>
      <c r="H7442">
        <v>0</v>
      </c>
      <c r="I7442">
        <v>0</v>
      </c>
      <c r="J7442">
        <v>0</v>
      </c>
      <c r="K7442">
        <v>140356.03</v>
      </c>
      <c r="L7442">
        <v>1.8842600914206655E-4</v>
      </c>
      <c r="M7442" t="s">
        <v>1057</v>
      </c>
    </row>
    <row r="7443" spans="1:13" hidden="1" x14ac:dyDescent="0.25">
      <c r="A7443" t="s">
        <v>63</v>
      </c>
      <c r="B7443" t="s">
        <v>64</v>
      </c>
      <c r="C7443" t="s">
        <v>65</v>
      </c>
      <c r="D7443" t="s">
        <v>993</v>
      </c>
      <c r="E7443">
        <v>0</v>
      </c>
      <c r="F7443">
        <v>0</v>
      </c>
      <c r="G7443">
        <v>0</v>
      </c>
      <c r="H7443">
        <v>0</v>
      </c>
      <c r="I7443">
        <v>0</v>
      </c>
      <c r="J7443">
        <v>0</v>
      </c>
      <c r="K7443">
        <v>146059.98000000001</v>
      </c>
      <c r="L7443">
        <v>1.9608348231828771E-4</v>
      </c>
      <c r="M7443" t="s">
        <v>1057</v>
      </c>
    </row>
    <row r="7444" spans="1:13" hidden="1" x14ac:dyDescent="0.25">
      <c r="A7444" t="s">
        <v>66</v>
      </c>
      <c r="B7444" t="s">
        <v>67</v>
      </c>
      <c r="C7444" t="s">
        <v>68</v>
      </c>
      <c r="D7444" t="s">
        <v>993</v>
      </c>
      <c r="E7444">
        <v>0</v>
      </c>
      <c r="F7444">
        <v>0</v>
      </c>
      <c r="G7444">
        <v>0</v>
      </c>
      <c r="H7444">
        <v>0</v>
      </c>
      <c r="I7444">
        <v>0</v>
      </c>
      <c r="J7444">
        <v>0</v>
      </c>
      <c r="K7444">
        <v>157437.53</v>
      </c>
      <c r="L7444">
        <v>2.1135768421979721E-4</v>
      </c>
      <c r="M7444" t="s">
        <v>1057</v>
      </c>
    </row>
    <row r="7445" spans="1:13" hidden="1" x14ac:dyDescent="0.25">
      <c r="A7445" t="s">
        <v>69</v>
      </c>
      <c r="B7445" t="s">
        <v>70</v>
      </c>
      <c r="C7445" t="s">
        <v>71</v>
      </c>
      <c r="D7445" t="s">
        <v>993</v>
      </c>
      <c r="E7445">
        <v>0</v>
      </c>
      <c r="F7445">
        <v>0</v>
      </c>
      <c r="G7445">
        <v>0</v>
      </c>
      <c r="H7445">
        <v>0</v>
      </c>
      <c r="I7445">
        <v>0</v>
      </c>
      <c r="J7445">
        <v>0</v>
      </c>
      <c r="K7445">
        <v>10843.01</v>
      </c>
      <c r="L7445">
        <v>1.4556589420401239E-5</v>
      </c>
      <c r="M7445" t="s">
        <v>1057</v>
      </c>
    </row>
    <row r="7446" spans="1:13" hidden="1" x14ac:dyDescent="0.25">
      <c r="A7446" t="s">
        <v>72</v>
      </c>
      <c r="B7446" t="s">
        <v>73</v>
      </c>
      <c r="C7446" t="s">
        <v>74</v>
      </c>
      <c r="D7446" t="s">
        <v>993</v>
      </c>
      <c r="E7446">
        <v>0</v>
      </c>
      <c r="F7446">
        <v>0</v>
      </c>
      <c r="G7446">
        <v>0</v>
      </c>
      <c r="H7446">
        <v>0</v>
      </c>
      <c r="I7446">
        <v>0</v>
      </c>
      <c r="J7446">
        <v>0</v>
      </c>
      <c r="K7446">
        <v>316759.73</v>
      </c>
      <c r="L7446">
        <v>4.252455115809313E-4</v>
      </c>
      <c r="M7446" t="s">
        <v>1057</v>
      </c>
    </row>
    <row r="7447" spans="1:13" hidden="1" x14ac:dyDescent="0.25">
      <c r="A7447" t="s">
        <v>75</v>
      </c>
      <c r="B7447" t="s">
        <v>76</v>
      </c>
      <c r="C7447" t="s">
        <v>77</v>
      </c>
      <c r="D7447" t="s">
        <v>993</v>
      </c>
      <c r="E7447">
        <v>0</v>
      </c>
      <c r="F7447">
        <v>0</v>
      </c>
      <c r="G7447">
        <v>0</v>
      </c>
      <c r="H7447">
        <v>0</v>
      </c>
      <c r="I7447">
        <v>0</v>
      </c>
      <c r="J7447">
        <v>0</v>
      </c>
      <c r="K7447">
        <v>81178.64</v>
      </c>
      <c r="L7447">
        <v>1.0898118992664962E-4</v>
      </c>
      <c r="M7447" t="s">
        <v>1057</v>
      </c>
    </row>
    <row r="7448" spans="1:13" hidden="1" x14ac:dyDescent="0.25">
      <c r="A7448" t="s">
        <v>78</v>
      </c>
      <c r="B7448" t="s">
        <v>79</v>
      </c>
      <c r="C7448" t="s">
        <v>80</v>
      </c>
      <c r="D7448" t="s">
        <v>993</v>
      </c>
      <c r="E7448">
        <v>0</v>
      </c>
      <c r="F7448">
        <v>0</v>
      </c>
      <c r="G7448">
        <v>0</v>
      </c>
      <c r="H7448">
        <v>0</v>
      </c>
      <c r="I7448">
        <v>0</v>
      </c>
      <c r="J7448">
        <v>0</v>
      </c>
      <c r="K7448">
        <v>85585.88</v>
      </c>
      <c r="L7448">
        <v>1.1489784804622796E-4</v>
      </c>
      <c r="M7448" t="s">
        <v>1057</v>
      </c>
    </row>
    <row r="7449" spans="1:13" hidden="1" x14ac:dyDescent="0.25">
      <c r="A7449" t="s">
        <v>81</v>
      </c>
      <c r="B7449" t="s">
        <v>82</v>
      </c>
      <c r="C7449" t="s">
        <v>83</v>
      </c>
      <c r="D7449" t="s">
        <v>993</v>
      </c>
      <c r="E7449">
        <v>0</v>
      </c>
      <c r="F7449">
        <v>0</v>
      </c>
      <c r="G7449">
        <v>0</v>
      </c>
      <c r="H7449">
        <v>0</v>
      </c>
      <c r="I7449">
        <v>0</v>
      </c>
      <c r="J7449">
        <v>0</v>
      </c>
      <c r="K7449">
        <v>52271.46</v>
      </c>
      <c r="L7449">
        <v>7.0173704683932484E-5</v>
      </c>
      <c r="M7449" t="s">
        <v>1057</v>
      </c>
    </row>
    <row r="7450" spans="1:13" hidden="1" x14ac:dyDescent="0.25">
      <c r="A7450" t="s">
        <v>87</v>
      </c>
      <c r="B7450" t="s">
        <v>88</v>
      </c>
      <c r="C7450" t="s">
        <v>89</v>
      </c>
      <c r="D7450" t="s">
        <v>993</v>
      </c>
      <c r="E7450">
        <v>0</v>
      </c>
      <c r="F7450">
        <v>0</v>
      </c>
      <c r="G7450">
        <v>0</v>
      </c>
      <c r="H7450">
        <v>0</v>
      </c>
      <c r="I7450">
        <v>0</v>
      </c>
      <c r="J7450">
        <v>0</v>
      </c>
      <c r="K7450">
        <v>22426.05</v>
      </c>
      <c r="L7450">
        <v>3.010665877568952E-5</v>
      </c>
      <c r="M7450" t="s">
        <v>1057</v>
      </c>
    </row>
    <row r="7451" spans="1:13" hidden="1" x14ac:dyDescent="0.25">
      <c r="A7451" t="s">
        <v>90</v>
      </c>
      <c r="B7451" t="s">
        <v>91</v>
      </c>
      <c r="C7451" t="s">
        <v>92</v>
      </c>
      <c r="D7451" t="s">
        <v>993</v>
      </c>
      <c r="E7451">
        <v>0</v>
      </c>
      <c r="F7451">
        <v>0</v>
      </c>
      <c r="G7451">
        <v>0</v>
      </c>
      <c r="H7451">
        <v>0</v>
      </c>
      <c r="I7451">
        <v>0</v>
      </c>
      <c r="J7451">
        <v>0</v>
      </c>
      <c r="K7451">
        <v>19369.91</v>
      </c>
      <c r="L7451">
        <v>2.6003833527786491E-5</v>
      </c>
      <c r="M7451" t="s">
        <v>1057</v>
      </c>
    </row>
    <row r="7452" spans="1:13" hidden="1" x14ac:dyDescent="0.25">
      <c r="A7452" t="s">
        <v>93</v>
      </c>
      <c r="B7452" t="s">
        <v>94</v>
      </c>
      <c r="C7452" t="s">
        <v>95</v>
      </c>
      <c r="D7452" t="s">
        <v>993</v>
      </c>
      <c r="E7452">
        <v>0</v>
      </c>
      <c r="F7452">
        <v>0</v>
      </c>
      <c r="G7452">
        <v>0</v>
      </c>
      <c r="H7452">
        <v>0</v>
      </c>
      <c r="I7452">
        <v>0</v>
      </c>
      <c r="J7452">
        <v>0</v>
      </c>
      <c r="K7452">
        <v>149809.32999999999</v>
      </c>
      <c r="L7452">
        <v>2.0111693230527304E-4</v>
      </c>
      <c r="M7452" t="s">
        <v>1057</v>
      </c>
    </row>
    <row r="7453" spans="1:13" hidden="1" x14ac:dyDescent="0.25">
      <c r="A7453" t="s">
        <v>96</v>
      </c>
      <c r="B7453" t="s">
        <v>97</v>
      </c>
      <c r="C7453" t="s">
        <v>98</v>
      </c>
      <c r="D7453" t="s">
        <v>993</v>
      </c>
      <c r="E7453">
        <v>0</v>
      </c>
      <c r="F7453">
        <v>0</v>
      </c>
      <c r="G7453">
        <v>0</v>
      </c>
      <c r="H7453">
        <v>0</v>
      </c>
      <c r="I7453">
        <v>0</v>
      </c>
      <c r="J7453">
        <v>0</v>
      </c>
      <c r="K7453">
        <v>72528.69</v>
      </c>
      <c r="L7453">
        <v>9.7368752913587765E-5</v>
      </c>
      <c r="M7453" t="s">
        <v>1057</v>
      </c>
    </row>
    <row r="7454" spans="1:13" hidden="1" x14ac:dyDescent="0.25">
      <c r="A7454" t="s">
        <v>99</v>
      </c>
      <c r="B7454" t="s">
        <v>100</v>
      </c>
      <c r="C7454" t="s">
        <v>101</v>
      </c>
      <c r="D7454" t="s">
        <v>993</v>
      </c>
      <c r="E7454">
        <v>0</v>
      </c>
      <c r="F7454">
        <v>0</v>
      </c>
      <c r="G7454">
        <v>0</v>
      </c>
      <c r="H7454">
        <v>0</v>
      </c>
      <c r="I7454">
        <v>0</v>
      </c>
      <c r="J7454">
        <v>0</v>
      </c>
      <c r="K7454">
        <v>36332.6</v>
      </c>
      <c r="L7454">
        <v>4.877600784059686E-5</v>
      </c>
      <c r="M7454" t="s">
        <v>1057</v>
      </c>
    </row>
    <row r="7455" spans="1:13" hidden="1" x14ac:dyDescent="0.25">
      <c r="A7455" t="s">
        <v>102</v>
      </c>
      <c r="B7455" t="s">
        <v>103</v>
      </c>
      <c r="C7455" t="s">
        <v>104</v>
      </c>
      <c r="D7455" t="s">
        <v>993</v>
      </c>
      <c r="E7455">
        <v>0</v>
      </c>
      <c r="F7455">
        <v>0</v>
      </c>
      <c r="G7455">
        <v>0</v>
      </c>
      <c r="H7455">
        <v>0</v>
      </c>
      <c r="I7455">
        <v>0</v>
      </c>
      <c r="J7455">
        <v>0</v>
      </c>
      <c r="K7455">
        <v>22750.46</v>
      </c>
      <c r="L7455">
        <v>3.05421746678516E-5</v>
      </c>
      <c r="M7455" t="s">
        <v>1057</v>
      </c>
    </row>
    <row r="7456" spans="1:13" hidden="1" x14ac:dyDescent="0.25">
      <c r="A7456" t="s">
        <v>105</v>
      </c>
      <c r="B7456" t="s">
        <v>106</v>
      </c>
      <c r="C7456" t="s">
        <v>107</v>
      </c>
      <c r="D7456" t="s">
        <v>993</v>
      </c>
      <c r="E7456">
        <v>0</v>
      </c>
      <c r="F7456">
        <v>0</v>
      </c>
      <c r="G7456">
        <v>0</v>
      </c>
      <c r="H7456">
        <v>0</v>
      </c>
      <c r="I7456">
        <v>0</v>
      </c>
      <c r="J7456">
        <v>0</v>
      </c>
      <c r="K7456">
        <v>113466.38</v>
      </c>
      <c r="L7456">
        <v>1.5232702973429216E-4</v>
      </c>
      <c r="M7456" t="s">
        <v>1057</v>
      </c>
    </row>
    <row r="7457" spans="1:13" hidden="1" x14ac:dyDescent="0.25">
      <c r="A7457" t="s">
        <v>108</v>
      </c>
      <c r="B7457" t="s">
        <v>109</v>
      </c>
      <c r="C7457" t="s">
        <v>110</v>
      </c>
      <c r="D7457" t="s">
        <v>993</v>
      </c>
      <c r="E7457">
        <v>0</v>
      </c>
      <c r="F7457">
        <v>0</v>
      </c>
      <c r="G7457">
        <v>0</v>
      </c>
      <c r="H7457">
        <v>0</v>
      </c>
      <c r="I7457">
        <v>0</v>
      </c>
      <c r="J7457">
        <v>0</v>
      </c>
      <c r="K7457">
        <v>40896.120000000003</v>
      </c>
      <c r="L7457">
        <v>5.4902469676543653E-5</v>
      </c>
      <c r="M7457" t="s">
        <v>1057</v>
      </c>
    </row>
    <row r="7458" spans="1:13" hidden="1" x14ac:dyDescent="0.25">
      <c r="A7458" t="s">
        <v>111</v>
      </c>
      <c r="B7458" t="s">
        <v>112</v>
      </c>
      <c r="C7458" t="s">
        <v>113</v>
      </c>
      <c r="D7458" t="s">
        <v>993</v>
      </c>
      <c r="E7458">
        <v>0</v>
      </c>
      <c r="F7458">
        <v>0</v>
      </c>
      <c r="G7458">
        <v>0</v>
      </c>
      <c r="H7458">
        <v>0</v>
      </c>
      <c r="I7458">
        <v>0</v>
      </c>
      <c r="J7458">
        <v>0</v>
      </c>
      <c r="K7458">
        <v>17725.22</v>
      </c>
      <c r="L7458">
        <v>2.3795860183314821E-5</v>
      </c>
      <c r="M7458" t="s">
        <v>1057</v>
      </c>
    </row>
    <row r="7459" spans="1:13" hidden="1" x14ac:dyDescent="0.25">
      <c r="A7459" t="s">
        <v>114</v>
      </c>
      <c r="B7459" t="s">
        <v>115</v>
      </c>
      <c r="C7459" t="s">
        <v>116</v>
      </c>
      <c r="D7459" t="s">
        <v>993</v>
      </c>
      <c r="E7459">
        <v>0</v>
      </c>
      <c r="F7459">
        <v>0</v>
      </c>
      <c r="G7459">
        <v>0</v>
      </c>
      <c r="H7459">
        <v>0</v>
      </c>
      <c r="I7459">
        <v>0</v>
      </c>
      <c r="J7459">
        <v>0</v>
      </c>
      <c r="K7459">
        <v>35183.21</v>
      </c>
      <c r="L7459">
        <v>4.723296782551664E-5</v>
      </c>
      <c r="M7459" t="s">
        <v>1057</v>
      </c>
    </row>
    <row r="7460" spans="1:13" hidden="1" x14ac:dyDescent="0.25">
      <c r="A7460" t="s">
        <v>117</v>
      </c>
      <c r="B7460" t="s">
        <v>118</v>
      </c>
      <c r="C7460" t="s">
        <v>119</v>
      </c>
      <c r="D7460" t="s">
        <v>993</v>
      </c>
      <c r="E7460">
        <v>0</v>
      </c>
      <c r="F7460">
        <v>0</v>
      </c>
      <c r="G7460">
        <v>0</v>
      </c>
      <c r="H7460">
        <v>0</v>
      </c>
      <c r="I7460">
        <v>0</v>
      </c>
      <c r="J7460">
        <v>0</v>
      </c>
      <c r="K7460">
        <v>34781.14</v>
      </c>
      <c r="L7460">
        <v>4.6693194468463497E-5</v>
      </c>
      <c r="M7460" t="s">
        <v>1057</v>
      </c>
    </row>
    <row r="7461" spans="1:13" hidden="1" x14ac:dyDescent="0.25">
      <c r="A7461" t="s">
        <v>120</v>
      </c>
      <c r="B7461" t="s">
        <v>121</v>
      </c>
      <c r="C7461" t="s">
        <v>122</v>
      </c>
      <c r="D7461" t="s">
        <v>993</v>
      </c>
      <c r="E7461">
        <v>0</v>
      </c>
      <c r="F7461">
        <v>0</v>
      </c>
      <c r="G7461">
        <v>0</v>
      </c>
      <c r="H7461">
        <v>0</v>
      </c>
      <c r="I7461">
        <v>0</v>
      </c>
      <c r="J7461">
        <v>0</v>
      </c>
      <c r="K7461">
        <v>1426.62</v>
      </c>
      <c r="L7461">
        <v>1.9152174164676401E-6</v>
      </c>
      <c r="M7461" t="s">
        <v>1057</v>
      </c>
    </row>
    <row r="7462" spans="1:13" hidden="1" x14ac:dyDescent="0.25">
      <c r="A7462" t="s">
        <v>123</v>
      </c>
      <c r="B7462" t="s">
        <v>124</v>
      </c>
      <c r="C7462" t="s">
        <v>125</v>
      </c>
      <c r="D7462" t="s">
        <v>993</v>
      </c>
      <c r="E7462">
        <v>0</v>
      </c>
      <c r="F7462">
        <v>0</v>
      </c>
      <c r="G7462">
        <v>0</v>
      </c>
      <c r="H7462">
        <v>0</v>
      </c>
      <c r="I7462">
        <v>0</v>
      </c>
      <c r="J7462">
        <v>0</v>
      </c>
      <c r="K7462">
        <v>64996.51</v>
      </c>
      <c r="L7462">
        <v>8.7256906507418466E-5</v>
      </c>
      <c r="M7462" t="s">
        <v>1057</v>
      </c>
    </row>
    <row r="7463" spans="1:13" hidden="1" x14ac:dyDescent="0.25">
      <c r="A7463" t="s">
        <v>129</v>
      </c>
      <c r="B7463" t="s">
        <v>130</v>
      </c>
      <c r="C7463" t="s">
        <v>131</v>
      </c>
      <c r="D7463" t="s">
        <v>993</v>
      </c>
      <c r="E7463">
        <v>0</v>
      </c>
      <c r="F7463">
        <v>0</v>
      </c>
      <c r="G7463">
        <v>0</v>
      </c>
      <c r="H7463">
        <v>0</v>
      </c>
      <c r="I7463">
        <v>0</v>
      </c>
      <c r="J7463">
        <v>0</v>
      </c>
      <c r="K7463">
        <v>201294</v>
      </c>
      <c r="L7463">
        <v>2.702343824076753E-4</v>
      </c>
      <c r="M7463" t="s">
        <v>1057</v>
      </c>
    </row>
    <row r="7464" spans="1:13" hidden="1" x14ac:dyDescent="0.25">
      <c r="A7464" t="s">
        <v>132</v>
      </c>
      <c r="B7464" t="s">
        <v>133</v>
      </c>
      <c r="C7464" t="s">
        <v>134</v>
      </c>
      <c r="D7464" t="s">
        <v>993</v>
      </c>
      <c r="E7464">
        <v>0</v>
      </c>
      <c r="F7464">
        <v>0</v>
      </c>
      <c r="G7464">
        <v>0</v>
      </c>
      <c r="H7464">
        <v>0</v>
      </c>
      <c r="I7464">
        <v>0</v>
      </c>
      <c r="J7464">
        <v>0</v>
      </c>
      <c r="K7464">
        <v>8391.9500000000007</v>
      </c>
      <c r="L7464">
        <v>1.126607561798211E-5</v>
      </c>
      <c r="M7464" t="s">
        <v>1057</v>
      </c>
    </row>
    <row r="7465" spans="1:13" hidden="1" x14ac:dyDescent="0.25">
      <c r="A7465" t="s">
        <v>135</v>
      </c>
      <c r="B7465" t="s">
        <v>136</v>
      </c>
      <c r="C7465" t="s">
        <v>137</v>
      </c>
      <c r="D7465" t="s">
        <v>993</v>
      </c>
      <c r="E7465">
        <v>0</v>
      </c>
      <c r="F7465">
        <v>0</v>
      </c>
      <c r="G7465">
        <v>0</v>
      </c>
      <c r="H7465">
        <v>0</v>
      </c>
      <c r="I7465">
        <v>0</v>
      </c>
      <c r="J7465">
        <v>0</v>
      </c>
      <c r="K7465">
        <v>24859.27</v>
      </c>
      <c r="L7465">
        <v>3.3373222627379111E-5</v>
      </c>
      <c r="M7465" t="s">
        <v>1057</v>
      </c>
    </row>
    <row r="7466" spans="1:13" hidden="1" x14ac:dyDescent="0.25">
      <c r="A7466" t="s">
        <v>138</v>
      </c>
      <c r="B7466" t="s">
        <v>139</v>
      </c>
      <c r="C7466" t="s">
        <v>140</v>
      </c>
      <c r="D7466" t="s">
        <v>993</v>
      </c>
      <c r="E7466">
        <v>0</v>
      </c>
      <c r="F7466">
        <v>0</v>
      </c>
      <c r="G7466">
        <v>0</v>
      </c>
      <c r="H7466">
        <v>0</v>
      </c>
      <c r="I7466">
        <v>0</v>
      </c>
      <c r="J7466">
        <v>0</v>
      </c>
      <c r="K7466">
        <v>163768.12</v>
      </c>
      <c r="L7466">
        <v>2.1985641284025389E-4</v>
      </c>
      <c r="M7466" t="s">
        <v>1057</v>
      </c>
    </row>
    <row r="7467" spans="1:13" hidden="1" x14ac:dyDescent="0.25">
      <c r="A7467" t="s">
        <v>723</v>
      </c>
      <c r="B7467" t="s">
        <v>724</v>
      </c>
      <c r="C7467" t="s">
        <v>725</v>
      </c>
      <c r="D7467" t="s">
        <v>993</v>
      </c>
      <c r="E7467">
        <v>0</v>
      </c>
      <c r="F7467">
        <v>0</v>
      </c>
      <c r="G7467">
        <v>0</v>
      </c>
      <c r="H7467">
        <v>0</v>
      </c>
      <c r="I7467">
        <v>0</v>
      </c>
      <c r="J7467">
        <v>0</v>
      </c>
      <c r="K7467">
        <v>1184718.58</v>
      </c>
      <c r="L7467">
        <v>1.5904681400995466E-3</v>
      </c>
      <c r="M7467" t="s">
        <v>1057</v>
      </c>
    </row>
    <row r="7468" spans="1:13" hidden="1" x14ac:dyDescent="0.25">
      <c r="A7468" t="s">
        <v>723</v>
      </c>
      <c r="B7468" t="s">
        <v>726</v>
      </c>
      <c r="C7468" t="s">
        <v>727</v>
      </c>
      <c r="D7468" t="s">
        <v>993</v>
      </c>
      <c r="E7468">
        <v>0</v>
      </c>
      <c r="F7468">
        <v>0</v>
      </c>
      <c r="G7468">
        <v>0</v>
      </c>
      <c r="H7468">
        <v>0</v>
      </c>
      <c r="I7468">
        <v>0</v>
      </c>
      <c r="J7468">
        <v>0</v>
      </c>
      <c r="K7468">
        <v>1184718.58</v>
      </c>
      <c r="L7468">
        <v>1.5904681400995466E-3</v>
      </c>
      <c r="M7468" t="s">
        <v>1057</v>
      </c>
    </row>
    <row r="7469" spans="1:13" hidden="1" x14ac:dyDescent="0.25">
      <c r="A7469" t="s">
        <v>144</v>
      </c>
      <c r="B7469" t="s">
        <v>145</v>
      </c>
      <c r="C7469" t="s">
        <v>146</v>
      </c>
      <c r="D7469" t="s">
        <v>993</v>
      </c>
      <c r="E7469">
        <v>0</v>
      </c>
      <c r="F7469">
        <v>0</v>
      </c>
      <c r="G7469">
        <v>0</v>
      </c>
      <c r="H7469">
        <v>0</v>
      </c>
      <c r="I7469">
        <v>0</v>
      </c>
      <c r="J7469">
        <v>0</v>
      </c>
      <c r="K7469">
        <v>703079.66</v>
      </c>
      <c r="L7469">
        <v>9.4387461972785251E-4</v>
      </c>
      <c r="M7469" t="s">
        <v>1057</v>
      </c>
    </row>
    <row r="7470" spans="1:13" hidden="1" x14ac:dyDescent="0.25">
      <c r="A7470" t="s">
        <v>144</v>
      </c>
      <c r="B7470" t="s">
        <v>147</v>
      </c>
      <c r="C7470" t="s">
        <v>148</v>
      </c>
      <c r="D7470" t="s">
        <v>993</v>
      </c>
      <c r="E7470">
        <v>0</v>
      </c>
      <c r="F7470">
        <v>0</v>
      </c>
      <c r="G7470">
        <v>0</v>
      </c>
      <c r="H7470">
        <v>0</v>
      </c>
      <c r="I7470">
        <v>0</v>
      </c>
      <c r="J7470">
        <v>0</v>
      </c>
      <c r="K7470">
        <v>703079.66</v>
      </c>
      <c r="L7470">
        <v>9.4387461972785251E-4</v>
      </c>
      <c r="M7470" t="s">
        <v>1057</v>
      </c>
    </row>
    <row r="7471" spans="1:13" hidden="1" x14ac:dyDescent="0.25">
      <c r="A7471" t="s">
        <v>144</v>
      </c>
      <c r="B7471" t="s">
        <v>149</v>
      </c>
      <c r="C7471" t="s">
        <v>150</v>
      </c>
      <c r="D7471" t="s">
        <v>993</v>
      </c>
      <c r="E7471">
        <v>0</v>
      </c>
      <c r="F7471">
        <v>0</v>
      </c>
      <c r="G7471">
        <v>0</v>
      </c>
      <c r="H7471">
        <v>0</v>
      </c>
      <c r="I7471">
        <v>0</v>
      </c>
      <c r="J7471">
        <v>0</v>
      </c>
      <c r="K7471">
        <v>703079.66</v>
      </c>
      <c r="L7471">
        <v>9.4387461972785251E-4</v>
      </c>
      <c r="M7471" t="s">
        <v>1057</v>
      </c>
    </row>
    <row r="7472" spans="1:13" hidden="1" x14ac:dyDescent="0.25">
      <c r="A7472" t="s">
        <v>144</v>
      </c>
      <c r="B7472" t="s">
        <v>151</v>
      </c>
      <c r="C7472" t="s">
        <v>152</v>
      </c>
      <c r="D7472" t="s">
        <v>993</v>
      </c>
      <c r="E7472">
        <v>0</v>
      </c>
      <c r="F7472">
        <v>0</v>
      </c>
      <c r="G7472">
        <v>0</v>
      </c>
      <c r="H7472">
        <v>0</v>
      </c>
      <c r="I7472">
        <v>0</v>
      </c>
      <c r="J7472">
        <v>0</v>
      </c>
      <c r="K7472">
        <v>703079.66</v>
      </c>
      <c r="L7472">
        <v>9.4387461972785251E-4</v>
      </c>
      <c r="M7472" t="s">
        <v>1057</v>
      </c>
    </row>
    <row r="7473" spans="1:13" hidden="1" x14ac:dyDescent="0.25">
      <c r="A7473" t="s">
        <v>144</v>
      </c>
      <c r="B7473" t="s">
        <v>153</v>
      </c>
      <c r="C7473" t="s">
        <v>154</v>
      </c>
      <c r="D7473" t="s">
        <v>993</v>
      </c>
      <c r="E7473">
        <v>0</v>
      </c>
      <c r="F7473">
        <v>0</v>
      </c>
      <c r="G7473">
        <v>0</v>
      </c>
      <c r="H7473">
        <v>0</v>
      </c>
      <c r="I7473">
        <v>0</v>
      </c>
      <c r="J7473">
        <v>0</v>
      </c>
      <c r="K7473">
        <v>703079.66</v>
      </c>
      <c r="L7473">
        <v>9.4387461972785251E-4</v>
      </c>
      <c r="M7473" t="s">
        <v>1057</v>
      </c>
    </row>
    <row r="7474" spans="1:13" hidden="1" x14ac:dyDescent="0.25">
      <c r="A7474" t="s">
        <v>155</v>
      </c>
      <c r="B7474" t="s">
        <v>156</v>
      </c>
      <c r="C7474" t="s">
        <v>157</v>
      </c>
      <c r="D7474" t="s">
        <v>993</v>
      </c>
      <c r="E7474">
        <v>0</v>
      </c>
      <c r="F7474">
        <v>0</v>
      </c>
      <c r="G7474">
        <v>0</v>
      </c>
      <c r="H7474">
        <v>0</v>
      </c>
      <c r="I7474">
        <v>0</v>
      </c>
      <c r="J7474">
        <v>0</v>
      </c>
      <c r="K7474">
        <v>419551.87</v>
      </c>
      <c r="L7474">
        <v>5.632425232616734E-4</v>
      </c>
      <c r="M7474" t="s">
        <v>1057</v>
      </c>
    </row>
    <row r="7475" spans="1:13" hidden="1" x14ac:dyDescent="0.25">
      <c r="A7475" t="s">
        <v>158</v>
      </c>
      <c r="B7475" t="s">
        <v>159</v>
      </c>
      <c r="C7475" t="s">
        <v>160</v>
      </c>
      <c r="D7475" t="s">
        <v>993</v>
      </c>
      <c r="E7475">
        <v>0</v>
      </c>
      <c r="F7475">
        <v>0</v>
      </c>
      <c r="G7475">
        <v>0</v>
      </c>
      <c r="H7475">
        <v>0</v>
      </c>
      <c r="I7475">
        <v>0</v>
      </c>
      <c r="J7475">
        <v>0</v>
      </c>
      <c r="K7475">
        <v>1372431.07</v>
      </c>
      <c r="L7475">
        <v>1.8424695351006738E-3</v>
      </c>
      <c r="M7475" t="s">
        <v>1057</v>
      </c>
    </row>
    <row r="7476" spans="1:13" hidden="1" x14ac:dyDescent="0.25">
      <c r="A7476" t="s">
        <v>161</v>
      </c>
      <c r="B7476" t="s">
        <v>162</v>
      </c>
      <c r="C7476" t="s">
        <v>163</v>
      </c>
      <c r="D7476" t="s">
        <v>993</v>
      </c>
      <c r="E7476">
        <v>0</v>
      </c>
      <c r="F7476">
        <v>0</v>
      </c>
      <c r="G7476">
        <v>0</v>
      </c>
      <c r="H7476">
        <v>0</v>
      </c>
      <c r="I7476">
        <v>0</v>
      </c>
      <c r="J7476">
        <v>0</v>
      </c>
      <c r="K7476">
        <v>354690.88</v>
      </c>
      <c r="L7476">
        <v>4.7616755046069373E-4</v>
      </c>
      <c r="M7476" t="s">
        <v>1057</v>
      </c>
    </row>
    <row r="7477" spans="1:13" hidden="1" x14ac:dyDescent="0.25">
      <c r="A7477" t="s">
        <v>164</v>
      </c>
      <c r="B7477" t="s">
        <v>165</v>
      </c>
      <c r="C7477" t="s">
        <v>166</v>
      </c>
      <c r="D7477" t="s">
        <v>993</v>
      </c>
      <c r="E7477">
        <v>0</v>
      </c>
      <c r="F7477">
        <v>0</v>
      </c>
      <c r="G7477">
        <v>0</v>
      </c>
      <c r="H7477">
        <v>0</v>
      </c>
      <c r="I7477">
        <v>0</v>
      </c>
      <c r="J7477">
        <v>0</v>
      </c>
      <c r="K7477">
        <v>221996.01</v>
      </c>
      <c r="L7477">
        <v>2.9802654157261576E-4</v>
      </c>
      <c r="M7477" t="s">
        <v>1057</v>
      </c>
    </row>
    <row r="7478" spans="1:13" hidden="1" x14ac:dyDescent="0.25">
      <c r="A7478" t="s">
        <v>170</v>
      </c>
      <c r="B7478" t="s">
        <v>171</v>
      </c>
      <c r="C7478" t="s">
        <v>172</v>
      </c>
      <c r="D7478" t="s">
        <v>993</v>
      </c>
      <c r="E7478">
        <v>0</v>
      </c>
      <c r="F7478">
        <v>0</v>
      </c>
      <c r="G7478">
        <v>0</v>
      </c>
      <c r="H7478">
        <v>0</v>
      </c>
      <c r="I7478">
        <v>0</v>
      </c>
      <c r="J7478">
        <v>0</v>
      </c>
      <c r="K7478">
        <v>21594.1</v>
      </c>
      <c r="L7478">
        <v>2.8989777525160121E-5</v>
      </c>
      <c r="M7478" t="s">
        <v>1057</v>
      </c>
    </row>
    <row r="7479" spans="1:13" hidden="1" x14ac:dyDescent="0.25">
      <c r="A7479" t="s">
        <v>173</v>
      </c>
      <c r="B7479" t="s">
        <v>174</v>
      </c>
      <c r="C7479" t="s">
        <v>175</v>
      </c>
      <c r="D7479" t="s">
        <v>993</v>
      </c>
      <c r="E7479">
        <v>0</v>
      </c>
      <c r="F7479">
        <v>0</v>
      </c>
      <c r="G7479">
        <v>0</v>
      </c>
      <c r="H7479">
        <v>0</v>
      </c>
      <c r="I7479">
        <v>0</v>
      </c>
      <c r="J7479">
        <v>0</v>
      </c>
      <c r="K7479">
        <v>42541.91</v>
      </c>
      <c r="L7479">
        <v>5.7111919755645509E-5</v>
      </c>
      <c r="M7479" t="s">
        <v>1057</v>
      </c>
    </row>
    <row r="7480" spans="1:13" hidden="1" x14ac:dyDescent="0.25">
      <c r="A7480" t="s">
        <v>176</v>
      </c>
      <c r="B7480" t="s">
        <v>177</v>
      </c>
      <c r="C7480" t="s">
        <v>178</v>
      </c>
      <c r="D7480" t="s">
        <v>993</v>
      </c>
      <c r="E7480">
        <v>0</v>
      </c>
      <c r="F7480">
        <v>0</v>
      </c>
      <c r="G7480">
        <v>0</v>
      </c>
      <c r="H7480">
        <v>0</v>
      </c>
      <c r="I7480">
        <v>0</v>
      </c>
      <c r="J7480">
        <v>0</v>
      </c>
      <c r="K7480">
        <v>497437.11</v>
      </c>
      <c r="L7480">
        <v>6.6780236970554938E-4</v>
      </c>
      <c r="M7480" t="s">
        <v>1057</v>
      </c>
    </row>
    <row r="7481" spans="1:13" hidden="1" x14ac:dyDescent="0.25">
      <c r="A7481" t="s">
        <v>179</v>
      </c>
      <c r="B7481" t="s">
        <v>180</v>
      </c>
      <c r="C7481" t="s">
        <v>181</v>
      </c>
      <c r="D7481" t="s">
        <v>993</v>
      </c>
      <c r="E7481">
        <v>0</v>
      </c>
      <c r="F7481">
        <v>0</v>
      </c>
      <c r="G7481">
        <v>0</v>
      </c>
      <c r="H7481">
        <v>0</v>
      </c>
      <c r="I7481">
        <v>0</v>
      </c>
      <c r="J7481">
        <v>0</v>
      </c>
      <c r="K7481">
        <v>244484.11</v>
      </c>
      <c r="L7481">
        <v>3.2821650160630802E-4</v>
      </c>
      <c r="M7481" t="s">
        <v>1057</v>
      </c>
    </row>
    <row r="7482" spans="1:13" hidden="1" x14ac:dyDescent="0.25">
      <c r="A7482" t="s">
        <v>182</v>
      </c>
      <c r="B7482" t="s">
        <v>183</v>
      </c>
      <c r="C7482" t="s">
        <v>184</v>
      </c>
      <c r="D7482" t="s">
        <v>993</v>
      </c>
      <c r="E7482">
        <v>0</v>
      </c>
      <c r="F7482">
        <v>0</v>
      </c>
      <c r="G7482">
        <v>0</v>
      </c>
      <c r="H7482">
        <v>0</v>
      </c>
      <c r="I7482">
        <v>0</v>
      </c>
      <c r="J7482">
        <v>0</v>
      </c>
      <c r="K7482">
        <v>8018.05</v>
      </c>
      <c r="L7482">
        <v>1.0764120092321981E-5</v>
      </c>
      <c r="M7482" t="s">
        <v>1057</v>
      </c>
    </row>
    <row r="7483" spans="1:13" hidden="1" x14ac:dyDescent="0.25">
      <c r="A7483" t="s">
        <v>185</v>
      </c>
      <c r="B7483" t="s">
        <v>186</v>
      </c>
      <c r="C7483" t="s">
        <v>187</v>
      </c>
      <c r="D7483" t="s">
        <v>993</v>
      </c>
      <c r="E7483">
        <v>0</v>
      </c>
      <c r="F7483">
        <v>0</v>
      </c>
      <c r="G7483">
        <v>0</v>
      </c>
      <c r="H7483">
        <v>0</v>
      </c>
      <c r="I7483">
        <v>0</v>
      </c>
      <c r="J7483">
        <v>0</v>
      </c>
      <c r="K7483">
        <v>3248.65</v>
      </c>
      <c r="L7483">
        <v>4.3612672330456603E-6</v>
      </c>
      <c r="M7483" t="s">
        <v>1057</v>
      </c>
    </row>
    <row r="7484" spans="1:13" hidden="1" x14ac:dyDescent="0.25">
      <c r="A7484" t="s">
        <v>824</v>
      </c>
      <c r="B7484" t="s">
        <v>825</v>
      </c>
      <c r="C7484" t="s">
        <v>826</v>
      </c>
      <c r="D7484" t="s">
        <v>993</v>
      </c>
      <c r="E7484">
        <v>0</v>
      </c>
      <c r="F7484">
        <v>0</v>
      </c>
      <c r="G7484">
        <v>0</v>
      </c>
      <c r="H7484">
        <v>0</v>
      </c>
      <c r="I7484">
        <v>0</v>
      </c>
      <c r="J7484">
        <v>0</v>
      </c>
      <c r="K7484">
        <v>476968.77</v>
      </c>
      <c r="L7484">
        <v>6.4032390925064108E-4</v>
      </c>
      <c r="M7484" t="s">
        <v>1057</v>
      </c>
    </row>
    <row r="7485" spans="1:13" hidden="1" x14ac:dyDescent="0.25">
      <c r="A7485" t="s">
        <v>188</v>
      </c>
      <c r="B7485" t="s">
        <v>189</v>
      </c>
      <c r="C7485" t="s">
        <v>190</v>
      </c>
      <c r="D7485" t="s">
        <v>993</v>
      </c>
      <c r="E7485">
        <v>0</v>
      </c>
      <c r="F7485">
        <v>0</v>
      </c>
      <c r="G7485">
        <v>0</v>
      </c>
      <c r="H7485">
        <v>0</v>
      </c>
      <c r="I7485">
        <v>0</v>
      </c>
      <c r="J7485">
        <v>0</v>
      </c>
      <c r="K7485">
        <v>95300.62</v>
      </c>
      <c r="L7485">
        <v>1.2793975075644853E-4</v>
      </c>
      <c r="M7485" t="s">
        <v>1057</v>
      </c>
    </row>
    <row r="7486" spans="1:13" hidden="1" x14ac:dyDescent="0.25">
      <c r="A7486" t="s">
        <v>191</v>
      </c>
      <c r="B7486" t="s">
        <v>192</v>
      </c>
      <c r="C7486" t="s">
        <v>193</v>
      </c>
      <c r="D7486" t="s">
        <v>993</v>
      </c>
      <c r="E7486">
        <v>0</v>
      </c>
      <c r="F7486">
        <v>0</v>
      </c>
      <c r="G7486">
        <v>0</v>
      </c>
      <c r="H7486">
        <v>0</v>
      </c>
      <c r="I7486">
        <v>0</v>
      </c>
      <c r="J7486">
        <v>0</v>
      </c>
      <c r="K7486">
        <v>70183.8</v>
      </c>
      <c r="L7486">
        <v>9.4220770852702039E-5</v>
      </c>
      <c r="M7486" t="s">
        <v>1057</v>
      </c>
    </row>
    <row r="7487" spans="1:13" hidden="1" x14ac:dyDescent="0.25">
      <c r="A7487" t="s">
        <v>194</v>
      </c>
      <c r="B7487" t="s">
        <v>195</v>
      </c>
      <c r="C7487" t="s">
        <v>196</v>
      </c>
      <c r="D7487" t="s">
        <v>993</v>
      </c>
      <c r="E7487">
        <v>0</v>
      </c>
      <c r="F7487">
        <v>0</v>
      </c>
      <c r="G7487">
        <v>0</v>
      </c>
      <c r="H7487">
        <v>0</v>
      </c>
      <c r="I7487">
        <v>0</v>
      </c>
      <c r="J7487">
        <v>0</v>
      </c>
      <c r="K7487">
        <v>20194.5</v>
      </c>
      <c r="L7487">
        <v>2.711083408115393E-5</v>
      </c>
      <c r="M7487" t="s">
        <v>1057</v>
      </c>
    </row>
    <row r="7488" spans="1:13" hidden="1" x14ac:dyDescent="0.25">
      <c r="A7488" t="s">
        <v>197</v>
      </c>
      <c r="B7488" t="s">
        <v>198</v>
      </c>
      <c r="C7488" t="s">
        <v>199</v>
      </c>
      <c r="D7488" t="s">
        <v>993</v>
      </c>
      <c r="E7488">
        <v>0</v>
      </c>
      <c r="F7488">
        <v>0</v>
      </c>
      <c r="G7488">
        <v>0</v>
      </c>
      <c r="H7488">
        <v>0</v>
      </c>
      <c r="I7488">
        <v>0</v>
      </c>
      <c r="J7488">
        <v>0</v>
      </c>
      <c r="K7488">
        <v>17392.68</v>
      </c>
      <c r="L7488">
        <v>2.3349429879749649E-5</v>
      </c>
      <c r="M7488" t="s">
        <v>1057</v>
      </c>
    </row>
    <row r="7489" spans="1:13" hidden="1" x14ac:dyDescent="0.25">
      <c r="A7489" t="s">
        <v>200</v>
      </c>
      <c r="B7489" t="s">
        <v>201</v>
      </c>
      <c r="C7489" t="s">
        <v>202</v>
      </c>
      <c r="D7489" t="s">
        <v>993</v>
      </c>
      <c r="E7489">
        <v>0</v>
      </c>
      <c r="F7489">
        <v>0</v>
      </c>
      <c r="G7489">
        <v>0</v>
      </c>
      <c r="H7489">
        <v>0</v>
      </c>
      <c r="I7489">
        <v>0</v>
      </c>
      <c r="J7489">
        <v>0</v>
      </c>
      <c r="K7489">
        <v>89794.01</v>
      </c>
      <c r="L7489">
        <v>1.2054720377288256E-4</v>
      </c>
      <c r="M7489" t="s">
        <v>1057</v>
      </c>
    </row>
    <row r="7490" spans="1:13" hidden="1" x14ac:dyDescent="0.25">
      <c r="A7490" t="s">
        <v>206</v>
      </c>
      <c r="B7490" t="s">
        <v>207</v>
      </c>
      <c r="C7490" t="s">
        <v>208</v>
      </c>
      <c r="D7490" t="s">
        <v>993</v>
      </c>
      <c r="E7490">
        <v>0</v>
      </c>
      <c r="F7490">
        <v>0</v>
      </c>
      <c r="G7490">
        <v>0</v>
      </c>
      <c r="H7490">
        <v>0</v>
      </c>
      <c r="I7490">
        <v>0</v>
      </c>
      <c r="J7490">
        <v>0</v>
      </c>
      <c r="K7490">
        <v>213521.89</v>
      </c>
      <c r="L7490">
        <v>2.8665015387775884E-4</v>
      </c>
      <c r="M7490" t="s">
        <v>1057</v>
      </c>
    </row>
    <row r="7491" spans="1:13" hidden="1" x14ac:dyDescent="0.25">
      <c r="A7491" t="s">
        <v>209</v>
      </c>
      <c r="B7491" t="s">
        <v>210</v>
      </c>
      <c r="C7491" t="s">
        <v>211</v>
      </c>
      <c r="D7491" t="s">
        <v>993</v>
      </c>
      <c r="E7491">
        <v>0</v>
      </c>
      <c r="F7491">
        <v>0</v>
      </c>
      <c r="G7491">
        <v>0</v>
      </c>
      <c r="H7491">
        <v>0</v>
      </c>
      <c r="I7491">
        <v>0</v>
      </c>
      <c r="J7491">
        <v>0</v>
      </c>
      <c r="K7491">
        <v>20259.22</v>
      </c>
      <c r="L7491">
        <v>2.7197719776849899E-5</v>
      </c>
      <c r="M7491" t="s">
        <v>1057</v>
      </c>
    </row>
    <row r="7492" spans="1:13" hidden="1" x14ac:dyDescent="0.25">
      <c r="A7492" t="s">
        <v>212</v>
      </c>
      <c r="B7492" t="s">
        <v>213</v>
      </c>
      <c r="C7492" t="s">
        <v>214</v>
      </c>
      <c r="D7492" t="s">
        <v>993</v>
      </c>
      <c r="E7492">
        <v>0</v>
      </c>
      <c r="F7492">
        <v>0</v>
      </c>
      <c r="G7492">
        <v>0</v>
      </c>
      <c r="H7492">
        <v>0</v>
      </c>
      <c r="I7492">
        <v>0</v>
      </c>
      <c r="J7492">
        <v>0</v>
      </c>
      <c r="K7492">
        <v>5238.03</v>
      </c>
      <c r="L7492">
        <v>7.0319820863159096E-6</v>
      </c>
      <c r="M7492" t="s">
        <v>1057</v>
      </c>
    </row>
    <row r="7493" spans="1:13" hidden="1" x14ac:dyDescent="0.25">
      <c r="A7493" t="s">
        <v>215</v>
      </c>
      <c r="B7493" t="s">
        <v>216</v>
      </c>
      <c r="C7493" t="s">
        <v>217</v>
      </c>
      <c r="D7493" t="s">
        <v>993</v>
      </c>
      <c r="E7493">
        <v>0</v>
      </c>
      <c r="F7493">
        <v>0</v>
      </c>
      <c r="G7493">
        <v>0</v>
      </c>
      <c r="H7493">
        <v>0</v>
      </c>
      <c r="I7493">
        <v>0</v>
      </c>
      <c r="J7493">
        <v>0</v>
      </c>
      <c r="K7493">
        <v>16443.37</v>
      </c>
      <c r="L7493">
        <v>2.207499446903979E-5</v>
      </c>
      <c r="M7493" t="s">
        <v>1057</v>
      </c>
    </row>
    <row r="7494" spans="1:13" hidden="1" x14ac:dyDescent="0.25">
      <c r="A7494" t="s">
        <v>218</v>
      </c>
      <c r="B7494" t="s">
        <v>219</v>
      </c>
      <c r="C7494" t="s">
        <v>220</v>
      </c>
      <c r="D7494" t="s">
        <v>993</v>
      </c>
      <c r="E7494">
        <v>0</v>
      </c>
      <c r="F7494">
        <v>0</v>
      </c>
      <c r="G7494">
        <v>0</v>
      </c>
      <c r="H7494">
        <v>0</v>
      </c>
      <c r="I7494">
        <v>0</v>
      </c>
      <c r="J7494">
        <v>0</v>
      </c>
      <c r="K7494">
        <v>79383.16</v>
      </c>
      <c r="L7494">
        <v>1.0657078311410016E-4</v>
      </c>
      <c r="M7494" t="s">
        <v>1057</v>
      </c>
    </row>
    <row r="7495" spans="1:13" hidden="1" x14ac:dyDescent="0.25">
      <c r="A7495" t="s">
        <v>221</v>
      </c>
      <c r="B7495" t="s">
        <v>222</v>
      </c>
      <c r="C7495" t="s">
        <v>223</v>
      </c>
      <c r="D7495" t="s">
        <v>993</v>
      </c>
      <c r="E7495">
        <v>0</v>
      </c>
      <c r="F7495">
        <v>0</v>
      </c>
      <c r="G7495">
        <v>0</v>
      </c>
      <c r="H7495">
        <v>0</v>
      </c>
      <c r="I7495">
        <v>0</v>
      </c>
      <c r="J7495">
        <v>0</v>
      </c>
      <c r="K7495">
        <v>22933.58</v>
      </c>
      <c r="L7495">
        <v>3.0788010709196568E-5</v>
      </c>
      <c r="M7495" t="s">
        <v>1057</v>
      </c>
    </row>
    <row r="7496" spans="1:13" hidden="1" x14ac:dyDescent="0.25">
      <c r="A7496" t="s">
        <v>224</v>
      </c>
      <c r="B7496" t="s">
        <v>225</v>
      </c>
      <c r="C7496" t="s">
        <v>226</v>
      </c>
      <c r="D7496" t="s">
        <v>993</v>
      </c>
      <c r="E7496">
        <v>0</v>
      </c>
      <c r="F7496">
        <v>0</v>
      </c>
      <c r="G7496">
        <v>0</v>
      </c>
      <c r="H7496">
        <v>0</v>
      </c>
      <c r="I7496">
        <v>0</v>
      </c>
      <c r="J7496">
        <v>0</v>
      </c>
      <c r="K7496">
        <v>133145.79</v>
      </c>
      <c r="L7496">
        <v>1.7874636268757157E-4</v>
      </c>
      <c r="M7496" t="s">
        <v>1057</v>
      </c>
    </row>
    <row r="7497" spans="1:13" hidden="1" x14ac:dyDescent="0.25">
      <c r="A7497" t="s">
        <v>227</v>
      </c>
      <c r="B7497" t="s">
        <v>228</v>
      </c>
      <c r="C7497" t="s">
        <v>229</v>
      </c>
      <c r="D7497" t="s">
        <v>993</v>
      </c>
      <c r="E7497">
        <v>0</v>
      </c>
      <c r="F7497">
        <v>0</v>
      </c>
      <c r="G7497">
        <v>0</v>
      </c>
      <c r="H7497">
        <v>0</v>
      </c>
      <c r="I7497">
        <v>0</v>
      </c>
      <c r="J7497">
        <v>0</v>
      </c>
      <c r="K7497">
        <v>46754.41</v>
      </c>
      <c r="L7497">
        <v>6.2767142146240014E-5</v>
      </c>
      <c r="M7497" t="s">
        <v>1057</v>
      </c>
    </row>
    <row r="7498" spans="1:13" hidden="1" x14ac:dyDescent="0.25">
      <c r="A7498" t="s">
        <v>230</v>
      </c>
      <c r="B7498" t="s">
        <v>231</v>
      </c>
      <c r="C7498" t="s">
        <v>232</v>
      </c>
      <c r="D7498" t="s">
        <v>993</v>
      </c>
      <c r="E7498">
        <v>0</v>
      </c>
      <c r="F7498">
        <v>0</v>
      </c>
      <c r="G7498">
        <v>0</v>
      </c>
      <c r="H7498">
        <v>0</v>
      </c>
      <c r="I7498">
        <v>0</v>
      </c>
      <c r="J7498">
        <v>0</v>
      </c>
      <c r="K7498">
        <v>42368.81</v>
      </c>
      <c r="L7498">
        <v>5.6879535424295499E-5</v>
      </c>
      <c r="M7498" t="s">
        <v>1057</v>
      </c>
    </row>
    <row r="7499" spans="1:13" hidden="1" x14ac:dyDescent="0.25">
      <c r="A7499" t="s">
        <v>233</v>
      </c>
      <c r="B7499" t="s">
        <v>234</v>
      </c>
      <c r="C7499" t="s">
        <v>235</v>
      </c>
      <c r="D7499" t="s">
        <v>993</v>
      </c>
      <c r="E7499">
        <v>0</v>
      </c>
      <c r="F7499">
        <v>0</v>
      </c>
      <c r="G7499">
        <v>0</v>
      </c>
      <c r="H7499">
        <v>0</v>
      </c>
      <c r="I7499">
        <v>0</v>
      </c>
      <c r="J7499">
        <v>0</v>
      </c>
      <c r="K7499">
        <v>10010.120000000001</v>
      </c>
      <c r="L7499">
        <v>1.343844623300604E-5</v>
      </c>
      <c r="M7499" t="s">
        <v>1057</v>
      </c>
    </row>
    <row r="7500" spans="1:13" hidden="1" x14ac:dyDescent="0.25">
      <c r="A7500" t="s">
        <v>239</v>
      </c>
      <c r="B7500" t="s">
        <v>240</v>
      </c>
      <c r="C7500" t="s">
        <v>241</v>
      </c>
      <c r="D7500" t="s">
        <v>993</v>
      </c>
      <c r="E7500">
        <v>0</v>
      </c>
      <c r="F7500">
        <v>0</v>
      </c>
      <c r="G7500">
        <v>0</v>
      </c>
      <c r="H7500">
        <v>0</v>
      </c>
      <c r="I7500">
        <v>0</v>
      </c>
      <c r="J7500">
        <v>0</v>
      </c>
      <c r="K7500">
        <v>15079.29</v>
      </c>
      <c r="L7500">
        <v>2.0243736128728299E-5</v>
      </c>
      <c r="M7500" t="s">
        <v>1057</v>
      </c>
    </row>
    <row r="7501" spans="1:13" hidden="1" x14ac:dyDescent="0.25">
      <c r="A7501" t="s">
        <v>245</v>
      </c>
      <c r="B7501" t="s">
        <v>246</v>
      </c>
      <c r="C7501" t="s">
        <v>247</v>
      </c>
      <c r="D7501" t="s">
        <v>993</v>
      </c>
      <c r="E7501">
        <v>0</v>
      </c>
      <c r="F7501">
        <v>0</v>
      </c>
      <c r="G7501">
        <v>0</v>
      </c>
      <c r="H7501">
        <v>0</v>
      </c>
      <c r="I7501">
        <v>0</v>
      </c>
      <c r="J7501">
        <v>0</v>
      </c>
      <c r="K7501">
        <v>7804.16</v>
      </c>
      <c r="L7501">
        <v>1.0476975755912659E-5</v>
      </c>
      <c r="M7501" t="s">
        <v>1057</v>
      </c>
    </row>
    <row r="7502" spans="1:13" hidden="1" x14ac:dyDescent="0.25">
      <c r="A7502" t="s">
        <v>248</v>
      </c>
      <c r="B7502" t="s">
        <v>249</v>
      </c>
      <c r="C7502" t="s">
        <v>250</v>
      </c>
      <c r="D7502" t="s">
        <v>993</v>
      </c>
      <c r="E7502">
        <v>0</v>
      </c>
      <c r="F7502">
        <v>0</v>
      </c>
      <c r="G7502">
        <v>0</v>
      </c>
      <c r="H7502">
        <v>0</v>
      </c>
      <c r="I7502">
        <v>0</v>
      </c>
      <c r="J7502">
        <v>0</v>
      </c>
      <c r="K7502">
        <v>105990.13</v>
      </c>
      <c r="L7502">
        <v>1.4229026857163761E-4</v>
      </c>
      <c r="M7502" t="s">
        <v>1057</v>
      </c>
    </row>
    <row r="7503" spans="1:13" hidden="1" x14ac:dyDescent="0.25">
      <c r="A7503" t="s">
        <v>251</v>
      </c>
      <c r="B7503" t="s">
        <v>252</v>
      </c>
      <c r="C7503" t="s">
        <v>253</v>
      </c>
      <c r="D7503" t="s">
        <v>993</v>
      </c>
      <c r="E7503">
        <v>0</v>
      </c>
      <c r="F7503">
        <v>0</v>
      </c>
      <c r="G7503">
        <v>0</v>
      </c>
      <c r="H7503">
        <v>0</v>
      </c>
      <c r="I7503">
        <v>0</v>
      </c>
      <c r="J7503">
        <v>0</v>
      </c>
      <c r="K7503">
        <v>143855.16</v>
      </c>
      <c r="L7503">
        <v>1.9312354227526564E-4</v>
      </c>
      <c r="M7503" t="s">
        <v>1057</v>
      </c>
    </row>
    <row r="7504" spans="1:13" hidden="1" x14ac:dyDescent="0.25">
      <c r="A7504" t="s">
        <v>254</v>
      </c>
      <c r="B7504" t="s">
        <v>255</v>
      </c>
      <c r="C7504" t="s">
        <v>256</v>
      </c>
      <c r="D7504" t="s">
        <v>993</v>
      </c>
      <c r="E7504">
        <v>0</v>
      </c>
      <c r="F7504">
        <v>0</v>
      </c>
      <c r="G7504">
        <v>0</v>
      </c>
      <c r="H7504">
        <v>0</v>
      </c>
      <c r="I7504">
        <v>0</v>
      </c>
      <c r="J7504">
        <v>0</v>
      </c>
      <c r="K7504">
        <v>57780.41</v>
      </c>
      <c r="L7504">
        <v>7.7569393084802666E-5</v>
      </c>
      <c r="M7504" t="s">
        <v>1057</v>
      </c>
    </row>
    <row r="7505" spans="1:13" hidden="1" x14ac:dyDescent="0.25">
      <c r="A7505" t="s">
        <v>257</v>
      </c>
      <c r="B7505" t="s">
        <v>258</v>
      </c>
      <c r="C7505" t="s">
        <v>259</v>
      </c>
      <c r="D7505" t="s">
        <v>993</v>
      </c>
      <c r="E7505">
        <v>0</v>
      </c>
      <c r="F7505">
        <v>0</v>
      </c>
      <c r="G7505">
        <v>0</v>
      </c>
      <c r="H7505">
        <v>0</v>
      </c>
      <c r="I7505">
        <v>0</v>
      </c>
      <c r="J7505">
        <v>0</v>
      </c>
      <c r="K7505">
        <v>20415.349999999999</v>
      </c>
      <c r="L7505">
        <v>2.7407322120314231E-5</v>
      </c>
      <c r="M7505" t="s">
        <v>1057</v>
      </c>
    </row>
    <row r="7506" spans="1:13" hidden="1" x14ac:dyDescent="0.25">
      <c r="A7506" t="s">
        <v>260</v>
      </c>
      <c r="B7506" t="s">
        <v>261</v>
      </c>
      <c r="C7506" t="s">
        <v>262</v>
      </c>
      <c r="D7506" t="s">
        <v>993</v>
      </c>
      <c r="E7506">
        <v>0</v>
      </c>
      <c r="F7506">
        <v>0</v>
      </c>
      <c r="G7506">
        <v>0</v>
      </c>
      <c r="H7506">
        <v>0</v>
      </c>
      <c r="I7506">
        <v>0</v>
      </c>
      <c r="J7506">
        <v>0</v>
      </c>
      <c r="K7506">
        <v>117269.63</v>
      </c>
      <c r="L7506">
        <v>1.5743283971815649E-4</v>
      </c>
      <c r="M7506" t="s">
        <v>1057</v>
      </c>
    </row>
    <row r="7507" spans="1:13" hidden="1" x14ac:dyDescent="0.25">
      <c r="A7507" t="s">
        <v>263</v>
      </c>
      <c r="B7507" t="s">
        <v>264</v>
      </c>
      <c r="C7507" t="s">
        <v>265</v>
      </c>
      <c r="D7507" t="s">
        <v>993</v>
      </c>
      <c r="E7507">
        <v>0</v>
      </c>
      <c r="F7507">
        <v>0</v>
      </c>
      <c r="G7507">
        <v>0</v>
      </c>
      <c r="H7507">
        <v>0</v>
      </c>
      <c r="I7507">
        <v>0</v>
      </c>
      <c r="J7507">
        <v>0</v>
      </c>
      <c r="K7507">
        <v>21814.28</v>
      </c>
      <c r="L7507">
        <v>2.9285366098682042E-5</v>
      </c>
      <c r="M7507" t="s">
        <v>1057</v>
      </c>
    </row>
    <row r="7508" spans="1:13" hidden="1" x14ac:dyDescent="0.25">
      <c r="A7508" t="s">
        <v>266</v>
      </c>
      <c r="B7508" t="s">
        <v>267</v>
      </c>
      <c r="C7508" t="s">
        <v>268</v>
      </c>
      <c r="D7508" t="s">
        <v>993</v>
      </c>
      <c r="E7508">
        <v>0</v>
      </c>
      <c r="F7508">
        <v>0</v>
      </c>
      <c r="G7508">
        <v>0</v>
      </c>
      <c r="H7508">
        <v>0</v>
      </c>
      <c r="I7508">
        <v>0</v>
      </c>
      <c r="J7508">
        <v>0</v>
      </c>
      <c r="K7508">
        <v>267054.36</v>
      </c>
      <c r="L7508">
        <v>3.5851674686715446E-4</v>
      </c>
      <c r="M7508" t="s">
        <v>1057</v>
      </c>
    </row>
    <row r="7509" spans="1:13" hidden="1" x14ac:dyDescent="0.25">
      <c r="A7509" t="s">
        <v>269</v>
      </c>
      <c r="B7509" t="s">
        <v>270</v>
      </c>
      <c r="C7509" t="s">
        <v>271</v>
      </c>
      <c r="D7509" t="s">
        <v>993</v>
      </c>
      <c r="E7509">
        <v>0</v>
      </c>
      <c r="F7509">
        <v>0</v>
      </c>
      <c r="G7509">
        <v>0</v>
      </c>
      <c r="H7509">
        <v>0</v>
      </c>
      <c r="I7509">
        <v>0</v>
      </c>
      <c r="J7509">
        <v>0</v>
      </c>
      <c r="K7509">
        <v>5415.92</v>
      </c>
      <c r="L7509">
        <v>7.2707969257373596E-6</v>
      </c>
      <c r="M7509" t="s">
        <v>1057</v>
      </c>
    </row>
    <row r="7510" spans="1:13" hidden="1" x14ac:dyDescent="0.25">
      <c r="A7510" t="s">
        <v>272</v>
      </c>
      <c r="B7510" t="s">
        <v>273</v>
      </c>
      <c r="C7510" t="s">
        <v>274</v>
      </c>
      <c r="D7510" t="s">
        <v>993</v>
      </c>
      <c r="E7510">
        <v>0</v>
      </c>
      <c r="F7510">
        <v>0</v>
      </c>
      <c r="G7510">
        <v>0</v>
      </c>
      <c r="H7510">
        <v>0</v>
      </c>
      <c r="I7510">
        <v>0</v>
      </c>
      <c r="J7510">
        <v>0</v>
      </c>
      <c r="K7510">
        <v>57612.35</v>
      </c>
      <c r="L7510">
        <v>7.7343774883030945E-5</v>
      </c>
      <c r="M7510" t="s">
        <v>1057</v>
      </c>
    </row>
    <row r="7511" spans="1:13" hidden="1" x14ac:dyDescent="0.25">
      <c r="A7511" t="s">
        <v>275</v>
      </c>
      <c r="B7511" t="s">
        <v>276</v>
      </c>
      <c r="C7511" t="s">
        <v>277</v>
      </c>
      <c r="D7511" t="s">
        <v>993</v>
      </c>
      <c r="E7511">
        <v>0</v>
      </c>
      <c r="F7511">
        <v>0</v>
      </c>
      <c r="G7511">
        <v>0</v>
      </c>
      <c r="H7511">
        <v>0</v>
      </c>
      <c r="I7511">
        <v>0</v>
      </c>
      <c r="J7511">
        <v>0</v>
      </c>
      <c r="K7511">
        <v>44085.68</v>
      </c>
      <c r="L7511">
        <v>5.9184409410227841E-5</v>
      </c>
      <c r="M7511" t="s">
        <v>1057</v>
      </c>
    </row>
    <row r="7512" spans="1:13" hidden="1" x14ac:dyDescent="0.25">
      <c r="A7512" t="s">
        <v>281</v>
      </c>
      <c r="B7512" t="s">
        <v>282</v>
      </c>
      <c r="C7512" t="s">
        <v>283</v>
      </c>
      <c r="D7512" t="s">
        <v>993</v>
      </c>
      <c r="E7512">
        <v>0</v>
      </c>
      <c r="F7512">
        <v>0</v>
      </c>
      <c r="G7512">
        <v>0</v>
      </c>
      <c r="H7512">
        <v>0</v>
      </c>
      <c r="I7512">
        <v>0</v>
      </c>
      <c r="J7512">
        <v>0</v>
      </c>
      <c r="K7512">
        <v>35283.46</v>
      </c>
      <c r="L7512">
        <v>4.7367552049767582E-5</v>
      </c>
      <c r="M7512" t="s">
        <v>1057</v>
      </c>
    </row>
    <row r="7513" spans="1:13" hidden="1" x14ac:dyDescent="0.25">
      <c r="A7513" t="s">
        <v>284</v>
      </c>
      <c r="B7513" t="s">
        <v>285</v>
      </c>
      <c r="C7513" t="s">
        <v>286</v>
      </c>
      <c r="D7513" t="s">
        <v>993</v>
      </c>
      <c r="E7513">
        <v>0</v>
      </c>
      <c r="F7513">
        <v>0</v>
      </c>
      <c r="G7513">
        <v>0</v>
      </c>
      <c r="H7513">
        <v>0</v>
      </c>
      <c r="I7513">
        <v>0</v>
      </c>
      <c r="J7513">
        <v>0</v>
      </c>
      <c r="K7513">
        <v>26252.28</v>
      </c>
      <c r="L7513">
        <v>3.524331908846446E-5</v>
      </c>
      <c r="M7513" t="s">
        <v>1057</v>
      </c>
    </row>
    <row r="7514" spans="1:13" hidden="1" x14ac:dyDescent="0.25">
      <c r="A7514" t="s">
        <v>287</v>
      </c>
      <c r="B7514" t="s">
        <v>288</v>
      </c>
      <c r="C7514" t="s">
        <v>289</v>
      </c>
      <c r="D7514" t="s">
        <v>993</v>
      </c>
      <c r="E7514">
        <v>0</v>
      </c>
      <c r="F7514">
        <v>0</v>
      </c>
      <c r="G7514">
        <v>0</v>
      </c>
      <c r="H7514">
        <v>0</v>
      </c>
      <c r="I7514">
        <v>0</v>
      </c>
      <c r="J7514">
        <v>0</v>
      </c>
      <c r="K7514">
        <v>298257.14</v>
      </c>
      <c r="L7514">
        <v>4.0040604303446479E-4</v>
      </c>
      <c r="M7514" t="s">
        <v>1057</v>
      </c>
    </row>
    <row r="7515" spans="1:13" hidden="1" x14ac:dyDescent="0.25">
      <c r="A7515" t="s">
        <v>290</v>
      </c>
      <c r="B7515" t="s">
        <v>291</v>
      </c>
      <c r="C7515" t="s">
        <v>292</v>
      </c>
      <c r="D7515" t="s">
        <v>993</v>
      </c>
      <c r="E7515">
        <v>0</v>
      </c>
      <c r="F7515">
        <v>0</v>
      </c>
      <c r="G7515">
        <v>0</v>
      </c>
      <c r="H7515">
        <v>0</v>
      </c>
      <c r="I7515">
        <v>0</v>
      </c>
      <c r="J7515">
        <v>0</v>
      </c>
      <c r="K7515">
        <v>87880.12</v>
      </c>
      <c r="L7515">
        <v>1.1797783318982381E-4</v>
      </c>
      <c r="M7515" t="s">
        <v>1057</v>
      </c>
    </row>
    <row r="7516" spans="1:13" hidden="1" x14ac:dyDescent="0.25">
      <c r="A7516" t="s">
        <v>293</v>
      </c>
      <c r="B7516" t="s">
        <v>294</v>
      </c>
      <c r="C7516" t="s">
        <v>295</v>
      </c>
      <c r="D7516" t="s">
        <v>993</v>
      </c>
      <c r="E7516">
        <v>0</v>
      </c>
      <c r="F7516">
        <v>0</v>
      </c>
      <c r="G7516">
        <v>0</v>
      </c>
      <c r="H7516">
        <v>0</v>
      </c>
      <c r="I7516">
        <v>0</v>
      </c>
      <c r="J7516">
        <v>0</v>
      </c>
      <c r="K7516">
        <v>15754.71</v>
      </c>
      <c r="L7516">
        <v>2.1150478041382381E-5</v>
      </c>
      <c r="M7516" t="s">
        <v>1057</v>
      </c>
    </row>
    <row r="7517" spans="1:13" hidden="1" x14ac:dyDescent="0.25">
      <c r="A7517" t="s">
        <v>296</v>
      </c>
      <c r="B7517" t="s">
        <v>297</v>
      </c>
      <c r="C7517" t="s">
        <v>298</v>
      </c>
      <c r="D7517" t="s">
        <v>993</v>
      </c>
      <c r="E7517">
        <v>0</v>
      </c>
      <c r="F7517">
        <v>0</v>
      </c>
      <c r="G7517">
        <v>0</v>
      </c>
      <c r="H7517">
        <v>0</v>
      </c>
      <c r="I7517">
        <v>0</v>
      </c>
      <c r="J7517">
        <v>0</v>
      </c>
      <c r="K7517">
        <v>29428.65</v>
      </c>
      <c r="L7517">
        <v>3.9507551431446708E-5</v>
      </c>
      <c r="M7517" t="s">
        <v>1057</v>
      </c>
    </row>
    <row r="7518" spans="1:13" hidden="1" x14ac:dyDescent="0.25">
      <c r="A7518" t="s">
        <v>299</v>
      </c>
      <c r="B7518" t="s">
        <v>300</v>
      </c>
      <c r="C7518" t="s">
        <v>301</v>
      </c>
      <c r="D7518" t="s">
        <v>993</v>
      </c>
      <c r="E7518">
        <v>0</v>
      </c>
      <c r="F7518">
        <v>0</v>
      </c>
      <c r="G7518">
        <v>0</v>
      </c>
      <c r="H7518">
        <v>0</v>
      </c>
      <c r="I7518">
        <v>0</v>
      </c>
      <c r="J7518">
        <v>0</v>
      </c>
      <c r="K7518">
        <v>44248.58</v>
      </c>
      <c r="L7518">
        <v>5.9403100384097953E-5</v>
      </c>
      <c r="M7518" t="s">
        <v>1057</v>
      </c>
    </row>
    <row r="7519" spans="1:13" hidden="1" x14ac:dyDescent="0.25">
      <c r="A7519" t="s">
        <v>302</v>
      </c>
      <c r="B7519" t="s">
        <v>303</v>
      </c>
      <c r="C7519" t="s">
        <v>304</v>
      </c>
      <c r="D7519" t="s">
        <v>993</v>
      </c>
      <c r="E7519">
        <v>0</v>
      </c>
      <c r="F7519">
        <v>0</v>
      </c>
      <c r="G7519">
        <v>0</v>
      </c>
      <c r="H7519">
        <v>0</v>
      </c>
      <c r="I7519">
        <v>0</v>
      </c>
      <c r="J7519">
        <v>0</v>
      </c>
      <c r="K7519">
        <v>31628.959999999999</v>
      </c>
      <c r="L7519">
        <v>4.2461436862485049E-5</v>
      </c>
      <c r="M7519" t="s">
        <v>1057</v>
      </c>
    </row>
    <row r="7520" spans="1:13" hidden="1" x14ac:dyDescent="0.25">
      <c r="A7520" t="s">
        <v>305</v>
      </c>
      <c r="B7520" t="s">
        <v>306</v>
      </c>
      <c r="C7520" t="s">
        <v>307</v>
      </c>
      <c r="D7520" t="s">
        <v>993</v>
      </c>
      <c r="E7520">
        <v>0</v>
      </c>
      <c r="F7520">
        <v>0</v>
      </c>
      <c r="G7520">
        <v>0</v>
      </c>
      <c r="H7520">
        <v>0</v>
      </c>
      <c r="I7520">
        <v>0</v>
      </c>
      <c r="J7520">
        <v>0</v>
      </c>
      <c r="K7520">
        <v>518524.08</v>
      </c>
      <c r="L7520">
        <v>6.961113322916134E-4</v>
      </c>
      <c r="M7520" t="s">
        <v>1057</v>
      </c>
    </row>
    <row r="7521" spans="1:13" hidden="1" x14ac:dyDescent="0.25">
      <c r="A7521" t="s">
        <v>308</v>
      </c>
      <c r="B7521" t="s">
        <v>309</v>
      </c>
      <c r="C7521" t="s">
        <v>310</v>
      </c>
      <c r="D7521" t="s">
        <v>993</v>
      </c>
      <c r="E7521">
        <v>0</v>
      </c>
      <c r="F7521">
        <v>0</v>
      </c>
      <c r="G7521">
        <v>0</v>
      </c>
      <c r="H7521">
        <v>0</v>
      </c>
      <c r="I7521">
        <v>0</v>
      </c>
      <c r="J7521">
        <v>0</v>
      </c>
      <c r="K7521">
        <v>179726.29</v>
      </c>
      <c r="L7521">
        <v>2.4128003308877935E-4</v>
      </c>
      <c r="M7521" t="s">
        <v>1057</v>
      </c>
    </row>
    <row r="7522" spans="1:13" hidden="1" x14ac:dyDescent="0.25">
      <c r="A7522" t="s">
        <v>311</v>
      </c>
      <c r="B7522" t="s">
        <v>312</v>
      </c>
      <c r="C7522" t="s">
        <v>313</v>
      </c>
      <c r="D7522" t="s">
        <v>993</v>
      </c>
      <c r="E7522">
        <v>0</v>
      </c>
      <c r="F7522">
        <v>0</v>
      </c>
      <c r="G7522">
        <v>0</v>
      </c>
      <c r="H7522">
        <v>0</v>
      </c>
      <c r="I7522">
        <v>0</v>
      </c>
      <c r="J7522">
        <v>0</v>
      </c>
      <c r="K7522">
        <v>97308.89</v>
      </c>
      <c r="L7522">
        <v>1.3063582517077715E-4</v>
      </c>
      <c r="M7522" t="s">
        <v>1057</v>
      </c>
    </row>
    <row r="7523" spans="1:13" hidden="1" x14ac:dyDescent="0.25">
      <c r="A7523" t="s">
        <v>314</v>
      </c>
      <c r="B7523" t="s">
        <v>315</v>
      </c>
      <c r="C7523" t="s">
        <v>316</v>
      </c>
      <c r="D7523" t="s">
        <v>993</v>
      </c>
      <c r="E7523">
        <v>0</v>
      </c>
      <c r="F7523">
        <v>0</v>
      </c>
      <c r="G7523">
        <v>0</v>
      </c>
      <c r="H7523">
        <v>0</v>
      </c>
      <c r="I7523">
        <v>0</v>
      </c>
      <c r="J7523">
        <v>0</v>
      </c>
      <c r="K7523">
        <v>12536.57</v>
      </c>
      <c r="L7523">
        <v>1.6830170057033938E-5</v>
      </c>
      <c r="M7523" t="s">
        <v>1057</v>
      </c>
    </row>
    <row r="7524" spans="1:13" hidden="1" x14ac:dyDescent="0.25">
      <c r="A7524" t="s">
        <v>317</v>
      </c>
      <c r="B7524" t="s">
        <v>318</v>
      </c>
      <c r="C7524" t="s">
        <v>319</v>
      </c>
      <c r="D7524" t="s">
        <v>993</v>
      </c>
      <c r="E7524">
        <v>0</v>
      </c>
      <c r="F7524">
        <v>0</v>
      </c>
      <c r="G7524">
        <v>0</v>
      </c>
      <c r="H7524">
        <v>0</v>
      </c>
      <c r="I7524">
        <v>0</v>
      </c>
      <c r="J7524">
        <v>0</v>
      </c>
      <c r="K7524">
        <v>583221.15</v>
      </c>
      <c r="L7524">
        <v>7.8296624478297499E-4</v>
      </c>
      <c r="M7524" t="s">
        <v>1057</v>
      </c>
    </row>
    <row r="7525" spans="1:13" hidden="1" x14ac:dyDescent="0.25">
      <c r="A7525" t="s">
        <v>323</v>
      </c>
      <c r="B7525" t="s">
        <v>324</v>
      </c>
      <c r="C7525" t="s">
        <v>325</v>
      </c>
      <c r="D7525" t="s">
        <v>993</v>
      </c>
      <c r="E7525">
        <v>0</v>
      </c>
      <c r="F7525">
        <v>0</v>
      </c>
      <c r="G7525">
        <v>0</v>
      </c>
      <c r="H7525">
        <v>0</v>
      </c>
      <c r="I7525">
        <v>0</v>
      </c>
      <c r="J7525">
        <v>0</v>
      </c>
      <c r="K7525">
        <v>36896.61</v>
      </c>
      <c r="L7525">
        <v>4.9533183384933759E-5</v>
      </c>
      <c r="M7525" t="s">
        <v>1057</v>
      </c>
    </row>
    <row r="7526" spans="1:13" hidden="1" x14ac:dyDescent="0.25">
      <c r="A7526" t="s">
        <v>329</v>
      </c>
      <c r="B7526" t="s">
        <v>330</v>
      </c>
      <c r="C7526" t="s">
        <v>331</v>
      </c>
      <c r="D7526" t="s">
        <v>993</v>
      </c>
      <c r="E7526">
        <v>0</v>
      </c>
      <c r="F7526">
        <v>0</v>
      </c>
      <c r="G7526">
        <v>0</v>
      </c>
      <c r="H7526">
        <v>0</v>
      </c>
      <c r="I7526">
        <v>0</v>
      </c>
      <c r="J7526">
        <v>0</v>
      </c>
      <c r="K7526">
        <v>61705.15</v>
      </c>
      <c r="L7526">
        <v>8.2838301696140803E-5</v>
      </c>
      <c r="M7526" t="s">
        <v>1057</v>
      </c>
    </row>
    <row r="7527" spans="1:13" hidden="1" x14ac:dyDescent="0.25">
      <c r="A7527" t="s">
        <v>332</v>
      </c>
      <c r="B7527" t="s">
        <v>333</v>
      </c>
      <c r="C7527" t="s">
        <v>334</v>
      </c>
      <c r="D7527" t="s">
        <v>993</v>
      </c>
      <c r="E7527">
        <v>0</v>
      </c>
      <c r="F7527">
        <v>0</v>
      </c>
      <c r="G7527">
        <v>0</v>
      </c>
      <c r="H7527">
        <v>0</v>
      </c>
      <c r="I7527">
        <v>0</v>
      </c>
      <c r="J7527">
        <v>0</v>
      </c>
      <c r="K7527">
        <v>2720.2</v>
      </c>
      <c r="L7527">
        <v>3.65183049184455E-6</v>
      </c>
      <c r="M7527" t="s">
        <v>1057</v>
      </c>
    </row>
    <row r="7528" spans="1:13" hidden="1" x14ac:dyDescent="0.25">
      <c r="A7528" t="s">
        <v>335</v>
      </c>
      <c r="B7528" t="s">
        <v>336</v>
      </c>
      <c r="C7528" t="s">
        <v>337</v>
      </c>
      <c r="D7528" t="s">
        <v>993</v>
      </c>
      <c r="E7528">
        <v>0</v>
      </c>
      <c r="F7528">
        <v>0</v>
      </c>
      <c r="G7528">
        <v>0</v>
      </c>
      <c r="H7528">
        <v>0</v>
      </c>
      <c r="I7528">
        <v>0</v>
      </c>
      <c r="J7528">
        <v>0</v>
      </c>
      <c r="K7528">
        <v>296695</v>
      </c>
      <c r="L7528">
        <v>3.9830889191155839E-4</v>
      </c>
      <c r="M7528" t="s">
        <v>1057</v>
      </c>
    </row>
    <row r="7529" spans="1:13" hidden="1" x14ac:dyDescent="0.25">
      <c r="A7529" t="s">
        <v>338</v>
      </c>
      <c r="B7529" t="s">
        <v>339</v>
      </c>
      <c r="C7529" t="s">
        <v>340</v>
      </c>
      <c r="D7529" t="s">
        <v>993</v>
      </c>
      <c r="E7529">
        <v>0</v>
      </c>
      <c r="F7529">
        <v>0</v>
      </c>
      <c r="G7529">
        <v>0</v>
      </c>
      <c r="H7529">
        <v>0</v>
      </c>
      <c r="I7529">
        <v>0</v>
      </c>
      <c r="J7529">
        <v>0</v>
      </c>
      <c r="K7529">
        <v>113110.52</v>
      </c>
      <c r="L7529">
        <v>1.5184929265656705E-4</v>
      </c>
      <c r="M7529" t="s">
        <v>1057</v>
      </c>
    </row>
    <row r="7530" spans="1:13" hidden="1" x14ac:dyDescent="0.25">
      <c r="A7530" t="s">
        <v>890</v>
      </c>
      <c r="B7530" t="s">
        <v>891</v>
      </c>
      <c r="C7530" t="s">
        <v>892</v>
      </c>
      <c r="D7530" t="s">
        <v>993</v>
      </c>
      <c r="E7530">
        <v>0</v>
      </c>
      <c r="F7530">
        <v>0</v>
      </c>
      <c r="G7530">
        <v>0</v>
      </c>
      <c r="H7530">
        <v>0</v>
      </c>
      <c r="I7530">
        <v>0</v>
      </c>
      <c r="J7530">
        <v>0</v>
      </c>
      <c r="K7530">
        <v>60683.48</v>
      </c>
      <c r="L7530">
        <v>8.1466723996485318E-5</v>
      </c>
      <c r="M7530" t="s">
        <v>1057</v>
      </c>
    </row>
    <row r="7531" spans="1:13" hidden="1" x14ac:dyDescent="0.25">
      <c r="A7531" t="s">
        <v>341</v>
      </c>
      <c r="B7531" t="s">
        <v>342</v>
      </c>
      <c r="C7531" t="s">
        <v>343</v>
      </c>
      <c r="D7531" t="s">
        <v>993</v>
      </c>
      <c r="E7531">
        <v>0</v>
      </c>
      <c r="F7531">
        <v>0</v>
      </c>
      <c r="G7531">
        <v>0</v>
      </c>
      <c r="H7531">
        <v>0</v>
      </c>
      <c r="I7531">
        <v>0</v>
      </c>
      <c r="J7531">
        <v>0</v>
      </c>
      <c r="K7531">
        <v>43107.13</v>
      </c>
      <c r="L7531">
        <v>5.7870719708075607E-5</v>
      </c>
      <c r="M7531" t="s">
        <v>1057</v>
      </c>
    </row>
    <row r="7532" spans="1:13" hidden="1" x14ac:dyDescent="0.25">
      <c r="A7532" t="s">
        <v>350</v>
      </c>
      <c r="B7532" t="s">
        <v>351</v>
      </c>
      <c r="C7532" t="s">
        <v>352</v>
      </c>
      <c r="D7532" t="s">
        <v>993</v>
      </c>
      <c r="E7532">
        <v>0</v>
      </c>
      <c r="F7532">
        <v>0</v>
      </c>
      <c r="G7532">
        <v>0</v>
      </c>
      <c r="H7532">
        <v>0</v>
      </c>
      <c r="I7532">
        <v>0</v>
      </c>
      <c r="J7532">
        <v>0</v>
      </c>
      <c r="K7532">
        <v>104650.26</v>
      </c>
      <c r="L7532">
        <v>1.4049151181805047E-4</v>
      </c>
      <c r="M7532" t="s">
        <v>1057</v>
      </c>
    </row>
    <row r="7533" spans="1:13" hidden="1" x14ac:dyDescent="0.25">
      <c r="A7533" t="s">
        <v>353</v>
      </c>
      <c r="B7533" t="s">
        <v>354</v>
      </c>
      <c r="C7533" t="s">
        <v>355</v>
      </c>
      <c r="D7533" t="s">
        <v>993</v>
      </c>
      <c r="E7533">
        <v>0</v>
      </c>
      <c r="F7533">
        <v>0</v>
      </c>
      <c r="G7533">
        <v>0</v>
      </c>
      <c r="H7533">
        <v>0</v>
      </c>
      <c r="I7533">
        <v>0</v>
      </c>
      <c r="J7533">
        <v>0</v>
      </c>
      <c r="K7533">
        <v>20824.75</v>
      </c>
      <c r="L7533">
        <v>2.7956935899948511E-5</v>
      </c>
      <c r="M7533" t="s">
        <v>1057</v>
      </c>
    </row>
    <row r="7534" spans="1:13" hidden="1" x14ac:dyDescent="0.25">
      <c r="A7534" t="s">
        <v>356</v>
      </c>
      <c r="B7534" t="s">
        <v>357</v>
      </c>
      <c r="C7534" t="s">
        <v>358</v>
      </c>
      <c r="D7534" t="s">
        <v>993</v>
      </c>
      <c r="E7534">
        <v>0</v>
      </c>
      <c r="F7534">
        <v>0</v>
      </c>
      <c r="G7534">
        <v>0</v>
      </c>
      <c r="H7534">
        <v>0</v>
      </c>
      <c r="I7534">
        <v>0</v>
      </c>
      <c r="J7534">
        <v>0</v>
      </c>
      <c r="K7534">
        <v>209351.14</v>
      </c>
      <c r="L7534">
        <v>2.8105098027880998E-4</v>
      </c>
      <c r="M7534" t="s">
        <v>1057</v>
      </c>
    </row>
    <row r="7535" spans="1:13" hidden="1" x14ac:dyDescent="0.25">
      <c r="A7535" t="s">
        <v>365</v>
      </c>
      <c r="B7535" t="s">
        <v>366</v>
      </c>
      <c r="C7535" t="s">
        <v>367</v>
      </c>
      <c r="D7535" t="s">
        <v>993</v>
      </c>
      <c r="E7535">
        <v>0</v>
      </c>
      <c r="F7535">
        <v>0</v>
      </c>
      <c r="G7535">
        <v>0</v>
      </c>
      <c r="H7535">
        <v>0</v>
      </c>
      <c r="I7535">
        <v>0</v>
      </c>
      <c r="J7535">
        <v>0</v>
      </c>
      <c r="K7535">
        <v>242540.77</v>
      </c>
      <c r="L7535">
        <v>3.2560759480974112E-4</v>
      </c>
      <c r="M7535" t="s">
        <v>1057</v>
      </c>
    </row>
    <row r="7536" spans="1:13" hidden="1" x14ac:dyDescent="0.25">
      <c r="A7536" t="s">
        <v>368</v>
      </c>
      <c r="B7536" t="s">
        <v>369</v>
      </c>
      <c r="C7536" t="s">
        <v>370</v>
      </c>
      <c r="D7536" t="s">
        <v>993</v>
      </c>
      <c r="E7536">
        <v>0</v>
      </c>
      <c r="F7536">
        <v>0</v>
      </c>
      <c r="G7536">
        <v>0</v>
      </c>
      <c r="H7536">
        <v>0</v>
      </c>
      <c r="I7536">
        <v>0</v>
      </c>
      <c r="J7536">
        <v>0</v>
      </c>
      <c r="K7536">
        <v>33292.31</v>
      </c>
      <c r="L7536">
        <v>4.4694460996228762E-5</v>
      </c>
      <c r="M7536" t="s">
        <v>1057</v>
      </c>
    </row>
    <row r="7537" spans="1:13" hidden="1" x14ac:dyDescent="0.25">
      <c r="A7537" t="s">
        <v>374</v>
      </c>
      <c r="B7537" t="s">
        <v>375</v>
      </c>
      <c r="C7537" t="s">
        <v>376</v>
      </c>
      <c r="D7537" t="s">
        <v>993</v>
      </c>
      <c r="E7537">
        <v>0</v>
      </c>
      <c r="F7537">
        <v>0</v>
      </c>
      <c r="G7537">
        <v>0</v>
      </c>
      <c r="H7537">
        <v>0</v>
      </c>
      <c r="I7537">
        <v>0</v>
      </c>
      <c r="J7537">
        <v>0</v>
      </c>
      <c r="K7537">
        <v>23977.49</v>
      </c>
      <c r="L7537">
        <v>3.2189445298102333E-5</v>
      </c>
      <c r="M7537" t="s">
        <v>1057</v>
      </c>
    </row>
    <row r="7538" spans="1:13" hidden="1" x14ac:dyDescent="0.25">
      <c r="A7538" t="s">
        <v>377</v>
      </c>
      <c r="B7538" t="s">
        <v>378</v>
      </c>
      <c r="C7538" t="s">
        <v>379</v>
      </c>
      <c r="D7538" t="s">
        <v>993</v>
      </c>
      <c r="E7538">
        <v>0</v>
      </c>
      <c r="F7538">
        <v>0</v>
      </c>
      <c r="G7538">
        <v>0</v>
      </c>
      <c r="H7538">
        <v>0</v>
      </c>
      <c r="I7538">
        <v>0</v>
      </c>
      <c r="J7538">
        <v>0</v>
      </c>
      <c r="K7538">
        <v>35943.93</v>
      </c>
      <c r="L7538">
        <v>4.8254223796311428E-5</v>
      </c>
      <c r="M7538" t="s">
        <v>1057</v>
      </c>
    </row>
    <row r="7539" spans="1:13" hidden="1" x14ac:dyDescent="0.25">
      <c r="A7539" t="s">
        <v>380</v>
      </c>
      <c r="B7539" t="s">
        <v>381</v>
      </c>
      <c r="C7539" t="s">
        <v>382</v>
      </c>
      <c r="D7539" t="s">
        <v>993</v>
      </c>
      <c r="E7539">
        <v>0</v>
      </c>
      <c r="F7539">
        <v>0</v>
      </c>
      <c r="G7539">
        <v>0</v>
      </c>
      <c r="H7539">
        <v>0</v>
      </c>
      <c r="I7539">
        <v>0</v>
      </c>
      <c r="J7539">
        <v>0</v>
      </c>
      <c r="K7539">
        <v>68838.740000000005</v>
      </c>
      <c r="L7539">
        <v>9.2415046596632465E-5</v>
      </c>
      <c r="M7539" t="s">
        <v>1057</v>
      </c>
    </row>
    <row r="7540" spans="1:13" hidden="1" x14ac:dyDescent="0.25">
      <c r="A7540" t="s">
        <v>383</v>
      </c>
      <c r="B7540" t="s">
        <v>384</v>
      </c>
      <c r="C7540" t="s">
        <v>385</v>
      </c>
      <c r="D7540" t="s">
        <v>993</v>
      </c>
      <c r="E7540">
        <v>0</v>
      </c>
      <c r="F7540">
        <v>0</v>
      </c>
      <c r="G7540">
        <v>0</v>
      </c>
      <c r="H7540">
        <v>0</v>
      </c>
      <c r="I7540">
        <v>0</v>
      </c>
      <c r="J7540">
        <v>0</v>
      </c>
      <c r="K7540">
        <v>30728.75</v>
      </c>
      <c r="L7540">
        <v>4.1252917515722541E-5</v>
      </c>
      <c r="M7540" t="s">
        <v>1057</v>
      </c>
    </row>
    <row r="7541" spans="1:13" hidden="1" x14ac:dyDescent="0.25">
      <c r="A7541" t="s">
        <v>386</v>
      </c>
      <c r="B7541" t="s">
        <v>387</v>
      </c>
      <c r="C7541" t="s">
        <v>388</v>
      </c>
      <c r="D7541" t="s">
        <v>993</v>
      </c>
      <c r="E7541">
        <v>0</v>
      </c>
      <c r="F7541">
        <v>0</v>
      </c>
      <c r="G7541">
        <v>0</v>
      </c>
      <c r="H7541">
        <v>0</v>
      </c>
      <c r="I7541">
        <v>0</v>
      </c>
      <c r="J7541">
        <v>0</v>
      </c>
      <c r="K7541">
        <v>128196.51</v>
      </c>
      <c r="L7541">
        <v>1.7210202344167919E-4</v>
      </c>
      <c r="M7541" t="s">
        <v>1057</v>
      </c>
    </row>
    <row r="7542" spans="1:13" hidden="1" x14ac:dyDescent="0.25">
      <c r="A7542" t="s">
        <v>905</v>
      </c>
      <c r="B7542" t="s">
        <v>906</v>
      </c>
      <c r="C7542" t="s">
        <v>907</v>
      </c>
      <c r="D7542" t="s">
        <v>993</v>
      </c>
      <c r="E7542">
        <v>0</v>
      </c>
      <c r="F7542">
        <v>0</v>
      </c>
      <c r="G7542">
        <v>0</v>
      </c>
      <c r="H7542">
        <v>0</v>
      </c>
      <c r="I7542">
        <v>0</v>
      </c>
      <c r="J7542">
        <v>0</v>
      </c>
      <c r="K7542">
        <v>90815.98</v>
      </c>
      <c r="L7542">
        <v>1.2191918421834628E-4</v>
      </c>
      <c r="M7542" t="s">
        <v>1057</v>
      </c>
    </row>
    <row r="7543" spans="1:13" hidden="1" x14ac:dyDescent="0.25">
      <c r="A7543" t="s">
        <v>392</v>
      </c>
      <c r="B7543" t="s">
        <v>393</v>
      </c>
      <c r="C7543" t="s">
        <v>394</v>
      </c>
      <c r="D7543" t="s">
        <v>993</v>
      </c>
      <c r="E7543">
        <v>0</v>
      </c>
      <c r="F7543">
        <v>0</v>
      </c>
      <c r="G7543">
        <v>0</v>
      </c>
      <c r="H7543">
        <v>0</v>
      </c>
      <c r="I7543">
        <v>0</v>
      </c>
      <c r="J7543">
        <v>0</v>
      </c>
      <c r="K7543">
        <v>4424.6499999999996</v>
      </c>
      <c r="L7543">
        <v>5.9400308013160798E-6</v>
      </c>
      <c r="M7543" t="s">
        <v>1057</v>
      </c>
    </row>
    <row r="7544" spans="1:13" hidden="1" x14ac:dyDescent="0.25">
      <c r="A7544" t="s">
        <v>395</v>
      </c>
      <c r="B7544" t="s">
        <v>396</v>
      </c>
      <c r="C7544" t="s">
        <v>397</v>
      </c>
      <c r="D7544" t="s">
        <v>993</v>
      </c>
      <c r="E7544">
        <v>0</v>
      </c>
      <c r="F7544">
        <v>0</v>
      </c>
      <c r="G7544">
        <v>0</v>
      </c>
      <c r="H7544">
        <v>0</v>
      </c>
      <c r="I7544">
        <v>0</v>
      </c>
      <c r="J7544">
        <v>0</v>
      </c>
      <c r="K7544">
        <v>103796.58</v>
      </c>
      <c r="L7544">
        <v>1.3934545834614476E-4</v>
      </c>
      <c r="M7544" t="s">
        <v>1057</v>
      </c>
    </row>
    <row r="7545" spans="1:13" hidden="1" x14ac:dyDescent="0.25">
      <c r="A7545" t="s">
        <v>737</v>
      </c>
      <c r="B7545" t="s">
        <v>738</v>
      </c>
      <c r="C7545" t="s">
        <v>739</v>
      </c>
      <c r="D7545" t="s">
        <v>993</v>
      </c>
      <c r="E7545">
        <v>0</v>
      </c>
      <c r="F7545">
        <v>0</v>
      </c>
      <c r="G7545">
        <v>0</v>
      </c>
      <c r="H7545">
        <v>0</v>
      </c>
      <c r="I7545">
        <v>0</v>
      </c>
      <c r="J7545">
        <v>0</v>
      </c>
      <c r="K7545">
        <v>6627.51</v>
      </c>
      <c r="L7545">
        <v>8.8973395717244004E-6</v>
      </c>
      <c r="M7545" t="s">
        <v>1057</v>
      </c>
    </row>
    <row r="7546" spans="1:13" hidden="1" x14ac:dyDescent="0.25">
      <c r="A7546" t="s">
        <v>398</v>
      </c>
      <c r="B7546" t="s">
        <v>399</v>
      </c>
      <c r="C7546" t="s">
        <v>400</v>
      </c>
      <c r="D7546" t="s">
        <v>993</v>
      </c>
      <c r="E7546">
        <v>0</v>
      </c>
      <c r="F7546">
        <v>0</v>
      </c>
      <c r="G7546">
        <v>0</v>
      </c>
      <c r="H7546">
        <v>0</v>
      </c>
      <c r="I7546">
        <v>0</v>
      </c>
      <c r="J7546">
        <v>0</v>
      </c>
      <c r="K7546">
        <v>11913.37</v>
      </c>
      <c r="L7546">
        <v>1.599353276473281E-5</v>
      </c>
      <c r="M7546" t="s">
        <v>1057</v>
      </c>
    </row>
    <row r="7547" spans="1:13" hidden="1" x14ac:dyDescent="0.25">
      <c r="A7547" t="s">
        <v>401</v>
      </c>
      <c r="B7547" t="s">
        <v>402</v>
      </c>
      <c r="C7547" t="s">
        <v>403</v>
      </c>
      <c r="D7547" t="s">
        <v>993</v>
      </c>
      <c r="E7547">
        <v>0</v>
      </c>
      <c r="F7547">
        <v>0</v>
      </c>
      <c r="G7547">
        <v>0</v>
      </c>
      <c r="H7547">
        <v>0</v>
      </c>
      <c r="I7547">
        <v>0</v>
      </c>
      <c r="J7547">
        <v>0</v>
      </c>
      <c r="K7547">
        <v>37719.39</v>
      </c>
      <c r="L7547">
        <v>5.0637754038591532E-5</v>
      </c>
      <c r="M7547" t="s">
        <v>1057</v>
      </c>
    </row>
    <row r="7548" spans="1:13" hidden="1" x14ac:dyDescent="0.25">
      <c r="A7548" t="s">
        <v>404</v>
      </c>
      <c r="B7548" t="s">
        <v>405</v>
      </c>
      <c r="C7548" t="s">
        <v>406</v>
      </c>
      <c r="D7548" t="s">
        <v>993</v>
      </c>
      <c r="E7548">
        <v>0</v>
      </c>
      <c r="F7548">
        <v>0</v>
      </c>
      <c r="G7548">
        <v>0</v>
      </c>
      <c r="H7548">
        <v>0</v>
      </c>
      <c r="I7548">
        <v>0</v>
      </c>
      <c r="J7548">
        <v>0</v>
      </c>
      <c r="K7548">
        <v>56665.53</v>
      </c>
      <c r="L7548">
        <v>7.6072682262529417E-5</v>
      </c>
      <c r="M7548" t="s">
        <v>1057</v>
      </c>
    </row>
    <row r="7549" spans="1:13" hidden="1" x14ac:dyDescent="0.25">
      <c r="A7549" t="s">
        <v>404</v>
      </c>
      <c r="B7549" t="s">
        <v>407</v>
      </c>
      <c r="C7549" t="s">
        <v>408</v>
      </c>
      <c r="D7549" t="s">
        <v>993</v>
      </c>
      <c r="E7549">
        <v>0</v>
      </c>
      <c r="F7549">
        <v>0</v>
      </c>
      <c r="G7549">
        <v>0</v>
      </c>
      <c r="H7549">
        <v>0</v>
      </c>
      <c r="I7549">
        <v>0</v>
      </c>
      <c r="J7549">
        <v>0</v>
      </c>
      <c r="K7549">
        <v>56665.53</v>
      </c>
      <c r="L7549">
        <v>7.6072682262529417E-5</v>
      </c>
      <c r="M7549" t="s">
        <v>1057</v>
      </c>
    </row>
    <row r="7550" spans="1:13" hidden="1" x14ac:dyDescent="0.25">
      <c r="A7550" t="s">
        <v>409</v>
      </c>
      <c r="B7550" t="s">
        <v>410</v>
      </c>
      <c r="C7550" t="s">
        <v>411</v>
      </c>
      <c r="D7550" t="s">
        <v>993</v>
      </c>
      <c r="E7550">
        <v>0</v>
      </c>
      <c r="F7550">
        <v>0</v>
      </c>
      <c r="G7550">
        <v>0</v>
      </c>
      <c r="H7550">
        <v>0</v>
      </c>
      <c r="I7550">
        <v>0</v>
      </c>
      <c r="J7550">
        <v>0</v>
      </c>
      <c r="K7550">
        <v>250063.41</v>
      </c>
      <c r="L7550">
        <v>3.3570663389920864E-4</v>
      </c>
      <c r="M7550" t="s">
        <v>1057</v>
      </c>
    </row>
    <row r="7551" spans="1:13" hidden="1" x14ac:dyDescent="0.25">
      <c r="A7551" t="s">
        <v>415</v>
      </c>
      <c r="B7551" t="s">
        <v>416</v>
      </c>
      <c r="C7551" t="s">
        <v>417</v>
      </c>
      <c r="D7551" t="s">
        <v>993</v>
      </c>
      <c r="E7551">
        <v>0</v>
      </c>
      <c r="F7551">
        <v>0</v>
      </c>
      <c r="G7551">
        <v>0</v>
      </c>
      <c r="H7551">
        <v>0</v>
      </c>
      <c r="I7551">
        <v>0</v>
      </c>
      <c r="J7551">
        <v>0</v>
      </c>
      <c r="K7551">
        <v>3693.82</v>
      </c>
      <c r="L7551">
        <v>4.9589017378815003E-6</v>
      </c>
      <c r="M7551" t="s">
        <v>1057</v>
      </c>
    </row>
    <row r="7552" spans="1:13" hidden="1" x14ac:dyDescent="0.25">
      <c r="A7552" t="s">
        <v>418</v>
      </c>
      <c r="B7552" t="s">
        <v>419</v>
      </c>
      <c r="C7552" t="s">
        <v>420</v>
      </c>
      <c r="D7552" t="s">
        <v>993</v>
      </c>
      <c r="E7552">
        <v>0</v>
      </c>
      <c r="F7552">
        <v>0</v>
      </c>
      <c r="G7552">
        <v>0</v>
      </c>
      <c r="H7552">
        <v>0</v>
      </c>
      <c r="I7552">
        <v>0</v>
      </c>
      <c r="J7552">
        <v>0</v>
      </c>
      <c r="K7552">
        <v>14551.15</v>
      </c>
      <c r="L7552">
        <v>1.953471555819569E-5</v>
      </c>
      <c r="M7552" t="s">
        <v>1057</v>
      </c>
    </row>
    <row r="7553" spans="1:13" hidden="1" x14ac:dyDescent="0.25">
      <c r="A7553" t="s">
        <v>424</v>
      </c>
      <c r="B7553" t="s">
        <v>425</v>
      </c>
      <c r="C7553" t="s">
        <v>426</v>
      </c>
      <c r="D7553" t="s">
        <v>993</v>
      </c>
      <c r="E7553">
        <v>0</v>
      </c>
      <c r="F7553">
        <v>0</v>
      </c>
      <c r="G7553">
        <v>0</v>
      </c>
      <c r="H7553">
        <v>0</v>
      </c>
      <c r="I7553">
        <v>0</v>
      </c>
      <c r="J7553">
        <v>0</v>
      </c>
      <c r="K7553">
        <v>39610.22</v>
      </c>
      <c r="L7553">
        <v>5.3176166893857492E-5</v>
      </c>
      <c r="M7553" t="s">
        <v>1057</v>
      </c>
    </row>
    <row r="7554" spans="1:13" hidden="1" x14ac:dyDescent="0.25">
      <c r="A7554" t="s">
        <v>427</v>
      </c>
      <c r="B7554" t="s">
        <v>428</v>
      </c>
      <c r="C7554" t="s">
        <v>429</v>
      </c>
      <c r="D7554" t="s">
        <v>993</v>
      </c>
      <c r="E7554">
        <v>0</v>
      </c>
      <c r="F7554">
        <v>0</v>
      </c>
      <c r="G7554">
        <v>0</v>
      </c>
      <c r="H7554">
        <v>0</v>
      </c>
      <c r="I7554">
        <v>0</v>
      </c>
      <c r="J7554">
        <v>0</v>
      </c>
      <c r="K7554">
        <v>17688.18</v>
      </c>
      <c r="L7554">
        <v>2.3746134500858411E-5</v>
      </c>
      <c r="M7554" t="s">
        <v>1057</v>
      </c>
    </row>
    <row r="7555" spans="1:13" hidden="1" x14ac:dyDescent="0.25">
      <c r="A7555" t="s">
        <v>430</v>
      </c>
      <c r="B7555" t="s">
        <v>431</v>
      </c>
      <c r="C7555" t="s">
        <v>432</v>
      </c>
      <c r="D7555" t="s">
        <v>993</v>
      </c>
      <c r="E7555">
        <v>0</v>
      </c>
      <c r="F7555">
        <v>0</v>
      </c>
      <c r="G7555">
        <v>0</v>
      </c>
      <c r="H7555">
        <v>0</v>
      </c>
      <c r="I7555">
        <v>0</v>
      </c>
      <c r="J7555">
        <v>0</v>
      </c>
      <c r="K7555">
        <v>39296.07</v>
      </c>
      <c r="L7555">
        <v>5.2754424908336953E-5</v>
      </c>
      <c r="M7555" t="s">
        <v>1057</v>
      </c>
    </row>
    <row r="7556" spans="1:13" hidden="1" x14ac:dyDescent="0.25">
      <c r="A7556" t="s">
        <v>439</v>
      </c>
      <c r="B7556" t="s">
        <v>440</v>
      </c>
      <c r="C7556" t="s">
        <v>441</v>
      </c>
      <c r="D7556" t="s">
        <v>993</v>
      </c>
      <c r="E7556">
        <v>0</v>
      </c>
      <c r="F7556">
        <v>0</v>
      </c>
      <c r="G7556">
        <v>0</v>
      </c>
      <c r="H7556">
        <v>0</v>
      </c>
      <c r="I7556">
        <v>0</v>
      </c>
      <c r="J7556">
        <v>0</v>
      </c>
      <c r="K7556">
        <v>46735.41</v>
      </c>
      <c r="L7556">
        <v>6.2741634911718647E-5</v>
      </c>
      <c r="M7556" t="s">
        <v>1057</v>
      </c>
    </row>
    <row r="7557" spans="1:13" hidden="1" x14ac:dyDescent="0.25">
      <c r="A7557" t="s">
        <v>445</v>
      </c>
      <c r="B7557" t="s">
        <v>446</v>
      </c>
      <c r="C7557" t="s">
        <v>447</v>
      </c>
      <c r="D7557" t="s">
        <v>993</v>
      </c>
      <c r="E7557">
        <v>0</v>
      </c>
      <c r="F7557">
        <v>0</v>
      </c>
      <c r="G7557">
        <v>0</v>
      </c>
      <c r="H7557">
        <v>0</v>
      </c>
      <c r="I7557">
        <v>0</v>
      </c>
      <c r="J7557">
        <v>0</v>
      </c>
      <c r="K7557">
        <v>38275.97</v>
      </c>
      <c r="L7557">
        <v>5.1384954911744548E-5</v>
      </c>
      <c r="M7557" t="s">
        <v>1057</v>
      </c>
    </row>
    <row r="7558" spans="1:13" hidden="1" x14ac:dyDescent="0.25">
      <c r="A7558" t="s">
        <v>448</v>
      </c>
      <c r="B7558" t="s">
        <v>449</v>
      </c>
      <c r="C7558" t="s">
        <v>450</v>
      </c>
      <c r="D7558" t="s">
        <v>993</v>
      </c>
      <c r="E7558">
        <v>0</v>
      </c>
      <c r="F7558">
        <v>0</v>
      </c>
      <c r="G7558">
        <v>0</v>
      </c>
      <c r="H7558">
        <v>0</v>
      </c>
      <c r="I7558">
        <v>0</v>
      </c>
      <c r="J7558">
        <v>0</v>
      </c>
      <c r="K7558">
        <v>265887.45</v>
      </c>
      <c r="L7558">
        <v>3.5695018649687353E-4</v>
      </c>
      <c r="M7558" t="s">
        <v>1057</v>
      </c>
    </row>
    <row r="7559" spans="1:13" hidden="1" x14ac:dyDescent="0.25">
      <c r="A7559" t="s">
        <v>451</v>
      </c>
      <c r="B7559" t="s">
        <v>452</v>
      </c>
      <c r="C7559" t="s">
        <v>453</v>
      </c>
      <c r="D7559" t="s">
        <v>993</v>
      </c>
      <c r="E7559">
        <v>0</v>
      </c>
      <c r="F7559">
        <v>0</v>
      </c>
      <c r="G7559">
        <v>0</v>
      </c>
      <c r="H7559">
        <v>0</v>
      </c>
      <c r="I7559">
        <v>0</v>
      </c>
      <c r="J7559">
        <v>0</v>
      </c>
      <c r="K7559">
        <v>8310.26</v>
      </c>
      <c r="L7559">
        <v>1.115640793440046E-5</v>
      </c>
      <c r="M7559" t="s">
        <v>1057</v>
      </c>
    </row>
    <row r="7560" spans="1:13" hidden="1" x14ac:dyDescent="0.25">
      <c r="A7560" t="s">
        <v>454</v>
      </c>
      <c r="B7560" t="s">
        <v>455</v>
      </c>
      <c r="C7560" t="s">
        <v>456</v>
      </c>
      <c r="D7560" t="s">
        <v>993</v>
      </c>
      <c r="E7560">
        <v>0</v>
      </c>
      <c r="F7560">
        <v>0</v>
      </c>
      <c r="G7560">
        <v>0</v>
      </c>
      <c r="H7560">
        <v>0</v>
      </c>
      <c r="I7560">
        <v>0</v>
      </c>
      <c r="J7560">
        <v>0</v>
      </c>
      <c r="K7560">
        <v>69275.22</v>
      </c>
      <c r="L7560">
        <v>9.3001014897889847E-5</v>
      </c>
      <c r="M7560" t="s">
        <v>1057</v>
      </c>
    </row>
    <row r="7561" spans="1:13" hidden="1" x14ac:dyDescent="0.25">
      <c r="A7561" t="s">
        <v>457</v>
      </c>
      <c r="B7561" t="s">
        <v>458</v>
      </c>
      <c r="C7561" t="s">
        <v>459</v>
      </c>
      <c r="D7561" t="s">
        <v>993</v>
      </c>
      <c r="E7561">
        <v>0</v>
      </c>
      <c r="F7561">
        <v>0</v>
      </c>
      <c r="G7561">
        <v>0</v>
      </c>
      <c r="H7561">
        <v>0</v>
      </c>
      <c r="I7561">
        <v>0</v>
      </c>
      <c r="J7561">
        <v>0</v>
      </c>
      <c r="K7561">
        <v>181855.16</v>
      </c>
      <c r="L7561">
        <v>2.4413801131801735E-4</v>
      </c>
      <c r="M7561" t="s">
        <v>1057</v>
      </c>
    </row>
    <row r="7562" spans="1:13" hidden="1" x14ac:dyDescent="0.25">
      <c r="A7562" t="s">
        <v>460</v>
      </c>
      <c r="B7562" t="s">
        <v>461</v>
      </c>
      <c r="C7562" t="s">
        <v>462</v>
      </c>
      <c r="D7562" t="s">
        <v>993</v>
      </c>
      <c r="E7562">
        <v>0</v>
      </c>
      <c r="F7562">
        <v>0</v>
      </c>
      <c r="G7562">
        <v>0</v>
      </c>
      <c r="H7562">
        <v>0</v>
      </c>
      <c r="I7562">
        <v>0</v>
      </c>
      <c r="J7562">
        <v>0</v>
      </c>
      <c r="K7562">
        <v>27479.68</v>
      </c>
      <c r="L7562">
        <v>3.689108643854535E-5</v>
      </c>
      <c r="M7562" t="s">
        <v>1057</v>
      </c>
    </row>
    <row r="7563" spans="1:13" hidden="1" x14ac:dyDescent="0.25">
      <c r="A7563" t="s">
        <v>463</v>
      </c>
      <c r="B7563" t="s">
        <v>464</v>
      </c>
      <c r="C7563" t="s">
        <v>465</v>
      </c>
      <c r="D7563" t="s">
        <v>993</v>
      </c>
      <c r="E7563">
        <v>0</v>
      </c>
      <c r="F7563">
        <v>0</v>
      </c>
      <c r="G7563">
        <v>0</v>
      </c>
      <c r="H7563">
        <v>0</v>
      </c>
      <c r="I7563">
        <v>0</v>
      </c>
      <c r="J7563">
        <v>0</v>
      </c>
      <c r="K7563">
        <v>356398.35</v>
      </c>
      <c r="L7563">
        <v>4.7845980507796814E-4</v>
      </c>
      <c r="M7563" t="s">
        <v>1057</v>
      </c>
    </row>
    <row r="7564" spans="1:13" hidden="1" x14ac:dyDescent="0.25">
      <c r="A7564" t="s">
        <v>466</v>
      </c>
      <c r="B7564" t="s">
        <v>467</v>
      </c>
      <c r="C7564" t="s">
        <v>468</v>
      </c>
      <c r="D7564" t="s">
        <v>993</v>
      </c>
      <c r="E7564">
        <v>0</v>
      </c>
      <c r="F7564">
        <v>0</v>
      </c>
      <c r="G7564">
        <v>0</v>
      </c>
      <c r="H7564">
        <v>0</v>
      </c>
      <c r="I7564">
        <v>0</v>
      </c>
      <c r="J7564">
        <v>0</v>
      </c>
      <c r="K7564">
        <v>64669.23</v>
      </c>
      <c r="L7564">
        <v>8.6817537680357627E-5</v>
      </c>
      <c r="M7564" t="s">
        <v>1057</v>
      </c>
    </row>
    <row r="7565" spans="1:13" hidden="1" x14ac:dyDescent="0.25">
      <c r="A7565" t="s">
        <v>469</v>
      </c>
      <c r="B7565" t="s">
        <v>470</v>
      </c>
      <c r="C7565" t="s">
        <v>471</v>
      </c>
      <c r="D7565" t="s">
        <v>993</v>
      </c>
      <c r="E7565">
        <v>0</v>
      </c>
      <c r="F7565">
        <v>0</v>
      </c>
      <c r="G7565">
        <v>0</v>
      </c>
      <c r="H7565">
        <v>0</v>
      </c>
      <c r="I7565">
        <v>0</v>
      </c>
      <c r="J7565">
        <v>0</v>
      </c>
      <c r="K7565">
        <v>78065.210000000006</v>
      </c>
      <c r="L7565">
        <v>1.048014536542345E-4</v>
      </c>
      <c r="M7565" t="s">
        <v>1057</v>
      </c>
    </row>
    <row r="7566" spans="1:13" hidden="1" x14ac:dyDescent="0.25">
      <c r="A7566" t="s">
        <v>472</v>
      </c>
      <c r="B7566" t="s">
        <v>473</v>
      </c>
      <c r="C7566" t="s">
        <v>474</v>
      </c>
      <c r="D7566" t="s">
        <v>993</v>
      </c>
      <c r="E7566">
        <v>0</v>
      </c>
      <c r="F7566">
        <v>0</v>
      </c>
      <c r="G7566">
        <v>0</v>
      </c>
      <c r="H7566">
        <v>0</v>
      </c>
      <c r="I7566">
        <v>0</v>
      </c>
      <c r="J7566">
        <v>0</v>
      </c>
      <c r="K7566">
        <v>43979.02</v>
      </c>
      <c r="L7566">
        <v>5.9041219850540997E-5</v>
      </c>
      <c r="M7566" t="s">
        <v>1057</v>
      </c>
    </row>
    <row r="7567" spans="1:13" hidden="1" x14ac:dyDescent="0.25">
      <c r="A7567" t="s">
        <v>475</v>
      </c>
      <c r="B7567" t="s">
        <v>476</v>
      </c>
      <c r="C7567" t="s">
        <v>477</v>
      </c>
      <c r="D7567" t="s">
        <v>993</v>
      </c>
      <c r="E7567">
        <v>0</v>
      </c>
      <c r="F7567">
        <v>0</v>
      </c>
      <c r="G7567">
        <v>0</v>
      </c>
      <c r="H7567">
        <v>0</v>
      </c>
      <c r="I7567">
        <v>0</v>
      </c>
      <c r="J7567">
        <v>0</v>
      </c>
      <c r="K7567">
        <v>179251.19</v>
      </c>
      <c r="L7567">
        <v>2.4064221797714223E-4</v>
      </c>
      <c r="M7567" t="s">
        <v>1057</v>
      </c>
    </row>
    <row r="7568" spans="1:13" hidden="1" x14ac:dyDescent="0.25">
      <c r="A7568" t="s">
        <v>478</v>
      </c>
      <c r="B7568" t="s">
        <v>479</v>
      </c>
      <c r="C7568" t="s">
        <v>480</v>
      </c>
      <c r="D7568" t="s">
        <v>993</v>
      </c>
      <c r="E7568">
        <v>0</v>
      </c>
      <c r="F7568">
        <v>0</v>
      </c>
      <c r="G7568">
        <v>0</v>
      </c>
      <c r="H7568">
        <v>0</v>
      </c>
      <c r="I7568">
        <v>0</v>
      </c>
      <c r="J7568">
        <v>0</v>
      </c>
      <c r="K7568">
        <v>36663.06</v>
      </c>
      <c r="L7568">
        <v>4.9219645773224958E-5</v>
      </c>
      <c r="M7568" t="s">
        <v>1057</v>
      </c>
    </row>
    <row r="7569" spans="1:13" hidden="1" x14ac:dyDescent="0.25">
      <c r="A7569" t="s">
        <v>481</v>
      </c>
      <c r="B7569" t="s">
        <v>482</v>
      </c>
      <c r="C7569" t="s">
        <v>483</v>
      </c>
      <c r="D7569" t="s">
        <v>993</v>
      </c>
      <c r="E7569">
        <v>0</v>
      </c>
      <c r="F7569">
        <v>0</v>
      </c>
      <c r="G7569">
        <v>0</v>
      </c>
      <c r="H7569">
        <v>0</v>
      </c>
      <c r="I7569">
        <v>0</v>
      </c>
      <c r="J7569">
        <v>0</v>
      </c>
      <c r="K7569">
        <v>142027.54999999999</v>
      </c>
      <c r="L7569">
        <v>1.9067000138665448E-4</v>
      </c>
      <c r="M7569" t="s">
        <v>1057</v>
      </c>
    </row>
    <row r="7570" spans="1:13" hidden="1" x14ac:dyDescent="0.25">
      <c r="A7570" t="s">
        <v>484</v>
      </c>
      <c r="B7570" t="s">
        <v>485</v>
      </c>
      <c r="C7570" t="s">
        <v>486</v>
      </c>
      <c r="D7570" t="s">
        <v>993</v>
      </c>
      <c r="E7570">
        <v>0</v>
      </c>
      <c r="F7570">
        <v>0</v>
      </c>
      <c r="G7570">
        <v>0</v>
      </c>
      <c r="H7570">
        <v>0</v>
      </c>
      <c r="I7570">
        <v>0</v>
      </c>
      <c r="J7570">
        <v>0</v>
      </c>
      <c r="K7570">
        <v>317085.87</v>
      </c>
      <c r="L7570">
        <v>4.2568334997392088E-4</v>
      </c>
      <c r="M7570" t="s">
        <v>1057</v>
      </c>
    </row>
    <row r="7571" spans="1:13" hidden="1" x14ac:dyDescent="0.25">
      <c r="A7571" t="s">
        <v>490</v>
      </c>
      <c r="B7571" t="s">
        <v>491</v>
      </c>
      <c r="C7571" t="s">
        <v>492</v>
      </c>
      <c r="D7571" t="s">
        <v>993</v>
      </c>
      <c r="E7571">
        <v>0</v>
      </c>
      <c r="F7571">
        <v>0</v>
      </c>
      <c r="G7571">
        <v>0</v>
      </c>
      <c r="H7571">
        <v>0</v>
      </c>
      <c r="I7571">
        <v>0</v>
      </c>
      <c r="J7571">
        <v>0</v>
      </c>
      <c r="K7571">
        <v>5594.04</v>
      </c>
      <c r="L7571">
        <v>7.50992053694512E-6</v>
      </c>
      <c r="M7571" t="s">
        <v>1057</v>
      </c>
    </row>
    <row r="7572" spans="1:13" hidden="1" x14ac:dyDescent="0.25">
      <c r="A7572" t="s">
        <v>493</v>
      </c>
      <c r="B7572" t="s">
        <v>494</v>
      </c>
      <c r="C7572" t="s">
        <v>495</v>
      </c>
      <c r="D7572" t="s">
        <v>993</v>
      </c>
      <c r="E7572">
        <v>0</v>
      </c>
      <c r="F7572">
        <v>0</v>
      </c>
      <c r="G7572">
        <v>0</v>
      </c>
      <c r="H7572">
        <v>0</v>
      </c>
      <c r="I7572">
        <v>0</v>
      </c>
      <c r="J7572">
        <v>0</v>
      </c>
      <c r="K7572">
        <v>202773.81</v>
      </c>
      <c r="L7572">
        <v>2.7222100665594257E-4</v>
      </c>
      <c r="M7572" t="s">
        <v>1057</v>
      </c>
    </row>
    <row r="7573" spans="1:13" hidden="1" x14ac:dyDescent="0.25">
      <c r="A7573" t="s">
        <v>496</v>
      </c>
      <c r="B7573" t="s">
        <v>497</v>
      </c>
      <c r="C7573" t="s">
        <v>498</v>
      </c>
      <c r="D7573" t="s">
        <v>993</v>
      </c>
      <c r="E7573">
        <v>0</v>
      </c>
      <c r="F7573">
        <v>0</v>
      </c>
      <c r="G7573">
        <v>0</v>
      </c>
      <c r="H7573">
        <v>0</v>
      </c>
      <c r="I7573">
        <v>0</v>
      </c>
      <c r="J7573">
        <v>0</v>
      </c>
      <c r="K7573">
        <v>86307.27</v>
      </c>
      <c r="L7573">
        <v>1.158663040415635E-4</v>
      </c>
      <c r="M7573" t="s">
        <v>1057</v>
      </c>
    </row>
    <row r="7574" spans="1:13" hidden="1" x14ac:dyDescent="0.25">
      <c r="A7574" t="s">
        <v>505</v>
      </c>
      <c r="B7574" t="s">
        <v>506</v>
      </c>
      <c r="C7574" t="s">
        <v>507</v>
      </c>
      <c r="D7574" t="s">
        <v>993</v>
      </c>
      <c r="E7574">
        <v>0</v>
      </c>
      <c r="F7574">
        <v>0</v>
      </c>
      <c r="G7574">
        <v>0</v>
      </c>
      <c r="H7574">
        <v>0</v>
      </c>
      <c r="I7574">
        <v>0</v>
      </c>
      <c r="J7574">
        <v>0</v>
      </c>
      <c r="K7574">
        <v>40823.870000000003</v>
      </c>
      <c r="L7574">
        <v>5.4805475061061047E-5</v>
      </c>
      <c r="M7574" t="s">
        <v>1057</v>
      </c>
    </row>
    <row r="7575" spans="1:13" hidden="1" x14ac:dyDescent="0.25">
      <c r="A7575" t="s">
        <v>508</v>
      </c>
      <c r="B7575" t="s">
        <v>509</v>
      </c>
      <c r="C7575" t="s">
        <v>510</v>
      </c>
      <c r="D7575" t="s">
        <v>993</v>
      </c>
      <c r="E7575">
        <v>0</v>
      </c>
      <c r="F7575">
        <v>0</v>
      </c>
      <c r="G7575">
        <v>0</v>
      </c>
      <c r="H7575">
        <v>0</v>
      </c>
      <c r="I7575">
        <v>0</v>
      </c>
      <c r="J7575">
        <v>0</v>
      </c>
      <c r="K7575">
        <v>308376.68</v>
      </c>
      <c r="L7575">
        <v>4.1399138408859345E-4</v>
      </c>
      <c r="M7575" t="s">
        <v>1057</v>
      </c>
    </row>
    <row r="7576" spans="1:13" hidden="1" x14ac:dyDescent="0.25">
      <c r="A7576" t="s">
        <v>511</v>
      </c>
      <c r="B7576" t="s">
        <v>512</v>
      </c>
      <c r="C7576" t="s">
        <v>513</v>
      </c>
      <c r="D7576" t="s">
        <v>993</v>
      </c>
      <c r="E7576">
        <v>0</v>
      </c>
      <c r="F7576">
        <v>0</v>
      </c>
      <c r="G7576">
        <v>0</v>
      </c>
      <c r="H7576">
        <v>0</v>
      </c>
      <c r="I7576">
        <v>0</v>
      </c>
      <c r="J7576">
        <v>0</v>
      </c>
      <c r="K7576">
        <v>2861.34</v>
      </c>
      <c r="L7576">
        <v>3.8413089697575496E-6</v>
      </c>
      <c r="M7576" t="s">
        <v>1057</v>
      </c>
    </row>
    <row r="7577" spans="1:13" hidden="1" x14ac:dyDescent="0.25">
      <c r="A7577" t="s">
        <v>517</v>
      </c>
      <c r="B7577" t="s">
        <v>518</v>
      </c>
      <c r="C7577" t="s">
        <v>519</v>
      </c>
      <c r="D7577" t="s">
        <v>993</v>
      </c>
      <c r="E7577">
        <v>0</v>
      </c>
      <c r="F7577">
        <v>0</v>
      </c>
      <c r="G7577">
        <v>0</v>
      </c>
      <c r="H7577">
        <v>0</v>
      </c>
      <c r="I7577">
        <v>0</v>
      </c>
      <c r="J7577">
        <v>0</v>
      </c>
      <c r="K7577">
        <v>6249.18</v>
      </c>
      <c r="L7577">
        <v>8.38943683296271E-6</v>
      </c>
      <c r="M7577" t="s">
        <v>1057</v>
      </c>
    </row>
    <row r="7578" spans="1:13" hidden="1" x14ac:dyDescent="0.25">
      <c r="A7578" t="s">
        <v>520</v>
      </c>
      <c r="B7578" t="s">
        <v>521</v>
      </c>
      <c r="C7578" t="s">
        <v>522</v>
      </c>
      <c r="D7578" t="s">
        <v>993</v>
      </c>
      <c r="E7578">
        <v>0</v>
      </c>
      <c r="F7578">
        <v>0</v>
      </c>
      <c r="G7578">
        <v>0</v>
      </c>
      <c r="H7578">
        <v>0</v>
      </c>
      <c r="I7578">
        <v>0</v>
      </c>
      <c r="J7578">
        <v>0</v>
      </c>
      <c r="K7578">
        <v>12209.31</v>
      </c>
      <c r="L7578">
        <v>1.6390828079693649E-5</v>
      </c>
      <c r="M7578" t="s">
        <v>1057</v>
      </c>
    </row>
    <row r="7579" spans="1:13" hidden="1" x14ac:dyDescent="0.25">
      <c r="A7579" t="s">
        <v>523</v>
      </c>
      <c r="B7579" t="s">
        <v>524</v>
      </c>
      <c r="C7579" t="s">
        <v>525</v>
      </c>
      <c r="D7579" t="s">
        <v>993</v>
      </c>
      <c r="E7579">
        <v>0</v>
      </c>
      <c r="F7579">
        <v>0</v>
      </c>
      <c r="G7579">
        <v>0</v>
      </c>
      <c r="H7579">
        <v>0</v>
      </c>
      <c r="I7579">
        <v>0</v>
      </c>
      <c r="J7579">
        <v>0</v>
      </c>
      <c r="K7579">
        <v>541817.04</v>
      </c>
      <c r="L7579">
        <v>7.2738180562935168E-4</v>
      </c>
      <c r="M7579" t="s">
        <v>1057</v>
      </c>
    </row>
    <row r="7580" spans="1:13" hidden="1" x14ac:dyDescent="0.25">
      <c r="A7580" t="s">
        <v>529</v>
      </c>
      <c r="B7580" t="s">
        <v>530</v>
      </c>
      <c r="C7580" t="s">
        <v>531</v>
      </c>
      <c r="D7580" t="s">
        <v>993</v>
      </c>
      <c r="E7580">
        <v>0</v>
      </c>
      <c r="F7580">
        <v>0</v>
      </c>
      <c r="G7580">
        <v>0</v>
      </c>
      <c r="H7580">
        <v>0</v>
      </c>
      <c r="I7580">
        <v>0</v>
      </c>
      <c r="J7580">
        <v>0</v>
      </c>
      <c r="K7580">
        <v>77686.399999999994</v>
      </c>
      <c r="L7580">
        <v>1.0429290652217964E-4</v>
      </c>
      <c r="M7580" t="s">
        <v>1057</v>
      </c>
    </row>
    <row r="7581" spans="1:13" hidden="1" x14ac:dyDescent="0.25">
      <c r="A7581" t="s">
        <v>532</v>
      </c>
      <c r="B7581" t="s">
        <v>533</v>
      </c>
      <c r="C7581" t="s">
        <v>534</v>
      </c>
      <c r="D7581" t="s">
        <v>993</v>
      </c>
      <c r="E7581">
        <v>0</v>
      </c>
      <c r="F7581">
        <v>0</v>
      </c>
      <c r="G7581">
        <v>0</v>
      </c>
      <c r="H7581">
        <v>0</v>
      </c>
      <c r="I7581">
        <v>0</v>
      </c>
      <c r="J7581">
        <v>0</v>
      </c>
      <c r="K7581">
        <v>398804.31</v>
      </c>
      <c r="L7581">
        <v>5.3538921385818305E-4</v>
      </c>
      <c r="M7581" t="s">
        <v>1057</v>
      </c>
    </row>
    <row r="7582" spans="1:13" hidden="1" x14ac:dyDescent="0.25">
      <c r="A7582" t="s">
        <v>535</v>
      </c>
      <c r="B7582" t="s">
        <v>536</v>
      </c>
      <c r="C7582" t="s">
        <v>537</v>
      </c>
      <c r="D7582" t="s">
        <v>993</v>
      </c>
      <c r="E7582">
        <v>0</v>
      </c>
      <c r="F7582">
        <v>0</v>
      </c>
      <c r="G7582">
        <v>0</v>
      </c>
      <c r="H7582">
        <v>0</v>
      </c>
      <c r="I7582">
        <v>0</v>
      </c>
      <c r="J7582">
        <v>0</v>
      </c>
      <c r="K7582">
        <v>24523.48</v>
      </c>
      <c r="L7582">
        <v>3.2922429244224753E-5</v>
      </c>
      <c r="M7582" t="s">
        <v>1057</v>
      </c>
    </row>
    <row r="7583" spans="1:13" hidden="1" x14ac:dyDescent="0.25">
      <c r="A7583" t="s">
        <v>538</v>
      </c>
      <c r="B7583" t="s">
        <v>539</v>
      </c>
      <c r="C7583" t="s">
        <v>540</v>
      </c>
      <c r="D7583" t="s">
        <v>993</v>
      </c>
      <c r="E7583">
        <v>0</v>
      </c>
      <c r="F7583">
        <v>0</v>
      </c>
      <c r="G7583">
        <v>0</v>
      </c>
      <c r="H7583">
        <v>0</v>
      </c>
      <c r="I7583">
        <v>0</v>
      </c>
      <c r="J7583">
        <v>0</v>
      </c>
      <c r="K7583">
        <v>16247.01</v>
      </c>
      <c r="L7583">
        <v>2.1811383912691509E-5</v>
      </c>
      <c r="M7583" t="s">
        <v>1057</v>
      </c>
    </row>
    <row r="7584" spans="1:13" hidden="1" x14ac:dyDescent="0.25">
      <c r="A7584" t="s">
        <v>541</v>
      </c>
      <c r="B7584" t="s">
        <v>542</v>
      </c>
      <c r="C7584" t="s">
        <v>543</v>
      </c>
      <c r="D7584" t="s">
        <v>993</v>
      </c>
      <c r="E7584">
        <v>0</v>
      </c>
      <c r="F7584">
        <v>0</v>
      </c>
      <c r="G7584">
        <v>0</v>
      </c>
      <c r="H7584">
        <v>0</v>
      </c>
      <c r="I7584">
        <v>0</v>
      </c>
      <c r="J7584">
        <v>0</v>
      </c>
      <c r="K7584">
        <v>17195.099999999999</v>
      </c>
      <c r="L7584">
        <v>2.3084181490447889E-5</v>
      </c>
      <c r="M7584" t="s">
        <v>1057</v>
      </c>
    </row>
    <row r="7585" spans="1:13" hidden="1" x14ac:dyDescent="0.25">
      <c r="A7585" t="s">
        <v>544</v>
      </c>
      <c r="B7585" t="s">
        <v>545</v>
      </c>
      <c r="C7585" t="s">
        <v>546</v>
      </c>
      <c r="D7585" t="s">
        <v>993</v>
      </c>
      <c r="E7585">
        <v>0</v>
      </c>
      <c r="F7585">
        <v>0</v>
      </c>
      <c r="G7585">
        <v>0</v>
      </c>
      <c r="H7585">
        <v>0</v>
      </c>
      <c r="I7585">
        <v>0</v>
      </c>
      <c r="J7585">
        <v>0</v>
      </c>
      <c r="K7585">
        <v>2652</v>
      </c>
      <c r="L7585">
        <v>3.5602729447730901E-6</v>
      </c>
      <c r="M7585" t="s">
        <v>1057</v>
      </c>
    </row>
    <row r="7586" spans="1:13" hidden="1" x14ac:dyDescent="0.25">
      <c r="A7586" t="s">
        <v>547</v>
      </c>
      <c r="B7586" t="s">
        <v>548</v>
      </c>
      <c r="C7586" t="s">
        <v>549</v>
      </c>
      <c r="D7586" t="s">
        <v>993</v>
      </c>
      <c r="E7586">
        <v>0</v>
      </c>
      <c r="F7586">
        <v>0</v>
      </c>
      <c r="G7586">
        <v>0</v>
      </c>
      <c r="H7586">
        <v>0</v>
      </c>
      <c r="I7586">
        <v>0</v>
      </c>
      <c r="J7586">
        <v>0</v>
      </c>
      <c r="K7586">
        <v>6699.28</v>
      </c>
      <c r="L7586">
        <v>8.9936897939138305E-6</v>
      </c>
      <c r="M7586" t="s">
        <v>1057</v>
      </c>
    </row>
    <row r="7587" spans="1:13" hidden="1" x14ac:dyDescent="0.25">
      <c r="A7587" t="s">
        <v>553</v>
      </c>
      <c r="B7587" t="s">
        <v>554</v>
      </c>
      <c r="C7587" t="s">
        <v>555</v>
      </c>
      <c r="D7587" t="s">
        <v>993</v>
      </c>
      <c r="E7587">
        <v>0</v>
      </c>
      <c r="F7587">
        <v>0</v>
      </c>
      <c r="G7587">
        <v>0</v>
      </c>
      <c r="H7587">
        <v>0</v>
      </c>
      <c r="I7587">
        <v>0</v>
      </c>
      <c r="J7587">
        <v>0</v>
      </c>
      <c r="K7587">
        <v>5628.22</v>
      </c>
      <c r="L7587">
        <v>7.5558067093630504E-6</v>
      </c>
      <c r="M7587" t="s">
        <v>1057</v>
      </c>
    </row>
    <row r="7588" spans="1:13" hidden="1" x14ac:dyDescent="0.25">
      <c r="A7588" t="s">
        <v>556</v>
      </c>
      <c r="B7588" t="s">
        <v>557</v>
      </c>
      <c r="C7588" t="s">
        <v>558</v>
      </c>
      <c r="D7588" t="s">
        <v>993</v>
      </c>
      <c r="E7588">
        <v>0</v>
      </c>
      <c r="F7588">
        <v>0</v>
      </c>
      <c r="G7588">
        <v>0</v>
      </c>
      <c r="H7588">
        <v>0</v>
      </c>
      <c r="I7588">
        <v>0</v>
      </c>
      <c r="J7588">
        <v>0</v>
      </c>
      <c r="K7588">
        <v>89125.89</v>
      </c>
      <c r="L7588">
        <v>1.196502620082288E-4</v>
      </c>
      <c r="M7588" t="s">
        <v>1057</v>
      </c>
    </row>
    <row r="7589" spans="1:13" hidden="1" x14ac:dyDescent="0.25">
      <c r="A7589" t="s">
        <v>559</v>
      </c>
      <c r="B7589" t="s">
        <v>560</v>
      </c>
      <c r="C7589" t="s">
        <v>561</v>
      </c>
      <c r="D7589" t="s">
        <v>993</v>
      </c>
      <c r="E7589">
        <v>0</v>
      </c>
      <c r="F7589">
        <v>0</v>
      </c>
      <c r="G7589">
        <v>0</v>
      </c>
      <c r="H7589">
        <v>0</v>
      </c>
      <c r="I7589">
        <v>0</v>
      </c>
      <c r="J7589">
        <v>0</v>
      </c>
      <c r="K7589">
        <v>214480.99</v>
      </c>
      <c r="L7589">
        <v>2.8793773222667734E-4</v>
      </c>
      <c r="M7589" t="s">
        <v>1057</v>
      </c>
    </row>
    <row r="7590" spans="1:13" hidden="1" x14ac:dyDescent="0.25">
      <c r="A7590" t="s">
        <v>562</v>
      </c>
      <c r="B7590" t="s">
        <v>563</v>
      </c>
      <c r="C7590" t="s">
        <v>564</v>
      </c>
      <c r="D7590" t="s">
        <v>993</v>
      </c>
      <c r="E7590">
        <v>0</v>
      </c>
      <c r="F7590">
        <v>0</v>
      </c>
      <c r="G7590">
        <v>0</v>
      </c>
      <c r="H7590">
        <v>0</v>
      </c>
      <c r="I7590">
        <v>0</v>
      </c>
      <c r="J7590">
        <v>0</v>
      </c>
      <c r="K7590">
        <v>5687.36</v>
      </c>
      <c r="L7590">
        <v>7.6352013330258996E-6</v>
      </c>
      <c r="M7590" t="s">
        <v>1057</v>
      </c>
    </row>
    <row r="7591" spans="1:13" hidden="1" x14ac:dyDescent="0.25">
      <c r="A7591" t="s">
        <v>568</v>
      </c>
      <c r="B7591" t="s">
        <v>569</v>
      </c>
      <c r="C7591" t="s">
        <v>570</v>
      </c>
      <c r="D7591" t="s">
        <v>993</v>
      </c>
      <c r="E7591">
        <v>0</v>
      </c>
      <c r="F7591">
        <v>0</v>
      </c>
      <c r="G7591">
        <v>0</v>
      </c>
      <c r="H7591">
        <v>0</v>
      </c>
      <c r="I7591">
        <v>0</v>
      </c>
      <c r="J7591">
        <v>0</v>
      </c>
      <c r="K7591">
        <v>39089.9</v>
      </c>
      <c r="L7591">
        <v>5.2477644564059468E-5</v>
      </c>
      <c r="M7591" t="s">
        <v>1057</v>
      </c>
    </row>
    <row r="7592" spans="1:13" hidden="1" x14ac:dyDescent="0.25">
      <c r="A7592" t="s">
        <v>571</v>
      </c>
      <c r="B7592" t="s">
        <v>572</v>
      </c>
      <c r="C7592" t="s">
        <v>573</v>
      </c>
      <c r="D7592" t="s">
        <v>993</v>
      </c>
      <c r="E7592">
        <v>0</v>
      </c>
      <c r="F7592">
        <v>0</v>
      </c>
      <c r="G7592">
        <v>0</v>
      </c>
      <c r="H7592">
        <v>0</v>
      </c>
      <c r="I7592">
        <v>0</v>
      </c>
      <c r="J7592">
        <v>0</v>
      </c>
      <c r="K7592">
        <v>27480.69</v>
      </c>
      <c r="L7592">
        <v>3.6892442349433062E-5</v>
      </c>
      <c r="M7592" t="s">
        <v>1057</v>
      </c>
    </row>
    <row r="7593" spans="1:13" hidden="1" x14ac:dyDescent="0.25">
      <c r="A7593" t="s">
        <v>577</v>
      </c>
      <c r="B7593" t="s">
        <v>578</v>
      </c>
      <c r="C7593" t="s">
        <v>579</v>
      </c>
      <c r="D7593" t="s">
        <v>993</v>
      </c>
      <c r="E7593">
        <v>0</v>
      </c>
      <c r="F7593">
        <v>0</v>
      </c>
      <c r="G7593">
        <v>0</v>
      </c>
      <c r="H7593">
        <v>0</v>
      </c>
      <c r="I7593">
        <v>0</v>
      </c>
      <c r="J7593">
        <v>0</v>
      </c>
      <c r="K7593">
        <v>78819.31</v>
      </c>
      <c r="L7593">
        <v>1.0581382236752764E-4</v>
      </c>
      <c r="M7593" t="s">
        <v>1057</v>
      </c>
    </row>
    <row r="7594" spans="1:13" hidden="1" x14ac:dyDescent="0.25">
      <c r="A7594" t="s">
        <v>580</v>
      </c>
      <c r="B7594" t="s">
        <v>581</v>
      </c>
      <c r="C7594" t="s">
        <v>582</v>
      </c>
      <c r="D7594" t="s">
        <v>993</v>
      </c>
      <c r="E7594">
        <v>0</v>
      </c>
      <c r="F7594">
        <v>0</v>
      </c>
      <c r="G7594">
        <v>0</v>
      </c>
      <c r="H7594">
        <v>0</v>
      </c>
      <c r="I7594">
        <v>0</v>
      </c>
      <c r="J7594">
        <v>0</v>
      </c>
      <c r="K7594">
        <v>117824.65</v>
      </c>
      <c r="L7594">
        <v>1.5817794631310672E-4</v>
      </c>
      <c r="M7594" t="s">
        <v>1057</v>
      </c>
    </row>
    <row r="7595" spans="1:13" hidden="1" x14ac:dyDescent="0.25">
      <c r="A7595" t="s">
        <v>583</v>
      </c>
      <c r="B7595" t="s">
        <v>584</v>
      </c>
      <c r="C7595" t="s">
        <v>585</v>
      </c>
      <c r="D7595" t="s">
        <v>993</v>
      </c>
      <c r="E7595">
        <v>0</v>
      </c>
      <c r="F7595">
        <v>0</v>
      </c>
      <c r="G7595">
        <v>0</v>
      </c>
      <c r="H7595">
        <v>0</v>
      </c>
      <c r="I7595">
        <v>0</v>
      </c>
      <c r="J7595">
        <v>0</v>
      </c>
      <c r="K7595">
        <v>25906.74</v>
      </c>
      <c r="L7595">
        <v>3.4779436466542562E-5</v>
      </c>
      <c r="M7595" t="s">
        <v>1057</v>
      </c>
    </row>
    <row r="7596" spans="1:13" hidden="1" x14ac:dyDescent="0.25">
      <c r="A7596" t="s">
        <v>586</v>
      </c>
      <c r="B7596" t="s">
        <v>587</v>
      </c>
      <c r="C7596" t="s">
        <v>588</v>
      </c>
      <c r="D7596" t="s">
        <v>993</v>
      </c>
      <c r="E7596">
        <v>0</v>
      </c>
      <c r="F7596">
        <v>0</v>
      </c>
      <c r="G7596">
        <v>0</v>
      </c>
      <c r="H7596">
        <v>0</v>
      </c>
      <c r="I7596">
        <v>0</v>
      </c>
      <c r="J7596">
        <v>0</v>
      </c>
      <c r="K7596">
        <v>60459.12</v>
      </c>
      <c r="L7596">
        <v>8.1165523831368703E-5</v>
      </c>
      <c r="M7596" t="s">
        <v>1057</v>
      </c>
    </row>
    <row r="7597" spans="1:13" hidden="1" x14ac:dyDescent="0.25">
      <c r="A7597" t="s">
        <v>589</v>
      </c>
      <c r="B7597" t="s">
        <v>590</v>
      </c>
      <c r="C7597" t="s">
        <v>591</v>
      </c>
      <c r="D7597" t="s">
        <v>993</v>
      </c>
      <c r="E7597">
        <v>0</v>
      </c>
      <c r="F7597">
        <v>0</v>
      </c>
      <c r="G7597">
        <v>0</v>
      </c>
      <c r="H7597">
        <v>0</v>
      </c>
      <c r="I7597">
        <v>0</v>
      </c>
      <c r="J7597">
        <v>0</v>
      </c>
      <c r="K7597">
        <v>17684.96</v>
      </c>
      <c r="L7597">
        <v>2.3741811695850048E-5</v>
      </c>
      <c r="M7597" t="s">
        <v>1057</v>
      </c>
    </row>
    <row r="7598" spans="1:13" hidden="1" x14ac:dyDescent="0.25">
      <c r="A7598" t="s">
        <v>592</v>
      </c>
      <c r="B7598" t="s">
        <v>593</v>
      </c>
      <c r="C7598" t="s">
        <v>594</v>
      </c>
      <c r="D7598" t="s">
        <v>993</v>
      </c>
      <c r="E7598">
        <v>0</v>
      </c>
      <c r="F7598">
        <v>0</v>
      </c>
      <c r="G7598">
        <v>0</v>
      </c>
      <c r="H7598">
        <v>0</v>
      </c>
      <c r="I7598">
        <v>0</v>
      </c>
      <c r="J7598">
        <v>0</v>
      </c>
      <c r="K7598">
        <v>61250.36</v>
      </c>
      <c r="L7598">
        <v>8.2227752475720985E-5</v>
      </c>
      <c r="M7598" t="s">
        <v>1057</v>
      </c>
    </row>
    <row r="7599" spans="1:13" hidden="1" x14ac:dyDescent="0.25">
      <c r="A7599" t="s">
        <v>595</v>
      </c>
      <c r="B7599" t="s">
        <v>596</v>
      </c>
      <c r="C7599" t="s">
        <v>597</v>
      </c>
      <c r="D7599" t="s">
        <v>993</v>
      </c>
      <c r="E7599">
        <v>0</v>
      </c>
      <c r="F7599">
        <v>0</v>
      </c>
      <c r="G7599">
        <v>0</v>
      </c>
      <c r="H7599">
        <v>0</v>
      </c>
      <c r="I7599">
        <v>0</v>
      </c>
      <c r="J7599">
        <v>0</v>
      </c>
      <c r="K7599">
        <v>509121.69</v>
      </c>
      <c r="L7599">
        <v>6.8348875509206396E-4</v>
      </c>
      <c r="M7599" t="s">
        <v>1057</v>
      </c>
    </row>
    <row r="7600" spans="1:13" hidden="1" x14ac:dyDescent="0.25">
      <c r="A7600" t="s">
        <v>598</v>
      </c>
      <c r="B7600" t="s">
        <v>599</v>
      </c>
      <c r="C7600" t="s">
        <v>600</v>
      </c>
      <c r="D7600" t="s">
        <v>993</v>
      </c>
      <c r="E7600">
        <v>0</v>
      </c>
      <c r="F7600">
        <v>0</v>
      </c>
      <c r="G7600">
        <v>0</v>
      </c>
      <c r="H7600">
        <v>0</v>
      </c>
      <c r="I7600">
        <v>0</v>
      </c>
      <c r="J7600">
        <v>0</v>
      </c>
      <c r="K7600">
        <v>132514.65</v>
      </c>
      <c r="L7600">
        <v>1.7789906605621255E-4</v>
      </c>
      <c r="M7600" t="s">
        <v>1057</v>
      </c>
    </row>
    <row r="7601" spans="1:13" hidden="1" x14ac:dyDescent="0.25">
      <c r="A7601" t="s">
        <v>604</v>
      </c>
      <c r="B7601" t="s">
        <v>605</v>
      </c>
      <c r="C7601" t="s">
        <v>606</v>
      </c>
      <c r="D7601" t="s">
        <v>993</v>
      </c>
      <c r="E7601">
        <v>0</v>
      </c>
      <c r="F7601">
        <v>0</v>
      </c>
      <c r="G7601">
        <v>0</v>
      </c>
      <c r="H7601">
        <v>0</v>
      </c>
      <c r="I7601">
        <v>0</v>
      </c>
      <c r="J7601">
        <v>0</v>
      </c>
      <c r="K7601">
        <v>50500.37</v>
      </c>
      <c r="L7601">
        <v>6.7796041105592291E-5</v>
      </c>
      <c r="M7601" t="s">
        <v>1057</v>
      </c>
    </row>
    <row r="7602" spans="1:13" hidden="1" x14ac:dyDescent="0.25">
      <c r="A7602" t="s">
        <v>610</v>
      </c>
      <c r="B7602" t="s">
        <v>611</v>
      </c>
      <c r="C7602" t="s">
        <v>612</v>
      </c>
      <c r="D7602" t="s">
        <v>993</v>
      </c>
      <c r="E7602">
        <v>0</v>
      </c>
      <c r="F7602">
        <v>0</v>
      </c>
      <c r="G7602">
        <v>0</v>
      </c>
      <c r="H7602">
        <v>0</v>
      </c>
      <c r="I7602">
        <v>0</v>
      </c>
      <c r="J7602">
        <v>0</v>
      </c>
      <c r="K7602">
        <v>34869.97</v>
      </c>
      <c r="L7602">
        <v>4.6812447502281072E-5</v>
      </c>
      <c r="M7602" t="s">
        <v>1057</v>
      </c>
    </row>
    <row r="7603" spans="1:13" hidden="1" x14ac:dyDescent="0.25">
      <c r="A7603" t="s">
        <v>613</v>
      </c>
      <c r="B7603" t="s">
        <v>614</v>
      </c>
      <c r="C7603" t="s">
        <v>615</v>
      </c>
      <c r="D7603" t="s">
        <v>993</v>
      </c>
      <c r="E7603">
        <v>0</v>
      </c>
      <c r="F7603">
        <v>0</v>
      </c>
      <c r="G7603">
        <v>0</v>
      </c>
      <c r="H7603">
        <v>0</v>
      </c>
      <c r="I7603">
        <v>0</v>
      </c>
      <c r="J7603">
        <v>0</v>
      </c>
      <c r="K7603">
        <v>337022.7</v>
      </c>
      <c r="L7603">
        <v>4.5244826568038415E-4</v>
      </c>
      <c r="M7603" t="s">
        <v>1057</v>
      </c>
    </row>
    <row r="7604" spans="1:13" hidden="1" x14ac:dyDescent="0.25">
      <c r="A7604" t="s">
        <v>616</v>
      </c>
      <c r="B7604" t="s">
        <v>617</v>
      </c>
      <c r="C7604" t="s">
        <v>618</v>
      </c>
      <c r="D7604" t="s">
        <v>993</v>
      </c>
      <c r="E7604">
        <v>0</v>
      </c>
      <c r="F7604">
        <v>0</v>
      </c>
      <c r="G7604">
        <v>0</v>
      </c>
      <c r="H7604">
        <v>0</v>
      </c>
      <c r="I7604">
        <v>0</v>
      </c>
      <c r="J7604">
        <v>0</v>
      </c>
      <c r="K7604">
        <v>12553.07</v>
      </c>
      <c r="L7604">
        <v>1.6852321076486711E-5</v>
      </c>
      <c r="M7604" t="s">
        <v>1057</v>
      </c>
    </row>
    <row r="7605" spans="1:13" hidden="1" x14ac:dyDescent="0.25">
      <c r="A7605" t="s">
        <v>619</v>
      </c>
      <c r="B7605" t="s">
        <v>620</v>
      </c>
      <c r="C7605" t="s">
        <v>621</v>
      </c>
      <c r="D7605" t="s">
        <v>993</v>
      </c>
      <c r="E7605">
        <v>0</v>
      </c>
      <c r="F7605">
        <v>0</v>
      </c>
      <c r="G7605">
        <v>0</v>
      </c>
      <c r="H7605">
        <v>0</v>
      </c>
      <c r="I7605">
        <v>0</v>
      </c>
      <c r="J7605">
        <v>0</v>
      </c>
      <c r="K7605">
        <v>28357.98</v>
      </c>
      <c r="L7605">
        <v>3.8070191916446629E-5</v>
      </c>
      <c r="M7605" t="s">
        <v>1057</v>
      </c>
    </row>
    <row r="7606" spans="1:13" hidden="1" x14ac:dyDescent="0.25">
      <c r="A7606" t="s">
        <v>622</v>
      </c>
      <c r="B7606" t="s">
        <v>623</v>
      </c>
      <c r="C7606" t="s">
        <v>624</v>
      </c>
      <c r="D7606" t="s">
        <v>993</v>
      </c>
      <c r="E7606">
        <v>0</v>
      </c>
      <c r="F7606">
        <v>0</v>
      </c>
      <c r="G7606">
        <v>0</v>
      </c>
      <c r="H7606">
        <v>0</v>
      </c>
      <c r="I7606">
        <v>0</v>
      </c>
      <c r="J7606">
        <v>0</v>
      </c>
      <c r="K7606">
        <v>71269.69</v>
      </c>
      <c r="L7606">
        <v>9.5678563005039766E-5</v>
      </c>
      <c r="M7606" t="s">
        <v>1057</v>
      </c>
    </row>
    <row r="7607" spans="1:13" hidden="1" x14ac:dyDescent="0.25">
      <c r="A7607" t="s">
        <v>625</v>
      </c>
      <c r="B7607" t="s">
        <v>626</v>
      </c>
      <c r="C7607" t="s">
        <v>627</v>
      </c>
      <c r="D7607" t="s">
        <v>993</v>
      </c>
      <c r="E7607">
        <v>0</v>
      </c>
      <c r="F7607">
        <v>0</v>
      </c>
      <c r="G7607">
        <v>0</v>
      </c>
      <c r="H7607">
        <v>0</v>
      </c>
      <c r="I7607">
        <v>0</v>
      </c>
      <c r="J7607">
        <v>0</v>
      </c>
      <c r="K7607">
        <v>335427.13</v>
      </c>
      <c r="L7607">
        <v>4.5030623524958032E-4</v>
      </c>
      <c r="M7607" t="s">
        <v>1057</v>
      </c>
    </row>
    <row r="7608" spans="1:13" hidden="1" x14ac:dyDescent="0.25">
      <c r="A7608" t="s">
        <v>631</v>
      </c>
      <c r="B7608" t="s">
        <v>632</v>
      </c>
      <c r="C7608" t="s">
        <v>633</v>
      </c>
      <c r="D7608" t="s">
        <v>993</v>
      </c>
      <c r="E7608">
        <v>0</v>
      </c>
      <c r="F7608">
        <v>0</v>
      </c>
      <c r="G7608">
        <v>0</v>
      </c>
      <c r="H7608">
        <v>0</v>
      </c>
      <c r="I7608">
        <v>0</v>
      </c>
      <c r="J7608">
        <v>0</v>
      </c>
      <c r="K7608">
        <v>399217.67</v>
      </c>
      <c r="L7608">
        <v>5.3594414388248601E-4</v>
      </c>
      <c r="M7608" t="s">
        <v>1057</v>
      </c>
    </row>
    <row r="7609" spans="1:13" hidden="1" x14ac:dyDescent="0.25">
      <c r="A7609" t="s">
        <v>634</v>
      </c>
      <c r="B7609" t="s">
        <v>635</v>
      </c>
      <c r="C7609" t="s">
        <v>636</v>
      </c>
      <c r="D7609" t="s">
        <v>993</v>
      </c>
      <c r="E7609">
        <v>0</v>
      </c>
      <c r="F7609">
        <v>0</v>
      </c>
      <c r="G7609">
        <v>0</v>
      </c>
      <c r="H7609">
        <v>0</v>
      </c>
      <c r="I7609">
        <v>0</v>
      </c>
      <c r="J7609">
        <v>0</v>
      </c>
      <c r="K7609">
        <v>29375.5</v>
      </c>
      <c r="L7609">
        <v>3.943619829908823E-5</v>
      </c>
      <c r="M7609" t="s">
        <v>1057</v>
      </c>
    </row>
    <row r="7610" spans="1:13" hidden="1" x14ac:dyDescent="0.25">
      <c r="A7610" t="s">
        <v>637</v>
      </c>
      <c r="B7610" t="s">
        <v>638</v>
      </c>
      <c r="C7610" t="s">
        <v>639</v>
      </c>
      <c r="D7610" t="s">
        <v>993</v>
      </c>
      <c r="E7610">
        <v>0</v>
      </c>
      <c r="F7610">
        <v>0</v>
      </c>
      <c r="G7610">
        <v>0</v>
      </c>
      <c r="H7610">
        <v>0</v>
      </c>
      <c r="I7610">
        <v>0</v>
      </c>
      <c r="J7610">
        <v>0</v>
      </c>
      <c r="K7610">
        <v>55031.95</v>
      </c>
      <c r="L7610">
        <v>7.3879623937822634E-5</v>
      </c>
      <c r="M7610" t="s">
        <v>1057</v>
      </c>
    </row>
    <row r="7611" spans="1:13" hidden="1" x14ac:dyDescent="0.25">
      <c r="A7611" t="s">
        <v>640</v>
      </c>
      <c r="B7611" t="s">
        <v>641</v>
      </c>
      <c r="C7611" t="s">
        <v>642</v>
      </c>
      <c r="D7611" t="s">
        <v>993</v>
      </c>
      <c r="E7611">
        <v>0</v>
      </c>
      <c r="F7611">
        <v>0</v>
      </c>
      <c r="G7611">
        <v>0</v>
      </c>
      <c r="H7611">
        <v>0</v>
      </c>
      <c r="I7611">
        <v>0</v>
      </c>
      <c r="J7611">
        <v>0</v>
      </c>
      <c r="K7611">
        <v>27433.65</v>
      </c>
      <c r="L7611">
        <v>3.6829291806702238E-5</v>
      </c>
      <c r="M7611" t="s">
        <v>1057</v>
      </c>
    </row>
    <row r="7612" spans="1:13" hidden="1" x14ac:dyDescent="0.25">
      <c r="A7612" t="s">
        <v>643</v>
      </c>
      <c r="B7612" t="s">
        <v>644</v>
      </c>
      <c r="C7612" t="s">
        <v>645</v>
      </c>
      <c r="D7612" t="s">
        <v>993</v>
      </c>
      <c r="E7612">
        <v>0</v>
      </c>
      <c r="F7612">
        <v>0</v>
      </c>
      <c r="G7612">
        <v>0</v>
      </c>
      <c r="H7612">
        <v>0</v>
      </c>
      <c r="I7612">
        <v>0</v>
      </c>
      <c r="J7612">
        <v>0</v>
      </c>
      <c r="K7612">
        <v>87061.89</v>
      </c>
      <c r="L7612">
        <v>1.1687937084759092E-4</v>
      </c>
      <c r="M7612" t="s">
        <v>1057</v>
      </c>
    </row>
    <row r="7613" spans="1:13" hidden="1" x14ac:dyDescent="0.25">
      <c r="A7613" t="s">
        <v>646</v>
      </c>
      <c r="B7613" t="s">
        <v>647</v>
      </c>
      <c r="C7613" t="s">
        <v>648</v>
      </c>
      <c r="D7613" t="s">
        <v>993</v>
      </c>
      <c r="E7613">
        <v>0</v>
      </c>
      <c r="F7613">
        <v>0</v>
      </c>
      <c r="G7613">
        <v>0</v>
      </c>
      <c r="H7613">
        <v>0</v>
      </c>
      <c r="I7613">
        <v>0</v>
      </c>
      <c r="J7613">
        <v>0</v>
      </c>
      <c r="K7613">
        <v>32203.75</v>
      </c>
      <c r="L7613">
        <v>4.3233084406197768E-5</v>
      </c>
      <c r="M7613" t="s">
        <v>1057</v>
      </c>
    </row>
    <row r="7614" spans="1:13" hidden="1" x14ac:dyDescent="0.25">
      <c r="A7614" t="s">
        <v>649</v>
      </c>
      <c r="B7614" t="s">
        <v>650</v>
      </c>
      <c r="C7614" t="s">
        <v>651</v>
      </c>
      <c r="D7614" t="s">
        <v>993</v>
      </c>
      <c r="E7614">
        <v>0</v>
      </c>
      <c r="F7614">
        <v>0</v>
      </c>
      <c r="G7614">
        <v>0</v>
      </c>
      <c r="H7614">
        <v>0</v>
      </c>
      <c r="I7614">
        <v>0</v>
      </c>
      <c r="J7614">
        <v>0</v>
      </c>
      <c r="K7614">
        <v>20514.77</v>
      </c>
      <c r="L7614">
        <v>2.7540792081162399E-5</v>
      </c>
      <c r="M7614" t="s">
        <v>1057</v>
      </c>
    </row>
    <row r="7615" spans="1:13" hidden="1" x14ac:dyDescent="0.25">
      <c r="A7615" t="s">
        <v>652</v>
      </c>
      <c r="B7615" t="s">
        <v>653</v>
      </c>
      <c r="C7615" t="s">
        <v>654</v>
      </c>
      <c r="D7615" t="s">
        <v>993</v>
      </c>
      <c r="E7615">
        <v>0</v>
      </c>
      <c r="F7615">
        <v>0</v>
      </c>
      <c r="G7615">
        <v>0</v>
      </c>
      <c r="H7615">
        <v>0</v>
      </c>
      <c r="I7615">
        <v>0</v>
      </c>
      <c r="J7615">
        <v>0</v>
      </c>
      <c r="K7615">
        <v>384641.7</v>
      </c>
      <c r="L7615">
        <v>5.1637610782108922E-4</v>
      </c>
      <c r="M7615" t="s">
        <v>1057</v>
      </c>
    </row>
    <row r="7616" spans="1:13" hidden="1" x14ac:dyDescent="0.25">
      <c r="A7616" t="s">
        <v>655</v>
      </c>
      <c r="B7616" t="s">
        <v>656</v>
      </c>
      <c r="C7616" t="s">
        <v>657</v>
      </c>
      <c r="D7616" t="s">
        <v>993</v>
      </c>
      <c r="E7616">
        <v>0</v>
      </c>
      <c r="F7616">
        <v>0</v>
      </c>
      <c r="G7616">
        <v>0</v>
      </c>
      <c r="H7616">
        <v>0</v>
      </c>
      <c r="I7616">
        <v>0</v>
      </c>
      <c r="J7616">
        <v>0</v>
      </c>
      <c r="K7616">
        <v>107680.15</v>
      </c>
      <c r="L7616">
        <v>1.4455909680773316E-4</v>
      </c>
      <c r="M7616" t="s">
        <v>1057</v>
      </c>
    </row>
    <row r="7617" spans="1:13" hidden="1" x14ac:dyDescent="0.25">
      <c r="A7617" t="s">
        <v>658</v>
      </c>
      <c r="B7617" t="s">
        <v>659</v>
      </c>
      <c r="C7617" t="s">
        <v>660</v>
      </c>
      <c r="D7617" t="s">
        <v>993</v>
      </c>
      <c r="E7617">
        <v>0</v>
      </c>
      <c r="F7617">
        <v>0</v>
      </c>
      <c r="G7617">
        <v>0</v>
      </c>
      <c r="H7617">
        <v>0</v>
      </c>
      <c r="I7617">
        <v>0</v>
      </c>
      <c r="J7617">
        <v>0</v>
      </c>
      <c r="K7617">
        <v>416807.67999999999</v>
      </c>
      <c r="L7617">
        <v>5.595584865300306E-4</v>
      </c>
      <c r="M7617" t="s">
        <v>1057</v>
      </c>
    </row>
    <row r="7618" spans="1:13" hidden="1" x14ac:dyDescent="0.25">
      <c r="A7618" t="s">
        <v>661</v>
      </c>
      <c r="B7618" t="s">
        <v>662</v>
      </c>
      <c r="C7618" t="s">
        <v>663</v>
      </c>
      <c r="D7618" t="s">
        <v>993</v>
      </c>
      <c r="E7618">
        <v>0</v>
      </c>
      <c r="F7618">
        <v>0</v>
      </c>
      <c r="G7618">
        <v>0</v>
      </c>
      <c r="H7618">
        <v>0</v>
      </c>
      <c r="I7618">
        <v>0</v>
      </c>
      <c r="J7618">
        <v>0</v>
      </c>
      <c r="K7618">
        <v>23110.69</v>
      </c>
      <c r="L7618">
        <v>3.1025778409516608E-5</v>
      </c>
      <c r="M7618" t="s">
        <v>1057</v>
      </c>
    </row>
    <row r="7619" spans="1:13" hidden="1" x14ac:dyDescent="0.25">
      <c r="A7619" t="s">
        <v>666</v>
      </c>
      <c r="B7619" t="s">
        <v>664</v>
      </c>
      <c r="C7619" t="s">
        <v>665</v>
      </c>
      <c r="D7619" t="s">
        <v>993</v>
      </c>
      <c r="E7619">
        <v>0</v>
      </c>
      <c r="F7619">
        <v>0</v>
      </c>
      <c r="G7619">
        <v>0</v>
      </c>
      <c r="H7619">
        <v>0</v>
      </c>
      <c r="I7619">
        <v>0</v>
      </c>
      <c r="J7619">
        <v>0</v>
      </c>
      <c r="K7619">
        <v>24632.69</v>
      </c>
      <c r="L7619">
        <v>3.3069042143281559E-5</v>
      </c>
      <c r="M7619" t="s">
        <v>1057</v>
      </c>
    </row>
    <row r="7620" spans="1:13" hidden="1" x14ac:dyDescent="0.25">
      <c r="A7620" t="s">
        <v>667</v>
      </c>
      <c r="B7620" t="s">
        <v>668</v>
      </c>
      <c r="C7620" t="s">
        <v>669</v>
      </c>
      <c r="D7620" t="s">
        <v>993</v>
      </c>
      <c r="E7620">
        <v>0</v>
      </c>
      <c r="F7620">
        <v>0</v>
      </c>
      <c r="G7620">
        <v>0</v>
      </c>
      <c r="H7620">
        <v>0</v>
      </c>
      <c r="I7620">
        <v>0</v>
      </c>
      <c r="J7620">
        <v>0</v>
      </c>
      <c r="K7620">
        <v>37900.230000000003</v>
      </c>
      <c r="L7620">
        <v>5.0880529211793929E-5</v>
      </c>
      <c r="M7620" t="s">
        <v>1057</v>
      </c>
    </row>
    <row r="7621" spans="1:13" hidden="1" x14ac:dyDescent="0.25">
      <c r="A7621" t="s">
        <v>670</v>
      </c>
      <c r="B7621" t="s">
        <v>671</v>
      </c>
      <c r="C7621" t="s">
        <v>672</v>
      </c>
      <c r="D7621" t="s">
        <v>993</v>
      </c>
      <c r="E7621">
        <v>0</v>
      </c>
      <c r="F7621">
        <v>0</v>
      </c>
      <c r="G7621">
        <v>0</v>
      </c>
      <c r="H7621">
        <v>0</v>
      </c>
      <c r="I7621">
        <v>0</v>
      </c>
      <c r="J7621">
        <v>0</v>
      </c>
      <c r="K7621">
        <v>72438.240000000005</v>
      </c>
      <c r="L7621">
        <v>9.7247325052405754E-5</v>
      </c>
      <c r="M7621" t="s">
        <v>1057</v>
      </c>
    </row>
    <row r="7622" spans="1:13" hidden="1" x14ac:dyDescent="0.25">
      <c r="A7622" t="s">
        <v>670</v>
      </c>
      <c r="B7622" t="s">
        <v>673</v>
      </c>
      <c r="C7622" t="s">
        <v>674</v>
      </c>
      <c r="D7622" t="s">
        <v>993</v>
      </c>
      <c r="E7622">
        <v>0</v>
      </c>
      <c r="F7622">
        <v>0</v>
      </c>
      <c r="G7622">
        <v>0</v>
      </c>
      <c r="H7622">
        <v>0</v>
      </c>
      <c r="I7622">
        <v>0</v>
      </c>
      <c r="J7622">
        <v>0</v>
      </c>
      <c r="K7622">
        <v>72438.240000000005</v>
      </c>
      <c r="L7622">
        <v>9.7247325052405754E-5</v>
      </c>
      <c r="M7622" t="s">
        <v>1057</v>
      </c>
    </row>
    <row r="7623" spans="1:13" hidden="1" x14ac:dyDescent="0.25">
      <c r="A7623" t="s">
        <v>670</v>
      </c>
      <c r="B7623" t="s">
        <v>675</v>
      </c>
      <c r="C7623" t="s">
        <v>676</v>
      </c>
      <c r="D7623" t="s">
        <v>993</v>
      </c>
      <c r="E7623">
        <v>0</v>
      </c>
      <c r="F7623">
        <v>0</v>
      </c>
      <c r="G7623">
        <v>0</v>
      </c>
      <c r="H7623">
        <v>0</v>
      </c>
      <c r="I7623">
        <v>0</v>
      </c>
      <c r="J7623">
        <v>0</v>
      </c>
      <c r="K7623">
        <v>72438.240000000005</v>
      </c>
      <c r="L7623">
        <v>9.7247325052405754E-5</v>
      </c>
      <c r="M7623" t="s">
        <v>1057</v>
      </c>
    </row>
    <row r="7624" spans="1:13" hidden="1" x14ac:dyDescent="0.25">
      <c r="A7624" t="s">
        <v>677</v>
      </c>
      <c r="B7624" t="s">
        <v>678</v>
      </c>
      <c r="C7624" t="s">
        <v>679</v>
      </c>
      <c r="D7624" t="s">
        <v>993</v>
      </c>
      <c r="E7624">
        <v>0</v>
      </c>
      <c r="F7624">
        <v>0</v>
      </c>
      <c r="G7624">
        <v>0</v>
      </c>
      <c r="H7624">
        <v>0</v>
      </c>
      <c r="I7624">
        <v>0</v>
      </c>
      <c r="J7624">
        <v>0</v>
      </c>
      <c r="K7624">
        <v>44417.36</v>
      </c>
      <c r="L7624">
        <v>5.9629685175809422E-5</v>
      </c>
      <c r="M7624" t="s">
        <v>1057</v>
      </c>
    </row>
    <row r="7625" spans="1:13" hidden="1" x14ac:dyDescent="0.25">
      <c r="A7625" t="s">
        <v>680</v>
      </c>
      <c r="B7625" t="s">
        <v>681</v>
      </c>
      <c r="C7625" t="s">
        <v>682</v>
      </c>
      <c r="D7625" t="s">
        <v>993</v>
      </c>
      <c r="E7625">
        <v>0</v>
      </c>
      <c r="F7625">
        <v>0</v>
      </c>
      <c r="G7625">
        <v>0</v>
      </c>
      <c r="H7625">
        <v>0</v>
      </c>
      <c r="I7625">
        <v>0</v>
      </c>
      <c r="J7625">
        <v>0</v>
      </c>
      <c r="K7625">
        <v>39685.040000000001</v>
      </c>
      <c r="L7625">
        <v>5.3276611698430613E-5</v>
      </c>
      <c r="M7625" t="s">
        <v>1057</v>
      </c>
    </row>
    <row r="7626" spans="1:13" hidden="1" x14ac:dyDescent="0.25">
      <c r="A7626" t="s">
        <v>1018</v>
      </c>
      <c r="B7626" t="s">
        <v>1019</v>
      </c>
      <c r="C7626" t="s">
        <v>1020</v>
      </c>
      <c r="D7626" t="s">
        <v>993</v>
      </c>
      <c r="E7626">
        <v>0</v>
      </c>
      <c r="F7626">
        <v>0</v>
      </c>
      <c r="G7626">
        <v>0</v>
      </c>
      <c r="H7626">
        <v>0</v>
      </c>
      <c r="I7626">
        <v>0</v>
      </c>
      <c r="J7626">
        <v>0</v>
      </c>
      <c r="K7626">
        <v>13003.36</v>
      </c>
      <c r="L7626">
        <v>1.745682910978304E-5</v>
      </c>
      <c r="M7626" t="s">
        <v>1057</v>
      </c>
    </row>
    <row r="7627" spans="1:13" hidden="1" x14ac:dyDescent="0.25">
      <c r="A7627" t="s">
        <v>683</v>
      </c>
      <c r="B7627" t="s">
        <v>684</v>
      </c>
      <c r="C7627" t="s">
        <v>685</v>
      </c>
      <c r="D7627" t="s">
        <v>993</v>
      </c>
      <c r="E7627">
        <v>0</v>
      </c>
      <c r="F7627">
        <v>0</v>
      </c>
      <c r="G7627">
        <v>0</v>
      </c>
      <c r="H7627">
        <v>0</v>
      </c>
      <c r="I7627">
        <v>0</v>
      </c>
      <c r="J7627">
        <v>0</v>
      </c>
      <c r="K7627">
        <v>64505.64</v>
      </c>
      <c r="L7627">
        <v>8.6597920391128584E-5</v>
      </c>
      <c r="M7627" t="s">
        <v>1057</v>
      </c>
    </row>
    <row r="7628" spans="1:13" hidden="1" x14ac:dyDescent="0.25">
      <c r="A7628" t="s">
        <v>683</v>
      </c>
      <c r="B7628" t="s">
        <v>686</v>
      </c>
      <c r="C7628" t="s">
        <v>687</v>
      </c>
      <c r="D7628" t="s">
        <v>993</v>
      </c>
      <c r="E7628">
        <v>0</v>
      </c>
      <c r="F7628">
        <v>0</v>
      </c>
      <c r="G7628">
        <v>0</v>
      </c>
      <c r="H7628">
        <v>0</v>
      </c>
      <c r="I7628">
        <v>0</v>
      </c>
      <c r="J7628">
        <v>0</v>
      </c>
      <c r="K7628">
        <v>64505.64</v>
      </c>
      <c r="L7628">
        <v>8.6597920391128584E-5</v>
      </c>
      <c r="M7628" t="s">
        <v>1057</v>
      </c>
    </row>
    <row r="7629" spans="1:13" hidden="1" x14ac:dyDescent="0.25">
      <c r="A7629" t="s">
        <v>683</v>
      </c>
      <c r="B7629" t="s">
        <v>697</v>
      </c>
      <c r="C7629" t="s">
        <v>698</v>
      </c>
      <c r="D7629" t="s">
        <v>993</v>
      </c>
      <c r="E7629">
        <v>0</v>
      </c>
      <c r="F7629">
        <v>0</v>
      </c>
      <c r="G7629">
        <v>0</v>
      </c>
      <c r="H7629">
        <v>0</v>
      </c>
      <c r="I7629">
        <v>0</v>
      </c>
      <c r="J7629">
        <v>0</v>
      </c>
      <c r="K7629">
        <v>64505.64</v>
      </c>
      <c r="L7629">
        <v>8.6597920391128584E-5</v>
      </c>
      <c r="M7629" t="s">
        <v>1057</v>
      </c>
    </row>
    <row r="7630" spans="1:13" hidden="1" x14ac:dyDescent="0.25">
      <c r="A7630" t="s">
        <v>683</v>
      </c>
      <c r="B7630" t="s">
        <v>750</v>
      </c>
      <c r="C7630" t="s">
        <v>751</v>
      </c>
      <c r="D7630" t="s">
        <v>993</v>
      </c>
      <c r="E7630">
        <v>0</v>
      </c>
      <c r="F7630">
        <v>0</v>
      </c>
      <c r="G7630">
        <v>0</v>
      </c>
      <c r="H7630">
        <v>0</v>
      </c>
      <c r="I7630">
        <v>0</v>
      </c>
      <c r="J7630">
        <v>0</v>
      </c>
      <c r="K7630">
        <v>64505.64</v>
      </c>
      <c r="L7630">
        <v>8.6597920391128584E-5</v>
      </c>
      <c r="M7630" t="s">
        <v>1057</v>
      </c>
    </row>
    <row r="7631" spans="1:13" hidden="1" x14ac:dyDescent="0.25">
      <c r="A7631" t="s">
        <v>688</v>
      </c>
      <c r="B7631" t="s">
        <v>689</v>
      </c>
      <c r="C7631" t="s">
        <v>690</v>
      </c>
      <c r="D7631" t="s">
        <v>993</v>
      </c>
      <c r="E7631">
        <v>0</v>
      </c>
      <c r="F7631">
        <v>0</v>
      </c>
      <c r="G7631">
        <v>0</v>
      </c>
      <c r="H7631">
        <v>0</v>
      </c>
      <c r="I7631">
        <v>0</v>
      </c>
      <c r="J7631">
        <v>0</v>
      </c>
      <c r="K7631">
        <v>10954.61</v>
      </c>
      <c r="L7631">
        <v>1.4706410861063631E-5</v>
      </c>
      <c r="M7631" t="s">
        <v>1057</v>
      </c>
    </row>
    <row r="7632" spans="1:13" hidden="1" x14ac:dyDescent="0.25">
      <c r="A7632" t="s">
        <v>691</v>
      </c>
      <c r="B7632" t="s">
        <v>692</v>
      </c>
      <c r="C7632" t="s">
        <v>693</v>
      </c>
      <c r="D7632" t="s">
        <v>993</v>
      </c>
      <c r="E7632">
        <v>0</v>
      </c>
      <c r="F7632">
        <v>0</v>
      </c>
      <c r="G7632">
        <v>0</v>
      </c>
      <c r="H7632">
        <v>0</v>
      </c>
      <c r="I7632">
        <v>0</v>
      </c>
      <c r="J7632">
        <v>0</v>
      </c>
      <c r="K7632">
        <v>14015.55</v>
      </c>
      <c r="L7632">
        <v>1.8815680041898378E-5</v>
      </c>
      <c r="M7632" t="s">
        <v>1057</v>
      </c>
    </row>
    <row r="7633" spans="1:13" hidden="1" x14ac:dyDescent="0.25">
      <c r="A7633" t="s">
        <v>15</v>
      </c>
      <c r="B7633" t="s">
        <v>16</v>
      </c>
      <c r="C7633" t="s">
        <v>17</v>
      </c>
      <c r="D7633" t="s">
        <v>995</v>
      </c>
      <c r="E7633">
        <v>0</v>
      </c>
      <c r="F7633">
        <v>0</v>
      </c>
      <c r="G7633">
        <v>0</v>
      </c>
      <c r="H7633">
        <v>0</v>
      </c>
      <c r="I7633">
        <v>0</v>
      </c>
      <c r="J7633">
        <v>0</v>
      </c>
      <c r="K7633">
        <v>54432.33</v>
      </c>
      <c r="L7633">
        <v>9.9036567937266557E-5</v>
      </c>
      <c r="M7633" t="s">
        <v>1057</v>
      </c>
    </row>
    <row r="7634" spans="1:13" hidden="1" x14ac:dyDescent="0.25">
      <c r="A7634" t="s">
        <v>27</v>
      </c>
      <c r="B7634" t="s">
        <v>28</v>
      </c>
      <c r="C7634" t="s">
        <v>29</v>
      </c>
      <c r="D7634" t="s">
        <v>995</v>
      </c>
      <c r="E7634">
        <v>0</v>
      </c>
      <c r="F7634">
        <v>0</v>
      </c>
      <c r="G7634">
        <v>0</v>
      </c>
      <c r="H7634">
        <v>0</v>
      </c>
      <c r="I7634">
        <v>0</v>
      </c>
      <c r="J7634">
        <v>0</v>
      </c>
      <c r="K7634">
        <v>8374.52</v>
      </c>
      <c r="L7634">
        <v>1.523696889186991E-5</v>
      </c>
      <c r="M7634" t="s">
        <v>1057</v>
      </c>
    </row>
    <row r="7635" spans="1:13" hidden="1" x14ac:dyDescent="0.25">
      <c r="A7635" t="s">
        <v>33</v>
      </c>
      <c r="B7635" t="s">
        <v>34</v>
      </c>
      <c r="C7635" t="s">
        <v>35</v>
      </c>
      <c r="D7635" t="s">
        <v>995</v>
      </c>
      <c r="E7635">
        <v>0</v>
      </c>
      <c r="F7635">
        <v>0</v>
      </c>
      <c r="G7635">
        <v>0</v>
      </c>
      <c r="H7635">
        <v>0</v>
      </c>
      <c r="I7635">
        <v>0</v>
      </c>
      <c r="J7635">
        <v>0</v>
      </c>
      <c r="K7635">
        <v>87759.9</v>
      </c>
      <c r="L7635">
        <v>1.5967421013426619E-4</v>
      </c>
      <c r="M7635" t="s">
        <v>1057</v>
      </c>
    </row>
    <row r="7636" spans="1:13" hidden="1" x14ac:dyDescent="0.25">
      <c r="A7636" t="s">
        <v>39</v>
      </c>
      <c r="B7636" t="s">
        <v>40</v>
      </c>
      <c r="C7636" t="s">
        <v>41</v>
      </c>
      <c r="D7636" t="s">
        <v>995</v>
      </c>
      <c r="E7636">
        <v>0</v>
      </c>
      <c r="F7636">
        <v>0</v>
      </c>
      <c r="G7636">
        <v>0</v>
      </c>
      <c r="H7636">
        <v>0</v>
      </c>
      <c r="I7636">
        <v>0</v>
      </c>
      <c r="J7636">
        <v>0</v>
      </c>
      <c r="K7636">
        <v>37926.559999999998</v>
      </c>
      <c r="L7636">
        <v>6.9005246258369186E-5</v>
      </c>
      <c r="M7636" t="s">
        <v>1057</v>
      </c>
    </row>
    <row r="7637" spans="1:13" hidden="1" x14ac:dyDescent="0.25">
      <c r="A7637" t="s">
        <v>45</v>
      </c>
      <c r="B7637" t="s">
        <v>46</v>
      </c>
      <c r="C7637" t="s">
        <v>47</v>
      </c>
      <c r="D7637" t="s">
        <v>995</v>
      </c>
      <c r="E7637">
        <v>0</v>
      </c>
      <c r="F7637">
        <v>0</v>
      </c>
      <c r="G7637">
        <v>0</v>
      </c>
      <c r="H7637">
        <v>0</v>
      </c>
      <c r="I7637">
        <v>0</v>
      </c>
      <c r="J7637">
        <v>0</v>
      </c>
      <c r="K7637">
        <v>307186.98</v>
      </c>
      <c r="L7637">
        <v>5.5890946087029073E-4</v>
      </c>
      <c r="M7637" t="s">
        <v>1057</v>
      </c>
    </row>
    <row r="7638" spans="1:13" hidden="1" x14ac:dyDescent="0.25">
      <c r="A7638" t="s">
        <v>48</v>
      </c>
      <c r="B7638" t="s">
        <v>49</v>
      </c>
      <c r="C7638" t="s">
        <v>50</v>
      </c>
      <c r="D7638" t="s">
        <v>995</v>
      </c>
      <c r="E7638">
        <v>0</v>
      </c>
      <c r="F7638">
        <v>0</v>
      </c>
      <c r="G7638">
        <v>0</v>
      </c>
      <c r="H7638">
        <v>0</v>
      </c>
      <c r="I7638">
        <v>0</v>
      </c>
      <c r="J7638">
        <v>0</v>
      </c>
      <c r="K7638">
        <v>33083.480000000003</v>
      </c>
      <c r="L7638">
        <v>6.0193534148201992E-5</v>
      </c>
      <c r="M7638" t="s">
        <v>1057</v>
      </c>
    </row>
    <row r="7639" spans="1:13" hidden="1" x14ac:dyDescent="0.25">
      <c r="A7639" t="s">
        <v>711</v>
      </c>
      <c r="B7639" t="s">
        <v>712</v>
      </c>
      <c r="C7639" t="s">
        <v>713</v>
      </c>
      <c r="D7639" t="s">
        <v>995</v>
      </c>
      <c r="E7639">
        <v>0</v>
      </c>
      <c r="F7639">
        <v>0</v>
      </c>
      <c r="G7639">
        <v>0</v>
      </c>
      <c r="H7639">
        <v>0</v>
      </c>
      <c r="I7639">
        <v>0</v>
      </c>
      <c r="J7639">
        <v>0</v>
      </c>
      <c r="K7639">
        <v>257718.07</v>
      </c>
      <c r="L7639">
        <v>4.689035569158297E-4</v>
      </c>
      <c r="M7639" t="s">
        <v>1057</v>
      </c>
    </row>
    <row r="7640" spans="1:13" hidden="1" x14ac:dyDescent="0.25">
      <c r="A7640" t="s">
        <v>57</v>
      </c>
      <c r="B7640" t="s">
        <v>58</v>
      </c>
      <c r="C7640" t="s">
        <v>59</v>
      </c>
      <c r="D7640" t="s">
        <v>995</v>
      </c>
      <c r="E7640">
        <v>0</v>
      </c>
      <c r="F7640">
        <v>0</v>
      </c>
      <c r="G7640">
        <v>0</v>
      </c>
      <c r="H7640">
        <v>0</v>
      </c>
      <c r="I7640">
        <v>0</v>
      </c>
      <c r="J7640">
        <v>0</v>
      </c>
      <c r="K7640">
        <v>73599.73</v>
      </c>
      <c r="L7640">
        <v>1.3391057594465416E-4</v>
      </c>
      <c r="M7640" t="s">
        <v>1057</v>
      </c>
    </row>
    <row r="7641" spans="1:13" hidden="1" x14ac:dyDescent="0.25">
      <c r="A7641" t="s">
        <v>60</v>
      </c>
      <c r="B7641" t="s">
        <v>61</v>
      </c>
      <c r="C7641" t="s">
        <v>62</v>
      </c>
      <c r="D7641" t="s">
        <v>995</v>
      </c>
      <c r="E7641">
        <v>0</v>
      </c>
      <c r="F7641">
        <v>0</v>
      </c>
      <c r="G7641">
        <v>0</v>
      </c>
      <c r="H7641">
        <v>0</v>
      </c>
      <c r="I7641">
        <v>0</v>
      </c>
      <c r="J7641">
        <v>0</v>
      </c>
      <c r="K7641">
        <v>575622.69999999995</v>
      </c>
      <c r="L7641">
        <v>1.0473131801409716E-3</v>
      </c>
      <c r="M7641" t="s">
        <v>1057</v>
      </c>
    </row>
    <row r="7642" spans="1:13" hidden="1" x14ac:dyDescent="0.25">
      <c r="A7642" t="s">
        <v>75</v>
      </c>
      <c r="B7642" t="s">
        <v>76</v>
      </c>
      <c r="C7642" t="s">
        <v>77</v>
      </c>
      <c r="D7642" t="s">
        <v>995</v>
      </c>
      <c r="E7642">
        <v>0</v>
      </c>
      <c r="F7642">
        <v>0</v>
      </c>
      <c r="G7642">
        <v>0</v>
      </c>
      <c r="H7642">
        <v>0</v>
      </c>
      <c r="I7642">
        <v>0</v>
      </c>
      <c r="J7642">
        <v>0</v>
      </c>
      <c r="K7642">
        <v>310213.51</v>
      </c>
      <c r="L7642">
        <v>5.6441606225882525E-4</v>
      </c>
      <c r="M7642" t="s">
        <v>1057</v>
      </c>
    </row>
    <row r="7643" spans="1:13" hidden="1" x14ac:dyDescent="0.25">
      <c r="A7643" t="s">
        <v>81</v>
      </c>
      <c r="B7643" t="s">
        <v>82</v>
      </c>
      <c r="C7643" t="s">
        <v>83</v>
      </c>
      <c r="D7643" t="s">
        <v>995</v>
      </c>
      <c r="E7643">
        <v>0</v>
      </c>
      <c r="F7643">
        <v>0</v>
      </c>
      <c r="G7643">
        <v>0</v>
      </c>
      <c r="H7643">
        <v>0</v>
      </c>
      <c r="I7643">
        <v>0</v>
      </c>
      <c r="J7643">
        <v>0</v>
      </c>
      <c r="K7643">
        <v>225162.19</v>
      </c>
      <c r="L7643">
        <v>4.0966996134170127E-4</v>
      </c>
      <c r="M7643" t="s">
        <v>1057</v>
      </c>
    </row>
    <row r="7644" spans="1:13" hidden="1" x14ac:dyDescent="0.25">
      <c r="A7644" t="s">
        <v>714</v>
      </c>
      <c r="B7644" t="s">
        <v>715</v>
      </c>
      <c r="C7644" t="s">
        <v>716</v>
      </c>
      <c r="D7644" t="s">
        <v>995</v>
      </c>
      <c r="E7644">
        <v>0</v>
      </c>
      <c r="F7644">
        <v>0</v>
      </c>
      <c r="G7644">
        <v>0</v>
      </c>
      <c r="H7644">
        <v>0</v>
      </c>
      <c r="I7644">
        <v>0</v>
      </c>
      <c r="J7644">
        <v>0</v>
      </c>
      <c r="K7644">
        <v>351870.96</v>
      </c>
      <c r="L7644">
        <v>6.4020945337433122E-4</v>
      </c>
      <c r="M7644" t="s">
        <v>1057</v>
      </c>
    </row>
    <row r="7645" spans="1:13" hidden="1" x14ac:dyDescent="0.25">
      <c r="A7645" t="s">
        <v>717</v>
      </c>
      <c r="B7645" t="s">
        <v>718</v>
      </c>
      <c r="C7645" t="s">
        <v>719</v>
      </c>
      <c r="D7645" t="s">
        <v>995</v>
      </c>
      <c r="E7645">
        <v>0</v>
      </c>
      <c r="F7645">
        <v>0</v>
      </c>
      <c r="G7645">
        <v>0</v>
      </c>
      <c r="H7645">
        <v>0</v>
      </c>
      <c r="I7645">
        <v>0</v>
      </c>
      <c r="J7645">
        <v>0</v>
      </c>
      <c r="K7645">
        <v>87451.08</v>
      </c>
      <c r="L7645">
        <v>1.5911232948520365E-4</v>
      </c>
      <c r="M7645" t="s">
        <v>1057</v>
      </c>
    </row>
    <row r="7646" spans="1:13" hidden="1" x14ac:dyDescent="0.25">
      <c r="A7646" t="s">
        <v>105</v>
      </c>
      <c r="B7646" t="s">
        <v>106</v>
      </c>
      <c r="C7646" t="s">
        <v>107</v>
      </c>
      <c r="D7646" t="s">
        <v>995</v>
      </c>
      <c r="E7646">
        <v>0</v>
      </c>
      <c r="F7646">
        <v>0</v>
      </c>
      <c r="G7646">
        <v>0</v>
      </c>
      <c r="H7646">
        <v>0</v>
      </c>
      <c r="I7646">
        <v>0</v>
      </c>
      <c r="J7646">
        <v>0</v>
      </c>
      <c r="K7646">
        <v>476981.75</v>
      </c>
      <c r="L7646">
        <v>8.6784151052713169E-4</v>
      </c>
      <c r="M7646" t="s">
        <v>1057</v>
      </c>
    </row>
    <row r="7647" spans="1:13" hidden="1" x14ac:dyDescent="0.25">
      <c r="A7647" t="s">
        <v>114</v>
      </c>
      <c r="B7647" t="s">
        <v>115</v>
      </c>
      <c r="C7647" t="s">
        <v>116</v>
      </c>
      <c r="D7647" t="s">
        <v>995</v>
      </c>
      <c r="E7647">
        <v>0</v>
      </c>
      <c r="F7647">
        <v>0</v>
      </c>
      <c r="G7647">
        <v>0</v>
      </c>
      <c r="H7647">
        <v>0</v>
      </c>
      <c r="I7647">
        <v>0</v>
      </c>
      <c r="J7647">
        <v>0</v>
      </c>
      <c r="K7647">
        <v>92096.02</v>
      </c>
      <c r="L7647">
        <v>1.6756353699137741E-4</v>
      </c>
      <c r="M7647" t="s">
        <v>1057</v>
      </c>
    </row>
    <row r="7648" spans="1:13" hidden="1" x14ac:dyDescent="0.25">
      <c r="A7648" t="s">
        <v>117</v>
      </c>
      <c r="B7648" t="s">
        <v>118</v>
      </c>
      <c r="C7648" t="s">
        <v>119</v>
      </c>
      <c r="D7648" t="s">
        <v>995</v>
      </c>
      <c r="E7648">
        <v>0</v>
      </c>
      <c r="F7648">
        <v>0</v>
      </c>
      <c r="G7648">
        <v>0</v>
      </c>
      <c r="H7648">
        <v>0</v>
      </c>
      <c r="I7648">
        <v>0</v>
      </c>
      <c r="J7648">
        <v>0</v>
      </c>
      <c r="K7648">
        <v>141153.74</v>
      </c>
      <c r="L7648">
        <v>2.5682130383008155E-4</v>
      </c>
      <c r="M7648" t="s">
        <v>1057</v>
      </c>
    </row>
    <row r="7649" spans="1:13" hidden="1" x14ac:dyDescent="0.25">
      <c r="A7649" t="s">
        <v>120</v>
      </c>
      <c r="B7649" t="s">
        <v>121</v>
      </c>
      <c r="C7649" t="s">
        <v>122</v>
      </c>
      <c r="D7649" t="s">
        <v>995</v>
      </c>
      <c r="E7649">
        <v>0</v>
      </c>
      <c r="F7649">
        <v>0</v>
      </c>
      <c r="G7649">
        <v>0</v>
      </c>
      <c r="H7649">
        <v>0</v>
      </c>
      <c r="I7649">
        <v>0</v>
      </c>
      <c r="J7649">
        <v>0</v>
      </c>
      <c r="K7649">
        <v>12192.02</v>
      </c>
      <c r="L7649">
        <v>2.218269578066037E-5</v>
      </c>
      <c r="M7649" t="s">
        <v>1057</v>
      </c>
    </row>
    <row r="7650" spans="1:13" hidden="1" x14ac:dyDescent="0.25">
      <c r="A7650" t="s">
        <v>797</v>
      </c>
      <c r="B7650" t="s">
        <v>798</v>
      </c>
      <c r="C7650" t="s">
        <v>799</v>
      </c>
      <c r="D7650" t="s">
        <v>995</v>
      </c>
      <c r="E7650">
        <v>0</v>
      </c>
      <c r="F7650">
        <v>0</v>
      </c>
      <c r="G7650">
        <v>0</v>
      </c>
      <c r="H7650">
        <v>0</v>
      </c>
      <c r="I7650">
        <v>0</v>
      </c>
      <c r="J7650">
        <v>0</v>
      </c>
      <c r="K7650">
        <v>667732.27</v>
      </c>
      <c r="L7650">
        <v>1.214901370596486E-3</v>
      </c>
      <c r="M7650" t="s">
        <v>1057</v>
      </c>
    </row>
    <row r="7651" spans="1:13" hidden="1" x14ac:dyDescent="0.25">
      <c r="A7651" t="s">
        <v>132</v>
      </c>
      <c r="B7651" t="s">
        <v>133</v>
      </c>
      <c r="C7651" t="s">
        <v>134</v>
      </c>
      <c r="D7651" t="s">
        <v>995</v>
      </c>
      <c r="E7651">
        <v>0</v>
      </c>
      <c r="F7651">
        <v>0</v>
      </c>
      <c r="G7651">
        <v>0</v>
      </c>
      <c r="H7651">
        <v>0</v>
      </c>
      <c r="I7651">
        <v>0</v>
      </c>
      <c r="J7651">
        <v>0</v>
      </c>
      <c r="K7651">
        <v>11966.74</v>
      </c>
      <c r="L7651">
        <v>2.1772811470638959E-5</v>
      </c>
      <c r="M7651" t="s">
        <v>1057</v>
      </c>
    </row>
    <row r="7652" spans="1:13" hidden="1" x14ac:dyDescent="0.25">
      <c r="A7652" t="s">
        <v>720</v>
      </c>
      <c r="B7652" t="s">
        <v>721</v>
      </c>
      <c r="C7652" t="s">
        <v>722</v>
      </c>
      <c r="D7652" t="s">
        <v>995</v>
      </c>
      <c r="E7652">
        <v>0</v>
      </c>
      <c r="F7652">
        <v>0</v>
      </c>
      <c r="G7652">
        <v>0</v>
      </c>
      <c r="H7652">
        <v>0</v>
      </c>
      <c r="I7652">
        <v>0</v>
      </c>
      <c r="J7652">
        <v>0</v>
      </c>
      <c r="K7652">
        <v>134885.20000000001</v>
      </c>
      <c r="L7652">
        <v>2.4541604729269882E-4</v>
      </c>
      <c r="M7652" t="s">
        <v>1057</v>
      </c>
    </row>
    <row r="7653" spans="1:13" hidden="1" x14ac:dyDescent="0.25">
      <c r="A7653" t="s">
        <v>723</v>
      </c>
      <c r="B7653" t="s">
        <v>724</v>
      </c>
      <c r="C7653" t="s">
        <v>725</v>
      </c>
      <c r="D7653" t="s">
        <v>995</v>
      </c>
      <c r="E7653">
        <v>0</v>
      </c>
      <c r="F7653">
        <v>0</v>
      </c>
      <c r="G7653">
        <v>0</v>
      </c>
      <c r="H7653">
        <v>0</v>
      </c>
      <c r="I7653">
        <v>0</v>
      </c>
      <c r="J7653">
        <v>0</v>
      </c>
      <c r="K7653">
        <v>708881.42</v>
      </c>
      <c r="L7653">
        <v>1.2897699384041802E-3</v>
      </c>
      <c r="M7653" t="s">
        <v>1057</v>
      </c>
    </row>
    <row r="7654" spans="1:13" hidden="1" x14ac:dyDescent="0.25">
      <c r="A7654" t="s">
        <v>723</v>
      </c>
      <c r="B7654" t="s">
        <v>726</v>
      </c>
      <c r="C7654" t="s">
        <v>727</v>
      </c>
      <c r="D7654" t="s">
        <v>995</v>
      </c>
      <c r="E7654">
        <v>0</v>
      </c>
      <c r="F7654">
        <v>0</v>
      </c>
      <c r="G7654">
        <v>0</v>
      </c>
      <c r="H7654">
        <v>0</v>
      </c>
      <c r="I7654">
        <v>0</v>
      </c>
      <c r="J7654">
        <v>0</v>
      </c>
      <c r="K7654">
        <v>708881.42</v>
      </c>
      <c r="L7654">
        <v>1.2897699384041802E-3</v>
      </c>
      <c r="M7654" t="s">
        <v>1057</v>
      </c>
    </row>
    <row r="7655" spans="1:13" hidden="1" x14ac:dyDescent="0.25">
      <c r="A7655" t="s">
        <v>158</v>
      </c>
      <c r="B7655" t="s">
        <v>159</v>
      </c>
      <c r="C7655" t="s">
        <v>160</v>
      </c>
      <c r="D7655" t="s">
        <v>995</v>
      </c>
      <c r="E7655">
        <v>0</v>
      </c>
      <c r="F7655">
        <v>0</v>
      </c>
      <c r="G7655">
        <v>0</v>
      </c>
      <c r="H7655">
        <v>0</v>
      </c>
      <c r="I7655">
        <v>0</v>
      </c>
      <c r="J7655">
        <v>0</v>
      </c>
      <c r="K7655">
        <v>54982.59</v>
      </c>
      <c r="L7655">
        <v>1.0003773510893019E-4</v>
      </c>
      <c r="M7655" t="s">
        <v>1057</v>
      </c>
    </row>
    <row r="7656" spans="1:13" hidden="1" x14ac:dyDescent="0.25">
      <c r="A7656" t="s">
        <v>161</v>
      </c>
      <c r="B7656" t="s">
        <v>162</v>
      </c>
      <c r="C7656" t="s">
        <v>163</v>
      </c>
      <c r="D7656" t="s">
        <v>995</v>
      </c>
      <c r="E7656">
        <v>0</v>
      </c>
      <c r="F7656">
        <v>0</v>
      </c>
      <c r="G7656">
        <v>0</v>
      </c>
      <c r="H7656">
        <v>0</v>
      </c>
      <c r="I7656">
        <v>0</v>
      </c>
      <c r="J7656">
        <v>0</v>
      </c>
      <c r="K7656">
        <v>177287.54</v>
      </c>
      <c r="L7656">
        <v>3.2256472393595622E-4</v>
      </c>
      <c r="M7656" t="s">
        <v>1057</v>
      </c>
    </row>
    <row r="7657" spans="1:13" hidden="1" x14ac:dyDescent="0.25">
      <c r="A7657" t="s">
        <v>164</v>
      </c>
      <c r="B7657" t="s">
        <v>165</v>
      </c>
      <c r="C7657" t="s">
        <v>166</v>
      </c>
      <c r="D7657" t="s">
        <v>995</v>
      </c>
      <c r="E7657">
        <v>0</v>
      </c>
      <c r="F7657">
        <v>0</v>
      </c>
      <c r="G7657">
        <v>0</v>
      </c>
      <c r="H7657">
        <v>0</v>
      </c>
      <c r="I7657">
        <v>0</v>
      </c>
      <c r="J7657">
        <v>0</v>
      </c>
      <c r="K7657">
        <v>249812.34</v>
      </c>
      <c r="L7657">
        <v>4.5451952510534703E-4</v>
      </c>
      <c r="M7657" t="s">
        <v>1057</v>
      </c>
    </row>
    <row r="7658" spans="1:13" hidden="1" x14ac:dyDescent="0.25">
      <c r="A7658" t="s">
        <v>167</v>
      </c>
      <c r="B7658" t="s">
        <v>168</v>
      </c>
      <c r="C7658" t="s">
        <v>169</v>
      </c>
      <c r="D7658" t="s">
        <v>995</v>
      </c>
      <c r="E7658">
        <v>0</v>
      </c>
      <c r="F7658">
        <v>0</v>
      </c>
      <c r="G7658">
        <v>0</v>
      </c>
      <c r="H7658">
        <v>0</v>
      </c>
      <c r="I7658">
        <v>0</v>
      </c>
      <c r="J7658">
        <v>0</v>
      </c>
      <c r="K7658">
        <v>284844.69</v>
      </c>
      <c r="L7658">
        <v>5.1825891878511609E-4</v>
      </c>
      <c r="M7658" t="s">
        <v>1057</v>
      </c>
    </row>
    <row r="7659" spans="1:13" hidden="1" x14ac:dyDescent="0.25">
      <c r="A7659" t="s">
        <v>173</v>
      </c>
      <c r="B7659" t="s">
        <v>174</v>
      </c>
      <c r="C7659" t="s">
        <v>175</v>
      </c>
      <c r="D7659" t="s">
        <v>995</v>
      </c>
      <c r="E7659">
        <v>0</v>
      </c>
      <c r="F7659">
        <v>0</v>
      </c>
      <c r="G7659">
        <v>0</v>
      </c>
      <c r="H7659">
        <v>0</v>
      </c>
      <c r="I7659">
        <v>0</v>
      </c>
      <c r="J7659">
        <v>0</v>
      </c>
      <c r="K7659">
        <v>149431.62</v>
      </c>
      <c r="L7659">
        <v>2.7188244166850481E-4</v>
      </c>
      <c r="M7659" t="s">
        <v>1057</v>
      </c>
    </row>
    <row r="7660" spans="1:13" hidden="1" x14ac:dyDescent="0.25">
      <c r="A7660" t="s">
        <v>182</v>
      </c>
      <c r="B7660" t="s">
        <v>183</v>
      </c>
      <c r="C7660" t="s">
        <v>184</v>
      </c>
      <c r="D7660" t="s">
        <v>995</v>
      </c>
      <c r="E7660">
        <v>0</v>
      </c>
      <c r="F7660">
        <v>0</v>
      </c>
      <c r="G7660">
        <v>0</v>
      </c>
      <c r="H7660">
        <v>0</v>
      </c>
      <c r="I7660">
        <v>0</v>
      </c>
      <c r="J7660">
        <v>0</v>
      </c>
      <c r="K7660">
        <v>20975.33</v>
      </c>
      <c r="L7660">
        <v>3.8163435123052519E-5</v>
      </c>
      <c r="M7660" t="s">
        <v>1057</v>
      </c>
    </row>
    <row r="7661" spans="1:13" hidden="1" x14ac:dyDescent="0.25">
      <c r="A7661" t="s">
        <v>185</v>
      </c>
      <c r="B7661" t="s">
        <v>186</v>
      </c>
      <c r="C7661" t="s">
        <v>187</v>
      </c>
      <c r="D7661" t="s">
        <v>995</v>
      </c>
      <c r="E7661">
        <v>0</v>
      </c>
      <c r="F7661">
        <v>0</v>
      </c>
      <c r="G7661">
        <v>0</v>
      </c>
      <c r="H7661">
        <v>0</v>
      </c>
      <c r="I7661">
        <v>0</v>
      </c>
      <c r="J7661">
        <v>0</v>
      </c>
      <c r="K7661">
        <v>15839.86</v>
      </c>
      <c r="L7661">
        <v>2.8819735826241341E-5</v>
      </c>
      <c r="M7661" t="s">
        <v>1057</v>
      </c>
    </row>
    <row r="7662" spans="1:13" hidden="1" x14ac:dyDescent="0.25">
      <c r="A7662" t="s">
        <v>188</v>
      </c>
      <c r="B7662" t="s">
        <v>189</v>
      </c>
      <c r="C7662" t="s">
        <v>190</v>
      </c>
      <c r="D7662" t="s">
        <v>995</v>
      </c>
      <c r="E7662">
        <v>0</v>
      </c>
      <c r="F7662">
        <v>0</v>
      </c>
      <c r="G7662">
        <v>0</v>
      </c>
      <c r="H7662">
        <v>0</v>
      </c>
      <c r="I7662">
        <v>0</v>
      </c>
      <c r="J7662">
        <v>0</v>
      </c>
      <c r="K7662">
        <v>399957.53</v>
      </c>
      <c r="L7662">
        <v>7.2770026732029173E-4</v>
      </c>
      <c r="M7662" t="s">
        <v>1057</v>
      </c>
    </row>
    <row r="7663" spans="1:13" hidden="1" x14ac:dyDescent="0.25">
      <c r="A7663" t="s">
        <v>191</v>
      </c>
      <c r="B7663" t="s">
        <v>192</v>
      </c>
      <c r="C7663" t="s">
        <v>193</v>
      </c>
      <c r="D7663" t="s">
        <v>995</v>
      </c>
      <c r="E7663">
        <v>0</v>
      </c>
      <c r="F7663">
        <v>0</v>
      </c>
      <c r="G7663">
        <v>0</v>
      </c>
      <c r="H7663">
        <v>0</v>
      </c>
      <c r="I7663">
        <v>0</v>
      </c>
      <c r="J7663">
        <v>0</v>
      </c>
      <c r="K7663">
        <v>355977.67</v>
      </c>
      <c r="L7663">
        <v>6.4768138161832981E-4</v>
      </c>
      <c r="M7663" t="s">
        <v>1057</v>
      </c>
    </row>
    <row r="7664" spans="1:13" hidden="1" x14ac:dyDescent="0.25">
      <c r="A7664" t="s">
        <v>194</v>
      </c>
      <c r="B7664" t="s">
        <v>195</v>
      </c>
      <c r="C7664" t="s">
        <v>196</v>
      </c>
      <c r="D7664" t="s">
        <v>995</v>
      </c>
      <c r="E7664">
        <v>0</v>
      </c>
      <c r="F7664">
        <v>0</v>
      </c>
      <c r="G7664">
        <v>0</v>
      </c>
      <c r="H7664">
        <v>0</v>
      </c>
      <c r="I7664">
        <v>0</v>
      </c>
      <c r="J7664">
        <v>0</v>
      </c>
      <c r="K7664">
        <v>65075.73</v>
      </c>
      <c r="L7664">
        <v>1.1840163658642238E-4</v>
      </c>
      <c r="M7664" t="s">
        <v>1057</v>
      </c>
    </row>
    <row r="7665" spans="1:13" hidden="1" x14ac:dyDescent="0.25">
      <c r="A7665" t="s">
        <v>209</v>
      </c>
      <c r="B7665" t="s">
        <v>210</v>
      </c>
      <c r="C7665" t="s">
        <v>211</v>
      </c>
      <c r="D7665" t="s">
        <v>995</v>
      </c>
      <c r="E7665">
        <v>0</v>
      </c>
      <c r="F7665">
        <v>0</v>
      </c>
      <c r="G7665">
        <v>0</v>
      </c>
      <c r="H7665">
        <v>0</v>
      </c>
      <c r="I7665">
        <v>0</v>
      </c>
      <c r="J7665">
        <v>0</v>
      </c>
      <c r="K7665">
        <v>81741.2</v>
      </c>
      <c r="L7665">
        <v>1.4872352344780563E-4</v>
      </c>
      <c r="M7665" t="s">
        <v>1057</v>
      </c>
    </row>
    <row r="7666" spans="1:13" hidden="1" x14ac:dyDescent="0.25">
      <c r="A7666" t="s">
        <v>215</v>
      </c>
      <c r="B7666" t="s">
        <v>216</v>
      </c>
      <c r="C7666" t="s">
        <v>217</v>
      </c>
      <c r="D7666" t="s">
        <v>995</v>
      </c>
      <c r="E7666">
        <v>0</v>
      </c>
      <c r="F7666">
        <v>0</v>
      </c>
      <c r="G7666">
        <v>0</v>
      </c>
      <c r="H7666">
        <v>0</v>
      </c>
      <c r="I7666">
        <v>0</v>
      </c>
      <c r="J7666">
        <v>0</v>
      </c>
      <c r="K7666">
        <v>64517.33</v>
      </c>
      <c r="L7666">
        <v>1.1738565914183808E-4</v>
      </c>
      <c r="M7666" t="s">
        <v>1057</v>
      </c>
    </row>
    <row r="7667" spans="1:13" hidden="1" x14ac:dyDescent="0.25">
      <c r="A7667" t="s">
        <v>227</v>
      </c>
      <c r="B7667" t="s">
        <v>228</v>
      </c>
      <c r="C7667" t="s">
        <v>229</v>
      </c>
      <c r="D7667" t="s">
        <v>995</v>
      </c>
      <c r="E7667">
        <v>0</v>
      </c>
      <c r="F7667">
        <v>0</v>
      </c>
      <c r="G7667">
        <v>0</v>
      </c>
      <c r="H7667">
        <v>0</v>
      </c>
      <c r="I7667">
        <v>0</v>
      </c>
      <c r="J7667">
        <v>0</v>
      </c>
      <c r="K7667">
        <v>178247.14</v>
      </c>
      <c r="L7667">
        <v>3.2431066225225831E-4</v>
      </c>
      <c r="M7667" t="s">
        <v>1057</v>
      </c>
    </row>
    <row r="7668" spans="1:13" hidden="1" x14ac:dyDescent="0.25">
      <c r="A7668" t="s">
        <v>239</v>
      </c>
      <c r="B7668" t="s">
        <v>240</v>
      </c>
      <c r="C7668" t="s">
        <v>241</v>
      </c>
      <c r="D7668" t="s">
        <v>995</v>
      </c>
      <c r="E7668">
        <v>0</v>
      </c>
      <c r="F7668">
        <v>0</v>
      </c>
      <c r="G7668">
        <v>0</v>
      </c>
      <c r="H7668">
        <v>0</v>
      </c>
      <c r="I7668">
        <v>0</v>
      </c>
      <c r="J7668">
        <v>0</v>
      </c>
      <c r="K7668">
        <v>61905.599999999999</v>
      </c>
      <c r="L7668">
        <v>1.1263376306135068E-4</v>
      </c>
      <c r="M7668" t="s">
        <v>1057</v>
      </c>
    </row>
    <row r="7669" spans="1:13" hidden="1" x14ac:dyDescent="0.25">
      <c r="A7669" t="s">
        <v>242</v>
      </c>
      <c r="B7669" t="s">
        <v>243</v>
      </c>
      <c r="C7669" t="s">
        <v>244</v>
      </c>
      <c r="D7669" t="s">
        <v>995</v>
      </c>
      <c r="E7669">
        <v>0</v>
      </c>
      <c r="F7669">
        <v>0</v>
      </c>
      <c r="G7669">
        <v>0</v>
      </c>
      <c r="H7669">
        <v>0</v>
      </c>
      <c r="I7669">
        <v>0</v>
      </c>
      <c r="J7669">
        <v>0</v>
      </c>
      <c r="K7669">
        <v>392558.68</v>
      </c>
      <c r="L7669">
        <v>7.1423847520735726E-4</v>
      </c>
      <c r="M7669" t="s">
        <v>1057</v>
      </c>
    </row>
    <row r="7670" spans="1:13" hidden="1" x14ac:dyDescent="0.25">
      <c r="A7670" t="s">
        <v>245</v>
      </c>
      <c r="B7670" t="s">
        <v>246</v>
      </c>
      <c r="C7670" t="s">
        <v>247</v>
      </c>
      <c r="D7670" t="s">
        <v>995</v>
      </c>
      <c r="E7670">
        <v>0</v>
      </c>
      <c r="F7670">
        <v>0</v>
      </c>
      <c r="G7670">
        <v>0</v>
      </c>
      <c r="H7670">
        <v>0</v>
      </c>
      <c r="I7670">
        <v>0</v>
      </c>
      <c r="J7670">
        <v>0</v>
      </c>
      <c r="K7670">
        <v>12425.62</v>
      </c>
      <c r="L7670">
        <v>2.260771786349506E-5</v>
      </c>
      <c r="M7670" t="s">
        <v>1057</v>
      </c>
    </row>
    <row r="7671" spans="1:13" hidden="1" x14ac:dyDescent="0.25">
      <c r="A7671" t="s">
        <v>854</v>
      </c>
      <c r="B7671" t="s">
        <v>855</v>
      </c>
      <c r="C7671" t="s">
        <v>856</v>
      </c>
      <c r="D7671" t="s">
        <v>995</v>
      </c>
      <c r="E7671">
        <v>0</v>
      </c>
      <c r="F7671">
        <v>0</v>
      </c>
      <c r="G7671">
        <v>0</v>
      </c>
      <c r="H7671">
        <v>0</v>
      </c>
      <c r="I7671">
        <v>0</v>
      </c>
      <c r="J7671">
        <v>0</v>
      </c>
      <c r="K7671">
        <v>345802.41</v>
      </c>
      <c r="L7671">
        <v>6.2916806741206035E-4</v>
      </c>
      <c r="M7671" t="s">
        <v>1057</v>
      </c>
    </row>
    <row r="7672" spans="1:13" hidden="1" x14ac:dyDescent="0.25">
      <c r="A7672" t="s">
        <v>278</v>
      </c>
      <c r="B7672" t="s">
        <v>279</v>
      </c>
      <c r="C7672" t="s">
        <v>280</v>
      </c>
      <c r="D7672" t="s">
        <v>995</v>
      </c>
      <c r="E7672">
        <v>0</v>
      </c>
      <c r="F7672">
        <v>0</v>
      </c>
      <c r="G7672">
        <v>0</v>
      </c>
      <c r="H7672">
        <v>0</v>
      </c>
      <c r="I7672">
        <v>0</v>
      </c>
      <c r="J7672">
        <v>0</v>
      </c>
      <c r="K7672">
        <v>61049.15</v>
      </c>
      <c r="L7672">
        <v>1.1107550037794411E-4</v>
      </c>
      <c r="M7672" t="s">
        <v>1057</v>
      </c>
    </row>
    <row r="7673" spans="1:13" hidden="1" x14ac:dyDescent="0.25">
      <c r="A7673" t="s">
        <v>293</v>
      </c>
      <c r="B7673" t="s">
        <v>294</v>
      </c>
      <c r="C7673" t="s">
        <v>295</v>
      </c>
      <c r="D7673" t="s">
        <v>995</v>
      </c>
      <c r="E7673">
        <v>0</v>
      </c>
      <c r="F7673">
        <v>0</v>
      </c>
      <c r="G7673">
        <v>0</v>
      </c>
      <c r="H7673">
        <v>0</v>
      </c>
      <c r="I7673">
        <v>0</v>
      </c>
      <c r="J7673">
        <v>0</v>
      </c>
      <c r="K7673">
        <v>74694.789999999994</v>
      </c>
      <c r="L7673">
        <v>1.3590297612457267E-4</v>
      </c>
      <c r="M7673" t="s">
        <v>1057</v>
      </c>
    </row>
    <row r="7674" spans="1:13" hidden="1" x14ac:dyDescent="0.25">
      <c r="A7674" t="s">
        <v>296</v>
      </c>
      <c r="B7674" t="s">
        <v>297</v>
      </c>
      <c r="C7674" t="s">
        <v>298</v>
      </c>
      <c r="D7674" t="s">
        <v>995</v>
      </c>
      <c r="E7674">
        <v>0</v>
      </c>
      <c r="F7674">
        <v>0</v>
      </c>
      <c r="G7674">
        <v>0</v>
      </c>
      <c r="H7674">
        <v>0</v>
      </c>
      <c r="I7674">
        <v>0</v>
      </c>
      <c r="J7674">
        <v>0</v>
      </c>
      <c r="K7674">
        <v>90469.68</v>
      </c>
      <c r="L7674">
        <v>1.6460450268402559E-4</v>
      </c>
      <c r="M7674" t="s">
        <v>1057</v>
      </c>
    </row>
    <row r="7675" spans="1:13" hidden="1" x14ac:dyDescent="0.25">
      <c r="A7675" t="s">
        <v>299</v>
      </c>
      <c r="B7675" t="s">
        <v>300</v>
      </c>
      <c r="C7675" t="s">
        <v>301</v>
      </c>
      <c r="D7675" t="s">
        <v>995</v>
      </c>
      <c r="E7675">
        <v>0</v>
      </c>
      <c r="F7675">
        <v>0</v>
      </c>
      <c r="G7675">
        <v>0</v>
      </c>
      <c r="H7675">
        <v>0</v>
      </c>
      <c r="I7675">
        <v>0</v>
      </c>
      <c r="J7675">
        <v>0</v>
      </c>
      <c r="K7675">
        <v>146242.76999999999</v>
      </c>
      <c r="L7675">
        <v>2.6608050815460317E-4</v>
      </c>
      <c r="M7675" t="s">
        <v>1057</v>
      </c>
    </row>
    <row r="7676" spans="1:13" hidden="1" x14ac:dyDescent="0.25">
      <c r="A7676" t="s">
        <v>314</v>
      </c>
      <c r="B7676" t="s">
        <v>315</v>
      </c>
      <c r="C7676" t="s">
        <v>316</v>
      </c>
      <c r="D7676" t="s">
        <v>995</v>
      </c>
      <c r="E7676">
        <v>0</v>
      </c>
      <c r="F7676">
        <v>0</v>
      </c>
      <c r="G7676">
        <v>0</v>
      </c>
      <c r="H7676">
        <v>0</v>
      </c>
      <c r="I7676">
        <v>0</v>
      </c>
      <c r="J7676">
        <v>0</v>
      </c>
      <c r="K7676">
        <v>65350.85</v>
      </c>
      <c r="L7676">
        <v>1.1890220197781572E-4</v>
      </c>
      <c r="M7676" t="s">
        <v>1057</v>
      </c>
    </row>
    <row r="7677" spans="1:13" hidden="1" x14ac:dyDescent="0.25">
      <c r="A7677" t="s">
        <v>731</v>
      </c>
      <c r="B7677" t="s">
        <v>732</v>
      </c>
      <c r="C7677" t="s">
        <v>733</v>
      </c>
      <c r="D7677" t="s">
        <v>995</v>
      </c>
      <c r="E7677">
        <v>0</v>
      </c>
      <c r="F7677">
        <v>0</v>
      </c>
      <c r="G7677">
        <v>0</v>
      </c>
      <c r="H7677">
        <v>0</v>
      </c>
      <c r="I7677">
        <v>0</v>
      </c>
      <c r="J7677">
        <v>0</v>
      </c>
      <c r="K7677">
        <v>381493.33</v>
      </c>
      <c r="L7677">
        <v>6.9410569222664285E-4</v>
      </c>
      <c r="M7677" t="s">
        <v>1057</v>
      </c>
    </row>
    <row r="7678" spans="1:13" hidden="1" x14ac:dyDescent="0.25">
      <c r="A7678" t="s">
        <v>332</v>
      </c>
      <c r="B7678" t="s">
        <v>333</v>
      </c>
      <c r="C7678" t="s">
        <v>334</v>
      </c>
      <c r="D7678" t="s">
        <v>995</v>
      </c>
      <c r="E7678">
        <v>0</v>
      </c>
      <c r="F7678">
        <v>0</v>
      </c>
      <c r="G7678">
        <v>0</v>
      </c>
      <c r="H7678">
        <v>0</v>
      </c>
      <c r="I7678">
        <v>0</v>
      </c>
      <c r="J7678">
        <v>0</v>
      </c>
      <c r="K7678">
        <v>30206.82</v>
      </c>
      <c r="L7678">
        <v>5.4959612809129843E-5</v>
      </c>
      <c r="M7678" t="s">
        <v>1057</v>
      </c>
    </row>
    <row r="7679" spans="1:13" hidden="1" x14ac:dyDescent="0.25">
      <c r="A7679" t="s">
        <v>344</v>
      </c>
      <c r="B7679" t="s">
        <v>345</v>
      </c>
      <c r="C7679" t="s">
        <v>346</v>
      </c>
      <c r="D7679" t="s">
        <v>995</v>
      </c>
      <c r="E7679">
        <v>0</v>
      </c>
      <c r="F7679">
        <v>0</v>
      </c>
      <c r="G7679">
        <v>0</v>
      </c>
      <c r="H7679">
        <v>0</v>
      </c>
      <c r="I7679">
        <v>0</v>
      </c>
      <c r="J7679">
        <v>0</v>
      </c>
      <c r="K7679">
        <v>58089.4</v>
      </c>
      <c r="L7679">
        <v>1.0569040144956229E-4</v>
      </c>
      <c r="M7679" t="s">
        <v>1057</v>
      </c>
    </row>
    <row r="7680" spans="1:13" hidden="1" x14ac:dyDescent="0.25">
      <c r="A7680" t="s">
        <v>347</v>
      </c>
      <c r="B7680" t="s">
        <v>348</v>
      </c>
      <c r="C7680" t="s">
        <v>349</v>
      </c>
      <c r="D7680" t="s">
        <v>995</v>
      </c>
      <c r="E7680">
        <v>0</v>
      </c>
      <c r="F7680">
        <v>0</v>
      </c>
      <c r="G7680">
        <v>0</v>
      </c>
      <c r="H7680">
        <v>0</v>
      </c>
      <c r="I7680">
        <v>0</v>
      </c>
      <c r="J7680">
        <v>0</v>
      </c>
      <c r="K7680">
        <v>480124.4</v>
      </c>
      <c r="L7680">
        <v>8.7355938573526718E-4</v>
      </c>
      <c r="M7680" t="s">
        <v>1057</v>
      </c>
    </row>
    <row r="7681" spans="1:13" hidden="1" x14ac:dyDescent="0.25">
      <c r="A7681" t="s">
        <v>356</v>
      </c>
      <c r="B7681" t="s">
        <v>357</v>
      </c>
      <c r="C7681" t="s">
        <v>358</v>
      </c>
      <c r="D7681" t="s">
        <v>995</v>
      </c>
      <c r="E7681">
        <v>0</v>
      </c>
      <c r="F7681">
        <v>0</v>
      </c>
      <c r="G7681">
        <v>0</v>
      </c>
      <c r="H7681">
        <v>0</v>
      </c>
      <c r="I7681">
        <v>0</v>
      </c>
      <c r="J7681">
        <v>0</v>
      </c>
      <c r="K7681">
        <v>876942.74</v>
      </c>
      <c r="L7681">
        <v>1.5955480731231367E-3</v>
      </c>
      <c r="M7681" t="s">
        <v>1057</v>
      </c>
    </row>
    <row r="7682" spans="1:13" hidden="1" x14ac:dyDescent="0.25">
      <c r="A7682" t="s">
        <v>734</v>
      </c>
      <c r="B7682" t="s">
        <v>735</v>
      </c>
      <c r="C7682" t="s">
        <v>736</v>
      </c>
      <c r="D7682" t="s">
        <v>995</v>
      </c>
      <c r="E7682">
        <v>0</v>
      </c>
      <c r="F7682">
        <v>0</v>
      </c>
      <c r="G7682">
        <v>0</v>
      </c>
      <c r="H7682">
        <v>0</v>
      </c>
      <c r="I7682">
        <v>0</v>
      </c>
      <c r="J7682">
        <v>0</v>
      </c>
      <c r="K7682">
        <v>352634.8</v>
      </c>
      <c r="L7682">
        <v>6.4159921736299747E-4</v>
      </c>
      <c r="M7682" t="s">
        <v>1057</v>
      </c>
    </row>
    <row r="7683" spans="1:13" hidden="1" x14ac:dyDescent="0.25">
      <c r="A7683" t="s">
        <v>380</v>
      </c>
      <c r="B7683" t="s">
        <v>381</v>
      </c>
      <c r="C7683" t="s">
        <v>382</v>
      </c>
      <c r="D7683" t="s">
        <v>995</v>
      </c>
      <c r="E7683">
        <v>0</v>
      </c>
      <c r="F7683">
        <v>0</v>
      </c>
      <c r="G7683">
        <v>0</v>
      </c>
      <c r="H7683">
        <v>0</v>
      </c>
      <c r="I7683">
        <v>0</v>
      </c>
      <c r="J7683">
        <v>0</v>
      </c>
      <c r="K7683">
        <v>292337.31</v>
      </c>
      <c r="L7683">
        <v>5.318913201476542E-4</v>
      </c>
      <c r="M7683" t="s">
        <v>1057</v>
      </c>
    </row>
    <row r="7684" spans="1:13" hidden="1" x14ac:dyDescent="0.25">
      <c r="A7684" t="s">
        <v>386</v>
      </c>
      <c r="B7684" t="s">
        <v>387</v>
      </c>
      <c r="C7684" t="s">
        <v>388</v>
      </c>
      <c r="D7684" t="s">
        <v>995</v>
      </c>
      <c r="E7684">
        <v>0</v>
      </c>
      <c r="F7684">
        <v>0</v>
      </c>
      <c r="G7684">
        <v>0</v>
      </c>
      <c r="H7684">
        <v>0</v>
      </c>
      <c r="I7684">
        <v>0</v>
      </c>
      <c r="J7684">
        <v>0</v>
      </c>
      <c r="K7684">
        <v>426901.01</v>
      </c>
      <c r="L7684">
        <v>7.7672241624330098E-4</v>
      </c>
      <c r="M7684" t="s">
        <v>1057</v>
      </c>
    </row>
    <row r="7685" spans="1:13" hidden="1" x14ac:dyDescent="0.25">
      <c r="A7685" t="s">
        <v>392</v>
      </c>
      <c r="B7685" t="s">
        <v>393</v>
      </c>
      <c r="C7685" t="s">
        <v>394</v>
      </c>
      <c r="D7685" t="s">
        <v>995</v>
      </c>
      <c r="E7685">
        <v>0</v>
      </c>
      <c r="F7685">
        <v>0</v>
      </c>
      <c r="G7685">
        <v>0</v>
      </c>
      <c r="H7685">
        <v>0</v>
      </c>
      <c r="I7685">
        <v>0</v>
      </c>
      <c r="J7685">
        <v>0</v>
      </c>
      <c r="K7685">
        <v>23962.36</v>
      </c>
      <c r="L7685">
        <v>4.3598168479600983E-5</v>
      </c>
      <c r="M7685" t="s">
        <v>1057</v>
      </c>
    </row>
    <row r="7686" spans="1:13" hidden="1" x14ac:dyDescent="0.25">
      <c r="A7686" t="s">
        <v>737</v>
      </c>
      <c r="B7686" t="s">
        <v>738</v>
      </c>
      <c r="C7686" t="s">
        <v>739</v>
      </c>
      <c r="D7686" t="s">
        <v>995</v>
      </c>
      <c r="E7686">
        <v>0</v>
      </c>
      <c r="F7686">
        <v>0</v>
      </c>
      <c r="G7686">
        <v>0</v>
      </c>
      <c r="H7686">
        <v>0</v>
      </c>
      <c r="I7686">
        <v>0</v>
      </c>
      <c r="J7686">
        <v>0</v>
      </c>
      <c r="K7686">
        <v>28551.78</v>
      </c>
      <c r="L7686">
        <v>5.1948360463347591E-5</v>
      </c>
      <c r="M7686" t="s">
        <v>1057</v>
      </c>
    </row>
    <row r="7687" spans="1:13" hidden="1" x14ac:dyDescent="0.25">
      <c r="A7687" t="s">
        <v>398</v>
      </c>
      <c r="B7687" t="s">
        <v>399</v>
      </c>
      <c r="C7687" t="s">
        <v>400</v>
      </c>
      <c r="D7687" t="s">
        <v>995</v>
      </c>
      <c r="E7687">
        <v>0</v>
      </c>
      <c r="F7687">
        <v>0</v>
      </c>
      <c r="G7687">
        <v>0</v>
      </c>
      <c r="H7687">
        <v>0</v>
      </c>
      <c r="I7687">
        <v>0</v>
      </c>
      <c r="J7687">
        <v>0</v>
      </c>
      <c r="K7687">
        <v>21155.93</v>
      </c>
      <c r="L7687">
        <v>3.8492026681956398E-5</v>
      </c>
      <c r="M7687" t="s">
        <v>1057</v>
      </c>
    </row>
    <row r="7688" spans="1:13" hidden="1" x14ac:dyDescent="0.25">
      <c r="A7688" t="s">
        <v>401</v>
      </c>
      <c r="B7688" t="s">
        <v>402</v>
      </c>
      <c r="C7688" t="s">
        <v>403</v>
      </c>
      <c r="D7688" t="s">
        <v>995</v>
      </c>
      <c r="E7688">
        <v>0</v>
      </c>
      <c r="F7688">
        <v>0</v>
      </c>
      <c r="G7688">
        <v>0</v>
      </c>
      <c r="H7688">
        <v>0</v>
      </c>
      <c r="I7688">
        <v>0</v>
      </c>
      <c r="J7688">
        <v>0</v>
      </c>
      <c r="K7688">
        <v>73218.320000000007</v>
      </c>
      <c r="L7688">
        <v>1.3321662186668336E-4</v>
      </c>
      <c r="M7688" t="s">
        <v>1057</v>
      </c>
    </row>
    <row r="7689" spans="1:13" hidden="1" x14ac:dyDescent="0.25">
      <c r="A7689" t="s">
        <v>404</v>
      </c>
      <c r="B7689" t="s">
        <v>405</v>
      </c>
      <c r="C7689" t="s">
        <v>406</v>
      </c>
      <c r="D7689" t="s">
        <v>995</v>
      </c>
      <c r="E7689">
        <v>0</v>
      </c>
      <c r="F7689">
        <v>0</v>
      </c>
      <c r="G7689">
        <v>0</v>
      </c>
      <c r="H7689">
        <v>0</v>
      </c>
      <c r="I7689">
        <v>0</v>
      </c>
      <c r="J7689">
        <v>0</v>
      </c>
      <c r="K7689">
        <v>231010.85</v>
      </c>
      <c r="L7689">
        <v>4.2031126979629016E-4</v>
      </c>
      <c r="M7689" t="s">
        <v>1057</v>
      </c>
    </row>
    <row r="7690" spans="1:13" hidden="1" x14ac:dyDescent="0.25">
      <c r="A7690" t="s">
        <v>404</v>
      </c>
      <c r="B7690" t="s">
        <v>407</v>
      </c>
      <c r="C7690" t="s">
        <v>408</v>
      </c>
      <c r="D7690" t="s">
        <v>995</v>
      </c>
      <c r="E7690">
        <v>0</v>
      </c>
      <c r="F7690">
        <v>0</v>
      </c>
      <c r="G7690">
        <v>0</v>
      </c>
      <c r="H7690">
        <v>0</v>
      </c>
      <c r="I7690">
        <v>0</v>
      </c>
      <c r="J7690">
        <v>0</v>
      </c>
      <c r="K7690">
        <v>231010.85</v>
      </c>
      <c r="L7690">
        <v>4.2031126979629016E-4</v>
      </c>
      <c r="M7690" t="s">
        <v>1057</v>
      </c>
    </row>
    <row r="7691" spans="1:13" hidden="1" x14ac:dyDescent="0.25">
      <c r="A7691" t="s">
        <v>415</v>
      </c>
      <c r="B7691" t="s">
        <v>416</v>
      </c>
      <c r="C7691" t="s">
        <v>417</v>
      </c>
      <c r="D7691" t="s">
        <v>995</v>
      </c>
      <c r="E7691">
        <v>0</v>
      </c>
      <c r="F7691">
        <v>0</v>
      </c>
      <c r="G7691">
        <v>0</v>
      </c>
      <c r="H7691">
        <v>0</v>
      </c>
      <c r="I7691">
        <v>0</v>
      </c>
      <c r="J7691">
        <v>0</v>
      </c>
      <c r="K7691">
        <v>11921.67</v>
      </c>
      <c r="L7691">
        <v>2.1690809136420809E-5</v>
      </c>
      <c r="M7691" t="s">
        <v>1057</v>
      </c>
    </row>
    <row r="7692" spans="1:13" hidden="1" x14ac:dyDescent="0.25">
      <c r="A7692" t="s">
        <v>418</v>
      </c>
      <c r="B7692" t="s">
        <v>419</v>
      </c>
      <c r="C7692" t="s">
        <v>420</v>
      </c>
      <c r="D7692" t="s">
        <v>995</v>
      </c>
      <c r="E7692">
        <v>0</v>
      </c>
      <c r="F7692">
        <v>0</v>
      </c>
      <c r="G7692">
        <v>0</v>
      </c>
      <c r="H7692">
        <v>0</v>
      </c>
      <c r="I7692">
        <v>0</v>
      </c>
      <c r="J7692">
        <v>0</v>
      </c>
      <c r="K7692">
        <v>95423.78</v>
      </c>
      <c r="L7692">
        <v>1.7361820945017013E-4</v>
      </c>
      <c r="M7692" t="s">
        <v>1057</v>
      </c>
    </row>
    <row r="7693" spans="1:13" hidden="1" x14ac:dyDescent="0.25">
      <c r="A7693" t="s">
        <v>424</v>
      </c>
      <c r="B7693" t="s">
        <v>425</v>
      </c>
      <c r="C7693" t="s">
        <v>426</v>
      </c>
      <c r="D7693" t="s">
        <v>995</v>
      </c>
      <c r="E7693">
        <v>0</v>
      </c>
      <c r="F7693">
        <v>0</v>
      </c>
      <c r="G7693">
        <v>0</v>
      </c>
      <c r="H7693">
        <v>0</v>
      </c>
      <c r="I7693">
        <v>0</v>
      </c>
      <c r="J7693">
        <v>0</v>
      </c>
      <c r="K7693">
        <v>154312.14000000001</v>
      </c>
      <c r="L7693">
        <v>2.8076227375633178E-4</v>
      </c>
      <c r="M7693" t="s">
        <v>1057</v>
      </c>
    </row>
    <row r="7694" spans="1:13" hidden="1" x14ac:dyDescent="0.25">
      <c r="A7694" t="s">
        <v>427</v>
      </c>
      <c r="B7694" t="s">
        <v>428</v>
      </c>
      <c r="C7694" t="s">
        <v>429</v>
      </c>
      <c r="D7694" t="s">
        <v>995</v>
      </c>
      <c r="E7694">
        <v>0</v>
      </c>
      <c r="F7694">
        <v>0</v>
      </c>
      <c r="G7694">
        <v>0</v>
      </c>
      <c r="H7694">
        <v>0</v>
      </c>
      <c r="I7694">
        <v>0</v>
      </c>
      <c r="J7694">
        <v>0</v>
      </c>
      <c r="K7694">
        <v>55924.06</v>
      </c>
      <c r="L7694">
        <v>1.0175068690827257E-4</v>
      </c>
      <c r="M7694" t="s">
        <v>1057</v>
      </c>
    </row>
    <row r="7695" spans="1:13" hidden="1" x14ac:dyDescent="0.25">
      <c r="A7695" t="s">
        <v>436</v>
      </c>
      <c r="B7695" t="s">
        <v>437</v>
      </c>
      <c r="C7695" t="s">
        <v>438</v>
      </c>
      <c r="D7695" t="s">
        <v>995</v>
      </c>
      <c r="E7695">
        <v>0</v>
      </c>
      <c r="F7695">
        <v>0</v>
      </c>
      <c r="G7695">
        <v>0</v>
      </c>
      <c r="H7695">
        <v>0</v>
      </c>
      <c r="I7695">
        <v>0</v>
      </c>
      <c r="J7695">
        <v>0</v>
      </c>
      <c r="K7695">
        <v>377084.46</v>
      </c>
      <c r="L7695">
        <v>6.8608400082960776E-4</v>
      </c>
      <c r="M7695" t="s">
        <v>1057</v>
      </c>
    </row>
    <row r="7696" spans="1:13" hidden="1" x14ac:dyDescent="0.25">
      <c r="A7696" t="s">
        <v>451</v>
      </c>
      <c r="B7696" t="s">
        <v>452</v>
      </c>
      <c r="C7696" t="s">
        <v>453</v>
      </c>
      <c r="D7696" t="s">
        <v>995</v>
      </c>
      <c r="E7696">
        <v>0</v>
      </c>
      <c r="F7696">
        <v>0</v>
      </c>
      <c r="G7696">
        <v>0</v>
      </c>
      <c r="H7696">
        <v>0</v>
      </c>
      <c r="I7696">
        <v>0</v>
      </c>
      <c r="J7696">
        <v>0</v>
      </c>
      <c r="K7696">
        <v>13285.45</v>
      </c>
      <c r="L7696">
        <v>2.4172130267107029E-5</v>
      </c>
      <c r="M7696" t="s">
        <v>1057</v>
      </c>
    </row>
    <row r="7697" spans="1:13" hidden="1" x14ac:dyDescent="0.25">
      <c r="A7697" t="s">
        <v>454</v>
      </c>
      <c r="B7697" t="s">
        <v>455</v>
      </c>
      <c r="C7697" t="s">
        <v>456</v>
      </c>
      <c r="D7697" t="s">
        <v>995</v>
      </c>
      <c r="E7697">
        <v>0</v>
      </c>
      <c r="F7697">
        <v>0</v>
      </c>
      <c r="G7697">
        <v>0</v>
      </c>
      <c r="H7697">
        <v>0</v>
      </c>
      <c r="I7697">
        <v>0</v>
      </c>
      <c r="J7697">
        <v>0</v>
      </c>
      <c r="K7697">
        <v>230109.21</v>
      </c>
      <c r="L7697">
        <v>4.186707864454037E-4</v>
      </c>
      <c r="M7697" t="s">
        <v>1057</v>
      </c>
    </row>
    <row r="7698" spans="1:13" hidden="1" x14ac:dyDescent="0.25">
      <c r="A7698" t="s">
        <v>460</v>
      </c>
      <c r="B7698" t="s">
        <v>461</v>
      </c>
      <c r="C7698" t="s">
        <v>462</v>
      </c>
      <c r="D7698" t="s">
        <v>995</v>
      </c>
      <c r="E7698">
        <v>0</v>
      </c>
      <c r="F7698">
        <v>0</v>
      </c>
      <c r="G7698">
        <v>0</v>
      </c>
      <c r="H7698">
        <v>0</v>
      </c>
      <c r="I7698">
        <v>0</v>
      </c>
      <c r="J7698">
        <v>0</v>
      </c>
      <c r="K7698">
        <v>90289.32</v>
      </c>
      <c r="L7698">
        <v>1.6427634779164518E-4</v>
      </c>
      <c r="M7698" t="s">
        <v>1057</v>
      </c>
    </row>
    <row r="7699" spans="1:13" hidden="1" x14ac:dyDescent="0.25">
      <c r="A7699" t="s">
        <v>463</v>
      </c>
      <c r="B7699" t="s">
        <v>464</v>
      </c>
      <c r="C7699" t="s">
        <v>465</v>
      </c>
      <c r="D7699" t="s">
        <v>995</v>
      </c>
      <c r="E7699">
        <v>0</v>
      </c>
      <c r="F7699">
        <v>0</v>
      </c>
      <c r="G7699">
        <v>0</v>
      </c>
      <c r="H7699">
        <v>0</v>
      </c>
      <c r="I7699">
        <v>0</v>
      </c>
      <c r="J7699">
        <v>0</v>
      </c>
      <c r="K7699">
        <v>1399798.66</v>
      </c>
      <c r="L7699">
        <v>2.5468550600274641E-3</v>
      </c>
      <c r="M7699" t="s">
        <v>1057</v>
      </c>
    </row>
    <row r="7700" spans="1:13" hidden="1" x14ac:dyDescent="0.25">
      <c r="A7700" t="s">
        <v>472</v>
      </c>
      <c r="B7700" t="s">
        <v>473</v>
      </c>
      <c r="C7700" t="s">
        <v>474</v>
      </c>
      <c r="D7700" t="s">
        <v>995</v>
      </c>
      <c r="E7700">
        <v>0</v>
      </c>
      <c r="F7700">
        <v>0</v>
      </c>
      <c r="G7700">
        <v>0</v>
      </c>
      <c r="H7700">
        <v>0</v>
      </c>
      <c r="I7700">
        <v>0</v>
      </c>
      <c r="J7700">
        <v>0</v>
      </c>
      <c r="K7700">
        <v>153438.71</v>
      </c>
      <c r="L7700">
        <v>2.7917311691639038E-4</v>
      </c>
      <c r="M7700" t="s">
        <v>1057</v>
      </c>
    </row>
    <row r="7701" spans="1:13" hidden="1" x14ac:dyDescent="0.25">
      <c r="A7701" t="s">
        <v>478</v>
      </c>
      <c r="B7701" t="s">
        <v>479</v>
      </c>
      <c r="C7701" t="s">
        <v>480</v>
      </c>
      <c r="D7701" t="s">
        <v>995</v>
      </c>
      <c r="E7701">
        <v>0</v>
      </c>
      <c r="F7701">
        <v>0</v>
      </c>
      <c r="G7701">
        <v>0</v>
      </c>
      <c r="H7701">
        <v>0</v>
      </c>
      <c r="I7701">
        <v>0</v>
      </c>
      <c r="J7701">
        <v>0</v>
      </c>
      <c r="K7701">
        <v>166966.46</v>
      </c>
      <c r="L7701">
        <v>3.0378609842780758E-4</v>
      </c>
      <c r="M7701" t="s">
        <v>1057</v>
      </c>
    </row>
    <row r="7702" spans="1:13" hidden="1" x14ac:dyDescent="0.25">
      <c r="A7702" t="s">
        <v>740</v>
      </c>
      <c r="B7702" t="s">
        <v>741</v>
      </c>
      <c r="C7702" t="s">
        <v>742</v>
      </c>
      <c r="D7702" t="s">
        <v>995</v>
      </c>
      <c r="E7702">
        <v>0</v>
      </c>
      <c r="F7702">
        <v>0</v>
      </c>
      <c r="G7702">
        <v>0</v>
      </c>
      <c r="H7702">
        <v>0</v>
      </c>
      <c r="I7702">
        <v>0</v>
      </c>
      <c r="J7702">
        <v>0</v>
      </c>
      <c r="K7702">
        <v>108189.39</v>
      </c>
      <c r="L7702">
        <v>1.9684452002746215E-4</v>
      </c>
      <c r="M7702" t="s">
        <v>1057</v>
      </c>
    </row>
    <row r="7703" spans="1:13" hidden="1" x14ac:dyDescent="0.25">
      <c r="A7703" t="s">
        <v>511</v>
      </c>
      <c r="B7703" t="s">
        <v>512</v>
      </c>
      <c r="C7703" t="s">
        <v>513</v>
      </c>
      <c r="D7703" t="s">
        <v>995</v>
      </c>
      <c r="E7703">
        <v>0</v>
      </c>
      <c r="F7703">
        <v>0</v>
      </c>
      <c r="G7703">
        <v>0</v>
      </c>
      <c r="H7703">
        <v>0</v>
      </c>
      <c r="I7703">
        <v>0</v>
      </c>
      <c r="J7703">
        <v>0</v>
      </c>
      <c r="K7703">
        <v>9399.25</v>
      </c>
      <c r="L7703">
        <v>1.7101407585976069E-5</v>
      </c>
      <c r="M7703" t="s">
        <v>1057</v>
      </c>
    </row>
    <row r="7704" spans="1:13" hidden="1" x14ac:dyDescent="0.25">
      <c r="A7704" t="s">
        <v>517</v>
      </c>
      <c r="B7704" t="s">
        <v>518</v>
      </c>
      <c r="C7704" t="s">
        <v>519</v>
      </c>
      <c r="D7704" t="s">
        <v>995</v>
      </c>
      <c r="E7704">
        <v>0</v>
      </c>
      <c r="F7704">
        <v>0</v>
      </c>
      <c r="G7704">
        <v>0</v>
      </c>
      <c r="H7704">
        <v>0</v>
      </c>
      <c r="I7704">
        <v>0</v>
      </c>
      <c r="J7704">
        <v>0</v>
      </c>
      <c r="K7704">
        <v>33340.35</v>
      </c>
      <c r="L7704">
        <v>6.0660894689373862E-5</v>
      </c>
      <c r="M7704" t="s">
        <v>1057</v>
      </c>
    </row>
    <row r="7705" spans="1:13" hidden="1" x14ac:dyDescent="0.25">
      <c r="A7705" t="s">
        <v>520</v>
      </c>
      <c r="B7705" t="s">
        <v>521</v>
      </c>
      <c r="C7705" t="s">
        <v>522</v>
      </c>
      <c r="D7705" t="s">
        <v>995</v>
      </c>
      <c r="E7705">
        <v>0</v>
      </c>
      <c r="F7705">
        <v>0</v>
      </c>
      <c r="G7705">
        <v>0</v>
      </c>
      <c r="H7705">
        <v>0</v>
      </c>
      <c r="I7705">
        <v>0</v>
      </c>
      <c r="J7705">
        <v>0</v>
      </c>
      <c r="K7705">
        <v>74066.66</v>
      </c>
      <c r="L7705">
        <v>1.3476012886048466E-4</v>
      </c>
      <c r="M7705" t="s">
        <v>1057</v>
      </c>
    </row>
    <row r="7706" spans="1:13" hidden="1" x14ac:dyDescent="0.25">
      <c r="A7706" t="s">
        <v>535</v>
      </c>
      <c r="B7706" t="s">
        <v>536</v>
      </c>
      <c r="C7706" t="s">
        <v>537</v>
      </c>
      <c r="D7706" t="s">
        <v>995</v>
      </c>
      <c r="E7706">
        <v>0</v>
      </c>
      <c r="F7706">
        <v>0</v>
      </c>
      <c r="G7706">
        <v>0</v>
      </c>
      <c r="H7706">
        <v>0</v>
      </c>
      <c r="I7706">
        <v>0</v>
      </c>
      <c r="J7706">
        <v>0</v>
      </c>
      <c r="K7706">
        <v>95037.25</v>
      </c>
      <c r="L7706">
        <v>1.7291493981969885E-4</v>
      </c>
      <c r="M7706" t="s">
        <v>1057</v>
      </c>
    </row>
    <row r="7707" spans="1:13" hidden="1" x14ac:dyDescent="0.25">
      <c r="A7707" t="s">
        <v>544</v>
      </c>
      <c r="B7707" t="s">
        <v>545</v>
      </c>
      <c r="C7707" t="s">
        <v>546</v>
      </c>
      <c r="D7707" t="s">
        <v>995</v>
      </c>
      <c r="E7707">
        <v>0</v>
      </c>
      <c r="F7707">
        <v>0</v>
      </c>
      <c r="G7707">
        <v>0</v>
      </c>
      <c r="H7707">
        <v>0</v>
      </c>
      <c r="I7707">
        <v>0</v>
      </c>
      <c r="J7707">
        <v>0</v>
      </c>
      <c r="K7707">
        <v>11479.64</v>
      </c>
      <c r="L7707">
        <v>2.0886560372399321E-5</v>
      </c>
      <c r="M7707" t="s">
        <v>1057</v>
      </c>
    </row>
    <row r="7708" spans="1:13" hidden="1" x14ac:dyDescent="0.25">
      <c r="A7708" t="s">
        <v>553</v>
      </c>
      <c r="B7708" t="s">
        <v>554</v>
      </c>
      <c r="C7708" t="s">
        <v>555</v>
      </c>
      <c r="D7708" t="s">
        <v>995</v>
      </c>
      <c r="E7708">
        <v>0</v>
      </c>
      <c r="F7708">
        <v>0</v>
      </c>
      <c r="G7708">
        <v>0</v>
      </c>
      <c r="H7708">
        <v>0</v>
      </c>
      <c r="I7708">
        <v>0</v>
      </c>
      <c r="J7708">
        <v>0</v>
      </c>
      <c r="K7708">
        <v>22758.38</v>
      </c>
      <c r="L7708">
        <v>4.140759447578541E-5</v>
      </c>
      <c r="M7708" t="s">
        <v>1057</v>
      </c>
    </row>
    <row r="7709" spans="1:13" hidden="1" x14ac:dyDescent="0.25">
      <c r="A7709" t="s">
        <v>559</v>
      </c>
      <c r="B7709" t="s">
        <v>560</v>
      </c>
      <c r="C7709" t="s">
        <v>561</v>
      </c>
      <c r="D7709" t="s">
        <v>995</v>
      </c>
      <c r="E7709">
        <v>0</v>
      </c>
      <c r="F7709">
        <v>0</v>
      </c>
      <c r="G7709">
        <v>0</v>
      </c>
      <c r="H7709">
        <v>0</v>
      </c>
      <c r="I7709">
        <v>0</v>
      </c>
      <c r="J7709">
        <v>0</v>
      </c>
      <c r="K7709">
        <v>928558.71</v>
      </c>
      <c r="L7709">
        <v>1.6894604321853505E-3</v>
      </c>
      <c r="M7709" t="s">
        <v>1057</v>
      </c>
    </row>
    <row r="7710" spans="1:13" hidden="1" x14ac:dyDescent="0.25">
      <c r="A7710" t="s">
        <v>562</v>
      </c>
      <c r="B7710" t="s">
        <v>563</v>
      </c>
      <c r="C7710" t="s">
        <v>564</v>
      </c>
      <c r="D7710" t="s">
        <v>995</v>
      </c>
      <c r="E7710">
        <v>0</v>
      </c>
      <c r="F7710">
        <v>0</v>
      </c>
      <c r="G7710">
        <v>0</v>
      </c>
      <c r="H7710">
        <v>0</v>
      </c>
      <c r="I7710">
        <v>0</v>
      </c>
      <c r="J7710">
        <v>0</v>
      </c>
      <c r="K7710">
        <v>28971.16</v>
      </c>
      <c r="L7710">
        <v>5.2711398824217511E-5</v>
      </c>
      <c r="M7710" t="s">
        <v>1057</v>
      </c>
    </row>
    <row r="7711" spans="1:13" hidden="1" x14ac:dyDescent="0.25">
      <c r="A7711" t="s">
        <v>568</v>
      </c>
      <c r="B7711" t="s">
        <v>569</v>
      </c>
      <c r="C7711" t="s">
        <v>570</v>
      </c>
      <c r="D7711" t="s">
        <v>995</v>
      </c>
      <c r="E7711">
        <v>0</v>
      </c>
      <c r="F7711">
        <v>0</v>
      </c>
      <c r="G7711">
        <v>0</v>
      </c>
      <c r="H7711">
        <v>0</v>
      </c>
      <c r="I7711">
        <v>0</v>
      </c>
      <c r="J7711">
        <v>0</v>
      </c>
      <c r="K7711">
        <v>123130.38</v>
      </c>
      <c r="L7711">
        <v>2.2402881236227533E-4</v>
      </c>
      <c r="M7711" t="s">
        <v>1057</v>
      </c>
    </row>
    <row r="7712" spans="1:13" hidden="1" x14ac:dyDescent="0.25">
      <c r="A7712" t="s">
        <v>571</v>
      </c>
      <c r="B7712" t="s">
        <v>572</v>
      </c>
      <c r="C7712" t="s">
        <v>573</v>
      </c>
      <c r="D7712" t="s">
        <v>995</v>
      </c>
      <c r="E7712">
        <v>0</v>
      </c>
      <c r="F7712">
        <v>0</v>
      </c>
      <c r="G7712">
        <v>0</v>
      </c>
      <c r="H7712">
        <v>0</v>
      </c>
      <c r="I7712">
        <v>0</v>
      </c>
      <c r="J7712">
        <v>0</v>
      </c>
      <c r="K7712">
        <v>112254.56</v>
      </c>
      <c r="L7712">
        <v>2.0424086857402516E-4</v>
      </c>
      <c r="M7712" t="s">
        <v>1057</v>
      </c>
    </row>
    <row r="7713" spans="1:13" hidden="1" x14ac:dyDescent="0.25">
      <c r="A7713" t="s">
        <v>743</v>
      </c>
      <c r="B7713" t="s">
        <v>744</v>
      </c>
      <c r="C7713" t="s">
        <v>745</v>
      </c>
      <c r="D7713" t="s">
        <v>995</v>
      </c>
      <c r="E7713">
        <v>0</v>
      </c>
      <c r="F7713">
        <v>0</v>
      </c>
      <c r="G7713">
        <v>0</v>
      </c>
      <c r="H7713">
        <v>0</v>
      </c>
      <c r="I7713">
        <v>0</v>
      </c>
      <c r="J7713">
        <v>0</v>
      </c>
      <c r="K7713">
        <v>503345.55</v>
      </c>
      <c r="L7713">
        <v>9.1580896424047647E-4</v>
      </c>
      <c r="M7713" t="s">
        <v>1057</v>
      </c>
    </row>
    <row r="7714" spans="1:13" hidden="1" x14ac:dyDescent="0.25">
      <c r="A7714" t="s">
        <v>574</v>
      </c>
      <c r="B7714" t="s">
        <v>575</v>
      </c>
      <c r="C7714" t="s">
        <v>576</v>
      </c>
      <c r="D7714" t="s">
        <v>995</v>
      </c>
      <c r="E7714">
        <v>0</v>
      </c>
      <c r="F7714">
        <v>0</v>
      </c>
      <c r="G7714">
        <v>0</v>
      </c>
      <c r="H7714">
        <v>0</v>
      </c>
      <c r="I7714">
        <v>0</v>
      </c>
      <c r="J7714">
        <v>0</v>
      </c>
      <c r="K7714">
        <v>135597.81</v>
      </c>
      <c r="L7714">
        <v>2.4671260117304489E-4</v>
      </c>
      <c r="M7714" t="s">
        <v>1057</v>
      </c>
    </row>
    <row r="7715" spans="1:13" hidden="1" x14ac:dyDescent="0.25">
      <c r="A7715" t="s">
        <v>580</v>
      </c>
      <c r="B7715" t="s">
        <v>581</v>
      </c>
      <c r="C7715" t="s">
        <v>582</v>
      </c>
      <c r="D7715" t="s">
        <v>995</v>
      </c>
      <c r="E7715">
        <v>0</v>
      </c>
      <c r="F7715">
        <v>0</v>
      </c>
      <c r="G7715">
        <v>0</v>
      </c>
      <c r="H7715">
        <v>0</v>
      </c>
      <c r="I7715">
        <v>0</v>
      </c>
      <c r="J7715">
        <v>0</v>
      </c>
      <c r="K7715">
        <v>443675.32</v>
      </c>
      <c r="L7715">
        <v>8.0724233137307341E-4</v>
      </c>
      <c r="M7715" t="s">
        <v>1057</v>
      </c>
    </row>
    <row r="7716" spans="1:13" hidden="1" x14ac:dyDescent="0.25">
      <c r="A7716" t="s">
        <v>583</v>
      </c>
      <c r="B7716" t="s">
        <v>584</v>
      </c>
      <c r="C7716" t="s">
        <v>585</v>
      </c>
      <c r="D7716" t="s">
        <v>995</v>
      </c>
      <c r="E7716">
        <v>0</v>
      </c>
      <c r="F7716">
        <v>0</v>
      </c>
      <c r="G7716">
        <v>0</v>
      </c>
      <c r="H7716">
        <v>0</v>
      </c>
      <c r="I7716">
        <v>0</v>
      </c>
      <c r="J7716">
        <v>0</v>
      </c>
      <c r="K7716">
        <v>127565.4</v>
      </c>
      <c r="L7716">
        <v>2.3209808221592913E-4</v>
      </c>
      <c r="M7716" t="s">
        <v>1057</v>
      </c>
    </row>
    <row r="7717" spans="1:13" hidden="1" x14ac:dyDescent="0.25">
      <c r="A7717" t="s">
        <v>589</v>
      </c>
      <c r="B7717" t="s">
        <v>590</v>
      </c>
      <c r="C7717" t="s">
        <v>591</v>
      </c>
      <c r="D7717" t="s">
        <v>995</v>
      </c>
      <c r="E7717">
        <v>0</v>
      </c>
      <c r="F7717">
        <v>0</v>
      </c>
      <c r="G7717">
        <v>0</v>
      </c>
      <c r="H7717">
        <v>0</v>
      </c>
      <c r="I7717">
        <v>0</v>
      </c>
      <c r="J7717">
        <v>0</v>
      </c>
      <c r="K7717">
        <v>99407.91</v>
      </c>
      <c r="L7717">
        <v>1.8086711026731137E-4</v>
      </c>
      <c r="M7717" t="s">
        <v>1057</v>
      </c>
    </row>
    <row r="7718" spans="1:13" hidden="1" x14ac:dyDescent="0.25">
      <c r="A7718" t="s">
        <v>592</v>
      </c>
      <c r="B7718" t="s">
        <v>593</v>
      </c>
      <c r="C7718" t="s">
        <v>594</v>
      </c>
      <c r="D7718" t="s">
        <v>995</v>
      </c>
      <c r="E7718">
        <v>0</v>
      </c>
      <c r="F7718">
        <v>0</v>
      </c>
      <c r="G7718">
        <v>0</v>
      </c>
      <c r="H7718">
        <v>0</v>
      </c>
      <c r="I7718">
        <v>0</v>
      </c>
      <c r="J7718">
        <v>0</v>
      </c>
      <c r="K7718">
        <v>232266.56</v>
      </c>
      <c r="L7718">
        <v>4.2259596363034994E-4</v>
      </c>
      <c r="M7718" t="s">
        <v>1057</v>
      </c>
    </row>
    <row r="7719" spans="1:13" hidden="1" x14ac:dyDescent="0.25">
      <c r="A7719" t="s">
        <v>604</v>
      </c>
      <c r="B7719" t="s">
        <v>605</v>
      </c>
      <c r="C7719" t="s">
        <v>606</v>
      </c>
      <c r="D7719" t="s">
        <v>995</v>
      </c>
      <c r="E7719">
        <v>0</v>
      </c>
      <c r="F7719">
        <v>0</v>
      </c>
      <c r="G7719">
        <v>0</v>
      </c>
      <c r="H7719">
        <v>0</v>
      </c>
      <c r="I7719">
        <v>0</v>
      </c>
      <c r="J7719">
        <v>0</v>
      </c>
      <c r="K7719">
        <v>175315.33</v>
      </c>
      <c r="L7719">
        <v>3.1897639858498262E-4</v>
      </c>
      <c r="M7719" t="s">
        <v>1057</v>
      </c>
    </row>
    <row r="7720" spans="1:13" hidden="1" x14ac:dyDescent="0.25">
      <c r="A7720" t="s">
        <v>607</v>
      </c>
      <c r="B7720" t="s">
        <v>608</v>
      </c>
      <c r="C7720" t="s">
        <v>609</v>
      </c>
      <c r="D7720" t="s">
        <v>995</v>
      </c>
      <c r="E7720">
        <v>0</v>
      </c>
      <c r="F7720">
        <v>0</v>
      </c>
      <c r="G7720">
        <v>0</v>
      </c>
      <c r="H7720">
        <v>0</v>
      </c>
      <c r="I7720">
        <v>0</v>
      </c>
      <c r="J7720">
        <v>0</v>
      </c>
      <c r="K7720">
        <v>1103577.54</v>
      </c>
      <c r="L7720">
        <v>2.007897365669475E-3</v>
      </c>
      <c r="M7720" t="s">
        <v>1057</v>
      </c>
    </row>
    <row r="7721" spans="1:13" hidden="1" x14ac:dyDescent="0.25">
      <c r="A7721" t="s">
        <v>746</v>
      </c>
      <c r="B7721" t="s">
        <v>747</v>
      </c>
      <c r="C7721" t="s">
        <v>748</v>
      </c>
      <c r="D7721" t="s">
        <v>995</v>
      </c>
      <c r="E7721">
        <v>0</v>
      </c>
      <c r="F7721">
        <v>0</v>
      </c>
      <c r="G7721">
        <v>0</v>
      </c>
      <c r="H7721">
        <v>0</v>
      </c>
      <c r="I7721">
        <v>0</v>
      </c>
      <c r="J7721">
        <v>0</v>
      </c>
      <c r="K7721">
        <v>410216.27</v>
      </c>
      <c r="L7721">
        <v>7.4636546869897148E-4</v>
      </c>
      <c r="M7721" t="s">
        <v>1057</v>
      </c>
    </row>
    <row r="7722" spans="1:13" hidden="1" x14ac:dyDescent="0.25">
      <c r="A7722" t="s">
        <v>613</v>
      </c>
      <c r="B7722" t="s">
        <v>614</v>
      </c>
      <c r="C7722" t="s">
        <v>615</v>
      </c>
      <c r="D7722" t="s">
        <v>995</v>
      </c>
      <c r="E7722">
        <v>0</v>
      </c>
      <c r="F7722">
        <v>0</v>
      </c>
      <c r="G7722">
        <v>0</v>
      </c>
      <c r="H7722">
        <v>0</v>
      </c>
      <c r="I7722">
        <v>0</v>
      </c>
      <c r="J7722">
        <v>0</v>
      </c>
      <c r="K7722">
        <v>1395053.05</v>
      </c>
      <c r="L7722">
        <v>2.5382206891091368E-3</v>
      </c>
      <c r="M7722" t="s">
        <v>1057</v>
      </c>
    </row>
    <row r="7723" spans="1:13" hidden="1" x14ac:dyDescent="0.25">
      <c r="A7723" t="s">
        <v>619</v>
      </c>
      <c r="B7723" t="s">
        <v>620</v>
      </c>
      <c r="C7723" t="s">
        <v>621</v>
      </c>
      <c r="D7723" t="s">
        <v>995</v>
      </c>
      <c r="E7723">
        <v>0</v>
      </c>
      <c r="F7723">
        <v>0</v>
      </c>
      <c r="G7723">
        <v>0</v>
      </c>
      <c r="H7723">
        <v>0</v>
      </c>
      <c r="I7723">
        <v>0</v>
      </c>
      <c r="J7723">
        <v>0</v>
      </c>
      <c r="K7723">
        <v>129542.94</v>
      </c>
      <c r="L7723">
        <v>2.3569610520261116E-4</v>
      </c>
      <c r="M7723" t="s">
        <v>1057</v>
      </c>
    </row>
    <row r="7724" spans="1:13" hidden="1" x14ac:dyDescent="0.25">
      <c r="A7724" t="s">
        <v>622</v>
      </c>
      <c r="B7724" t="s">
        <v>623</v>
      </c>
      <c r="C7724" t="s">
        <v>624</v>
      </c>
      <c r="D7724" t="s">
        <v>995</v>
      </c>
      <c r="E7724">
        <v>0</v>
      </c>
      <c r="F7724">
        <v>0</v>
      </c>
      <c r="G7724">
        <v>0</v>
      </c>
      <c r="H7724">
        <v>0</v>
      </c>
      <c r="I7724">
        <v>0</v>
      </c>
      <c r="J7724">
        <v>0</v>
      </c>
      <c r="K7724">
        <v>241264.61</v>
      </c>
      <c r="L7724">
        <v>4.3896741034460813E-4</v>
      </c>
      <c r="M7724" t="s">
        <v>1057</v>
      </c>
    </row>
    <row r="7725" spans="1:13" hidden="1" x14ac:dyDescent="0.25">
      <c r="A7725" t="s">
        <v>977</v>
      </c>
      <c r="B7725" t="s">
        <v>978</v>
      </c>
      <c r="C7725" t="s">
        <v>979</v>
      </c>
      <c r="D7725" t="s">
        <v>995</v>
      </c>
      <c r="E7725">
        <v>0</v>
      </c>
      <c r="F7725">
        <v>0</v>
      </c>
      <c r="G7725">
        <v>0</v>
      </c>
      <c r="H7725">
        <v>0</v>
      </c>
      <c r="I7725">
        <v>0</v>
      </c>
      <c r="J7725">
        <v>0</v>
      </c>
      <c r="K7725">
        <v>504881.88</v>
      </c>
      <c r="L7725">
        <v>9.1860423040709212E-4</v>
      </c>
      <c r="M7725" t="s">
        <v>1057</v>
      </c>
    </row>
    <row r="7726" spans="1:13" hidden="1" x14ac:dyDescent="0.25">
      <c r="A7726" t="s">
        <v>637</v>
      </c>
      <c r="B7726" t="s">
        <v>638</v>
      </c>
      <c r="C7726" t="s">
        <v>639</v>
      </c>
      <c r="D7726" t="s">
        <v>995</v>
      </c>
      <c r="E7726">
        <v>0</v>
      </c>
      <c r="F7726">
        <v>0</v>
      </c>
      <c r="G7726">
        <v>0</v>
      </c>
      <c r="H7726">
        <v>0</v>
      </c>
      <c r="I7726">
        <v>0</v>
      </c>
      <c r="J7726">
        <v>0</v>
      </c>
      <c r="K7726">
        <v>185094.22</v>
      </c>
      <c r="L7726">
        <v>3.3676853983331904E-4</v>
      </c>
      <c r="M7726" t="s">
        <v>1057</v>
      </c>
    </row>
    <row r="7727" spans="1:13" hidden="1" x14ac:dyDescent="0.25">
      <c r="A7727" t="s">
        <v>640</v>
      </c>
      <c r="B7727" t="s">
        <v>641</v>
      </c>
      <c r="C7727" t="s">
        <v>642</v>
      </c>
      <c r="D7727" t="s">
        <v>995</v>
      </c>
      <c r="E7727">
        <v>0</v>
      </c>
      <c r="F7727">
        <v>0</v>
      </c>
      <c r="G7727">
        <v>0</v>
      </c>
      <c r="H7727">
        <v>0</v>
      </c>
      <c r="I7727">
        <v>0</v>
      </c>
      <c r="J7727">
        <v>0</v>
      </c>
      <c r="K7727">
        <v>64075.47</v>
      </c>
      <c r="L7727">
        <v>1.165817196832707E-4</v>
      </c>
      <c r="M7727" t="s">
        <v>1057</v>
      </c>
    </row>
    <row r="7728" spans="1:13" hidden="1" x14ac:dyDescent="0.25">
      <c r="A7728" t="s">
        <v>661</v>
      </c>
      <c r="B7728" t="s">
        <v>662</v>
      </c>
      <c r="C7728" t="s">
        <v>663</v>
      </c>
      <c r="D7728" t="s">
        <v>995</v>
      </c>
      <c r="E7728">
        <v>0</v>
      </c>
      <c r="F7728">
        <v>0</v>
      </c>
      <c r="G7728">
        <v>0</v>
      </c>
      <c r="H7728">
        <v>0</v>
      </c>
      <c r="I7728">
        <v>0</v>
      </c>
      <c r="J7728">
        <v>0</v>
      </c>
      <c r="K7728">
        <v>123744.12</v>
      </c>
      <c r="L7728">
        <v>2.2514547782939416E-4</v>
      </c>
      <c r="M7728" t="s">
        <v>1057</v>
      </c>
    </row>
    <row r="7729" spans="1:13" hidden="1" x14ac:dyDescent="0.25">
      <c r="A7729" t="s">
        <v>666</v>
      </c>
      <c r="B7729" t="s">
        <v>664</v>
      </c>
      <c r="C7729" t="s">
        <v>665</v>
      </c>
      <c r="D7729" t="s">
        <v>995</v>
      </c>
      <c r="E7729">
        <v>0</v>
      </c>
      <c r="F7729">
        <v>0</v>
      </c>
      <c r="G7729">
        <v>0</v>
      </c>
      <c r="H7729">
        <v>0</v>
      </c>
      <c r="I7729">
        <v>0</v>
      </c>
      <c r="J7729">
        <v>0</v>
      </c>
      <c r="K7729">
        <v>111489.2</v>
      </c>
      <c r="L7729">
        <v>2.0284833903071024E-4</v>
      </c>
      <c r="M7729" t="s">
        <v>1057</v>
      </c>
    </row>
    <row r="7730" spans="1:13" hidden="1" x14ac:dyDescent="0.25">
      <c r="A7730" t="s">
        <v>667</v>
      </c>
      <c r="B7730" t="s">
        <v>668</v>
      </c>
      <c r="C7730" t="s">
        <v>669</v>
      </c>
      <c r="D7730" t="s">
        <v>995</v>
      </c>
      <c r="E7730">
        <v>0</v>
      </c>
      <c r="F7730">
        <v>0</v>
      </c>
      <c r="G7730">
        <v>0</v>
      </c>
      <c r="H7730">
        <v>0</v>
      </c>
      <c r="I7730">
        <v>0</v>
      </c>
      <c r="J7730">
        <v>0</v>
      </c>
      <c r="K7730">
        <v>175799.27</v>
      </c>
      <c r="L7730">
        <v>3.1985690024066341E-4</v>
      </c>
      <c r="M7730" t="s">
        <v>1057</v>
      </c>
    </row>
    <row r="7731" spans="1:13" hidden="1" x14ac:dyDescent="0.25">
      <c r="A7731" t="s">
        <v>670</v>
      </c>
      <c r="B7731" t="s">
        <v>671</v>
      </c>
      <c r="C7731" t="s">
        <v>672</v>
      </c>
      <c r="D7731" t="s">
        <v>995</v>
      </c>
      <c r="E7731">
        <v>0</v>
      </c>
      <c r="F7731">
        <v>0</v>
      </c>
      <c r="G7731">
        <v>0</v>
      </c>
      <c r="H7731">
        <v>0</v>
      </c>
      <c r="I7731">
        <v>0</v>
      </c>
      <c r="J7731">
        <v>0</v>
      </c>
      <c r="K7731">
        <v>380577.52</v>
      </c>
      <c r="L7731">
        <v>6.9243942735643376E-4</v>
      </c>
      <c r="M7731" t="s">
        <v>1057</v>
      </c>
    </row>
    <row r="7732" spans="1:13" hidden="1" x14ac:dyDescent="0.25">
      <c r="A7732" t="s">
        <v>670</v>
      </c>
      <c r="B7732" t="s">
        <v>673</v>
      </c>
      <c r="C7732" t="s">
        <v>674</v>
      </c>
      <c r="D7732" t="s">
        <v>995</v>
      </c>
      <c r="E7732">
        <v>0</v>
      </c>
      <c r="F7732">
        <v>0</v>
      </c>
      <c r="G7732">
        <v>0</v>
      </c>
      <c r="H7732">
        <v>0</v>
      </c>
      <c r="I7732">
        <v>0</v>
      </c>
      <c r="J7732">
        <v>0</v>
      </c>
      <c r="K7732">
        <v>380577.52</v>
      </c>
      <c r="L7732">
        <v>6.9243942735643376E-4</v>
      </c>
      <c r="M7732" t="s">
        <v>1057</v>
      </c>
    </row>
    <row r="7733" spans="1:13" hidden="1" x14ac:dyDescent="0.25">
      <c r="A7733" t="s">
        <v>670</v>
      </c>
      <c r="B7733" t="s">
        <v>675</v>
      </c>
      <c r="C7733" t="s">
        <v>676</v>
      </c>
      <c r="D7733" t="s">
        <v>995</v>
      </c>
      <c r="E7733">
        <v>0</v>
      </c>
      <c r="F7733">
        <v>0</v>
      </c>
      <c r="G7733">
        <v>0</v>
      </c>
      <c r="H7733">
        <v>0</v>
      </c>
      <c r="I7733">
        <v>0</v>
      </c>
      <c r="J7733">
        <v>0</v>
      </c>
      <c r="K7733">
        <v>380577.52</v>
      </c>
      <c r="L7733">
        <v>6.9243942735643376E-4</v>
      </c>
      <c r="M7733" t="s">
        <v>1057</v>
      </c>
    </row>
    <row r="7734" spans="1:13" hidden="1" x14ac:dyDescent="0.25">
      <c r="A7734" t="s">
        <v>677</v>
      </c>
      <c r="B7734" t="s">
        <v>678</v>
      </c>
      <c r="C7734" t="s">
        <v>679</v>
      </c>
      <c r="D7734" t="s">
        <v>995</v>
      </c>
      <c r="E7734">
        <v>0</v>
      </c>
      <c r="F7734">
        <v>0</v>
      </c>
      <c r="G7734">
        <v>0</v>
      </c>
      <c r="H7734">
        <v>0</v>
      </c>
      <c r="I7734">
        <v>0</v>
      </c>
      <c r="J7734">
        <v>0</v>
      </c>
      <c r="K7734">
        <v>196789.3</v>
      </c>
      <c r="L7734">
        <v>3.580470811882779E-4</v>
      </c>
      <c r="M7734" t="s">
        <v>1057</v>
      </c>
    </row>
    <row r="7735" spans="1:13" hidden="1" x14ac:dyDescent="0.25">
      <c r="A7735" t="s">
        <v>1018</v>
      </c>
      <c r="B7735" t="s">
        <v>1019</v>
      </c>
      <c r="C7735" t="s">
        <v>1020</v>
      </c>
      <c r="D7735" t="s">
        <v>995</v>
      </c>
      <c r="E7735">
        <v>0</v>
      </c>
      <c r="F7735">
        <v>0</v>
      </c>
      <c r="G7735">
        <v>0</v>
      </c>
      <c r="H7735">
        <v>0</v>
      </c>
      <c r="I7735">
        <v>0</v>
      </c>
      <c r="J7735">
        <v>0</v>
      </c>
      <c r="K7735">
        <v>16807.47</v>
      </c>
      <c r="L7735">
        <v>3.058024788776394E-5</v>
      </c>
      <c r="M7735" t="s">
        <v>1057</v>
      </c>
    </row>
    <row r="7736" spans="1:13" hidden="1" x14ac:dyDescent="0.25">
      <c r="A7736" t="s">
        <v>683</v>
      </c>
      <c r="B7736" t="s">
        <v>684</v>
      </c>
      <c r="C7736" t="s">
        <v>685</v>
      </c>
      <c r="D7736" t="s">
        <v>995</v>
      </c>
      <c r="E7736">
        <v>0</v>
      </c>
      <c r="F7736">
        <v>0</v>
      </c>
      <c r="G7736">
        <v>0</v>
      </c>
      <c r="H7736">
        <v>0</v>
      </c>
      <c r="I7736">
        <v>0</v>
      </c>
      <c r="J7736">
        <v>0</v>
      </c>
      <c r="K7736">
        <v>167090.43</v>
      </c>
      <c r="L7736">
        <v>3.0401165488161327E-4</v>
      </c>
      <c r="M7736" t="s">
        <v>1057</v>
      </c>
    </row>
    <row r="7737" spans="1:13" hidden="1" x14ac:dyDescent="0.25">
      <c r="A7737" t="s">
        <v>683</v>
      </c>
      <c r="B7737" t="s">
        <v>686</v>
      </c>
      <c r="C7737" t="s">
        <v>687</v>
      </c>
      <c r="D7737" t="s">
        <v>995</v>
      </c>
      <c r="E7737">
        <v>0</v>
      </c>
      <c r="F7737">
        <v>0</v>
      </c>
      <c r="G7737">
        <v>0</v>
      </c>
      <c r="H7737">
        <v>0</v>
      </c>
      <c r="I7737">
        <v>0</v>
      </c>
      <c r="J7737">
        <v>0</v>
      </c>
      <c r="K7737">
        <v>167090.43</v>
      </c>
      <c r="L7737">
        <v>3.0401165488161327E-4</v>
      </c>
      <c r="M7737" t="s">
        <v>1057</v>
      </c>
    </row>
    <row r="7738" spans="1:13" hidden="1" x14ac:dyDescent="0.25">
      <c r="A7738" t="s">
        <v>683</v>
      </c>
      <c r="B7738" t="s">
        <v>697</v>
      </c>
      <c r="C7738" t="s">
        <v>698</v>
      </c>
      <c r="D7738" t="s">
        <v>995</v>
      </c>
      <c r="E7738">
        <v>0</v>
      </c>
      <c r="F7738">
        <v>0</v>
      </c>
      <c r="G7738">
        <v>0</v>
      </c>
      <c r="H7738">
        <v>0</v>
      </c>
      <c r="I7738">
        <v>0</v>
      </c>
      <c r="J7738">
        <v>0</v>
      </c>
      <c r="K7738">
        <v>167090.43</v>
      </c>
      <c r="L7738">
        <v>3.0401165488161327E-4</v>
      </c>
      <c r="M7738" t="s">
        <v>1057</v>
      </c>
    </row>
    <row r="7739" spans="1:13" hidden="1" x14ac:dyDescent="0.25">
      <c r="A7739" t="s">
        <v>683</v>
      </c>
      <c r="B7739" t="s">
        <v>750</v>
      </c>
      <c r="C7739" t="s">
        <v>751</v>
      </c>
      <c r="D7739" t="s">
        <v>995</v>
      </c>
      <c r="E7739">
        <v>0</v>
      </c>
      <c r="F7739">
        <v>0</v>
      </c>
      <c r="G7739">
        <v>0</v>
      </c>
      <c r="H7739">
        <v>0</v>
      </c>
      <c r="I7739">
        <v>0</v>
      </c>
      <c r="J7739">
        <v>0</v>
      </c>
      <c r="K7739">
        <v>167090.43</v>
      </c>
      <c r="L7739">
        <v>3.0401165488161327E-4</v>
      </c>
      <c r="M7739" t="s">
        <v>1057</v>
      </c>
    </row>
    <row r="7740" spans="1:13" hidden="1" x14ac:dyDescent="0.25">
      <c r="A7740" t="s">
        <v>688</v>
      </c>
      <c r="B7740" t="s">
        <v>689</v>
      </c>
      <c r="C7740" t="s">
        <v>690</v>
      </c>
      <c r="D7740" t="s">
        <v>995</v>
      </c>
      <c r="E7740">
        <v>0</v>
      </c>
      <c r="F7740">
        <v>0</v>
      </c>
      <c r="G7740">
        <v>0</v>
      </c>
      <c r="H7740">
        <v>0</v>
      </c>
      <c r="I7740">
        <v>0</v>
      </c>
      <c r="J7740">
        <v>0</v>
      </c>
      <c r="K7740">
        <v>26194.61</v>
      </c>
      <c r="L7740">
        <v>4.7659622008743739E-5</v>
      </c>
      <c r="M7740" t="s">
        <v>1057</v>
      </c>
    </row>
    <row r="7741" spans="1:13" hidden="1" x14ac:dyDescent="0.25">
      <c r="A7741" t="s">
        <v>691</v>
      </c>
      <c r="B7741" t="s">
        <v>692</v>
      </c>
      <c r="C7741" t="s">
        <v>693</v>
      </c>
      <c r="D7741" t="s">
        <v>995</v>
      </c>
      <c r="E7741">
        <v>0</v>
      </c>
      <c r="F7741">
        <v>0</v>
      </c>
      <c r="G7741">
        <v>0</v>
      </c>
      <c r="H7741">
        <v>0</v>
      </c>
      <c r="I7741">
        <v>0</v>
      </c>
      <c r="J7741">
        <v>0</v>
      </c>
      <c r="K7741">
        <v>59084.639999999999</v>
      </c>
      <c r="L7741">
        <v>1.0750118474459825E-4</v>
      </c>
      <c r="M7741" t="s">
        <v>1057</v>
      </c>
    </row>
    <row r="7742" spans="1:13" hidden="1" x14ac:dyDescent="0.25">
      <c r="A7742" t="s">
        <v>155</v>
      </c>
      <c r="B7742" t="s">
        <v>156</v>
      </c>
      <c r="C7742" t="s">
        <v>157</v>
      </c>
      <c r="D7742" t="s">
        <v>995</v>
      </c>
      <c r="E7742">
        <v>100800.39</v>
      </c>
      <c r="F7742">
        <v>0</v>
      </c>
      <c r="G7742">
        <v>6048.01</v>
      </c>
      <c r="H7742">
        <v>15631.79</v>
      </c>
      <c r="I7742">
        <v>2.844116414483973E-5</v>
      </c>
      <c r="J7742">
        <v>181.34</v>
      </c>
      <c r="K7742">
        <v>273147.14</v>
      </c>
      <c r="L7742">
        <v>4.969758834038533E-4</v>
      </c>
      <c r="M7742" t="s">
        <v>1057</v>
      </c>
    </row>
    <row r="7743" spans="1:13" hidden="1" x14ac:dyDescent="0.25">
      <c r="A7743" t="s">
        <v>203</v>
      </c>
      <c r="B7743" t="s">
        <v>204</v>
      </c>
      <c r="C7743" t="s">
        <v>205</v>
      </c>
      <c r="D7743" t="s">
        <v>995</v>
      </c>
      <c r="E7743">
        <v>14486.99</v>
      </c>
      <c r="F7743">
        <v>0</v>
      </c>
      <c r="G7743">
        <v>869.21</v>
      </c>
      <c r="H7743">
        <v>2220.86</v>
      </c>
      <c r="I7743">
        <v>4.0407300637168698E-6</v>
      </c>
      <c r="J7743">
        <v>26.07</v>
      </c>
      <c r="K7743">
        <v>653097.19999999995</v>
      </c>
      <c r="L7743">
        <v>1.188273682523577E-3</v>
      </c>
      <c r="M7743" t="s">
        <v>1057</v>
      </c>
    </row>
    <row r="7744" spans="1:13" hidden="1" x14ac:dyDescent="0.25">
      <c r="A7744" t="s">
        <v>260</v>
      </c>
      <c r="B7744" t="s">
        <v>261</v>
      </c>
      <c r="C7744" t="s">
        <v>262</v>
      </c>
      <c r="D7744" t="s">
        <v>995</v>
      </c>
      <c r="E7744">
        <v>104139.32</v>
      </c>
      <c r="F7744">
        <v>0</v>
      </c>
      <c r="G7744">
        <v>6248.37</v>
      </c>
      <c r="H7744">
        <v>16131.77</v>
      </c>
      <c r="I7744">
        <v>2.9350849679838409E-5</v>
      </c>
      <c r="J7744">
        <v>187.41</v>
      </c>
      <c r="K7744">
        <v>708267.34</v>
      </c>
      <c r="L7744">
        <v>1.2886526543261529E-3</v>
      </c>
      <c r="M7744" t="s">
        <v>1057</v>
      </c>
    </row>
    <row r="7745" spans="1:13" hidden="1" x14ac:dyDescent="0.25">
      <c r="A7745" t="s">
        <v>281</v>
      </c>
      <c r="B7745" t="s">
        <v>282</v>
      </c>
      <c r="C7745" t="s">
        <v>283</v>
      </c>
      <c r="D7745" t="s">
        <v>995</v>
      </c>
      <c r="E7745">
        <v>16923.439999999999</v>
      </c>
      <c r="F7745">
        <v>0</v>
      </c>
      <c r="G7745">
        <v>1015.4</v>
      </c>
      <c r="H7745">
        <v>2594.37</v>
      </c>
      <c r="I7745">
        <v>4.7203105352904401E-6</v>
      </c>
      <c r="J7745">
        <v>30.45</v>
      </c>
      <c r="K7745">
        <v>136615.88</v>
      </c>
      <c r="L7745">
        <v>2.4856492237112501E-4</v>
      </c>
      <c r="M7745" t="s">
        <v>1057</v>
      </c>
    </row>
    <row r="7746" spans="1:13" hidden="1" x14ac:dyDescent="0.25">
      <c r="A7746" t="s">
        <v>290</v>
      </c>
      <c r="B7746" t="s">
        <v>291</v>
      </c>
      <c r="C7746" t="s">
        <v>292</v>
      </c>
      <c r="D7746" t="s">
        <v>995</v>
      </c>
      <c r="E7746">
        <v>88325.52</v>
      </c>
      <c r="F7746">
        <v>0</v>
      </c>
      <c r="G7746">
        <v>5299.53</v>
      </c>
      <c r="H7746">
        <v>13700.3</v>
      </c>
      <c r="I7746">
        <v>2.4926926547346641E-5</v>
      </c>
      <c r="J7746">
        <v>158.94</v>
      </c>
      <c r="K7746">
        <v>366591.16</v>
      </c>
      <c r="L7746">
        <v>6.6699203070199936E-4</v>
      </c>
      <c r="M7746" t="s">
        <v>1057</v>
      </c>
    </row>
    <row r="7747" spans="1:13" hidden="1" x14ac:dyDescent="0.25">
      <c r="A7747" t="s">
        <v>350</v>
      </c>
      <c r="B7747" t="s">
        <v>351</v>
      </c>
      <c r="C7747" t="s">
        <v>352</v>
      </c>
      <c r="D7747" t="s">
        <v>995</v>
      </c>
      <c r="E7747">
        <v>202.88</v>
      </c>
      <c r="F7747">
        <v>0</v>
      </c>
      <c r="G7747">
        <v>12.17</v>
      </c>
      <c r="H7747">
        <v>30.48</v>
      </c>
      <c r="I7747">
        <v>5.5456648479450002E-8</v>
      </c>
      <c r="J7747">
        <v>0.36</v>
      </c>
      <c r="K7747">
        <v>614211.27</v>
      </c>
      <c r="L7747">
        <v>1.1175229164209907E-3</v>
      </c>
      <c r="M7747" t="s">
        <v>1057</v>
      </c>
    </row>
    <row r="7748" spans="1:13" hidden="1" x14ac:dyDescent="0.25">
      <c r="A7748" t="s">
        <v>353</v>
      </c>
      <c r="B7748" t="s">
        <v>354</v>
      </c>
      <c r="C7748" t="s">
        <v>355</v>
      </c>
      <c r="D7748" t="s">
        <v>995</v>
      </c>
      <c r="E7748">
        <v>92378.68</v>
      </c>
      <c r="F7748">
        <v>0</v>
      </c>
      <c r="G7748">
        <v>5542.72</v>
      </c>
      <c r="H7748">
        <v>14319.94</v>
      </c>
      <c r="I7748">
        <v>2.605432673316724E-5</v>
      </c>
      <c r="J7748">
        <v>166.21</v>
      </c>
      <c r="K7748">
        <v>57300.79</v>
      </c>
      <c r="L7748">
        <v>1.0425556983678716E-4</v>
      </c>
      <c r="M7748" t="s">
        <v>1057</v>
      </c>
    </row>
    <row r="7749" spans="1:13" hidden="1" x14ac:dyDescent="0.25">
      <c r="A7749" t="s">
        <v>499</v>
      </c>
      <c r="B7749" t="s">
        <v>500</v>
      </c>
      <c r="C7749" t="s">
        <v>501</v>
      </c>
      <c r="D7749" t="s">
        <v>995</v>
      </c>
      <c r="E7749">
        <v>123676.55</v>
      </c>
      <c r="F7749">
        <v>0</v>
      </c>
      <c r="G7749">
        <v>7420.62</v>
      </c>
      <c r="H7749">
        <v>19207.310000000001</v>
      </c>
      <c r="I7749">
        <v>3.4946622011351328E-5</v>
      </c>
      <c r="J7749">
        <v>222.6</v>
      </c>
      <c r="K7749">
        <v>11009.79</v>
      </c>
      <c r="L7749">
        <v>2.0031694680533389E-5</v>
      </c>
      <c r="M7749" t="s">
        <v>1057</v>
      </c>
    </row>
    <row r="7750" spans="1:13" hidden="1" x14ac:dyDescent="0.25">
      <c r="A7750" t="s">
        <v>532</v>
      </c>
      <c r="B7750" t="s">
        <v>533</v>
      </c>
      <c r="C7750" t="s">
        <v>534</v>
      </c>
      <c r="D7750" t="s">
        <v>995</v>
      </c>
      <c r="E7750">
        <v>356757.79</v>
      </c>
      <c r="F7750">
        <v>0</v>
      </c>
      <c r="G7750">
        <v>21405.52</v>
      </c>
      <c r="H7750">
        <v>55368.95</v>
      </c>
      <c r="I7750">
        <v>1.0074069543394735E-4</v>
      </c>
      <c r="J7750">
        <v>642.11</v>
      </c>
      <c r="K7750">
        <v>1484484.78</v>
      </c>
      <c r="L7750">
        <v>2.700936700051389E-3</v>
      </c>
      <c r="M7750" t="s">
        <v>1057</v>
      </c>
    </row>
    <row r="7751" spans="1:13" hidden="1" x14ac:dyDescent="0.25">
      <c r="A7751" t="s">
        <v>947</v>
      </c>
      <c r="B7751" t="s">
        <v>948</v>
      </c>
      <c r="C7751" t="s">
        <v>949</v>
      </c>
      <c r="D7751" t="s">
        <v>995</v>
      </c>
      <c r="E7751">
        <v>115887.8</v>
      </c>
      <c r="F7751">
        <v>0</v>
      </c>
      <c r="G7751">
        <v>6953.31</v>
      </c>
      <c r="H7751">
        <v>17954.849999999999</v>
      </c>
      <c r="I7751">
        <v>3.2667841369796782E-5</v>
      </c>
      <c r="J7751">
        <v>208.52</v>
      </c>
      <c r="K7751">
        <v>3167792.12</v>
      </c>
      <c r="L7751">
        <v>5.7636198836889347E-3</v>
      </c>
      <c r="M7751" t="s">
        <v>1057</v>
      </c>
    </row>
    <row r="7752" spans="1:13" hidden="1" x14ac:dyDescent="0.25">
      <c r="A7752" t="s">
        <v>11</v>
      </c>
      <c r="B7752" t="s">
        <v>12</v>
      </c>
      <c r="C7752" t="s">
        <v>13</v>
      </c>
      <c r="D7752" t="s">
        <v>993</v>
      </c>
      <c r="E7752">
        <v>23732.43</v>
      </c>
      <c r="F7752">
        <v>0</v>
      </c>
      <c r="G7752">
        <v>1423.9</v>
      </c>
      <c r="H7752">
        <v>3026.83</v>
      </c>
      <c r="I7752">
        <v>4.0634769824387401E-6</v>
      </c>
      <c r="J7752">
        <v>42.69</v>
      </c>
      <c r="K7752">
        <v>339038.92</v>
      </c>
      <c r="L7752">
        <v>4.5515501285863088E-4</v>
      </c>
      <c r="M7752" t="s">
        <v>1057</v>
      </c>
    </row>
    <row r="7753" spans="1:13" hidden="1" x14ac:dyDescent="0.25">
      <c r="A7753" t="s">
        <v>752</v>
      </c>
      <c r="B7753" t="s">
        <v>753</v>
      </c>
      <c r="C7753" t="s">
        <v>754</v>
      </c>
      <c r="D7753" t="s">
        <v>993</v>
      </c>
      <c r="E7753">
        <v>34431.72</v>
      </c>
      <c r="F7753">
        <v>0</v>
      </c>
      <c r="G7753">
        <v>2065.9299999999998</v>
      </c>
      <c r="H7753">
        <v>4394.51</v>
      </c>
      <c r="I7753">
        <v>5.8995682724490201E-6</v>
      </c>
      <c r="J7753">
        <v>61.92</v>
      </c>
      <c r="K7753">
        <v>45909.54</v>
      </c>
      <c r="L7753">
        <v>6.1632915976236085E-5</v>
      </c>
      <c r="M7753" t="s">
        <v>1057</v>
      </c>
    </row>
    <row r="7754" spans="1:13" hidden="1" x14ac:dyDescent="0.25">
      <c r="A7754" t="s">
        <v>755</v>
      </c>
      <c r="B7754" t="s">
        <v>756</v>
      </c>
      <c r="C7754" t="s">
        <v>757</v>
      </c>
      <c r="D7754" t="s">
        <v>993</v>
      </c>
      <c r="E7754">
        <v>67415.44</v>
      </c>
      <c r="F7754">
        <v>0</v>
      </c>
      <c r="G7754">
        <v>4044.98</v>
      </c>
      <c r="H7754">
        <v>8603.2199999999993</v>
      </c>
      <c r="I7754">
        <v>1.1549702640999529E-5</v>
      </c>
      <c r="J7754">
        <v>121.29</v>
      </c>
      <c r="K7754">
        <v>594433.80000000005</v>
      </c>
      <c r="L7754">
        <v>7.980190707385595E-4</v>
      </c>
      <c r="M7754" t="s">
        <v>1057</v>
      </c>
    </row>
    <row r="7755" spans="1:13" hidden="1" x14ac:dyDescent="0.25">
      <c r="A7755" t="s">
        <v>758</v>
      </c>
      <c r="B7755" t="s">
        <v>759</v>
      </c>
      <c r="C7755" t="s">
        <v>760</v>
      </c>
      <c r="D7755" t="s">
        <v>993</v>
      </c>
      <c r="E7755">
        <v>185245.92</v>
      </c>
      <c r="F7755">
        <v>0</v>
      </c>
      <c r="G7755">
        <v>11114.79</v>
      </c>
      <c r="H7755">
        <v>23652.35</v>
      </c>
      <c r="I7755">
        <v>3.1752949391140218E-5</v>
      </c>
      <c r="J7755">
        <v>333.39</v>
      </c>
      <c r="K7755">
        <v>1970718.65</v>
      </c>
      <c r="L7755">
        <v>2.6456622516420644E-3</v>
      </c>
      <c r="M7755" t="s">
        <v>1057</v>
      </c>
    </row>
    <row r="7756" spans="1:13" hidden="1" x14ac:dyDescent="0.25">
      <c r="A7756" t="s">
        <v>761</v>
      </c>
      <c r="B7756" t="s">
        <v>762</v>
      </c>
      <c r="C7756" t="s">
        <v>763</v>
      </c>
      <c r="D7756" t="s">
        <v>993</v>
      </c>
      <c r="E7756">
        <v>28915.88</v>
      </c>
      <c r="F7756">
        <v>0</v>
      </c>
      <c r="G7756">
        <v>1734.95</v>
      </c>
      <c r="H7756">
        <v>3693.56</v>
      </c>
      <c r="I7756">
        <v>4.9585526915143598E-6</v>
      </c>
      <c r="J7756">
        <v>51.97</v>
      </c>
      <c r="K7756">
        <v>1036919.59</v>
      </c>
      <c r="L7756">
        <v>1.3920500611546789E-3</v>
      </c>
      <c r="M7756" t="s">
        <v>1057</v>
      </c>
    </row>
    <row r="7757" spans="1:13" hidden="1" x14ac:dyDescent="0.25">
      <c r="A7757" t="s">
        <v>764</v>
      </c>
      <c r="B7757" t="s">
        <v>765</v>
      </c>
      <c r="C7757" t="s">
        <v>766</v>
      </c>
      <c r="D7757" t="s">
        <v>993</v>
      </c>
      <c r="E7757">
        <v>471253.82</v>
      </c>
      <c r="F7757">
        <v>0</v>
      </c>
      <c r="G7757">
        <v>28275.200000000001</v>
      </c>
      <c r="H7757">
        <v>60127.78</v>
      </c>
      <c r="I7757">
        <v>8.072070451103645E-5</v>
      </c>
      <c r="J7757">
        <v>848.18</v>
      </c>
      <c r="K7757">
        <v>2497903.09</v>
      </c>
      <c r="L7757">
        <v>3.3533999962262855E-3</v>
      </c>
      <c r="M7757" t="s">
        <v>1057</v>
      </c>
    </row>
    <row r="7758" spans="1:13" hidden="1" x14ac:dyDescent="0.25">
      <c r="A7758" t="s">
        <v>767</v>
      </c>
      <c r="B7758" t="s">
        <v>768</v>
      </c>
      <c r="C7758" t="s">
        <v>769</v>
      </c>
      <c r="D7758" t="s">
        <v>993</v>
      </c>
      <c r="E7758">
        <v>102355.01</v>
      </c>
      <c r="F7758">
        <v>0</v>
      </c>
      <c r="G7758">
        <v>6141.28</v>
      </c>
      <c r="H7758">
        <v>13062.14</v>
      </c>
      <c r="I7758">
        <v>1.7535740438476019E-5</v>
      </c>
      <c r="J7758">
        <v>184.17</v>
      </c>
      <c r="K7758">
        <v>1269156.83</v>
      </c>
      <c r="L7758">
        <v>1.7038253109061025E-3</v>
      </c>
      <c r="M7758" t="s">
        <v>1057</v>
      </c>
    </row>
    <row r="7759" spans="1:13" hidden="1" x14ac:dyDescent="0.25">
      <c r="A7759" t="s">
        <v>30</v>
      </c>
      <c r="B7759" t="s">
        <v>31</v>
      </c>
      <c r="C7759" t="s">
        <v>32</v>
      </c>
      <c r="D7759" t="s">
        <v>993</v>
      </c>
      <c r="E7759">
        <v>73763.97</v>
      </c>
      <c r="F7759">
        <v>0</v>
      </c>
      <c r="G7759">
        <v>4425.84</v>
      </c>
      <c r="H7759">
        <v>9411.89</v>
      </c>
      <c r="I7759">
        <v>1.263533081681011E-5</v>
      </c>
      <c r="J7759">
        <v>132.72</v>
      </c>
      <c r="K7759">
        <v>2400260.15</v>
      </c>
      <c r="L7759">
        <v>3.2223157135980417E-3</v>
      </c>
      <c r="M7759" t="s">
        <v>1057</v>
      </c>
    </row>
    <row r="7760" spans="1:13" hidden="1" x14ac:dyDescent="0.25">
      <c r="A7760" t="s">
        <v>39</v>
      </c>
      <c r="B7760" t="s">
        <v>40</v>
      </c>
      <c r="C7760" t="s">
        <v>41</v>
      </c>
      <c r="D7760" t="s">
        <v>993</v>
      </c>
      <c r="E7760">
        <v>4873.2</v>
      </c>
      <c r="F7760">
        <v>0</v>
      </c>
      <c r="G7760">
        <v>292.39999999999998</v>
      </c>
      <c r="H7760">
        <v>617.92999999999995</v>
      </c>
      <c r="I7760">
        <v>8.2956239093651003E-7</v>
      </c>
      <c r="J7760">
        <v>8.76</v>
      </c>
      <c r="K7760">
        <v>14619.89</v>
      </c>
      <c r="L7760">
        <v>1.962699804772198E-5</v>
      </c>
      <c r="M7760" t="s">
        <v>1057</v>
      </c>
    </row>
    <row r="7761" spans="1:13" hidden="1" x14ac:dyDescent="0.25">
      <c r="A7761" t="s">
        <v>770</v>
      </c>
      <c r="B7761" t="s">
        <v>771</v>
      </c>
      <c r="C7761" t="s">
        <v>772</v>
      </c>
      <c r="D7761" t="s">
        <v>993</v>
      </c>
      <c r="E7761">
        <v>258280.29</v>
      </c>
      <c r="F7761">
        <v>0</v>
      </c>
      <c r="G7761">
        <v>15496.89</v>
      </c>
      <c r="H7761">
        <v>32953.360000000001</v>
      </c>
      <c r="I7761">
        <v>4.4239425357227692E-5</v>
      </c>
      <c r="J7761">
        <v>464.84</v>
      </c>
      <c r="K7761">
        <v>577663.46</v>
      </c>
      <c r="L7761">
        <v>7.7550512361312734E-4</v>
      </c>
      <c r="M7761" t="s">
        <v>1057</v>
      </c>
    </row>
    <row r="7762" spans="1:13" hidden="1" x14ac:dyDescent="0.25">
      <c r="A7762" t="s">
        <v>42</v>
      </c>
      <c r="B7762" t="s">
        <v>43</v>
      </c>
      <c r="C7762" t="s">
        <v>44</v>
      </c>
      <c r="D7762" t="s">
        <v>993</v>
      </c>
      <c r="E7762">
        <v>5662.49</v>
      </c>
      <c r="F7762">
        <v>0</v>
      </c>
      <c r="G7762">
        <v>339.75</v>
      </c>
      <c r="H7762">
        <v>718.02</v>
      </c>
      <c r="I7762">
        <v>9.6393181742306003E-7</v>
      </c>
      <c r="J7762">
        <v>10.17</v>
      </c>
      <c r="K7762">
        <v>121462.51</v>
      </c>
      <c r="L7762">
        <v>1.6306172253289264E-4</v>
      </c>
      <c r="M7762" t="s">
        <v>1057</v>
      </c>
    </row>
    <row r="7763" spans="1:13" hidden="1" x14ac:dyDescent="0.25">
      <c r="A7763" t="s">
        <v>51</v>
      </c>
      <c r="B7763" t="s">
        <v>52</v>
      </c>
      <c r="C7763" t="s">
        <v>53</v>
      </c>
      <c r="D7763" t="s">
        <v>993</v>
      </c>
      <c r="E7763">
        <v>22401.759999999998</v>
      </c>
      <c r="F7763">
        <v>0</v>
      </c>
      <c r="G7763">
        <v>1344.11</v>
      </c>
      <c r="H7763">
        <v>2860.91</v>
      </c>
      <c r="I7763">
        <v>3.8407317007657497E-6</v>
      </c>
      <c r="J7763">
        <v>40.25</v>
      </c>
      <c r="K7763">
        <v>453316.49</v>
      </c>
      <c r="L7763">
        <v>6.0857105383352273E-4</v>
      </c>
      <c r="M7763" t="s">
        <v>1057</v>
      </c>
    </row>
    <row r="7764" spans="1:13" hidden="1" x14ac:dyDescent="0.25">
      <c r="A7764" t="s">
        <v>773</v>
      </c>
      <c r="B7764" t="s">
        <v>774</v>
      </c>
      <c r="C7764" t="s">
        <v>775</v>
      </c>
      <c r="D7764" t="s">
        <v>993</v>
      </c>
      <c r="E7764">
        <v>84822.11</v>
      </c>
      <c r="F7764">
        <v>0</v>
      </c>
      <c r="G7764">
        <v>5089.33</v>
      </c>
      <c r="H7764">
        <v>10697.45</v>
      </c>
      <c r="I7764">
        <v>1.4361177154246951E-5</v>
      </c>
      <c r="J7764">
        <v>151.97999999999999</v>
      </c>
      <c r="K7764">
        <v>1246275.19</v>
      </c>
      <c r="L7764">
        <v>1.6731070289211713E-3</v>
      </c>
      <c r="M7764" t="s">
        <v>1057</v>
      </c>
    </row>
    <row r="7765" spans="1:13" hidden="1" x14ac:dyDescent="0.25">
      <c r="A7765" t="s">
        <v>776</v>
      </c>
      <c r="B7765" t="s">
        <v>777</v>
      </c>
      <c r="C7765" t="s">
        <v>778</v>
      </c>
      <c r="D7765" t="s">
        <v>993</v>
      </c>
      <c r="E7765">
        <v>37209.519999999997</v>
      </c>
      <c r="F7765">
        <v>0</v>
      </c>
      <c r="G7765">
        <v>2232.5300000000002</v>
      </c>
      <c r="H7765">
        <v>4740.18</v>
      </c>
      <c r="I7765">
        <v>6.3636254175544903E-6</v>
      </c>
      <c r="J7765">
        <v>66.930000000000007</v>
      </c>
      <c r="K7765">
        <v>1165767.82</v>
      </c>
      <c r="L7765">
        <v>1.5650270095901619E-3</v>
      </c>
      <c r="M7765" t="s">
        <v>1057</v>
      </c>
    </row>
    <row r="7766" spans="1:13" hidden="1" x14ac:dyDescent="0.25">
      <c r="A7766" t="s">
        <v>779</v>
      </c>
      <c r="B7766" t="s">
        <v>780</v>
      </c>
      <c r="C7766" t="s">
        <v>781</v>
      </c>
      <c r="D7766" t="s">
        <v>993</v>
      </c>
      <c r="E7766">
        <v>48850.12</v>
      </c>
      <c r="F7766">
        <v>0</v>
      </c>
      <c r="G7766">
        <v>2931.05</v>
      </c>
      <c r="H7766">
        <v>6238.6</v>
      </c>
      <c r="I7766">
        <v>8.3752333307923793E-6</v>
      </c>
      <c r="J7766">
        <v>87.88</v>
      </c>
      <c r="K7766">
        <v>298203.69</v>
      </c>
      <c r="L7766">
        <v>4.0033428715629805E-4</v>
      </c>
      <c r="M7766" t="s">
        <v>1057</v>
      </c>
    </row>
    <row r="7767" spans="1:13" hidden="1" x14ac:dyDescent="0.25">
      <c r="A7767" t="s">
        <v>782</v>
      </c>
      <c r="B7767" t="s">
        <v>783</v>
      </c>
      <c r="C7767" t="s">
        <v>784</v>
      </c>
      <c r="D7767" t="s">
        <v>993</v>
      </c>
      <c r="E7767">
        <v>27206.12</v>
      </c>
      <c r="F7767">
        <v>0</v>
      </c>
      <c r="G7767">
        <v>1632.37</v>
      </c>
      <c r="H7767">
        <v>3471.66</v>
      </c>
      <c r="I7767">
        <v>4.6606550420252402E-6</v>
      </c>
      <c r="J7767">
        <v>48.86</v>
      </c>
      <c r="K7767">
        <v>436796.22</v>
      </c>
      <c r="L7767">
        <v>5.8639282218897275E-4</v>
      </c>
      <c r="M7767" t="s">
        <v>1057</v>
      </c>
    </row>
    <row r="7768" spans="1:13" hidden="1" x14ac:dyDescent="0.25">
      <c r="A7768" t="s">
        <v>785</v>
      </c>
      <c r="B7768" t="s">
        <v>786</v>
      </c>
      <c r="C7768" t="s">
        <v>787</v>
      </c>
      <c r="D7768" t="s">
        <v>993</v>
      </c>
      <c r="E7768">
        <v>35636.32</v>
      </c>
      <c r="F7768">
        <v>0</v>
      </c>
      <c r="G7768">
        <v>2138.1799999999998</v>
      </c>
      <c r="H7768">
        <v>4552.95</v>
      </c>
      <c r="I7768">
        <v>6.1122717586367402E-6</v>
      </c>
      <c r="J7768">
        <v>64.11</v>
      </c>
      <c r="K7768">
        <v>124214.41</v>
      </c>
      <c r="L7768">
        <v>1.6675610983180706E-4</v>
      </c>
      <c r="M7768" t="s">
        <v>1057</v>
      </c>
    </row>
    <row r="7769" spans="1:13" hidden="1" x14ac:dyDescent="0.25">
      <c r="A7769" t="s">
        <v>788</v>
      </c>
      <c r="B7769" t="s">
        <v>789</v>
      </c>
      <c r="C7769" t="s">
        <v>790</v>
      </c>
      <c r="D7769" t="s">
        <v>993</v>
      </c>
      <c r="E7769">
        <v>5413.05</v>
      </c>
      <c r="F7769">
        <v>0</v>
      </c>
      <c r="G7769">
        <v>324.77999999999997</v>
      </c>
      <c r="H7769">
        <v>692.35</v>
      </c>
      <c r="I7769">
        <v>9.2947020109866003E-7</v>
      </c>
      <c r="J7769">
        <v>9.7200000000000006</v>
      </c>
      <c r="K7769">
        <v>262098.88</v>
      </c>
      <c r="L7769">
        <v>3.5186408420789198E-4</v>
      </c>
      <c r="M7769" t="s">
        <v>1057</v>
      </c>
    </row>
    <row r="7770" spans="1:13" hidden="1" x14ac:dyDescent="0.25">
      <c r="A7770" t="s">
        <v>791</v>
      </c>
      <c r="B7770" t="s">
        <v>792</v>
      </c>
      <c r="C7770" t="s">
        <v>793</v>
      </c>
      <c r="D7770" t="s">
        <v>993</v>
      </c>
      <c r="E7770">
        <v>183042.72</v>
      </c>
      <c r="F7770">
        <v>0</v>
      </c>
      <c r="G7770">
        <v>10982.57</v>
      </c>
      <c r="H7770">
        <v>23374.14</v>
      </c>
      <c r="I7770">
        <v>3.1379456353445903E-5</v>
      </c>
      <c r="J7770">
        <v>329.42</v>
      </c>
      <c r="K7770">
        <v>1418143.67</v>
      </c>
      <c r="L7770">
        <v>1.9038380618786655E-3</v>
      </c>
      <c r="M7770" t="s">
        <v>1057</v>
      </c>
    </row>
    <row r="7771" spans="1:13" hidden="1" x14ac:dyDescent="0.25">
      <c r="A7771" t="s">
        <v>84</v>
      </c>
      <c r="B7771" t="s">
        <v>85</v>
      </c>
      <c r="C7771" t="s">
        <v>86</v>
      </c>
      <c r="D7771" t="s">
        <v>993</v>
      </c>
      <c r="E7771">
        <v>7370.5</v>
      </c>
      <c r="F7771">
        <v>0</v>
      </c>
      <c r="G7771">
        <v>442.22</v>
      </c>
      <c r="H7771">
        <v>938.17</v>
      </c>
      <c r="I7771">
        <v>1.2594801163641601E-6</v>
      </c>
      <c r="J7771">
        <v>13.25</v>
      </c>
      <c r="K7771">
        <v>136232.95999999999</v>
      </c>
      <c r="L7771">
        <v>1.8289084527690609E-4</v>
      </c>
      <c r="M7771" t="s">
        <v>1057</v>
      </c>
    </row>
    <row r="7772" spans="1:13" hidden="1" x14ac:dyDescent="0.25">
      <c r="A7772" t="s">
        <v>714</v>
      </c>
      <c r="B7772" t="s">
        <v>715</v>
      </c>
      <c r="C7772" t="s">
        <v>716</v>
      </c>
      <c r="D7772" t="s">
        <v>993</v>
      </c>
      <c r="E7772">
        <v>36888.160000000003</v>
      </c>
      <c r="F7772">
        <v>0</v>
      </c>
      <c r="G7772">
        <v>2213.3000000000002</v>
      </c>
      <c r="H7772">
        <v>4709.2700000000004</v>
      </c>
      <c r="I7772">
        <v>6.32212917444629E-6</v>
      </c>
      <c r="J7772">
        <v>66.319999999999993</v>
      </c>
      <c r="K7772">
        <v>82795.839999999997</v>
      </c>
      <c r="L7772">
        <v>1.1115225833022692E-4</v>
      </c>
      <c r="M7772" t="s">
        <v>1057</v>
      </c>
    </row>
    <row r="7773" spans="1:13" hidden="1" x14ac:dyDescent="0.25">
      <c r="A7773" t="s">
        <v>717</v>
      </c>
      <c r="B7773" t="s">
        <v>718</v>
      </c>
      <c r="C7773" t="s">
        <v>719</v>
      </c>
      <c r="D7773" t="s">
        <v>993</v>
      </c>
      <c r="E7773">
        <v>13868.21</v>
      </c>
      <c r="F7773">
        <v>0</v>
      </c>
      <c r="G7773">
        <v>832.08</v>
      </c>
      <c r="H7773">
        <v>1771.29</v>
      </c>
      <c r="I7773">
        <v>2.3779320755456702E-6</v>
      </c>
      <c r="J7773">
        <v>24.91</v>
      </c>
      <c r="K7773">
        <v>26117.3</v>
      </c>
      <c r="L7773">
        <v>3.5062110324480499E-5</v>
      </c>
      <c r="M7773" t="s">
        <v>1057</v>
      </c>
    </row>
    <row r="7774" spans="1:13" hidden="1" x14ac:dyDescent="0.25">
      <c r="A7774" t="s">
        <v>794</v>
      </c>
      <c r="B7774" t="s">
        <v>795</v>
      </c>
      <c r="C7774" t="s">
        <v>796</v>
      </c>
      <c r="D7774" t="s">
        <v>993</v>
      </c>
      <c r="E7774">
        <v>21528.57</v>
      </c>
      <c r="F7774">
        <v>0</v>
      </c>
      <c r="G7774">
        <v>1291.7</v>
      </c>
      <c r="H7774">
        <v>2749.77</v>
      </c>
      <c r="I7774">
        <v>3.69152780367598E-6</v>
      </c>
      <c r="J7774">
        <v>38.68</v>
      </c>
      <c r="K7774">
        <v>62010.81</v>
      </c>
      <c r="L7774">
        <v>8.324864597528837E-5</v>
      </c>
      <c r="M7774" t="s">
        <v>1057</v>
      </c>
    </row>
    <row r="7775" spans="1:13" hidden="1" x14ac:dyDescent="0.25">
      <c r="A7775" t="s">
        <v>126</v>
      </c>
      <c r="B7775" t="s">
        <v>127</v>
      </c>
      <c r="C7775" t="s">
        <v>128</v>
      </c>
      <c r="D7775" t="s">
        <v>993</v>
      </c>
      <c r="E7775">
        <v>25796.85</v>
      </c>
      <c r="F7775">
        <v>0</v>
      </c>
      <c r="G7775">
        <v>1547.82</v>
      </c>
      <c r="H7775">
        <v>3293.95</v>
      </c>
      <c r="I7775">
        <v>4.4220818500887297E-6</v>
      </c>
      <c r="J7775">
        <v>46.37</v>
      </c>
      <c r="K7775">
        <v>39108.720000000001</v>
      </c>
      <c r="L7775">
        <v>5.2502910151095908E-5</v>
      </c>
      <c r="M7775" t="s">
        <v>1057</v>
      </c>
    </row>
    <row r="7776" spans="1:13" hidden="1" x14ac:dyDescent="0.25">
      <c r="A7776" t="s">
        <v>797</v>
      </c>
      <c r="B7776" t="s">
        <v>798</v>
      </c>
      <c r="C7776" t="s">
        <v>799</v>
      </c>
      <c r="D7776" t="s">
        <v>993</v>
      </c>
      <c r="E7776">
        <v>40379.18</v>
      </c>
      <c r="F7776">
        <v>0</v>
      </c>
      <c r="G7776">
        <v>2422.75</v>
      </c>
      <c r="H7776">
        <v>5157.18</v>
      </c>
      <c r="I7776">
        <v>6.92344209099732E-6</v>
      </c>
      <c r="J7776">
        <v>72.64</v>
      </c>
      <c r="K7776">
        <v>177030.93</v>
      </c>
      <c r="L7776">
        <v>2.3766154994985645E-4</v>
      </c>
      <c r="M7776" t="s">
        <v>1057</v>
      </c>
    </row>
    <row r="7777" spans="1:13" hidden="1" x14ac:dyDescent="0.25">
      <c r="A7777" t="s">
        <v>800</v>
      </c>
      <c r="B7777" t="s">
        <v>801</v>
      </c>
      <c r="C7777" t="s">
        <v>802</v>
      </c>
      <c r="D7777" t="s">
        <v>993</v>
      </c>
      <c r="E7777">
        <v>44000.26</v>
      </c>
      <c r="F7777">
        <v>0</v>
      </c>
      <c r="G7777">
        <v>2640.05</v>
      </c>
      <c r="H7777">
        <v>5612.29</v>
      </c>
      <c r="I7777">
        <v>7.5344209069459203E-6</v>
      </c>
      <c r="J7777">
        <v>79.12</v>
      </c>
      <c r="K7777">
        <v>402380.9</v>
      </c>
      <c r="L7777">
        <v>5.4019073595906763E-4</v>
      </c>
      <c r="M7777" t="s">
        <v>1057</v>
      </c>
    </row>
    <row r="7778" spans="1:13" hidden="1" x14ac:dyDescent="0.25">
      <c r="A7778" t="s">
        <v>803</v>
      </c>
      <c r="B7778" t="s">
        <v>804</v>
      </c>
      <c r="C7778" t="s">
        <v>805</v>
      </c>
      <c r="D7778" t="s">
        <v>993</v>
      </c>
      <c r="E7778">
        <v>84534.04</v>
      </c>
      <c r="F7778">
        <v>0</v>
      </c>
      <c r="G7778">
        <v>5072.0600000000004</v>
      </c>
      <c r="H7778">
        <v>10796.07</v>
      </c>
      <c r="I7778">
        <v>1.449357312627316E-5</v>
      </c>
      <c r="J7778">
        <v>152.1</v>
      </c>
      <c r="K7778">
        <v>577945.09</v>
      </c>
      <c r="L7778">
        <v>7.7588320795303554E-4</v>
      </c>
      <c r="M7778" t="s">
        <v>1057</v>
      </c>
    </row>
    <row r="7779" spans="1:13" hidden="1" x14ac:dyDescent="0.25">
      <c r="A7779" t="s">
        <v>806</v>
      </c>
      <c r="B7779" t="s">
        <v>807</v>
      </c>
      <c r="C7779" t="s">
        <v>808</v>
      </c>
      <c r="D7779" t="s">
        <v>993</v>
      </c>
      <c r="E7779">
        <v>69235.86</v>
      </c>
      <c r="F7779">
        <v>0</v>
      </c>
      <c r="G7779">
        <v>4154.18</v>
      </c>
      <c r="H7779">
        <v>8841.19</v>
      </c>
      <c r="I7779">
        <v>1.186917404094963E-5</v>
      </c>
      <c r="J7779">
        <v>124.56</v>
      </c>
      <c r="K7779">
        <v>2240673.02</v>
      </c>
      <c r="L7779">
        <v>3.0080722214136575E-3</v>
      </c>
      <c r="M7779" t="s">
        <v>1057</v>
      </c>
    </row>
    <row r="7780" spans="1:13" hidden="1" x14ac:dyDescent="0.25">
      <c r="A7780" t="s">
        <v>720</v>
      </c>
      <c r="B7780" t="s">
        <v>721</v>
      </c>
      <c r="C7780" t="s">
        <v>722</v>
      </c>
      <c r="D7780" t="s">
        <v>993</v>
      </c>
      <c r="E7780">
        <v>66084.47</v>
      </c>
      <c r="F7780">
        <v>0</v>
      </c>
      <c r="G7780">
        <v>3965.07</v>
      </c>
      <c r="H7780">
        <v>8434.34</v>
      </c>
      <c r="I7780">
        <v>1.132298360068532E-5</v>
      </c>
      <c r="J7780">
        <v>118.92</v>
      </c>
      <c r="K7780">
        <v>424194.82</v>
      </c>
      <c r="L7780">
        <v>5.6947561876277979E-4</v>
      </c>
      <c r="M7780" t="s">
        <v>1057</v>
      </c>
    </row>
    <row r="7781" spans="1:13" hidden="1" x14ac:dyDescent="0.25">
      <c r="A7781" t="s">
        <v>141</v>
      </c>
      <c r="B7781" t="s">
        <v>142</v>
      </c>
      <c r="C7781" t="s">
        <v>143</v>
      </c>
      <c r="D7781" t="s">
        <v>993</v>
      </c>
      <c r="E7781">
        <v>83998.54</v>
      </c>
      <c r="F7781">
        <v>0</v>
      </c>
      <c r="G7781">
        <v>5039.91</v>
      </c>
      <c r="H7781">
        <v>10724.8</v>
      </c>
      <c r="I7781">
        <v>1.4397894147097459E-5</v>
      </c>
      <c r="J7781">
        <v>151.13999999999999</v>
      </c>
      <c r="K7781">
        <v>426064.44</v>
      </c>
      <c r="L7781">
        <v>5.7198555748940371E-4</v>
      </c>
      <c r="M7781" t="s">
        <v>1057</v>
      </c>
    </row>
    <row r="7782" spans="1:13" hidden="1" x14ac:dyDescent="0.25">
      <c r="A7782" t="s">
        <v>167</v>
      </c>
      <c r="B7782" t="s">
        <v>168</v>
      </c>
      <c r="C7782" t="s">
        <v>169</v>
      </c>
      <c r="D7782" t="s">
        <v>993</v>
      </c>
      <c r="E7782">
        <v>86552.62</v>
      </c>
      <c r="F7782">
        <v>0</v>
      </c>
      <c r="G7782">
        <v>5193.1499999999996</v>
      </c>
      <c r="H7782">
        <v>11054.6</v>
      </c>
      <c r="I7782">
        <v>1.484064603894744E-5</v>
      </c>
      <c r="J7782">
        <v>155.72</v>
      </c>
      <c r="K7782">
        <v>432183.69</v>
      </c>
      <c r="L7782">
        <v>5.8020056511282113E-4</v>
      </c>
      <c r="M7782" t="s">
        <v>1057</v>
      </c>
    </row>
    <row r="7783" spans="1:13" hidden="1" x14ac:dyDescent="0.25">
      <c r="A7783" t="s">
        <v>809</v>
      </c>
      <c r="B7783" t="s">
        <v>810</v>
      </c>
      <c r="C7783" t="s">
        <v>811</v>
      </c>
      <c r="D7783" t="s">
        <v>993</v>
      </c>
      <c r="E7783">
        <v>145835.70000000001</v>
      </c>
      <c r="F7783">
        <v>0</v>
      </c>
      <c r="G7783">
        <v>8750.11</v>
      </c>
      <c r="H7783">
        <v>18610.240000000002</v>
      </c>
      <c r="I7783">
        <v>2.4983987167320511E-5</v>
      </c>
      <c r="J7783">
        <v>262.45999999999998</v>
      </c>
      <c r="K7783">
        <v>295991.56</v>
      </c>
      <c r="L7783">
        <v>3.9736453354041534E-4</v>
      </c>
      <c r="M7783" t="s">
        <v>1057</v>
      </c>
    </row>
    <row r="7784" spans="1:13" hidden="1" x14ac:dyDescent="0.25">
      <c r="A7784" t="s">
        <v>812</v>
      </c>
      <c r="B7784" t="s">
        <v>813</v>
      </c>
      <c r="C7784" t="s">
        <v>814</v>
      </c>
      <c r="D7784" t="s">
        <v>993</v>
      </c>
      <c r="E7784">
        <v>114518.31</v>
      </c>
      <c r="F7784">
        <v>0</v>
      </c>
      <c r="G7784">
        <v>6871.12</v>
      </c>
      <c r="H7784">
        <v>14753.12</v>
      </c>
      <c r="I7784">
        <v>1.9805857461157918E-5</v>
      </c>
      <c r="J7784">
        <v>206.05</v>
      </c>
      <c r="K7784">
        <v>182571.94</v>
      </c>
      <c r="L7784">
        <v>2.4510027845276637E-4</v>
      </c>
      <c r="M7784" t="s">
        <v>1057</v>
      </c>
    </row>
    <row r="7785" spans="1:13" hidden="1" x14ac:dyDescent="0.25">
      <c r="A7785" t="s">
        <v>815</v>
      </c>
      <c r="B7785" t="s">
        <v>816</v>
      </c>
      <c r="C7785" t="s">
        <v>817</v>
      </c>
      <c r="D7785" t="s">
        <v>993</v>
      </c>
      <c r="E7785">
        <v>70814.210000000006</v>
      </c>
      <c r="F7785">
        <v>0</v>
      </c>
      <c r="G7785">
        <v>4248.87</v>
      </c>
      <c r="H7785">
        <v>9031.2199999999993</v>
      </c>
      <c r="I7785">
        <v>1.212428666074421E-5</v>
      </c>
      <c r="J7785">
        <v>127.44</v>
      </c>
      <c r="K7785">
        <v>2234966.84</v>
      </c>
      <c r="L7785">
        <v>3.0004117544935949E-3</v>
      </c>
      <c r="M7785" t="s">
        <v>1057</v>
      </c>
    </row>
    <row r="7786" spans="1:13" hidden="1" x14ac:dyDescent="0.25">
      <c r="A7786" t="s">
        <v>818</v>
      </c>
      <c r="B7786" t="s">
        <v>819</v>
      </c>
      <c r="C7786" t="s">
        <v>820</v>
      </c>
      <c r="D7786" t="s">
        <v>993</v>
      </c>
      <c r="E7786">
        <v>87046.02</v>
      </c>
      <c r="F7786">
        <v>0</v>
      </c>
      <c r="G7786">
        <v>5222.7299999999996</v>
      </c>
      <c r="H7786">
        <v>11113.17</v>
      </c>
      <c r="I7786">
        <v>1.4919275445574649E-5</v>
      </c>
      <c r="J7786">
        <v>156.61000000000001</v>
      </c>
      <c r="K7786">
        <v>2069288.62</v>
      </c>
      <c r="L7786">
        <v>2.7779910590923266E-3</v>
      </c>
      <c r="M7786" t="s">
        <v>1057</v>
      </c>
    </row>
    <row r="7787" spans="1:13" hidden="1" x14ac:dyDescent="0.25">
      <c r="A7787" t="s">
        <v>821</v>
      </c>
      <c r="B7787" t="s">
        <v>822</v>
      </c>
      <c r="C7787" t="s">
        <v>823</v>
      </c>
      <c r="D7787" t="s">
        <v>993</v>
      </c>
      <c r="E7787">
        <v>93371.92</v>
      </c>
      <c r="F7787">
        <v>0</v>
      </c>
      <c r="G7787">
        <v>5602.3</v>
      </c>
      <c r="H7787">
        <v>11917.34</v>
      </c>
      <c r="I7787">
        <v>1.599886243426175E-5</v>
      </c>
      <c r="J7787">
        <v>168.03</v>
      </c>
      <c r="K7787">
        <v>2254852.9500000002</v>
      </c>
      <c r="L7787">
        <v>3.0271085793087461E-3</v>
      </c>
      <c r="M7787" t="s">
        <v>1057</v>
      </c>
    </row>
    <row r="7788" spans="1:13" hidden="1" x14ac:dyDescent="0.25">
      <c r="A7788" t="s">
        <v>827</v>
      </c>
      <c r="B7788" t="s">
        <v>828</v>
      </c>
      <c r="C7788" t="s">
        <v>829</v>
      </c>
      <c r="D7788" t="s">
        <v>993</v>
      </c>
      <c r="E7788">
        <v>98185.94</v>
      </c>
      <c r="F7788">
        <v>0</v>
      </c>
      <c r="G7788">
        <v>5891.14</v>
      </c>
      <c r="H7788">
        <v>12530.94</v>
      </c>
      <c r="I7788">
        <v>1.6822611860699448E-5</v>
      </c>
      <c r="J7788">
        <v>176.71</v>
      </c>
      <c r="K7788">
        <v>349999.19</v>
      </c>
      <c r="L7788">
        <v>4.6986902219060985E-4</v>
      </c>
      <c r="M7788" t="s">
        <v>1057</v>
      </c>
    </row>
    <row r="7789" spans="1:13" hidden="1" x14ac:dyDescent="0.25">
      <c r="A7789" t="s">
        <v>830</v>
      </c>
      <c r="B7789" t="s">
        <v>831</v>
      </c>
      <c r="C7789" t="s">
        <v>832</v>
      </c>
      <c r="D7789" t="s">
        <v>993</v>
      </c>
      <c r="E7789">
        <v>73760.600000000006</v>
      </c>
      <c r="F7789">
        <v>0</v>
      </c>
      <c r="G7789">
        <v>4425.6499999999996</v>
      </c>
      <c r="H7789">
        <v>9410.23</v>
      </c>
      <c r="I7789">
        <v>1.263310229000456E-5</v>
      </c>
      <c r="J7789">
        <v>132.72</v>
      </c>
      <c r="K7789">
        <v>926349.9</v>
      </c>
      <c r="L7789">
        <v>1.2436117972712143E-3</v>
      </c>
      <c r="M7789" t="s">
        <v>1057</v>
      </c>
    </row>
    <row r="7790" spans="1:13" hidden="1" x14ac:dyDescent="0.25">
      <c r="A7790" t="s">
        <v>728</v>
      </c>
      <c r="B7790" t="s">
        <v>729</v>
      </c>
      <c r="C7790" t="s">
        <v>730</v>
      </c>
      <c r="D7790" t="s">
        <v>993</v>
      </c>
      <c r="E7790">
        <v>141567.72</v>
      </c>
      <c r="F7790">
        <v>0</v>
      </c>
      <c r="G7790">
        <v>8494.11</v>
      </c>
      <c r="H7790">
        <v>18076.73</v>
      </c>
      <c r="I7790">
        <v>2.426775744682055E-5</v>
      </c>
      <c r="J7790">
        <v>254.76</v>
      </c>
      <c r="K7790">
        <v>100644.95</v>
      </c>
      <c r="L7790">
        <v>1.3511443910748139E-4</v>
      </c>
      <c r="M7790" t="s">
        <v>1057</v>
      </c>
    </row>
    <row r="7791" spans="1:13" hidden="1" x14ac:dyDescent="0.25">
      <c r="A7791" t="s">
        <v>833</v>
      </c>
      <c r="B7791" t="s">
        <v>834</v>
      </c>
      <c r="C7791" t="s">
        <v>835</v>
      </c>
      <c r="D7791" t="s">
        <v>993</v>
      </c>
      <c r="E7791">
        <v>107054.27</v>
      </c>
      <c r="F7791">
        <v>0</v>
      </c>
      <c r="G7791">
        <v>6423.31</v>
      </c>
      <c r="H7791">
        <v>13660.65</v>
      </c>
      <c r="I7791">
        <v>1.833923175075963E-5</v>
      </c>
      <c r="J7791">
        <v>192.65</v>
      </c>
      <c r="K7791">
        <v>345258.84</v>
      </c>
      <c r="L7791">
        <v>4.6350516855043063E-4</v>
      </c>
      <c r="M7791" t="s">
        <v>1057</v>
      </c>
    </row>
    <row r="7792" spans="1:13" hidden="1" x14ac:dyDescent="0.25">
      <c r="A7792" t="s">
        <v>203</v>
      </c>
      <c r="B7792" t="s">
        <v>204</v>
      </c>
      <c r="C7792" t="s">
        <v>205</v>
      </c>
      <c r="D7792" t="s">
        <v>993</v>
      </c>
      <c r="E7792">
        <v>37691</v>
      </c>
      <c r="F7792">
        <v>0</v>
      </c>
      <c r="G7792">
        <v>2261.46</v>
      </c>
      <c r="H7792">
        <v>4801.82</v>
      </c>
      <c r="I7792">
        <v>6.4463762562859398E-6</v>
      </c>
      <c r="J7792">
        <v>67.83</v>
      </c>
      <c r="K7792">
        <v>164131.74</v>
      </c>
      <c r="L7792">
        <v>2.2034456760955192E-4</v>
      </c>
      <c r="M7792" t="s">
        <v>1057</v>
      </c>
    </row>
    <row r="7793" spans="1:13" hidden="1" x14ac:dyDescent="0.25">
      <c r="A7793" t="s">
        <v>836</v>
      </c>
      <c r="B7793" t="s">
        <v>837</v>
      </c>
      <c r="C7793" t="s">
        <v>838</v>
      </c>
      <c r="D7793" t="s">
        <v>993</v>
      </c>
      <c r="E7793">
        <v>21220.23</v>
      </c>
      <c r="F7793">
        <v>0</v>
      </c>
      <c r="G7793">
        <v>1273.22</v>
      </c>
      <c r="H7793">
        <v>2709.65</v>
      </c>
      <c r="I7793">
        <v>3.6376672642550498E-6</v>
      </c>
      <c r="J7793">
        <v>38.18</v>
      </c>
      <c r="K7793">
        <v>116775.82</v>
      </c>
      <c r="L7793">
        <v>1.5676990669294595E-4</v>
      </c>
      <c r="M7793" t="s">
        <v>1057</v>
      </c>
    </row>
    <row r="7794" spans="1:13" hidden="1" x14ac:dyDescent="0.25">
      <c r="A7794" t="s">
        <v>839</v>
      </c>
      <c r="B7794" t="s">
        <v>840</v>
      </c>
      <c r="C7794" t="s">
        <v>841</v>
      </c>
      <c r="D7794" t="s">
        <v>993</v>
      </c>
      <c r="E7794">
        <v>409586.34</v>
      </c>
      <c r="F7794">
        <v>0</v>
      </c>
      <c r="G7794">
        <v>24575.17</v>
      </c>
      <c r="H7794">
        <v>52138.41</v>
      </c>
      <c r="I7794">
        <v>6.9995086917981476E-5</v>
      </c>
      <c r="J7794">
        <v>737.19</v>
      </c>
      <c r="K7794">
        <v>2401325.23</v>
      </c>
      <c r="L7794">
        <v>3.2237455686161477E-3</v>
      </c>
      <c r="M7794" t="s">
        <v>1057</v>
      </c>
    </row>
    <row r="7795" spans="1:13" hidden="1" x14ac:dyDescent="0.25">
      <c r="A7795" t="s">
        <v>842</v>
      </c>
      <c r="B7795" t="s">
        <v>843</v>
      </c>
      <c r="C7795" t="s">
        <v>844</v>
      </c>
      <c r="D7795" t="s">
        <v>993</v>
      </c>
      <c r="E7795">
        <v>50023.74</v>
      </c>
      <c r="F7795">
        <v>0</v>
      </c>
      <c r="G7795">
        <v>3001.43</v>
      </c>
      <c r="H7795">
        <v>6389.08</v>
      </c>
      <c r="I7795">
        <v>8.5772506282016803E-6</v>
      </c>
      <c r="J7795">
        <v>89.98</v>
      </c>
      <c r="K7795">
        <v>155981.32</v>
      </c>
      <c r="L7795">
        <v>2.0940274264177761E-4</v>
      </c>
      <c r="M7795" t="s">
        <v>1057</v>
      </c>
    </row>
    <row r="7796" spans="1:13" hidden="1" x14ac:dyDescent="0.25">
      <c r="A7796" t="s">
        <v>236</v>
      </c>
      <c r="B7796" t="s">
        <v>237</v>
      </c>
      <c r="C7796" t="s">
        <v>238</v>
      </c>
      <c r="D7796" t="s">
        <v>993</v>
      </c>
      <c r="E7796">
        <v>65691.240000000005</v>
      </c>
      <c r="F7796">
        <v>0</v>
      </c>
      <c r="G7796">
        <v>3941.5</v>
      </c>
      <c r="H7796">
        <v>8390.11</v>
      </c>
      <c r="I7796">
        <v>1.126360544369161E-5</v>
      </c>
      <c r="J7796">
        <v>118.18</v>
      </c>
      <c r="K7796">
        <v>2237917.4700000002</v>
      </c>
      <c r="L7796">
        <v>3.0043729340407431E-3</v>
      </c>
      <c r="M7796" t="s">
        <v>1057</v>
      </c>
    </row>
    <row r="7797" spans="1:13" hidden="1" x14ac:dyDescent="0.25">
      <c r="A7797" t="s">
        <v>242</v>
      </c>
      <c r="B7797" t="s">
        <v>243</v>
      </c>
      <c r="C7797" t="s">
        <v>244</v>
      </c>
      <c r="D7797" t="s">
        <v>993</v>
      </c>
      <c r="E7797">
        <v>22015.22</v>
      </c>
      <c r="F7797">
        <v>0</v>
      </c>
      <c r="G7797">
        <v>1320.92</v>
      </c>
      <c r="H7797">
        <v>2791.55</v>
      </c>
      <c r="I7797">
        <v>3.7476168699024598E-6</v>
      </c>
      <c r="J7797">
        <v>39.6</v>
      </c>
      <c r="K7797">
        <v>59811.31</v>
      </c>
      <c r="L7797">
        <v>8.0295847957932254E-5</v>
      </c>
      <c r="M7797" t="s">
        <v>1057</v>
      </c>
    </row>
    <row r="7798" spans="1:13" hidden="1" x14ac:dyDescent="0.25">
      <c r="A7798" t="s">
        <v>845</v>
      </c>
      <c r="B7798" t="s">
        <v>846</v>
      </c>
      <c r="C7798" t="s">
        <v>847</v>
      </c>
      <c r="D7798" t="s">
        <v>993</v>
      </c>
      <c r="E7798">
        <v>71018.850000000006</v>
      </c>
      <c r="F7798">
        <v>0</v>
      </c>
      <c r="G7798">
        <v>4261.13</v>
      </c>
      <c r="H7798">
        <v>9068.0300000000007</v>
      </c>
      <c r="I7798">
        <v>1.217370357141431E-5</v>
      </c>
      <c r="J7798">
        <v>127.76</v>
      </c>
      <c r="K7798">
        <v>435919.1</v>
      </c>
      <c r="L7798">
        <v>5.8521530084458388E-4</v>
      </c>
      <c r="M7798" t="s">
        <v>1057</v>
      </c>
    </row>
    <row r="7799" spans="1:13" hidden="1" x14ac:dyDescent="0.25">
      <c r="A7799" t="s">
        <v>848</v>
      </c>
      <c r="B7799" t="s">
        <v>849</v>
      </c>
      <c r="C7799" t="s">
        <v>850</v>
      </c>
      <c r="D7799" t="s">
        <v>993</v>
      </c>
      <c r="E7799">
        <v>108932.17</v>
      </c>
      <c r="F7799">
        <v>0</v>
      </c>
      <c r="G7799">
        <v>6536</v>
      </c>
      <c r="H7799">
        <v>13907.22</v>
      </c>
      <c r="I7799">
        <v>1.8670248530545721E-5</v>
      </c>
      <c r="J7799">
        <v>196.01</v>
      </c>
      <c r="K7799">
        <v>1634225.41</v>
      </c>
      <c r="L7799">
        <v>2.1939247786137688E-3</v>
      </c>
      <c r="M7799" t="s">
        <v>1057</v>
      </c>
    </row>
    <row r="7800" spans="1:13" hidden="1" x14ac:dyDescent="0.25">
      <c r="A7800" t="s">
        <v>851</v>
      </c>
      <c r="B7800" t="s">
        <v>852</v>
      </c>
      <c r="C7800" t="s">
        <v>853</v>
      </c>
      <c r="D7800" t="s">
        <v>993</v>
      </c>
      <c r="E7800">
        <v>147922.17000000001</v>
      </c>
      <c r="F7800">
        <v>0</v>
      </c>
      <c r="G7800">
        <v>8875.34</v>
      </c>
      <c r="H7800">
        <v>18864.669999999998</v>
      </c>
      <c r="I7800">
        <v>2.532555588728228E-5</v>
      </c>
      <c r="J7800">
        <v>266.2</v>
      </c>
      <c r="K7800">
        <v>2761664.78</v>
      </c>
      <c r="L7800">
        <v>3.7074963796254663E-3</v>
      </c>
      <c r="M7800" t="s">
        <v>1057</v>
      </c>
    </row>
    <row r="7801" spans="1:13" hidden="1" x14ac:dyDescent="0.25">
      <c r="A7801" t="s">
        <v>854</v>
      </c>
      <c r="B7801" t="s">
        <v>855</v>
      </c>
      <c r="C7801" t="s">
        <v>856</v>
      </c>
      <c r="D7801" t="s">
        <v>993</v>
      </c>
      <c r="E7801">
        <v>88590.39</v>
      </c>
      <c r="F7801">
        <v>0</v>
      </c>
      <c r="G7801">
        <v>5315.51</v>
      </c>
      <c r="H7801">
        <v>11304.59</v>
      </c>
      <c r="I7801">
        <v>1.517625412094738E-5</v>
      </c>
      <c r="J7801">
        <v>159.38999999999999</v>
      </c>
      <c r="K7801">
        <v>114999.82</v>
      </c>
      <c r="L7801">
        <v>1.5438565150821101E-4</v>
      </c>
      <c r="M7801" t="s">
        <v>1057</v>
      </c>
    </row>
    <row r="7802" spans="1:13" hidden="1" x14ac:dyDescent="0.25">
      <c r="A7802" t="s">
        <v>857</v>
      </c>
      <c r="B7802" t="s">
        <v>858</v>
      </c>
      <c r="C7802" t="s">
        <v>859</v>
      </c>
      <c r="D7802" t="s">
        <v>993</v>
      </c>
      <c r="E7802">
        <v>16790.5</v>
      </c>
      <c r="F7802">
        <v>0</v>
      </c>
      <c r="G7802">
        <v>1007.42</v>
      </c>
      <c r="H7802">
        <v>2142.4899999999998</v>
      </c>
      <c r="I7802">
        <v>2.8762628889317099E-6</v>
      </c>
      <c r="J7802">
        <v>30.17</v>
      </c>
      <c r="K7802">
        <v>150351.66</v>
      </c>
      <c r="L7802">
        <v>2.0184500275253499E-4</v>
      </c>
      <c r="M7802" t="s">
        <v>1057</v>
      </c>
    </row>
    <row r="7803" spans="1:13" hidden="1" x14ac:dyDescent="0.25">
      <c r="A7803" t="s">
        <v>860</v>
      </c>
      <c r="B7803" t="s">
        <v>861</v>
      </c>
      <c r="C7803" t="s">
        <v>862</v>
      </c>
      <c r="D7803" t="s">
        <v>993</v>
      </c>
      <c r="E7803">
        <v>187024.52</v>
      </c>
      <c r="F7803">
        <v>0</v>
      </c>
      <c r="G7803">
        <v>11221.51</v>
      </c>
      <c r="H7803">
        <v>23884.62</v>
      </c>
      <c r="I7803">
        <v>3.2064768620733903E-5</v>
      </c>
      <c r="J7803">
        <v>336.55</v>
      </c>
      <c r="K7803">
        <v>895929.4</v>
      </c>
      <c r="L7803">
        <v>1.2027727010734503E-3</v>
      </c>
      <c r="M7803" t="s">
        <v>1057</v>
      </c>
    </row>
    <row r="7804" spans="1:13" hidden="1" x14ac:dyDescent="0.25">
      <c r="A7804" t="s">
        <v>863</v>
      </c>
      <c r="B7804" t="s">
        <v>864</v>
      </c>
      <c r="C7804" t="s">
        <v>865</v>
      </c>
      <c r="D7804" t="s">
        <v>993</v>
      </c>
      <c r="E7804">
        <v>182769.16</v>
      </c>
      <c r="F7804">
        <v>0</v>
      </c>
      <c r="G7804">
        <v>10966.11</v>
      </c>
      <c r="H7804">
        <v>23317.74</v>
      </c>
      <c r="I7804">
        <v>3.1303740141498242E-5</v>
      </c>
      <c r="J7804">
        <v>328.92</v>
      </c>
      <c r="K7804">
        <v>2943734.85</v>
      </c>
      <c r="L7804">
        <v>3.9519229046156411E-3</v>
      </c>
      <c r="M7804" t="s">
        <v>1057</v>
      </c>
    </row>
    <row r="7805" spans="1:13" hidden="1" x14ac:dyDescent="0.25">
      <c r="A7805" t="s">
        <v>866</v>
      </c>
      <c r="B7805" t="s">
        <v>867</v>
      </c>
      <c r="C7805" t="s">
        <v>868</v>
      </c>
      <c r="D7805" t="s">
        <v>993</v>
      </c>
      <c r="E7805">
        <v>55721.53</v>
      </c>
      <c r="F7805">
        <v>0</v>
      </c>
      <c r="G7805">
        <v>3343.28</v>
      </c>
      <c r="H7805">
        <v>7113.79</v>
      </c>
      <c r="I7805">
        <v>9.5501636771483306E-6</v>
      </c>
      <c r="J7805">
        <v>100.24</v>
      </c>
      <c r="K7805">
        <v>645017.97</v>
      </c>
      <c r="L7805">
        <v>8.6592761217325139E-4</v>
      </c>
      <c r="M7805" t="s">
        <v>1057</v>
      </c>
    </row>
    <row r="7806" spans="1:13" hidden="1" x14ac:dyDescent="0.25">
      <c r="A7806" t="s">
        <v>278</v>
      </c>
      <c r="B7806" t="s">
        <v>279</v>
      </c>
      <c r="C7806" t="s">
        <v>280</v>
      </c>
      <c r="D7806" t="s">
        <v>993</v>
      </c>
      <c r="E7806">
        <v>39038.230000000003</v>
      </c>
      <c r="F7806">
        <v>0</v>
      </c>
      <c r="G7806">
        <v>2342.3000000000002</v>
      </c>
      <c r="H7806">
        <v>4986</v>
      </c>
      <c r="I7806">
        <v>6.6936353328200003E-6</v>
      </c>
      <c r="J7806">
        <v>70.22</v>
      </c>
      <c r="K7806">
        <v>20739.849999999999</v>
      </c>
      <c r="L7806">
        <v>2.7842958836218789E-5</v>
      </c>
      <c r="M7806" t="s">
        <v>1057</v>
      </c>
    </row>
    <row r="7807" spans="1:13" hidden="1" x14ac:dyDescent="0.25">
      <c r="A7807" t="s">
        <v>869</v>
      </c>
      <c r="B7807" t="s">
        <v>870</v>
      </c>
      <c r="C7807" t="s">
        <v>871</v>
      </c>
      <c r="D7807" t="s">
        <v>993</v>
      </c>
      <c r="E7807">
        <v>35547.93</v>
      </c>
      <c r="F7807">
        <v>0</v>
      </c>
      <c r="G7807">
        <v>2132.91</v>
      </c>
      <c r="H7807">
        <v>4538.1400000000003</v>
      </c>
      <c r="I7807">
        <v>6.0923895405703404E-6</v>
      </c>
      <c r="J7807">
        <v>63.92</v>
      </c>
      <c r="K7807">
        <v>80953.98</v>
      </c>
      <c r="L7807">
        <v>1.0867958701572476E-4</v>
      </c>
      <c r="M7807" t="s">
        <v>1057</v>
      </c>
    </row>
    <row r="7808" spans="1:13" hidden="1" x14ac:dyDescent="0.25">
      <c r="A7808" t="s">
        <v>872</v>
      </c>
      <c r="B7808" t="s">
        <v>873</v>
      </c>
      <c r="C7808" t="s">
        <v>874</v>
      </c>
      <c r="D7808" t="s">
        <v>993</v>
      </c>
      <c r="E7808">
        <v>58013.85</v>
      </c>
      <c r="F7808">
        <v>0</v>
      </c>
      <c r="G7808">
        <v>3480.87</v>
      </c>
      <c r="H7808">
        <v>7391.04</v>
      </c>
      <c r="I7808">
        <v>9.9223679282563001E-6</v>
      </c>
      <c r="J7808">
        <v>104.36</v>
      </c>
      <c r="K7808">
        <v>1369433.1</v>
      </c>
      <c r="L7808">
        <v>1.8384448022649869E-3</v>
      </c>
      <c r="M7808" t="s">
        <v>1057</v>
      </c>
    </row>
    <row r="7809" spans="1:13" hidden="1" x14ac:dyDescent="0.25">
      <c r="A7809" t="s">
        <v>875</v>
      </c>
      <c r="B7809" t="s">
        <v>876</v>
      </c>
      <c r="C7809" t="s">
        <v>877</v>
      </c>
      <c r="D7809" t="s">
        <v>993</v>
      </c>
      <c r="E7809">
        <v>81166.070000000007</v>
      </c>
      <c r="F7809">
        <v>0</v>
      </c>
      <c r="G7809">
        <v>4870.01</v>
      </c>
      <c r="H7809">
        <v>10357.75</v>
      </c>
      <c r="I7809">
        <v>1.3905134650725299E-5</v>
      </c>
      <c r="J7809">
        <v>146.02000000000001</v>
      </c>
      <c r="K7809">
        <v>906448.77</v>
      </c>
      <c r="L7809">
        <v>1.2168948083159305E-3</v>
      </c>
      <c r="M7809" t="s">
        <v>1057</v>
      </c>
    </row>
    <row r="7810" spans="1:13" hidden="1" x14ac:dyDescent="0.25">
      <c r="A7810" t="s">
        <v>878</v>
      </c>
      <c r="B7810" t="s">
        <v>879</v>
      </c>
      <c r="C7810" t="s">
        <v>880</v>
      </c>
      <c r="D7810" t="s">
        <v>993</v>
      </c>
      <c r="E7810">
        <v>37090.32</v>
      </c>
      <c r="F7810">
        <v>0</v>
      </c>
      <c r="G7810">
        <v>2225.42</v>
      </c>
      <c r="H7810">
        <v>4736.4799999999996</v>
      </c>
      <c r="I7810">
        <v>6.3586582192529604E-6</v>
      </c>
      <c r="J7810">
        <v>66.709999999999994</v>
      </c>
      <c r="K7810">
        <v>152707.45000000001</v>
      </c>
      <c r="L7810">
        <v>2.0500761791111984E-4</v>
      </c>
      <c r="M7810" t="s">
        <v>1057</v>
      </c>
    </row>
    <row r="7811" spans="1:13" hidden="1" x14ac:dyDescent="0.25">
      <c r="A7811" t="s">
        <v>320</v>
      </c>
      <c r="B7811" t="s">
        <v>321</v>
      </c>
      <c r="C7811" t="s">
        <v>322</v>
      </c>
      <c r="D7811" t="s">
        <v>993</v>
      </c>
      <c r="E7811">
        <v>9880.5400000000009</v>
      </c>
      <c r="F7811">
        <v>0</v>
      </c>
      <c r="G7811">
        <v>592.87</v>
      </c>
      <c r="H7811">
        <v>1255.93</v>
      </c>
      <c r="I7811">
        <v>1.68606847644376E-6</v>
      </c>
      <c r="J7811">
        <v>17.75</v>
      </c>
      <c r="K7811">
        <v>113802.52</v>
      </c>
      <c r="L7811">
        <v>1.5277829298755613E-4</v>
      </c>
      <c r="M7811" t="s">
        <v>1057</v>
      </c>
    </row>
    <row r="7812" spans="1:13" hidden="1" x14ac:dyDescent="0.25">
      <c r="A7812" t="s">
        <v>326</v>
      </c>
      <c r="B7812" t="s">
        <v>327</v>
      </c>
      <c r="C7812" t="s">
        <v>328</v>
      </c>
      <c r="D7812" t="s">
        <v>993</v>
      </c>
      <c r="E7812">
        <v>85402.240000000005</v>
      </c>
      <c r="F7812">
        <v>0</v>
      </c>
      <c r="G7812">
        <v>5124.16</v>
      </c>
      <c r="H7812">
        <v>10899.85</v>
      </c>
      <c r="I7812">
        <v>1.4632896326200969E-5</v>
      </c>
      <c r="J7812">
        <v>153.65</v>
      </c>
      <c r="K7812">
        <v>804280.91</v>
      </c>
      <c r="L7812">
        <v>1.0797358838123994E-3</v>
      </c>
      <c r="M7812" t="s">
        <v>1057</v>
      </c>
    </row>
    <row r="7813" spans="1:13" hidden="1" x14ac:dyDescent="0.25">
      <c r="A7813" t="s">
        <v>731</v>
      </c>
      <c r="B7813" t="s">
        <v>732</v>
      </c>
      <c r="C7813" t="s">
        <v>733</v>
      </c>
      <c r="D7813" t="s">
        <v>993</v>
      </c>
      <c r="E7813">
        <v>25145.69</v>
      </c>
      <c r="F7813">
        <v>0</v>
      </c>
      <c r="G7813">
        <v>1508.77</v>
      </c>
      <c r="H7813">
        <v>3210.33</v>
      </c>
      <c r="I7813">
        <v>4.3098231684741301E-6</v>
      </c>
      <c r="J7813">
        <v>45.22</v>
      </c>
      <c r="K7813">
        <v>96283.08</v>
      </c>
      <c r="L7813">
        <v>1.2925868957896805E-4</v>
      </c>
      <c r="M7813" t="s">
        <v>1057</v>
      </c>
    </row>
    <row r="7814" spans="1:13" hidden="1" x14ac:dyDescent="0.25">
      <c r="A7814" t="s">
        <v>881</v>
      </c>
      <c r="B7814" t="s">
        <v>882</v>
      </c>
      <c r="C7814" t="s">
        <v>883</v>
      </c>
      <c r="D7814" t="s">
        <v>993</v>
      </c>
      <c r="E7814">
        <v>29992.83</v>
      </c>
      <c r="F7814">
        <v>0</v>
      </c>
      <c r="G7814">
        <v>1799.59</v>
      </c>
      <c r="H7814">
        <v>3822.82</v>
      </c>
      <c r="I7814">
        <v>5.1320824354213704E-6</v>
      </c>
      <c r="J7814">
        <v>53.92</v>
      </c>
      <c r="K7814">
        <v>260846.92</v>
      </c>
      <c r="L7814">
        <v>3.5018334540097714E-4</v>
      </c>
      <c r="M7814" t="s">
        <v>1057</v>
      </c>
    </row>
    <row r="7815" spans="1:13" hidden="1" x14ac:dyDescent="0.25">
      <c r="A7815" t="s">
        <v>884</v>
      </c>
      <c r="B7815" t="s">
        <v>885</v>
      </c>
      <c r="C7815" t="s">
        <v>886</v>
      </c>
      <c r="D7815" t="s">
        <v>993</v>
      </c>
      <c r="E7815">
        <v>209099.74</v>
      </c>
      <c r="F7815">
        <v>0</v>
      </c>
      <c r="G7815">
        <v>12545.92</v>
      </c>
      <c r="H7815">
        <v>26689.22</v>
      </c>
      <c r="I7815">
        <v>3.5829904933294462E-5</v>
      </c>
      <c r="J7815">
        <v>376.32</v>
      </c>
      <c r="K7815">
        <v>733453.54</v>
      </c>
      <c r="L7815">
        <v>9.8465112922701712E-4</v>
      </c>
      <c r="M7815" t="s">
        <v>1057</v>
      </c>
    </row>
    <row r="7816" spans="1:13" hidden="1" x14ac:dyDescent="0.25">
      <c r="A7816" t="s">
        <v>887</v>
      </c>
      <c r="B7816" t="s">
        <v>888</v>
      </c>
      <c r="C7816" t="s">
        <v>889</v>
      </c>
      <c r="D7816" t="s">
        <v>993</v>
      </c>
      <c r="E7816">
        <v>113678.62</v>
      </c>
      <c r="F7816">
        <v>0</v>
      </c>
      <c r="G7816">
        <v>6820.77</v>
      </c>
      <c r="H7816">
        <v>14491.08</v>
      </c>
      <c r="I7816">
        <v>1.9454072422527319E-5</v>
      </c>
      <c r="J7816">
        <v>204.58</v>
      </c>
      <c r="K7816">
        <v>1576139.66</v>
      </c>
      <c r="L7816">
        <v>2.1159454708453477E-3</v>
      </c>
      <c r="M7816" t="s">
        <v>1057</v>
      </c>
    </row>
    <row r="7817" spans="1:13" hidden="1" x14ac:dyDescent="0.25">
      <c r="A7817" t="s">
        <v>344</v>
      </c>
      <c r="B7817" t="s">
        <v>345</v>
      </c>
      <c r="C7817" t="s">
        <v>346</v>
      </c>
      <c r="D7817" t="s">
        <v>993</v>
      </c>
      <c r="E7817">
        <v>6404.63</v>
      </c>
      <c r="F7817">
        <v>0</v>
      </c>
      <c r="G7817">
        <v>384.28</v>
      </c>
      <c r="H7817">
        <v>812.12</v>
      </c>
      <c r="I7817">
        <v>1.09025975260525E-6</v>
      </c>
      <c r="J7817">
        <v>11.52</v>
      </c>
      <c r="K7817">
        <v>27758.42</v>
      </c>
      <c r="L7817">
        <v>3.7265290993834202E-5</v>
      </c>
      <c r="M7817" t="s">
        <v>1057</v>
      </c>
    </row>
    <row r="7818" spans="1:13" hidden="1" x14ac:dyDescent="0.25">
      <c r="A7818" t="s">
        <v>347</v>
      </c>
      <c r="B7818" t="s">
        <v>348</v>
      </c>
      <c r="C7818" t="s">
        <v>349</v>
      </c>
      <c r="D7818" t="s">
        <v>993</v>
      </c>
      <c r="E7818">
        <v>26152.21</v>
      </c>
      <c r="F7818">
        <v>0</v>
      </c>
      <c r="G7818">
        <v>1569.13</v>
      </c>
      <c r="H7818">
        <v>3177.42</v>
      </c>
      <c r="I7818">
        <v>4.2656419533110503E-6</v>
      </c>
      <c r="J7818">
        <v>47.61</v>
      </c>
      <c r="K7818">
        <v>91957.13</v>
      </c>
      <c r="L7818">
        <v>1.2345116214856037E-4</v>
      </c>
      <c r="M7818" t="s">
        <v>1057</v>
      </c>
    </row>
    <row r="7819" spans="1:13" hidden="1" x14ac:dyDescent="0.25">
      <c r="A7819" t="s">
        <v>359</v>
      </c>
      <c r="B7819" t="s">
        <v>360</v>
      </c>
      <c r="C7819" t="s">
        <v>361</v>
      </c>
      <c r="D7819" t="s">
        <v>993</v>
      </c>
      <c r="E7819">
        <v>8323.1299999999992</v>
      </c>
      <c r="F7819">
        <v>0</v>
      </c>
      <c r="G7819">
        <v>499.39</v>
      </c>
      <c r="H7819">
        <v>1055.3800000000001</v>
      </c>
      <c r="I7819">
        <v>1.4168329036405E-6</v>
      </c>
      <c r="J7819">
        <v>14.98</v>
      </c>
      <c r="K7819">
        <v>103788.6</v>
      </c>
      <c r="L7819">
        <v>1.393347453076458E-4</v>
      </c>
      <c r="M7819" t="s">
        <v>1057</v>
      </c>
    </row>
    <row r="7820" spans="1:13" hidden="1" x14ac:dyDescent="0.25">
      <c r="A7820" t="s">
        <v>362</v>
      </c>
      <c r="B7820" t="s">
        <v>363</v>
      </c>
      <c r="C7820" t="s">
        <v>364</v>
      </c>
      <c r="D7820" t="s">
        <v>993</v>
      </c>
      <c r="E7820">
        <v>33116.42</v>
      </c>
      <c r="F7820">
        <v>0</v>
      </c>
      <c r="G7820">
        <v>1986.98</v>
      </c>
      <c r="H7820">
        <v>4223.3100000000004</v>
      </c>
      <c r="I7820">
        <v>5.6697346645511496E-6</v>
      </c>
      <c r="J7820">
        <v>59.55</v>
      </c>
      <c r="K7820">
        <v>209474.88</v>
      </c>
      <c r="L7820">
        <v>2.8121709949984554E-4</v>
      </c>
      <c r="M7820" t="s">
        <v>1057</v>
      </c>
    </row>
    <row r="7821" spans="1:13" hidden="1" x14ac:dyDescent="0.25">
      <c r="A7821" t="s">
        <v>893</v>
      </c>
      <c r="B7821" t="s">
        <v>894</v>
      </c>
      <c r="C7821" t="s">
        <v>895</v>
      </c>
      <c r="D7821" t="s">
        <v>993</v>
      </c>
      <c r="E7821">
        <v>84130.8</v>
      </c>
      <c r="F7821">
        <v>0</v>
      </c>
      <c r="G7821">
        <v>5047.8999999999996</v>
      </c>
      <c r="H7821">
        <v>10729.51</v>
      </c>
      <c r="I7821">
        <v>1.4404217256286699E-5</v>
      </c>
      <c r="J7821">
        <v>151.37</v>
      </c>
      <c r="K7821">
        <v>662613.16</v>
      </c>
      <c r="L7821">
        <v>8.895489088984181E-4</v>
      </c>
      <c r="M7821" t="s">
        <v>1057</v>
      </c>
    </row>
    <row r="7822" spans="1:13" hidden="1" x14ac:dyDescent="0.25">
      <c r="A7822" t="s">
        <v>896</v>
      </c>
      <c r="B7822" t="s">
        <v>897</v>
      </c>
      <c r="C7822" t="s">
        <v>898</v>
      </c>
      <c r="D7822" t="s">
        <v>993</v>
      </c>
      <c r="E7822">
        <v>124855.41</v>
      </c>
      <c r="F7822">
        <v>0</v>
      </c>
      <c r="G7822">
        <v>7491.3</v>
      </c>
      <c r="H7822">
        <v>15932.84</v>
      </c>
      <c r="I7822">
        <v>2.138961507745042E-5</v>
      </c>
      <c r="J7822">
        <v>224.68</v>
      </c>
      <c r="K7822">
        <v>1524399.94</v>
      </c>
      <c r="L7822">
        <v>2.0464856196816465E-3</v>
      </c>
      <c r="M7822" t="s">
        <v>1057</v>
      </c>
    </row>
    <row r="7823" spans="1:13" hidden="1" x14ac:dyDescent="0.25">
      <c r="A7823" t="s">
        <v>899</v>
      </c>
      <c r="B7823" t="s">
        <v>900</v>
      </c>
      <c r="C7823" t="s">
        <v>901</v>
      </c>
      <c r="D7823" t="s">
        <v>993</v>
      </c>
      <c r="E7823">
        <v>118160.5</v>
      </c>
      <c r="F7823">
        <v>0</v>
      </c>
      <c r="G7823">
        <v>7089.65</v>
      </c>
      <c r="H7823">
        <v>15093.95</v>
      </c>
      <c r="I7823">
        <v>2.0263416973890578E-5</v>
      </c>
      <c r="J7823">
        <v>212.62</v>
      </c>
      <c r="K7823">
        <v>2967148.58</v>
      </c>
      <c r="L7823">
        <v>3.9833555099909133E-3</v>
      </c>
      <c r="M7823" t="s">
        <v>1057</v>
      </c>
    </row>
    <row r="7824" spans="1:13" hidden="1" x14ac:dyDescent="0.25">
      <c r="A7824" t="s">
        <v>371</v>
      </c>
      <c r="B7824" t="s">
        <v>372</v>
      </c>
      <c r="C7824" t="s">
        <v>373</v>
      </c>
      <c r="D7824" t="s">
        <v>993</v>
      </c>
      <c r="E7824">
        <v>17416.849999999999</v>
      </c>
      <c r="F7824">
        <v>0</v>
      </c>
      <c r="G7824">
        <v>1045.02</v>
      </c>
      <c r="H7824">
        <v>2208.46</v>
      </c>
      <c r="I7824">
        <v>2.96482669216198E-6</v>
      </c>
      <c r="J7824">
        <v>31.34</v>
      </c>
      <c r="K7824">
        <v>659884.63</v>
      </c>
      <c r="L7824">
        <v>8.8588589549796494E-4</v>
      </c>
      <c r="M7824" t="s">
        <v>1057</v>
      </c>
    </row>
    <row r="7825" spans="1:13" hidden="1" x14ac:dyDescent="0.25">
      <c r="A7825" t="s">
        <v>734</v>
      </c>
      <c r="B7825" t="s">
        <v>735</v>
      </c>
      <c r="C7825" t="s">
        <v>736</v>
      </c>
      <c r="D7825" t="s">
        <v>993</v>
      </c>
      <c r="E7825">
        <v>17613.05</v>
      </c>
      <c r="F7825">
        <v>0</v>
      </c>
      <c r="G7825">
        <v>1056.8</v>
      </c>
      <c r="H7825">
        <v>2249.16</v>
      </c>
      <c r="I7825">
        <v>3.0194658734788199E-6</v>
      </c>
      <c r="J7825">
        <v>31.63</v>
      </c>
      <c r="K7825">
        <v>104635.08</v>
      </c>
      <c r="L7825">
        <v>1.4047113288015391E-4</v>
      </c>
      <c r="M7825" t="s">
        <v>1057</v>
      </c>
    </row>
    <row r="7826" spans="1:13" hidden="1" x14ac:dyDescent="0.25">
      <c r="A7826" t="s">
        <v>902</v>
      </c>
      <c r="B7826" t="s">
        <v>903</v>
      </c>
      <c r="C7826" t="s">
        <v>904</v>
      </c>
      <c r="D7826" t="s">
        <v>993</v>
      </c>
      <c r="E7826">
        <v>238474.39</v>
      </c>
      <c r="F7826">
        <v>0</v>
      </c>
      <c r="G7826">
        <v>14308.46</v>
      </c>
      <c r="H7826">
        <v>30441.64</v>
      </c>
      <c r="I7826">
        <v>4.0867476352383998E-5</v>
      </c>
      <c r="J7826">
        <v>429.2</v>
      </c>
      <c r="K7826">
        <v>1198030.75</v>
      </c>
      <c r="L7826">
        <v>1.6083395423194633E-3</v>
      </c>
      <c r="M7826" t="s">
        <v>1057</v>
      </c>
    </row>
    <row r="7827" spans="1:13" hidden="1" x14ac:dyDescent="0.25">
      <c r="A7827" t="s">
        <v>389</v>
      </c>
      <c r="B7827" t="s">
        <v>390</v>
      </c>
      <c r="C7827" t="s">
        <v>391</v>
      </c>
      <c r="D7827" t="s">
        <v>993</v>
      </c>
      <c r="E7827">
        <v>31703.32</v>
      </c>
      <c r="F7827">
        <v>0</v>
      </c>
      <c r="G7827">
        <v>1902.19</v>
      </c>
      <c r="H7827">
        <v>4020</v>
      </c>
      <c r="I7827">
        <v>5.3967938303121499E-6</v>
      </c>
      <c r="J7827">
        <v>57.05</v>
      </c>
      <c r="K7827">
        <v>222721.55</v>
      </c>
      <c r="L7827">
        <v>2.9900056888496518E-4</v>
      </c>
      <c r="M7827" t="s">
        <v>1057</v>
      </c>
    </row>
    <row r="7828" spans="1:13" hidden="1" x14ac:dyDescent="0.25">
      <c r="A7828" t="s">
        <v>412</v>
      </c>
      <c r="B7828" t="s">
        <v>413</v>
      </c>
      <c r="C7828" t="s">
        <v>414</v>
      </c>
      <c r="D7828" t="s">
        <v>993</v>
      </c>
      <c r="E7828">
        <v>13224.92</v>
      </c>
      <c r="F7828">
        <v>0</v>
      </c>
      <c r="G7828">
        <v>793.5</v>
      </c>
      <c r="H7828">
        <v>1685.52</v>
      </c>
      <c r="I7828">
        <v>2.26278704897207E-6</v>
      </c>
      <c r="J7828">
        <v>23.76</v>
      </c>
      <c r="K7828">
        <v>503529.56</v>
      </c>
      <c r="L7828">
        <v>6.7598139870343125E-4</v>
      </c>
      <c r="M7828" t="s">
        <v>1057</v>
      </c>
    </row>
    <row r="7829" spans="1:13" hidden="1" x14ac:dyDescent="0.25">
      <c r="A7829" t="s">
        <v>421</v>
      </c>
      <c r="B7829" t="s">
        <v>422</v>
      </c>
      <c r="C7829" t="s">
        <v>423</v>
      </c>
      <c r="D7829" t="s">
        <v>993</v>
      </c>
      <c r="E7829">
        <v>56131.95</v>
      </c>
      <c r="F7829">
        <v>0</v>
      </c>
      <c r="G7829">
        <v>3367.91</v>
      </c>
      <c r="H7829">
        <v>7143.17</v>
      </c>
      <c r="I7829">
        <v>9.5896059166345398E-6</v>
      </c>
      <c r="J7829">
        <v>100.97</v>
      </c>
      <c r="K7829">
        <v>1617742.08</v>
      </c>
      <c r="L7829">
        <v>2.1717961384030726E-3</v>
      </c>
      <c r="M7829" t="s">
        <v>1057</v>
      </c>
    </row>
    <row r="7830" spans="1:13" hidden="1" x14ac:dyDescent="0.25">
      <c r="A7830" t="s">
        <v>433</v>
      </c>
      <c r="B7830" t="s">
        <v>434</v>
      </c>
      <c r="C7830" t="s">
        <v>435</v>
      </c>
      <c r="D7830" t="s">
        <v>993</v>
      </c>
      <c r="E7830">
        <v>9717.06</v>
      </c>
      <c r="F7830">
        <v>0</v>
      </c>
      <c r="G7830">
        <v>583.02</v>
      </c>
      <c r="H7830">
        <v>1232.1199999999999</v>
      </c>
      <c r="I7830">
        <v>1.6541038841304E-6</v>
      </c>
      <c r="J7830">
        <v>17.489999999999998</v>
      </c>
      <c r="K7830">
        <v>945569.42</v>
      </c>
      <c r="L7830">
        <v>1.2694137343253339E-3</v>
      </c>
      <c r="M7830" t="s">
        <v>1057</v>
      </c>
    </row>
    <row r="7831" spans="1:13" hidden="1" x14ac:dyDescent="0.25">
      <c r="A7831" t="s">
        <v>436</v>
      </c>
      <c r="B7831" t="s">
        <v>437</v>
      </c>
      <c r="C7831" t="s">
        <v>438</v>
      </c>
      <c r="D7831" t="s">
        <v>993</v>
      </c>
      <c r="E7831">
        <v>9615.94</v>
      </c>
      <c r="F7831">
        <v>0</v>
      </c>
      <c r="G7831">
        <v>576.96</v>
      </c>
      <c r="H7831">
        <v>1219.3399999999999</v>
      </c>
      <c r="I7831">
        <v>1.6369469126996999E-6</v>
      </c>
      <c r="J7831">
        <v>17.29</v>
      </c>
      <c r="K7831">
        <v>69306.92</v>
      </c>
      <c r="L7831">
        <v>9.3043571704959723E-5</v>
      </c>
      <c r="M7831" t="s">
        <v>1057</v>
      </c>
    </row>
    <row r="7832" spans="1:13" hidden="1" x14ac:dyDescent="0.25">
      <c r="A7832" t="s">
        <v>908</v>
      </c>
      <c r="B7832" t="s">
        <v>909</v>
      </c>
      <c r="C7832" t="s">
        <v>910</v>
      </c>
      <c r="D7832" t="s">
        <v>993</v>
      </c>
      <c r="E7832">
        <v>119742.92</v>
      </c>
      <c r="F7832">
        <v>0</v>
      </c>
      <c r="G7832">
        <v>7184.6</v>
      </c>
      <c r="H7832">
        <v>15271.95</v>
      </c>
      <c r="I7832">
        <v>2.050237948677505E-5</v>
      </c>
      <c r="J7832">
        <v>215.46</v>
      </c>
      <c r="K7832">
        <v>360231.09</v>
      </c>
      <c r="L7832">
        <v>4.8360520497478168E-4</v>
      </c>
      <c r="M7832" t="s">
        <v>1057</v>
      </c>
    </row>
    <row r="7833" spans="1:13" hidden="1" x14ac:dyDescent="0.25">
      <c r="A7833" t="s">
        <v>442</v>
      </c>
      <c r="B7833" t="s">
        <v>443</v>
      </c>
      <c r="C7833" t="s">
        <v>444</v>
      </c>
      <c r="D7833" t="s">
        <v>993</v>
      </c>
      <c r="E7833">
        <v>2805.27</v>
      </c>
      <c r="F7833">
        <v>0</v>
      </c>
      <c r="G7833">
        <v>168.31</v>
      </c>
      <c r="H7833">
        <v>355.72</v>
      </c>
      <c r="I7833">
        <v>4.7754912968124997E-7</v>
      </c>
      <c r="J7833">
        <v>5.04</v>
      </c>
      <c r="K7833">
        <v>117741.21</v>
      </c>
      <c r="L7833">
        <v>1.5806592927897705E-4</v>
      </c>
      <c r="M7833" t="s">
        <v>1057</v>
      </c>
    </row>
    <row r="7834" spans="1:13" hidden="1" x14ac:dyDescent="0.25">
      <c r="A7834" t="s">
        <v>911</v>
      </c>
      <c r="B7834" t="s">
        <v>912</v>
      </c>
      <c r="C7834" t="s">
        <v>913</v>
      </c>
      <c r="D7834" t="s">
        <v>993</v>
      </c>
      <c r="E7834">
        <v>89620.74</v>
      </c>
      <c r="F7834">
        <v>0</v>
      </c>
      <c r="G7834">
        <v>5377.22</v>
      </c>
      <c r="H7834">
        <v>11444.37</v>
      </c>
      <c r="I7834">
        <v>1.5363906817863061E-5</v>
      </c>
      <c r="J7834">
        <v>161.26</v>
      </c>
      <c r="K7834">
        <v>209330.01</v>
      </c>
      <c r="L7834">
        <v>2.8102261354905018E-4</v>
      </c>
      <c r="M7834" t="s">
        <v>1057</v>
      </c>
    </row>
    <row r="7835" spans="1:13" hidden="1" x14ac:dyDescent="0.25">
      <c r="A7835" t="s">
        <v>914</v>
      </c>
      <c r="B7835" t="s">
        <v>915</v>
      </c>
      <c r="C7835" t="s">
        <v>916</v>
      </c>
      <c r="D7835" t="s">
        <v>993</v>
      </c>
      <c r="E7835">
        <v>119452.14</v>
      </c>
      <c r="F7835">
        <v>0</v>
      </c>
      <c r="G7835">
        <v>7167.15</v>
      </c>
      <c r="H7835">
        <v>15215.32</v>
      </c>
      <c r="I7835">
        <v>2.0426354503041069E-5</v>
      </c>
      <c r="J7835">
        <v>214.96</v>
      </c>
      <c r="K7835">
        <v>2340095.7200000002</v>
      </c>
      <c r="L7835">
        <v>3.141545806974099E-3</v>
      </c>
      <c r="M7835" t="s">
        <v>1057</v>
      </c>
    </row>
    <row r="7836" spans="1:13" hidden="1" x14ac:dyDescent="0.25">
      <c r="A7836" t="s">
        <v>917</v>
      </c>
      <c r="B7836" t="s">
        <v>918</v>
      </c>
      <c r="C7836" t="s">
        <v>919</v>
      </c>
      <c r="D7836" t="s">
        <v>993</v>
      </c>
      <c r="E7836">
        <v>12634.46</v>
      </c>
      <c r="F7836">
        <v>0</v>
      </c>
      <c r="G7836">
        <v>758.07</v>
      </c>
      <c r="H7836">
        <v>1615.54</v>
      </c>
      <c r="I7836">
        <v>2.1688398767717602E-6</v>
      </c>
      <c r="J7836">
        <v>22.69</v>
      </c>
      <c r="K7836">
        <v>73249.78</v>
      </c>
      <c r="L7836">
        <v>9.8336806163115079E-5</v>
      </c>
      <c r="M7836" t="s">
        <v>1057</v>
      </c>
    </row>
    <row r="7837" spans="1:13" hidden="1" x14ac:dyDescent="0.25">
      <c r="A7837" t="s">
        <v>920</v>
      </c>
      <c r="B7837" t="s">
        <v>921</v>
      </c>
      <c r="C7837" t="s">
        <v>922</v>
      </c>
      <c r="D7837" t="s">
        <v>993</v>
      </c>
      <c r="E7837">
        <v>134660.21</v>
      </c>
      <c r="F7837">
        <v>0</v>
      </c>
      <c r="G7837">
        <v>8079.65</v>
      </c>
      <c r="H7837">
        <v>17197.72</v>
      </c>
      <c r="I7837">
        <v>2.308769880383978E-5</v>
      </c>
      <c r="J7837">
        <v>242.34</v>
      </c>
      <c r="K7837">
        <v>2231806.25</v>
      </c>
      <c r="L7837">
        <v>2.996168706580126E-3</v>
      </c>
      <c r="M7837" t="s">
        <v>1057</v>
      </c>
    </row>
    <row r="7838" spans="1:13" hidden="1" x14ac:dyDescent="0.25">
      <c r="A7838" t="s">
        <v>923</v>
      </c>
      <c r="B7838" t="s">
        <v>924</v>
      </c>
      <c r="C7838" t="s">
        <v>925</v>
      </c>
      <c r="D7838" t="s">
        <v>993</v>
      </c>
      <c r="E7838">
        <v>160845.47</v>
      </c>
      <c r="F7838">
        <v>0</v>
      </c>
      <c r="G7838">
        <v>9650.77</v>
      </c>
      <c r="H7838">
        <v>20533.21</v>
      </c>
      <c r="I7838">
        <v>2.7565547523508409E-5</v>
      </c>
      <c r="J7838">
        <v>289.45</v>
      </c>
      <c r="K7838">
        <v>1146748.1599999999</v>
      </c>
      <c r="L7838">
        <v>1.5394933817934864E-3</v>
      </c>
      <c r="M7838" t="s">
        <v>1057</v>
      </c>
    </row>
    <row r="7839" spans="1:13" hidden="1" x14ac:dyDescent="0.25">
      <c r="A7839" t="s">
        <v>487</v>
      </c>
      <c r="B7839" t="s">
        <v>488</v>
      </c>
      <c r="C7839" t="s">
        <v>489</v>
      </c>
      <c r="D7839" t="s">
        <v>993</v>
      </c>
      <c r="E7839">
        <v>31736.61</v>
      </c>
      <c r="F7839">
        <v>0</v>
      </c>
      <c r="G7839">
        <v>1904.19</v>
      </c>
      <c r="H7839">
        <v>4044.84</v>
      </c>
      <c r="I7839">
        <v>5.4301411832337801E-6</v>
      </c>
      <c r="J7839">
        <v>57.09</v>
      </c>
      <c r="K7839">
        <v>171756.81</v>
      </c>
      <c r="L7839">
        <v>2.305811175428102E-4</v>
      </c>
      <c r="M7839" t="s">
        <v>1057</v>
      </c>
    </row>
    <row r="7840" spans="1:13" hidden="1" x14ac:dyDescent="0.25">
      <c r="A7840" t="s">
        <v>740</v>
      </c>
      <c r="B7840" t="s">
        <v>741</v>
      </c>
      <c r="C7840" t="s">
        <v>742</v>
      </c>
      <c r="D7840" t="s">
        <v>993</v>
      </c>
      <c r="E7840">
        <v>37571.29</v>
      </c>
      <c r="F7840">
        <v>0</v>
      </c>
      <c r="G7840">
        <v>2254.31</v>
      </c>
      <c r="H7840">
        <v>4795.2299999999996</v>
      </c>
      <c r="I7840">
        <v>6.4375292733651097E-6</v>
      </c>
      <c r="J7840">
        <v>67.569999999999993</v>
      </c>
      <c r="K7840">
        <v>27094.09</v>
      </c>
      <c r="L7840">
        <v>3.637343725122443E-5</v>
      </c>
      <c r="M7840" t="s">
        <v>1057</v>
      </c>
    </row>
    <row r="7841" spans="1:13" hidden="1" x14ac:dyDescent="0.25">
      <c r="A7841" t="s">
        <v>499</v>
      </c>
      <c r="B7841" t="s">
        <v>500</v>
      </c>
      <c r="C7841" t="s">
        <v>501</v>
      </c>
      <c r="D7841" t="s">
        <v>993</v>
      </c>
      <c r="E7841">
        <v>34810.54</v>
      </c>
      <c r="F7841">
        <v>0</v>
      </c>
      <c r="G7841">
        <v>2088.62</v>
      </c>
      <c r="H7841">
        <v>4446.59</v>
      </c>
      <c r="I7841">
        <v>5.96948494475814E-6</v>
      </c>
      <c r="J7841">
        <v>62.58</v>
      </c>
      <c r="K7841">
        <v>7889.02</v>
      </c>
      <c r="L7841">
        <v>1.059089912020129E-5</v>
      </c>
      <c r="M7841" t="s">
        <v>1057</v>
      </c>
    </row>
    <row r="7842" spans="1:13" hidden="1" x14ac:dyDescent="0.25">
      <c r="A7842" t="s">
        <v>926</v>
      </c>
      <c r="B7842" t="s">
        <v>927</v>
      </c>
      <c r="C7842" t="s">
        <v>928</v>
      </c>
      <c r="D7842" t="s">
        <v>993</v>
      </c>
      <c r="E7842">
        <v>1219436.33</v>
      </c>
      <c r="F7842">
        <v>0</v>
      </c>
      <c r="G7842">
        <v>73166.259999999995</v>
      </c>
      <c r="H7842">
        <v>155550.21</v>
      </c>
      <c r="I7842">
        <v>2.0882398349048755E-4</v>
      </c>
      <c r="J7842">
        <v>2194.9299999999998</v>
      </c>
      <c r="K7842">
        <v>8405054.8800000008</v>
      </c>
      <c r="L7842">
        <v>1.1283668736273398E-2</v>
      </c>
      <c r="M7842" t="s">
        <v>1057</v>
      </c>
    </row>
    <row r="7843" spans="1:13" hidden="1" x14ac:dyDescent="0.25">
      <c r="A7843" t="s">
        <v>929</v>
      </c>
      <c r="B7843" t="s">
        <v>930</v>
      </c>
      <c r="C7843" t="s">
        <v>931</v>
      </c>
      <c r="D7843" t="s">
        <v>993</v>
      </c>
      <c r="E7843">
        <v>108438.66</v>
      </c>
      <c r="F7843">
        <v>0</v>
      </c>
      <c r="G7843">
        <v>6506.33</v>
      </c>
      <c r="H7843">
        <v>13840.65</v>
      </c>
      <c r="I7843">
        <v>1.8580879235698979E-5</v>
      </c>
      <c r="J7843">
        <v>195.12</v>
      </c>
      <c r="K7843">
        <v>610280.69999999995</v>
      </c>
      <c r="L7843">
        <v>8.1929331256681164E-4</v>
      </c>
      <c r="M7843" t="s">
        <v>1057</v>
      </c>
    </row>
    <row r="7844" spans="1:13" hidden="1" x14ac:dyDescent="0.25">
      <c r="A7844" t="s">
        <v>502</v>
      </c>
      <c r="B7844" t="s">
        <v>503</v>
      </c>
      <c r="C7844" t="s">
        <v>504</v>
      </c>
      <c r="D7844" t="s">
        <v>993</v>
      </c>
      <c r="E7844">
        <v>17114.2</v>
      </c>
      <c r="F7844">
        <v>0</v>
      </c>
      <c r="G7844">
        <v>1026.8699999999999</v>
      </c>
      <c r="H7844">
        <v>2184.16</v>
      </c>
      <c r="I7844">
        <v>2.9322042816951699E-6</v>
      </c>
      <c r="J7844">
        <v>30.77</v>
      </c>
      <c r="K7844">
        <v>354357.84</v>
      </c>
      <c r="L7844">
        <v>4.7572044891411482E-4</v>
      </c>
      <c r="M7844" t="s">
        <v>1057</v>
      </c>
    </row>
    <row r="7845" spans="1:13" hidden="1" x14ac:dyDescent="0.25">
      <c r="A7845" t="s">
        <v>514</v>
      </c>
      <c r="B7845" t="s">
        <v>515</v>
      </c>
      <c r="C7845" t="s">
        <v>516</v>
      </c>
      <c r="D7845" t="s">
        <v>993</v>
      </c>
      <c r="E7845">
        <v>15883.43</v>
      </c>
      <c r="F7845">
        <v>0</v>
      </c>
      <c r="G7845">
        <v>952.98</v>
      </c>
      <c r="H7845">
        <v>2026.72</v>
      </c>
      <c r="I7845">
        <v>2.7208432815348802E-6</v>
      </c>
      <c r="J7845">
        <v>28.55</v>
      </c>
      <c r="K7845">
        <v>525947.42000000004</v>
      </c>
      <c r="L7845">
        <v>7.0607706251855603E-4</v>
      </c>
      <c r="M7845" t="s">
        <v>1057</v>
      </c>
    </row>
    <row r="7846" spans="1:13" hidden="1" x14ac:dyDescent="0.25">
      <c r="A7846" t="s">
        <v>989</v>
      </c>
      <c r="B7846" t="s">
        <v>990</v>
      </c>
      <c r="C7846" t="s">
        <v>991</v>
      </c>
      <c r="D7846" t="s">
        <v>993</v>
      </c>
      <c r="E7846">
        <v>275040.05</v>
      </c>
      <c r="F7846">
        <v>0</v>
      </c>
      <c r="G7846">
        <v>16502.43</v>
      </c>
      <c r="H7846">
        <v>35098.43</v>
      </c>
      <c r="I7846">
        <v>4.7119151860110201E-5</v>
      </c>
      <c r="J7846">
        <v>495.01</v>
      </c>
      <c r="K7846">
        <v>1077424.6000000001</v>
      </c>
      <c r="L7846">
        <v>1.4464274711210301E-3</v>
      </c>
      <c r="M7846" t="s">
        <v>1057</v>
      </c>
    </row>
    <row r="7847" spans="1:13" hidden="1" x14ac:dyDescent="0.25">
      <c r="A7847" t="s">
        <v>932</v>
      </c>
      <c r="B7847" t="s">
        <v>933</v>
      </c>
      <c r="C7847" t="s">
        <v>934</v>
      </c>
      <c r="D7847" t="s">
        <v>993</v>
      </c>
      <c r="E7847">
        <v>41300.18</v>
      </c>
      <c r="F7847">
        <v>0</v>
      </c>
      <c r="G7847">
        <v>2478.0100000000002</v>
      </c>
      <c r="H7847">
        <v>5266.27</v>
      </c>
      <c r="I7847">
        <v>7.0698938917308402E-6</v>
      </c>
      <c r="J7847">
        <v>74.3</v>
      </c>
      <c r="K7847">
        <v>847103.04</v>
      </c>
      <c r="L7847">
        <v>1.1372239950026542E-3</v>
      </c>
      <c r="M7847" t="s">
        <v>1057</v>
      </c>
    </row>
    <row r="7848" spans="1:13" hidden="1" x14ac:dyDescent="0.25">
      <c r="A7848" t="s">
        <v>935</v>
      </c>
      <c r="B7848" t="s">
        <v>936</v>
      </c>
      <c r="C7848" t="s">
        <v>937</v>
      </c>
      <c r="D7848" t="s">
        <v>993</v>
      </c>
      <c r="E7848">
        <v>81325.33</v>
      </c>
      <c r="F7848">
        <v>0</v>
      </c>
      <c r="G7848">
        <v>4879.47</v>
      </c>
      <c r="H7848">
        <v>10382.02</v>
      </c>
      <c r="I7848">
        <v>1.3937716786611289E-5</v>
      </c>
      <c r="J7848">
        <v>146.32</v>
      </c>
      <c r="K7848">
        <v>128197.51</v>
      </c>
      <c r="L7848">
        <v>1.7210336592770665E-4</v>
      </c>
      <c r="M7848" t="s">
        <v>1057</v>
      </c>
    </row>
    <row r="7849" spans="1:13" hidden="1" x14ac:dyDescent="0.25">
      <c r="A7849" t="s">
        <v>526</v>
      </c>
      <c r="B7849" t="s">
        <v>527</v>
      </c>
      <c r="C7849" t="s">
        <v>528</v>
      </c>
      <c r="D7849" t="s">
        <v>993</v>
      </c>
      <c r="E7849">
        <v>45803.33</v>
      </c>
      <c r="F7849">
        <v>0</v>
      </c>
      <c r="G7849">
        <v>2748.21</v>
      </c>
      <c r="H7849">
        <v>5844.46</v>
      </c>
      <c r="I7849">
        <v>7.8461058879368506E-6</v>
      </c>
      <c r="J7849">
        <v>82.36</v>
      </c>
      <c r="K7849">
        <v>66281.03</v>
      </c>
      <c r="L7849">
        <v>8.8981356659386765E-5</v>
      </c>
      <c r="M7849" t="s">
        <v>1057</v>
      </c>
    </row>
    <row r="7850" spans="1:13" hidden="1" x14ac:dyDescent="0.25">
      <c r="A7850" t="s">
        <v>938</v>
      </c>
      <c r="B7850" t="s">
        <v>939</v>
      </c>
      <c r="C7850" t="s">
        <v>940</v>
      </c>
      <c r="D7850" t="s">
        <v>993</v>
      </c>
      <c r="E7850">
        <v>40825.870000000003</v>
      </c>
      <c r="F7850">
        <v>0</v>
      </c>
      <c r="G7850">
        <v>2449.5500000000002</v>
      </c>
      <c r="H7850">
        <v>5201.13</v>
      </c>
      <c r="I7850">
        <v>6.9824443519033402E-6</v>
      </c>
      <c r="J7850">
        <v>73.430000000000007</v>
      </c>
      <c r="K7850">
        <v>1035539.02</v>
      </c>
      <c r="L7850">
        <v>1.3901966652197749E-3</v>
      </c>
      <c r="M7850" t="s">
        <v>1057</v>
      </c>
    </row>
    <row r="7851" spans="1:13" hidden="1" x14ac:dyDescent="0.25">
      <c r="A7851" t="s">
        <v>941</v>
      </c>
      <c r="B7851" t="s">
        <v>942</v>
      </c>
      <c r="C7851" t="s">
        <v>943</v>
      </c>
      <c r="D7851" t="s">
        <v>993</v>
      </c>
      <c r="E7851">
        <v>336788.59</v>
      </c>
      <c r="F7851">
        <v>0</v>
      </c>
      <c r="G7851">
        <v>20207.330000000002</v>
      </c>
      <c r="H7851">
        <v>42997.37</v>
      </c>
      <c r="I7851">
        <v>5.772336844170371E-5</v>
      </c>
      <c r="J7851">
        <v>606.14</v>
      </c>
      <c r="K7851">
        <v>2935657.57</v>
      </c>
      <c r="L7851">
        <v>3.9410792690759136E-3</v>
      </c>
      <c r="M7851" t="s">
        <v>1057</v>
      </c>
    </row>
    <row r="7852" spans="1:13" hidden="1" x14ac:dyDescent="0.25">
      <c r="A7852" t="s">
        <v>944</v>
      </c>
      <c r="B7852" t="s">
        <v>945</v>
      </c>
      <c r="C7852" t="s">
        <v>946</v>
      </c>
      <c r="D7852" t="s">
        <v>993</v>
      </c>
      <c r="E7852">
        <v>8389.24</v>
      </c>
      <c r="F7852">
        <v>0</v>
      </c>
      <c r="G7852">
        <v>503.37</v>
      </c>
      <c r="H7852">
        <v>1063.76</v>
      </c>
      <c r="I7852">
        <v>1.4280829365504599E-6</v>
      </c>
      <c r="J7852">
        <v>15.09</v>
      </c>
      <c r="K7852">
        <v>571330.21</v>
      </c>
      <c r="L7852">
        <v>7.6700282397983773E-4</v>
      </c>
      <c r="M7852" t="s">
        <v>1057</v>
      </c>
    </row>
    <row r="7853" spans="1:13" hidden="1" x14ac:dyDescent="0.25">
      <c r="A7853" t="s">
        <v>550</v>
      </c>
      <c r="B7853" t="s">
        <v>551</v>
      </c>
      <c r="C7853" t="s">
        <v>552</v>
      </c>
      <c r="D7853" t="s">
        <v>993</v>
      </c>
      <c r="E7853">
        <v>42710.63</v>
      </c>
      <c r="F7853">
        <v>0</v>
      </c>
      <c r="G7853">
        <v>2562.63</v>
      </c>
      <c r="H7853">
        <v>5456</v>
      </c>
      <c r="I7853">
        <v>7.3246037657171897E-6</v>
      </c>
      <c r="J7853">
        <v>76.849999999999994</v>
      </c>
      <c r="K7853">
        <v>267904.95</v>
      </c>
      <c r="L7853">
        <v>3.5965865205723536E-4</v>
      </c>
      <c r="M7853" t="s">
        <v>1057</v>
      </c>
    </row>
    <row r="7854" spans="1:13" hidden="1" x14ac:dyDescent="0.25">
      <c r="A7854" t="s">
        <v>565</v>
      </c>
      <c r="B7854" t="s">
        <v>566</v>
      </c>
      <c r="C7854" t="s">
        <v>567</v>
      </c>
      <c r="D7854" t="s">
        <v>993</v>
      </c>
      <c r="E7854">
        <v>11185.19</v>
      </c>
      <c r="F7854">
        <v>0</v>
      </c>
      <c r="G7854">
        <v>671.13</v>
      </c>
      <c r="H7854">
        <v>1421.43</v>
      </c>
      <c r="I7854">
        <v>1.9082499139852199E-6</v>
      </c>
      <c r="J7854">
        <v>20.11</v>
      </c>
      <c r="K7854">
        <v>873968.87</v>
      </c>
      <c r="L7854">
        <v>1.173290996393255E-3</v>
      </c>
      <c r="M7854" t="s">
        <v>1057</v>
      </c>
    </row>
    <row r="7855" spans="1:13" hidden="1" x14ac:dyDescent="0.25">
      <c r="A7855" t="s">
        <v>947</v>
      </c>
      <c r="B7855" t="s">
        <v>948</v>
      </c>
      <c r="C7855" t="s">
        <v>949</v>
      </c>
      <c r="D7855" t="s">
        <v>993</v>
      </c>
      <c r="E7855">
        <v>349282.91</v>
      </c>
      <c r="F7855">
        <v>0</v>
      </c>
      <c r="G7855">
        <v>20956.990000000002</v>
      </c>
      <c r="H7855">
        <v>44584.3</v>
      </c>
      <c r="I7855">
        <v>5.9853799793230387E-5</v>
      </c>
      <c r="J7855">
        <v>628.62</v>
      </c>
      <c r="K7855">
        <v>880498.5</v>
      </c>
      <c r="L7855">
        <v>1.1820569334326137E-3</v>
      </c>
      <c r="M7855" t="s">
        <v>1057</v>
      </c>
    </row>
    <row r="7856" spans="1:13" hidden="1" x14ac:dyDescent="0.25">
      <c r="A7856" t="s">
        <v>950</v>
      </c>
      <c r="B7856" t="s">
        <v>951</v>
      </c>
      <c r="C7856" t="s">
        <v>952</v>
      </c>
      <c r="D7856" t="s">
        <v>993</v>
      </c>
      <c r="E7856">
        <v>527185.13</v>
      </c>
      <c r="F7856">
        <v>0</v>
      </c>
      <c r="G7856">
        <v>31631.07</v>
      </c>
      <c r="H7856">
        <v>67300.66</v>
      </c>
      <c r="I7856">
        <v>9.0350195687546287E-5</v>
      </c>
      <c r="J7856">
        <v>948.82</v>
      </c>
      <c r="K7856">
        <v>3526694.27</v>
      </c>
      <c r="L7856">
        <v>4.7345377805306536E-3</v>
      </c>
      <c r="M7856" t="s">
        <v>1057</v>
      </c>
    </row>
    <row r="7857" spans="1:13" hidden="1" x14ac:dyDescent="0.25">
      <c r="A7857" t="s">
        <v>953</v>
      </c>
      <c r="B7857" t="s">
        <v>954</v>
      </c>
      <c r="C7857" t="s">
        <v>955</v>
      </c>
      <c r="D7857" t="s">
        <v>993</v>
      </c>
      <c r="E7857">
        <v>105784.86</v>
      </c>
      <c r="F7857">
        <v>0</v>
      </c>
      <c r="G7857">
        <v>6347.13</v>
      </c>
      <c r="H7857">
        <v>13502.91</v>
      </c>
      <c r="I7857">
        <v>1.8127468004791111E-5</v>
      </c>
      <c r="J7857">
        <v>190.35</v>
      </c>
      <c r="K7857">
        <v>942128.39</v>
      </c>
      <c r="L7857">
        <v>1.2647941996303291E-3</v>
      </c>
      <c r="M7857" t="s">
        <v>1057</v>
      </c>
    </row>
    <row r="7858" spans="1:13" hidden="1" x14ac:dyDescent="0.25">
      <c r="A7858" t="s">
        <v>743</v>
      </c>
      <c r="B7858" t="s">
        <v>744</v>
      </c>
      <c r="C7858" t="s">
        <v>745</v>
      </c>
      <c r="D7858" t="s">
        <v>993</v>
      </c>
      <c r="E7858">
        <v>73880.100000000006</v>
      </c>
      <c r="F7858">
        <v>0</v>
      </c>
      <c r="G7858">
        <v>4432.8100000000004</v>
      </c>
      <c r="H7858">
        <v>9436.4599999999991</v>
      </c>
      <c r="I7858">
        <v>1.2668315698504331E-5</v>
      </c>
      <c r="J7858">
        <v>132.9</v>
      </c>
      <c r="K7858">
        <v>128372.06</v>
      </c>
      <c r="L7858">
        <v>1.7233769686379643E-4</v>
      </c>
      <c r="M7858" t="s">
        <v>1057</v>
      </c>
    </row>
    <row r="7859" spans="1:13" hidden="1" x14ac:dyDescent="0.25">
      <c r="A7859" t="s">
        <v>574</v>
      </c>
      <c r="B7859" t="s">
        <v>575</v>
      </c>
      <c r="C7859" t="s">
        <v>576</v>
      </c>
      <c r="D7859" t="s">
        <v>993</v>
      </c>
      <c r="E7859">
        <v>3858.91</v>
      </c>
      <c r="F7859">
        <v>0</v>
      </c>
      <c r="G7859">
        <v>231.54</v>
      </c>
      <c r="H7859">
        <v>489.33</v>
      </c>
      <c r="I7859">
        <v>6.5691868780762001E-7</v>
      </c>
      <c r="J7859">
        <v>6.93</v>
      </c>
      <c r="K7859">
        <v>26838.06</v>
      </c>
      <c r="L7859">
        <v>3.6029720553618762E-5</v>
      </c>
      <c r="M7859" t="s">
        <v>1057</v>
      </c>
    </row>
    <row r="7860" spans="1:13" hidden="1" x14ac:dyDescent="0.25">
      <c r="A7860" t="s">
        <v>956</v>
      </c>
      <c r="B7860" t="s">
        <v>957</v>
      </c>
      <c r="C7860" t="s">
        <v>958</v>
      </c>
      <c r="D7860" t="s">
        <v>993</v>
      </c>
      <c r="E7860">
        <v>115673.64</v>
      </c>
      <c r="F7860">
        <v>0</v>
      </c>
      <c r="G7860">
        <v>6940.44</v>
      </c>
      <c r="H7860">
        <v>14755.41</v>
      </c>
      <c r="I7860">
        <v>1.9808931754160759E-5</v>
      </c>
      <c r="J7860">
        <v>208.14</v>
      </c>
      <c r="K7860">
        <v>477350.22</v>
      </c>
      <c r="L7860">
        <v>6.4083600054580829E-4</v>
      </c>
      <c r="M7860" t="s">
        <v>1057</v>
      </c>
    </row>
    <row r="7861" spans="1:13" hidden="1" x14ac:dyDescent="0.25">
      <c r="A7861" t="s">
        <v>959</v>
      </c>
      <c r="B7861" t="s">
        <v>960</v>
      </c>
      <c r="C7861" t="s">
        <v>961</v>
      </c>
      <c r="D7861" t="s">
        <v>993</v>
      </c>
      <c r="E7861">
        <v>135067.15</v>
      </c>
      <c r="F7861">
        <v>0</v>
      </c>
      <c r="G7861">
        <v>8104.06</v>
      </c>
      <c r="H7861">
        <v>17228.830000000002</v>
      </c>
      <c r="I7861">
        <v>2.3129463544153469E-5</v>
      </c>
      <c r="J7861">
        <v>243.06</v>
      </c>
      <c r="K7861">
        <v>625055.14</v>
      </c>
      <c r="L7861">
        <v>8.3912779183007455E-4</v>
      </c>
      <c r="M7861" t="s">
        <v>1057</v>
      </c>
    </row>
    <row r="7862" spans="1:13" hidden="1" x14ac:dyDescent="0.25">
      <c r="A7862" t="s">
        <v>962</v>
      </c>
      <c r="B7862" t="s">
        <v>963</v>
      </c>
      <c r="C7862" t="s">
        <v>964</v>
      </c>
      <c r="D7862" t="s">
        <v>993</v>
      </c>
      <c r="E7862">
        <v>313530.32</v>
      </c>
      <c r="F7862">
        <v>0</v>
      </c>
      <c r="G7862">
        <v>18811.849999999999</v>
      </c>
      <c r="H7862">
        <v>40027.949999999997</v>
      </c>
      <c r="I7862">
        <v>5.3736963582100343E-5</v>
      </c>
      <c r="J7862">
        <v>564.28</v>
      </c>
      <c r="K7862">
        <v>2320146.48</v>
      </c>
      <c r="L7862">
        <v>3.1147642310160352E-3</v>
      </c>
      <c r="M7862" t="s">
        <v>1057</v>
      </c>
    </row>
    <row r="7863" spans="1:13" hidden="1" x14ac:dyDescent="0.25">
      <c r="A7863" t="s">
        <v>601</v>
      </c>
      <c r="B7863" t="s">
        <v>602</v>
      </c>
      <c r="C7863" t="s">
        <v>603</v>
      </c>
      <c r="D7863" t="s">
        <v>993</v>
      </c>
      <c r="E7863">
        <v>11958.92</v>
      </c>
      <c r="F7863">
        <v>0</v>
      </c>
      <c r="G7863">
        <v>717.52</v>
      </c>
      <c r="H7863">
        <v>1516.38</v>
      </c>
      <c r="I7863">
        <v>2.0357189622907299E-6</v>
      </c>
      <c r="J7863">
        <v>21.52</v>
      </c>
      <c r="K7863">
        <v>197386.97</v>
      </c>
      <c r="L7863">
        <v>2.6498924922388316E-4</v>
      </c>
      <c r="M7863" t="s">
        <v>1057</v>
      </c>
    </row>
    <row r="7864" spans="1:13" hidden="1" x14ac:dyDescent="0.25">
      <c r="A7864" t="s">
        <v>607</v>
      </c>
      <c r="B7864" t="s">
        <v>608</v>
      </c>
      <c r="C7864" t="s">
        <v>609</v>
      </c>
      <c r="D7864" t="s">
        <v>993</v>
      </c>
      <c r="E7864">
        <v>27638.32</v>
      </c>
      <c r="F7864">
        <v>0</v>
      </c>
      <c r="G7864">
        <v>1658.31</v>
      </c>
      <c r="H7864">
        <v>3530.56</v>
      </c>
      <c r="I7864">
        <v>4.7397274690415098E-6</v>
      </c>
      <c r="J7864">
        <v>49.66</v>
      </c>
      <c r="K7864">
        <v>324685.73</v>
      </c>
      <c r="L7864">
        <v>4.3588605583442738E-4</v>
      </c>
      <c r="M7864" t="s">
        <v>1057</v>
      </c>
    </row>
    <row r="7865" spans="1:13" hidden="1" x14ac:dyDescent="0.25">
      <c r="A7865" t="s">
        <v>965</v>
      </c>
      <c r="B7865" t="s">
        <v>966</v>
      </c>
      <c r="C7865" t="s">
        <v>967</v>
      </c>
      <c r="D7865" t="s">
        <v>993</v>
      </c>
      <c r="E7865">
        <v>45769.59</v>
      </c>
      <c r="F7865">
        <v>0</v>
      </c>
      <c r="G7865">
        <v>2746.18</v>
      </c>
      <c r="H7865">
        <v>5843.76</v>
      </c>
      <c r="I7865">
        <v>7.8451661477176495E-6</v>
      </c>
      <c r="J7865">
        <v>82.35</v>
      </c>
      <c r="K7865">
        <v>634094.73</v>
      </c>
      <c r="L7865">
        <v>8.5126331509886844E-4</v>
      </c>
      <c r="M7865" t="s">
        <v>1057</v>
      </c>
    </row>
    <row r="7866" spans="1:13" hidden="1" x14ac:dyDescent="0.25">
      <c r="A7866" t="s">
        <v>968</v>
      </c>
      <c r="B7866" t="s">
        <v>969</v>
      </c>
      <c r="C7866" t="s">
        <v>970</v>
      </c>
      <c r="D7866" t="s">
        <v>993</v>
      </c>
      <c r="E7866">
        <v>75546.350000000006</v>
      </c>
      <c r="F7866">
        <v>0</v>
      </c>
      <c r="G7866">
        <v>4532.83</v>
      </c>
      <c r="H7866">
        <v>9645.9699999999993</v>
      </c>
      <c r="I7866">
        <v>1.294957994611346E-5</v>
      </c>
      <c r="J7866">
        <v>135.94</v>
      </c>
      <c r="K7866">
        <v>388814.15</v>
      </c>
      <c r="L7866">
        <v>5.2197756364628467E-4</v>
      </c>
      <c r="M7866" t="s">
        <v>1057</v>
      </c>
    </row>
    <row r="7867" spans="1:13" hidden="1" x14ac:dyDescent="0.25">
      <c r="A7867" t="s">
        <v>746</v>
      </c>
      <c r="B7867" t="s">
        <v>747</v>
      </c>
      <c r="C7867" t="s">
        <v>748</v>
      </c>
      <c r="D7867" t="s">
        <v>993</v>
      </c>
      <c r="E7867">
        <v>56898.26</v>
      </c>
      <c r="F7867">
        <v>0</v>
      </c>
      <c r="G7867">
        <v>3413.92</v>
      </c>
      <c r="H7867">
        <v>7267.16</v>
      </c>
      <c r="I7867">
        <v>9.7560607591769301E-6</v>
      </c>
      <c r="J7867">
        <v>102.35</v>
      </c>
      <c r="K7867">
        <v>93385.87</v>
      </c>
      <c r="L7867">
        <v>1.253692256354062E-4</v>
      </c>
      <c r="M7867" t="s">
        <v>1057</v>
      </c>
    </row>
    <row r="7868" spans="1:13" hidden="1" x14ac:dyDescent="0.25">
      <c r="A7868" t="s">
        <v>971</v>
      </c>
      <c r="B7868" t="s">
        <v>972</v>
      </c>
      <c r="C7868" t="s">
        <v>973</v>
      </c>
      <c r="D7868" t="s">
        <v>993</v>
      </c>
      <c r="E7868">
        <v>16111.67</v>
      </c>
      <c r="F7868">
        <v>0</v>
      </c>
      <c r="G7868">
        <v>966.68</v>
      </c>
      <c r="H7868">
        <v>2053.38</v>
      </c>
      <c r="I7868">
        <v>2.7566339590264601E-6</v>
      </c>
      <c r="J7868">
        <v>28.91</v>
      </c>
      <c r="K7868">
        <v>703003.06</v>
      </c>
      <c r="L7868">
        <v>9.4377178529815055E-4</v>
      </c>
      <c r="M7868" t="s">
        <v>1057</v>
      </c>
    </row>
    <row r="7869" spans="1:13" hidden="1" x14ac:dyDescent="0.25">
      <c r="A7869" t="s">
        <v>974</v>
      </c>
      <c r="B7869" t="s">
        <v>975</v>
      </c>
      <c r="C7869" t="s">
        <v>976</v>
      </c>
      <c r="D7869" t="s">
        <v>993</v>
      </c>
      <c r="E7869">
        <v>82892.5</v>
      </c>
      <c r="F7869">
        <v>0</v>
      </c>
      <c r="G7869">
        <v>4973.5600000000004</v>
      </c>
      <c r="H7869">
        <v>10587.16</v>
      </c>
      <c r="I7869">
        <v>1.42131143702805E-5</v>
      </c>
      <c r="J7869">
        <v>149.13</v>
      </c>
      <c r="K7869">
        <v>528581.38</v>
      </c>
      <c r="L7869">
        <v>7.0961311701539412E-4</v>
      </c>
      <c r="M7869" t="s">
        <v>1057</v>
      </c>
    </row>
    <row r="7870" spans="1:13" hidden="1" x14ac:dyDescent="0.25">
      <c r="A7870" t="s">
        <v>628</v>
      </c>
      <c r="B7870" t="s">
        <v>629</v>
      </c>
      <c r="C7870" t="s">
        <v>630</v>
      </c>
      <c r="D7870" t="s">
        <v>993</v>
      </c>
      <c r="E7870">
        <v>6215.38</v>
      </c>
      <c r="F7870">
        <v>0</v>
      </c>
      <c r="G7870">
        <v>372.92</v>
      </c>
      <c r="H7870">
        <v>790.86</v>
      </c>
      <c r="I7870">
        <v>1.06171849966185E-6</v>
      </c>
      <c r="J7870">
        <v>11.17</v>
      </c>
      <c r="K7870">
        <v>47608.160000000003</v>
      </c>
      <c r="L7870">
        <v>6.3913289592167625E-5</v>
      </c>
      <c r="M7870" t="s">
        <v>1057</v>
      </c>
    </row>
    <row r="7871" spans="1:13" hidden="1" x14ac:dyDescent="0.25">
      <c r="A7871" t="s">
        <v>977</v>
      </c>
      <c r="B7871" t="s">
        <v>978</v>
      </c>
      <c r="C7871" t="s">
        <v>979</v>
      </c>
      <c r="D7871" t="s">
        <v>993</v>
      </c>
      <c r="E7871">
        <v>50672.28</v>
      </c>
      <c r="F7871">
        <v>0</v>
      </c>
      <c r="G7871">
        <v>3040.33</v>
      </c>
      <c r="H7871">
        <v>6468.75</v>
      </c>
      <c r="I7871">
        <v>8.6842064900078895E-6</v>
      </c>
      <c r="J7871">
        <v>91.13</v>
      </c>
      <c r="K7871">
        <v>127445.79</v>
      </c>
      <c r="L7871">
        <v>1.7109419233115881E-4</v>
      </c>
      <c r="M7871" t="s">
        <v>1057</v>
      </c>
    </row>
    <row r="7872" spans="1:13" hidden="1" x14ac:dyDescent="0.25">
      <c r="A7872" t="s">
        <v>980</v>
      </c>
      <c r="B7872" t="s">
        <v>981</v>
      </c>
      <c r="C7872" t="s">
        <v>982</v>
      </c>
      <c r="D7872" t="s">
        <v>993</v>
      </c>
      <c r="E7872">
        <v>165449.93</v>
      </c>
      <c r="F7872">
        <v>0</v>
      </c>
      <c r="G7872">
        <v>9927.09</v>
      </c>
      <c r="H7872">
        <v>21110.560000000001</v>
      </c>
      <c r="I7872">
        <v>2.8340631831451379E-5</v>
      </c>
      <c r="J7872">
        <v>297.70999999999998</v>
      </c>
      <c r="K7872">
        <v>1899869.93</v>
      </c>
      <c r="L7872">
        <v>2.5505488349799963E-3</v>
      </c>
      <c r="M7872" t="s">
        <v>1057</v>
      </c>
    </row>
    <row r="7873" spans="1:13" hidden="1" x14ac:dyDescent="0.25">
      <c r="A7873" t="s">
        <v>983</v>
      </c>
      <c r="B7873" t="s">
        <v>984</v>
      </c>
      <c r="C7873" t="s">
        <v>985</v>
      </c>
      <c r="D7873" t="s">
        <v>993</v>
      </c>
      <c r="E7873">
        <v>37180.04</v>
      </c>
      <c r="F7873">
        <v>0</v>
      </c>
      <c r="G7873">
        <v>2230.81</v>
      </c>
      <c r="H7873">
        <v>4741.34</v>
      </c>
      <c r="I7873">
        <v>6.3651827013463199E-6</v>
      </c>
      <c r="J7873">
        <v>66.87</v>
      </c>
      <c r="K7873">
        <v>604018.01</v>
      </c>
      <c r="L7873">
        <v>8.1088573874761821E-4</v>
      </c>
      <c r="M7873" t="s">
        <v>1057</v>
      </c>
    </row>
    <row r="7874" spans="1:13" hidden="1" x14ac:dyDescent="0.25">
      <c r="A7874" t="s">
        <v>749</v>
      </c>
      <c r="B7874" t="s">
        <v>1024</v>
      </c>
      <c r="C7874" t="s">
        <v>1025</v>
      </c>
      <c r="D7874" t="s">
        <v>993</v>
      </c>
      <c r="E7874">
        <v>44959.16</v>
      </c>
      <c r="F7874">
        <v>0</v>
      </c>
      <c r="G7874">
        <v>2697.59</v>
      </c>
      <c r="H7874">
        <v>5742.41</v>
      </c>
      <c r="I7874">
        <v>7.7091051888365198E-6</v>
      </c>
      <c r="J7874">
        <v>80.709999999999994</v>
      </c>
      <c r="K7874">
        <v>280939.25</v>
      </c>
      <c r="L7874">
        <v>3.7715701768470747E-4</v>
      </c>
      <c r="M7874" t="s">
        <v>1057</v>
      </c>
    </row>
    <row r="7875" spans="1:13" hidden="1" x14ac:dyDescent="0.25">
      <c r="A7875" t="s">
        <v>658</v>
      </c>
      <c r="B7875" t="s">
        <v>659</v>
      </c>
      <c r="C7875" t="s">
        <v>660</v>
      </c>
      <c r="D7875" t="s">
        <v>997</v>
      </c>
      <c r="E7875">
        <v>8590244.1699999999</v>
      </c>
      <c r="F7875">
        <v>0</v>
      </c>
      <c r="G7875">
        <v>672746.82</v>
      </c>
      <c r="H7875">
        <v>680321.19</v>
      </c>
      <c r="I7875">
        <v>7.1818954186692605E-4</v>
      </c>
      <c r="J7875">
        <v>15462.3</v>
      </c>
      <c r="K7875">
        <v>0</v>
      </c>
      <c r="L7875">
        <v>0</v>
      </c>
      <c r="M7875" t="s">
        <v>1057</v>
      </c>
    </row>
    <row r="7876" spans="1:13" hidden="1" x14ac:dyDescent="0.25">
      <c r="A7876" t="s">
        <v>120</v>
      </c>
      <c r="B7876" t="s">
        <v>121</v>
      </c>
      <c r="C7876" t="s">
        <v>122</v>
      </c>
      <c r="D7876" t="s">
        <v>994</v>
      </c>
      <c r="E7876">
        <v>29386.639999999999</v>
      </c>
      <c r="F7876">
        <v>0</v>
      </c>
      <c r="G7876">
        <v>4408</v>
      </c>
      <c r="H7876">
        <v>2424.5</v>
      </c>
      <c r="I7876">
        <v>1.151503642152161E-5</v>
      </c>
      <c r="J7876">
        <v>52.78</v>
      </c>
      <c r="K7876">
        <v>0</v>
      </c>
      <c r="L7876">
        <v>0</v>
      </c>
      <c r="M7876" t="s">
        <v>1057</v>
      </c>
    </row>
    <row r="7877" spans="1:13" hidden="1" x14ac:dyDescent="0.25">
      <c r="A7877" t="s">
        <v>212</v>
      </c>
      <c r="B7877" t="s">
        <v>213</v>
      </c>
      <c r="C7877" t="s">
        <v>214</v>
      </c>
      <c r="D7877" t="s">
        <v>994</v>
      </c>
      <c r="E7877">
        <v>108364.14</v>
      </c>
      <c r="F7877">
        <v>0</v>
      </c>
      <c r="G7877">
        <v>8907.15</v>
      </c>
      <c r="H7877">
        <v>8940.18</v>
      </c>
      <c r="I7877">
        <v>4.2460919082268133E-5</v>
      </c>
      <c r="J7877">
        <v>194.98</v>
      </c>
      <c r="K7877">
        <v>0</v>
      </c>
      <c r="L7877">
        <v>0</v>
      </c>
      <c r="M7877" t="s">
        <v>1057</v>
      </c>
    </row>
    <row r="7878" spans="1:13" hidden="1" x14ac:dyDescent="0.25">
      <c r="A7878" t="s">
        <v>239</v>
      </c>
      <c r="B7878" t="s">
        <v>240</v>
      </c>
      <c r="C7878" t="s">
        <v>241</v>
      </c>
      <c r="D7878" t="s">
        <v>994</v>
      </c>
      <c r="E7878">
        <v>310674.88</v>
      </c>
      <c r="F7878">
        <v>0</v>
      </c>
      <c r="G7878">
        <v>24452.3</v>
      </c>
      <c r="H7878">
        <v>25630.86</v>
      </c>
      <c r="I7878">
        <v>1.2173243407503464E-4</v>
      </c>
      <c r="J7878">
        <v>559.11</v>
      </c>
      <c r="K7878">
        <v>0</v>
      </c>
      <c r="L7878">
        <v>0</v>
      </c>
      <c r="M7878" t="s">
        <v>1057</v>
      </c>
    </row>
    <row r="7879" spans="1:13" hidden="1" x14ac:dyDescent="0.25">
      <c r="A7879" t="s">
        <v>451</v>
      </c>
      <c r="B7879" t="s">
        <v>452</v>
      </c>
      <c r="C7879" t="s">
        <v>453</v>
      </c>
      <c r="D7879" t="s">
        <v>994</v>
      </c>
      <c r="E7879">
        <v>171470.37</v>
      </c>
      <c r="F7879">
        <v>0</v>
      </c>
      <c r="G7879">
        <v>10986.7</v>
      </c>
      <c r="H7879">
        <v>14146.62</v>
      </c>
      <c r="I7879">
        <v>6.7188634580914042E-5</v>
      </c>
      <c r="J7879">
        <v>308.49</v>
      </c>
      <c r="K7879">
        <v>0</v>
      </c>
      <c r="L7879">
        <v>0</v>
      </c>
      <c r="M7879" t="s">
        <v>1057</v>
      </c>
    </row>
    <row r="7880" spans="1:13" hidden="1" x14ac:dyDescent="0.25">
      <c r="A7880" t="s">
        <v>499</v>
      </c>
      <c r="B7880" t="s">
        <v>500</v>
      </c>
      <c r="C7880" t="s">
        <v>501</v>
      </c>
      <c r="D7880" t="s">
        <v>994</v>
      </c>
      <c r="E7880">
        <v>162637.84</v>
      </c>
      <c r="F7880">
        <v>0</v>
      </c>
      <c r="G7880">
        <v>10956.83</v>
      </c>
      <c r="H7880">
        <v>13417.91</v>
      </c>
      <c r="I7880">
        <v>6.3727664405320306E-5</v>
      </c>
      <c r="J7880">
        <v>292.62</v>
      </c>
      <c r="K7880">
        <v>0</v>
      </c>
      <c r="L7880">
        <v>0</v>
      </c>
      <c r="M7880" t="s">
        <v>1057</v>
      </c>
    </row>
    <row r="7881" spans="1:13" hidden="1" x14ac:dyDescent="0.25">
      <c r="A7881" t="s">
        <v>511</v>
      </c>
      <c r="B7881" t="s">
        <v>512</v>
      </c>
      <c r="C7881" t="s">
        <v>513</v>
      </c>
      <c r="D7881" t="s">
        <v>994</v>
      </c>
      <c r="E7881">
        <v>58960.21</v>
      </c>
      <c r="F7881">
        <v>0</v>
      </c>
      <c r="G7881">
        <v>4864.21</v>
      </c>
      <c r="H7881">
        <v>4864.33</v>
      </c>
      <c r="I7881">
        <v>2.3102881879274169E-5</v>
      </c>
      <c r="J7881">
        <v>106.08</v>
      </c>
      <c r="K7881">
        <v>0</v>
      </c>
      <c r="L7881">
        <v>0</v>
      </c>
      <c r="M7881" t="s">
        <v>1057</v>
      </c>
    </row>
    <row r="7882" spans="1:13" hidden="1" x14ac:dyDescent="0.25">
      <c r="A7882" t="s">
        <v>544</v>
      </c>
      <c r="B7882" t="s">
        <v>545</v>
      </c>
      <c r="C7882" t="s">
        <v>546</v>
      </c>
      <c r="D7882" t="s">
        <v>994</v>
      </c>
      <c r="E7882">
        <v>54517.32</v>
      </c>
      <c r="F7882">
        <v>0</v>
      </c>
      <c r="G7882">
        <v>3496.67</v>
      </c>
      <c r="H7882">
        <v>4497.91</v>
      </c>
      <c r="I7882">
        <v>2.1362589181574039E-5</v>
      </c>
      <c r="J7882">
        <v>98</v>
      </c>
      <c r="K7882">
        <v>0</v>
      </c>
      <c r="L7882">
        <v>0</v>
      </c>
      <c r="M7882" t="s">
        <v>1057</v>
      </c>
    </row>
    <row r="7883" spans="1:13" hidden="1" x14ac:dyDescent="0.25">
      <c r="A7883" t="s">
        <v>661</v>
      </c>
      <c r="B7883" t="s">
        <v>662</v>
      </c>
      <c r="C7883" t="s">
        <v>663</v>
      </c>
      <c r="D7883" t="s">
        <v>994</v>
      </c>
      <c r="E7883">
        <v>476253.85</v>
      </c>
      <c r="F7883">
        <v>0</v>
      </c>
      <c r="G7883">
        <v>29813.17</v>
      </c>
      <c r="H7883">
        <v>39291.269999999997</v>
      </c>
      <c r="I7883">
        <v>1.8661183959490184E-4</v>
      </c>
      <c r="J7883">
        <v>857.14</v>
      </c>
      <c r="K7883">
        <v>0</v>
      </c>
      <c r="L7883">
        <v>0</v>
      </c>
      <c r="M7883" t="s">
        <v>1057</v>
      </c>
    </row>
    <row r="7884" spans="1:13" hidden="1" x14ac:dyDescent="0.25">
      <c r="A7884" t="s">
        <v>666</v>
      </c>
      <c r="B7884" t="s">
        <v>664</v>
      </c>
      <c r="C7884" t="s">
        <v>665</v>
      </c>
      <c r="D7884" t="s">
        <v>994</v>
      </c>
      <c r="E7884">
        <v>506631.83</v>
      </c>
      <c r="F7884">
        <v>0</v>
      </c>
      <c r="G7884">
        <v>37241.449999999997</v>
      </c>
      <c r="H7884">
        <v>41802.26</v>
      </c>
      <c r="I7884">
        <v>1.9853765576486536E-4</v>
      </c>
      <c r="J7884">
        <v>911.8</v>
      </c>
      <c r="K7884">
        <v>0</v>
      </c>
      <c r="L7884">
        <v>0</v>
      </c>
      <c r="M7884" t="s">
        <v>1057</v>
      </c>
    </row>
    <row r="7885" spans="1:13" hidden="1" x14ac:dyDescent="0.25">
      <c r="A7885" t="s">
        <v>670</v>
      </c>
      <c r="B7885" t="s">
        <v>671</v>
      </c>
      <c r="C7885" t="s">
        <v>672</v>
      </c>
      <c r="D7885" t="s">
        <v>994</v>
      </c>
      <c r="E7885">
        <v>1495787.87</v>
      </c>
      <c r="F7885">
        <v>0</v>
      </c>
      <c r="G7885">
        <v>111504.29</v>
      </c>
      <c r="H7885">
        <v>123402.65</v>
      </c>
      <c r="I7885">
        <v>5.8609445628471195E-4</v>
      </c>
      <c r="J7885">
        <v>2692.3</v>
      </c>
      <c r="K7885">
        <v>0</v>
      </c>
      <c r="L7885">
        <v>0</v>
      </c>
      <c r="M7885" t="s">
        <v>1057</v>
      </c>
    </row>
    <row r="7886" spans="1:13" hidden="1" x14ac:dyDescent="0.25">
      <c r="A7886" t="s">
        <v>670</v>
      </c>
      <c r="B7886" t="s">
        <v>673</v>
      </c>
      <c r="C7886" t="s">
        <v>674</v>
      </c>
      <c r="D7886" t="s">
        <v>994</v>
      </c>
      <c r="E7886">
        <v>1495787.87</v>
      </c>
      <c r="F7886">
        <v>0</v>
      </c>
      <c r="G7886">
        <v>111504.29</v>
      </c>
      <c r="H7886">
        <v>123402.65</v>
      </c>
      <c r="I7886">
        <v>5.8609445628471195E-4</v>
      </c>
      <c r="J7886">
        <v>2692.3</v>
      </c>
      <c r="K7886">
        <v>0</v>
      </c>
      <c r="L7886">
        <v>0</v>
      </c>
      <c r="M7886" t="s">
        <v>1057</v>
      </c>
    </row>
    <row r="7887" spans="1:13" hidden="1" x14ac:dyDescent="0.25">
      <c r="A7887" t="s">
        <v>670</v>
      </c>
      <c r="B7887" t="s">
        <v>675</v>
      </c>
      <c r="C7887" t="s">
        <v>676</v>
      </c>
      <c r="D7887" t="s">
        <v>994</v>
      </c>
      <c r="E7887">
        <v>1495787.87</v>
      </c>
      <c r="F7887">
        <v>0</v>
      </c>
      <c r="G7887">
        <v>111504.29</v>
      </c>
      <c r="H7887">
        <v>123402.65</v>
      </c>
      <c r="I7887">
        <v>5.8609445628471195E-4</v>
      </c>
      <c r="J7887">
        <v>2692.3</v>
      </c>
      <c r="K7887">
        <v>0</v>
      </c>
      <c r="L7887">
        <v>0</v>
      </c>
      <c r="M7887" t="s">
        <v>1057</v>
      </c>
    </row>
    <row r="7888" spans="1:13" hidden="1" x14ac:dyDescent="0.25">
      <c r="A7888" t="s">
        <v>1018</v>
      </c>
      <c r="B7888" t="s">
        <v>1019</v>
      </c>
      <c r="C7888" t="s">
        <v>1020</v>
      </c>
      <c r="D7888" t="s">
        <v>994</v>
      </c>
      <c r="E7888">
        <v>268151.15000000002</v>
      </c>
      <c r="F7888">
        <v>0</v>
      </c>
      <c r="G7888">
        <v>15555.65</v>
      </c>
      <c r="H7888">
        <v>22122.62</v>
      </c>
      <c r="I7888">
        <v>1.0507023099174365E-4</v>
      </c>
      <c r="J7888">
        <v>482.63</v>
      </c>
      <c r="K7888">
        <v>0</v>
      </c>
      <c r="L7888">
        <v>0</v>
      </c>
      <c r="M7888" t="s">
        <v>1057</v>
      </c>
    </row>
    <row r="7889" spans="1:13" hidden="1" x14ac:dyDescent="0.25">
      <c r="A7889" t="s">
        <v>683</v>
      </c>
      <c r="B7889" t="s">
        <v>684</v>
      </c>
      <c r="C7889" t="s">
        <v>685</v>
      </c>
      <c r="D7889" t="s">
        <v>994</v>
      </c>
      <c r="E7889">
        <v>1330407.55</v>
      </c>
      <c r="F7889">
        <v>0</v>
      </c>
      <c r="G7889">
        <v>104834.62</v>
      </c>
      <c r="H7889">
        <v>109759</v>
      </c>
      <c r="I7889">
        <v>5.2129465151156556E-4</v>
      </c>
      <c r="J7889">
        <v>2394.62</v>
      </c>
      <c r="K7889">
        <v>0</v>
      </c>
      <c r="L7889">
        <v>0</v>
      </c>
      <c r="M7889" t="s">
        <v>1057</v>
      </c>
    </row>
    <row r="7890" spans="1:13" hidden="1" x14ac:dyDescent="0.25">
      <c r="A7890" t="s">
        <v>683</v>
      </c>
      <c r="B7890" t="s">
        <v>686</v>
      </c>
      <c r="C7890" t="s">
        <v>687</v>
      </c>
      <c r="D7890" t="s">
        <v>994</v>
      </c>
      <c r="E7890">
        <v>1330407.55</v>
      </c>
      <c r="F7890">
        <v>0</v>
      </c>
      <c r="G7890">
        <v>104834.62</v>
      </c>
      <c r="H7890">
        <v>109759</v>
      </c>
      <c r="I7890">
        <v>5.2129465151156556E-4</v>
      </c>
      <c r="J7890">
        <v>2394.62</v>
      </c>
      <c r="K7890">
        <v>0</v>
      </c>
      <c r="L7890">
        <v>0</v>
      </c>
      <c r="M7890" t="s">
        <v>1057</v>
      </c>
    </row>
    <row r="7891" spans="1:13" hidden="1" x14ac:dyDescent="0.25">
      <c r="A7891" t="s">
        <v>683</v>
      </c>
      <c r="B7891" t="s">
        <v>697</v>
      </c>
      <c r="C7891" t="s">
        <v>698</v>
      </c>
      <c r="D7891" t="s">
        <v>994</v>
      </c>
      <c r="E7891">
        <v>1330407.55</v>
      </c>
      <c r="F7891">
        <v>0</v>
      </c>
      <c r="G7891">
        <v>104834.62</v>
      </c>
      <c r="H7891">
        <v>109759</v>
      </c>
      <c r="I7891">
        <v>5.2129465151156556E-4</v>
      </c>
      <c r="J7891">
        <v>2394.62</v>
      </c>
      <c r="K7891">
        <v>0</v>
      </c>
      <c r="L7891">
        <v>0</v>
      </c>
      <c r="M7891" t="s">
        <v>1057</v>
      </c>
    </row>
    <row r="7892" spans="1:13" hidden="1" x14ac:dyDescent="0.25">
      <c r="A7892" t="s">
        <v>683</v>
      </c>
      <c r="B7892" t="s">
        <v>750</v>
      </c>
      <c r="C7892" t="s">
        <v>751</v>
      </c>
      <c r="D7892" t="s">
        <v>994</v>
      </c>
      <c r="E7892">
        <v>1330407.55</v>
      </c>
      <c r="F7892">
        <v>0</v>
      </c>
      <c r="G7892">
        <v>104834.62</v>
      </c>
      <c r="H7892">
        <v>109759</v>
      </c>
      <c r="I7892">
        <v>5.2129465151156556E-4</v>
      </c>
      <c r="J7892">
        <v>2394.62</v>
      </c>
      <c r="K7892">
        <v>0</v>
      </c>
      <c r="L7892">
        <v>0</v>
      </c>
      <c r="M7892" t="s">
        <v>1057</v>
      </c>
    </row>
    <row r="7893" spans="1:13" hidden="1" x14ac:dyDescent="0.25">
      <c r="A7893" t="s">
        <v>688</v>
      </c>
      <c r="B7893" t="s">
        <v>689</v>
      </c>
      <c r="C7893" t="s">
        <v>690</v>
      </c>
      <c r="D7893" t="s">
        <v>994</v>
      </c>
      <c r="E7893">
        <v>225330.04</v>
      </c>
      <c r="F7893">
        <v>0</v>
      </c>
      <c r="G7893">
        <v>16567.419999999998</v>
      </c>
      <c r="H7893">
        <v>18589.93</v>
      </c>
      <c r="I7893">
        <v>8.8291903907418965E-5</v>
      </c>
      <c r="J7893">
        <v>405.5</v>
      </c>
      <c r="K7893">
        <v>0</v>
      </c>
      <c r="L7893">
        <v>0</v>
      </c>
      <c r="M7893" t="s">
        <v>1057</v>
      </c>
    </row>
    <row r="7894" spans="1:13" hidden="1" x14ac:dyDescent="0.25">
      <c r="A7894" t="s">
        <v>33</v>
      </c>
      <c r="B7894" t="s">
        <v>34</v>
      </c>
      <c r="C7894" t="s">
        <v>35</v>
      </c>
      <c r="D7894" t="s">
        <v>996</v>
      </c>
      <c r="E7894">
        <v>1191716.46</v>
      </c>
      <c r="F7894">
        <v>0</v>
      </c>
      <c r="G7894">
        <v>96573.61</v>
      </c>
      <c r="H7894">
        <v>97125.15</v>
      </c>
      <c r="I7894">
        <v>1.6049373752690589E-4</v>
      </c>
      <c r="J7894">
        <v>2144.9899999999998</v>
      </c>
      <c r="K7894">
        <v>0</v>
      </c>
      <c r="L7894">
        <v>0</v>
      </c>
      <c r="M7894" t="s">
        <v>1057</v>
      </c>
    </row>
    <row r="7895" spans="1:13" hidden="1" x14ac:dyDescent="0.25">
      <c r="A7895" t="s">
        <v>120</v>
      </c>
      <c r="B7895" t="s">
        <v>121</v>
      </c>
      <c r="C7895" t="s">
        <v>122</v>
      </c>
      <c r="D7895" t="s">
        <v>996</v>
      </c>
      <c r="E7895">
        <v>165343.60999999999</v>
      </c>
      <c r="F7895">
        <v>0</v>
      </c>
      <c r="G7895">
        <v>10235.950000000001</v>
      </c>
      <c r="H7895">
        <v>13475.59</v>
      </c>
      <c r="I7895">
        <v>2.2267639272425291E-5</v>
      </c>
      <c r="J7895">
        <v>297.54000000000002</v>
      </c>
      <c r="K7895">
        <v>0</v>
      </c>
      <c r="L7895">
        <v>0</v>
      </c>
      <c r="M7895" t="s">
        <v>1057</v>
      </c>
    </row>
    <row r="7896" spans="1:13" hidden="1" x14ac:dyDescent="0.25">
      <c r="A7896" t="s">
        <v>132</v>
      </c>
      <c r="B7896" t="s">
        <v>133</v>
      </c>
      <c r="C7896" t="s">
        <v>134</v>
      </c>
      <c r="D7896" t="s">
        <v>996</v>
      </c>
      <c r="E7896">
        <v>159961.26999999999</v>
      </c>
      <c r="F7896">
        <v>0</v>
      </c>
      <c r="G7896">
        <v>10642.08</v>
      </c>
      <c r="H7896">
        <v>13268.04</v>
      </c>
      <c r="I7896">
        <v>2.192467480623183E-5</v>
      </c>
      <c r="J7896">
        <v>287.77999999999997</v>
      </c>
      <c r="K7896">
        <v>0</v>
      </c>
      <c r="L7896">
        <v>0</v>
      </c>
      <c r="M7896" t="s">
        <v>1057</v>
      </c>
    </row>
    <row r="7897" spans="1:13" hidden="1" x14ac:dyDescent="0.25">
      <c r="A7897" t="s">
        <v>155</v>
      </c>
      <c r="B7897" t="s">
        <v>156</v>
      </c>
      <c r="C7897" t="s">
        <v>157</v>
      </c>
      <c r="D7897" t="s">
        <v>996</v>
      </c>
      <c r="E7897">
        <v>3710477.73</v>
      </c>
      <c r="F7897">
        <v>0</v>
      </c>
      <c r="G7897">
        <v>309631.2</v>
      </c>
      <c r="H7897">
        <v>302404.25</v>
      </c>
      <c r="I7897">
        <v>4.9970567177009075E-4</v>
      </c>
      <c r="J7897">
        <v>6678.76</v>
      </c>
      <c r="K7897">
        <v>0</v>
      </c>
      <c r="L7897">
        <v>0</v>
      </c>
      <c r="M7897" t="s">
        <v>1057</v>
      </c>
    </row>
    <row r="7898" spans="1:13" hidden="1" x14ac:dyDescent="0.25">
      <c r="A7898" t="s">
        <v>158</v>
      </c>
      <c r="B7898" t="s">
        <v>159</v>
      </c>
      <c r="C7898" t="s">
        <v>160</v>
      </c>
      <c r="D7898" t="s">
        <v>996</v>
      </c>
      <c r="E7898">
        <v>745833.51</v>
      </c>
      <c r="F7898">
        <v>0</v>
      </c>
      <c r="G7898">
        <v>48100.41</v>
      </c>
      <c r="H7898">
        <v>60831.08</v>
      </c>
      <c r="I7898">
        <v>1.0051986933351674E-4</v>
      </c>
      <c r="J7898">
        <v>1342.35</v>
      </c>
      <c r="K7898">
        <v>0</v>
      </c>
      <c r="L7898">
        <v>0</v>
      </c>
      <c r="M7898" t="s">
        <v>1057</v>
      </c>
    </row>
    <row r="7899" spans="1:13" hidden="1" x14ac:dyDescent="0.25">
      <c r="A7899" t="s">
        <v>185</v>
      </c>
      <c r="B7899" t="s">
        <v>186</v>
      </c>
      <c r="C7899" t="s">
        <v>187</v>
      </c>
      <c r="D7899" t="s">
        <v>996</v>
      </c>
      <c r="E7899">
        <v>215594.38</v>
      </c>
      <c r="F7899">
        <v>0</v>
      </c>
      <c r="G7899">
        <v>24220.21</v>
      </c>
      <c r="H7899">
        <v>17571.240000000002</v>
      </c>
      <c r="I7899">
        <v>2.9035465897167409E-5</v>
      </c>
      <c r="J7899">
        <v>387.91</v>
      </c>
      <c r="K7899">
        <v>0</v>
      </c>
      <c r="L7899">
        <v>0</v>
      </c>
      <c r="M7899" t="s">
        <v>1057</v>
      </c>
    </row>
    <row r="7900" spans="1:13" hidden="1" x14ac:dyDescent="0.25">
      <c r="A7900" t="s">
        <v>197</v>
      </c>
      <c r="B7900" t="s">
        <v>198</v>
      </c>
      <c r="C7900" t="s">
        <v>199</v>
      </c>
      <c r="D7900" t="s">
        <v>996</v>
      </c>
      <c r="E7900">
        <v>857208.22</v>
      </c>
      <c r="F7900">
        <v>0</v>
      </c>
      <c r="G7900">
        <v>79564.34</v>
      </c>
      <c r="H7900">
        <v>69862.77</v>
      </c>
      <c r="I7900">
        <v>1.1544421883809284E-4</v>
      </c>
      <c r="J7900">
        <v>1542.89</v>
      </c>
      <c r="K7900">
        <v>0</v>
      </c>
      <c r="L7900">
        <v>0</v>
      </c>
      <c r="M7900" t="s">
        <v>1057</v>
      </c>
    </row>
    <row r="7901" spans="1:13" hidden="1" x14ac:dyDescent="0.25">
      <c r="A7901" t="s">
        <v>233</v>
      </c>
      <c r="B7901" t="s">
        <v>234</v>
      </c>
      <c r="C7901" t="s">
        <v>235</v>
      </c>
      <c r="D7901" t="s">
        <v>996</v>
      </c>
      <c r="E7901">
        <v>263663.83</v>
      </c>
      <c r="F7901">
        <v>0</v>
      </c>
      <c r="G7901">
        <v>17312.580000000002</v>
      </c>
      <c r="H7901">
        <v>21486.26</v>
      </c>
      <c r="I7901">
        <v>3.5504811811099969E-5</v>
      </c>
      <c r="J7901">
        <v>474.54</v>
      </c>
      <c r="K7901">
        <v>0</v>
      </c>
      <c r="L7901">
        <v>0</v>
      </c>
      <c r="M7901" t="s">
        <v>1057</v>
      </c>
    </row>
    <row r="7902" spans="1:13" hidden="1" x14ac:dyDescent="0.25">
      <c r="A7902" t="s">
        <v>245</v>
      </c>
      <c r="B7902" t="s">
        <v>246</v>
      </c>
      <c r="C7902" t="s">
        <v>247</v>
      </c>
      <c r="D7902" t="s">
        <v>996</v>
      </c>
      <c r="E7902">
        <v>169302.47</v>
      </c>
      <c r="F7902">
        <v>0</v>
      </c>
      <c r="G7902">
        <v>11268.86</v>
      </c>
      <c r="H7902">
        <v>13781.13</v>
      </c>
      <c r="I7902">
        <v>2.2772526591147279E-5</v>
      </c>
      <c r="J7902">
        <v>304.64999999999998</v>
      </c>
      <c r="K7902">
        <v>0</v>
      </c>
      <c r="L7902">
        <v>0</v>
      </c>
      <c r="M7902" t="s">
        <v>1057</v>
      </c>
    </row>
    <row r="7903" spans="1:13" hidden="1" x14ac:dyDescent="0.25">
      <c r="A7903" t="s">
        <v>332</v>
      </c>
      <c r="B7903" t="s">
        <v>333</v>
      </c>
      <c r="C7903" t="s">
        <v>334</v>
      </c>
      <c r="D7903" t="s">
        <v>996</v>
      </c>
      <c r="E7903">
        <v>410178.53</v>
      </c>
      <c r="F7903">
        <v>0</v>
      </c>
      <c r="G7903">
        <v>27014.560000000001</v>
      </c>
      <c r="H7903">
        <v>33429.839999999997</v>
      </c>
      <c r="I7903">
        <v>5.5240892462214563E-5</v>
      </c>
      <c r="J7903">
        <v>738.18</v>
      </c>
      <c r="K7903">
        <v>0</v>
      </c>
      <c r="L7903">
        <v>0</v>
      </c>
      <c r="M7903" t="s">
        <v>1057</v>
      </c>
    </row>
    <row r="7904" spans="1:13" hidden="1" x14ac:dyDescent="0.25">
      <c r="A7904" t="s">
        <v>392</v>
      </c>
      <c r="B7904" t="s">
        <v>393</v>
      </c>
      <c r="C7904" t="s">
        <v>394</v>
      </c>
      <c r="D7904" t="s">
        <v>996</v>
      </c>
      <c r="E7904">
        <v>326129.62</v>
      </c>
      <c r="F7904">
        <v>0</v>
      </c>
      <c r="G7904">
        <v>22769.1</v>
      </c>
      <c r="H7904">
        <v>26578.61</v>
      </c>
      <c r="I7904">
        <v>4.3919627997176787E-5</v>
      </c>
      <c r="J7904">
        <v>586.95000000000005</v>
      </c>
      <c r="K7904">
        <v>0</v>
      </c>
      <c r="L7904">
        <v>0</v>
      </c>
      <c r="M7904" t="s">
        <v>1057</v>
      </c>
    </row>
    <row r="7905" spans="1:13" hidden="1" x14ac:dyDescent="0.25">
      <c r="A7905" t="s">
        <v>415</v>
      </c>
      <c r="B7905" t="s">
        <v>416</v>
      </c>
      <c r="C7905" t="s">
        <v>417</v>
      </c>
      <c r="D7905" t="s">
        <v>996</v>
      </c>
      <c r="E7905">
        <v>161805.76999999999</v>
      </c>
      <c r="F7905">
        <v>0</v>
      </c>
      <c r="G7905">
        <v>12356.25</v>
      </c>
      <c r="H7905">
        <v>13186.76</v>
      </c>
      <c r="I7905">
        <v>2.179036426991671E-5</v>
      </c>
      <c r="J7905">
        <v>291.13</v>
      </c>
      <c r="K7905">
        <v>0</v>
      </c>
      <c r="L7905">
        <v>0</v>
      </c>
      <c r="M7905" t="s">
        <v>1057</v>
      </c>
    </row>
    <row r="7906" spans="1:13" hidden="1" x14ac:dyDescent="0.25">
      <c r="A7906" t="s">
        <v>451</v>
      </c>
      <c r="B7906" t="s">
        <v>452</v>
      </c>
      <c r="C7906" t="s">
        <v>453</v>
      </c>
      <c r="D7906" t="s">
        <v>996</v>
      </c>
      <c r="E7906">
        <v>181047.91</v>
      </c>
      <c r="F7906">
        <v>0</v>
      </c>
      <c r="G7906">
        <v>10272.709999999999</v>
      </c>
      <c r="H7906">
        <v>14749.35</v>
      </c>
      <c r="I7906">
        <v>2.437245458660778E-5</v>
      </c>
      <c r="J7906">
        <v>325.83</v>
      </c>
      <c r="K7906">
        <v>0</v>
      </c>
      <c r="L7906">
        <v>0</v>
      </c>
      <c r="M7906" t="s">
        <v>1057</v>
      </c>
    </row>
    <row r="7907" spans="1:13" hidden="1" x14ac:dyDescent="0.25">
      <c r="A7907" t="s">
        <v>499</v>
      </c>
      <c r="B7907" t="s">
        <v>500</v>
      </c>
      <c r="C7907" t="s">
        <v>501</v>
      </c>
      <c r="D7907" t="s">
        <v>996</v>
      </c>
      <c r="E7907">
        <v>149456.63</v>
      </c>
      <c r="F7907">
        <v>0</v>
      </c>
      <c r="G7907">
        <v>10085.700000000001</v>
      </c>
      <c r="H7907">
        <v>12180.98</v>
      </c>
      <c r="I7907">
        <v>2.012837052957436E-5</v>
      </c>
      <c r="J7907">
        <v>268.88</v>
      </c>
      <c r="K7907">
        <v>0</v>
      </c>
      <c r="L7907">
        <v>0</v>
      </c>
      <c r="M7907" t="s">
        <v>1057</v>
      </c>
    </row>
    <row r="7908" spans="1:13" hidden="1" x14ac:dyDescent="0.25">
      <c r="A7908" t="s">
        <v>511</v>
      </c>
      <c r="B7908" t="s">
        <v>512</v>
      </c>
      <c r="C7908" t="s">
        <v>513</v>
      </c>
      <c r="D7908" t="s">
        <v>996</v>
      </c>
      <c r="E7908">
        <v>127315.29</v>
      </c>
      <c r="F7908">
        <v>0</v>
      </c>
      <c r="G7908">
        <v>10216.83</v>
      </c>
      <c r="H7908">
        <v>10376.379999999999</v>
      </c>
      <c r="I7908">
        <v>1.7146372573936151E-5</v>
      </c>
      <c r="J7908">
        <v>229.1</v>
      </c>
      <c r="K7908">
        <v>0</v>
      </c>
      <c r="L7908">
        <v>0</v>
      </c>
      <c r="M7908" t="s">
        <v>1057</v>
      </c>
    </row>
    <row r="7909" spans="1:13" hidden="1" x14ac:dyDescent="0.25">
      <c r="A7909" t="s">
        <v>544</v>
      </c>
      <c r="B7909" t="s">
        <v>545</v>
      </c>
      <c r="C7909" t="s">
        <v>546</v>
      </c>
      <c r="D7909" t="s">
        <v>996</v>
      </c>
      <c r="E7909">
        <v>155814.70000000001</v>
      </c>
      <c r="F7909">
        <v>0</v>
      </c>
      <c r="G7909">
        <v>13683.21</v>
      </c>
      <c r="H7909">
        <v>12699.09</v>
      </c>
      <c r="I7909">
        <v>2.0984517576452181E-5</v>
      </c>
      <c r="J7909">
        <v>280.29000000000002</v>
      </c>
      <c r="K7909">
        <v>0</v>
      </c>
      <c r="L7909">
        <v>0</v>
      </c>
      <c r="M7909" t="s">
        <v>1057</v>
      </c>
    </row>
    <row r="7910" spans="1:13" hidden="1" x14ac:dyDescent="0.25">
      <c r="A7910" t="s">
        <v>646</v>
      </c>
      <c r="B7910" t="s">
        <v>647</v>
      </c>
      <c r="C7910" t="s">
        <v>648</v>
      </c>
      <c r="D7910" t="s">
        <v>996</v>
      </c>
      <c r="E7910">
        <v>1496608.21</v>
      </c>
      <c r="F7910">
        <v>0</v>
      </c>
      <c r="G7910">
        <v>98077.51</v>
      </c>
      <c r="H7910">
        <v>121973.7</v>
      </c>
      <c r="I7910">
        <v>2.0155454064148739E-4</v>
      </c>
      <c r="J7910">
        <v>2693.77</v>
      </c>
      <c r="K7910">
        <v>0</v>
      </c>
      <c r="L7910">
        <v>0</v>
      </c>
      <c r="M7910" t="s">
        <v>1057</v>
      </c>
    </row>
    <row r="7911" spans="1:13" hidden="1" x14ac:dyDescent="0.25">
      <c r="A7911" t="s">
        <v>986</v>
      </c>
      <c r="B7911" t="s">
        <v>987</v>
      </c>
      <c r="C7911" t="s">
        <v>988</v>
      </c>
      <c r="D7911" t="s">
        <v>996</v>
      </c>
      <c r="E7911">
        <v>48099.41</v>
      </c>
      <c r="F7911">
        <v>0</v>
      </c>
      <c r="G7911">
        <v>3737.33</v>
      </c>
      <c r="H7911">
        <v>3920.27</v>
      </c>
      <c r="I7911">
        <v>6.4780212376979902E-6</v>
      </c>
      <c r="J7911">
        <v>86.52</v>
      </c>
      <c r="K7911">
        <v>0</v>
      </c>
      <c r="L7911">
        <v>0</v>
      </c>
      <c r="M7911" t="s">
        <v>1057</v>
      </c>
    </row>
    <row r="7912" spans="1:13" hidden="1" x14ac:dyDescent="0.25">
      <c r="A7912" t="s">
        <v>661</v>
      </c>
      <c r="B7912" t="s">
        <v>662</v>
      </c>
      <c r="C7912" t="s">
        <v>663</v>
      </c>
      <c r="D7912" t="s">
        <v>996</v>
      </c>
      <c r="E7912">
        <v>1676949.5</v>
      </c>
      <c r="F7912">
        <v>0</v>
      </c>
      <c r="G7912">
        <v>116316.07</v>
      </c>
      <c r="H7912">
        <v>136671.72</v>
      </c>
      <c r="I7912">
        <v>2.2584217534830857E-4</v>
      </c>
      <c r="J7912">
        <v>3018.36</v>
      </c>
      <c r="K7912">
        <v>0</v>
      </c>
      <c r="L7912">
        <v>0</v>
      </c>
      <c r="M7912" t="s">
        <v>1057</v>
      </c>
    </row>
    <row r="7913" spans="1:13" hidden="1" x14ac:dyDescent="0.25">
      <c r="A7913" t="s">
        <v>670</v>
      </c>
      <c r="B7913" t="s">
        <v>671</v>
      </c>
      <c r="C7913" t="s">
        <v>672</v>
      </c>
      <c r="D7913" t="s">
        <v>996</v>
      </c>
      <c r="E7913">
        <v>5172496.03</v>
      </c>
      <c r="F7913">
        <v>0</v>
      </c>
      <c r="G7913">
        <v>387565.13</v>
      </c>
      <c r="H7913">
        <v>421558.61</v>
      </c>
      <c r="I7913">
        <v>6.9660141482970458E-4</v>
      </c>
      <c r="J7913">
        <v>9310.3799999999992</v>
      </c>
      <c r="K7913">
        <v>0</v>
      </c>
      <c r="L7913">
        <v>0</v>
      </c>
      <c r="M7913" t="s">
        <v>1057</v>
      </c>
    </row>
    <row r="7914" spans="1:13" hidden="1" x14ac:dyDescent="0.25">
      <c r="A7914" t="s">
        <v>670</v>
      </c>
      <c r="B7914" t="s">
        <v>673</v>
      </c>
      <c r="C7914" t="s">
        <v>674</v>
      </c>
      <c r="D7914" t="s">
        <v>996</v>
      </c>
      <c r="E7914">
        <v>5172496.03</v>
      </c>
      <c r="F7914">
        <v>0</v>
      </c>
      <c r="G7914">
        <v>387565.13</v>
      </c>
      <c r="H7914">
        <v>421558.61</v>
      </c>
      <c r="I7914">
        <v>6.9660141482970458E-4</v>
      </c>
      <c r="J7914">
        <v>9310.3799999999992</v>
      </c>
      <c r="K7914">
        <v>0</v>
      </c>
      <c r="L7914">
        <v>0</v>
      </c>
      <c r="M7914" t="s">
        <v>1057</v>
      </c>
    </row>
    <row r="7915" spans="1:13" hidden="1" x14ac:dyDescent="0.25">
      <c r="A7915" t="s">
        <v>670</v>
      </c>
      <c r="B7915" t="s">
        <v>675</v>
      </c>
      <c r="C7915" t="s">
        <v>676</v>
      </c>
      <c r="D7915" t="s">
        <v>996</v>
      </c>
      <c r="E7915">
        <v>5172496.03</v>
      </c>
      <c r="F7915">
        <v>0</v>
      </c>
      <c r="G7915">
        <v>387565.13</v>
      </c>
      <c r="H7915">
        <v>421558.61</v>
      </c>
      <c r="I7915">
        <v>6.9660141482970458E-4</v>
      </c>
      <c r="J7915">
        <v>9310.3799999999992</v>
      </c>
      <c r="K7915">
        <v>0</v>
      </c>
      <c r="L7915">
        <v>0</v>
      </c>
      <c r="M7915" t="s">
        <v>1057</v>
      </c>
    </row>
    <row r="7916" spans="1:13" hidden="1" x14ac:dyDescent="0.25">
      <c r="A7916" t="s">
        <v>1018</v>
      </c>
      <c r="B7916" t="s">
        <v>1019</v>
      </c>
      <c r="C7916" t="s">
        <v>1020</v>
      </c>
      <c r="D7916" t="s">
        <v>996</v>
      </c>
      <c r="E7916">
        <v>227138.99</v>
      </c>
      <c r="F7916">
        <v>0</v>
      </c>
      <c r="G7916">
        <v>23337.48</v>
      </c>
      <c r="H7916">
        <v>18485.580000000002</v>
      </c>
      <c r="I7916">
        <v>3.0546360284155241E-5</v>
      </c>
      <c r="J7916">
        <v>408.81</v>
      </c>
      <c r="K7916">
        <v>0</v>
      </c>
      <c r="L7916">
        <v>0</v>
      </c>
      <c r="M7916" t="s">
        <v>1057</v>
      </c>
    </row>
    <row r="7917" spans="1:13" hidden="1" x14ac:dyDescent="0.25">
      <c r="A7917" t="s">
        <v>683</v>
      </c>
      <c r="B7917" t="s">
        <v>684</v>
      </c>
      <c r="C7917" t="s">
        <v>685</v>
      </c>
      <c r="D7917" t="s">
        <v>996</v>
      </c>
      <c r="E7917">
        <v>2268077.77</v>
      </c>
      <c r="F7917">
        <v>0</v>
      </c>
      <c r="G7917">
        <v>165767.09</v>
      </c>
      <c r="H7917">
        <v>184848.41</v>
      </c>
      <c r="I7917">
        <v>3.0545139129057594E-4</v>
      </c>
      <c r="J7917">
        <v>4082.34</v>
      </c>
      <c r="K7917">
        <v>0</v>
      </c>
      <c r="L7917">
        <v>0</v>
      </c>
      <c r="M7917" t="s">
        <v>1057</v>
      </c>
    </row>
    <row r="7918" spans="1:13" hidden="1" x14ac:dyDescent="0.25">
      <c r="A7918" t="s">
        <v>683</v>
      </c>
      <c r="B7918" t="s">
        <v>686</v>
      </c>
      <c r="C7918" t="s">
        <v>687</v>
      </c>
      <c r="D7918" t="s">
        <v>996</v>
      </c>
      <c r="E7918">
        <v>2268077.77</v>
      </c>
      <c r="F7918">
        <v>0</v>
      </c>
      <c r="G7918">
        <v>165767.09</v>
      </c>
      <c r="H7918">
        <v>184848.41</v>
      </c>
      <c r="I7918">
        <v>3.0545139129057594E-4</v>
      </c>
      <c r="J7918">
        <v>4082.34</v>
      </c>
      <c r="K7918">
        <v>0</v>
      </c>
      <c r="L7918">
        <v>0</v>
      </c>
      <c r="M7918" t="s">
        <v>1057</v>
      </c>
    </row>
    <row r="7919" spans="1:13" hidden="1" x14ac:dyDescent="0.25">
      <c r="A7919" t="s">
        <v>683</v>
      </c>
      <c r="B7919" t="s">
        <v>697</v>
      </c>
      <c r="C7919" t="s">
        <v>698</v>
      </c>
      <c r="D7919" t="s">
        <v>996</v>
      </c>
      <c r="E7919">
        <v>2268077.77</v>
      </c>
      <c r="F7919">
        <v>0</v>
      </c>
      <c r="G7919">
        <v>165767.09</v>
      </c>
      <c r="H7919">
        <v>184848.41</v>
      </c>
      <c r="I7919">
        <v>3.0545139129057594E-4</v>
      </c>
      <c r="J7919">
        <v>4082.34</v>
      </c>
      <c r="K7919">
        <v>0</v>
      </c>
      <c r="L7919">
        <v>0</v>
      </c>
      <c r="M7919" t="s">
        <v>1057</v>
      </c>
    </row>
    <row r="7920" spans="1:13" hidden="1" x14ac:dyDescent="0.25">
      <c r="A7920" t="s">
        <v>683</v>
      </c>
      <c r="B7920" t="s">
        <v>750</v>
      </c>
      <c r="C7920" t="s">
        <v>751</v>
      </c>
      <c r="D7920" t="s">
        <v>996</v>
      </c>
      <c r="E7920">
        <v>2268077.77</v>
      </c>
      <c r="F7920">
        <v>0</v>
      </c>
      <c r="G7920">
        <v>165767.09</v>
      </c>
      <c r="H7920">
        <v>184848.41</v>
      </c>
      <c r="I7920">
        <v>3.0545139129057594E-4</v>
      </c>
      <c r="J7920">
        <v>4082.34</v>
      </c>
      <c r="K7920">
        <v>0</v>
      </c>
      <c r="L7920">
        <v>0</v>
      </c>
      <c r="M7920" t="s">
        <v>1057</v>
      </c>
    </row>
    <row r="7921" spans="1:13" hidden="1" x14ac:dyDescent="0.25">
      <c r="A7921" t="s">
        <v>688</v>
      </c>
      <c r="B7921" t="s">
        <v>689</v>
      </c>
      <c r="C7921" t="s">
        <v>690</v>
      </c>
      <c r="D7921" t="s">
        <v>996</v>
      </c>
      <c r="E7921">
        <v>354299.79</v>
      </c>
      <c r="F7921">
        <v>0</v>
      </c>
      <c r="G7921">
        <v>24073.51</v>
      </c>
      <c r="H7921">
        <v>28875.57</v>
      </c>
      <c r="I7921">
        <v>4.7715222602176648E-5</v>
      </c>
      <c r="J7921">
        <v>637.64</v>
      </c>
      <c r="K7921">
        <v>0</v>
      </c>
      <c r="L7921">
        <v>0</v>
      </c>
      <c r="M7921" t="s">
        <v>1057</v>
      </c>
    </row>
    <row r="7922" spans="1:13" hidden="1" x14ac:dyDescent="0.25">
      <c r="A7922" t="s">
        <v>691</v>
      </c>
      <c r="B7922" t="s">
        <v>692</v>
      </c>
      <c r="C7922" t="s">
        <v>693</v>
      </c>
      <c r="D7922" t="s">
        <v>996</v>
      </c>
      <c r="E7922">
        <v>797364.84</v>
      </c>
      <c r="F7922">
        <v>0</v>
      </c>
      <c r="G7922">
        <v>73728.69</v>
      </c>
      <c r="H7922">
        <v>64985.45</v>
      </c>
      <c r="I7922">
        <v>1.0738472738902195E-4</v>
      </c>
      <c r="J7922">
        <v>1435.11</v>
      </c>
      <c r="K7922">
        <v>0</v>
      </c>
      <c r="L7922">
        <v>0</v>
      </c>
      <c r="M7922" t="s">
        <v>1057</v>
      </c>
    </row>
    <row r="7923" spans="1:13" hidden="1" x14ac:dyDescent="0.25">
      <c r="A7923" t="s">
        <v>755</v>
      </c>
      <c r="B7923" t="s">
        <v>756</v>
      </c>
      <c r="C7923" t="s">
        <v>757</v>
      </c>
      <c r="D7923" t="s">
        <v>995</v>
      </c>
      <c r="E7923">
        <v>139824.57999999999</v>
      </c>
      <c r="F7923">
        <v>19469.310000000001</v>
      </c>
      <c r="G7923">
        <v>8389.48</v>
      </c>
      <c r="H7923">
        <v>21687.47</v>
      </c>
      <c r="I7923">
        <v>3.9459133864790112E-5</v>
      </c>
      <c r="J7923">
        <v>251.62</v>
      </c>
      <c r="K7923">
        <v>3073787.03</v>
      </c>
      <c r="L7923">
        <v>5.5925829010311312E-3</v>
      </c>
      <c r="M7923" t="s">
        <v>1057</v>
      </c>
    </row>
    <row r="7924" spans="1:13" hidden="1" x14ac:dyDescent="0.25">
      <c r="A7924" t="s">
        <v>758</v>
      </c>
      <c r="B7924" t="s">
        <v>759</v>
      </c>
      <c r="C7924" t="s">
        <v>760</v>
      </c>
      <c r="D7924" t="s">
        <v>995</v>
      </c>
      <c r="E7924">
        <v>103925.86</v>
      </c>
      <c r="F7924">
        <v>261314.63</v>
      </c>
      <c r="G7924">
        <v>6235.64</v>
      </c>
      <c r="H7924">
        <v>16099.43</v>
      </c>
      <c r="I7924">
        <v>2.9292008865802129E-5</v>
      </c>
      <c r="J7924">
        <v>187</v>
      </c>
      <c r="K7924">
        <v>8883691.3000000007</v>
      </c>
      <c r="L7924">
        <v>1.6163377481106432E-2</v>
      </c>
      <c r="M7924" t="s">
        <v>1057</v>
      </c>
    </row>
    <row r="7925" spans="1:13" hidden="1" x14ac:dyDescent="0.25">
      <c r="A7925" t="s">
        <v>24</v>
      </c>
      <c r="B7925" t="s">
        <v>25</v>
      </c>
      <c r="C7925" t="s">
        <v>26</v>
      </c>
      <c r="D7925" t="s">
        <v>995</v>
      </c>
      <c r="E7925">
        <v>130688.71</v>
      </c>
      <c r="F7925">
        <v>26807.17</v>
      </c>
      <c r="G7925">
        <v>7841.37</v>
      </c>
      <c r="H7925">
        <v>20237.8</v>
      </c>
      <c r="I7925">
        <v>3.682154070202053E-5</v>
      </c>
      <c r="J7925">
        <v>235.18</v>
      </c>
      <c r="K7925">
        <v>1965393.62</v>
      </c>
      <c r="L7925">
        <v>3.5759233303185862E-3</v>
      </c>
      <c r="M7925" t="s">
        <v>1057</v>
      </c>
    </row>
    <row r="7926" spans="1:13" hidden="1" x14ac:dyDescent="0.25">
      <c r="A7926" t="s">
        <v>761</v>
      </c>
      <c r="B7926" t="s">
        <v>762</v>
      </c>
      <c r="C7926" t="s">
        <v>763</v>
      </c>
      <c r="D7926" t="s">
        <v>995</v>
      </c>
      <c r="E7926">
        <v>118882.65</v>
      </c>
      <c r="F7926">
        <v>33242.14</v>
      </c>
      <c r="G7926">
        <v>7132.93</v>
      </c>
      <c r="H7926">
        <v>18415.400000000001</v>
      </c>
      <c r="I7926">
        <v>3.3505786233878633E-5</v>
      </c>
      <c r="J7926">
        <v>213.94</v>
      </c>
      <c r="K7926">
        <v>5605691.5899999999</v>
      </c>
      <c r="L7926">
        <v>1.0199241075816504E-2</v>
      </c>
      <c r="M7926" t="s">
        <v>1057</v>
      </c>
    </row>
    <row r="7927" spans="1:13" hidden="1" x14ac:dyDescent="0.25">
      <c r="A7927" t="s">
        <v>764</v>
      </c>
      <c r="B7927" t="s">
        <v>765</v>
      </c>
      <c r="C7927" t="s">
        <v>766</v>
      </c>
      <c r="D7927" t="s">
        <v>995</v>
      </c>
      <c r="E7927">
        <v>610703.48</v>
      </c>
      <c r="F7927">
        <v>255712.07</v>
      </c>
      <c r="G7927">
        <v>36642.22</v>
      </c>
      <c r="H7927">
        <v>94531.63</v>
      </c>
      <c r="I7927">
        <v>1.7199499262139883E-4</v>
      </c>
      <c r="J7927">
        <v>1099.21</v>
      </c>
      <c r="K7927">
        <v>11622997.970000001</v>
      </c>
      <c r="L7927">
        <v>2.1147392148941933E-2</v>
      </c>
      <c r="M7927" t="s">
        <v>1057</v>
      </c>
    </row>
    <row r="7928" spans="1:13" hidden="1" x14ac:dyDescent="0.25">
      <c r="A7928" t="s">
        <v>30</v>
      </c>
      <c r="B7928" t="s">
        <v>31</v>
      </c>
      <c r="C7928" t="s">
        <v>32</v>
      </c>
      <c r="D7928" t="s">
        <v>995</v>
      </c>
      <c r="E7928">
        <v>202284.42</v>
      </c>
      <c r="F7928">
        <v>190745.62</v>
      </c>
      <c r="G7928">
        <v>12137.08</v>
      </c>
      <c r="H7928">
        <v>31398.97</v>
      </c>
      <c r="I7928">
        <v>5.7128662792226511E-5</v>
      </c>
      <c r="J7928">
        <v>364.04</v>
      </c>
      <c r="K7928">
        <v>9333696.9700000007</v>
      </c>
      <c r="L7928">
        <v>1.6982137528841118E-2</v>
      </c>
      <c r="M7928" t="s">
        <v>1057</v>
      </c>
    </row>
    <row r="7929" spans="1:13" hidden="1" x14ac:dyDescent="0.25">
      <c r="A7929" t="s">
        <v>770</v>
      </c>
      <c r="B7929" t="s">
        <v>771</v>
      </c>
      <c r="C7929" t="s">
        <v>772</v>
      </c>
      <c r="D7929" t="s">
        <v>995</v>
      </c>
      <c r="E7929">
        <v>216040.4</v>
      </c>
      <c r="F7929">
        <v>177811.31</v>
      </c>
      <c r="G7929">
        <v>12962.41</v>
      </c>
      <c r="H7929">
        <v>33456.480000000003</v>
      </c>
      <c r="I7929">
        <v>6.0872186703413217E-5</v>
      </c>
      <c r="J7929">
        <v>388.81</v>
      </c>
      <c r="K7929">
        <v>2551126.5099999998</v>
      </c>
      <c r="L7929">
        <v>4.6416314334546543E-3</v>
      </c>
      <c r="M7929" t="s">
        <v>1057</v>
      </c>
    </row>
    <row r="7930" spans="1:13" hidden="1" x14ac:dyDescent="0.25">
      <c r="A7930" t="s">
        <v>773</v>
      </c>
      <c r="B7930" t="s">
        <v>774</v>
      </c>
      <c r="C7930" t="s">
        <v>775</v>
      </c>
      <c r="D7930" t="s">
        <v>995</v>
      </c>
      <c r="E7930">
        <v>114376.55</v>
      </c>
      <c r="F7930">
        <v>8470.3799999999992</v>
      </c>
      <c r="G7930">
        <v>6862.61</v>
      </c>
      <c r="H7930">
        <v>17745.96</v>
      </c>
      <c r="I7930">
        <v>3.2287777744440022E-5</v>
      </c>
      <c r="J7930">
        <v>205.79</v>
      </c>
      <c r="K7930">
        <v>5528465.7999999998</v>
      </c>
      <c r="L7930">
        <v>1.0058733087313271E-2</v>
      </c>
      <c r="M7930" t="s">
        <v>1057</v>
      </c>
    </row>
    <row r="7931" spans="1:13" hidden="1" x14ac:dyDescent="0.25">
      <c r="A7931" t="s">
        <v>776</v>
      </c>
      <c r="B7931" t="s">
        <v>777</v>
      </c>
      <c r="C7931" t="s">
        <v>778</v>
      </c>
      <c r="D7931" t="s">
        <v>995</v>
      </c>
      <c r="E7931">
        <v>250487.65</v>
      </c>
      <c r="F7931">
        <v>4550.09</v>
      </c>
      <c r="G7931">
        <v>15029.29</v>
      </c>
      <c r="H7931">
        <v>38745.56</v>
      </c>
      <c r="I7931">
        <v>7.0495370769677474E-5</v>
      </c>
      <c r="J7931">
        <v>450.82</v>
      </c>
      <c r="K7931">
        <v>6737673.5999999996</v>
      </c>
      <c r="L7931">
        <v>1.2258818779676113E-2</v>
      </c>
      <c r="M7931" t="s">
        <v>1057</v>
      </c>
    </row>
    <row r="7932" spans="1:13" hidden="1" x14ac:dyDescent="0.25">
      <c r="A7932" t="s">
        <v>72</v>
      </c>
      <c r="B7932" t="s">
        <v>73</v>
      </c>
      <c r="C7932" t="s">
        <v>74</v>
      </c>
      <c r="D7932" t="s">
        <v>995</v>
      </c>
      <c r="E7932">
        <v>65974.23</v>
      </c>
      <c r="F7932">
        <v>2739.5</v>
      </c>
      <c r="G7932">
        <v>3958.45</v>
      </c>
      <c r="H7932">
        <v>10204.700000000001</v>
      </c>
      <c r="I7932">
        <v>1.8566878633147319E-5</v>
      </c>
      <c r="J7932">
        <v>118.71</v>
      </c>
      <c r="K7932">
        <v>1383473.3</v>
      </c>
      <c r="L7932">
        <v>2.5171519842131394E-3</v>
      </c>
      <c r="M7932" t="s">
        <v>1057</v>
      </c>
    </row>
    <row r="7933" spans="1:13" hidden="1" x14ac:dyDescent="0.25">
      <c r="A7933" t="s">
        <v>779</v>
      </c>
      <c r="B7933" t="s">
        <v>780</v>
      </c>
      <c r="C7933" t="s">
        <v>781</v>
      </c>
      <c r="D7933" t="s">
        <v>995</v>
      </c>
      <c r="E7933">
        <v>343318.47</v>
      </c>
      <c r="F7933">
        <v>34302.29</v>
      </c>
      <c r="G7933">
        <v>20599.07</v>
      </c>
      <c r="H7933">
        <v>53249.9</v>
      </c>
      <c r="I7933">
        <v>9.6885202948370042E-5</v>
      </c>
      <c r="J7933">
        <v>617.91999999999996</v>
      </c>
      <c r="K7933">
        <v>1414275.36</v>
      </c>
      <c r="L7933">
        <v>2.5731946027782045E-3</v>
      </c>
      <c r="M7933" t="s">
        <v>1057</v>
      </c>
    </row>
    <row r="7934" spans="1:13" hidden="1" x14ac:dyDescent="0.25">
      <c r="A7934" t="s">
        <v>788</v>
      </c>
      <c r="B7934" t="s">
        <v>789</v>
      </c>
      <c r="C7934" t="s">
        <v>790</v>
      </c>
      <c r="D7934" t="s">
        <v>995</v>
      </c>
      <c r="E7934">
        <v>208288.53</v>
      </c>
      <c r="F7934">
        <v>7833.47</v>
      </c>
      <c r="G7934">
        <v>12497.3</v>
      </c>
      <c r="H7934">
        <v>32299.98</v>
      </c>
      <c r="I7934">
        <v>5.8767999893488877E-5</v>
      </c>
      <c r="J7934">
        <v>374.85</v>
      </c>
      <c r="K7934">
        <v>1076655.77</v>
      </c>
      <c r="L7934">
        <v>1.9589147168724004E-3</v>
      </c>
      <c r="M7934" t="s">
        <v>1057</v>
      </c>
    </row>
    <row r="7935" spans="1:13" hidden="1" x14ac:dyDescent="0.25">
      <c r="A7935" t="s">
        <v>99</v>
      </c>
      <c r="B7935" t="s">
        <v>100</v>
      </c>
      <c r="C7935" t="s">
        <v>101</v>
      </c>
      <c r="D7935" t="s">
        <v>995</v>
      </c>
      <c r="E7935">
        <v>122850.78</v>
      </c>
      <c r="F7935">
        <v>2655.97</v>
      </c>
      <c r="G7935">
        <v>7371.06</v>
      </c>
      <c r="H7935">
        <v>19054.98</v>
      </c>
      <c r="I7935">
        <v>3.4669466130023377E-5</v>
      </c>
      <c r="J7935">
        <v>221.04</v>
      </c>
      <c r="K7935">
        <v>200573.68</v>
      </c>
      <c r="L7935">
        <v>3.6493254809683077E-4</v>
      </c>
      <c r="M7935" t="s">
        <v>1057</v>
      </c>
    </row>
    <row r="7936" spans="1:13" hidden="1" x14ac:dyDescent="0.25">
      <c r="A7936" t="s">
        <v>794</v>
      </c>
      <c r="B7936" t="s">
        <v>795</v>
      </c>
      <c r="C7936" t="s">
        <v>796</v>
      </c>
      <c r="D7936" t="s">
        <v>995</v>
      </c>
      <c r="E7936">
        <v>94467.11</v>
      </c>
      <c r="F7936">
        <v>1788.56</v>
      </c>
      <c r="G7936">
        <v>5668.03</v>
      </c>
      <c r="H7936">
        <v>14617.54</v>
      </c>
      <c r="I7936">
        <v>2.6595793222258011E-5</v>
      </c>
      <c r="J7936">
        <v>185.07</v>
      </c>
      <c r="K7936">
        <v>256969.23</v>
      </c>
      <c r="L7936">
        <v>4.675410845848796E-4</v>
      </c>
      <c r="M7936" t="s">
        <v>1057</v>
      </c>
    </row>
    <row r="7937" spans="1:13" hidden="1" x14ac:dyDescent="0.25">
      <c r="A7937" t="s">
        <v>129</v>
      </c>
      <c r="B7937" t="s">
        <v>130</v>
      </c>
      <c r="C7937" t="s">
        <v>131</v>
      </c>
      <c r="D7937" t="s">
        <v>995</v>
      </c>
      <c r="E7937">
        <v>67300.009999999995</v>
      </c>
      <c r="F7937">
        <v>79219.23</v>
      </c>
      <c r="G7937">
        <v>4038.04</v>
      </c>
      <c r="H7937">
        <v>10445.51</v>
      </c>
      <c r="I7937">
        <v>1.9005018906124301E-5</v>
      </c>
      <c r="J7937">
        <v>121.05</v>
      </c>
      <c r="K7937">
        <v>994828.94</v>
      </c>
      <c r="L7937">
        <v>1.8100353944479116E-3</v>
      </c>
      <c r="M7937" t="s">
        <v>1057</v>
      </c>
    </row>
    <row r="7938" spans="1:13" hidden="1" x14ac:dyDescent="0.25">
      <c r="A7938" t="s">
        <v>800</v>
      </c>
      <c r="B7938" t="s">
        <v>801</v>
      </c>
      <c r="C7938" t="s">
        <v>802</v>
      </c>
      <c r="D7938" t="s">
        <v>995</v>
      </c>
      <c r="E7938">
        <v>86699.3</v>
      </c>
      <c r="F7938">
        <v>6760.58</v>
      </c>
      <c r="G7938">
        <v>5201.96</v>
      </c>
      <c r="H7938">
        <v>13455.92</v>
      </c>
      <c r="I7938">
        <v>2.4482290859833191E-5</v>
      </c>
      <c r="J7938">
        <v>155.97999999999999</v>
      </c>
      <c r="K7938">
        <v>1851821.95</v>
      </c>
      <c r="L7938">
        <v>3.3692860540582496E-3</v>
      </c>
      <c r="M7938" t="s">
        <v>1057</v>
      </c>
    </row>
    <row r="7939" spans="1:13" hidden="1" x14ac:dyDescent="0.25">
      <c r="A7939" t="s">
        <v>138</v>
      </c>
      <c r="B7939" t="s">
        <v>139</v>
      </c>
      <c r="C7939" t="s">
        <v>140</v>
      </c>
      <c r="D7939" t="s">
        <v>995</v>
      </c>
      <c r="E7939">
        <v>29569.1</v>
      </c>
      <c r="F7939">
        <v>84186.559999999998</v>
      </c>
      <c r="G7939">
        <v>1774.15</v>
      </c>
      <c r="H7939">
        <v>4532.93</v>
      </c>
      <c r="I7939">
        <v>8.2474116007871305E-6</v>
      </c>
      <c r="J7939">
        <v>53.22</v>
      </c>
      <c r="K7939">
        <v>716411.72</v>
      </c>
      <c r="L7939">
        <v>1.3034708964109014E-3</v>
      </c>
      <c r="M7939" t="s">
        <v>1057</v>
      </c>
    </row>
    <row r="7940" spans="1:13" hidden="1" x14ac:dyDescent="0.25">
      <c r="A7940" t="s">
        <v>806</v>
      </c>
      <c r="B7940" t="s">
        <v>807</v>
      </c>
      <c r="C7940" t="s">
        <v>808</v>
      </c>
      <c r="D7940" t="s">
        <v>995</v>
      </c>
      <c r="E7940">
        <v>446954.49</v>
      </c>
      <c r="F7940">
        <v>100774.09</v>
      </c>
      <c r="G7940">
        <v>26817.31</v>
      </c>
      <c r="H7940">
        <v>69236.460000000006</v>
      </c>
      <c r="I7940">
        <v>1.259718511870765E-4</v>
      </c>
      <c r="J7940">
        <v>804.45</v>
      </c>
      <c r="K7940">
        <v>11726825.960000001</v>
      </c>
      <c r="L7940">
        <v>2.1336301346571815E-2</v>
      </c>
      <c r="M7940" t="s">
        <v>1057</v>
      </c>
    </row>
    <row r="7941" spans="1:13" hidden="1" x14ac:dyDescent="0.25">
      <c r="A7941" t="s">
        <v>141</v>
      </c>
      <c r="B7941" t="s">
        <v>142</v>
      </c>
      <c r="C7941" t="s">
        <v>143</v>
      </c>
      <c r="D7941" t="s">
        <v>995</v>
      </c>
      <c r="E7941">
        <v>100913.5</v>
      </c>
      <c r="F7941">
        <v>10500</v>
      </c>
      <c r="G7941">
        <v>6054.81</v>
      </c>
      <c r="H7941">
        <v>15664.05</v>
      </c>
      <c r="I7941">
        <v>2.8499859403368192E-5</v>
      </c>
      <c r="J7941">
        <v>181.56</v>
      </c>
      <c r="K7941">
        <v>146165.19</v>
      </c>
      <c r="L7941">
        <v>2.6593935570089466E-4</v>
      </c>
      <c r="M7941" t="s">
        <v>1057</v>
      </c>
    </row>
    <row r="7942" spans="1:13" hidden="1" x14ac:dyDescent="0.25">
      <c r="A7942" t="s">
        <v>809</v>
      </c>
      <c r="B7942" t="s">
        <v>810</v>
      </c>
      <c r="C7942" t="s">
        <v>811</v>
      </c>
      <c r="D7942" t="s">
        <v>995</v>
      </c>
      <c r="E7942">
        <v>119112.49</v>
      </c>
      <c r="F7942">
        <v>3893.12</v>
      </c>
      <c r="G7942">
        <v>7146.77</v>
      </c>
      <c r="H7942">
        <v>18429.669999999998</v>
      </c>
      <c r="I7942">
        <v>3.3531749697586042E-5</v>
      </c>
      <c r="J7942">
        <v>214.32</v>
      </c>
      <c r="K7942">
        <v>1394136.53</v>
      </c>
      <c r="L7942">
        <v>2.5365531324337957E-3</v>
      </c>
      <c r="M7942" t="s">
        <v>1057</v>
      </c>
    </row>
    <row r="7943" spans="1:13" hidden="1" x14ac:dyDescent="0.25">
      <c r="A7943" t="s">
        <v>815</v>
      </c>
      <c r="B7943" t="s">
        <v>816</v>
      </c>
      <c r="C7943" t="s">
        <v>817</v>
      </c>
      <c r="D7943" t="s">
        <v>995</v>
      </c>
      <c r="E7943">
        <v>422780.95</v>
      </c>
      <c r="F7943">
        <v>52597.89</v>
      </c>
      <c r="G7943">
        <v>25366.85</v>
      </c>
      <c r="H7943">
        <v>65604.649999999994</v>
      </c>
      <c r="I7943">
        <v>1.1936397682637498E-4</v>
      </c>
      <c r="J7943">
        <v>760.92</v>
      </c>
      <c r="K7943">
        <v>11610634.26</v>
      </c>
      <c r="L7943">
        <v>2.1124897072847051E-2</v>
      </c>
      <c r="M7943" t="s">
        <v>1057</v>
      </c>
    </row>
    <row r="7944" spans="1:13" hidden="1" x14ac:dyDescent="0.25">
      <c r="A7944" t="s">
        <v>818</v>
      </c>
      <c r="B7944" t="s">
        <v>819</v>
      </c>
      <c r="C7944" t="s">
        <v>820</v>
      </c>
      <c r="D7944" t="s">
        <v>995</v>
      </c>
      <c r="E7944">
        <v>238249.74</v>
      </c>
      <c r="F7944">
        <v>83413.570000000007</v>
      </c>
      <c r="G7944">
        <v>14295.01</v>
      </c>
      <c r="H7944">
        <v>36914.239999999998</v>
      </c>
      <c r="I7944">
        <v>6.7163386862413625E-5</v>
      </c>
      <c r="J7944">
        <v>428.8</v>
      </c>
      <c r="K7944">
        <v>12694063.08</v>
      </c>
      <c r="L7944">
        <v>2.3096134973872466E-2</v>
      </c>
      <c r="M7944" t="s">
        <v>1057</v>
      </c>
    </row>
    <row r="7945" spans="1:13" hidden="1" x14ac:dyDescent="0.25">
      <c r="A7945" t="s">
        <v>821</v>
      </c>
      <c r="B7945" t="s">
        <v>822</v>
      </c>
      <c r="C7945" t="s">
        <v>823</v>
      </c>
      <c r="D7945" t="s">
        <v>995</v>
      </c>
      <c r="E7945">
        <v>296332.73</v>
      </c>
      <c r="F7945">
        <v>175378.3</v>
      </c>
      <c r="G7945">
        <v>17779.98</v>
      </c>
      <c r="H7945">
        <v>45984.44</v>
      </c>
      <c r="I7945">
        <v>8.3666106450287151E-5</v>
      </c>
      <c r="J7945">
        <v>533.33000000000004</v>
      </c>
      <c r="K7945">
        <v>10752904.84</v>
      </c>
      <c r="L7945">
        <v>1.9564306556592793E-2</v>
      </c>
      <c r="M7945" t="s">
        <v>1057</v>
      </c>
    </row>
    <row r="7946" spans="1:13" hidden="1" x14ac:dyDescent="0.25">
      <c r="A7946" t="s">
        <v>824</v>
      </c>
      <c r="B7946" t="s">
        <v>825</v>
      </c>
      <c r="C7946" t="s">
        <v>826</v>
      </c>
      <c r="D7946" t="s">
        <v>995</v>
      </c>
      <c r="E7946">
        <v>503121.55</v>
      </c>
      <c r="F7946">
        <v>18297.259999999998</v>
      </c>
      <c r="G7946">
        <v>30187.360000000001</v>
      </c>
      <c r="H7946">
        <v>78046.7</v>
      </c>
      <c r="I7946">
        <v>1.4200158815228859E-4</v>
      </c>
      <c r="J7946">
        <v>905.57</v>
      </c>
      <c r="K7946">
        <v>2022465.93</v>
      </c>
      <c r="L7946">
        <v>3.6797631936250396E-3</v>
      </c>
      <c r="M7946" t="s">
        <v>1057</v>
      </c>
    </row>
    <row r="7947" spans="1:13" hidden="1" x14ac:dyDescent="0.25">
      <c r="A7947" t="s">
        <v>827</v>
      </c>
      <c r="B7947" t="s">
        <v>828</v>
      </c>
      <c r="C7947" t="s">
        <v>829</v>
      </c>
      <c r="D7947" t="s">
        <v>995</v>
      </c>
      <c r="E7947">
        <v>20088.84</v>
      </c>
      <c r="F7947">
        <v>12902.58</v>
      </c>
      <c r="G7947">
        <v>1205.32</v>
      </c>
      <c r="H7947">
        <v>3079.64</v>
      </c>
      <c r="I7947">
        <v>5.6032320512886996E-6</v>
      </c>
      <c r="J7947">
        <v>36.15</v>
      </c>
      <c r="K7947">
        <v>1762711.87</v>
      </c>
      <c r="L7947">
        <v>3.2071552672296262E-3</v>
      </c>
      <c r="M7947" t="s">
        <v>1057</v>
      </c>
    </row>
    <row r="7948" spans="1:13" hidden="1" x14ac:dyDescent="0.25">
      <c r="A7948" t="s">
        <v>830</v>
      </c>
      <c r="B7948" t="s">
        <v>831</v>
      </c>
      <c r="C7948" t="s">
        <v>832</v>
      </c>
      <c r="D7948" t="s">
        <v>995</v>
      </c>
      <c r="E7948">
        <v>144382.84</v>
      </c>
      <c r="F7948">
        <v>7017.11</v>
      </c>
      <c r="G7948">
        <v>8662.99</v>
      </c>
      <c r="H7948">
        <v>22322.92</v>
      </c>
      <c r="I7948">
        <v>4.0615299457843651E-5</v>
      </c>
      <c r="J7948">
        <v>259.83</v>
      </c>
      <c r="K7948">
        <v>3891582.8</v>
      </c>
      <c r="L7948">
        <v>7.0805163834746394E-3</v>
      </c>
      <c r="M7948" t="s">
        <v>1057</v>
      </c>
    </row>
    <row r="7949" spans="1:13" hidden="1" x14ac:dyDescent="0.25">
      <c r="A7949" t="s">
        <v>833</v>
      </c>
      <c r="B7949" t="s">
        <v>834</v>
      </c>
      <c r="C7949" t="s">
        <v>835</v>
      </c>
      <c r="D7949" t="s">
        <v>995</v>
      </c>
      <c r="E7949">
        <v>14631.98</v>
      </c>
      <c r="F7949">
        <v>91901.29</v>
      </c>
      <c r="G7949">
        <v>877.93</v>
      </c>
      <c r="H7949">
        <v>2243.1</v>
      </c>
      <c r="I7949">
        <v>4.0811944948908598E-6</v>
      </c>
      <c r="J7949">
        <v>26.33</v>
      </c>
      <c r="K7949">
        <v>1338491.8</v>
      </c>
      <c r="L7949">
        <v>2.4353106707755159E-3</v>
      </c>
      <c r="M7949" t="s">
        <v>1057</v>
      </c>
    </row>
    <row r="7950" spans="1:13" hidden="1" x14ac:dyDescent="0.25">
      <c r="A7950" t="s">
        <v>839</v>
      </c>
      <c r="B7950" t="s">
        <v>840</v>
      </c>
      <c r="C7950" t="s">
        <v>841</v>
      </c>
      <c r="D7950" t="s">
        <v>995</v>
      </c>
      <c r="E7950">
        <v>367933.54</v>
      </c>
      <c r="F7950">
        <v>202148.89</v>
      </c>
      <c r="G7950">
        <v>22076.01</v>
      </c>
      <c r="H7950">
        <v>57065.4</v>
      </c>
      <c r="I7950">
        <v>1.0382729094946499E-4</v>
      </c>
      <c r="J7950">
        <v>662.21</v>
      </c>
      <c r="K7950">
        <v>10141508.1</v>
      </c>
      <c r="L7950">
        <v>1.8451904519464615E-2</v>
      </c>
      <c r="M7950" t="s">
        <v>1057</v>
      </c>
    </row>
    <row r="7951" spans="1:13" hidden="1" x14ac:dyDescent="0.25">
      <c r="A7951" t="s">
        <v>842</v>
      </c>
      <c r="B7951" t="s">
        <v>843</v>
      </c>
      <c r="C7951" t="s">
        <v>844</v>
      </c>
      <c r="D7951" t="s">
        <v>995</v>
      </c>
      <c r="E7951">
        <v>110967.18</v>
      </c>
      <c r="F7951">
        <v>6509.79</v>
      </c>
      <c r="G7951">
        <v>6658.03</v>
      </c>
      <c r="H7951">
        <v>17197.96</v>
      </c>
      <c r="I7951">
        <v>3.1290722515872327E-5</v>
      </c>
      <c r="J7951">
        <v>199.69</v>
      </c>
      <c r="K7951">
        <v>651749.54</v>
      </c>
      <c r="L7951">
        <v>1.1858216908277167E-3</v>
      </c>
      <c r="M7951" t="s">
        <v>1057</v>
      </c>
    </row>
    <row r="7952" spans="1:13" hidden="1" x14ac:dyDescent="0.25">
      <c r="A7952" t="s">
        <v>236</v>
      </c>
      <c r="B7952" t="s">
        <v>237</v>
      </c>
      <c r="C7952" t="s">
        <v>238</v>
      </c>
      <c r="D7952" t="s">
        <v>995</v>
      </c>
      <c r="E7952">
        <v>252786.43</v>
      </c>
      <c r="F7952">
        <v>56299.51</v>
      </c>
      <c r="G7952">
        <v>15167.34</v>
      </c>
      <c r="H7952">
        <v>39194.71</v>
      </c>
      <c r="I7952">
        <v>7.1312573973894954E-5</v>
      </c>
      <c r="J7952">
        <v>454.97</v>
      </c>
      <c r="K7952">
        <v>10626519.34</v>
      </c>
      <c r="L7952">
        <v>1.9334355236172825E-2</v>
      </c>
      <c r="M7952" t="s">
        <v>1057</v>
      </c>
    </row>
    <row r="7953" spans="1:13" hidden="1" x14ac:dyDescent="0.25">
      <c r="A7953" t="s">
        <v>845</v>
      </c>
      <c r="B7953" t="s">
        <v>846</v>
      </c>
      <c r="C7953" t="s">
        <v>847</v>
      </c>
      <c r="D7953" t="s">
        <v>995</v>
      </c>
      <c r="E7953">
        <v>109357.42</v>
      </c>
      <c r="F7953">
        <v>176062.62</v>
      </c>
      <c r="G7953">
        <v>6561.45</v>
      </c>
      <c r="H7953">
        <v>16939.919999999998</v>
      </c>
      <c r="I7953">
        <v>3.082123322539859E-5</v>
      </c>
      <c r="J7953">
        <v>196.75</v>
      </c>
      <c r="K7953">
        <v>2019915.18</v>
      </c>
      <c r="L7953">
        <v>3.6751222472303879E-3</v>
      </c>
      <c r="M7953" t="s">
        <v>1057</v>
      </c>
    </row>
    <row r="7954" spans="1:13" hidden="1" x14ac:dyDescent="0.25">
      <c r="A7954" t="s">
        <v>848</v>
      </c>
      <c r="B7954" t="s">
        <v>849</v>
      </c>
      <c r="C7954" t="s">
        <v>850</v>
      </c>
      <c r="D7954" t="s">
        <v>995</v>
      </c>
      <c r="E7954">
        <v>263644.31</v>
      </c>
      <c r="F7954">
        <v>36590.720000000001</v>
      </c>
      <c r="G7954">
        <v>15818.58</v>
      </c>
      <c r="H7954">
        <v>40902.379999999997</v>
      </c>
      <c r="I7954">
        <v>7.4419583649384363E-5</v>
      </c>
      <c r="J7954">
        <v>474.5</v>
      </c>
      <c r="K7954">
        <v>8649435.8000000007</v>
      </c>
      <c r="L7954">
        <v>1.5737162752829534E-2</v>
      </c>
      <c r="M7954" t="s">
        <v>1057</v>
      </c>
    </row>
    <row r="7955" spans="1:13" hidden="1" x14ac:dyDescent="0.25">
      <c r="A7955" t="s">
        <v>860</v>
      </c>
      <c r="B7955" t="s">
        <v>861</v>
      </c>
      <c r="C7955" t="s">
        <v>862</v>
      </c>
      <c r="D7955" t="s">
        <v>995</v>
      </c>
      <c r="E7955">
        <v>258275</v>
      </c>
      <c r="F7955">
        <v>136698.79999999999</v>
      </c>
      <c r="G7955">
        <v>15496.6</v>
      </c>
      <c r="H7955">
        <v>40083.33</v>
      </c>
      <c r="I7955">
        <v>7.2929368165883677E-5</v>
      </c>
      <c r="J7955">
        <v>464.84</v>
      </c>
      <c r="K7955">
        <v>4492412.54</v>
      </c>
      <c r="L7955">
        <v>8.1736923574636314E-3</v>
      </c>
      <c r="M7955" t="s">
        <v>1057</v>
      </c>
    </row>
    <row r="7956" spans="1:13" hidden="1" x14ac:dyDescent="0.25">
      <c r="A7956" t="s">
        <v>863</v>
      </c>
      <c r="B7956" t="s">
        <v>864</v>
      </c>
      <c r="C7956" t="s">
        <v>865</v>
      </c>
      <c r="D7956" t="s">
        <v>995</v>
      </c>
      <c r="E7956">
        <v>460324.81</v>
      </c>
      <c r="F7956">
        <v>168206.28</v>
      </c>
      <c r="G7956">
        <v>27619.54</v>
      </c>
      <c r="H7956">
        <v>71094.36</v>
      </c>
      <c r="I7956">
        <v>1.2935219591181355E-4</v>
      </c>
      <c r="J7956">
        <v>829.43</v>
      </c>
      <c r="K7956">
        <v>15737214.689999999</v>
      </c>
      <c r="L7956">
        <v>2.8632978448461324E-2</v>
      </c>
      <c r="M7956" t="s">
        <v>1057</v>
      </c>
    </row>
    <row r="7957" spans="1:13" hidden="1" x14ac:dyDescent="0.25">
      <c r="A7957" t="s">
        <v>866</v>
      </c>
      <c r="B7957" t="s">
        <v>867</v>
      </c>
      <c r="C7957" t="s">
        <v>868</v>
      </c>
      <c r="D7957" t="s">
        <v>995</v>
      </c>
      <c r="E7957">
        <v>146719.5</v>
      </c>
      <c r="F7957">
        <v>63799.9</v>
      </c>
      <c r="G7957">
        <v>8803.19</v>
      </c>
      <c r="H7957">
        <v>22765.03</v>
      </c>
      <c r="I7957">
        <v>4.1419693777372958E-5</v>
      </c>
      <c r="J7957">
        <v>264</v>
      </c>
      <c r="K7957">
        <v>2819542.4</v>
      </c>
      <c r="L7957">
        <v>5.1299990731538342E-3</v>
      </c>
      <c r="M7957" t="s">
        <v>1057</v>
      </c>
    </row>
    <row r="7958" spans="1:13" hidden="1" x14ac:dyDescent="0.25">
      <c r="A7958" t="s">
        <v>872</v>
      </c>
      <c r="B7958" t="s">
        <v>873</v>
      </c>
      <c r="C7958" t="s">
        <v>874</v>
      </c>
      <c r="D7958" t="s">
        <v>995</v>
      </c>
      <c r="E7958">
        <v>112433.44</v>
      </c>
      <c r="F7958">
        <v>9346.23</v>
      </c>
      <c r="G7958">
        <v>6746.03</v>
      </c>
      <c r="H7958">
        <v>17436.080000000002</v>
      </c>
      <c r="I7958">
        <v>3.172396848489886E-5</v>
      </c>
      <c r="J7958">
        <v>202.34</v>
      </c>
      <c r="K7958">
        <v>6134665.7800000003</v>
      </c>
      <c r="L7958">
        <v>1.1161679911431211E-2</v>
      </c>
      <c r="M7958" t="s">
        <v>1057</v>
      </c>
    </row>
    <row r="7959" spans="1:13" hidden="1" x14ac:dyDescent="0.25">
      <c r="A7959" t="s">
        <v>305</v>
      </c>
      <c r="B7959" t="s">
        <v>306</v>
      </c>
      <c r="C7959" t="s">
        <v>307</v>
      </c>
      <c r="D7959" t="s">
        <v>995</v>
      </c>
      <c r="E7959">
        <v>348559.2</v>
      </c>
      <c r="F7959">
        <v>17394.39</v>
      </c>
      <c r="G7959">
        <v>20913.64</v>
      </c>
      <c r="H7959">
        <v>54021.68</v>
      </c>
      <c r="I7959">
        <v>9.8289413321187518E-5</v>
      </c>
      <c r="J7959">
        <v>627.35</v>
      </c>
      <c r="K7959">
        <v>2333818.91</v>
      </c>
      <c r="L7959">
        <v>4.2462524575650621E-3</v>
      </c>
      <c r="M7959" t="s">
        <v>1057</v>
      </c>
    </row>
    <row r="7960" spans="1:13" hidden="1" x14ac:dyDescent="0.25">
      <c r="A7960" t="s">
        <v>317</v>
      </c>
      <c r="B7960" t="s">
        <v>318</v>
      </c>
      <c r="C7960" t="s">
        <v>319</v>
      </c>
      <c r="D7960" t="s">
        <v>995</v>
      </c>
      <c r="E7960">
        <v>28629.97</v>
      </c>
      <c r="F7960">
        <v>155</v>
      </c>
      <c r="G7960">
        <v>1717.8</v>
      </c>
      <c r="H7960">
        <v>4388.9799999999996</v>
      </c>
      <c r="I7960">
        <v>7.9855026589033405E-6</v>
      </c>
      <c r="J7960">
        <v>51.52</v>
      </c>
      <c r="K7960">
        <v>2752353.16</v>
      </c>
      <c r="L7960">
        <v>5.0077520238007512E-3</v>
      </c>
      <c r="M7960" t="s">
        <v>1057</v>
      </c>
    </row>
    <row r="7961" spans="1:13" hidden="1" x14ac:dyDescent="0.25">
      <c r="A7961" t="s">
        <v>326</v>
      </c>
      <c r="B7961" t="s">
        <v>327</v>
      </c>
      <c r="C7961" t="s">
        <v>328</v>
      </c>
      <c r="D7961" t="s">
        <v>995</v>
      </c>
      <c r="E7961">
        <v>232739.07</v>
      </c>
      <c r="F7961">
        <v>88819.520000000004</v>
      </c>
      <c r="G7961">
        <v>13964.27</v>
      </c>
      <c r="H7961">
        <v>36053.19</v>
      </c>
      <c r="I7961">
        <v>6.5596754737307401E-5</v>
      </c>
      <c r="J7961">
        <v>418.88</v>
      </c>
      <c r="K7961">
        <v>3933067.87</v>
      </c>
      <c r="L7961">
        <v>7.1559961388596698E-3</v>
      </c>
      <c r="M7961" t="s">
        <v>1057</v>
      </c>
    </row>
    <row r="7962" spans="1:13" hidden="1" x14ac:dyDescent="0.25">
      <c r="A7962" t="s">
        <v>329</v>
      </c>
      <c r="B7962" t="s">
        <v>330</v>
      </c>
      <c r="C7962" t="s">
        <v>331</v>
      </c>
      <c r="D7962" t="s">
        <v>995</v>
      </c>
      <c r="E7962">
        <v>96441.08</v>
      </c>
      <c r="F7962">
        <v>133</v>
      </c>
      <c r="G7962">
        <v>5786.48</v>
      </c>
      <c r="H7962">
        <v>14955.81</v>
      </c>
      <c r="I7962">
        <v>2.721125649263683E-5</v>
      </c>
      <c r="J7962">
        <v>173.52</v>
      </c>
      <c r="K7962">
        <v>255988.59</v>
      </c>
      <c r="L7962">
        <v>4.6575686517002081E-4</v>
      </c>
      <c r="M7962" t="s">
        <v>1057</v>
      </c>
    </row>
    <row r="7963" spans="1:13" hidden="1" x14ac:dyDescent="0.25">
      <c r="A7963" t="s">
        <v>887</v>
      </c>
      <c r="B7963" t="s">
        <v>888</v>
      </c>
      <c r="C7963" t="s">
        <v>889</v>
      </c>
      <c r="D7963" t="s">
        <v>995</v>
      </c>
      <c r="E7963">
        <v>327017.21999999997</v>
      </c>
      <c r="F7963">
        <v>33667.550000000003</v>
      </c>
      <c r="G7963">
        <v>19621.080000000002</v>
      </c>
      <c r="H7963">
        <v>50566.32</v>
      </c>
      <c r="I7963">
        <v>9.2002579827421717E-5</v>
      </c>
      <c r="J7963">
        <v>588.6</v>
      </c>
      <c r="K7963">
        <v>9693508.4800000004</v>
      </c>
      <c r="L7963">
        <v>1.7636794367060709E-2</v>
      </c>
      <c r="M7963" t="s">
        <v>1057</v>
      </c>
    </row>
    <row r="7964" spans="1:13" hidden="1" x14ac:dyDescent="0.25">
      <c r="A7964" t="s">
        <v>338</v>
      </c>
      <c r="B7964" t="s">
        <v>339</v>
      </c>
      <c r="C7964" t="s">
        <v>340</v>
      </c>
      <c r="D7964" t="s">
        <v>995</v>
      </c>
      <c r="E7964">
        <v>101262.81</v>
      </c>
      <c r="F7964">
        <v>12990</v>
      </c>
      <c r="G7964">
        <v>6075.78</v>
      </c>
      <c r="H7964">
        <v>15714.99</v>
      </c>
      <c r="I7964">
        <v>2.859254187297264E-5</v>
      </c>
      <c r="J7964">
        <v>182.18</v>
      </c>
      <c r="K7964">
        <v>594033.92000000004</v>
      </c>
      <c r="L7964">
        <v>1.0808113610995668E-3</v>
      </c>
      <c r="M7964" t="s">
        <v>1057</v>
      </c>
    </row>
    <row r="7965" spans="1:13" hidden="1" x14ac:dyDescent="0.25">
      <c r="A7965" t="s">
        <v>362</v>
      </c>
      <c r="B7965" t="s">
        <v>363</v>
      </c>
      <c r="C7965" t="s">
        <v>364</v>
      </c>
      <c r="D7965" t="s">
        <v>995</v>
      </c>
      <c r="E7965">
        <v>300996.14</v>
      </c>
      <c r="F7965">
        <v>11947.22</v>
      </c>
      <c r="G7965">
        <v>18059.77</v>
      </c>
      <c r="H7965">
        <v>46627.03</v>
      </c>
      <c r="I7965">
        <v>8.4835262872413626E-5</v>
      </c>
      <c r="J7965">
        <v>541.74</v>
      </c>
      <c r="K7965">
        <v>892508.98</v>
      </c>
      <c r="L7965">
        <v>1.6238699727237562E-3</v>
      </c>
      <c r="M7965" t="s">
        <v>1057</v>
      </c>
    </row>
    <row r="7966" spans="1:13" hidden="1" x14ac:dyDescent="0.25">
      <c r="A7966" t="s">
        <v>893</v>
      </c>
      <c r="B7966" t="s">
        <v>894</v>
      </c>
      <c r="C7966" t="s">
        <v>895</v>
      </c>
      <c r="D7966" t="s">
        <v>995</v>
      </c>
      <c r="E7966">
        <v>139074.76999999999</v>
      </c>
      <c r="F7966">
        <v>4730.2</v>
      </c>
      <c r="G7966">
        <v>8344.42</v>
      </c>
      <c r="H7966">
        <v>21519.38</v>
      </c>
      <c r="I7966">
        <v>3.9153303548421597E-5</v>
      </c>
      <c r="J7966">
        <v>250.27</v>
      </c>
      <c r="K7966">
        <v>2588553.4</v>
      </c>
      <c r="L7966">
        <v>4.7097275582056175E-3</v>
      </c>
      <c r="M7966" t="s">
        <v>1057</v>
      </c>
    </row>
    <row r="7967" spans="1:13" hidden="1" x14ac:dyDescent="0.25">
      <c r="A7967" t="s">
        <v>365</v>
      </c>
      <c r="B7967" t="s">
        <v>366</v>
      </c>
      <c r="C7967" t="s">
        <v>367</v>
      </c>
      <c r="D7967" t="s">
        <v>995</v>
      </c>
      <c r="E7967">
        <v>138714.79999999999</v>
      </c>
      <c r="F7967">
        <v>46851.15</v>
      </c>
      <c r="G7967">
        <v>8322.92</v>
      </c>
      <c r="H7967">
        <v>21509.18</v>
      </c>
      <c r="I7967">
        <v>3.9134745221174539E-5</v>
      </c>
      <c r="J7967">
        <v>249.64</v>
      </c>
      <c r="K7967">
        <v>1088400.53</v>
      </c>
      <c r="L7967">
        <v>1.9802836481977153E-3</v>
      </c>
      <c r="M7967" t="s">
        <v>1057</v>
      </c>
    </row>
    <row r="7968" spans="1:13" hidden="1" x14ac:dyDescent="0.25">
      <c r="A7968" t="s">
        <v>896</v>
      </c>
      <c r="B7968" t="s">
        <v>897</v>
      </c>
      <c r="C7968" t="s">
        <v>898</v>
      </c>
      <c r="D7968" t="s">
        <v>995</v>
      </c>
      <c r="E7968">
        <v>107691.71</v>
      </c>
      <c r="F7968">
        <v>80192.850000000006</v>
      </c>
      <c r="G7968">
        <v>6461.5</v>
      </c>
      <c r="H7968">
        <v>16696.810000000001</v>
      </c>
      <c r="I7968">
        <v>3.0378908231571781E-5</v>
      </c>
      <c r="J7968">
        <v>193.79</v>
      </c>
      <c r="K7968">
        <v>7257315.6399999997</v>
      </c>
      <c r="L7968">
        <v>1.3204278292387028E-2</v>
      </c>
      <c r="M7968" t="s">
        <v>1057</v>
      </c>
    </row>
    <row r="7969" spans="1:13" hidden="1" x14ac:dyDescent="0.25">
      <c r="A7969" t="s">
        <v>899</v>
      </c>
      <c r="B7969" t="s">
        <v>900</v>
      </c>
      <c r="C7969" t="s">
        <v>901</v>
      </c>
      <c r="D7969" t="s">
        <v>995</v>
      </c>
      <c r="E7969">
        <v>624487.99</v>
      </c>
      <c r="F7969">
        <v>119310</v>
      </c>
      <c r="G7969">
        <v>37469.269999999997</v>
      </c>
      <c r="H7969">
        <v>96864.73</v>
      </c>
      <c r="I7969">
        <v>1.7623993706258732E-4</v>
      </c>
      <c r="J7969">
        <v>1124.01</v>
      </c>
      <c r="K7969">
        <v>12286858.58</v>
      </c>
      <c r="L7969">
        <v>2.2355249251570838E-2</v>
      </c>
      <c r="M7969" t="s">
        <v>1057</v>
      </c>
    </row>
    <row r="7970" spans="1:13" hidden="1" x14ac:dyDescent="0.25">
      <c r="A7970" t="s">
        <v>374</v>
      </c>
      <c r="B7970" t="s">
        <v>375</v>
      </c>
      <c r="C7970" t="s">
        <v>376</v>
      </c>
      <c r="D7970" t="s">
        <v>995</v>
      </c>
      <c r="E7970">
        <v>38678.9</v>
      </c>
      <c r="F7970">
        <v>10444.200000000001</v>
      </c>
      <c r="G7970">
        <v>2320.7600000000002</v>
      </c>
      <c r="H7970">
        <v>5998.86</v>
      </c>
      <c r="I7970">
        <v>1.0914588920521141E-5</v>
      </c>
      <c r="J7970">
        <v>69.540000000000006</v>
      </c>
      <c r="K7970">
        <v>76282.92</v>
      </c>
      <c r="L7970">
        <v>1.3879248948250189E-4</v>
      </c>
      <c r="M7970" t="s">
        <v>1057</v>
      </c>
    </row>
    <row r="7971" spans="1:13" hidden="1" x14ac:dyDescent="0.25">
      <c r="A7971" t="s">
        <v>902</v>
      </c>
      <c r="B7971" t="s">
        <v>903</v>
      </c>
      <c r="C7971" t="s">
        <v>904</v>
      </c>
      <c r="D7971" t="s">
        <v>995</v>
      </c>
      <c r="E7971">
        <v>257406.52</v>
      </c>
      <c r="F7971">
        <v>167658.47</v>
      </c>
      <c r="G7971">
        <v>15444.34</v>
      </c>
      <c r="H7971">
        <v>39837.96</v>
      </c>
      <c r="I7971">
        <v>7.2482931228960956E-5</v>
      </c>
      <c r="J7971">
        <v>463.26</v>
      </c>
      <c r="K7971">
        <v>5014598.84</v>
      </c>
      <c r="L7971">
        <v>9.1237810083786269E-3</v>
      </c>
      <c r="M7971" t="s">
        <v>1057</v>
      </c>
    </row>
    <row r="7972" spans="1:13" hidden="1" x14ac:dyDescent="0.25">
      <c r="A7972" t="s">
        <v>389</v>
      </c>
      <c r="B7972" t="s">
        <v>390</v>
      </c>
      <c r="C7972" t="s">
        <v>391</v>
      </c>
      <c r="D7972" t="s">
        <v>995</v>
      </c>
      <c r="E7972">
        <v>189958.11</v>
      </c>
      <c r="F7972">
        <v>4950</v>
      </c>
      <c r="G7972">
        <v>11397.51</v>
      </c>
      <c r="H7972">
        <v>29404.76</v>
      </c>
      <c r="I7972">
        <v>5.3500309676602462E-5</v>
      </c>
      <c r="J7972">
        <v>341.84</v>
      </c>
      <c r="K7972">
        <v>1596864.58</v>
      </c>
      <c r="L7972">
        <v>2.9054054357729067E-3</v>
      </c>
      <c r="M7972" t="s">
        <v>1057</v>
      </c>
    </row>
    <row r="7973" spans="1:13" hidden="1" x14ac:dyDescent="0.25">
      <c r="A7973" t="s">
        <v>395</v>
      </c>
      <c r="B7973" t="s">
        <v>396</v>
      </c>
      <c r="C7973" t="s">
        <v>397</v>
      </c>
      <c r="D7973" t="s">
        <v>995</v>
      </c>
      <c r="E7973">
        <v>93775.09</v>
      </c>
      <c r="F7973">
        <v>17182.82</v>
      </c>
      <c r="G7973">
        <v>5626.53</v>
      </c>
      <c r="H7973">
        <v>14515.61</v>
      </c>
      <c r="I7973">
        <v>2.6410337310856729E-5</v>
      </c>
      <c r="J7973">
        <v>168.74</v>
      </c>
      <c r="K7973">
        <v>336415.61</v>
      </c>
      <c r="L7973">
        <v>6.1208931190198873E-4</v>
      </c>
      <c r="M7973" t="s">
        <v>1057</v>
      </c>
    </row>
    <row r="7974" spans="1:13" hidden="1" x14ac:dyDescent="0.25">
      <c r="A7974" t="s">
        <v>409</v>
      </c>
      <c r="B7974" t="s">
        <v>410</v>
      </c>
      <c r="C7974" t="s">
        <v>411</v>
      </c>
      <c r="D7974" t="s">
        <v>995</v>
      </c>
      <c r="E7974">
        <v>22511.62</v>
      </c>
      <c r="F7974">
        <v>414071</v>
      </c>
      <c r="G7974">
        <v>1350.7</v>
      </c>
      <c r="H7974">
        <v>3413.39</v>
      </c>
      <c r="I7974">
        <v>6.2104714354756801E-6</v>
      </c>
      <c r="J7974">
        <v>40.51</v>
      </c>
      <c r="K7974">
        <v>1032695.99</v>
      </c>
      <c r="L7974">
        <v>1.8789323656029011E-3</v>
      </c>
      <c r="M7974" t="s">
        <v>1057</v>
      </c>
    </row>
    <row r="7975" spans="1:13" hidden="1" x14ac:dyDescent="0.25">
      <c r="A7975" t="s">
        <v>421</v>
      </c>
      <c r="B7975" t="s">
        <v>422</v>
      </c>
      <c r="C7975" t="s">
        <v>423</v>
      </c>
      <c r="D7975" t="s">
        <v>995</v>
      </c>
      <c r="E7975">
        <v>105168.48</v>
      </c>
      <c r="F7975">
        <v>24968.720000000001</v>
      </c>
      <c r="G7975">
        <v>6310.07</v>
      </c>
      <c r="H7975">
        <v>16305.31</v>
      </c>
      <c r="I7975">
        <v>2.9666595965177162E-5</v>
      </c>
      <c r="J7975">
        <v>189.23</v>
      </c>
      <c r="K7975">
        <v>8691903.75</v>
      </c>
      <c r="L7975">
        <v>1.5814430803183645E-2</v>
      </c>
      <c r="M7975" t="s">
        <v>1057</v>
      </c>
    </row>
    <row r="7976" spans="1:13" hidden="1" x14ac:dyDescent="0.25">
      <c r="A7976" t="s">
        <v>433</v>
      </c>
      <c r="B7976" t="s">
        <v>434</v>
      </c>
      <c r="C7976" t="s">
        <v>435</v>
      </c>
      <c r="D7976" t="s">
        <v>995</v>
      </c>
      <c r="E7976">
        <v>286754.53000000003</v>
      </c>
      <c r="F7976">
        <v>284099.11</v>
      </c>
      <c r="G7976">
        <v>17205.22</v>
      </c>
      <c r="H7976">
        <v>44466.47</v>
      </c>
      <c r="I7976">
        <v>8.0904245272716156E-5</v>
      </c>
      <c r="J7976">
        <v>516.08000000000004</v>
      </c>
      <c r="K7976">
        <v>4827380.7300000004</v>
      </c>
      <c r="L7976">
        <v>8.783148169951507E-3</v>
      </c>
      <c r="M7976" t="s">
        <v>1057</v>
      </c>
    </row>
    <row r="7977" spans="1:13" hidden="1" x14ac:dyDescent="0.25">
      <c r="A7977" t="s">
        <v>445</v>
      </c>
      <c r="B7977" t="s">
        <v>446</v>
      </c>
      <c r="C7977" t="s">
        <v>447</v>
      </c>
      <c r="D7977" t="s">
        <v>995</v>
      </c>
      <c r="E7977">
        <v>72515.23</v>
      </c>
      <c r="F7977">
        <v>5660.69</v>
      </c>
      <c r="G7977">
        <v>4350.93</v>
      </c>
      <c r="H7977">
        <v>11256.71</v>
      </c>
      <c r="I7977">
        <v>2.0480951755420129E-5</v>
      </c>
      <c r="J7977">
        <v>130.44999999999999</v>
      </c>
      <c r="K7977">
        <v>118974.73</v>
      </c>
      <c r="L7977">
        <v>2.1646784053636775E-4</v>
      </c>
      <c r="M7977" t="s">
        <v>1057</v>
      </c>
    </row>
    <row r="7978" spans="1:13" hidden="1" x14ac:dyDescent="0.25">
      <c r="A7978" t="s">
        <v>911</v>
      </c>
      <c r="B7978" t="s">
        <v>912</v>
      </c>
      <c r="C7978" t="s">
        <v>913</v>
      </c>
      <c r="D7978" t="s">
        <v>995</v>
      </c>
      <c r="E7978">
        <v>81930.86</v>
      </c>
      <c r="F7978">
        <v>14623.03</v>
      </c>
      <c r="G7978">
        <v>4915.88</v>
      </c>
      <c r="H7978">
        <v>12717.4</v>
      </c>
      <c r="I7978">
        <v>2.3138595189391921E-5</v>
      </c>
      <c r="J7978">
        <v>147.4</v>
      </c>
      <c r="K7978">
        <v>967076.48</v>
      </c>
      <c r="L7978">
        <v>1.7595413518409488E-3</v>
      </c>
      <c r="M7978" t="s">
        <v>1057</v>
      </c>
    </row>
    <row r="7979" spans="1:13" hidden="1" x14ac:dyDescent="0.25">
      <c r="A7979" t="s">
        <v>914</v>
      </c>
      <c r="B7979" t="s">
        <v>915</v>
      </c>
      <c r="C7979" t="s">
        <v>916</v>
      </c>
      <c r="D7979" t="s">
        <v>995</v>
      </c>
      <c r="E7979">
        <v>232803.64</v>
      </c>
      <c r="F7979">
        <v>17715.87</v>
      </c>
      <c r="G7979">
        <v>13968.25</v>
      </c>
      <c r="H7979">
        <v>36023.75</v>
      </c>
      <c r="I7979">
        <v>6.5543190310429598E-5</v>
      </c>
      <c r="J7979">
        <v>419.02</v>
      </c>
      <c r="K7979">
        <v>10008075.109999999</v>
      </c>
      <c r="L7979">
        <v>1.8209130686722058E-2</v>
      </c>
      <c r="M7979" t="s">
        <v>1057</v>
      </c>
    </row>
    <row r="7980" spans="1:13" hidden="1" x14ac:dyDescent="0.25">
      <c r="A7980" t="s">
        <v>457</v>
      </c>
      <c r="B7980" t="s">
        <v>458</v>
      </c>
      <c r="C7980" t="s">
        <v>459</v>
      </c>
      <c r="D7980" t="s">
        <v>995</v>
      </c>
      <c r="E7980">
        <v>93739.62</v>
      </c>
      <c r="F7980">
        <v>44690.78</v>
      </c>
      <c r="G7980">
        <v>5624.41</v>
      </c>
      <c r="H7980">
        <v>14531.39</v>
      </c>
      <c r="I7980">
        <v>2.6439048134774241E-5</v>
      </c>
      <c r="J7980">
        <v>168.66</v>
      </c>
      <c r="K7980">
        <v>474593.95</v>
      </c>
      <c r="L7980">
        <v>8.6349704250747125E-4</v>
      </c>
      <c r="M7980" t="s">
        <v>1057</v>
      </c>
    </row>
    <row r="7981" spans="1:13" hidden="1" x14ac:dyDescent="0.25">
      <c r="A7981" t="s">
        <v>466</v>
      </c>
      <c r="B7981" t="s">
        <v>467</v>
      </c>
      <c r="C7981" t="s">
        <v>468</v>
      </c>
      <c r="D7981" t="s">
        <v>995</v>
      </c>
      <c r="E7981">
        <v>108652.95</v>
      </c>
      <c r="F7981">
        <v>2160.71</v>
      </c>
      <c r="G7981">
        <v>6519.2</v>
      </c>
      <c r="H7981">
        <v>16833.14</v>
      </c>
      <c r="I7981">
        <v>3.0626953011335708E-5</v>
      </c>
      <c r="J7981">
        <v>195.54</v>
      </c>
      <c r="K7981">
        <v>325138.14</v>
      </c>
      <c r="L7981">
        <v>5.9157058849228933E-4</v>
      </c>
      <c r="M7981" t="s">
        <v>1057</v>
      </c>
    </row>
    <row r="7982" spans="1:13" hidden="1" x14ac:dyDescent="0.25">
      <c r="A7982" t="s">
        <v>920</v>
      </c>
      <c r="B7982" t="s">
        <v>921</v>
      </c>
      <c r="C7982" t="s">
        <v>922</v>
      </c>
      <c r="D7982" t="s">
        <v>995</v>
      </c>
      <c r="E7982">
        <v>189882.58</v>
      </c>
      <c r="F7982">
        <v>52947.040000000001</v>
      </c>
      <c r="G7982">
        <v>11392.95</v>
      </c>
      <c r="H7982">
        <v>29417.34</v>
      </c>
      <c r="I7982">
        <v>5.352319828020717E-5</v>
      </c>
      <c r="J7982">
        <v>341.76</v>
      </c>
      <c r="K7982">
        <v>8293270.21</v>
      </c>
      <c r="L7982">
        <v>1.5089139461323335E-2</v>
      </c>
      <c r="M7982" t="s">
        <v>1057</v>
      </c>
    </row>
    <row r="7983" spans="1:13" hidden="1" x14ac:dyDescent="0.25">
      <c r="A7983" t="s">
        <v>923</v>
      </c>
      <c r="B7983" t="s">
        <v>924</v>
      </c>
      <c r="C7983" t="s">
        <v>925</v>
      </c>
      <c r="D7983" t="s">
        <v>995</v>
      </c>
      <c r="E7983">
        <v>31105.57</v>
      </c>
      <c r="F7983">
        <v>12263.52</v>
      </c>
      <c r="G7983">
        <v>1866.32</v>
      </c>
      <c r="H7983">
        <v>4774.37</v>
      </c>
      <c r="I7983">
        <v>8.6866981233881997E-6</v>
      </c>
      <c r="J7983">
        <v>55.98</v>
      </c>
      <c r="K7983">
        <v>6483975.7199999997</v>
      </c>
      <c r="L7983">
        <v>1.1797229732722575E-2</v>
      </c>
      <c r="M7983" t="s">
        <v>1057</v>
      </c>
    </row>
    <row r="7984" spans="1:13" hidden="1" x14ac:dyDescent="0.25">
      <c r="A7984" t="s">
        <v>475</v>
      </c>
      <c r="B7984" t="s">
        <v>476</v>
      </c>
      <c r="C7984" t="s">
        <v>477</v>
      </c>
      <c r="D7984" t="s">
        <v>995</v>
      </c>
      <c r="E7984">
        <v>93807.29</v>
      </c>
      <c r="F7984">
        <v>2823</v>
      </c>
      <c r="G7984">
        <v>5628.46</v>
      </c>
      <c r="H7984">
        <v>14555.99</v>
      </c>
      <c r="I7984">
        <v>2.6483806453428919E-5</v>
      </c>
      <c r="J7984">
        <v>168.76</v>
      </c>
      <c r="K7984">
        <v>1236924.58</v>
      </c>
      <c r="L7984">
        <v>2.2505148172133164E-3</v>
      </c>
      <c r="M7984" t="s">
        <v>1057</v>
      </c>
    </row>
    <row r="7985" spans="1:13" hidden="1" x14ac:dyDescent="0.25">
      <c r="A7985" t="s">
        <v>493</v>
      </c>
      <c r="B7985" t="s">
        <v>494</v>
      </c>
      <c r="C7985" t="s">
        <v>495</v>
      </c>
      <c r="D7985" t="s">
        <v>995</v>
      </c>
      <c r="E7985">
        <v>101171.39</v>
      </c>
      <c r="F7985">
        <v>10675</v>
      </c>
      <c r="G7985">
        <v>6070.26</v>
      </c>
      <c r="H7985">
        <v>15696.74</v>
      </c>
      <c r="I7985">
        <v>2.855933702275118E-5</v>
      </c>
      <c r="J7985">
        <v>182.08</v>
      </c>
      <c r="K7985">
        <v>697402.51</v>
      </c>
      <c r="L7985">
        <v>1.2688847062257895E-3</v>
      </c>
      <c r="M7985" t="s">
        <v>1057</v>
      </c>
    </row>
    <row r="7986" spans="1:13" hidden="1" x14ac:dyDescent="0.25">
      <c r="A7986" t="s">
        <v>926</v>
      </c>
      <c r="B7986" t="s">
        <v>927</v>
      </c>
      <c r="C7986" t="s">
        <v>928</v>
      </c>
      <c r="D7986" t="s">
        <v>995</v>
      </c>
      <c r="E7986">
        <v>1378781.14</v>
      </c>
      <c r="F7986">
        <v>535206.78</v>
      </c>
      <c r="G7986">
        <v>82727.149999999994</v>
      </c>
      <c r="H7986">
        <v>213540.92</v>
      </c>
      <c r="I7986">
        <v>3.8852571313714496E-4</v>
      </c>
      <c r="J7986">
        <v>2481.7600000000002</v>
      </c>
      <c r="K7986">
        <v>31512507.760000002</v>
      </c>
      <c r="L7986">
        <v>5.7335238371145972E-2</v>
      </c>
      <c r="M7986" t="s">
        <v>1057</v>
      </c>
    </row>
    <row r="7987" spans="1:13" hidden="1" x14ac:dyDescent="0.25">
      <c r="A7987" t="s">
        <v>929</v>
      </c>
      <c r="B7987" t="s">
        <v>930</v>
      </c>
      <c r="C7987" t="s">
        <v>931</v>
      </c>
      <c r="D7987" t="s">
        <v>995</v>
      </c>
      <c r="E7987">
        <v>104015.41</v>
      </c>
      <c r="F7987">
        <v>17729.54</v>
      </c>
      <c r="G7987">
        <v>6240.92</v>
      </c>
      <c r="H7987">
        <v>16141.85</v>
      </c>
      <c r="I7987">
        <v>2.9369189673823739E-5</v>
      </c>
      <c r="J7987">
        <v>187.14</v>
      </c>
      <c r="K7987">
        <v>2254667.5299999998</v>
      </c>
      <c r="L7987">
        <v>4.102240966183039E-3</v>
      </c>
      <c r="M7987" t="s">
        <v>1057</v>
      </c>
    </row>
    <row r="7988" spans="1:13" hidden="1" x14ac:dyDescent="0.25">
      <c r="A7988" t="s">
        <v>502</v>
      </c>
      <c r="B7988" t="s">
        <v>503</v>
      </c>
      <c r="C7988" t="s">
        <v>504</v>
      </c>
      <c r="D7988" t="s">
        <v>995</v>
      </c>
      <c r="E7988">
        <v>18967.78</v>
      </c>
      <c r="F7988">
        <v>50</v>
      </c>
      <c r="G7988">
        <v>1138.08</v>
      </c>
      <c r="H7988">
        <v>2907.77</v>
      </c>
      <c r="I7988">
        <v>5.29052423717569E-6</v>
      </c>
      <c r="J7988">
        <v>34.14</v>
      </c>
      <c r="K7988">
        <v>1617068.33</v>
      </c>
      <c r="L7988">
        <v>2.9421650244119109E-3</v>
      </c>
      <c r="M7988" t="s">
        <v>1057</v>
      </c>
    </row>
    <row r="7989" spans="1:13" hidden="1" x14ac:dyDescent="0.25">
      <c r="A7989" t="s">
        <v>514</v>
      </c>
      <c r="B7989" t="s">
        <v>515</v>
      </c>
      <c r="C7989" t="s">
        <v>516</v>
      </c>
      <c r="D7989" t="s">
        <v>995</v>
      </c>
      <c r="E7989">
        <v>322462.67</v>
      </c>
      <c r="F7989">
        <v>7906</v>
      </c>
      <c r="G7989">
        <v>19347.830000000002</v>
      </c>
      <c r="H7989">
        <v>49891.87</v>
      </c>
      <c r="I7989">
        <v>9.0775455924305875E-5</v>
      </c>
      <c r="J7989">
        <v>580.36</v>
      </c>
      <c r="K7989">
        <v>2141803.85</v>
      </c>
      <c r="L7989">
        <v>3.8968918379724718E-3</v>
      </c>
      <c r="M7989" t="s">
        <v>1057</v>
      </c>
    </row>
    <row r="7990" spans="1:13" hidden="1" x14ac:dyDescent="0.25">
      <c r="A7990" t="s">
        <v>989</v>
      </c>
      <c r="B7990" t="s">
        <v>990</v>
      </c>
      <c r="C7990" t="s">
        <v>991</v>
      </c>
      <c r="D7990" t="s">
        <v>995</v>
      </c>
      <c r="E7990">
        <v>279264.08</v>
      </c>
      <c r="F7990">
        <v>184986.5</v>
      </c>
      <c r="G7990">
        <v>16755.98</v>
      </c>
      <c r="H7990">
        <v>43228.46</v>
      </c>
      <c r="I7990">
        <v>7.8651755594761621E-5</v>
      </c>
      <c r="J7990">
        <v>502.61</v>
      </c>
      <c r="K7990">
        <v>5294703.47</v>
      </c>
      <c r="L7990">
        <v>9.6334156541587716E-3</v>
      </c>
      <c r="M7990" t="s">
        <v>1057</v>
      </c>
    </row>
    <row r="7991" spans="1:13" hidden="1" x14ac:dyDescent="0.25">
      <c r="A7991" t="s">
        <v>932</v>
      </c>
      <c r="B7991" t="s">
        <v>933</v>
      </c>
      <c r="C7991" t="s">
        <v>934</v>
      </c>
      <c r="D7991" t="s">
        <v>995</v>
      </c>
      <c r="E7991">
        <v>242638.8</v>
      </c>
      <c r="F7991">
        <v>76976.460000000006</v>
      </c>
      <c r="G7991">
        <v>14558.36</v>
      </c>
      <c r="H7991">
        <v>37623.839999999997</v>
      </c>
      <c r="I7991">
        <v>6.8454464216777925E-5</v>
      </c>
      <c r="J7991">
        <v>436.69</v>
      </c>
      <c r="K7991">
        <v>4901211.28</v>
      </c>
      <c r="L7991">
        <v>8.9174787099250991E-3</v>
      </c>
      <c r="M7991" t="s">
        <v>1057</v>
      </c>
    </row>
    <row r="7992" spans="1:13" hidden="1" x14ac:dyDescent="0.25">
      <c r="A7992" t="s">
        <v>523</v>
      </c>
      <c r="B7992" t="s">
        <v>524</v>
      </c>
      <c r="C7992" t="s">
        <v>525</v>
      </c>
      <c r="D7992" t="s">
        <v>995</v>
      </c>
      <c r="E7992">
        <v>113829.16</v>
      </c>
      <c r="F7992">
        <v>2362.62</v>
      </c>
      <c r="G7992">
        <v>6829.79</v>
      </c>
      <c r="H7992">
        <v>17662.71</v>
      </c>
      <c r="I7992">
        <v>3.2136309044114727E-5</v>
      </c>
      <c r="J7992">
        <v>204.83</v>
      </c>
      <c r="K7992">
        <v>3490715.54</v>
      </c>
      <c r="L7992">
        <v>6.3511609135027325E-3</v>
      </c>
      <c r="M7992" t="s">
        <v>1057</v>
      </c>
    </row>
    <row r="7993" spans="1:13" hidden="1" x14ac:dyDescent="0.25">
      <c r="A7993" t="s">
        <v>935</v>
      </c>
      <c r="B7993" t="s">
        <v>936</v>
      </c>
      <c r="C7993" t="s">
        <v>937</v>
      </c>
      <c r="D7993" t="s">
        <v>995</v>
      </c>
      <c r="E7993">
        <v>113229.38</v>
      </c>
      <c r="F7993">
        <v>4233.91</v>
      </c>
      <c r="G7993">
        <v>6793.78</v>
      </c>
      <c r="H7993">
        <v>17575.02</v>
      </c>
      <c r="I7993">
        <v>3.197676201310542E-5</v>
      </c>
      <c r="J7993">
        <v>203.77</v>
      </c>
      <c r="K7993">
        <v>646543.84</v>
      </c>
      <c r="L7993">
        <v>1.1763502119894777E-3</v>
      </c>
      <c r="M7993" t="s">
        <v>1057</v>
      </c>
    </row>
    <row r="7994" spans="1:13" hidden="1" x14ac:dyDescent="0.25">
      <c r="A7994" t="s">
        <v>938</v>
      </c>
      <c r="B7994" t="s">
        <v>939</v>
      </c>
      <c r="C7994" t="s">
        <v>940</v>
      </c>
      <c r="D7994" t="s">
        <v>995</v>
      </c>
      <c r="E7994">
        <v>251940.54</v>
      </c>
      <c r="F7994">
        <v>34231.96</v>
      </c>
      <c r="G7994">
        <v>15116.47</v>
      </c>
      <c r="H7994">
        <v>39003.269999999997</v>
      </c>
      <c r="I7994">
        <v>7.0964259643681454E-5</v>
      </c>
      <c r="J7994">
        <v>453.39</v>
      </c>
      <c r="K7994">
        <v>4738848.2</v>
      </c>
      <c r="L7994">
        <v>8.6220682029171537E-3</v>
      </c>
      <c r="M7994" t="s">
        <v>1057</v>
      </c>
    </row>
    <row r="7995" spans="1:13" hidden="1" x14ac:dyDescent="0.25">
      <c r="A7995" t="s">
        <v>941</v>
      </c>
      <c r="B7995" t="s">
        <v>942</v>
      </c>
      <c r="C7995" t="s">
        <v>943</v>
      </c>
      <c r="D7995" t="s">
        <v>995</v>
      </c>
      <c r="E7995">
        <v>820671.92</v>
      </c>
      <c r="F7995">
        <v>281211.83</v>
      </c>
      <c r="G7995">
        <v>49240.29</v>
      </c>
      <c r="H7995">
        <v>127263.83</v>
      </c>
      <c r="I7995">
        <v>2.3154939253476281E-4</v>
      </c>
      <c r="J7995">
        <v>1477.13</v>
      </c>
      <c r="K7995">
        <v>15261780.189999999</v>
      </c>
      <c r="L7995">
        <v>2.7767952072427621E-2</v>
      </c>
      <c r="M7995" t="s">
        <v>1057</v>
      </c>
    </row>
    <row r="7996" spans="1:13" hidden="1" x14ac:dyDescent="0.25">
      <c r="A7996" t="s">
        <v>541</v>
      </c>
      <c r="B7996" t="s">
        <v>542</v>
      </c>
      <c r="C7996" t="s">
        <v>543</v>
      </c>
      <c r="D7996" t="s">
        <v>995</v>
      </c>
      <c r="E7996">
        <v>19493.93</v>
      </c>
      <c r="F7996">
        <v>64854.85</v>
      </c>
      <c r="G7996">
        <v>1169.6400000000001</v>
      </c>
      <c r="H7996">
        <v>2988.44</v>
      </c>
      <c r="I7996">
        <v>5.4372987723737802E-6</v>
      </c>
      <c r="J7996">
        <v>35.07</v>
      </c>
      <c r="K7996">
        <v>79827.98</v>
      </c>
      <c r="L7996">
        <v>1.4524252708941095E-4</v>
      </c>
      <c r="M7996" t="s">
        <v>1057</v>
      </c>
    </row>
    <row r="7997" spans="1:13" hidden="1" x14ac:dyDescent="0.25">
      <c r="A7997" t="s">
        <v>944</v>
      </c>
      <c r="B7997" t="s">
        <v>945</v>
      </c>
      <c r="C7997" t="s">
        <v>946</v>
      </c>
      <c r="D7997" t="s">
        <v>995</v>
      </c>
      <c r="E7997">
        <v>370396.54</v>
      </c>
      <c r="F7997">
        <v>27651.33</v>
      </c>
      <c r="G7997">
        <v>22223.82</v>
      </c>
      <c r="H7997">
        <v>57417.78</v>
      </c>
      <c r="I7997">
        <v>1.044684265725356E-4</v>
      </c>
      <c r="J7997">
        <v>666.63</v>
      </c>
      <c r="K7997">
        <v>2346155.63</v>
      </c>
      <c r="L7997">
        <v>4.2686984268704917E-3</v>
      </c>
      <c r="M7997" t="s">
        <v>1057</v>
      </c>
    </row>
    <row r="7998" spans="1:13" hidden="1" x14ac:dyDescent="0.25">
      <c r="A7998" t="s">
        <v>550</v>
      </c>
      <c r="B7998" t="s">
        <v>551</v>
      </c>
      <c r="C7998" t="s">
        <v>552</v>
      </c>
      <c r="D7998" t="s">
        <v>995</v>
      </c>
      <c r="E7998">
        <v>9304.1</v>
      </c>
      <c r="F7998">
        <v>23661</v>
      </c>
      <c r="G7998">
        <v>558.24</v>
      </c>
      <c r="H7998">
        <v>1426.33</v>
      </c>
      <c r="I7998">
        <v>2.59512734336306E-6</v>
      </c>
      <c r="J7998">
        <v>16.739999999999998</v>
      </c>
      <c r="K7998">
        <v>1478407.44</v>
      </c>
      <c r="L7998">
        <v>2.6898793211776965E-3</v>
      </c>
      <c r="M7998" t="s">
        <v>1057</v>
      </c>
    </row>
    <row r="7999" spans="1:13" hidden="1" x14ac:dyDescent="0.25">
      <c r="A7999" t="s">
        <v>565</v>
      </c>
      <c r="B7999" t="s">
        <v>566</v>
      </c>
      <c r="C7999" t="s">
        <v>567</v>
      </c>
      <c r="D7999" t="s">
        <v>995</v>
      </c>
      <c r="E7999">
        <v>205686.98</v>
      </c>
      <c r="F7999">
        <v>23852.68</v>
      </c>
      <c r="G7999">
        <v>12341.19</v>
      </c>
      <c r="H7999">
        <v>31885.5</v>
      </c>
      <c r="I7999">
        <v>5.8013876807472929E-5</v>
      </c>
      <c r="J7999">
        <v>370.15</v>
      </c>
      <c r="K7999">
        <v>4503988.3899999997</v>
      </c>
      <c r="L7999">
        <v>8.1947539665286218E-3</v>
      </c>
      <c r="M7999" t="s">
        <v>1057</v>
      </c>
    </row>
    <row r="8000" spans="1:13" hidden="1" x14ac:dyDescent="0.25">
      <c r="A8000" t="s">
        <v>950</v>
      </c>
      <c r="B8000" t="s">
        <v>951</v>
      </c>
      <c r="C8000" t="s">
        <v>952</v>
      </c>
      <c r="D8000" t="s">
        <v>995</v>
      </c>
      <c r="E8000">
        <v>486843.69</v>
      </c>
      <c r="F8000">
        <v>324867.45</v>
      </c>
      <c r="G8000">
        <v>29210.560000000001</v>
      </c>
      <c r="H8000">
        <v>75427.199999999997</v>
      </c>
      <c r="I8000">
        <v>1.3723555499310416E-4</v>
      </c>
      <c r="J8000">
        <v>876.18</v>
      </c>
      <c r="K8000">
        <v>16174130.189999999</v>
      </c>
      <c r="L8000">
        <v>2.9427921666923488E-2</v>
      </c>
      <c r="M8000" t="s">
        <v>1057</v>
      </c>
    </row>
    <row r="8001" spans="1:13" hidden="1" x14ac:dyDescent="0.25">
      <c r="A8001" t="s">
        <v>959</v>
      </c>
      <c r="B8001" t="s">
        <v>960</v>
      </c>
      <c r="C8001" t="s">
        <v>961</v>
      </c>
      <c r="D8001" t="s">
        <v>995</v>
      </c>
      <c r="E8001">
        <v>312726.84000000003</v>
      </c>
      <c r="F8001">
        <v>7866</v>
      </c>
      <c r="G8001">
        <v>18763.64</v>
      </c>
      <c r="H8001">
        <v>48432.87</v>
      </c>
      <c r="I8001">
        <v>8.8120887350436771E-5</v>
      </c>
      <c r="J8001">
        <v>562.86</v>
      </c>
      <c r="K8001">
        <v>2971061.75</v>
      </c>
      <c r="L8001">
        <v>5.4056800223266045E-3</v>
      </c>
      <c r="M8001" t="s">
        <v>1057</v>
      </c>
    </row>
    <row r="8002" spans="1:13" hidden="1" x14ac:dyDescent="0.25">
      <c r="A8002" t="s">
        <v>595</v>
      </c>
      <c r="B8002" t="s">
        <v>596</v>
      </c>
      <c r="C8002" t="s">
        <v>597</v>
      </c>
      <c r="D8002" t="s">
        <v>995</v>
      </c>
      <c r="E8002">
        <v>26457.99</v>
      </c>
      <c r="F8002">
        <v>117860.87</v>
      </c>
      <c r="G8002">
        <v>1587.5</v>
      </c>
      <c r="H8002">
        <v>4056.03</v>
      </c>
      <c r="I8002">
        <v>7.3797188297945604E-6</v>
      </c>
      <c r="J8002">
        <v>47.61</v>
      </c>
      <c r="K8002">
        <v>2677079.11</v>
      </c>
      <c r="L8002">
        <v>4.8707951166329306E-3</v>
      </c>
      <c r="M8002" t="s">
        <v>1057</v>
      </c>
    </row>
    <row r="8003" spans="1:13" hidden="1" x14ac:dyDescent="0.25">
      <c r="A8003" t="s">
        <v>962</v>
      </c>
      <c r="B8003" t="s">
        <v>963</v>
      </c>
      <c r="C8003" t="s">
        <v>964</v>
      </c>
      <c r="D8003" t="s">
        <v>995</v>
      </c>
      <c r="E8003">
        <v>138806.10999999999</v>
      </c>
      <c r="F8003">
        <v>242061.86</v>
      </c>
      <c r="G8003">
        <v>8328.34</v>
      </c>
      <c r="H8003">
        <v>21456.43</v>
      </c>
      <c r="I8003">
        <v>3.9038769558205661E-5</v>
      </c>
      <c r="J8003">
        <v>249.82</v>
      </c>
      <c r="K8003">
        <v>10793220.689999999</v>
      </c>
      <c r="L8003">
        <v>1.9637658981842155E-2</v>
      </c>
      <c r="M8003" t="s">
        <v>1057</v>
      </c>
    </row>
    <row r="8004" spans="1:13" hidden="1" x14ac:dyDescent="0.25">
      <c r="A8004" t="s">
        <v>601</v>
      </c>
      <c r="B8004" t="s">
        <v>602</v>
      </c>
      <c r="C8004" t="s">
        <v>603</v>
      </c>
      <c r="D8004" t="s">
        <v>995</v>
      </c>
      <c r="E8004">
        <v>112940.22</v>
      </c>
      <c r="F8004">
        <v>8275.41</v>
      </c>
      <c r="G8004">
        <v>6776.44</v>
      </c>
      <c r="H8004">
        <v>17501.21</v>
      </c>
      <c r="I8004">
        <v>3.1842468862702899E-5</v>
      </c>
      <c r="J8004">
        <v>203.26</v>
      </c>
      <c r="K8004">
        <v>794435.67</v>
      </c>
      <c r="L8004">
        <v>1.4454310922156538E-3</v>
      </c>
      <c r="M8004" t="s">
        <v>1057</v>
      </c>
    </row>
    <row r="8005" spans="1:13" hidden="1" x14ac:dyDescent="0.25">
      <c r="A8005" t="s">
        <v>965</v>
      </c>
      <c r="B8005" t="s">
        <v>966</v>
      </c>
      <c r="C8005" t="s">
        <v>967</v>
      </c>
      <c r="D8005" t="s">
        <v>995</v>
      </c>
      <c r="E8005">
        <v>17797.68</v>
      </c>
      <c r="F8005">
        <v>18041.97</v>
      </c>
      <c r="G8005">
        <v>1067.8599999999999</v>
      </c>
      <c r="H8005">
        <v>2728.38</v>
      </c>
      <c r="I8005">
        <v>4.9641342053275899E-6</v>
      </c>
      <c r="J8005">
        <v>32.03</v>
      </c>
      <c r="K8005">
        <v>2424072.75</v>
      </c>
      <c r="L8005">
        <v>4.4104642514889887E-3</v>
      </c>
      <c r="M8005" t="s">
        <v>1057</v>
      </c>
    </row>
    <row r="8006" spans="1:13" hidden="1" x14ac:dyDescent="0.25">
      <c r="A8006" t="s">
        <v>968</v>
      </c>
      <c r="B8006" t="s">
        <v>969</v>
      </c>
      <c r="C8006" t="s">
        <v>970</v>
      </c>
      <c r="D8006" t="s">
        <v>995</v>
      </c>
      <c r="E8006">
        <v>494.48</v>
      </c>
      <c r="F8006">
        <v>7170.96</v>
      </c>
      <c r="G8006">
        <v>29.67</v>
      </c>
      <c r="H8006">
        <v>75.81</v>
      </c>
      <c r="I8006">
        <v>1.3793203809802E-7</v>
      </c>
      <c r="J8006">
        <v>0.89</v>
      </c>
      <c r="K8006">
        <v>1546489.72</v>
      </c>
      <c r="L8006">
        <v>2.8137512066645754E-3</v>
      </c>
      <c r="M8006" t="s">
        <v>1057</v>
      </c>
    </row>
    <row r="8007" spans="1:13" hidden="1" x14ac:dyDescent="0.25">
      <c r="A8007" t="s">
        <v>971</v>
      </c>
      <c r="B8007" t="s">
        <v>972</v>
      </c>
      <c r="C8007" t="s">
        <v>973</v>
      </c>
      <c r="D8007" t="s">
        <v>995</v>
      </c>
      <c r="E8007">
        <v>3619.84</v>
      </c>
      <c r="F8007">
        <v>49362.21</v>
      </c>
      <c r="G8007">
        <v>217.19</v>
      </c>
      <c r="H8007">
        <v>563.27</v>
      </c>
      <c r="I8007">
        <v>1.02483813612285E-6</v>
      </c>
      <c r="J8007">
        <v>6.48</v>
      </c>
      <c r="K8007">
        <v>3710045.47</v>
      </c>
      <c r="L8007">
        <v>6.7502194052689486E-3</v>
      </c>
      <c r="M8007" t="s">
        <v>1057</v>
      </c>
    </row>
    <row r="8008" spans="1:13" hidden="1" x14ac:dyDescent="0.25">
      <c r="A8008" t="s">
        <v>974</v>
      </c>
      <c r="B8008" t="s">
        <v>975</v>
      </c>
      <c r="C8008" t="s">
        <v>976</v>
      </c>
      <c r="D8008" t="s">
        <v>995</v>
      </c>
      <c r="E8008">
        <v>24229.7</v>
      </c>
      <c r="F8008">
        <v>15745.82</v>
      </c>
      <c r="G8008">
        <v>1453.73</v>
      </c>
      <c r="H8008">
        <v>3710.81</v>
      </c>
      <c r="I8008">
        <v>6.75161042467386E-6</v>
      </c>
      <c r="J8008">
        <v>43.6</v>
      </c>
      <c r="K8008">
        <v>2232069.73</v>
      </c>
      <c r="L8008">
        <v>4.0611255380003253E-3</v>
      </c>
      <c r="M8008" t="s">
        <v>1057</v>
      </c>
    </row>
    <row r="8009" spans="1:13" hidden="1" x14ac:dyDescent="0.25">
      <c r="A8009" t="s">
        <v>625</v>
      </c>
      <c r="B8009" t="s">
        <v>626</v>
      </c>
      <c r="C8009" t="s">
        <v>627</v>
      </c>
      <c r="D8009" t="s">
        <v>995</v>
      </c>
      <c r="E8009">
        <v>149880.07999999999</v>
      </c>
      <c r="F8009">
        <v>5433.6</v>
      </c>
      <c r="G8009">
        <v>8992.81</v>
      </c>
      <c r="H8009">
        <v>23137.360000000001</v>
      </c>
      <c r="I8009">
        <v>4.2097127305206192E-5</v>
      </c>
      <c r="J8009">
        <v>269.72000000000003</v>
      </c>
      <c r="K8009">
        <v>1540423.55</v>
      </c>
      <c r="L8009">
        <v>2.8027141509786623E-3</v>
      </c>
      <c r="M8009" t="s">
        <v>1057</v>
      </c>
    </row>
    <row r="8010" spans="1:13" hidden="1" x14ac:dyDescent="0.25">
      <c r="A8010" t="s">
        <v>980</v>
      </c>
      <c r="B8010" t="s">
        <v>981</v>
      </c>
      <c r="C8010" t="s">
        <v>982</v>
      </c>
      <c r="D8010" t="s">
        <v>995</v>
      </c>
      <c r="E8010">
        <v>376195.89</v>
      </c>
      <c r="F8010">
        <v>175328.79</v>
      </c>
      <c r="G8010">
        <v>22571.79</v>
      </c>
      <c r="H8010">
        <v>58345.52</v>
      </c>
      <c r="I8010">
        <v>1.0615639740784833E-4</v>
      </c>
      <c r="J8010">
        <v>677.1</v>
      </c>
      <c r="K8010">
        <v>8040511.6399999997</v>
      </c>
      <c r="L8010">
        <v>1.462925943617043E-2</v>
      </c>
      <c r="M8010" t="s">
        <v>1057</v>
      </c>
    </row>
    <row r="8011" spans="1:13" hidden="1" x14ac:dyDescent="0.25">
      <c r="A8011" t="s">
        <v>655</v>
      </c>
      <c r="B8011" t="s">
        <v>656</v>
      </c>
      <c r="C8011" t="s">
        <v>657</v>
      </c>
      <c r="D8011" t="s">
        <v>995</v>
      </c>
      <c r="E8011">
        <v>22905.39</v>
      </c>
      <c r="F8011">
        <v>3265</v>
      </c>
      <c r="G8011">
        <v>1374.32</v>
      </c>
      <c r="H8011">
        <v>3511.4</v>
      </c>
      <c r="I8011">
        <v>6.3887951269937797E-6</v>
      </c>
      <c r="J8011">
        <v>41.22</v>
      </c>
      <c r="K8011">
        <v>515144.87</v>
      </c>
      <c r="L8011">
        <v>9.3727716442212482E-4</v>
      </c>
      <c r="M8011" t="s">
        <v>1057</v>
      </c>
    </row>
    <row r="8012" spans="1:13" hidden="1" x14ac:dyDescent="0.25">
      <c r="A8012" t="s">
        <v>11</v>
      </c>
      <c r="B8012" t="s">
        <v>12</v>
      </c>
      <c r="C8012" t="s">
        <v>13</v>
      </c>
      <c r="D8012" t="s">
        <v>995</v>
      </c>
      <c r="E8012">
        <v>0</v>
      </c>
      <c r="F8012">
        <v>34706.61</v>
      </c>
      <c r="G8012">
        <v>0</v>
      </c>
      <c r="H8012">
        <v>0</v>
      </c>
      <c r="I8012">
        <v>0</v>
      </c>
      <c r="J8012">
        <v>0</v>
      </c>
      <c r="K8012">
        <v>1346779.25</v>
      </c>
      <c r="L8012">
        <v>2.4503892206915621E-3</v>
      </c>
      <c r="M8012" t="s">
        <v>1057</v>
      </c>
    </row>
    <row r="8013" spans="1:13" hidden="1" x14ac:dyDescent="0.25">
      <c r="A8013" t="s">
        <v>752</v>
      </c>
      <c r="B8013" t="s">
        <v>753</v>
      </c>
      <c r="C8013" t="s">
        <v>754</v>
      </c>
      <c r="D8013" t="s">
        <v>995</v>
      </c>
      <c r="E8013">
        <v>0</v>
      </c>
      <c r="F8013">
        <v>91608.36</v>
      </c>
      <c r="G8013">
        <v>0</v>
      </c>
      <c r="H8013">
        <v>0</v>
      </c>
      <c r="I8013">
        <v>0</v>
      </c>
      <c r="J8013">
        <v>0</v>
      </c>
      <c r="K8013">
        <v>213131.24</v>
      </c>
      <c r="L8013">
        <v>3.8778032338159814E-4</v>
      </c>
      <c r="M8013" t="s">
        <v>1057</v>
      </c>
    </row>
    <row r="8014" spans="1:13" hidden="1" x14ac:dyDescent="0.25">
      <c r="A8014" t="s">
        <v>18</v>
      </c>
      <c r="B8014" t="s">
        <v>19</v>
      </c>
      <c r="C8014" t="s">
        <v>20</v>
      </c>
      <c r="D8014" t="s">
        <v>995</v>
      </c>
      <c r="E8014">
        <v>0</v>
      </c>
      <c r="F8014">
        <v>18270.37</v>
      </c>
      <c r="G8014">
        <v>0</v>
      </c>
      <c r="H8014">
        <v>0</v>
      </c>
      <c r="I8014">
        <v>0</v>
      </c>
      <c r="J8014">
        <v>0</v>
      </c>
      <c r="K8014">
        <v>1328928.8799999999</v>
      </c>
      <c r="L8014">
        <v>2.4179114748149782E-3</v>
      </c>
      <c r="M8014" t="s">
        <v>1057</v>
      </c>
    </row>
    <row r="8015" spans="1:13" hidden="1" x14ac:dyDescent="0.25">
      <c r="A8015" t="s">
        <v>21</v>
      </c>
      <c r="B8015" t="s">
        <v>22</v>
      </c>
      <c r="C8015" t="s">
        <v>23</v>
      </c>
      <c r="D8015" t="s">
        <v>995</v>
      </c>
      <c r="E8015">
        <v>0</v>
      </c>
      <c r="F8015">
        <v>4520</v>
      </c>
      <c r="G8015">
        <v>0</v>
      </c>
      <c r="H8015">
        <v>0</v>
      </c>
      <c r="I8015">
        <v>0</v>
      </c>
      <c r="J8015">
        <v>0</v>
      </c>
      <c r="K8015">
        <v>265414.46000000002</v>
      </c>
      <c r="L8015">
        <v>4.82906706351224E-4</v>
      </c>
      <c r="M8015" t="s">
        <v>1057</v>
      </c>
    </row>
    <row r="8016" spans="1:13" hidden="1" x14ac:dyDescent="0.25">
      <c r="A8016" t="s">
        <v>767</v>
      </c>
      <c r="B8016" t="s">
        <v>768</v>
      </c>
      <c r="C8016" t="s">
        <v>769</v>
      </c>
      <c r="D8016" t="s">
        <v>995</v>
      </c>
      <c r="E8016">
        <v>0</v>
      </c>
      <c r="F8016">
        <v>30172.13</v>
      </c>
      <c r="G8016">
        <v>0</v>
      </c>
      <c r="H8016">
        <v>0</v>
      </c>
      <c r="I8016">
        <v>0</v>
      </c>
      <c r="J8016">
        <v>0</v>
      </c>
      <c r="K8016">
        <v>6334241.2300000004</v>
      </c>
      <c r="L8016">
        <v>1.1524796236095902E-2</v>
      </c>
      <c r="M8016" t="s">
        <v>1057</v>
      </c>
    </row>
    <row r="8017" spans="1:13" hidden="1" x14ac:dyDescent="0.25">
      <c r="A8017" t="s">
        <v>36</v>
      </c>
      <c r="B8017" t="s">
        <v>37</v>
      </c>
      <c r="C8017" t="s">
        <v>38</v>
      </c>
      <c r="D8017" t="s">
        <v>995</v>
      </c>
      <c r="E8017">
        <v>0</v>
      </c>
      <c r="F8017">
        <v>4170</v>
      </c>
      <c r="G8017">
        <v>0</v>
      </c>
      <c r="H8017">
        <v>0</v>
      </c>
      <c r="I8017">
        <v>0</v>
      </c>
      <c r="J8017">
        <v>0</v>
      </c>
      <c r="K8017">
        <v>1073285.03</v>
      </c>
      <c r="L8017">
        <v>1.9527818447170311E-3</v>
      </c>
      <c r="M8017" t="s">
        <v>1057</v>
      </c>
    </row>
    <row r="8018" spans="1:13" hidden="1" x14ac:dyDescent="0.25">
      <c r="A8018" t="s">
        <v>42</v>
      </c>
      <c r="B8018" t="s">
        <v>43</v>
      </c>
      <c r="C8018" t="s">
        <v>44</v>
      </c>
      <c r="D8018" t="s">
        <v>995</v>
      </c>
      <c r="E8018">
        <v>0</v>
      </c>
      <c r="F8018">
        <v>58596.73</v>
      </c>
      <c r="G8018">
        <v>0</v>
      </c>
      <c r="H8018">
        <v>0</v>
      </c>
      <c r="I8018">
        <v>0</v>
      </c>
      <c r="J8018">
        <v>0</v>
      </c>
      <c r="K8018">
        <v>401091.37</v>
      </c>
      <c r="L8018">
        <v>7.2976322553262613E-4</v>
      </c>
      <c r="M8018" t="s">
        <v>1057</v>
      </c>
    </row>
    <row r="8019" spans="1:13" hidden="1" x14ac:dyDescent="0.25">
      <c r="A8019" t="s">
        <v>51</v>
      </c>
      <c r="B8019" t="s">
        <v>52</v>
      </c>
      <c r="C8019" t="s">
        <v>53</v>
      </c>
      <c r="D8019" t="s">
        <v>995</v>
      </c>
      <c r="E8019">
        <v>0</v>
      </c>
      <c r="F8019">
        <v>3675</v>
      </c>
      <c r="G8019">
        <v>0</v>
      </c>
      <c r="H8019">
        <v>0</v>
      </c>
      <c r="I8019">
        <v>0</v>
      </c>
      <c r="J8019">
        <v>0</v>
      </c>
      <c r="K8019">
        <v>1908494.91</v>
      </c>
      <c r="L8019">
        <v>3.4723993224641029E-3</v>
      </c>
      <c r="M8019" t="s">
        <v>1057</v>
      </c>
    </row>
    <row r="8020" spans="1:13" hidden="1" x14ac:dyDescent="0.25">
      <c r="A8020" t="s">
        <v>54</v>
      </c>
      <c r="B8020" t="s">
        <v>55</v>
      </c>
      <c r="C8020" t="s">
        <v>56</v>
      </c>
      <c r="D8020" t="s">
        <v>995</v>
      </c>
      <c r="E8020">
        <v>0</v>
      </c>
      <c r="F8020">
        <v>18852.669999999998</v>
      </c>
      <c r="G8020">
        <v>0</v>
      </c>
      <c r="H8020">
        <v>0</v>
      </c>
      <c r="I8020">
        <v>0</v>
      </c>
      <c r="J8020">
        <v>0</v>
      </c>
      <c r="K8020">
        <v>3168661.83</v>
      </c>
      <c r="L8020">
        <v>5.7652022721977622E-3</v>
      </c>
      <c r="M8020" t="s">
        <v>1057</v>
      </c>
    </row>
    <row r="8021" spans="1:13" hidden="1" x14ac:dyDescent="0.25">
      <c r="A8021" t="s">
        <v>63</v>
      </c>
      <c r="B8021" t="s">
        <v>64</v>
      </c>
      <c r="C8021" t="s">
        <v>65</v>
      </c>
      <c r="D8021" t="s">
        <v>995</v>
      </c>
      <c r="E8021">
        <v>0</v>
      </c>
      <c r="F8021">
        <v>4055</v>
      </c>
      <c r="G8021">
        <v>0</v>
      </c>
      <c r="H8021">
        <v>0</v>
      </c>
      <c r="I8021">
        <v>0</v>
      </c>
      <c r="J8021">
        <v>0</v>
      </c>
      <c r="K8021">
        <v>693850.29</v>
      </c>
      <c r="L8021">
        <v>1.2624216414009305E-3</v>
      </c>
      <c r="M8021" t="s">
        <v>1057</v>
      </c>
    </row>
    <row r="8022" spans="1:13" hidden="1" x14ac:dyDescent="0.25">
      <c r="A8022" t="s">
        <v>66</v>
      </c>
      <c r="B8022" t="s">
        <v>67</v>
      </c>
      <c r="C8022" t="s">
        <v>68</v>
      </c>
      <c r="D8022" t="s">
        <v>995</v>
      </c>
      <c r="E8022">
        <v>0</v>
      </c>
      <c r="F8022">
        <v>3870</v>
      </c>
      <c r="G8022">
        <v>0</v>
      </c>
      <c r="H8022">
        <v>0</v>
      </c>
      <c r="I8022">
        <v>0</v>
      </c>
      <c r="J8022">
        <v>0</v>
      </c>
      <c r="K8022">
        <v>589385.96</v>
      </c>
      <c r="L8022">
        <v>1.0723546588729729E-3</v>
      </c>
      <c r="M8022" t="s">
        <v>1057</v>
      </c>
    </row>
    <row r="8023" spans="1:13" hidden="1" x14ac:dyDescent="0.25">
      <c r="A8023" t="s">
        <v>69</v>
      </c>
      <c r="B8023" t="s">
        <v>70</v>
      </c>
      <c r="C8023" t="s">
        <v>71</v>
      </c>
      <c r="D8023" t="s">
        <v>995</v>
      </c>
      <c r="E8023">
        <v>0</v>
      </c>
      <c r="F8023">
        <v>18856.060000000001</v>
      </c>
      <c r="G8023">
        <v>0</v>
      </c>
      <c r="H8023">
        <v>0</v>
      </c>
      <c r="I8023">
        <v>0</v>
      </c>
      <c r="J8023">
        <v>0</v>
      </c>
      <c r="K8023">
        <v>28786.97</v>
      </c>
      <c r="L8023">
        <v>5.2376275461900212E-5</v>
      </c>
      <c r="M8023" t="s">
        <v>1057</v>
      </c>
    </row>
    <row r="8024" spans="1:13" hidden="1" x14ac:dyDescent="0.25">
      <c r="A8024" t="s">
        <v>782</v>
      </c>
      <c r="B8024" t="s">
        <v>783</v>
      </c>
      <c r="C8024" t="s">
        <v>784</v>
      </c>
      <c r="D8024" t="s">
        <v>995</v>
      </c>
      <c r="E8024">
        <v>0</v>
      </c>
      <c r="F8024">
        <v>5290</v>
      </c>
      <c r="G8024">
        <v>0</v>
      </c>
      <c r="H8024">
        <v>0</v>
      </c>
      <c r="I8024">
        <v>0</v>
      </c>
      <c r="J8024">
        <v>0</v>
      </c>
      <c r="K8024">
        <v>2210501.77</v>
      </c>
      <c r="L8024">
        <v>4.0218838458697809E-3</v>
      </c>
      <c r="M8024" t="s">
        <v>1057</v>
      </c>
    </row>
    <row r="8025" spans="1:13" hidden="1" x14ac:dyDescent="0.25">
      <c r="A8025" t="s">
        <v>785</v>
      </c>
      <c r="B8025" t="s">
        <v>786</v>
      </c>
      <c r="C8025" t="s">
        <v>787</v>
      </c>
      <c r="D8025" t="s">
        <v>995</v>
      </c>
      <c r="E8025">
        <v>0</v>
      </c>
      <c r="F8025">
        <v>40153.19</v>
      </c>
      <c r="G8025">
        <v>0</v>
      </c>
      <c r="H8025">
        <v>0</v>
      </c>
      <c r="I8025">
        <v>0</v>
      </c>
      <c r="J8025">
        <v>0</v>
      </c>
      <c r="K8025">
        <v>354856.89</v>
      </c>
      <c r="L8025">
        <v>6.4564218534264725E-4</v>
      </c>
      <c r="M8025" t="s">
        <v>1057</v>
      </c>
    </row>
    <row r="8026" spans="1:13" hidden="1" x14ac:dyDescent="0.25">
      <c r="A8026" t="s">
        <v>78</v>
      </c>
      <c r="B8026" t="s">
        <v>79</v>
      </c>
      <c r="C8026" t="s">
        <v>80</v>
      </c>
      <c r="D8026" t="s">
        <v>995</v>
      </c>
      <c r="E8026">
        <v>0</v>
      </c>
      <c r="F8026">
        <v>140</v>
      </c>
      <c r="G8026">
        <v>0</v>
      </c>
      <c r="H8026">
        <v>0</v>
      </c>
      <c r="I8026">
        <v>0</v>
      </c>
      <c r="J8026">
        <v>0</v>
      </c>
      <c r="K8026">
        <v>368382.58</v>
      </c>
      <c r="L8026">
        <v>6.7025141879973791E-4</v>
      </c>
      <c r="M8026" t="s">
        <v>1057</v>
      </c>
    </row>
    <row r="8027" spans="1:13" hidden="1" x14ac:dyDescent="0.25">
      <c r="A8027" t="s">
        <v>791</v>
      </c>
      <c r="B8027" t="s">
        <v>792</v>
      </c>
      <c r="C8027" t="s">
        <v>793</v>
      </c>
      <c r="D8027" t="s">
        <v>995</v>
      </c>
      <c r="E8027">
        <v>0</v>
      </c>
      <c r="F8027">
        <v>45093.3</v>
      </c>
      <c r="G8027">
        <v>0</v>
      </c>
      <c r="H8027">
        <v>0</v>
      </c>
      <c r="I8027">
        <v>0</v>
      </c>
      <c r="J8027">
        <v>0</v>
      </c>
      <c r="K8027">
        <v>5949007.2999999998</v>
      </c>
      <c r="L8027">
        <v>1.0823884732212359E-2</v>
      </c>
      <c r="M8027" t="s">
        <v>1057</v>
      </c>
    </row>
    <row r="8028" spans="1:13" hidden="1" x14ac:dyDescent="0.25">
      <c r="A8028" t="s">
        <v>84</v>
      </c>
      <c r="B8028" t="s">
        <v>85</v>
      </c>
      <c r="C8028" t="s">
        <v>86</v>
      </c>
      <c r="D8028" t="s">
        <v>995</v>
      </c>
      <c r="E8028">
        <v>0</v>
      </c>
      <c r="F8028">
        <v>12606.27</v>
      </c>
      <c r="G8028">
        <v>0</v>
      </c>
      <c r="H8028">
        <v>0</v>
      </c>
      <c r="I8028">
        <v>0</v>
      </c>
      <c r="J8028">
        <v>0</v>
      </c>
      <c r="K8028">
        <v>608283.97</v>
      </c>
      <c r="L8028">
        <v>1.1067385269022147E-3</v>
      </c>
      <c r="M8028" t="s">
        <v>1057</v>
      </c>
    </row>
    <row r="8029" spans="1:13" hidden="1" x14ac:dyDescent="0.25">
      <c r="A8029" t="s">
        <v>87</v>
      </c>
      <c r="B8029" t="s">
        <v>88</v>
      </c>
      <c r="C8029" t="s">
        <v>89</v>
      </c>
      <c r="D8029" t="s">
        <v>995</v>
      </c>
      <c r="E8029">
        <v>0</v>
      </c>
      <c r="F8029">
        <v>3840</v>
      </c>
      <c r="G8029">
        <v>0</v>
      </c>
      <c r="H8029">
        <v>0</v>
      </c>
      <c r="I8029">
        <v>0</v>
      </c>
      <c r="J8029">
        <v>0</v>
      </c>
      <c r="K8029">
        <v>98091.21</v>
      </c>
      <c r="L8029">
        <v>1.7847144855297729E-4</v>
      </c>
      <c r="M8029" t="s">
        <v>1057</v>
      </c>
    </row>
    <row r="8030" spans="1:13" hidden="1" x14ac:dyDescent="0.25">
      <c r="A8030" t="s">
        <v>90</v>
      </c>
      <c r="B8030" t="s">
        <v>91</v>
      </c>
      <c r="C8030" t="s">
        <v>92</v>
      </c>
      <c r="D8030" t="s">
        <v>995</v>
      </c>
      <c r="E8030">
        <v>0</v>
      </c>
      <c r="F8030">
        <v>4030</v>
      </c>
      <c r="G8030">
        <v>0</v>
      </c>
      <c r="H8030">
        <v>0</v>
      </c>
      <c r="I8030">
        <v>0</v>
      </c>
      <c r="J8030">
        <v>0</v>
      </c>
      <c r="K8030">
        <v>82508.259999999995</v>
      </c>
      <c r="L8030">
        <v>1.5011914604566172E-4</v>
      </c>
      <c r="M8030" t="s">
        <v>1057</v>
      </c>
    </row>
    <row r="8031" spans="1:13" hidden="1" x14ac:dyDescent="0.25">
      <c r="A8031" t="s">
        <v>93</v>
      </c>
      <c r="B8031" t="s">
        <v>94</v>
      </c>
      <c r="C8031" t="s">
        <v>95</v>
      </c>
      <c r="D8031" t="s">
        <v>995</v>
      </c>
      <c r="E8031">
        <v>0</v>
      </c>
      <c r="F8031">
        <v>13815.2</v>
      </c>
      <c r="G8031">
        <v>0</v>
      </c>
      <c r="H8031">
        <v>0</v>
      </c>
      <c r="I8031">
        <v>0</v>
      </c>
      <c r="J8031">
        <v>0</v>
      </c>
      <c r="K8031">
        <v>706838.71</v>
      </c>
      <c r="L8031">
        <v>1.2860533422619403E-3</v>
      </c>
      <c r="M8031" t="s">
        <v>1057</v>
      </c>
    </row>
    <row r="8032" spans="1:13" hidden="1" x14ac:dyDescent="0.25">
      <c r="A8032" t="s">
        <v>96</v>
      </c>
      <c r="B8032" t="s">
        <v>97</v>
      </c>
      <c r="C8032" t="s">
        <v>98</v>
      </c>
      <c r="D8032" t="s">
        <v>995</v>
      </c>
      <c r="E8032">
        <v>0</v>
      </c>
      <c r="F8032">
        <v>5290</v>
      </c>
      <c r="G8032">
        <v>0</v>
      </c>
      <c r="H8032">
        <v>0</v>
      </c>
      <c r="I8032">
        <v>0</v>
      </c>
      <c r="J8032">
        <v>0</v>
      </c>
      <c r="K8032">
        <v>249399.52</v>
      </c>
      <c r="L8032">
        <v>4.5376842229611839E-4</v>
      </c>
      <c r="M8032" t="s">
        <v>1057</v>
      </c>
    </row>
    <row r="8033" spans="1:13" hidden="1" x14ac:dyDescent="0.25">
      <c r="A8033" t="s">
        <v>102</v>
      </c>
      <c r="B8033" t="s">
        <v>103</v>
      </c>
      <c r="C8033" t="s">
        <v>104</v>
      </c>
      <c r="D8033" t="s">
        <v>995</v>
      </c>
      <c r="E8033">
        <v>0</v>
      </c>
      <c r="F8033">
        <v>3337.29</v>
      </c>
      <c r="G8033">
        <v>0</v>
      </c>
      <c r="H8033">
        <v>0</v>
      </c>
      <c r="I8033">
        <v>0</v>
      </c>
      <c r="J8033">
        <v>0</v>
      </c>
      <c r="K8033">
        <v>80452.929999999993</v>
      </c>
      <c r="L8033">
        <v>1.4637958852206312E-4</v>
      </c>
      <c r="M8033" t="s">
        <v>1057</v>
      </c>
    </row>
    <row r="8034" spans="1:13" hidden="1" x14ac:dyDescent="0.25">
      <c r="A8034" t="s">
        <v>108</v>
      </c>
      <c r="B8034" t="s">
        <v>109</v>
      </c>
      <c r="C8034" t="s">
        <v>110</v>
      </c>
      <c r="D8034" t="s">
        <v>995</v>
      </c>
      <c r="E8034">
        <v>0</v>
      </c>
      <c r="F8034">
        <v>900</v>
      </c>
      <c r="G8034">
        <v>0</v>
      </c>
      <c r="H8034">
        <v>0</v>
      </c>
      <c r="I8034">
        <v>0</v>
      </c>
      <c r="J8034">
        <v>0</v>
      </c>
      <c r="K8034">
        <v>143149.41</v>
      </c>
      <c r="L8034">
        <v>2.6045231333372333E-4</v>
      </c>
      <c r="M8034" t="s">
        <v>1057</v>
      </c>
    </row>
    <row r="8035" spans="1:13" hidden="1" x14ac:dyDescent="0.25">
      <c r="A8035" t="s">
        <v>111</v>
      </c>
      <c r="B8035" t="s">
        <v>112</v>
      </c>
      <c r="C8035" t="s">
        <v>113</v>
      </c>
      <c r="D8035" t="s">
        <v>995</v>
      </c>
      <c r="E8035">
        <v>0</v>
      </c>
      <c r="F8035">
        <v>7388.7</v>
      </c>
      <c r="G8035">
        <v>0</v>
      </c>
      <c r="H8035">
        <v>0</v>
      </c>
      <c r="I8035">
        <v>0</v>
      </c>
      <c r="J8035">
        <v>0</v>
      </c>
      <c r="K8035">
        <v>64136</v>
      </c>
      <c r="L8035">
        <v>1.1669185061937508E-4</v>
      </c>
      <c r="M8035" t="s">
        <v>1057</v>
      </c>
    </row>
    <row r="8036" spans="1:13" hidden="1" x14ac:dyDescent="0.25">
      <c r="A8036" t="s">
        <v>123</v>
      </c>
      <c r="B8036" t="s">
        <v>124</v>
      </c>
      <c r="C8036" t="s">
        <v>125</v>
      </c>
      <c r="D8036" t="s">
        <v>995</v>
      </c>
      <c r="E8036">
        <v>0</v>
      </c>
      <c r="F8036">
        <v>4249.67</v>
      </c>
      <c r="G8036">
        <v>0</v>
      </c>
      <c r="H8036">
        <v>0</v>
      </c>
      <c r="I8036">
        <v>0</v>
      </c>
      <c r="J8036">
        <v>0</v>
      </c>
      <c r="K8036">
        <v>181491.52</v>
      </c>
      <c r="L8036">
        <v>3.3021362948302554E-4</v>
      </c>
      <c r="M8036" t="s">
        <v>1057</v>
      </c>
    </row>
    <row r="8037" spans="1:13" hidden="1" x14ac:dyDescent="0.25">
      <c r="A8037" t="s">
        <v>126</v>
      </c>
      <c r="B8037" t="s">
        <v>127</v>
      </c>
      <c r="C8037" t="s">
        <v>128</v>
      </c>
      <c r="D8037" t="s">
        <v>995</v>
      </c>
      <c r="E8037">
        <v>0</v>
      </c>
      <c r="F8037">
        <v>10980.1</v>
      </c>
      <c r="G8037">
        <v>0</v>
      </c>
      <c r="H8037">
        <v>0</v>
      </c>
      <c r="I8037">
        <v>0</v>
      </c>
      <c r="J8037">
        <v>0</v>
      </c>
      <c r="K8037">
        <v>178385.14</v>
      </c>
      <c r="L8037">
        <v>3.2456174550324796E-4</v>
      </c>
      <c r="M8037" t="s">
        <v>1057</v>
      </c>
    </row>
    <row r="8038" spans="1:13" hidden="1" x14ac:dyDescent="0.25">
      <c r="A8038" t="s">
        <v>803</v>
      </c>
      <c r="B8038" t="s">
        <v>804</v>
      </c>
      <c r="C8038" t="s">
        <v>805</v>
      </c>
      <c r="D8038" t="s">
        <v>995</v>
      </c>
      <c r="E8038">
        <v>0</v>
      </c>
      <c r="F8038">
        <v>7894.94</v>
      </c>
      <c r="G8038">
        <v>0</v>
      </c>
      <c r="H8038">
        <v>0</v>
      </c>
      <c r="I8038">
        <v>0</v>
      </c>
      <c r="J8038">
        <v>0</v>
      </c>
      <c r="K8038">
        <v>2775032.17</v>
      </c>
      <c r="L8038">
        <v>5.0490152090183404E-3</v>
      </c>
      <c r="M8038" t="s">
        <v>1057</v>
      </c>
    </row>
    <row r="8039" spans="1:13" hidden="1" x14ac:dyDescent="0.25">
      <c r="A8039" t="s">
        <v>135</v>
      </c>
      <c r="B8039" t="s">
        <v>136</v>
      </c>
      <c r="C8039" t="s">
        <v>137</v>
      </c>
      <c r="D8039" t="s">
        <v>995</v>
      </c>
      <c r="E8039">
        <v>0</v>
      </c>
      <c r="F8039">
        <v>5730.04</v>
      </c>
      <c r="G8039">
        <v>0</v>
      </c>
      <c r="H8039">
        <v>0</v>
      </c>
      <c r="I8039">
        <v>0</v>
      </c>
      <c r="J8039">
        <v>0</v>
      </c>
      <c r="K8039">
        <v>72227.679999999993</v>
      </c>
      <c r="L8039">
        <v>1.3141420801334705E-4</v>
      </c>
      <c r="M8039" t="s">
        <v>1057</v>
      </c>
    </row>
    <row r="8040" spans="1:13" hidden="1" x14ac:dyDescent="0.25">
      <c r="A8040" t="s">
        <v>144</v>
      </c>
      <c r="B8040" t="s">
        <v>145</v>
      </c>
      <c r="C8040" t="s">
        <v>146</v>
      </c>
      <c r="D8040" t="s">
        <v>995</v>
      </c>
      <c r="E8040">
        <v>0</v>
      </c>
      <c r="F8040">
        <v>81863.47</v>
      </c>
      <c r="G8040">
        <v>0</v>
      </c>
      <c r="H8040">
        <v>0</v>
      </c>
      <c r="I8040">
        <v>0</v>
      </c>
      <c r="J8040">
        <v>0</v>
      </c>
      <c r="K8040">
        <v>207823.76</v>
      </c>
      <c r="L8040">
        <v>3.7812366154853526E-4</v>
      </c>
      <c r="M8040" t="s">
        <v>1057</v>
      </c>
    </row>
    <row r="8041" spans="1:13" hidden="1" x14ac:dyDescent="0.25">
      <c r="A8041" t="s">
        <v>144</v>
      </c>
      <c r="B8041" t="s">
        <v>147</v>
      </c>
      <c r="C8041" t="s">
        <v>148</v>
      </c>
      <c r="D8041" t="s">
        <v>995</v>
      </c>
      <c r="E8041">
        <v>0</v>
      </c>
      <c r="F8041">
        <v>81863.47</v>
      </c>
      <c r="G8041">
        <v>0</v>
      </c>
      <c r="H8041">
        <v>0</v>
      </c>
      <c r="I8041">
        <v>0</v>
      </c>
      <c r="J8041">
        <v>0</v>
      </c>
      <c r="K8041">
        <v>207823.76</v>
      </c>
      <c r="L8041">
        <v>3.7812366154853526E-4</v>
      </c>
      <c r="M8041" t="s">
        <v>1057</v>
      </c>
    </row>
    <row r="8042" spans="1:13" hidden="1" x14ac:dyDescent="0.25">
      <c r="A8042" t="s">
        <v>144</v>
      </c>
      <c r="B8042" t="s">
        <v>149</v>
      </c>
      <c r="C8042" t="s">
        <v>150</v>
      </c>
      <c r="D8042" t="s">
        <v>995</v>
      </c>
      <c r="E8042">
        <v>0</v>
      </c>
      <c r="F8042">
        <v>81863.47</v>
      </c>
      <c r="G8042">
        <v>0</v>
      </c>
      <c r="H8042">
        <v>0</v>
      </c>
      <c r="I8042">
        <v>0</v>
      </c>
      <c r="J8042">
        <v>0</v>
      </c>
      <c r="K8042">
        <v>207823.76</v>
      </c>
      <c r="L8042">
        <v>3.7812366154853526E-4</v>
      </c>
      <c r="M8042" t="s">
        <v>1057</v>
      </c>
    </row>
    <row r="8043" spans="1:13" hidden="1" x14ac:dyDescent="0.25">
      <c r="A8043" t="s">
        <v>144</v>
      </c>
      <c r="B8043" t="s">
        <v>151</v>
      </c>
      <c r="C8043" t="s">
        <v>152</v>
      </c>
      <c r="D8043" t="s">
        <v>995</v>
      </c>
      <c r="E8043">
        <v>0</v>
      </c>
      <c r="F8043">
        <v>81863.47</v>
      </c>
      <c r="G8043">
        <v>0</v>
      </c>
      <c r="H8043">
        <v>0</v>
      </c>
      <c r="I8043">
        <v>0</v>
      </c>
      <c r="J8043">
        <v>0</v>
      </c>
      <c r="K8043">
        <v>207823.76</v>
      </c>
      <c r="L8043">
        <v>3.7812366154853526E-4</v>
      </c>
      <c r="M8043" t="s">
        <v>1057</v>
      </c>
    </row>
    <row r="8044" spans="1:13" hidden="1" x14ac:dyDescent="0.25">
      <c r="A8044" t="s">
        <v>144</v>
      </c>
      <c r="B8044" t="s">
        <v>153</v>
      </c>
      <c r="C8044" t="s">
        <v>154</v>
      </c>
      <c r="D8044" t="s">
        <v>995</v>
      </c>
      <c r="E8044">
        <v>0</v>
      </c>
      <c r="F8044">
        <v>81863.47</v>
      </c>
      <c r="G8044">
        <v>0</v>
      </c>
      <c r="H8044">
        <v>0</v>
      </c>
      <c r="I8044">
        <v>0</v>
      </c>
      <c r="J8044">
        <v>0</v>
      </c>
      <c r="K8044">
        <v>207823.76</v>
      </c>
      <c r="L8044">
        <v>3.7812366154853526E-4</v>
      </c>
      <c r="M8044" t="s">
        <v>1057</v>
      </c>
    </row>
    <row r="8045" spans="1:13" hidden="1" x14ac:dyDescent="0.25">
      <c r="A8045" t="s">
        <v>812</v>
      </c>
      <c r="B8045" t="s">
        <v>813</v>
      </c>
      <c r="C8045" t="s">
        <v>814</v>
      </c>
      <c r="D8045" t="s">
        <v>995</v>
      </c>
      <c r="E8045">
        <v>0</v>
      </c>
      <c r="F8045">
        <v>5159.3900000000003</v>
      </c>
      <c r="G8045">
        <v>0</v>
      </c>
      <c r="H8045">
        <v>0</v>
      </c>
      <c r="I8045">
        <v>0</v>
      </c>
      <c r="J8045">
        <v>0</v>
      </c>
      <c r="K8045">
        <v>773773.03</v>
      </c>
      <c r="L8045">
        <v>1.4078365789893545E-3</v>
      </c>
      <c r="M8045" t="s">
        <v>1057</v>
      </c>
    </row>
    <row r="8046" spans="1:13" hidden="1" x14ac:dyDescent="0.25">
      <c r="A8046" t="s">
        <v>170</v>
      </c>
      <c r="B8046" t="s">
        <v>171</v>
      </c>
      <c r="C8046" t="s">
        <v>172</v>
      </c>
      <c r="D8046" t="s">
        <v>995</v>
      </c>
      <c r="E8046">
        <v>0</v>
      </c>
      <c r="F8046">
        <v>240</v>
      </c>
      <c r="G8046">
        <v>0</v>
      </c>
      <c r="H8046">
        <v>0</v>
      </c>
      <c r="I8046">
        <v>0</v>
      </c>
      <c r="J8046">
        <v>0</v>
      </c>
      <c r="K8046">
        <v>78318.47</v>
      </c>
      <c r="L8046">
        <v>1.4249605840679195E-4</v>
      </c>
      <c r="M8046" t="s">
        <v>1057</v>
      </c>
    </row>
    <row r="8047" spans="1:13" hidden="1" x14ac:dyDescent="0.25">
      <c r="A8047" t="s">
        <v>176</v>
      </c>
      <c r="B8047" t="s">
        <v>177</v>
      </c>
      <c r="C8047" t="s">
        <v>178</v>
      </c>
      <c r="D8047" t="s">
        <v>995</v>
      </c>
      <c r="E8047">
        <v>0</v>
      </c>
      <c r="F8047">
        <v>862.5</v>
      </c>
      <c r="G8047">
        <v>0</v>
      </c>
      <c r="H8047">
        <v>0</v>
      </c>
      <c r="I8047">
        <v>0</v>
      </c>
      <c r="J8047">
        <v>0</v>
      </c>
      <c r="K8047">
        <v>1925939.62</v>
      </c>
      <c r="L8047">
        <v>3.5041389927494078E-3</v>
      </c>
      <c r="M8047" t="s">
        <v>1057</v>
      </c>
    </row>
    <row r="8048" spans="1:13" hidden="1" x14ac:dyDescent="0.25">
      <c r="A8048" t="s">
        <v>179</v>
      </c>
      <c r="B8048" t="s">
        <v>180</v>
      </c>
      <c r="C8048" t="s">
        <v>181</v>
      </c>
      <c r="D8048" t="s">
        <v>995</v>
      </c>
      <c r="E8048">
        <v>0</v>
      </c>
      <c r="F8048">
        <v>4133.8599999999997</v>
      </c>
      <c r="G8048">
        <v>0</v>
      </c>
      <c r="H8048">
        <v>0</v>
      </c>
      <c r="I8048">
        <v>0</v>
      </c>
      <c r="J8048">
        <v>0</v>
      </c>
      <c r="K8048">
        <v>1087611.57</v>
      </c>
      <c r="L8048">
        <v>1.9788481797795936E-3</v>
      </c>
      <c r="M8048" t="s">
        <v>1057</v>
      </c>
    </row>
    <row r="8049" spans="1:13" hidden="1" x14ac:dyDescent="0.25">
      <c r="A8049" t="s">
        <v>197</v>
      </c>
      <c r="B8049" t="s">
        <v>198</v>
      </c>
      <c r="C8049" t="s">
        <v>199</v>
      </c>
      <c r="D8049" t="s">
        <v>995</v>
      </c>
      <c r="E8049">
        <v>0</v>
      </c>
      <c r="F8049">
        <v>1009.57</v>
      </c>
      <c r="G8049">
        <v>0</v>
      </c>
      <c r="H8049">
        <v>0</v>
      </c>
      <c r="I8049">
        <v>0</v>
      </c>
      <c r="J8049">
        <v>0</v>
      </c>
      <c r="K8049">
        <v>63167.15</v>
      </c>
      <c r="L8049">
        <v>1.1492908244748128E-4</v>
      </c>
      <c r="M8049" t="s">
        <v>1057</v>
      </c>
    </row>
    <row r="8050" spans="1:13" hidden="1" x14ac:dyDescent="0.25">
      <c r="A8050" t="s">
        <v>200</v>
      </c>
      <c r="B8050" t="s">
        <v>201</v>
      </c>
      <c r="C8050" t="s">
        <v>202</v>
      </c>
      <c r="D8050" t="s">
        <v>995</v>
      </c>
      <c r="E8050">
        <v>0</v>
      </c>
      <c r="F8050">
        <v>2438.0100000000002</v>
      </c>
      <c r="G8050">
        <v>0</v>
      </c>
      <c r="H8050">
        <v>0</v>
      </c>
      <c r="I8050">
        <v>0</v>
      </c>
      <c r="J8050">
        <v>0</v>
      </c>
      <c r="K8050">
        <v>319933.61</v>
      </c>
      <c r="L8050">
        <v>5.8210123840335241E-4</v>
      </c>
      <c r="M8050" t="s">
        <v>1057</v>
      </c>
    </row>
    <row r="8051" spans="1:13" hidden="1" x14ac:dyDescent="0.25">
      <c r="A8051" t="s">
        <v>728</v>
      </c>
      <c r="B8051" t="s">
        <v>729</v>
      </c>
      <c r="C8051" t="s">
        <v>730</v>
      </c>
      <c r="D8051" t="s">
        <v>995</v>
      </c>
      <c r="E8051">
        <v>0</v>
      </c>
      <c r="F8051">
        <v>1405.63</v>
      </c>
      <c r="G8051">
        <v>0</v>
      </c>
      <c r="H8051">
        <v>0</v>
      </c>
      <c r="I8051">
        <v>0</v>
      </c>
      <c r="J8051">
        <v>0</v>
      </c>
      <c r="K8051">
        <v>272523.40999999997</v>
      </c>
      <c r="L8051">
        <v>4.9584104169269531E-4</v>
      </c>
      <c r="M8051" t="s">
        <v>1057</v>
      </c>
    </row>
    <row r="8052" spans="1:13" hidden="1" x14ac:dyDescent="0.25">
      <c r="A8052" t="s">
        <v>206</v>
      </c>
      <c r="B8052" t="s">
        <v>207</v>
      </c>
      <c r="C8052" t="s">
        <v>208</v>
      </c>
      <c r="D8052" t="s">
        <v>995</v>
      </c>
      <c r="E8052">
        <v>0</v>
      </c>
      <c r="F8052">
        <v>6823.78</v>
      </c>
      <c r="G8052">
        <v>0</v>
      </c>
      <c r="H8052">
        <v>0</v>
      </c>
      <c r="I8052">
        <v>0</v>
      </c>
      <c r="J8052">
        <v>0</v>
      </c>
      <c r="K8052">
        <v>886644.17</v>
      </c>
      <c r="L8052">
        <v>1.6131992802510262E-3</v>
      </c>
      <c r="M8052" t="s">
        <v>1057</v>
      </c>
    </row>
    <row r="8053" spans="1:13" hidden="1" x14ac:dyDescent="0.25">
      <c r="A8053" t="s">
        <v>212</v>
      </c>
      <c r="B8053" t="s">
        <v>213</v>
      </c>
      <c r="C8053" t="s">
        <v>214</v>
      </c>
      <c r="D8053" t="s">
        <v>995</v>
      </c>
      <c r="E8053">
        <v>0</v>
      </c>
      <c r="F8053">
        <v>2773.63</v>
      </c>
      <c r="G8053">
        <v>0</v>
      </c>
      <c r="H8053">
        <v>0</v>
      </c>
      <c r="I8053">
        <v>0</v>
      </c>
      <c r="J8053">
        <v>0</v>
      </c>
      <c r="K8053">
        <v>18704.830000000002</v>
      </c>
      <c r="L8053">
        <v>3.4032387866733281E-5</v>
      </c>
      <c r="M8053" t="s">
        <v>1057</v>
      </c>
    </row>
    <row r="8054" spans="1:13" hidden="1" x14ac:dyDescent="0.25">
      <c r="A8054" t="s">
        <v>218</v>
      </c>
      <c r="B8054" t="s">
        <v>219</v>
      </c>
      <c r="C8054" t="s">
        <v>220</v>
      </c>
      <c r="D8054" t="s">
        <v>995</v>
      </c>
      <c r="E8054">
        <v>0</v>
      </c>
      <c r="F8054">
        <v>345</v>
      </c>
      <c r="G8054">
        <v>0</v>
      </c>
      <c r="H8054">
        <v>0</v>
      </c>
      <c r="I8054">
        <v>0</v>
      </c>
      <c r="J8054">
        <v>0</v>
      </c>
      <c r="K8054">
        <v>278987.84999999998</v>
      </c>
      <c r="L8054">
        <v>5.0760272727985256E-4</v>
      </c>
      <c r="M8054" t="s">
        <v>1057</v>
      </c>
    </row>
    <row r="8055" spans="1:13" hidden="1" x14ac:dyDescent="0.25">
      <c r="A8055" t="s">
        <v>221</v>
      </c>
      <c r="B8055" t="s">
        <v>222</v>
      </c>
      <c r="C8055" t="s">
        <v>223</v>
      </c>
      <c r="D8055" t="s">
        <v>995</v>
      </c>
      <c r="E8055">
        <v>0</v>
      </c>
      <c r="F8055">
        <v>2400.6799999999998</v>
      </c>
      <c r="G8055">
        <v>0</v>
      </c>
      <c r="H8055">
        <v>0</v>
      </c>
      <c r="I8055">
        <v>0</v>
      </c>
      <c r="J8055">
        <v>0</v>
      </c>
      <c r="K8055">
        <v>82012.009999999995</v>
      </c>
      <c r="L8055">
        <v>1.4921624703621516E-4</v>
      </c>
      <c r="M8055" t="s">
        <v>1057</v>
      </c>
    </row>
    <row r="8056" spans="1:13" hidden="1" x14ac:dyDescent="0.25">
      <c r="A8056" t="s">
        <v>836</v>
      </c>
      <c r="B8056" t="s">
        <v>837</v>
      </c>
      <c r="C8056" t="s">
        <v>838</v>
      </c>
      <c r="D8056" t="s">
        <v>995</v>
      </c>
      <c r="E8056">
        <v>0</v>
      </c>
      <c r="F8056">
        <v>56739.44</v>
      </c>
      <c r="G8056">
        <v>0</v>
      </c>
      <c r="H8056">
        <v>0</v>
      </c>
      <c r="I8056">
        <v>0</v>
      </c>
      <c r="J8056">
        <v>0</v>
      </c>
      <c r="K8056">
        <v>466743.26</v>
      </c>
      <c r="L8056">
        <v>8.4921315288636885E-4</v>
      </c>
      <c r="M8056" t="s">
        <v>1057</v>
      </c>
    </row>
    <row r="8057" spans="1:13" hidden="1" x14ac:dyDescent="0.25">
      <c r="A8057" t="s">
        <v>224</v>
      </c>
      <c r="B8057" t="s">
        <v>225</v>
      </c>
      <c r="C8057" t="s">
        <v>226</v>
      </c>
      <c r="D8057" t="s">
        <v>995</v>
      </c>
      <c r="E8057">
        <v>0</v>
      </c>
      <c r="F8057">
        <v>4372.5</v>
      </c>
      <c r="G8057">
        <v>0</v>
      </c>
      <c r="H8057">
        <v>0</v>
      </c>
      <c r="I8057">
        <v>0</v>
      </c>
      <c r="J8057">
        <v>0</v>
      </c>
      <c r="K8057">
        <v>785309.97</v>
      </c>
      <c r="L8057">
        <v>1.42882739349423E-3</v>
      </c>
      <c r="M8057" t="s">
        <v>1057</v>
      </c>
    </row>
    <row r="8058" spans="1:13" hidden="1" x14ac:dyDescent="0.25">
      <c r="A8058" t="s">
        <v>230</v>
      </c>
      <c r="B8058" t="s">
        <v>231</v>
      </c>
      <c r="C8058" t="s">
        <v>232</v>
      </c>
      <c r="D8058" t="s">
        <v>995</v>
      </c>
      <c r="E8058">
        <v>0</v>
      </c>
      <c r="F8058">
        <v>160</v>
      </c>
      <c r="G8058">
        <v>0</v>
      </c>
      <c r="H8058">
        <v>0</v>
      </c>
      <c r="I8058">
        <v>0</v>
      </c>
      <c r="J8058">
        <v>0</v>
      </c>
      <c r="K8058">
        <v>134244.31</v>
      </c>
      <c r="L8058">
        <v>2.4424998392511352E-4</v>
      </c>
      <c r="M8058" t="s">
        <v>1057</v>
      </c>
    </row>
    <row r="8059" spans="1:13" hidden="1" x14ac:dyDescent="0.25">
      <c r="A8059" t="s">
        <v>233</v>
      </c>
      <c r="B8059" t="s">
        <v>234</v>
      </c>
      <c r="C8059" t="s">
        <v>235</v>
      </c>
      <c r="D8059" t="s">
        <v>995</v>
      </c>
      <c r="E8059">
        <v>0</v>
      </c>
      <c r="F8059">
        <v>31438.1</v>
      </c>
      <c r="G8059">
        <v>0</v>
      </c>
      <c r="H8059">
        <v>0</v>
      </c>
      <c r="I8059">
        <v>0</v>
      </c>
      <c r="J8059">
        <v>0</v>
      </c>
      <c r="K8059">
        <v>19344.04</v>
      </c>
      <c r="L8059">
        <v>3.5195394568654358E-5</v>
      </c>
      <c r="M8059" t="s">
        <v>1057</v>
      </c>
    </row>
    <row r="8060" spans="1:13" hidden="1" x14ac:dyDescent="0.25">
      <c r="A8060" t="s">
        <v>851</v>
      </c>
      <c r="B8060" t="s">
        <v>852</v>
      </c>
      <c r="C8060" t="s">
        <v>853</v>
      </c>
      <c r="D8060" t="s">
        <v>995</v>
      </c>
      <c r="E8060">
        <v>0</v>
      </c>
      <c r="F8060">
        <v>24810.79</v>
      </c>
      <c r="G8060">
        <v>0</v>
      </c>
      <c r="H8060">
        <v>0</v>
      </c>
      <c r="I8060">
        <v>0</v>
      </c>
      <c r="J8060">
        <v>0</v>
      </c>
      <c r="K8060">
        <v>13565168.630000001</v>
      </c>
      <c r="L8060">
        <v>2.4681062607561949E-2</v>
      </c>
      <c r="M8060" t="s">
        <v>1057</v>
      </c>
    </row>
    <row r="8061" spans="1:13" hidden="1" x14ac:dyDescent="0.25">
      <c r="A8061" t="s">
        <v>248</v>
      </c>
      <c r="B8061" t="s">
        <v>249</v>
      </c>
      <c r="C8061" t="s">
        <v>250</v>
      </c>
      <c r="D8061" t="s">
        <v>995</v>
      </c>
      <c r="E8061">
        <v>0</v>
      </c>
      <c r="F8061">
        <v>420</v>
      </c>
      <c r="G8061">
        <v>0</v>
      </c>
      <c r="H8061">
        <v>0</v>
      </c>
      <c r="I8061">
        <v>0</v>
      </c>
      <c r="J8061">
        <v>0</v>
      </c>
      <c r="K8061">
        <v>386395.5</v>
      </c>
      <c r="L8061">
        <v>7.0302491527377367E-4</v>
      </c>
      <c r="M8061" t="s">
        <v>1057</v>
      </c>
    </row>
    <row r="8062" spans="1:13" hidden="1" x14ac:dyDescent="0.25">
      <c r="A8062" t="s">
        <v>251</v>
      </c>
      <c r="B8062" t="s">
        <v>252</v>
      </c>
      <c r="C8062" t="s">
        <v>253</v>
      </c>
      <c r="D8062" t="s">
        <v>995</v>
      </c>
      <c r="E8062">
        <v>0</v>
      </c>
      <c r="F8062">
        <v>2970</v>
      </c>
      <c r="G8062">
        <v>0</v>
      </c>
      <c r="H8062">
        <v>0</v>
      </c>
      <c r="I8062">
        <v>0</v>
      </c>
      <c r="J8062">
        <v>0</v>
      </c>
      <c r="K8062">
        <v>613419.74</v>
      </c>
      <c r="L8062">
        <v>1.1160827720321802E-3</v>
      </c>
      <c r="M8062" t="s">
        <v>1057</v>
      </c>
    </row>
    <row r="8063" spans="1:13" hidden="1" x14ac:dyDescent="0.25">
      <c r="A8063" t="s">
        <v>254</v>
      </c>
      <c r="B8063" t="s">
        <v>255</v>
      </c>
      <c r="C8063" t="s">
        <v>256</v>
      </c>
      <c r="D8063" t="s">
        <v>995</v>
      </c>
      <c r="E8063">
        <v>0</v>
      </c>
      <c r="F8063">
        <v>2625</v>
      </c>
      <c r="G8063">
        <v>0</v>
      </c>
      <c r="H8063">
        <v>0</v>
      </c>
      <c r="I8063">
        <v>0</v>
      </c>
      <c r="J8063">
        <v>0</v>
      </c>
      <c r="K8063">
        <v>273447.57</v>
      </c>
      <c r="L8063">
        <v>4.9752249891903317E-4</v>
      </c>
      <c r="M8063" t="s">
        <v>1057</v>
      </c>
    </row>
    <row r="8064" spans="1:13" hidden="1" x14ac:dyDescent="0.25">
      <c r="A8064" t="s">
        <v>257</v>
      </c>
      <c r="B8064" t="s">
        <v>258</v>
      </c>
      <c r="C8064" t="s">
        <v>259</v>
      </c>
      <c r="D8064" t="s">
        <v>995</v>
      </c>
      <c r="E8064">
        <v>0</v>
      </c>
      <c r="F8064">
        <v>5501.5</v>
      </c>
      <c r="G8064">
        <v>0</v>
      </c>
      <c r="H8064">
        <v>0</v>
      </c>
      <c r="I8064">
        <v>0</v>
      </c>
      <c r="J8064">
        <v>0</v>
      </c>
      <c r="K8064">
        <v>57943.49</v>
      </c>
      <c r="L8064">
        <v>1.054249263977369E-4</v>
      </c>
      <c r="M8064" t="s">
        <v>1057</v>
      </c>
    </row>
    <row r="8065" spans="1:13" hidden="1" x14ac:dyDescent="0.25">
      <c r="A8065" t="s">
        <v>263</v>
      </c>
      <c r="B8065" t="s">
        <v>264</v>
      </c>
      <c r="C8065" t="s">
        <v>265</v>
      </c>
      <c r="D8065" t="s">
        <v>995</v>
      </c>
      <c r="E8065">
        <v>0</v>
      </c>
      <c r="F8065">
        <v>68842.789999999994</v>
      </c>
      <c r="G8065">
        <v>0</v>
      </c>
      <c r="H8065">
        <v>0</v>
      </c>
      <c r="I8065">
        <v>0</v>
      </c>
      <c r="J8065">
        <v>0</v>
      </c>
      <c r="K8065">
        <v>73464.19</v>
      </c>
      <c r="L8065">
        <v>1.3366396852552997E-4</v>
      </c>
      <c r="M8065" t="s">
        <v>1057</v>
      </c>
    </row>
    <row r="8066" spans="1:13" hidden="1" x14ac:dyDescent="0.25">
      <c r="A8066" t="s">
        <v>857</v>
      </c>
      <c r="B8066" t="s">
        <v>858</v>
      </c>
      <c r="C8066" t="s">
        <v>859</v>
      </c>
      <c r="D8066" t="s">
        <v>995</v>
      </c>
      <c r="E8066">
        <v>0</v>
      </c>
      <c r="F8066">
        <v>3360</v>
      </c>
      <c r="G8066">
        <v>0</v>
      </c>
      <c r="H8066">
        <v>0</v>
      </c>
      <c r="I8066">
        <v>0</v>
      </c>
      <c r="J8066">
        <v>0</v>
      </c>
      <c r="K8066">
        <v>605046.81000000006</v>
      </c>
      <c r="L8066">
        <v>1.1008486960560281E-3</v>
      </c>
      <c r="M8066" t="s">
        <v>1057</v>
      </c>
    </row>
    <row r="8067" spans="1:13" hidden="1" x14ac:dyDescent="0.25">
      <c r="A8067" t="s">
        <v>266</v>
      </c>
      <c r="B8067" t="s">
        <v>267</v>
      </c>
      <c r="C8067" t="s">
        <v>268</v>
      </c>
      <c r="D8067" t="s">
        <v>995</v>
      </c>
      <c r="E8067">
        <v>0</v>
      </c>
      <c r="F8067">
        <v>10490</v>
      </c>
      <c r="G8067">
        <v>0</v>
      </c>
      <c r="H8067">
        <v>0</v>
      </c>
      <c r="I8067">
        <v>0</v>
      </c>
      <c r="J8067">
        <v>0</v>
      </c>
      <c r="K8067">
        <v>1132040.8700000001</v>
      </c>
      <c r="L8067">
        <v>2.059684796324489E-3</v>
      </c>
      <c r="M8067" t="s">
        <v>1057</v>
      </c>
    </row>
    <row r="8068" spans="1:13" hidden="1" x14ac:dyDescent="0.25">
      <c r="A8068" t="s">
        <v>269</v>
      </c>
      <c r="B8068" t="s">
        <v>270</v>
      </c>
      <c r="C8068" t="s">
        <v>271</v>
      </c>
      <c r="D8068" t="s">
        <v>995</v>
      </c>
      <c r="E8068">
        <v>0</v>
      </c>
      <c r="F8068">
        <v>350</v>
      </c>
      <c r="G8068">
        <v>0</v>
      </c>
      <c r="H8068">
        <v>0</v>
      </c>
      <c r="I8068">
        <v>0</v>
      </c>
      <c r="J8068">
        <v>0</v>
      </c>
      <c r="K8068">
        <v>18294.46</v>
      </c>
      <c r="L8068">
        <v>3.3285742694931587E-5</v>
      </c>
      <c r="M8068" t="s">
        <v>1057</v>
      </c>
    </row>
    <row r="8069" spans="1:13" hidden="1" x14ac:dyDescent="0.25">
      <c r="A8069" t="s">
        <v>272</v>
      </c>
      <c r="B8069" t="s">
        <v>273</v>
      </c>
      <c r="C8069" t="s">
        <v>274</v>
      </c>
      <c r="D8069" t="s">
        <v>995</v>
      </c>
      <c r="E8069">
        <v>0</v>
      </c>
      <c r="F8069">
        <v>4970</v>
      </c>
      <c r="G8069">
        <v>0</v>
      </c>
      <c r="H8069">
        <v>0</v>
      </c>
      <c r="I8069">
        <v>0</v>
      </c>
      <c r="J8069">
        <v>0</v>
      </c>
      <c r="K8069">
        <v>236356.35</v>
      </c>
      <c r="L8069">
        <v>4.3003710688444458E-4</v>
      </c>
      <c r="M8069" t="s">
        <v>1057</v>
      </c>
    </row>
    <row r="8070" spans="1:13" hidden="1" x14ac:dyDescent="0.25">
      <c r="A8070" t="s">
        <v>275</v>
      </c>
      <c r="B8070" t="s">
        <v>276</v>
      </c>
      <c r="C8070" t="s">
        <v>277</v>
      </c>
      <c r="D8070" t="s">
        <v>995</v>
      </c>
      <c r="E8070">
        <v>0</v>
      </c>
      <c r="F8070">
        <v>336.8</v>
      </c>
      <c r="G8070">
        <v>0</v>
      </c>
      <c r="H8070">
        <v>0</v>
      </c>
      <c r="I8070">
        <v>0</v>
      </c>
      <c r="J8070">
        <v>0</v>
      </c>
      <c r="K8070">
        <v>113317.92</v>
      </c>
      <c r="L8070">
        <v>2.0617559238396996E-4</v>
      </c>
      <c r="M8070" t="s">
        <v>1057</v>
      </c>
    </row>
    <row r="8071" spans="1:13" hidden="1" x14ac:dyDescent="0.25">
      <c r="A8071" t="s">
        <v>284</v>
      </c>
      <c r="B8071" t="s">
        <v>285</v>
      </c>
      <c r="C8071" t="s">
        <v>286</v>
      </c>
      <c r="D8071" t="s">
        <v>995</v>
      </c>
      <c r="E8071">
        <v>0</v>
      </c>
      <c r="F8071">
        <v>58482</v>
      </c>
      <c r="G8071">
        <v>0</v>
      </c>
      <c r="H8071">
        <v>0</v>
      </c>
      <c r="I8071">
        <v>0</v>
      </c>
      <c r="J8071">
        <v>0</v>
      </c>
      <c r="K8071">
        <v>87544.15</v>
      </c>
      <c r="L8071">
        <v>1.5928166512411385E-4</v>
      </c>
      <c r="M8071" t="s">
        <v>1057</v>
      </c>
    </row>
    <row r="8072" spans="1:13" hidden="1" x14ac:dyDescent="0.25">
      <c r="A8072" t="s">
        <v>287</v>
      </c>
      <c r="B8072" t="s">
        <v>288</v>
      </c>
      <c r="C8072" t="s">
        <v>289</v>
      </c>
      <c r="D8072" t="s">
        <v>995</v>
      </c>
      <c r="E8072">
        <v>0</v>
      </c>
      <c r="F8072">
        <v>472.5</v>
      </c>
      <c r="G8072">
        <v>0</v>
      </c>
      <c r="H8072">
        <v>0</v>
      </c>
      <c r="I8072">
        <v>0</v>
      </c>
      <c r="J8072">
        <v>0</v>
      </c>
      <c r="K8072">
        <v>1528163.61</v>
      </c>
      <c r="L8072">
        <v>2.7804078785718623E-3</v>
      </c>
      <c r="M8072" t="s">
        <v>1057</v>
      </c>
    </row>
    <row r="8073" spans="1:13" hidden="1" x14ac:dyDescent="0.25">
      <c r="A8073" t="s">
        <v>869</v>
      </c>
      <c r="B8073" t="s">
        <v>870</v>
      </c>
      <c r="C8073" t="s">
        <v>871</v>
      </c>
      <c r="D8073" t="s">
        <v>995</v>
      </c>
      <c r="E8073">
        <v>0</v>
      </c>
      <c r="F8073">
        <v>100</v>
      </c>
      <c r="G8073">
        <v>0</v>
      </c>
      <c r="H8073">
        <v>0</v>
      </c>
      <c r="I8073">
        <v>0</v>
      </c>
      <c r="J8073">
        <v>0</v>
      </c>
      <c r="K8073">
        <v>306184.18</v>
      </c>
      <c r="L8073">
        <v>5.5708492257976574E-4</v>
      </c>
      <c r="M8073" t="s">
        <v>1057</v>
      </c>
    </row>
    <row r="8074" spans="1:13" hidden="1" x14ac:dyDescent="0.25">
      <c r="A8074" t="s">
        <v>302</v>
      </c>
      <c r="B8074" t="s">
        <v>303</v>
      </c>
      <c r="C8074" t="s">
        <v>304</v>
      </c>
      <c r="D8074" t="s">
        <v>995</v>
      </c>
      <c r="E8074">
        <v>0</v>
      </c>
      <c r="F8074">
        <v>33530.239999999998</v>
      </c>
      <c r="G8074">
        <v>0</v>
      </c>
      <c r="H8074">
        <v>0</v>
      </c>
      <c r="I8074">
        <v>0</v>
      </c>
      <c r="J8074">
        <v>0</v>
      </c>
      <c r="K8074">
        <v>119538.71</v>
      </c>
      <c r="L8074">
        <v>2.1749397047762255E-4</v>
      </c>
      <c r="M8074" t="s">
        <v>1057</v>
      </c>
    </row>
    <row r="8075" spans="1:13" hidden="1" x14ac:dyDescent="0.25">
      <c r="A8075" t="s">
        <v>875</v>
      </c>
      <c r="B8075" t="s">
        <v>876</v>
      </c>
      <c r="C8075" t="s">
        <v>877</v>
      </c>
      <c r="D8075" t="s">
        <v>995</v>
      </c>
      <c r="E8075">
        <v>0</v>
      </c>
      <c r="F8075">
        <v>37273.1</v>
      </c>
      <c r="G8075">
        <v>0</v>
      </c>
      <c r="H8075">
        <v>0</v>
      </c>
      <c r="I8075">
        <v>0</v>
      </c>
      <c r="J8075">
        <v>0</v>
      </c>
      <c r="K8075">
        <v>4619742.0199999996</v>
      </c>
      <c r="L8075">
        <v>8.4053611964869986E-3</v>
      </c>
      <c r="M8075" t="s">
        <v>1057</v>
      </c>
    </row>
    <row r="8076" spans="1:13" hidden="1" x14ac:dyDescent="0.25">
      <c r="A8076" t="s">
        <v>878</v>
      </c>
      <c r="B8076" t="s">
        <v>879</v>
      </c>
      <c r="C8076" t="s">
        <v>880</v>
      </c>
      <c r="D8076" t="s">
        <v>995</v>
      </c>
      <c r="E8076">
        <v>0</v>
      </c>
      <c r="F8076">
        <v>6685.25</v>
      </c>
      <c r="G8076">
        <v>0</v>
      </c>
      <c r="H8076">
        <v>0</v>
      </c>
      <c r="I8076">
        <v>0</v>
      </c>
      <c r="J8076">
        <v>0</v>
      </c>
      <c r="K8076">
        <v>720500.76</v>
      </c>
      <c r="L8076">
        <v>1.3109106750821102E-3</v>
      </c>
      <c r="M8076" t="s">
        <v>1057</v>
      </c>
    </row>
    <row r="8077" spans="1:13" hidden="1" x14ac:dyDescent="0.25">
      <c r="A8077" t="s">
        <v>308</v>
      </c>
      <c r="B8077" t="s">
        <v>309</v>
      </c>
      <c r="C8077" t="s">
        <v>310</v>
      </c>
      <c r="D8077" t="s">
        <v>995</v>
      </c>
      <c r="E8077">
        <v>0</v>
      </c>
      <c r="F8077">
        <v>2112.4699999999998</v>
      </c>
      <c r="G8077">
        <v>0</v>
      </c>
      <c r="H8077">
        <v>0</v>
      </c>
      <c r="I8077">
        <v>0</v>
      </c>
      <c r="J8077">
        <v>0</v>
      </c>
      <c r="K8077">
        <v>752915.37</v>
      </c>
      <c r="L8077">
        <v>1.3698872378238669E-3</v>
      </c>
      <c r="M8077" t="s">
        <v>1057</v>
      </c>
    </row>
    <row r="8078" spans="1:13" hidden="1" x14ac:dyDescent="0.25">
      <c r="A8078" t="s">
        <v>311</v>
      </c>
      <c r="B8078" t="s">
        <v>312</v>
      </c>
      <c r="C8078" t="s">
        <v>313</v>
      </c>
      <c r="D8078" t="s">
        <v>995</v>
      </c>
      <c r="E8078">
        <v>0</v>
      </c>
      <c r="F8078">
        <v>48741.24</v>
      </c>
      <c r="G8078">
        <v>0</v>
      </c>
      <c r="H8078">
        <v>0</v>
      </c>
      <c r="I8078">
        <v>0</v>
      </c>
      <c r="J8078">
        <v>0</v>
      </c>
      <c r="K8078">
        <v>299434.43</v>
      </c>
      <c r="L8078">
        <v>5.4480413146840666E-4</v>
      </c>
      <c r="M8078" t="s">
        <v>1057</v>
      </c>
    </row>
    <row r="8079" spans="1:13" hidden="1" x14ac:dyDescent="0.25">
      <c r="A8079" t="s">
        <v>320</v>
      </c>
      <c r="B8079" t="s">
        <v>321</v>
      </c>
      <c r="C8079" t="s">
        <v>322</v>
      </c>
      <c r="D8079" t="s">
        <v>995</v>
      </c>
      <c r="E8079">
        <v>0</v>
      </c>
      <c r="F8079">
        <v>350</v>
      </c>
      <c r="G8079">
        <v>0</v>
      </c>
      <c r="H8079">
        <v>0</v>
      </c>
      <c r="I8079">
        <v>0</v>
      </c>
      <c r="J8079">
        <v>0</v>
      </c>
      <c r="K8079">
        <v>646948.55000000005</v>
      </c>
      <c r="L8079">
        <v>1.1770865591091012E-3</v>
      </c>
      <c r="M8079" t="s">
        <v>1057</v>
      </c>
    </row>
    <row r="8080" spans="1:13" hidden="1" x14ac:dyDescent="0.25">
      <c r="A8080" t="s">
        <v>323</v>
      </c>
      <c r="B8080" t="s">
        <v>324</v>
      </c>
      <c r="C8080" t="s">
        <v>325</v>
      </c>
      <c r="D8080" t="s">
        <v>995</v>
      </c>
      <c r="E8080">
        <v>0</v>
      </c>
      <c r="F8080">
        <v>2012.79</v>
      </c>
      <c r="G8080">
        <v>0</v>
      </c>
      <c r="H8080">
        <v>0</v>
      </c>
      <c r="I8080">
        <v>0</v>
      </c>
      <c r="J8080">
        <v>0</v>
      </c>
      <c r="K8080">
        <v>139396.71</v>
      </c>
      <c r="L8080">
        <v>2.5362448640626713E-4</v>
      </c>
      <c r="M8080" t="s">
        <v>1057</v>
      </c>
    </row>
    <row r="8081" spans="1:13" hidden="1" x14ac:dyDescent="0.25">
      <c r="A8081" t="s">
        <v>881</v>
      </c>
      <c r="B8081" t="s">
        <v>882</v>
      </c>
      <c r="C8081" t="s">
        <v>883</v>
      </c>
      <c r="D8081" t="s">
        <v>995</v>
      </c>
      <c r="E8081">
        <v>0</v>
      </c>
      <c r="F8081">
        <v>3621.77</v>
      </c>
      <c r="G8081">
        <v>0</v>
      </c>
      <c r="H8081">
        <v>0</v>
      </c>
      <c r="I8081">
        <v>0</v>
      </c>
      <c r="J8081">
        <v>0</v>
      </c>
      <c r="K8081">
        <v>1008945.36</v>
      </c>
      <c r="L8081">
        <v>1.8357194279691846E-3</v>
      </c>
      <c r="M8081" t="s">
        <v>1057</v>
      </c>
    </row>
    <row r="8082" spans="1:13" hidden="1" x14ac:dyDescent="0.25">
      <c r="A8082" t="s">
        <v>884</v>
      </c>
      <c r="B8082" t="s">
        <v>885</v>
      </c>
      <c r="C8082" t="s">
        <v>886</v>
      </c>
      <c r="D8082" t="s">
        <v>995</v>
      </c>
      <c r="E8082">
        <v>0</v>
      </c>
      <c r="F8082">
        <v>111266.87</v>
      </c>
      <c r="G8082">
        <v>0</v>
      </c>
      <c r="H8082">
        <v>0</v>
      </c>
      <c r="I8082">
        <v>0</v>
      </c>
      <c r="J8082">
        <v>0</v>
      </c>
      <c r="K8082">
        <v>3304064.4</v>
      </c>
      <c r="L8082">
        <v>6.0115596451539724E-3</v>
      </c>
      <c r="M8082" t="s">
        <v>1057</v>
      </c>
    </row>
    <row r="8083" spans="1:13" hidden="1" x14ac:dyDescent="0.25">
      <c r="A8083" t="s">
        <v>335</v>
      </c>
      <c r="B8083" t="s">
        <v>336</v>
      </c>
      <c r="C8083" t="s">
        <v>337</v>
      </c>
      <c r="D8083" t="s">
        <v>995</v>
      </c>
      <c r="E8083">
        <v>0</v>
      </c>
      <c r="F8083">
        <v>2025</v>
      </c>
      <c r="G8083">
        <v>0</v>
      </c>
      <c r="H8083">
        <v>0</v>
      </c>
      <c r="I8083">
        <v>0</v>
      </c>
      <c r="J8083">
        <v>0</v>
      </c>
      <c r="K8083">
        <v>1431255</v>
      </c>
      <c r="L8083">
        <v>2.6040881043132356E-3</v>
      </c>
      <c r="M8083" t="s">
        <v>1057</v>
      </c>
    </row>
    <row r="8084" spans="1:13" hidden="1" x14ac:dyDescent="0.25">
      <c r="A8084" t="s">
        <v>890</v>
      </c>
      <c r="B8084" t="s">
        <v>891</v>
      </c>
      <c r="C8084" t="s">
        <v>892</v>
      </c>
      <c r="D8084" t="s">
        <v>995</v>
      </c>
      <c r="E8084">
        <v>0</v>
      </c>
      <c r="F8084">
        <v>133</v>
      </c>
      <c r="G8084">
        <v>0</v>
      </c>
      <c r="H8084">
        <v>0</v>
      </c>
      <c r="I8084">
        <v>0</v>
      </c>
      <c r="J8084">
        <v>0</v>
      </c>
      <c r="K8084">
        <v>292396.59999999998</v>
      </c>
      <c r="L8084">
        <v>5.3199919497338738E-4</v>
      </c>
      <c r="M8084" t="s">
        <v>1057</v>
      </c>
    </row>
    <row r="8085" spans="1:13" hidden="1" x14ac:dyDescent="0.25">
      <c r="A8085" t="s">
        <v>341</v>
      </c>
      <c r="B8085" t="s">
        <v>342</v>
      </c>
      <c r="C8085" t="s">
        <v>343</v>
      </c>
      <c r="D8085" t="s">
        <v>995</v>
      </c>
      <c r="E8085">
        <v>0</v>
      </c>
      <c r="F8085">
        <v>4407.76</v>
      </c>
      <c r="G8085">
        <v>0</v>
      </c>
      <c r="H8085">
        <v>0</v>
      </c>
      <c r="I8085">
        <v>0</v>
      </c>
      <c r="J8085">
        <v>0</v>
      </c>
      <c r="K8085">
        <v>192858.25</v>
      </c>
      <c r="L8085">
        <v>3.5089475645057528E-4</v>
      </c>
      <c r="M8085" t="s">
        <v>1057</v>
      </c>
    </row>
    <row r="8086" spans="1:13" hidden="1" x14ac:dyDescent="0.25">
      <c r="A8086" t="s">
        <v>359</v>
      </c>
      <c r="B8086" t="s">
        <v>360</v>
      </c>
      <c r="C8086" t="s">
        <v>361</v>
      </c>
      <c r="D8086" t="s">
        <v>995</v>
      </c>
      <c r="E8086">
        <v>0</v>
      </c>
      <c r="F8086">
        <v>8212.99</v>
      </c>
      <c r="G8086">
        <v>0</v>
      </c>
      <c r="H8086">
        <v>0</v>
      </c>
      <c r="I8086">
        <v>0</v>
      </c>
      <c r="J8086">
        <v>0</v>
      </c>
      <c r="K8086">
        <v>328248.82</v>
      </c>
      <c r="L8086">
        <v>5.972302960806122E-4</v>
      </c>
      <c r="M8086" t="s">
        <v>1057</v>
      </c>
    </row>
    <row r="8087" spans="1:13" hidden="1" x14ac:dyDescent="0.25">
      <c r="A8087" t="s">
        <v>368</v>
      </c>
      <c r="B8087" t="s">
        <v>369</v>
      </c>
      <c r="C8087" t="s">
        <v>370</v>
      </c>
      <c r="D8087" t="s">
        <v>995</v>
      </c>
      <c r="E8087">
        <v>0</v>
      </c>
      <c r="F8087">
        <v>5544.3</v>
      </c>
      <c r="G8087">
        <v>0</v>
      </c>
      <c r="H8087">
        <v>0</v>
      </c>
      <c r="I8087">
        <v>0</v>
      </c>
      <c r="J8087">
        <v>0</v>
      </c>
      <c r="K8087">
        <v>116300.62</v>
      </c>
      <c r="L8087">
        <v>2.1160244754865764E-4</v>
      </c>
      <c r="M8087" t="s">
        <v>1057</v>
      </c>
    </row>
    <row r="8088" spans="1:13" hidden="1" x14ac:dyDescent="0.25">
      <c r="A8088" t="s">
        <v>371</v>
      </c>
      <c r="B8088" t="s">
        <v>372</v>
      </c>
      <c r="C8088" t="s">
        <v>373</v>
      </c>
      <c r="D8088" t="s">
        <v>995</v>
      </c>
      <c r="E8088">
        <v>0</v>
      </c>
      <c r="F8088">
        <v>60559.95</v>
      </c>
      <c r="G8088">
        <v>0</v>
      </c>
      <c r="H8088">
        <v>0</v>
      </c>
      <c r="I8088">
        <v>0</v>
      </c>
      <c r="J8088">
        <v>0</v>
      </c>
      <c r="K8088">
        <v>2705016.14</v>
      </c>
      <c r="L8088">
        <v>4.9216249739908726E-3</v>
      </c>
      <c r="M8088" t="s">
        <v>1057</v>
      </c>
    </row>
    <row r="8089" spans="1:13" hidden="1" x14ac:dyDescent="0.25">
      <c r="A8089" t="s">
        <v>377</v>
      </c>
      <c r="B8089" t="s">
        <v>378</v>
      </c>
      <c r="C8089" t="s">
        <v>379</v>
      </c>
      <c r="D8089" t="s">
        <v>995</v>
      </c>
      <c r="E8089">
        <v>0</v>
      </c>
      <c r="F8089">
        <v>20540.509999999998</v>
      </c>
      <c r="G8089">
        <v>0</v>
      </c>
      <c r="H8089">
        <v>0</v>
      </c>
      <c r="I8089">
        <v>0</v>
      </c>
      <c r="J8089">
        <v>0</v>
      </c>
      <c r="K8089">
        <v>137455.81</v>
      </c>
      <c r="L8089">
        <v>2.5009312784216671E-4</v>
      </c>
      <c r="M8089" t="s">
        <v>1057</v>
      </c>
    </row>
    <row r="8090" spans="1:13" hidden="1" x14ac:dyDescent="0.25">
      <c r="A8090" t="s">
        <v>383</v>
      </c>
      <c r="B8090" t="s">
        <v>384</v>
      </c>
      <c r="C8090" t="s">
        <v>385</v>
      </c>
      <c r="D8090" t="s">
        <v>995</v>
      </c>
      <c r="E8090">
        <v>0</v>
      </c>
      <c r="F8090">
        <v>2340</v>
      </c>
      <c r="G8090">
        <v>0</v>
      </c>
      <c r="H8090">
        <v>0</v>
      </c>
      <c r="I8090">
        <v>0</v>
      </c>
      <c r="J8090">
        <v>0</v>
      </c>
      <c r="K8090">
        <v>129152.97</v>
      </c>
      <c r="L8090">
        <v>2.3498657668530361E-4</v>
      </c>
      <c r="M8090" t="s">
        <v>1057</v>
      </c>
    </row>
    <row r="8091" spans="1:13" hidden="1" x14ac:dyDescent="0.25">
      <c r="A8091" t="s">
        <v>905</v>
      </c>
      <c r="B8091" t="s">
        <v>906</v>
      </c>
      <c r="C8091" t="s">
        <v>907</v>
      </c>
      <c r="D8091" t="s">
        <v>995</v>
      </c>
      <c r="E8091">
        <v>0</v>
      </c>
      <c r="F8091">
        <v>936</v>
      </c>
      <c r="G8091">
        <v>0</v>
      </c>
      <c r="H8091">
        <v>0</v>
      </c>
      <c r="I8091">
        <v>0</v>
      </c>
      <c r="J8091">
        <v>0</v>
      </c>
      <c r="K8091">
        <v>294621.21999999997</v>
      </c>
      <c r="L8091">
        <v>5.3604676614597173E-4</v>
      </c>
      <c r="M8091" t="s">
        <v>1057</v>
      </c>
    </row>
    <row r="8092" spans="1:13" hidden="1" x14ac:dyDescent="0.25">
      <c r="A8092" t="s">
        <v>412</v>
      </c>
      <c r="B8092" t="s">
        <v>413</v>
      </c>
      <c r="C8092" t="s">
        <v>414</v>
      </c>
      <c r="D8092" t="s">
        <v>995</v>
      </c>
      <c r="E8092">
        <v>0</v>
      </c>
      <c r="F8092">
        <v>37326.839999999997</v>
      </c>
      <c r="G8092">
        <v>0</v>
      </c>
      <c r="H8092">
        <v>0</v>
      </c>
      <c r="I8092">
        <v>0</v>
      </c>
      <c r="J8092">
        <v>0</v>
      </c>
      <c r="K8092">
        <v>1968912.79</v>
      </c>
      <c r="L8092">
        <v>3.5823262625242773E-3</v>
      </c>
      <c r="M8092" t="s">
        <v>1057</v>
      </c>
    </row>
    <row r="8093" spans="1:13" hidden="1" x14ac:dyDescent="0.25">
      <c r="A8093" t="s">
        <v>430</v>
      </c>
      <c r="B8093" t="s">
        <v>431</v>
      </c>
      <c r="C8093" t="s">
        <v>432</v>
      </c>
      <c r="D8093" t="s">
        <v>995</v>
      </c>
      <c r="E8093">
        <v>0</v>
      </c>
      <c r="F8093">
        <v>294</v>
      </c>
      <c r="G8093">
        <v>0</v>
      </c>
      <c r="H8093">
        <v>0</v>
      </c>
      <c r="I8093">
        <v>0</v>
      </c>
      <c r="J8093">
        <v>0</v>
      </c>
      <c r="K8093">
        <v>166385.62</v>
      </c>
      <c r="L8093">
        <v>3.0272929266327974E-4</v>
      </c>
      <c r="M8093" t="s">
        <v>1057</v>
      </c>
    </row>
    <row r="8094" spans="1:13" hidden="1" x14ac:dyDescent="0.25">
      <c r="A8094" t="s">
        <v>439</v>
      </c>
      <c r="B8094" t="s">
        <v>440</v>
      </c>
      <c r="C8094" t="s">
        <v>441</v>
      </c>
      <c r="D8094" t="s">
        <v>995</v>
      </c>
      <c r="E8094">
        <v>0</v>
      </c>
      <c r="F8094">
        <v>2157.5</v>
      </c>
      <c r="G8094">
        <v>0</v>
      </c>
      <c r="H8094">
        <v>0</v>
      </c>
      <c r="I8094">
        <v>0</v>
      </c>
      <c r="J8094">
        <v>0</v>
      </c>
      <c r="K8094">
        <v>136206.21</v>
      </c>
      <c r="L8094">
        <v>2.4781955081001672E-4</v>
      </c>
      <c r="M8094" t="s">
        <v>1057</v>
      </c>
    </row>
    <row r="8095" spans="1:13" hidden="1" x14ac:dyDescent="0.25">
      <c r="A8095" t="s">
        <v>908</v>
      </c>
      <c r="B8095" t="s">
        <v>909</v>
      </c>
      <c r="C8095" t="s">
        <v>910</v>
      </c>
      <c r="D8095" t="s">
        <v>995</v>
      </c>
      <c r="E8095">
        <v>0</v>
      </c>
      <c r="F8095">
        <v>21139.93</v>
      </c>
      <c r="G8095">
        <v>0</v>
      </c>
      <c r="H8095">
        <v>0</v>
      </c>
      <c r="I8095">
        <v>0</v>
      </c>
      <c r="J8095">
        <v>0</v>
      </c>
      <c r="K8095">
        <v>1648884.46</v>
      </c>
      <c r="L8095">
        <v>3.0000526863996659E-3</v>
      </c>
      <c r="M8095" t="s">
        <v>1057</v>
      </c>
    </row>
    <row r="8096" spans="1:13" hidden="1" x14ac:dyDescent="0.25">
      <c r="A8096" t="s">
        <v>442</v>
      </c>
      <c r="B8096" t="s">
        <v>443</v>
      </c>
      <c r="C8096" t="s">
        <v>444</v>
      </c>
      <c r="D8096" t="s">
        <v>995</v>
      </c>
      <c r="E8096">
        <v>0</v>
      </c>
      <c r="F8096">
        <v>11724.72</v>
      </c>
      <c r="G8096">
        <v>0</v>
      </c>
      <c r="H8096">
        <v>0</v>
      </c>
      <c r="I8096">
        <v>0</v>
      </c>
      <c r="J8096">
        <v>0</v>
      </c>
      <c r="K8096">
        <v>537023.23</v>
      </c>
      <c r="L8096">
        <v>9.7708361192301216E-4</v>
      </c>
      <c r="M8096" t="s">
        <v>1057</v>
      </c>
    </row>
    <row r="8097" spans="1:13" hidden="1" x14ac:dyDescent="0.25">
      <c r="A8097" t="s">
        <v>448</v>
      </c>
      <c r="B8097" t="s">
        <v>449</v>
      </c>
      <c r="C8097" t="s">
        <v>450</v>
      </c>
      <c r="D8097" t="s">
        <v>995</v>
      </c>
      <c r="E8097">
        <v>0</v>
      </c>
      <c r="F8097">
        <v>20649.939999999999</v>
      </c>
      <c r="G8097">
        <v>0</v>
      </c>
      <c r="H8097">
        <v>0</v>
      </c>
      <c r="I8097">
        <v>0</v>
      </c>
      <c r="J8097">
        <v>0</v>
      </c>
      <c r="K8097">
        <v>1146910.1499999999</v>
      </c>
      <c r="L8097">
        <v>2.0867386163409799E-3</v>
      </c>
      <c r="M8097" t="s">
        <v>1057</v>
      </c>
    </row>
    <row r="8098" spans="1:13" hidden="1" x14ac:dyDescent="0.25">
      <c r="A8098" t="s">
        <v>469</v>
      </c>
      <c r="B8098" t="s">
        <v>470</v>
      </c>
      <c r="C8098" t="s">
        <v>471</v>
      </c>
      <c r="D8098" t="s">
        <v>995</v>
      </c>
      <c r="E8098">
        <v>0</v>
      </c>
      <c r="F8098">
        <v>10035.58</v>
      </c>
      <c r="G8098">
        <v>0</v>
      </c>
      <c r="H8098">
        <v>0</v>
      </c>
      <c r="I8098">
        <v>0</v>
      </c>
      <c r="J8098">
        <v>0</v>
      </c>
      <c r="K8098">
        <v>267410.55</v>
      </c>
      <c r="L8098">
        <v>4.8653848002128185E-4</v>
      </c>
      <c r="M8098" t="s">
        <v>1057</v>
      </c>
    </row>
    <row r="8099" spans="1:13" hidden="1" x14ac:dyDescent="0.25">
      <c r="A8099" t="s">
        <v>917</v>
      </c>
      <c r="B8099" t="s">
        <v>918</v>
      </c>
      <c r="C8099" t="s">
        <v>919</v>
      </c>
      <c r="D8099" t="s">
        <v>995</v>
      </c>
      <c r="E8099">
        <v>0</v>
      </c>
      <c r="F8099">
        <v>9610.57</v>
      </c>
      <c r="G8099">
        <v>0</v>
      </c>
      <c r="H8099">
        <v>0</v>
      </c>
      <c r="I8099">
        <v>0</v>
      </c>
      <c r="J8099">
        <v>0</v>
      </c>
      <c r="K8099">
        <v>237418.89</v>
      </c>
      <c r="L8099">
        <v>4.3197033875043417E-4</v>
      </c>
      <c r="M8099" t="s">
        <v>1057</v>
      </c>
    </row>
    <row r="8100" spans="1:13" hidden="1" x14ac:dyDescent="0.25">
      <c r="A8100" t="s">
        <v>481</v>
      </c>
      <c r="B8100" t="s">
        <v>482</v>
      </c>
      <c r="C8100" t="s">
        <v>483</v>
      </c>
      <c r="D8100" t="s">
        <v>995</v>
      </c>
      <c r="E8100">
        <v>0</v>
      </c>
      <c r="F8100">
        <v>780</v>
      </c>
      <c r="G8100">
        <v>0</v>
      </c>
      <c r="H8100">
        <v>0</v>
      </c>
      <c r="I8100">
        <v>0</v>
      </c>
      <c r="J8100">
        <v>0</v>
      </c>
      <c r="K8100">
        <v>591176.31000000006</v>
      </c>
      <c r="L8100">
        <v>1.0756121001657942E-3</v>
      </c>
      <c r="M8100" t="s">
        <v>1057</v>
      </c>
    </row>
    <row r="8101" spans="1:13" hidden="1" x14ac:dyDescent="0.25">
      <c r="A8101" t="s">
        <v>484</v>
      </c>
      <c r="B8101" t="s">
        <v>485</v>
      </c>
      <c r="C8101" t="s">
        <v>486</v>
      </c>
      <c r="D8101" t="s">
        <v>995</v>
      </c>
      <c r="E8101">
        <v>0</v>
      </c>
      <c r="F8101">
        <v>3835.4</v>
      </c>
      <c r="G8101">
        <v>0</v>
      </c>
      <c r="H8101">
        <v>0</v>
      </c>
      <c r="I8101">
        <v>0</v>
      </c>
      <c r="J8101">
        <v>0</v>
      </c>
      <c r="K8101">
        <v>1594569.43</v>
      </c>
      <c r="L8101">
        <v>2.90122953922574E-3</v>
      </c>
      <c r="M8101" t="s">
        <v>1057</v>
      </c>
    </row>
    <row r="8102" spans="1:13" hidden="1" x14ac:dyDescent="0.25">
      <c r="A8102" t="s">
        <v>487</v>
      </c>
      <c r="B8102" t="s">
        <v>488</v>
      </c>
      <c r="C8102" t="s">
        <v>489</v>
      </c>
      <c r="D8102" t="s">
        <v>995</v>
      </c>
      <c r="E8102">
        <v>0</v>
      </c>
      <c r="F8102">
        <v>220</v>
      </c>
      <c r="G8102">
        <v>0</v>
      </c>
      <c r="H8102">
        <v>0</v>
      </c>
      <c r="I8102">
        <v>0</v>
      </c>
      <c r="J8102">
        <v>0</v>
      </c>
      <c r="K8102">
        <v>940201.08</v>
      </c>
      <c r="L8102">
        <v>1.7106430706550944E-3</v>
      </c>
      <c r="M8102" t="s">
        <v>1057</v>
      </c>
    </row>
    <row r="8103" spans="1:13" hidden="1" x14ac:dyDescent="0.25">
      <c r="A8103" t="s">
        <v>490</v>
      </c>
      <c r="B8103" t="s">
        <v>491</v>
      </c>
      <c r="C8103" t="s">
        <v>492</v>
      </c>
      <c r="D8103" t="s">
        <v>995</v>
      </c>
      <c r="E8103">
        <v>0</v>
      </c>
      <c r="F8103">
        <v>4480</v>
      </c>
      <c r="G8103">
        <v>0</v>
      </c>
      <c r="H8103">
        <v>0</v>
      </c>
      <c r="I8103">
        <v>0</v>
      </c>
      <c r="J8103">
        <v>0</v>
      </c>
      <c r="K8103">
        <v>15406.84</v>
      </c>
      <c r="L8103">
        <v>2.8031880251288079E-5</v>
      </c>
      <c r="M8103" t="s">
        <v>1057</v>
      </c>
    </row>
    <row r="8104" spans="1:13" hidden="1" x14ac:dyDescent="0.25">
      <c r="A8104" t="s">
        <v>496</v>
      </c>
      <c r="B8104" t="s">
        <v>497</v>
      </c>
      <c r="C8104" t="s">
        <v>498</v>
      </c>
      <c r="D8104" t="s">
        <v>995</v>
      </c>
      <c r="E8104">
        <v>0</v>
      </c>
      <c r="F8104">
        <v>5891.12</v>
      </c>
      <c r="G8104">
        <v>0</v>
      </c>
      <c r="H8104">
        <v>0</v>
      </c>
      <c r="I8104">
        <v>0</v>
      </c>
      <c r="J8104">
        <v>0</v>
      </c>
      <c r="K8104">
        <v>368286.26</v>
      </c>
      <c r="L8104">
        <v>6.7007616996832254E-4</v>
      </c>
      <c r="M8104" t="s">
        <v>1057</v>
      </c>
    </row>
    <row r="8105" spans="1:13" hidden="1" x14ac:dyDescent="0.25">
      <c r="A8105" t="s">
        <v>505</v>
      </c>
      <c r="B8105" t="s">
        <v>506</v>
      </c>
      <c r="C8105" t="s">
        <v>507</v>
      </c>
      <c r="D8105" t="s">
        <v>995</v>
      </c>
      <c r="E8105">
        <v>0</v>
      </c>
      <c r="F8105">
        <v>55809.13</v>
      </c>
      <c r="G8105">
        <v>0</v>
      </c>
      <c r="H8105">
        <v>0</v>
      </c>
      <c r="I8105">
        <v>0</v>
      </c>
      <c r="J8105">
        <v>0</v>
      </c>
      <c r="K8105">
        <v>122372.58</v>
      </c>
      <c r="L8105">
        <v>2.226500378144494E-4</v>
      </c>
      <c r="M8105" t="s">
        <v>1057</v>
      </c>
    </row>
    <row r="8106" spans="1:13" hidden="1" x14ac:dyDescent="0.25">
      <c r="A8106" t="s">
        <v>508</v>
      </c>
      <c r="B8106" t="s">
        <v>509</v>
      </c>
      <c r="C8106" t="s">
        <v>510</v>
      </c>
      <c r="D8106" t="s">
        <v>995</v>
      </c>
      <c r="E8106">
        <v>0</v>
      </c>
      <c r="F8106">
        <v>5127.3599999999997</v>
      </c>
      <c r="G8106">
        <v>0</v>
      </c>
      <c r="H8106">
        <v>0</v>
      </c>
      <c r="I8106">
        <v>0</v>
      </c>
      <c r="J8106">
        <v>0</v>
      </c>
      <c r="K8106">
        <v>1225548.1200000001</v>
      </c>
      <c r="L8106">
        <v>2.2298159870571283E-3</v>
      </c>
      <c r="M8106" t="s">
        <v>1057</v>
      </c>
    </row>
    <row r="8107" spans="1:13" hidden="1" x14ac:dyDescent="0.25">
      <c r="A8107" t="s">
        <v>526</v>
      </c>
      <c r="B8107" t="s">
        <v>527</v>
      </c>
      <c r="C8107" t="s">
        <v>528</v>
      </c>
      <c r="D8107" t="s">
        <v>995</v>
      </c>
      <c r="E8107">
        <v>0</v>
      </c>
      <c r="F8107">
        <v>24165.45</v>
      </c>
      <c r="G8107">
        <v>0</v>
      </c>
      <c r="H8107">
        <v>0</v>
      </c>
      <c r="I8107">
        <v>0</v>
      </c>
      <c r="J8107">
        <v>0</v>
      </c>
      <c r="K8107">
        <v>217423.82</v>
      </c>
      <c r="L8107">
        <v>3.955904316535783E-4</v>
      </c>
      <c r="M8107" t="s">
        <v>1057</v>
      </c>
    </row>
    <row r="8108" spans="1:13" hidden="1" x14ac:dyDescent="0.25">
      <c r="A8108" t="s">
        <v>529</v>
      </c>
      <c r="B8108" t="s">
        <v>530</v>
      </c>
      <c r="C8108" t="s">
        <v>531</v>
      </c>
      <c r="D8108" t="s">
        <v>995</v>
      </c>
      <c r="E8108">
        <v>0</v>
      </c>
      <c r="F8108">
        <v>580.08000000000004</v>
      </c>
      <c r="G8108">
        <v>0</v>
      </c>
      <c r="H8108">
        <v>0</v>
      </c>
      <c r="I8108">
        <v>0</v>
      </c>
      <c r="J8108">
        <v>0</v>
      </c>
      <c r="K8108">
        <v>256592.42</v>
      </c>
      <c r="L8108">
        <v>4.6685549994860846E-4</v>
      </c>
      <c r="M8108" t="s">
        <v>1057</v>
      </c>
    </row>
    <row r="8109" spans="1:13" hidden="1" x14ac:dyDescent="0.25">
      <c r="A8109" t="s">
        <v>538</v>
      </c>
      <c r="B8109" t="s">
        <v>539</v>
      </c>
      <c r="C8109" t="s">
        <v>540</v>
      </c>
      <c r="D8109" t="s">
        <v>995</v>
      </c>
      <c r="E8109">
        <v>0</v>
      </c>
      <c r="F8109">
        <v>1920</v>
      </c>
      <c r="G8109">
        <v>0</v>
      </c>
      <c r="H8109">
        <v>0</v>
      </c>
      <c r="I8109">
        <v>0</v>
      </c>
      <c r="J8109">
        <v>0</v>
      </c>
      <c r="K8109">
        <v>65005.37</v>
      </c>
      <c r="L8109">
        <v>1.1827362051729459E-4</v>
      </c>
      <c r="M8109" t="s">
        <v>1057</v>
      </c>
    </row>
    <row r="8110" spans="1:13" hidden="1" x14ac:dyDescent="0.25">
      <c r="A8110" t="s">
        <v>547</v>
      </c>
      <c r="B8110" t="s">
        <v>548</v>
      </c>
      <c r="C8110" t="s">
        <v>549</v>
      </c>
      <c r="D8110" t="s">
        <v>995</v>
      </c>
      <c r="E8110">
        <v>0</v>
      </c>
      <c r="F8110">
        <v>360</v>
      </c>
      <c r="G8110">
        <v>0</v>
      </c>
      <c r="H8110">
        <v>0</v>
      </c>
      <c r="I8110">
        <v>0</v>
      </c>
      <c r="J8110">
        <v>0</v>
      </c>
      <c r="K8110">
        <v>25937.48</v>
      </c>
      <c r="L8110">
        <v>4.7191788412171462E-5</v>
      </c>
      <c r="M8110" t="s">
        <v>1057</v>
      </c>
    </row>
    <row r="8111" spans="1:13" hidden="1" x14ac:dyDescent="0.25">
      <c r="A8111" t="s">
        <v>556</v>
      </c>
      <c r="B8111" t="s">
        <v>557</v>
      </c>
      <c r="C8111" t="s">
        <v>558</v>
      </c>
      <c r="D8111" t="s">
        <v>995</v>
      </c>
      <c r="E8111">
        <v>0</v>
      </c>
      <c r="F8111">
        <v>30444.21</v>
      </c>
      <c r="G8111">
        <v>0</v>
      </c>
      <c r="H8111">
        <v>0</v>
      </c>
      <c r="I8111">
        <v>0</v>
      </c>
      <c r="J8111">
        <v>0</v>
      </c>
      <c r="K8111">
        <v>315085.51</v>
      </c>
      <c r="L8111">
        <v>5.7328039268506948E-4</v>
      </c>
      <c r="M8111" t="s">
        <v>1057</v>
      </c>
    </row>
    <row r="8112" spans="1:13" hidden="1" x14ac:dyDescent="0.25">
      <c r="A8112" t="s">
        <v>953</v>
      </c>
      <c r="B8112" t="s">
        <v>954</v>
      </c>
      <c r="C8112" t="s">
        <v>955</v>
      </c>
      <c r="D8112" t="s">
        <v>995</v>
      </c>
      <c r="E8112">
        <v>0</v>
      </c>
      <c r="F8112">
        <v>134812.60999999999</v>
      </c>
      <c r="G8112">
        <v>0</v>
      </c>
      <c r="H8112">
        <v>0</v>
      </c>
      <c r="I8112">
        <v>0</v>
      </c>
      <c r="J8112">
        <v>0</v>
      </c>
      <c r="K8112">
        <v>4111083.47</v>
      </c>
      <c r="L8112">
        <v>7.4798855270834198E-3</v>
      </c>
      <c r="M8112" t="s">
        <v>1057</v>
      </c>
    </row>
    <row r="8113" spans="1:13" hidden="1" x14ac:dyDescent="0.25">
      <c r="A8113" t="s">
        <v>577</v>
      </c>
      <c r="B8113" t="s">
        <v>578</v>
      </c>
      <c r="C8113" t="s">
        <v>579</v>
      </c>
      <c r="D8113" t="s">
        <v>995</v>
      </c>
      <c r="E8113">
        <v>0</v>
      </c>
      <c r="F8113">
        <v>1163</v>
      </c>
      <c r="G8113">
        <v>0</v>
      </c>
      <c r="H8113">
        <v>0</v>
      </c>
      <c r="I8113">
        <v>0</v>
      </c>
      <c r="J8113">
        <v>0</v>
      </c>
      <c r="K8113">
        <v>323058.26</v>
      </c>
      <c r="L8113">
        <v>5.8778636362222844E-4</v>
      </c>
      <c r="M8113" t="s">
        <v>1057</v>
      </c>
    </row>
    <row r="8114" spans="1:13" hidden="1" x14ac:dyDescent="0.25">
      <c r="A8114" t="s">
        <v>956</v>
      </c>
      <c r="B8114" t="s">
        <v>957</v>
      </c>
      <c r="C8114" t="s">
        <v>958</v>
      </c>
      <c r="D8114" t="s">
        <v>995</v>
      </c>
      <c r="E8114">
        <v>0</v>
      </c>
      <c r="F8114">
        <v>56479.39</v>
      </c>
      <c r="G8114">
        <v>0</v>
      </c>
      <c r="H8114">
        <v>0</v>
      </c>
      <c r="I8114">
        <v>0</v>
      </c>
      <c r="J8114">
        <v>0</v>
      </c>
      <c r="K8114">
        <v>1692211.11</v>
      </c>
      <c r="L8114">
        <v>3.0788830931858381E-3</v>
      </c>
      <c r="M8114" t="s">
        <v>1057</v>
      </c>
    </row>
    <row r="8115" spans="1:13" hidden="1" x14ac:dyDescent="0.25">
      <c r="A8115" t="s">
        <v>586</v>
      </c>
      <c r="B8115" t="s">
        <v>587</v>
      </c>
      <c r="C8115" t="s">
        <v>588</v>
      </c>
      <c r="D8115" t="s">
        <v>995</v>
      </c>
      <c r="E8115">
        <v>0</v>
      </c>
      <c r="F8115">
        <v>89130</v>
      </c>
      <c r="G8115">
        <v>0</v>
      </c>
      <c r="H8115">
        <v>0</v>
      </c>
      <c r="I8115">
        <v>0</v>
      </c>
      <c r="J8115">
        <v>0</v>
      </c>
      <c r="K8115">
        <v>235227.82</v>
      </c>
      <c r="L8115">
        <v>4.2798380991894186E-4</v>
      </c>
      <c r="M8115" t="s">
        <v>1057</v>
      </c>
    </row>
    <row r="8116" spans="1:13" hidden="1" x14ac:dyDescent="0.25">
      <c r="A8116" t="s">
        <v>598</v>
      </c>
      <c r="B8116" t="s">
        <v>599</v>
      </c>
      <c r="C8116" t="s">
        <v>600</v>
      </c>
      <c r="D8116" t="s">
        <v>995</v>
      </c>
      <c r="E8116">
        <v>0</v>
      </c>
      <c r="F8116">
        <v>84982.2</v>
      </c>
      <c r="G8116">
        <v>0</v>
      </c>
      <c r="H8116">
        <v>0</v>
      </c>
      <c r="I8116">
        <v>0</v>
      </c>
      <c r="J8116">
        <v>0</v>
      </c>
      <c r="K8116">
        <v>285735.83</v>
      </c>
      <c r="L8116">
        <v>5.1988029797560113E-4</v>
      </c>
      <c r="M8116" t="s">
        <v>1057</v>
      </c>
    </row>
    <row r="8117" spans="1:13" hidden="1" x14ac:dyDescent="0.25">
      <c r="A8117" t="s">
        <v>610</v>
      </c>
      <c r="B8117" t="s">
        <v>611</v>
      </c>
      <c r="C8117" t="s">
        <v>612</v>
      </c>
      <c r="D8117" t="s">
        <v>995</v>
      </c>
      <c r="E8117">
        <v>0</v>
      </c>
      <c r="F8117">
        <v>562.20000000000005</v>
      </c>
      <c r="G8117">
        <v>0</v>
      </c>
      <c r="H8117">
        <v>0</v>
      </c>
      <c r="I8117">
        <v>0</v>
      </c>
      <c r="J8117">
        <v>0</v>
      </c>
      <c r="K8117">
        <v>106961.05</v>
      </c>
      <c r="L8117">
        <v>1.9460962437151537E-4</v>
      </c>
      <c r="M8117" t="s">
        <v>1057</v>
      </c>
    </row>
    <row r="8118" spans="1:13" hidden="1" x14ac:dyDescent="0.25">
      <c r="A8118" t="s">
        <v>616</v>
      </c>
      <c r="B8118" t="s">
        <v>617</v>
      </c>
      <c r="C8118" t="s">
        <v>618</v>
      </c>
      <c r="D8118" t="s">
        <v>995</v>
      </c>
      <c r="E8118">
        <v>0</v>
      </c>
      <c r="F8118">
        <v>130</v>
      </c>
      <c r="G8118">
        <v>0</v>
      </c>
      <c r="H8118">
        <v>0</v>
      </c>
      <c r="I8118">
        <v>0</v>
      </c>
      <c r="J8118">
        <v>0</v>
      </c>
      <c r="K8118">
        <v>63772.88</v>
      </c>
      <c r="L8118">
        <v>1.1603117416937964E-4</v>
      </c>
      <c r="M8118" t="s">
        <v>1057</v>
      </c>
    </row>
    <row r="8119" spans="1:13" hidden="1" x14ac:dyDescent="0.25">
      <c r="A8119" t="s">
        <v>628</v>
      </c>
      <c r="B8119" t="s">
        <v>629</v>
      </c>
      <c r="C8119" t="s">
        <v>630</v>
      </c>
      <c r="D8119" t="s">
        <v>995</v>
      </c>
      <c r="E8119">
        <v>0</v>
      </c>
      <c r="F8119">
        <v>3444</v>
      </c>
      <c r="G8119">
        <v>0</v>
      </c>
      <c r="H8119">
        <v>0</v>
      </c>
      <c r="I8119">
        <v>0</v>
      </c>
      <c r="J8119">
        <v>0</v>
      </c>
      <c r="K8119">
        <v>187153.58</v>
      </c>
      <c r="L8119">
        <v>3.4051542971562409E-4</v>
      </c>
      <c r="M8119" t="s">
        <v>1057</v>
      </c>
    </row>
    <row r="8120" spans="1:13" hidden="1" x14ac:dyDescent="0.25">
      <c r="A8120" t="s">
        <v>631</v>
      </c>
      <c r="B8120" t="s">
        <v>632</v>
      </c>
      <c r="C8120" t="s">
        <v>633</v>
      </c>
      <c r="D8120" t="s">
        <v>995</v>
      </c>
      <c r="E8120">
        <v>0</v>
      </c>
      <c r="F8120">
        <v>9040.08</v>
      </c>
      <c r="G8120">
        <v>0</v>
      </c>
      <c r="H8120">
        <v>0</v>
      </c>
      <c r="I8120">
        <v>0</v>
      </c>
      <c r="J8120">
        <v>0</v>
      </c>
      <c r="K8120">
        <v>1587999.51</v>
      </c>
      <c r="L8120">
        <v>2.8892759387015225E-3</v>
      </c>
      <c r="M8120" t="s">
        <v>1057</v>
      </c>
    </row>
    <row r="8121" spans="1:13" hidden="1" x14ac:dyDescent="0.25">
      <c r="A8121" t="s">
        <v>634</v>
      </c>
      <c r="B8121" t="s">
        <v>635</v>
      </c>
      <c r="C8121" t="s">
        <v>636</v>
      </c>
      <c r="D8121" t="s">
        <v>995</v>
      </c>
      <c r="E8121">
        <v>0</v>
      </c>
      <c r="F8121">
        <v>13867.83</v>
      </c>
      <c r="G8121">
        <v>0</v>
      </c>
      <c r="H8121">
        <v>0</v>
      </c>
      <c r="I8121">
        <v>0</v>
      </c>
      <c r="J8121">
        <v>0</v>
      </c>
      <c r="K8121">
        <v>118089.81</v>
      </c>
      <c r="L8121">
        <v>2.1485777828661573E-4</v>
      </c>
      <c r="M8121" t="s">
        <v>1057</v>
      </c>
    </row>
    <row r="8122" spans="1:13" hidden="1" x14ac:dyDescent="0.25">
      <c r="A8122" t="s">
        <v>643</v>
      </c>
      <c r="B8122" t="s">
        <v>644</v>
      </c>
      <c r="C8122" t="s">
        <v>645</v>
      </c>
      <c r="D8122" t="s">
        <v>995</v>
      </c>
      <c r="E8122">
        <v>0</v>
      </c>
      <c r="F8122">
        <v>5184</v>
      </c>
      <c r="G8122">
        <v>0</v>
      </c>
      <c r="H8122">
        <v>0</v>
      </c>
      <c r="I8122">
        <v>0</v>
      </c>
      <c r="J8122">
        <v>0</v>
      </c>
      <c r="K8122">
        <v>257432.33</v>
      </c>
      <c r="L8122">
        <v>4.6838366903077328E-4</v>
      </c>
      <c r="M8122" t="s">
        <v>1057</v>
      </c>
    </row>
    <row r="8123" spans="1:13" hidden="1" x14ac:dyDescent="0.25">
      <c r="A8123" t="s">
        <v>646</v>
      </c>
      <c r="B8123" t="s">
        <v>647</v>
      </c>
      <c r="C8123" t="s">
        <v>648</v>
      </c>
      <c r="D8123" t="s">
        <v>995</v>
      </c>
      <c r="E8123">
        <v>0</v>
      </c>
      <c r="F8123">
        <v>1856.98</v>
      </c>
      <c r="G8123">
        <v>0</v>
      </c>
      <c r="H8123">
        <v>0</v>
      </c>
      <c r="I8123">
        <v>0</v>
      </c>
      <c r="J8123">
        <v>0</v>
      </c>
      <c r="K8123">
        <v>110113.53</v>
      </c>
      <c r="L8123">
        <v>2.0034538471267428E-4</v>
      </c>
      <c r="M8123" t="s">
        <v>1057</v>
      </c>
    </row>
    <row r="8124" spans="1:13" hidden="1" x14ac:dyDescent="0.25">
      <c r="A8124" t="s">
        <v>649</v>
      </c>
      <c r="B8124" t="s">
        <v>650</v>
      </c>
      <c r="C8124" t="s">
        <v>651</v>
      </c>
      <c r="D8124" t="s">
        <v>995</v>
      </c>
      <c r="E8124">
        <v>0</v>
      </c>
      <c r="F8124">
        <v>268.26</v>
      </c>
      <c r="G8124">
        <v>0</v>
      </c>
      <c r="H8124">
        <v>0</v>
      </c>
      <c r="I8124">
        <v>0</v>
      </c>
      <c r="J8124">
        <v>0</v>
      </c>
      <c r="K8124">
        <v>61500.3</v>
      </c>
      <c r="L8124">
        <v>1.1189634246985708E-4</v>
      </c>
      <c r="M8124" t="s">
        <v>1057</v>
      </c>
    </row>
    <row r="8125" spans="1:13" hidden="1" x14ac:dyDescent="0.25">
      <c r="A8125" t="s">
        <v>652</v>
      </c>
      <c r="B8125" t="s">
        <v>653</v>
      </c>
      <c r="C8125" t="s">
        <v>654</v>
      </c>
      <c r="D8125" t="s">
        <v>995</v>
      </c>
      <c r="E8125">
        <v>0</v>
      </c>
      <c r="F8125">
        <v>12589.4</v>
      </c>
      <c r="G8125">
        <v>0</v>
      </c>
      <c r="H8125">
        <v>0</v>
      </c>
      <c r="I8125">
        <v>0</v>
      </c>
      <c r="J8125">
        <v>0</v>
      </c>
      <c r="K8125">
        <v>978992.76</v>
      </c>
      <c r="L8125">
        <v>1.7812223541750301E-3</v>
      </c>
      <c r="M8125" t="s">
        <v>1057</v>
      </c>
    </row>
    <row r="8126" spans="1:13" hidden="1" x14ac:dyDescent="0.25">
      <c r="A8126" t="s">
        <v>983</v>
      </c>
      <c r="B8126" t="s">
        <v>984</v>
      </c>
      <c r="C8126" t="s">
        <v>985</v>
      </c>
      <c r="D8126" t="s">
        <v>995</v>
      </c>
      <c r="E8126">
        <v>0</v>
      </c>
      <c r="F8126">
        <v>40688.39</v>
      </c>
      <c r="G8126">
        <v>0</v>
      </c>
      <c r="H8126">
        <v>0</v>
      </c>
      <c r="I8126">
        <v>0</v>
      </c>
      <c r="J8126">
        <v>0</v>
      </c>
      <c r="K8126">
        <v>2334471.4300000002</v>
      </c>
      <c r="L8126">
        <v>4.2474396810645966E-3</v>
      </c>
      <c r="M8126" t="s">
        <v>1057</v>
      </c>
    </row>
    <row r="8127" spans="1:13" hidden="1" x14ac:dyDescent="0.25">
      <c r="A8127" t="s">
        <v>986</v>
      </c>
      <c r="B8127" t="s">
        <v>987</v>
      </c>
      <c r="C8127" t="s">
        <v>988</v>
      </c>
      <c r="D8127" t="s">
        <v>995</v>
      </c>
      <c r="E8127">
        <v>0</v>
      </c>
      <c r="F8127">
        <v>1728.74</v>
      </c>
      <c r="G8127">
        <v>0</v>
      </c>
      <c r="H8127">
        <v>0</v>
      </c>
      <c r="I8127">
        <v>0</v>
      </c>
      <c r="J8127">
        <v>0</v>
      </c>
      <c r="K8127">
        <v>3546.3</v>
      </c>
      <c r="L8127">
        <v>6.4522937172803002E-6</v>
      </c>
      <c r="M8127" t="s">
        <v>1057</v>
      </c>
    </row>
    <row r="8128" spans="1:13" hidden="1" x14ac:dyDescent="0.25">
      <c r="A8128" t="s">
        <v>680</v>
      </c>
      <c r="B8128" t="s">
        <v>681</v>
      </c>
      <c r="C8128" t="s">
        <v>682</v>
      </c>
      <c r="D8128" t="s">
        <v>995</v>
      </c>
      <c r="E8128">
        <v>0</v>
      </c>
      <c r="F8128">
        <v>9807.9</v>
      </c>
      <c r="G8128">
        <v>0</v>
      </c>
      <c r="H8128">
        <v>0</v>
      </c>
      <c r="I8128">
        <v>0</v>
      </c>
      <c r="J8128">
        <v>0</v>
      </c>
      <c r="K8128">
        <v>128202.65</v>
      </c>
      <c r="L8128">
        <v>2.3325752280790865E-4</v>
      </c>
      <c r="M8128" t="s">
        <v>1057</v>
      </c>
    </row>
    <row r="8129" spans="1:13" hidden="1" x14ac:dyDescent="0.25">
      <c r="A8129" t="s">
        <v>749</v>
      </c>
      <c r="B8129" t="s">
        <v>1024</v>
      </c>
      <c r="C8129" t="s">
        <v>1025</v>
      </c>
      <c r="D8129" t="s">
        <v>995</v>
      </c>
      <c r="E8129">
        <v>0</v>
      </c>
      <c r="F8129">
        <v>105134.39999999999</v>
      </c>
      <c r="G8129">
        <v>0</v>
      </c>
      <c r="H8129">
        <v>0</v>
      </c>
      <c r="I8129">
        <v>0</v>
      </c>
      <c r="J8129">
        <v>0</v>
      </c>
      <c r="K8129">
        <v>584806.74</v>
      </c>
      <c r="L8129">
        <v>1.0640230252164733E-3</v>
      </c>
      <c r="M8129" t="s">
        <v>1057</v>
      </c>
    </row>
    <row r="8130" spans="1:13" hidden="1" x14ac:dyDescent="0.25">
      <c r="A8130" t="s">
        <v>11</v>
      </c>
      <c r="B8130" t="s">
        <v>12</v>
      </c>
      <c r="C8130" t="s">
        <v>13</v>
      </c>
      <c r="D8130" t="s">
        <v>996</v>
      </c>
      <c r="E8130">
        <v>18332277.050000001</v>
      </c>
      <c r="F8130">
        <v>110125.97</v>
      </c>
      <c r="G8130">
        <v>1473733.33</v>
      </c>
      <c r="H8130">
        <v>1492988.01</v>
      </c>
      <c r="I8130">
        <v>2.4670770218399407E-3</v>
      </c>
      <c r="J8130">
        <v>32997.96</v>
      </c>
      <c r="K8130">
        <v>0</v>
      </c>
      <c r="L8130">
        <v>0</v>
      </c>
      <c r="M8130" t="s">
        <v>1057</v>
      </c>
    </row>
    <row r="8131" spans="1:13" hidden="1" x14ac:dyDescent="0.25">
      <c r="A8131" t="s">
        <v>752</v>
      </c>
      <c r="B8131" t="s">
        <v>753</v>
      </c>
      <c r="C8131" t="s">
        <v>754</v>
      </c>
      <c r="D8131" t="s">
        <v>996</v>
      </c>
      <c r="E8131">
        <v>2892879.27</v>
      </c>
      <c r="F8131">
        <v>49705.2</v>
      </c>
      <c r="G8131">
        <v>223550.13</v>
      </c>
      <c r="H8131">
        <v>235760.33</v>
      </c>
      <c r="I8131">
        <v>3.8958041786578158E-4</v>
      </c>
      <c r="J8131">
        <v>5207.04</v>
      </c>
      <c r="K8131">
        <v>0</v>
      </c>
      <c r="L8131">
        <v>0</v>
      </c>
      <c r="M8131" t="s">
        <v>1057</v>
      </c>
    </row>
    <row r="8132" spans="1:13" hidden="1" x14ac:dyDescent="0.25">
      <c r="A8132" t="s">
        <v>15</v>
      </c>
      <c r="B8132" t="s">
        <v>16</v>
      </c>
      <c r="C8132" t="s">
        <v>17</v>
      </c>
      <c r="D8132" t="s">
        <v>996</v>
      </c>
      <c r="E8132">
        <v>741693.45</v>
      </c>
      <c r="F8132">
        <v>13664.34</v>
      </c>
      <c r="G8132">
        <v>46725.98</v>
      </c>
      <c r="H8132">
        <v>60448.22</v>
      </c>
      <c r="I8132">
        <v>9.9887215151262706E-5</v>
      </c>
      <c r="J8132">
        <v>1334.96</v>
      </c>
      <c r="K8132">
        <v>0</v>
      </c>
      <c r="L8132">
        <v>0</v>
      </c>
      <c r="M8132" t="s">
        <v>1057</v>
      </c>
    </row>
    <row r="8133" spans="1:13" hidden="1" x14ac:dyDescent="0.25">
      <c r="A8133" t="s">
        <v>18</v>
      </c>
      <c r="B8133" t="s">
        <v>19</v>
      </c>
      <c r="C8133" t="s">
        <v>20</v>
      </c>
      <c r="D8133" t="s">
        <v>996</v>
      </c>
      <c r="E8133">
        <v>18030314.809999999</v>
      </c>
      <c r="F8133">
        <v>245327.37</v>
      </c>
      <c r="G8133">
        <v>1467725.09</v>
      </c>
      <c r="H8133">
        <v>1469471.62</v>
      </c>
      <c r="I8133">
        <v>2.428217536688666E-3</v>
      </c>
      <c r="J8133">
        <v>32454.46</v>
      </c>
      <c r="K8133">
        <v>0</v>
      </c>
      <c r="L8133">
        <v>0</v>
      </c>
      <c r="M8133" t="s">
        <v>1057</v>
      </c>
    </row>
    <row r="8134" spans="1:13" hidden="1" x14ac:dyDescent="0.25">
      <c r="A8134" t="s">
        <v>755</v>
      </c>
      <c r="B8134" t="s">
        <v>756</v>
      </c>
      <c r="C8134" t="s">
        <v>757</v>
      </c>
      <c r="D8134" t="s">
        <v>996</v>
      </c>
      <c r="E8134">
        <v>41772164.850000001</v>
      </c>
      <c r="F8134">
        <v>384277.18</v>
      </c>
      <c r="G8134">
        <v>3221624.92</v>
      </c>
      <c r="H8134">
        <v>3404426.62</v>
      </c>
      <c r="I8134">
        <v>5.6256196503160234E-3</v>
      </c>
      <c r="J8134">
        <v>75189.759999999995</v>
      </c>
      <c r="K8134">
        <v>0</v>
      </c>
      <c r="L8134">
        <v>0</v>
      </c>
      <c r="M8134" t="s">
        <v>1057</v>
      </c>
    </row>
    <row r="8135" spans="1:13" hidden="1" x14ac:dyDescent="0.25">
      <c r="A8135" t="s">
        <v>21</v>
      </c>
      <c r="B8135" t="s">
        <v>22</v>
      </c>
      <c r="C8135" t="s">
        <v>23</v>
      </c>
      <c r="D8135" t="s">
        <v>996</v>
      </c>
      <c r="E8135">
        <v>3600163.62</v>
      </c>
      <c r="F8135">
        <v>72761.17</v>
      </c>
      <c r="G8135">
        <v>278529.57</v>
      </c>
      <c r="H8135">
        <v>293413.15999999997</v>
      </c>
      <c r="I8135">
        <v>4.8484841143596729E-4</v>
      </c>
      <c r="J8135">
        <v>6480.17</v>
      </c>
      <c r="K8135">
        <v>0</v>
      </c>
      <c r="L8135">
        <v>0</v>
      </c>
      <c r="M8135" t="s">
        <v>1057</v>
      </c>
    </row>
    <row r="8136" spans="1:13" hidden="1" x14ac:dyDescent="0.25">
      <c r="A8136" t="s">
        <v>758</v>
      </c>
      <c r="B8136" t="s">
        <v>759</v>
      </c>
      <c r="C8136" t="s">
        <v>760</v>
      </c>
      <c r="D8136" t="s">
        <v>996</v>
      </c>
      <c r="E8136">
        <v>120529164.06</v>
      </c>
      <c r="F8136">
        <v>2303541.73</v>
      </c>
      <c r="G8136">
        <v>9228731.5399999991</v>
      </c>
      <c r="H8136">
        <v>9823124.4100000001</v>
      </c>
      <c r="I8136">
        <v>1.6232149456167452E-2</v>
      </c>
      <c r="J8136">
        <v>216952.38</v>
      </c>
      <c r="K8136">
        <v>0</v>
      </c>
      <c r="L8136">
        <v>0</v>
      </c>
      <c r="M8136" t="s">
        <v>1057</v>
      </c>
    </row>
    <row r="8137" spans="1:13" hidden="1" x14ac:dyDescent="0.25">
      <c r="A8137" t="s">
        <v>24</v>
      </c>
      <c r="B8137" t="s">
        <v>25</v>
      </c>
      <c r="C8137" t="s">
        <v>26</v>
      </c>
      <c r="D8137" t="s">
        <v>996</v>
      </c>
      <c r="E8137">
        <v>26701639.93</v>
      </c>
      <c r="F8137">
        <v>419002.45</v>
      </c>
      <c r="G8137">
        <v>2015900.93</v>
      </c>
      <c r="H8137">
        <v>2176167.75</v>
      </c>
      <c r="I8137">
        <v>3.5959923426941154E-3</v>
      </c>
      <c r="J8137">
        <v>48062.83</v>
      </c>
      <c r="K8137">
        <v>0</v>
      </c>
      <c r="L8137">
        <v>0</v>
      </c>
      <c r="M8137" t="s">
        <v>1057</v>
      </c>
    </row>
    <row r="8138" spans="1:13" hidden="1" x14ac:dyDescent="0.25">
      <c r="A8138" t="s">
        <v>761</v>
      </c>
      <c r="B8138" t="s">
        <v>762</v>
      </c>
      <c r="C8138" t="s">
        <v>763</v>
      </c>
      <c r="D8138" t="s">
        <v>996</v>
      </c>
      <c r="E8138">
        <v>76079594.219999999</v>
      </c>
      <c r="F8138">
        <v>1363477.04</v>
      </c>
      <c r="G8138">
        <v>5899231.7199999997</v>
      </c>
      <c r="H8138">
        <v>6200390.9500000002</v>
      </c>
      <c r="I8138">
        <v>1.0245790278764075E-2</v>
      </c>
      <c r="J8138">
        <v>136942.99</v>
      </c>
      <c r="K8138">
        <v>0</v>
      </c>
      <c r="L8138">
        <v>0</v>
      </c>
      <c r="M8138" t="s">
        <v>1057</v>
      </c>
    </row>
    <row r="8139" spans="1:13" hidden="1" x14ac:dyDescent="0.25">
      <c r="A8139" t="s">
        <v>764</v>
      </c>
      <c r="B8139" t="s">
        <v>765</v>
      </c>
      <c r="C8139" t="s">
        <v>766</v>
      </c>
      <c r="D8139" t="s">
        <v>996</v>
      </c>
      <c r="E8139">
        <v>158253226.56</v>
      </c>
      <c r="F8139">
        <v>1739472.66</v>
      </c>
      <c r="G8139">
        <v>11757658.51</v>
      </c>
      <c r="H8139">
        <v>12897543.449999999</v>
      </c>
      <c r="I8139">
        <v>2.1312450515712605E-2</v>
      </c>
      <c r="J8139">
        <v>284855.58</v>
      </c>
      <c r="K8139">
        <v>0</v>
      </c>
      <c r="L8139">
        <v>0</v>
      </c>
      <c r="M8139" t="s">
        <v>1057</v>
      </c>
    </row>
    <row r="8140" spans="1:13" hidden="1" x14ac:dyDescent="0.25">
      <c r="A8140" t="s">
        <v>767</v>
      </c>
      <c r="B8140" t="s">
        <v>768</v>
      </c>
      <c r="C8140" t="s">
        <v>769</v>
      </c>
      <c r="D8140" t="s">
        <v>996</v>
      </c>
      <c r="E8140">
        <v>85965590.549999997</v>
      </c>
      <c r="F8140">
        <v>1170153.77</v>
      </c>
      <c r="G8140">
        <v>7048267.2800000003</v>
      </c>
      <c r="H8140">
        <v>7005963.7800000003</v>
      </c>
      <c r="I8140">
        <v>1.1576953158170972E-2</v>
      </c>
      <c r="J8140">
        <v>154737.92000000001</v>
      </c>
      <c r="K8140">
        <v>0</v>
      </c>
      <c r="L8140">
        <v>0</v>
      </c>
      <c r="M8140" t="s">
        <v>1057</v>
      </c>
    </row>
    <row r="8141" spans="1:13" hidden="1" x14ac:dyDescent="0.25">
      <c r="A8141" t="s">
        <v>27</v>
      </c>
      <c r="B8141" t="s">
        <v>28</v>
      </c>
      <c r="C8141" t="s">
        <v>29</v>
      </c>
      <c r="D8141" t="s">
        <v>996</v>
      </c>
      <c r="E8141">
        <v>114516.64</v>
      </c>
      <c r="F8141">
        <v>14575.35</v>
      </c>
      <c r="G8141">
        <v>9359.51</v>
      </c>
      <c r="H8141">
        <v>9333.2099999999991</v>
      </c>
      <c r="I8141">
        <v>1.5422594003957711E-5</v>
      </c>
      <c r="J8141">
        <v>206.09</v>
      </c>
      <c r="K8141">
        <v>0</v>
      </c>
      <c r="L8141">
        <v>0</v>
      </c>
      <c r="M8141" t="s">
        <v>1057</v>
      </c>
    </row>
    <row r="8142" spans="1:13" hidden="1" x14ac:dyDescent="0.25">
      <c r="A8142" t="s">
        <v>30</v>
      </c>
      <c r="B8142" t="s">
        <v>31</v>
      </c>
      <c r="C8142" t="s">
        <v>32</v>
      </c>
      <c r="D8142" t="s">
        <v>996</v>
      </c>
      <c r="E8142">
        <v>126620603.34999999</v>
      </c>
      <c r="F8142">
        <v>1701973.78</v>
      </c>
      <c r="G8142">
        <v>9411515.3000000007</v>
      </c>
      <c r="H8142">
        <v>10319479.689999999</v>
      </c>
      <c r="I8142">
        <v>1.7052348076487873E-2</v>
      </c>
      <c r="J8142">
        <v>227917.25</v>
      </c>
      <c r="K8142">
        <v>0</v>
      </c>
      <c r="L8142">
        <v>0</v>
      </c>
      <c r="M8142" t="s">
        <v>1057</v>
      </c>
    </row>
    <row r="8143" spans="1:13" hidden="1" x14ac:dyDescent="0.25">
      <c r="A8143" t="s">
        <v>36</v>
      </c>
      <c r="B8143" t="s">
        <v>37</v>
      </c>
      <c r="C8143" t="s">
        <v>38</v>
      </c>
      <c r="D8143" t="s">
        <v>996</v>
      </c>
      <c r="E8143">
        <v>14585251.52</v>
      </c>
      <c r="F8143">
        <v>197515.61</v>
      </c>
      <c r="G8143">
        <v>1212503.75</v>
      </c>
      <c r="H8143">
        <v>1188697.47</v>
      </c>
      <c r="I8143">
        <v>1.9642543640764217E-3</v>
      </c>
      <c r="J8143">
        <v>26253.32</v>
      </c>
      <c r="K8143">
        <v>0</v>
      </c>
      <c r="L8143">
        <v>0</v>
      </c>
      <c r="M8143" t="s">
        <v>1057</v>
      </c>
    </row>
    <row r="8144" spans="1:13" hidden="1" x14ac:dyDescent="0.25">
      <c r="A8144" t="s">
        <v>39</v>
      </c>
      <c r="B8144" t="s">
        <v>40</v>
      </c>
      <c r="C8144" t="s">
        <v>41</v>
      </c>
      <c r="D8144" t="s">
        <v>996</v>
      </c>
      <c r="E8144">
        <v>514170.55</v>
      </c>
      <c r="F8144">
        <v>20606.580000000002</v>
      </c>
      <c r="G8144">
        <v>40664.44</v>
      </c>
      <c r="H8144">
        <v>41915.68</v>
      </c>
      <c r="I8144">
        <v>6.9263256161578932E-5</v>
      </c>
      <c r="J8144">
        <v>925.42</v>
      </c>
      <c r="K8144">
        <v>0</v>
      </c>
      <c r="L8144">
        <v>0</v>
      </c>
      <c r="M8144" t="s">
        <v>1057</v>
      </c>
    </row>
    <row r="8145" spans="1:13" hidden="1" x14ac:dyDescent="0.25">
      <c r="A8145" t="s">
        <v>770</v>
      </c>
      <c r="B8145" t="s">
        <v>771</v>
      </c>
      <c r="C8145" t="s">
        <v>772</v>
      </c>
      <c r="D8145" t="s">
        <v>996</v>
      </c>
      <c r="E8145">
        <v>34725772.509999998</v>
      </c>
      <c r="F8145">
        <v>446359.35</v>
      </c>
      <c r="G8145">
        <v>2789993.19</v>
      </c>
      <c r="H8145">
        <v>2829895.67</v>
      </c>
      <c r="I8145">
        <v>4.676240220885192E-3</v>
      </c>
      <c r="J8145">
        <v>62506.25</v>
      </c>
      <c r="K8145">
        <v>0</v>
      </c>
      <c r="L8145">
        <v>0</v>
      </c>
      <c r="M8145" t="s">
        <v>1057</v>
      </c>
    </row>
    <row r="8146" spans="1:13" hidden="1" x14ac:dyDescent="0.25">
      <c r="A8146" t="s">
        <v>42</v>
      </c>
      <c r="B8146" t="s">
        <v>43</v>
      </c>
      <c r="C8146" t="s">
        <v>44</v>
      </c>
      <c r="D8146" t="s">
        <v>996</v>
      </c>
      <c r="E8146">
        <v>5455010.1600000001</v>
      </c>
      <c r="F8146">
        <v>62843.86</v>
      </c>
      <c r="G8146">
        <v>436890.31</v>
      </c>
      <c r="H8146">
        <v>444584.2</v>
      </c>
      <c r="I8146">
        <v>7.3464988114210815E-4</v>
      </c>
      <c r="J8146">
        <v>9818.89</v>
      </c>
      <c r="K8146">
        <v>0</v>
      </c>
      <c r="L8146">
        <v>0</v>
      </c>
      <c r="M8146" t="s">
        <v>1057</v>
      </c>
    </row>
    <row r="8147" spans="1:13" hidden="1" x14ac:dyDescent="0.25">
      <c r="A8147" t="s">
        <v>45</v>
      </c>
      <c r="B8147" t="s">
        <v>46</v>
      </c>
      <c r="C8147" t="s">
        <v>47</v>
      </c>
      <c r="D8147" t="s">
        <v>996</v>
      </c>
      <c r="E8147">
        <v>4169177.06</v>
      </c>
      <c r="F8147">
        <v>130626.79</v>
      </c>
      <c r="G8147">
        <v>311508.81</v>
      </c>
      <c r="H8147">
        <v>339787.76</v>
      </c>
      <c r="I8147">
        <v>5.6147977705357766E-4</v>
      </c>
      <c r="J8147">
        <v>7504.38</v>
      </c>
      <c r="K8147">
        <v>0</v>
      </c>
      <c r="L8147">
        <v>0</v>
      </c>
      <c r="M8147" t="s">
        <v>1057</v>
      </c>
    </row>
    <row r="8148" spans="1:13" hidden="1" x14ac:dyDescent="0.25">
      <c r="A8148" t="s">
        <v>48</v>
      </c>
      <c r="B8148" t="s">
        <v>49</v>
      </c>
      <c r="C8148" t="s">
        <v>50</v>
      </c>
      <c r="D8148" t="s">
        <v>996</v>
      </c>
      <c r="E8148">
        <v>449179.68</v>
      </c>
      <c r="F8148">
        <v>214.5</v>
      </c>
      <c r="G8148">
        <v>36533.230000000003</v>
      </c>
      <c r="H8148">
        <v>36608.35</v>
      </c>
      <c r="I8148">
        <v>6.0493197860627288E-5</v>
      </c>
      <c r="J8148">
        <v>808.43</v>
      </c>
      <c r="K8148">
        <v>0</v>
      </c>
      <c r="L8148">
        <v>0</v>
      </c>
      <c r="M8148" t="s">
        <v>1057</v>
      </c>
    </row>
    <row r="8149" spans="1:13" hidden="1" x14ac:dyDescent="0.25">
      <c r="A8149" t="s">
        <v>51</v>
      </c>
      <c r="B8149" t="s">
        <v>52</v>
      </c>
      <c r="C8149" t="s">
        <v>53</v>
      </c>
      <c r="D8149" t="s">
        <v>996</v>
      </c>
      <c r="E8149">
        <v>25900851.82</v>
      </c>
      <c r="F8149">
        <v>173409.58</v>
      </c>
      <c r="G8149">
        <v>2110448.36</v>
      </c>
      <c r="H8149">
        <v>2110023.91</v>
      </c>
      <c r="I8149">
        <v>3.4866934422962091E-3</v>
      </c>
      <c r="J8149">
        <v>46621.39</v>
      </c>
      <c r="K8149">
        <v>0</v>
      </c>
      <c r="L8149">
        <v>0</v>
      </c>
      <c r="M8149" t="s">
        <v>1057</v>
      </c>
    </row>
    <row r="8150" spans="1:13" hidden="1" x14ac:dyDescent="0.25">
      <c r="A8150" t="s">
        <v>54</v>
      </c>
      <c r="B8150" t="s">
        <v>55</v>
      </c>
      <c r="C8150" t="s">
        <v>56</v>
      </c>
      <c r="D8150" t="s">
        <v>996</v>
      </c>
      <c r="E8150">
        <v>43032770.57</v>
      </c>
      <c r="F8150">
        <v>599343.64</v>
      </c>
      <c r="G8150">
        <v>3398048.17</v>
      </c>
      <c r="H8150">
        <v>3507046.12</v>
      </c>
      <c r="I8150">
        <v>5.7951924859630452E-3</v>
      </c>
      <c r="J8150">
        <v>77458.84</v>
      </c>
      <c r="K8150">
        <v>0</v>
      </c>
      <c r="L8150">
        <v>0</v>
      </c>
      <c r="M8150" t="s">
        <v>1057</v>
      </c>
    </row>
    <row r="8151" spans="1:13" hidden="1" x14ac:dyDescent="0.25">
      <c r="A8151" t="s">
        <v>711</v>
      </c>
      <c r="B8151" t="s">
        <v>712</v>
      </c>
      <c r="C8151" t="s">
        <v>713</v>
      </c>
      <c r="D8151" t="s">
        <v>996</v>
      </c>
      <c r="E8151">
        <v>3510505.39</v>
      </c>
      <c r="F8151">
        <v>138459.84</v>
      </c>
      <c r="G8151">
        <v>287198.33</v>
      </c>
      <c r="H8151">
        <v>286106.83</v>
      </c>
      <c r="I8151">
        <v>4.727751203336631E-4</v>
      </c>
      <c r="J8151">
        <v>6318.8</v>
      </c>
      <c r="K8151">
        <v>0</v>
      </c>
      <c r="L8151">
        <v>0</v>
      </c>
      <c r="M8151" t="s">
        <v>1057</v>
      </c>
    </row>
    <row r="8152" spans="1:13" hidden="1" x14ac:dyDescent="0.25">
      <c r="A8152" t="s">
        <v>57</v>
      </c>
      <c r="B8152" t="s">
        <v>58</v>
      </c>
      <c r="C8152" t="s">
        <v>59</v>
      </c>
      <c r="D8152" t="s">
        <v>996</v>
      </c>
      <c r="E8152">
        <v>1001924.75</v>
      </c>
      <c r="F8152">
        <v>2385</v>
      </c>
      <c r="G8152">
        <v>89371.77</v>
      </c>
      <c r="H8152">
        <v>81657.149999999994</v>
      </c>
      <c r="I8152">
        <v>1.3493375505000695E-4</v>
      </c>
      <c r="J8152">
        <v>1803.37</v>
      </c>
      <c r="K8152">
        <v>0</v>
      </c>
      <c r="L8152">
        <v>0</v>
      </c>
      <c r="M8152" t="s">
        <v>1057</v>
      </c>
    </row>
    <row r="8153" spans="1:13" hidden="1" x14ac:dyDescent="0.25">
      <c r="A8153" t="s">
        <v>60</v>
      </c>
      <c r="B8153" t="s">
        <v>61</v>
      </c>
      <c r="C8153" t="s">
        <v>62</v>
      </c>
      <c r="D8153" t="s">
        <v>996</v>
      </c>
      <c r="E8153">
        <v>7820943.1500000004</v>
      </c>
      <c r="F8153">
        <v>80408.25</v>
      </c>
      <c r="G8153">
        <v>686370.33</v>
      </c>
      <c r="H8153">
        <v>637267.38</v>
      </c>
      <c r="I8153">
        <v>1.0530477803141513E-3</v>
      </c>
      <c r="J8153">
        <v>14077.61</v>
      </c>
      <c r="K8153">
        <v>0</v>
      </c>
      <c r="L8153">
        <v>0</v>
      </c>
      <c r="M8153" t="s">
        <v>1057</v>
      </c>
    </row>
    <row r="8154" spans="1:13" hidden="1" x14ac:dyDescent="0.25">
      <c r="A8154" t="s">
        <v>63</v>
      </c>
      <c r="B8154" t="s">
        <v>64</v>
      </c>
      <c r="C8154" t="s">
        <v>65</v>
      </c>
      <c r="D8154" t="s">
        <v>996</v>
      </c>
      <c r="E8154">
        <v>9425603.3399999999</v>
      </c>
      <c r="F8154">
        <v>209119.65</v>
      </c>
      <c r="G8154">
        <v>726408.58</v>
      </c>
      <c r="H8154">
        <v>768177.64</v>
      </c>
      <c r="I8154">
        <v>1.2693694735935851E-3</v>
      </c>
      <c r="J8154">
        <v>16965.97</v>
      </c>
      <c r="K8154">
        <v>0</v>
      </c>
      <c r="L8154">
        <v>0</v>
      </c>
      <c r="M8154" t="s">
        <v>1057</v>
      </c>
    </row>
    <row r="8155" spans="1:13" hidden="1" x14ac:dyDescent="0.25">
      <c r="A8155" t="s">
        <v>66</v>
      </c>
      <c r="B8155" t="s">
        <v>67</v>
      </c>
      <c r="C8155" t="s">
        <v>68</v>
      </c>
      <c r="D8155" t="s">
        <v>996</v>
      </c>
      <c r="E8155">
        <v>8018431.6299999999</v>
      </c>
      <c r="F8155">
        <v>234986.48</v>
      </c>
      <c r="G8155">
        <v>570931.98</v>
      </c>
      <c r="H8155">
        <v>653500.12</v>
      </c>
      <c r="I8155">
        <v>1.0798714517617888E-3</v>
      </c>
      <c r="J8155">
        <v>14433.02</v>
      </c>
      <c r="K8155">
        <v>0</v>
      </c>
      <c r="L8155">
        <v>0</v>
      </c>
      <c r="M8155" t="s">
        <v>1057</v>
      </c>
    </row>
    <row r="8156" spans="1:13" hidden="1" x14ac:dyDescent="0.25">
      <c r="A8156" t="s">
        <v>69</v>
      </c>
      <c r="B8156" t="s">
        <v>70</v>
      </c>
      <c r="C8156" t="s">
        <v>71</v>
      </c>
      <c r="D8156" t="s">
        <v>996</v>
      </c>
      <c r="E8156">
        <v>391088.44</v>
      </c>
      <c r="F8156">
        <v>1895.48</v>
      </c>
      <c r="G8156">
        <v>31072.23</v>
      </c>
      <c r="H8156">
        <v>31873.919999999998</v>
      </c>
      <c r="I8156">
        <v>5.266982393781215E-5</v>
      </c>
      <c r="J8156">
        <v>703.86</v>
      </c>
      <c r="K8156">
        <v>0</v>
      </c>
      <c r="L8156">
        <v>0</v>
      </c>
      <c r="M8156" t="s">
        <v>1057</v>
      </c>
    </row>
    <row r="8157" spans="1:13" hidden="1" x14ac:dyDescent="0.25">
      <c r="A8157" t="s">
        <v>773</v>
      </c>
      <c r="B8157" t="s">
        <v>774</v>
      </c>
      <c r="C8157" t="s">
        <v>775</v>
      </c>
      <c r="D8157" t="s">
        <v>996</v>
      </c>
      <c r="E8157">
        <v>75066110.540000007</v>
      </c>
      <c r="F8157">
        <v>594612.1</v>
      </c>
      <c r="G8157">
        <v>6220619.6399999997</v>
      </c>
      <c r="H8157">
        <v>6117879.4800000004</v>
      </c>
      <c r="I8157">
        <v>1.0109444808933252E-2</v>
      </c>
      <c r="J8157">
        <v>135118.89000000001</v>
      </c>
      <c r="K8157">
        <v>0</v>
      </c>
      <c r="L8157">
        <v>0</v>
      </c>
      <c r="M8157" t="s">
        <v>1057</v>
      </c>
    </row>
    <row r="8158" spans="1:13" hidden="1" x14ac:dyDescent="0.25">
      <c r="A8158" t="s">
        <v>776</v>
      </c>
      <c r="B8158" t="s">
        <v>777</v>
      </c>
      <c r="C8158" t="s">
        <v>778</v>
      </c>
      <c r="D8158" t="s">
        <v>996</v>
      </c>
      <c r="E8158">
        <v>91639545.430000007</v>
      </c>
      <c r="F8158">
        <v>2407815.6800000002</v>
      </c>
      <c r="G8158">
        <v>7078678.0199999996</v>
      </c>
      <c r="H8158">
        <v>7468444.1900000004</v>
      </c>
      <c r="I8158">
        <v>1.2341175499489114E-2</v>
      </c>
      <c r="J8158">
        <v>164947.59</v>
      </c>
      <c r="K8158">
        <v>0</v>
      </c>
      <c r="L8158">
        <v>0</v>
      </c>
      <c r="M8158" t="s">
        <v>1057</v>
      </c>
    </row>
    <row r="8159" spans="1:13" hidden="1" x14ac:dyDescent="0.25">
      <c r="A8159" t="s">
        <v>72</v>
      </c>
      <c r="B8159" t="s">
        <v>73</v>
      </c>
      <c r="C8159" t="s">
        <v>74</v>
      </c>
      <c r="D8159" t="s">
        <v>996</v>
      </c>
      <c r="E8159">
        <v>18777603.850000001</v>
      </c>
      <c r="F8159">
        <v>419908.65</v>
      </c>
      <c r="G8159">
        <v>1431199.35</v>
      </c>
      <c r="H8159">
        <v>1530079.97</v>
      </c>
      <c r="I8159">
        <v>2.5283693574769876E-3</v>
      </c>
      <c r="J8159">
        <v>33799.56</v>
      </c>
      <c r="K8159">
        <v>0</v>
      </c>
      <c r="L8159">
        <v>0</v>
      </c>
      <c r="M8159" t="s">
        <v>1057</v>
      </c>
    </row>
    <row r="8160" spans="1:13" hidden="1" x14ac:dyDescent="0.25">
      <c r="A8160" t="s">
        <v>779</v>
      </c>
      <c r="B8160" t="s">
        <v>780</v>
      </c>
      <c r="C8160" t="s">
        <v>781</v>
      </c>
      <c r="D8160" t="s">
        <v>996</v>
      </c>
      <c r="E8160">
        <v>19204391.879999999</v>
      </c>
      <c r="F8160">
        <v>214244.86</v>
      </c>
      <c r="G8160">
        <v>1534981.88</v>
      </c>
      <c r="H8160">
        <v>1565158.25</v>
      </c>
      <c r="I8160">
        <v>2.5863342024549907E-3</v>
      </c>
      <c r="J8160">
        <v>34567.72</v>
      </c>
      <c r="K8160">
        <v>0</v>
      </c>
      <c r="L8160">
        <v>0</v>
      </c>
      <c r="M8160" t="s">
        <v>1057</v>
      </c>
    </row>
    <row r="8161" spans="1:13" hidden="1" x14ac:dyDescent="0.25">
      <c r="A8161" t="s">
        <v>782</v>
      </c>
      <c r="B8161" t="s">
        <v>783</v>
      </c>
      <c r="C8161" t="s">
        <v>784</v>
      </c>
      <c r="D8161" t="s">
        <v>996</v>
      </c>
      <c r="E8161">
        <v>30014178.850000001</v>
      </c>
      <c r="F8161">
        <v>235809.74</v>
      </c>
      <c r="G8161">
        <v>2369826.59</v>
      </c>
      <c r="H8161">
        <v>2446086.71</v>
      </c>
      <c r="I8161">
        <v>4.0420179366805892E-3</v>
      </c>
      <c r="J8161">
        <v>54025.42</v>
      </c>
      <c r="K8161">
        <v>0</v>
      </c>
      <c r="L8161">
        <v>0</v>
      </c>
      <c r="M8161" t="s">
        <v>1057</v>
      </c>
    </row>
    <row r="8162" spans="1:13" hidden="1" x14ac:dyDescent="0.25">
      <c r="A8162" t="s">
        <v>75</v>
      </c>
      <c r="B8162" t="s">
        <v>76</v>
      </c>
      <c r="C8162" t="s">
        <v>77</v>
      </c>
      <c r="D8162" t="s">
        <v>996</v>
      </c>
      <c r="E8162">
        <v>4210122.96</v>
      </c>
      <c r="F8162">
        <v>87828.68</v>
      </c>
      <c r="G8162">
        <v>308715.25</v>
      </c>
      <c r="H8162">
        <v>343095.15</v>
      </c>
      <c r="I8162">
        <v>5.6694504925711208E-4</v>
      </c>
      <c r="J8162">
        <v>7578.12</v>
      </c>
      <c r="K8162">
        <v>0</v>
      </c>
      <c r="L8162">
        <v>0</v>
      </c>
      <c r="M8162" t="s">
        <v>1057</v>
      </c>
    </row>
    <row r="8163" spans="1:13" hidden="1" x14ac:dyDescent="0.25">
      <c r="A8163" t="s">
        <v>785</v>
      </c>
      <c r="B8163" t="s">
        <v>786</v>
      </c>
      <c r="C8163" t="s">
        <v>787</v>
      </c>
      <c r="D8163" t="s">
        <v>996</v>
      </c>
      <c r="E8163">
        <v>4815684.55</v>
      </c>
      <c r="F8163">
        <v>132735.35</v>
      </c>
      <c r="G8163">
        <v>377929.47</v>
      </c>
      <c r="H8163">
        <v>392477.55</v>
      </c>
      <c r="I8163">
        <v>6.4854663179313577E-4</v>
      </c>
      <c r="J8163">
        <v>8668.1</v>
      </c>
      <c r="K8163">
        <v>0</v>
      </c>
      <c r="L8163">
        <v>0</v>
      </c>
      <c r="M8163" t="s">
        <v>1057</v>
      </c>
    </row>
    <row r="8164" spans="1:13" hidden="1" x14ac:dyDescent="0.25">
      <c r="A8164" t="s">
        <v>788</v>
      </c>
      <c r="B8164" t="s">
        <v>789</v>
      </c>
      <c r="C8164" t="s">
        <v>790</v>
      </c>
      <c r="D8164" t="s">
        <v>996</v>
      </c>
      <c r="E8164">
        <v>14662711.449999999</v>
      </c>
      <c r="F8164">
        <v>95314.11</v>
      </c>
      <c r="G8164">
        <v>1148948.25</v>
      </c>
      <c r="H8164">
        <v>1194799.02</v>
      </c>
      <c r="I8164">
        <v>1.9743368253566079E-3</v>
      </c>
      <c r="J8164">
        <v>26392.76</v>
      </c>
      <c r="K8164">
        <v>0</v>
      </c>
      <c r="L8164">
        <v>0</v>
      </c>
      <c r="M8164" t="s">
        <v>1057</v>
      </c>
    </row>
    <row r="8165" spans="1:13" hidden="1" x14ac:dyDescent="0.25">
      <c r="A8165" t="s">
        <v>78</v>
      </c>
      <c r="B8165" t="s">
        <v>79</v>
      </c>
      <c r="C8165" t="s">
        <v>80</v>
      </c>
      <c r="D8165" t="s">
        <v>996</v>
      </c>
      <c r="E8165">
        <v>4995612.68</v>
      </c>
      <c r="F8165">
        <v>136306.46</v>
      </c>
      <c r="G8165">
        <v>348579.67</v>
      </c>
      <c r="H8165">
        <v>407142.78</v>
      </c>
      <c r="I8165">
        <v>6.7278008290638195E-4</v>
      </c>
      <c r="J8165">
        <v>8991.9599999999991</v>
      </c>
      <c r="K8165">
        <v>0</v>
      </c>
      <c r="L8165">
        <v>0</v>
      </c>
      <c r="M8165" t="s">
        <v>1057</v>
      </c>
    </row>
    <row r="8166" spans="1:13" hidden="1" x14ac:dyDescent="0.25">
      <c r="A8166" t="s">
        <v>791</v>
      </c>
      <c r="B8166" t="s">
        <v>792</v>
      </c>
      <c r="C8166" t="s">
        <v>793</v>
      </c>
      <c r="D8166" t="s">
        <v>996</v>
      </c>
      <c r="E8166">
        <v>80740278.159999996</v>
      </c>
      <c r="F8166">
        <v>432956.74</v>
      </c>
      <c r="G8166">
        <v>5934089.54</v>
      </c>
      <c r="H8166">
        <v>6581072.3399999999</v>
      </c>
      <c r="I8166">
        <v>1.0874844432997429E-2</v>
      </c>
      <c r="J8166">
        <v>145332.46</v>
      </c>
      <c r="K8166">
        <v>0</v>
      </c>
      <c r="L8166">
        <v>0</v>
      </c>
      <c r="M8166" t="s">
        <v>1057</v>
      </c>
    </row>
    <row r="8167" spans="1:13" hidden="1" x14ac:dyDescent="0.25">
      <c r="A8167" t="s">
        <v>81</v>
      </c>
      <c r="B8167" t="s">
        <v>82</v>
      </c>
      <c r="C8167" t="s">
        <v>83</v>
      </c>
      <c r="D8167" t="s">
        <v>996</v>
      </c>
      <c r="E8167">
        <v>3064171.69</v>
      </c>
      <c r="F8167">
        <v>65457.46</v>
      </c>
      <c r="G8167">
        <v>244421.19</v>
      </c>
      <c r="H8167">
        <v>249730.37</v>
      </c>
      <c r="I8167">
        <v>4.1266510739264848E-4</v>
      </c>
      <c r="J8167">
        <v>5515.42</v>
      </c>
      <c r="K8167">
        <v>0</v>
      </c>
      <c r="L8167">
        <v>0</v>
      </c>
      <c r="M8167" t="s">
        <v>1057</v>
      </c>
    </row>
    <row r="8168" spans="1:13" hidden="1" x14ac:dyDescent="0.25">
      <c r="A8168" t="s">
        <v>84</v>
      </c>
      <c r="B8168" t="s">
        <v>85</v>
      </c>
      <c r="C8168" t="s">
        <v>86</v>
      </c>
      <c r="D8168" t="s">
        <v>996</v>
      </c>
      <c r="E8168">
        <v>8253986.0800000001</v>
      </c>
      <c r="F8168">
        <v>232377.74</v>
      </c>
      <c r="G8168">
        <v>659419.26</v>
      </c>
      <c r="H8168">
        <v>672694.93</v>
      </c>
      <c r="I8168">
        <v>1.1115897739267359E-3</v>
      </c>
      <c r="J8168">
        <v>14857.03</v>
      </c>
      <c r="K8168">
        <v>0</v>
      </c>
      <c r="L8168">
        <v>0</v>
      </c>
      <c r="M8168" t="s">
        <v>1057</v>
      </c>
    </row>
    <row r="8169" spans="1:13" hidden="1" x14ac:dyDescent="0.25">
      <c r="A8169" t="s">
        <v>87</v>
      </c>
      <c r="B8169" t="s">
        <v>88</v>
      </c>
      <c r="C8169" t="s">
        <v>89</v>
      </c>
      <c r="D8169" t="s">
        <v>996</v>
      </c>
      <c r="E8169">
        <v>1331822.5</v>
      </c>
      <c r="F8169">
        <v>23688.35</v>
      </c>
      <c r="G8169">
        <v>112690.12</v>
      </c>
      <c r="H8169">
        <v>108542.87</v>
      </c>
      <c r="I8169">
        <v>1.7936086470082225E-4</v>
      </c>
      <c r="J8169">
        <v>2397.17</v>
      </c>
      <c r="K8169">
        <v>0</v>
      </c>
      <c r="L8169">
        <v>0</v>
      </c>
      <c r="M8169" t="s">
        <v>1057</v>
      </c>
    </row>
    <row r="8170" spans="1:13" hidden="1" x14ac:dyDescent="0.25">
      <c r="A8170" t="s">
        <v>90</v>
      </c>
      <c r="B8170" t="s">
        <v>91</v>
      </c>
      <c r="C8170" t="s">
        <v>92</v>
      </c>
      <c r="D8170" t="s">
        <v>996</v>
      </c>
      <c r="E8170">
        <v>1120154.27</v>
      </c>
      <c r="F8170">
        <v>6657.56</v>
      </c>
      <c r="G8170">
        <v>75512.490000000005</v>
      </c>
      <c r="H8170">
        <v>91286.29</v>
      </c>
      <c r="I8170">
        <v>1.5084535639908934E-4</v>
      </c>
      <c r="J8170">
        <v>2016.15</v>
      </c>
      <c r="K8170">
        <v>0</v>
      </c>
      <c r="L8170">
        <v>0</v>
      </c>
      <c r="M8170" t="s">
        <v>1057</v>
      </c>
    </row>
    <row r="8171" spans="1:13" hidden="1" x14ac:dyDescent="0.25">
      <c r="A8171" t="s">
        <v>714</v>
      </c>
      <c r="B8171" t="s">
        <v>715</v>
      </c>
      <c r="C8171" t="s">
        <v>716</v>
      </c>
      <c r="D8171" t="s">
        <v>996</v>
      </c>
      <c r="E8171">
        <v>4771797.6100000003</v>
      </c>
      <c r="F8171">
        <v>27153</v>
      </c>
      <c r="G8171">
        <v>401326.79</v>
      </c>
      <c r="H8171">
        <v>388904.47</v>
      </c>
      <c r="I8171">
        <v>6.4264232210936557E-4</v>
      </c>
      <c r="J8171">
        <v>8589.1200000000008</v>
      </c>
      <c r="K8171">
        <v>0</v>
      </c>
      <c r="L8171">
        <v>0</v>
      </c>
      <c r="M8171" t="s">
        <v>1057</v>
      </c>
    </row>
    <row r="8172" spans="1:13" hidden="1" x14ac:dyDescent="0.25">
      <c r="A8172" t="s">
        <v>93</v>
      </c>
      <c r="B8172" t="s">
        <v>94</v>
      </c>
      <c r="C8172" t="s">
        <v>95</v>
      </c>
      <c r="D8172" t="s">
        <v>996</v>
      </c>
      <c r="E8172">
        <v>9615241.4900000002</v>
      </c>
      <c r="F8172">
        <v>198545.26</v>
      </c>
      <c r="G8172">
        <v>797744.52</v>
      </c>
      <c r="H8172">
        <v>783480.77</v>
      </c>
      <c r="I8172">
        <v>1.2946570178553969E-3</v>
      </c>
      <c r="J8172">
        <v>17307.27</v>
      </c>
      <c r="K8172">
        <v>0</v>
      </c>
      <c r="L8172">
        <v>0</v>
      </c>
      <c r="M8172" t="s">
        <v>1057</v>
      </c>
    </row>
    <row r="8173" spans="1:13" hidden="1" x14ac:dyDescent="0.25">
      <c r="A8173" t="s">
        <v>96</v>
      </c>
      <c r="B8173" t="s">
        <v>97</v>
      </c>
      <c r="C8173" t="s">
        <v>98</v>
      </c>
      <c r="D8173" t="s">
        <v>996</v>
      </c>
      <c r="E8173">
        <v>3391800.68</v>
      </c>
      <c r="F8173">
        <v>11985.36</v>
      </c>
      <c r="G8173">
        <v>255815.03</v>
      </c>
      <c r="H8173">
        <v>276431.88</v>
      </c>
      <c r="I8173">
        <v>4.567878205880675E-4</v>
      </c>
      <c r="J8173">
        <v>6105.06</v>
      </c>
      <c r="K8173">
        <v>0</v>
      </c>
      <c r="L8173">
        <v>0</v>
      </c>
      <c r="M8173" t="s">
        <v>1057</v>
      </c>
    </row>
    <row r="8174" spans="1:13" hidden="1" x14ac:dyDescent="0.25">
      <c r="A8174" t="s">
        <v>99</v>
      </c>
      <c r="B8174" t="s">
        <v>100</v>
      </c>
      <c r="C8174" t="s">
        <v>101</v>
      </c>
      <c r="D8174" t="s">
        <v>996</v>
      </c>
      <c r="E8174">
        <v>2722928.36</v>
      </c>
      <c r="F8174">
        <v>29402.75</v>
      </c>
      <c r="G8174">
        <v>206736.77</v>
      </c>
      <c r="H8174">
        <v>221917.79</v>
      </c>
      <c r="I8174">
        <v>3.6670641477321806E-4</v>
      </c>
      <c r="J8174">
        <v>4901.17</v>
      </c>
      <c r="K8174">
        <v>0</v>
      </c>
      <c r="L8174">
        <v>0</v>
      </c>
      <c r="M8174" t="s">
        <v>1057</v>
      </c>
    </row>
    <row r="8175" spans="1:13" hidden="1" x14ac:dyDescent="0.25">
      <c r="A8175" t="s">
        <v>102</v>
      </c>
      <c r="B8175" t="s">
        <v>103</v>
      </c>
      <c r="C8175" t="s">
        <v>104</v>
      </c>
      <c r="D8175" t="s">
        <v>996</v>
      </c>
      <c r="E8175">
        <v>1091951.8700000001</v>
      </c>
      <c r="F8175">
        <v>13321.23</v>
      </c>
      <c r="G8175">
        <v>80364.7</v>
      </c>
      <c r="H8175">
        <v>88994.16</v>
      </c>
      <c r="I8175">
        <v>1.4705774309195369E-4</v>
      </c>
      <c r="J8175">
        <v>1965.38</v>
      </c>
      <c r="K8175">
        <v>0</v>
      </c>
      <c r="L8175">
        <v>0</v>
      </c>
      <c r="M8175" t="s">
        <v>1057</v>
      </c>
    </row>
    <row r="8176" spans="1:13" hidden="1" x14ac:dyDescent="0.25">
      <c r="A8176" t="s">
        <v>717</v>
      </c>
      <c r="B8176" t="s">
        <v>718</v>
      </c>
      <c r="C8176" t="s">
        <v>719</v>
      </c>
      <c r="D8176" t="s">
        <v>996</v>
      </c>
      <c r="E8176">
        <v>1186492.93</v>
      </c>
      <c r="F8176">
        <v>8287.7099999999991</v>
      </c>
      <c r="G8176">
        <v>92706.81</v>
      </c>
      <c r="H8176">
        <v>96699.31</v>
      </c>
      <c r="I8176">
        <v>1.5979006136075883E-4</v>
      </c>
      <c r="J8176">
        <v>2135.56</v>
      </c>
      <c r="K8176">
        <v>0</v>
      </c>
      <c r="L8176">
        <v>0</v>
      </c>
      <c r="M8176" t="s">
        <v>1057</v>
      </c>
    </row>
    <row r="8177" spans="1:13" hidden="1" x14ac:dyDescent="0.25">
      <c r="A8177" t="s">
        <v>105</v>
      </c>
      <c r="B8177" t="s">
        <v>106</v>
      </c>
      <c r="C8177" t="s">
        <v>107</v>
      </c>
      <c r="D8177" t="s">
        <v>996</v>
      </c>
      <c r="E8177">
        <v>6468484.25</v>
      </c>
      <c r="F8177">
        <v>36728.589999999997</v>
      </c>
      <c r="G8177">
        <v>506172.15</v>
      </c>
      <c r="H8177">
        <v>527267.99</v>
      </c>
      <c r="I8177">
        <v>8.7128009988555219E-4</v>
      </c>
      <c r="J8177">
        <v>11643.14</v>
      </c>
      <c r="K8177">
        <v>0</v>
      </c>
      <c r="L8177">
        <v>0</v>
      </c>
      <c r="M8177" t="s">
        <v>1057</v>
      </c>
    </row>
    <row r="8178" spans="1:13" hidden="1" x14ac:dyDescent="0.25">
      <c r="A8178" t="s">
        <v>108</v>
      </c>
      <c r="B8178" t="s">
        <v>109</v>
      </c>
      <c r="C8178" t="s">
        <v>110</v>
      </c>
      <c r="D8178" t="s">
        <v>996</v>
      </c>
      <c r="E8178">
        <v>1943283.58</v>
      </c>
      <c r="F8178">
        <v>53890.35</v>
      </c>
      <c r="G8178">
        <v>154090.82</v>
      </c>
      <c r="H8178">
        <v>158377.60000000001</v>
      </c>
      <c r="I8178">
        <v>2.6170989660804941E-4</v>
      </c>
      <c r="J8178">
        <v>3497.81</v>
      </c>
      <c r="K8178">
        <v>0</v>
      </c>
      <c r="L8178">
        <v>0</v>
      </c>
      <c r="M8178" t="s">
        <v>1057</v>
      </c>
    </row>
    <row r="8179" spans="1:13" hidden="1" x14ac:dyDescent="0.25">
      <c r="A8179" t="s">
        <v>111</v>
      </c>
      <c r="B8179" t="s">
        <v>112</v>
      </c>
      <c r="C8179" t="s">
        <v>113</v>
      </c>
      <c r="D8179" t="s">
        <v>996</v>
      </c>
      <c r="E8179">
        <v>869814.88</v>
      </c>
      <c r="F8179">
        <v>7731.97</v>
      </c>
      <c r="G8179">
        <v>67178.350000000006</v>
      </c>
      <c r="H8179">
        <v>70890.22</v>
      </c>
      <c r="I8179">
        <v>1.1714202101005367E-4</v>
      </c>
      <c r="J8179">
        <v>1565.55</v>
      </c>
      <c r="K8179">
        <v>0</v>
      </c>
      <c r="L8179">
        <v>0</v>
      </c>
      <c r="M8179" t="s">
        <v>1057</v>
      </c>
    </row>
    <row r="8180" spans="1:13" hidden="1" x14ac:dyDescent="0.25">
      <c r="A8180" t="s">
        <v>114</v>
      </c>
      <c r="B8180" t="s">
        <v>115</v>
      </c>
      <c r="C8180" t="s">
        <v>116</v>
      </c>
      <c r="D8180" t="s">
        <v>996</v>
      </c>
      <c r="E8180">
        <v>1252142.01</v>
      </c>
      <c r="F8180">
        <v>24853.61</v>
      </c>
      <c r="G8180">
        <v>102153.41</v>
      </c>
      <c r="H8180">
        <v>102049.72</v>
      </c>
      <c r="I8180">
        <v>1.6863130688986568E-4</v>
      </c>
      <c r="J8180">
        <v>2253.7399999999998</v>
      </c>
      <c r="K8180">
        <v>0</v>
      </c>
      <c r="L8180">
        <v>0</v>
      </c>
      <c r="M8180" t="s">
        <v>1057</v>
      </c>
    </row>
    <row r="8181" spans="1:13" hidden="1" x14ac:dyDescent="0.25">
      <c r="A8181" t="s">
        <v>117</v>
      </c>
      <c r="B8181" t="s">
        <v>118</v>
      </c>
      <c r="C8181" t="s">
        <v>119</v>
      </c>
      <c r="D8181" t="s">
        <v>996</v>
      </c>
      <c r="E8181">
        <v>1921129.39</v>
      </c>
      <c r="F8181">
        <v>22968.87</v>
      </c>
      <c r="G8181">
        <v>155575.12</v>
      </c>
      <c r="H8181">
        <v>156518.88</v>
      </c>
      <c r="I8181">
        <v>2.5863846845770926E-4</v>
      </c>
      <c r="J8181">
        <v>3457.91</v>
      </c>
      <c r="K8181">
        <v>0</v>
      </c>
      <c r="L8181">
        <v>0</v>
      </c>
      <c r="M8181" t="s">
        <v>1057</v>
      </c>
    </row>
    <row r="8182" spans="1:13" hidden="1" x14ac:dyDescent="0.25">
      <c r="A8182" t="s">
        <v>123</v>
      </c>
      <c r="B8182" t="s">
        <v>124</v>
      </c>
      <c r="C8182" t="s">
        <v>125</v>
      </c>
      <c r="D8182" t="s">
        <v>996</v>
      </c>
      <c r="E8182">
        <v>2462622.34</v>
      </c>
      <c r="F8182">
        <v>35378.82</v>
      </c>
      <c r="G8182">
        <v>197993</v>
      </c>
      <c r="H8182">
        <v>200720.09</v>
      </c>
      <c r="I8182">
        <v>3.316784318051187E-4</v>
      </c>
      <c r="J8182">
        <v>4432.7299999999996</v>
      </c>
      <c r="K8182">
        <v>0</v>
      </c>
      <c r="L8182">
        <v>0</v>
      </c>
      <c r="M8182" t="s">
        <v>1057</v>
      </c>
    </row>
    <row r="8183" spans="1:13" hidden="1" x14ac:dyDescent="0.25">
      <c r="A8183" t="s">
        <v>794</v>
      </c>
      <c r="B8183" t="s">
        <v>795</v>
      </c>
      <c r="C8183" t="s">
        <v>796</v>
      </c>
      <c r="D8183" t="s">
        <v>996</v>
      </c>
      <c r="E8183">
        <v>3494579.51</v>
      </c>
      <c r="F8183">
        <v>31524.52</v>
      </c>
      <c r="G8183">
        <v>248378.4</v>
      </c>
      <c r="H8183">
        <v>284806.14</v>
      </c>
      <c r="I8183">
        <v>4.7062580473967048E-4</v>
      </c>
      <c r="J8183">
        <v>6290.11</v>
      </c>
      <c r="K8183">
        <v>0</v>
      </c>
      <c r="L8183">
        <v>0</v>
      </c>
      <c r="M8183" t="s">
        <v>1057</v>
      </c>
    </row>
    <row r="8184" spans="1:13" hidden="1" x14ac:dyDescent="0.25">
      <c r="A8184" t="s">
        <v>126</v>
      </c>
      <c r="B8184" t="s">
        <v>127</v>
      </c>
      <c r="C8184" t="s">
        <v>128</v>
      </c>
      <c r="D8184" t="s">
        <v>996</v>
      </c>
      <c r="E8184">
        <v>2423527.29</v>
      </c>
      <c r="F8184">
        <v>21391.16</v>
      </c>
      <c r="G8184">
        <v>186040.48</v>
      </c>
      <c r="H8184">
        <v>197518.91</v>
      </c>
      <c r="I8184">
        <v>3.263886655324655E-4</v>
      </c>
      <c r="J8184">
        <v>4362.18</v>
      </c>
      <c r="K8184">
        <v>0</v>
      </c>
      <c r="L8184">
        <v>0</v>
      </c>
      <c r="M8184" t="s">
        <v>1057</v>
      </c>
    </row>
    <row r="8185" spans="1:13" hidden="1" x14ac:dyDescent="0.25">
      <c r="A8185" t="s">
        <v>129</v>
      </c>
      <c r="B8185" t="s">
        <v>130</v>
      </c>
      <c r="C8185" t="s">
        <v>131</v>
      </c>
      <c r="D8185" t="s">
        <v>996</v>
      </c>
      <c r="E8185">
        <v>13498359.4</v>
      </c>
      <c r="F8185">
        <v>338236.67</v>
      </c>
      <c r="G8185">
        <v>959592.94</v>
      </c>
      <c r="H8185">
        <v>1100115.78</v>
      </c>
      <c r="I8185">
        <v>1.8178782039927591E-3</v>
      </c>
      <c r="J8185">
        <v>24296.91</v>
      </c>
      <c r="K8185">
        <v>0</v>
      </c>
      <c r="L8185">
        <v>0</v>
      </c>
      <c r="M8185" t="s">
        <v>1057</v>
      </c>
    </row>
    <row r="8186" spans="1:13" hidden="1" x14ac:dyDescent="0.25">
      <c r="A8186" t="s">
        <v>797</v>
      </c>
      <c r="B8186" t="s">
        <v>798</v>
      </c>
      <c r="C8186" t="s">
        <v>799</v>
      </c>
      <c r="D8186" t="s">
        <v>996</v>
      </c>
      <c r="E8186">
        <v>9060581.7300000004</v>
      </c>
      <c r="F8186">
        <v>67909.66</v>
      </c>
      <c r="G8186">
        <v>745477.3</v>
      </c>
      <c r="H8186">
        <v>738437.19</v>
      </c>
      <c r="I8186">
        <v>1.2202250864165041E-3</v>
      </c>
      <c r="J8186">
        <v>16308.95</v>
      </c>
      <c r="K8186">
        <v>0</v>
      </c>
      <c r="L8186">
        <v>0</v>
      </c>
      <c r="M8186" t="s">
        <v>1057</v>
      </c>
    </row>
    <row r="8187" spans="1:13" hidden="1" x14ac:dyDescent="0.25">
      <c r="A8187" t="s">
        <v>800</v>
      </c>
      <c r="B8187" t="s">
        <v>801</v>
      </c>
      <c r="C8187" t="s">
        <v>802</v>
      </c>
      <c r="D8187" t="s">
        <v>996</v>
      </c>
      <c r="E8187">
        <v>25181238.27</v>
      </c>
      <c r="F8187">
        <v>733595.78</v>
      </c>
      <c r="G8187">
        <v>1930169.17</v>
      </c>
      <c r="H8187">
        <v>2050161.86</v>
      </c>
      <c r="I8187">
        <v>3.3877748394366769E-3</v>
      </c>
      <c r="J8187">
        <v>45326.080000000002</v>
      </c>
      <c r="K8187">
        <v>0</v>
      </c>
      <c r="L8187">
        <v>0</v>
      </c>
      <c r="M8187" t="s">
        <v>1057</v>
      </c>
    </row>
    <row r="8188" spans="1:13" hidden="1" x14ac:dyDescent="0.25">
      <c r="A8188" t="s">
        <v>803</v>
      </c>
      <c r="B8188" t="s">
        <v>804</v>
      </c>
      <c r="C8188" t="s">
        <v>805</v>
      </c>
      <c r="D8188" t="s">
        <v>996</v>
      </c>
      <c r="E8188">
        <v>37710885.689999998</v>
      </c>
      <c r="F8188">
        <v>564653.87</v>
      </c>
      <c r="G8188">
        <v>2704735.95</v>
      </c>
      <c r="H8188">
        <v>3072661.89</v>
      </c>
      <c r="I8188">
        <v>5.0773974699919282E-3</v>
      </c>
      <c r="J8188">
        <v>67879.45</v>
      </c>
      <c r="K8188">
        <v>0</v>
      </c>
      <c r="L8188">
        <v>0</v>
      </c>
      <c r="M8188" t="s">
        <v>1057</v>
      </c>
    </row>
    <row r="8189" spans="1:13" hidden="1" x14ac:dyDescent="0.25">
      <c r="A8189" t="s">
        <v>135</v>
      </c>
      <c r="B8189" t="s">
        <v>136</v>
      </c>
      <c r="C8189" t="s">
        <v>137</v>
      </c>
      <c r="D8189" t="s">
        <v>996</v>
      </c>
      <c r="E8189">
        <v>980417.47</v>
      </c>
      <c r="F8189">
        <v>14124.51</v>
      </c>
      <c r="G8189">
        <v>72310.259999999995</v>
      </c>
      <c r="H8189">
        <v>79904.3</v>
      </c>
      <c r="I8189">
        <v>1.3203727100005659E-4</v>
      </c>
      <c r="J8189">
        <v>1764.68</v>
      </c>
      <c r="K8189">
        <v>0</v>
      </c>
      <c r="L8189">
        <v>0</v>
      </c>
      <c r="M8189" t="s">
        <v>1057</v>
      </c>
    </row>
    <row r="8190" spans="1:13" hidden="1" x14ac:dyDescent="0.25">
      <c r="A8190" t="s">
        <v>138</v>
      </c>
      <c r="B8190" t="s">
        <v>139</v>
      </c>
      <c r="C8190" t="s">
        <v>140</v>
      </c>
      <c r="D8190" t="s">
        <v>996</v>
      </c>
      <c r="E8190">
        <v>9721983.1300000008</v>
      </c>
      <c r="F8190">
        <v>137458.42000000001</v>
      </c>
      <c r="G8190">
        <v>780954.23</v>
      </c>
      <c r="H8190">
        <v>792343.37</v>
      </c>
      <c r="I8190">
        <v>1.3093019558370212E-3</v>
      </c>
      <c r="J8190">
        <v>17499.45</v>
      </c>
      <c r="K8190">
        <v>0</v>
      </c>
      <c r="L8190">
        <v>0</v>
      </c>
      <c r="M8190" t="s">
        <v>1057</v>
      </c>
    </row>
    <row r="8191" spans="1:13" hidden="1" x14ac:dyDescent="0.25">
      <c r="A8191" t="s">
        <v>806</v>
      </c>
      <c r="B8191" t="s">
        <v>807</v>
      </c>
      <c r="C8191" t="s">
        <v>808</v>
      </c>
      <c r="D8191" t="s">
        <v>996</v>
      </c>
      <c r="E8191">
        <v>159085253.62</v>
      </c>
      <c r="F8191">
        <v>3712375.14</v>
      </c>
      <c r="G8191">
        <v>11870437.08</v>
      </c>
      <c r="H8191">
        <v>12965434.52</v>
      </c>
      <c r="I8191">
        <v>2.1424636613432926E-2</v>
      </c>
      <c r="J8191">
        <v>286353.3</v>
      </c>
      <c r="K8191">
        <v>0</v>
      </c>
      <c r="L8191">
        <v>0</v>
      </c>
      <c r="M8191" t="s">
        <v>1057</v>
      </c>
    </row>
    <row r="8192" spans="1:13" hidden="1" x14ac:dyDescent="0.25">
      <c r="A8192" t="s">
        <v>720</v>
      </c>
      <c r="B8192" t="s">
        <v>721</v>
      </c>
      <c r="C8192" t="s">
        <v>722</v>
      </c>
      <c r="D8192" t="s">
        <v>996</v>
      </c>
      <c r="E8192">
        <v>1836206.35</v>
      </c>
      <c r="F8192">
        <v>2080</v>
      </c>
      <c r="G8192">
        <v>146438.97</v>
      </c>
      <c r="H8192">
        <v>149651.06</v>
      </c>
      <c r="I8192">
        <v>2.472897899695727E-4</v>
      </c>
      <c r="J8192">
        <v>3305.02</v>
      </c>
      <c r="K8192">
        <v>0</v>
      </c>
      <c r="L8192">
        <v>0</v>
      </c>
      <c r="M8192" t="s">
        <v>1057</v>
      </c>
    </row>
    <row r="8193" spans="1:13" hidden="1" x14ac:dyDescent="0.25">
      <c r="A8193" t="s">
        <v>141</v>
      </c>
      <c r="B8193" t="s">
        <v>142</v>
      </c>
      <c r="C8193" t="s">
        <v>143</v>
      </c>
      <c r="D8193" t="s">
        <v>996</v>
      </c>
      <c r="E8193">
        <v>1984228.61</v>
      </c>
      <c r="F8193">
        <v>59217.5</v>
      </c>
      <c r="G8193">
        <v>176110.65</v>
      </c>
      <c r="H8193">
        <v>161714.95000000001</v>
      </c>
      <c r="I8193">
        <v>2.6722467599253857E-4</v>
      </c>
      <c r="J8193">
        <v>3571.48</v>
      </c>
      <c r="K8193">
        <v>0</v>
      </c>
      <c r="L8193">
        <v>0</v>
      </c>
      <c r="M8193" t="s">
        <v>1057</v>
      </c>
    </row>
    <row r="8194" spans="1:13" hidden="1" x14ac:dyDescent="0.25">
      <c r="A8194" t="s">
        <v>723</v>
      </c>
      <c r="B8194" t="s">
        <v>724</v>
      </c>
      <c r="C8194" t="s">
        <v>725</v>
      </c>
      <c r="D8194" t="s">
        <v>996</v>
      </c>
      <c r="E8194">
        <v>9621938.4199999999</v>
      </c>
      <c r="F8194">
        <v>45880.91</v>
      </c>
      <c r="G8194">
        <v>720281.73</v>
      </c>
      <c r="H8194">
        <v>784187.95</v>
      </c>
      <c r="I8194">
        <v>1.295825592228814E-3</v>
      </c>
      <c r="J8194">
        <v>17319.37</v>
      </c>
      <c r="K8194">
        <v>0</v>
      </c>
      <c r="L8194">
        <v>0</v>
      </c>
      <c r="M8194" t="s">
        <v>1057</v>
      </c>
    </row>
    <row r="8195" spans="1:13" hidden="1" x14ac:dyDescent="0.25">
      <c r="A8195" t="s">
        <v>723</v>
      </c>
      <c r="B8195" t="s">
        <v>726</v>
      </c>
      <c r="C8195" t="s">
        <v>727</v>
      </c>
      <c r="D8195" t="s">
        <v>996</v>
      </c>
      <c r="E8195">
        <v>9621938.4199999999</v>
      </c>
      <c r="F8195">
        <v>45880.91</v>
      </c>
      <c r="G8195">
        <v>720281.73</v>
      </c>
      <c r="H8195">
        <v>784187.95</v>
      </c>
      <c r="I8195">
        <v>1.295825592228814E-3</v>
      </c>
      <c r="J8195">
        <v>17319.37</v>
      </c>
      <c r="K8195">
        <v>0</v>
      </c>
      <c r="L8195">
        <v>0</v>
      </c>
      <c r="M8195" t="s">
        <v>1057</v>
      </c>
    </row>
    <row r="8196" spans="1:13" hidden="1" x14ac:dyDescent="0.25">
      <c r="A8196" t="s">
        <v>144</v>
      </c>
      <c r="B8196" t="s">
        <v>145</v>
      </c>
      <c r="C8196" t="s">
        <v>146</v>
      </c>
      <c r="D8196" t="s">
        <v>996</v>
      </c>
      <c r="E8196">
        <v>2826656.98</v>
      </c>
      <c r="F8196">
        <v>105631.67999999999</v>
      </c>
      <c r="G8196">
        <v>260619.92</v>
      </c>
      <c r="H8196">
        <v>230372.68</v>
      </c>
      <c r="I8196">
        <v>3.8067763537343193E-4</v>
      </c>
      <c r="J8196">
        <v>5087.87</v>
      </c>
      <c r="K8196">
        <v>0</v>
      </c>
      <c r="L8196">
        <v>0</v>
      </c>
      <c r="M8196" t="s">
        <v>1057</v>
      </c>
    </row>
    <row r="8197" spans="1:13" hidden="1" x14ac:dyDescent="0.25">
      <c r="A8197" t="s">
        <v>144</v>
      </c>
      <c r="B8197" t="s">
        <v>147</v>
      </c>
      <c r="C8197" t="s">
        <v>148</v>
      </c>
      <c r="D8197" t="s">
        <v>996</v>
      </c>
      <c r="E8197">
        <v>2826656.98</v>
      </c>
      <c r="F8197">
        <v>105631.67999999999</v>
      </c>
      <c r="G8197">
        <v>260619.92</v>
      </c>
      <c r="H8197">
        <v>230372.68</v>
      </c>
      <c r="I8197">
        <v>3.8067763537343193E-4</v>
      </c>
      <c r="J8197">
        <v>5087.87</v>
      </c>
      <c r="K8197">
        <v>0</v>
      </c>
      <c r="L8197">
        <v>0</v>
      </c>
      <c r="M8197" t="s">
        <v>1057</v>
      </c>
    </row>
    <row r="8198" spans="1:13" hidden="1" x14ac:dyDescent="0.25">
      <c r="A8198" t="s">
        <v>144</v>
      </c>
      <c r="B8198" t="s">
        <v>149</v>
      </c>
      <c r="C8198" t="s">
        <v>150</v>
      </c>
      <c r="D8198" t="s">
        <v>996</v>
      </c>
      <c r="E8198">
        <v>2826656.98</v>
      </c>
      <c r="F8198">
        <v>105631.67999999999</v>
      </c>
      <c r="G8198">
        <v>260619.92</v>
      </c>
      <c r="H8198">
        <v>230372.68</v>
      </c>
      <c r="I8198">
        <v>3.8067763537343193E-4</v>
      </c>
      <c r="J8198">
        <v>5087.87</v>
      </c>
      <c r="K8198">
        <v>0</v>
      </c>
      <c r="L8198">
        <v>0</v>
      </c>
      <c r="M8198" t="s">
        <v>1057</v>
      </c>
    </row>
    <row r="8199" spans="1:13" hidden="1" x14ac:dyDescent="0.25">
      <c r="A8199" t="s">
        <v>144</v>
      </c>
      <c r="B8199" t="s">
        <v>151</v>
      </c>
      <c r="C8199" t="s">
        <v>152</v>
      </c>
      <c r="D8199" t="s">
        <v>996</v>
      </c>
      <c r="E8199">
        <v>2826656.98</v>
      </c>
      <c r="F8199">
        <v>105631.67999999999</v>
      </c>
      <c r="G8199">
        <v>260619.92</v>
      </c>
      <c r="H8199">
        <v>230372.68</v>
      </c>
      <c r="I8199">
        <v>3.8067763537343193E-4</v>
      </c>
      <c r="J8199">
        <v>5087.87</v>
      </c>
      <c r="K8199">
        <v>0</v>
      </c>
      <c r="L8199">
        <v>0</v>
      </c>
      <c r="M8199" t="s">
        <v>1057</v>
      </c>
    </row>
    <row r="8200" spans="1:13" hidden="1" x14ac:dyDescent="0.25">
      <c r="A8200" t="s">
        <v>144</v>
      </c>
      <c r="B8200" t="s">
        <v>153</v>
      </c>
      <c r="C8200" t="s">
        <v>154</v>
      </c>
      <c r="D8200" t="s">
        <v>996</v>
      </c>
      <c r="E8200">
        <v>2826656.98</v>
      </c>
      <c r="F8200">
        <v>105631.67999999999</v>
      </c>
      <c r="G8200">
        <v>260619.92</v>
      </c>
      <c r="H8200">
        <v>230372.68</v>
      </c>
      <c r="I8200">
        <v>3.8067763537343193E-4</v>
      </c>
      <c r="J8200">
        <v>5087.87</v>
      </c>
      <c r="K8200">
        <v>0</v>
      </c>
      <c r="L8200">
        <v>0</v>
      </c>
      <c r="M8200" t="s">
        <v>1057</v>
      </c>
    </row>
    <row r="8201" spans="1:13" hidden="1" x14ac:dyDescent="0.25">
      <c r="A8201" t="s">
        <v>161</v>
      </c>
      <c r="B8201" t="s">
        <v>162</v>
      </c>
      <c r="C8201" t="s">
        <v>163</v>
      </c>
      <c r="D8201" t="s">
        <v>996</v>
      </c>
      <c r="E8201">
        <v>2409638.52</v>
      </c>
      <c r="F8201">
        <v>181668.49</v>
      </c>
      <c r="G8201">
        <v>194316.94</v>
      </c>
      <c r="H8201">
        <v>196385.78</v>
      </c>
      <c r="I8201">
        <v>3.2451623322421312E-4</v>
      </c>
      <c r="J8201">
        <v>4337.21</v>
      </c>
      <c r="K8201">
        <v>0</v>
      </c>
      <c r="L8201">
        <v>0</v>
      </c>
      <c r="M8201" t="s">
        <v>1057</v>
      </c>
    </row>
    <row r="8202" spans="1:13" hidden="1" x14ac:dyDescent="0.25">
      <c r="A8202" t="s">
        <v>164</v>
      </c>
      <c r="B8202" t="s">
        <v>165</v>
      </c>
      <c r="C8202" t="s">
        <v>166</v>
      </c>
      <c r="D8202" t="s">
        <v>996</v>
      </c>
      <c r="E8202">
        <v>3391065.27</v>
      </c>
      <c r="F8202">
        <v>3600</v>
      </c>
      <c r="G8202">
        <v>287933.09000000003</v>
      </c>
      <c r="H8202">
        <v>276372.21999999997</v>
      </c>
      <c r="I8202">
        <v>4.566892358612397E-4</v>
      </c>
      <c r="J8202">
        <v>6103.75</v>
      </c>
      <c r="K8202">
        <v>0</v>
      </c>
      <c r="L8202">
        <v>0</v>
      </c>
      <c r="M8202" t="s">
        <v>1057</v>
      </c>
    </row>
    <row r="8203" spans="1:13" hidden="1" x14ac:dyDescent="0.25">
      <c r="A8203" t="s">
        <v>167</v>
      </c>
      <c r="B8203" t="s">
        <v>168</v>
      </c>
      <c r="C8203" t="s">
        <v>169</v>
      </c>
      <c r="D8203" t="s">
        <v>996</v>
      </c>
      <c r="E8203">
        <v>3867170.18</v>
      </c>
      <c r="F8203">
        <v>145880.82999999999</v>
      </c>
      <c r="G8203">
        <v>314501.44</v>
      </c>
      <c r="H8203">
        <v>314742.02</v>
      </c>
      <c r="I8203">
        <v>5.2009312877836645E-4</v>
      </c>
      <c r="J8203">
        <v>6960.79</v>
      </c>
      <c r="K8203">
        <v>0</v>
      </c>
      <c r="L8203">
        <v>0</v>
      </c>
      <c r="M8203" t="s">
        <v>1057</v>
      </c>
    </row>
    <row r="8204" spans="1:13" hidden="1" x14ac:dyDescent="0.25">
      <c r="A8204" t="s">
        <v>809</v>
      </c>
      <c r="B8204" t="s">
        <v>810</v>
      </c>
      <c r="C8204" t="s">
        <v>811</v>
      </c>
      <c r="D8204" t="s">
        <v>996</v>
      </c>
      <c r="E8204">
        <v>18911887.460000001</v>
      </c>
      <c r="F8204">
        <v>431236.18</v>
      </c>
      <c r="G8204">
        <v>1417710.95</v>
      </c>
      <c r="H8204">
        <v>1541318.94</v>
      </c>
      <c r="I8204">
        <v>2.5469411105322236E-3</v>
      </c>
      <c r="J8204">
        <v>34041.29</v>
      </c>
      <c r="K8204">
        <v>0</v>
      </c>
      <c r="L8204">
        <v>0</v>
      </c>
      <c r="M8204" t="s">
        <v>1057</v>
      </c>
    </row>
    <row r="8205" spans="1:13" hidden="1" x14ac:dyDescent="0.25">
      <c r="A8205" t="s">
        <v>812</v>
      </c>
      <c r="B8205" t="s">
        <v>813</v>
      </c>
      <c r="C8205" t="s">
        <v>814</v>
      </c>
      <c r="D8205" t="s">
        <v>996</v>
      </c>
      <c r="E8205">
        <v>10500933.800000001</v>
      </c>
      <c r="F8205">
        <v>38904.559999999998</v>
      </c>
      <c r="G8205">
        <v>800338.42</v>
      </c>
      <c r="H8205">
        <v>855779.49</v>
      </c>
      <c r="I8205">
        <v>1.4141265042985198E-3</v>
      </c>
      <c r="J8205">
        <v>18901.55</v>
      </c>
      <c r="K8205">
        <v>0</v>
      </c>
      <c r="L8205">
        <v>0</v>
      </c>
      <c r="M8205" t="s">
        <v>1057</v>
      </c>
    </row>
    <row r="8206" spans="1:13" hidden="1" x14ac:dyDescent="0.25">
      <c r="A8206" t="s">
        <v>170</v>
      </c>
      <c r="B8206" t="s">
        <v>171</v>
      </c>
      <c r="C8206" t="s">
        <v>172</v>
      </c>
      <c r="D8206" t="s">
        <v>996</v>
      </c>
      <c r="E8206">
        <v>1065427.32</v>
      </c>
      <c r="F8206">
        <v>17124.71</v>
      </c>
      <c r="G8206">
        <v>96417.9</v>
      </c>
      <c r="H8206">
        <v>86832.5</v>
      </c>
      <c r="I8206">
        <v>1.4348572397370873E-4</v>
      </c>
      <c r="J8206">
        <v>1917.67</v>
      </c>
      <c r="K8206">
        <v>0</v>
      </c>
      <c r="L8206">
        <v>0</v>
      </c>
      <c r="M8206" t="s">
        <v>1057</v>
      </c>
    </row>
    <row r="8207" spans="1:13" hidden="1" x14ac:dyDescent="0.25">
      <c r="A8207" t="s">
        <v>173</v>
      </c>
      <c r="B8207" t="s">
        <v>174</v>
      </c>
      <c r="C8207" t="s">
        <v>175</v>
      </c>
      <c r="D8207" t="s">
        <v>996</v>
      </c>
      <c r="E8207">
        <v>2027379.16</v>
      </c>
      <c r="F8207">
        <v>101014.73</v>
      </c>
      <c r="G8207">
        <v>169528.01</v>
      </c>
      <c r="H8207">
        <v>165231.1</v>
      </c>
      <c r="I8207">
        <v>2.7303491211783906E-4</v>
      </c>
      <c r="J8207">
        <v>3649.22</v>
      </c>
      <c r="K8207">
        <v>0</v>
      </c>
      <c r="L8207">
        <v>0</v>
      </c>
      <c r="M8207" t="s">
        <v>1057</v>
      </c>
    </row>
    <row r="8208" spans="1:13" hidden="1" x14ac:dyDescent="0.25">
      <c r="A8208" t="s">
        <v>176</v>
      </c>
      <c r="B8208" t="s">
        <v>177</v>
      </c>
      <c r="C8208" t="s">
        <v>178</v>
      </c>
      <c r="D8208" t="s">
        <v>996</v>
      </c>
      <c r="E8208">
        <v>26146430.010000002</v>
      </c>
      <c r="F8208">
        <v>296879.03999999998</v>
      </c>
      <c r="G8208">
        <v>2130206.4</v>
      </c>
      <c r="H8208">
        <v>2130995.5</v>
      </c>
      <c r="I8208">
        <v>3.5213477914630507E-3</v>
      </c>
      <c r="J8208">
        <v>47063.41</v>
      </c>
      <c r="K8208">
        <v>0</v>
      </c>
      <c r="L8208">
        <v>0</v>
      </c>
      <c r="M8208" t="s">
        <v>1057</v>
      </c>
    </row>
    <row r="8209" spans="1:13" hidden="1" x14ac:dyDescent="0.25">
      <c r="A8209" t="s">
        <v>179</v>
      </c>
      <c r="B8209" t="s">
        <v>180</v>
      </c>
      <c r="C8209" t="s">
        <v>181</v>
      </c>
      <c r="D8209" t="s">
        <v>996</v>
      </c>
      <c r="E8209">
        <v>14805339.130000001</v>
      </c>
      <c r="F8209">
        <v>54721.91</v>
      </c>
      <c r="G8209">
        <v>1059778.21</v>
      </c>
      <c r="H8209">
        <v>1206397.18</v>
      </c>
      <c r="I8209">
        <v>1.993502119277236E-3</v>
      </c>
      <c r="J8209">
        <v>26649.49</v>
      </c>
      <c r="K8209">
        <v>0</v>
      </c>
      <c r="L8209">
        <v>0</v>
      </c>
      <c r="M8209" t="s">
        <v>1057</v>
      </c>
    </row>
    <row r="8210" spans="1:13" hidden="1" x14ac:dyDescent="0.25">
      <c r="A8210" t="s">
        <v>182</v>
      </c>
      <c r="B8210" t="s">
        <v>183</v>
      </c>
      <c r="C8210" t="s">
        <v>184</v>
      </c>
      <c r="D8210" t="s">
        <v>996</v>
      </c>
      <c r="E8210">
        <v>284526.17</v>
      </c>
      <c r="F8210">
        <v>9376.5</v>
      </c>
      <c r="G8210">
        <v>21411.200000000001</v>
      </c>
      <c r="H8210">
        <v>23189.200000000001</v>
      </c>
      <c r="I8210">
        <v>3.8318822449786953E-5</v>
      </c>
      <c r="J8210">
        <v>511.99</v>
      </c>
      <c r="K8210">
        <v>0</v>
      </c>
      <c r="L8210">
        <v>0</v>
      </c>
      <c r="M8210" t="s">
        <v>1057</v>
      </c>
    </row>
    <row r="8211" spans="1:13" hidden="1" x14ac:dyDescent="0.25">
      <c r="A8211" t="s">
        <v>815</v>
      </c>
      <c r="B8211" t="s">
        <v>816</v>
      </c>
      <c r="C8211" t="s">
        <v>817</v>
      </c>
      <c r="D8211" t="s">
        <v>996</v>
      </c>
      <c r="E8211">
        <v>157530019.69</v>
      </c>
      <c r="F8211">
        <v>1810572.66</v>
      </c>
      <c r="G8211">
        <v>12783944.710000001</v>
      </c>
      <c r="H8211">
        <v>12840307.779999999</v>
      </c>
      <c r="I8211">
        <v>2.121787185510661E-2</v>
      </c>
      <c r="J8211">
        <v>283556.59000000003</v>
      </c>
      <c r="K8211">
        <v>0</v>
      </c>
      <c r="L8211">
        <v>0</v>
      </c>
      <c r="M8211" t="s">
        <v>1057</v>
      </c>
    </row>
    <row r="8212" spans="1:13" hidden="1" x14ac:dyDescent="0.25">
      <c r="A8212" t="s">
        <v>818</v>
      </c>
      <c r="B8212" t="s">
        <v>819</v>
      </c>
      <c r="C8212" t="s">
        <v>820</v>
      </c>
      <c r="D8212" t="s">
        <v>996</v>
      </c>
      <c r="E8212">
        <v>172397358.59999999</v>
      </c>
      <c r="F8212">
        <v>2344564.0299999998</v>
      </c>
      <c r="G8212">
        <v>13222832</v>
      </c>
      <c r="H8212">
        <v>14046868.890000001</v>
      </c>
      <c r="I8212">
        <v>2.3211644859302865E-2</v>
      </c>
      <c r="J8212">
        <v>310311.67999999999</v>
      </c>
      <c r="K8212">
        <v>0</v>
      </c>
      <c r="L8212">
        <v>0</v>
      </c>
      <c r="M8212" t="s">
        <v>1057</v>
      </c>
    </row>
    <row r="8213" spans="1:13" hidden="1" x14ac:dyDescent="0.25">
      <c r="A8213" t="s">
        <v>821</v>
      </c>
      <c r="B8213" t="s">
        <v>822</v>
      </c>
      <c r="C8213" t="s">
        <v>823</v>
      </c>
      <c r="D8213" t="s">
        <v>996</v>
      </c>
      <c r="E8213">
        <v>145911050.94</v>
      </c>
      <c r="F8213">
        <v>1512642</v>
      </c>
      <c r="G8213">
        <v>10716317.890000001</v>
      </c>
      <c r="H8213">
        <v>11891266.32</v>
      </c>
      <c r="I8213">
        <v>1.964963529656959E-2</v>
      </c>
      <c r="J8213">
        <v>262638.99</v>
      </c>
      <c r="K8213">
        <v>0</v>
      </c>
      <c r="L8213">
        <v>0</v>
      </c>
      <c r="M8213" t="s">
        <v>1057</v>
      </c>
    </row>
    <row r="8214" spans="1:13" hidden="1" x14ac:dyDescent="0.25">
      <c r="A8214" t="s">
        <v>824</v>
      </c>
      <c r="B8214" t="s">
        <v>825</v>
      </c>
      <c r="C8214" t="s">
        <v>826</v>
      </c>
      <c r="D8214" t="s">
        <v>996</v>
      </c>
      <c r="E8214">
        <v>27450246.879999999</v>
      </c>
      <c r="F8214">
        <v>258923.78</v>
      </c>
      <c r="G8214">
        <v>2036621.75</v>
      </c>
      <c r="H8214">
        <v>2237198.0099999998</v>
      </c>
      <c r="I8214">
        <v>3.6968413455490791E-3</v>
      </c>
      <c r="J8214">
        <v>49410.32</v>
      </c>
      <c r="K8214">
        <v>0</v>
      </c>
      <c r="L8214">
        <v>0</v>
      </c>
      <c r="M8214" t="s">
        <v>1057</v>
      </c>
    </row>
    <row r="8215" spans="1:13" hidden="1" x14ac:dyDescent="0.25">
      <c r="A8215" t="s">
        <v>827</v>
      </c>
      <c r="B8215" t="s">
        <v>828</v>
      </c>
      <c r="C8215" t="s">
        <v>829</v>
      </c>
      <c r="D8215" t="s">
        <v>996</v>
      </c>
      <c r="E8215">
        <v>23928200.510000002</v>
      </c>
      <c r="F8215">
        <v>202945.84</v>
      </c>
      <c r="G8215">
        <v>1866741.41</v>
      </c>
      <c r="H8215">
        <v>1950148.96</v>
      </c>
      <c r="I8215">
        <v>3.2225092607281272E-3</v>
      </c>
      <c r="J8215">
        <v>43070.65</v>
      </c>
      <c r="K8215">
        <v>0</v>
      </c>
      <c r="L8215">
        <v>0</v>
      </c>
      <c r="M8215" t="s">
        <v>1057</v>
      </c>
    </row>
    <row r="8216" spans="1:13" hidden="1" x14ac:dyDescent="0.25">
      <c r="A8216" t="s">
        <v>188</v>
      </c>
      <c r="B8216" t="s">
        <v>189</v>
      </c>
      <c r="C8216" t="s">
        <v>190</v>
      </c>
      <c r="D8216" t="s">
        <v>996</v>
      </c>
      <c r="E8216">
        <v>5426619.5899999999</v>
      </c>
      <c r="F8216">
        <v>154368.31</v>
      </c>
      <c r="G8216">
        <v>394698.21</v>
      </c>
      <c r="H8216">
        <v>442266.77</v>
      </c>
      <c r="I8216">
        <v>7.3082046103663614E-4</v>
      </c>
      <c r="J8216">
        <v>9767.7999999999993</v>
      </c>
      <c r="K8216">
        <v>0</v>
      </c>
      <c r="L8216">
        <v>0</v>
      </c>
      <c r="M8216" t="s">
        <v>1057</v>
      </c>
    </row>
    <row r="8217" spans="1:13" hidden="1" x14ac:dyDescent="0.25">
      <c r="A8217" t="s">
        <v>830</v>
      </c>
      <c r="B8217" t="s">
        <v>831</v>
      </c>
      <c r="C8217" t="s">
        <v>832</v>
      </c>
      <c r="D8217" t="s">
        <v>996</v>
      </c>
      <c r="E8217">
        <v>52965284.409999996</v>
      </c>
      <c r="F8217">
        <v>397037.85</v>
      </c>
      <c r="G8217">
        <v>4180791.52</v>
      </c>
      <c r="H8217">
        <v>4316594.42</v>
      </c>
      <c r="I8217">
        <v>7.1329246014403738E-3</v>
      </c>
      <c r="J8217">
        <v>95337.34</v>
      </c>
      <c r="K8217">
        <v>0</v>
      </c>
      <c r="L8217">
        <v>0</v>
      </c>
      <c r="M8217" t="s">
        <v>1057</v>
      </c>
    </row>
    <row r="8218" spans="1:13" hidden="1" x14ac:dyDescent="0.25">
      <c r="A8218" t="s">
        <v>191</v>
      </c>
      <c r="B8218" t="s">
        <v>192</v>
      </c>
      <c r="C8218" t="s">
        <v>193</v>
      </c>
      <c r="D8218" t="s">
        <v>996</v>
      </c>
      <c r="E8218">
        <v>4839364.5199999996</v>
      </c>
      <c r="F8218">
        <v>26400.42</v>
      </c>
      <c r="G8218">
        <v>375417.06</v>
      </c>
      <c r="H8218">
        <v>394395.99</v>
      </c>
      <c r="I8218">
        <v>6.5171674381686096E-4</v>
      </c>
      <c r="J8218">
        <v>8710.73</v>
      </c>
      <c r="K8218">
        <v>0</v>
      </c>
      <c r="L8218">
        <v>0</v>
      </c>
      <c r="M8218" t="s">
        <v>1057</v>
      </c>
    </row>
    <row r="8219" spans="1:13" hidden="1" x14ac:dyDescent="0.25">
      <c r="A8219" t="s">
        <v>194</v>
      </c>
      <c r="B8219" t="s">
        <v>195</v>
      </c>
      <c r="C8219" t="s">
        <v>196</v>
      </c>
      <c r="D8219" t="s">
        <v>996</v>
      </c>
      <c r="E8219">
        <v>882763.19</v>
      </c>
      <c r="F8219">
        <v>7419.62</v>
      </c>
      <c r="G8219">
        <v>67249.67</v>
      </c>
      <c r="H8219">
        <v>71945.55</v>
      </c>
      <c r="I8219">
        <v>1.1888589328231548E-4</v>
      </c>
      <c r="J8219">
        <v>1588.85</v>
      </c>
      <c r="K8219">
        <v>0</v>
      </c>
      <c r="L8219">
        <v>0</v>
      </c>
      <c r="M8219" t="s">
        <v>1057</v>
      </c>
    </row>
    <row r="8220" spans="1:13" hidden="1" x14ac:dyDescent="0.25">
      <c r="A8220" t="s">
        <v>200</v>
      </c>
      <c r="B8220" t="s">
        <v>201</v>
      </c>
      <c r="C8220" t="s">
        <v>202</v>
      </c>
      <c r="D8220" t="s">
        <v>996</v>
      </c>
      <c r="E8220">
        <v>4341414.0999999996</v>
      </c>
      <c r="F8220">
        <v>18474.939999999999</v>
      </c>
      <c r="G8220">
        <v>361644.56</v>
      </c>
      <c r="H8220">
        <v>353825.29</v>
      </c>
      <c r="I8220">
        <v>5.8467598993300243E-4</v>
      </c>
      <c r="J8220">
        <v>7814.43</v>
      </c>
      <c r="K8220">
        <v>0</v>
      </c>
      <c r="L8220">
        <v>0</v>
      </c>
      <c r="M8220" t="s">
        <v>1057</v>
      </c>
    </row>
    <row r="8221" spans="1:13" hidden="1" x14ac:dyDescent="0.25">
      <c r="A8221" t="s">
        <v>728</v>
      </c>
      <c r="B8221" t="s">
        <v>729</v>
      </c>
      <c r="C8221" t="s">
        <v>730</v>
      </c>
      <c r="D8221" t="s">
        <v>996</v>
      </c>
      <c r="E8221">
        <v>3698291.09</v>
      </c>
      <c r="F8221">
        <v>16932.72</v>
      </c>
      <c r="G8221">
        <v>305403.89</v>
      </c>
      <c r="H8221">
        <v>301410.84000000003</v>
      </c>
      <c r="I8221">
        <v>4.9806411874498237E-4</v>
      </c>
      <c r="J8221">
        <v>6656.81</v>
      </c>
      <c r="K8221">
        <v>0</v>
      </c>
      <c r="L8221">
        <v>0</v>
      </c>
      <c r="M8221" t="s">
        <v>1057</v>
      </c>
    </row>
    <row r="8222" spans="1:13" hidden="1" x14ac:dyDescent="0.25">
      <c r="A8222" t="s">
        <v>833</v>
      </c>
      <c r="B8222" t="s">
        <v>834</v>
      </c>
      <c r="C8222" t="s">
        <v>835</v>
      </c>
      <c r="D8222" t="s">
        <v>996</v>
      </c>
      <c r="E8222">
        <v>18184133.23</v>
      </c>
      <c r="F8222">
        <v>281137.15000000002</v>
      </c>
      <c r="G8222">
        <v>1369816.5</v>
      </c>
      <c r="H8222">
        <v>1481986.52</v>
      </c>
      <c r="I8222">
        <v>2.4488976908585741E-3</v>
      </c>
      <c r="J8222">
        <v>32731.34</v>
      </c>
      <c r="K8222">
        <v>0</v>
      </c>
      <c r="L8222">
        <v>0</v>
      </c>
      <c r="M8222" t="s">
        <v>1057</v>
      </c>
    </row>
    <row r="8223" spans="1:13" hidden="1" x14ac:dyDescent="0.25">
      <c r="A8223" t="s">
        <v>203</v>
      </c>
      <c r="B8223" t="s">
        <v>204</v>
      </c>
      <c r="C8223" t="s">
        <v>205</v>
      </c>
      <c r="D8223" t="s">
        <v>996</v>
      </c>
      <c r="E8223">
        <v>8869574.0600000005</v>
      </c>
      <c r="F8223">
        <v>269242.74</v>
      </c>
      <c r="G8223">
        <v>673867.15</v>
      </c>
      <c r="H8223">
        <v>722870.93</v>
      </c>
      <c r="I8223">
        <v>1.1945027349275687E-3</v>
      </c>
      <c r="J8223">
        <v>15965.04</v>
      </c>
      <c r="K8223">
        <v>0</v>
      </c>
      <c r="L8223">
        <v>0</v>
      </c>
      <c r="M8223" t="s">
        <v>1057</v>
      </c>
    </row>
    <row r="8224" spans="1:13" hidden="1" x14ac:dyDescent="0.25">
      <c r="A8224" t="s">
        <v>206</v>
      </c>
      <c r="B8224" t="s">
        <v>207</v>
      </c>
      <c r="C8224" t="s">
        <v>208</v>
      </c>
      <c r="D8224" t="s">
        <v>996</v>
      </c>
      <c r="E8224">
        <v>12040575.109999999</v>
      </c>
      <c r="F8224">
        <v>136433.4</v>
      </c>
      <c r="G8224">
        <v>937445.59</v>
      </c>
      <c r="H8224">
        <v>981297.82</v>
      </c>
      <c r="I8224">
        <v>1.6215383426311817E-3</v>
      </c>
      <c r="J8224">
        <v>21672.84</v>
      </c>
      <c r="K8224">
        <v>0</v>
      </c>
      <c r="L8224">
        <v>0</v>
      </c>
      <c r="M8224" t="s">
        <v>1057</v>
      </c>
    </row>
    <row r="8225" spans="1:13" hidden="1" x14ac:dyDescent="0.25">
      <c r="A8225" t="s">
        <v>209</v>
      </c>
      <c r="B8225" t="s">
        <v>210</v>
      </c>
      <c r="C8225" t="s">
        <v>211</v>
      </c>
      <c r="D8225" t="s">
        <v>996</v>
      </c>
      <c r="E8225">
        <v>1109594.44</v>
      </c>
      <c r="F8225">
        <v>22644.17</v>
      </c>
      <c r="G8225">
        <v>87983.97</v>
      </c>
      <c r="H8225">
        <v>90432.13</v>
      </c>
      <c r="I8225">
        <v>1.4943390600909273E-4</v>
      </c>
      <c r="J8225">
        <v>1997.18</v>
      </c>
      <c r="K8225">
        <v>0</v>
      </c>
      <c r="L8225">
        <v>0</v>
      </c>
      <c r="M8225" t="s">
        <v>1057</v>
      </c>
    </row>
    <row r="8226" spans="1:13" hidden="1" x14ac:dyDescent="0.25">
      <c r="A8226" t="s">
        <v>212</v>
      </c>
      <c r="B8226" t="s">
        <v>213</v>
      </c>
      <c r="C8226" t="s">
        <v>214</v>
      </c>
      <c r="D8226" t="s">
        <v>996</v>
      </c>
      <c r="E8226">
        <v>254286.59</v>
      </c>
      <c r="F8226">
        <v>22030.59</v>
      </c>
      <c r="G8226">
        <v>26513.67</v>
      </c>
      <c r="H8226">
        <v>20724.490000000002</v>
      </c>
      <c r="I8226">
        <v>3.4246030594948738E-5</v>
      </c>
      <c r="J8226">
        <v>457.61</v>
      </c>
      <c r="K8226">
        <v>0</v>
      </c>
      <c r="L8226">
        <v>0</v>
      </c>
      <c r="M8226" t="s">
        <v>1057</v>
      </c>
    </row>
    <row r="8227" spans="1:13" hidden="1" x14ac:dyDescent="0.25">
      <c r="A8227" t="s">
        <v>215</v>
      </c>
      <c r="B8227" t="s">
        <v>216</v>
      </c>
      <c r="C8227" t="s">
        <v>217</v>
      </c>
      <c r="D8227" t="s">
        <v>996</v>
      </c>
      <c r="E8227">
        <v>875896.45</v>
      </c>
      <c r="F8227">
        <v>1829</v>
      </c>
      <c r="G8227">
        <v>65998.41</v>
      </c>
      <c r="H8227">
        <v>71379.539999999994</v>
      </c>
      <c r="I8227">
        <v>1.1795059423384448E-4</v>
      </c>
      <c r="J8227">
        <v>1576.45</v>
      </c>
      <c r="K8227">
        <v>0</v>
      </c>
      <c r="L8227">
        <v>0</v>
      </c>
      <c r="M8227" t="s">
        <v>1057</v>
      </c>
    </row>
    <row r="8228" spans="1:13" hidden="1" x14ac:dyDescent="0.25">
      <c r="A8228" t="s">
        <v>218</v>
      </c>
      <c r="B8228" t="s">
        <v>219</v>
      </c>
      <c r="C8228" t="s">
        <v>220</v>
      </c>
      <c r="D8228" t="s">
        <v>996</v>
      </c>
      <c r="E8228">
        <v>3784476</v>
      </c>
      <c r="F8228">
        <v>192189.66</v>
      </c>
      <c r="G8228">
        <v>261085.63</v>
      </c>
      <c r="H8228">
        <v>308435.46999999997</v>
      </c>
      <c r="I8228">
        <v>5.0967191676067275E-4</v>
      </c>
      <c r="J8228">
        <v>6811.91</v>
      </c>
      <c r="K8228">
        <v>0</v>
      </c>
      <c r="L8228">
        <v>0</v>
      </c>
      <c r="M8228" t="s">
        <v>1057</v>
      </c>
    </row>
    <row r="8229" spans="1:13" hidden="1" x14ac:dyDescent="0.25">
      <c r="A8229" t="s">
        <v>221</v>
      </c>
      <c r="B8229" t="s">
        <v>222</v>
      </c>
      <c r="C8229" t="s">
        <v>223</v>
      </c>
      <c r="D8229" t="s">
        <v>996</v>
      </c>
      <c r="E8229">
        <v>1115330.8899999999</v>
      </c>
      <c r="F8229">
        <v>13251.52</v>
      </c>
      <c r="G8229">
        <v>79267.850000000006</v>
      </c>
      <c r="H8229">
        <v>90899.56</v>
      </c>
      <c r="I8229">
        <v>1.5020630726388819E-4</v>
      </c>
      <c r="J8229">
        <v>2007.47</v>
      </c>
      <c r="K8229">
        <v>0</v>
      </c>
      <c r="L8229">
        <v>0</v>
      </c>
      <c r="M8229" t="s">
        <v>1057</v>
      </c>
    </row>
    <row r="8230" spans="1:13" hidden="1" x14ac:dyDescent="0.25">
      <c r="A8230" t="s">
        <v>836</v>
      </c>
      <c r="B8230" t="s">
        <v>837</v>
      </c>
      <c r="C8230" t="s">
        <v>838</v>
      </c>
      <c r="D8230" t="s">
        <v>996</v>
      </c>
      <c r="E8230">
        <v>6339564.9800000004</v>
      </c>
      <c r="F8230">
        <v>39427.96</v>
      </c>
      <c r="G8230">
        <v>459213.63</v>
      </c>
      <c r="H8230">
        <v>516674.72</v>
      </c>
      <c r="I8230">
        <v>8.5377532903133308E-4</v>
      </c>
      <c r="J8230">
        <v>11411.09</v>
      </c>
      <c r="K8230">
        <v>0</v>
      </c>
      <c r="L8230">
        <v>0</v>
      </c>
      <c r="M8230" t="s">
        <v>1057</v>
      </c>
    </row>
    <row r="8231" spans="1:13" hidden="1" x14ac:dyDescent="0.25">
      <c r="A8231" t="s">
        <v>839</v>
      </c>
      <c r="B8231" t="s">
        <v>840</v>
      </c>
      <c r="C8231" t="s">
        <v>841</v>
      </c>
      <c r="D8231" t="s">
        <v>996</v>
      </c>
      <c r="E8231">
        <v>137733539.72999999</v>
      </c>
      <c r="F8231">
        <v>863327.62</v>
      </c>
      <c r="G8231">
        <v>10165449.369999999</v>
      </c>
      <c r="H8231">
        <v>11220171.65</v>
      </c>
      <c r="I8231">
        <v>1.8540689860473115E-2</v>
      </c>
      <c r="J8231">
        <v>247936.8</v>
      </c>
      <c r="K8231">
        <v>0</v>
      </c>
      <c r="L8231">
        <v>0</v>
      </c>
      <c r="M8231" t="s">
        <v>1057</v>
      </c>
    </row>
    <row r="8232" spans="1:13" hidden="1" x14ac:dyDescent="0.25">
      <c r="A8232" t="s">
        <v>224</v>
      </c>
      <c r="B8232" t="s">
        <v>225</v>
      </c>
      <c r="C8232" t="s">
        <v>226</v>
      </c>
      <c r="D8232" t="s">
        <v>996</v>
      </c>
      <c r="E8232">
        <v>10656988.27</v>
      </c>
      <c r="F8232">
        <v>281783.71000000002</v>
      </c>
      <c r="G8232">
        <v>856961.15</v>
      </c>
      <c r="H8232">
        <v>868530.31</v>
      </c>
      <c r="I8232">
        <v>1.4351965027318073E-3</v>
      </c>
      <c r="J8232">
        <v>19182.439999999999</v>
      </c>
      <c r="K8232">
        <v>0</v>
      </c>
      <c r="L8232">
        <v>0</v>
      </c>
      <c r="M8232" t="s">
        <v>1057</v>
      </c>
    </row>
    <row r="8233" spans="1:13" hidden="1" x14ac:dyDescent="0.25">
      <c r="A8233" t="s">
        <v>227</v>
      </c>
      <c r="B8233" t="s">
        <v>228</v>
      </c>
      <c r="C8233" t="s">
        <v>229</v>
      </c>
      <c r="D8233" t="s">
        <v>996</v>
      </c>
      <c r="E8233">
        <v>2418438.2799999998</v>
      </c>
      <c r="F8233">
        <v>24200.57</v>
      </c>
      <c r="G8233">
        <v>180980.34</v>
      </c>
      <c r="H8233">
        <v>197103</v>
      </c>
      <c r="I8233">
        <v>3.2570139812155478E-4</v>
      </c>
      <c r="J8233">
        <v>4353.05</v>
      </c>
      <c r="K8233">
        <v>0</v>
      </c>
      <c r="L8233">
        <v>0</v>
      </c>
      <c r="M8233" t="s">
        <v>1057</v>
      </c>
    </row>
    <row r="8234" spans="1:13" hidden="1" x14ac:dyDescent="0.25">
      <c r="A8234" t="s">
        <v>842</v>
      </c>
      <c r="B8234" t="s">
        <v>843</v>
      </c>
      <c r="C8234" t="s">
        <v>844</v>
      </c>
      <c r="D8234" t="s">
        <v>996</v>
      </c>
      <c r="E8234">
        <v>8842850.4000000004</v>
      </c>
      <c r="F8234">
        <v>88713.600000000006</v>
      </c>
      <c r="G8234">
        <v>651541.64</v>
      </c>
      <c r="H8234">
        <v>720648.44</v>
      </c>
      <c r="I8234">
        <v>1.1908301977246283E-3</v>
      </c>
      <c r="J8234">
        <v>15916.98</v>
      </c>
      <c r="K8234">
        <v>0</v>
      </c>
      <c r="L8234">
        <v>0</v>
      </c>
      <c r="M8234" t="s">
        <v>1057</v>
      </c>
    </row>
    <row r="8235" spans="1:13" hidden="1" x14ac:dyDescent="0.25">
      <c r="A8235" t="s">
        <v>230</v>
      </c>
      <c r="B8235" t="s">
        <v>231</v>
      </c>
      <c r="C8235" t="s">
        <v>232</v>
      </c>
      <c r="D8235" t="s">
        <v>996</v>
      </c>
      <c r="E8235">
        <v>1828123.15</v>
      </c>
      <c r="F8235">
        <v>55449</v>
      </c>
      <c r="G8235">
        <v>133574.29999999999</v>
      </c>
      <c r="H8235">
        <v>148991.66</v>
      </c>
      <c r="I8235">
        <v>2.462001693046343E-4</v>
      </c>
      <c r="J8235">
        <v>3290.51</v>
      </c>
      <c r="K8235">
        <v>0</v>
      </c>
      <c r="L8235">
        <v>0</v>
      </c>
      <c r="M8235" t="s">
        <v>1057</v>
      </c>
    </row>
    <row r="8236" spans="1:13" hidden="1" x14ac:dyDescent="0.25">
      <c r="A8236" t="s">
        <v>236</v>
      </c>
      <c r="B8236" t="s">
        <v>237</v>
      </c>
      <c r="C8236" t="s">
        <v>238</v>
      </c>
      <c r="D8236" t="s">
        <v>996</v>
      </c>
      <c r="E8236">
        <v>144282335.30000001</v>
      </c>
      <c r="F8236">
        <v>2428921.0499999998</v>
      </c>
      <c r="G8236">
        <v>11277657.52</v>
      </c>
      <c r="H8236">
        <v>11758687.449999999</v>
      </c>
      <c r="I8236">
        <v>1.9430556321006681E-2</v>
      </c>
      <c r="J8236">
        <v>259705.74</v>
      </c>
      <c r="K8236">
        <v>0</v>
      </c>
      <c r="L8236">
        <v>0</v>
      </c>
      <c r="M8236" t="s">
        <v>1057</v>
      </c>
    </row>
    <row r="8237" spans="1:13" hidden="1" x14ac:dyDescent="0.25">
      <c r="A8237" t="s">
        <v>239</v>
      </c>
      <c r="B8237" t="s">
        <v>240</v>
      </c>
      <c r="C8237" t="s">
        <v>241</v>
      </c>
      <c r="D8237" t="s">
        <v>996</v>
      </c>
      <c r="E8237">
        <v>839721.67</v>
      </c>
      <c r="F8237">
        <v>4939.6400000000003</v>
      </c>
      <c r="G8237">
        <v>71788.41</v>
      </c>
      <c r="H8237">
        <v>68437.75</v>
      </c>
      <c r="I8237">
        <v>1.1308945505290856E-4</v>
      </c>
      <c r="J8237">
        <v>1511.36</v>
      </c>
      <c r="K8237">
        <v>0</v>
      </c>
      <c r="L8237">
        <v>0</v>
      </c>
      <c r="M8237" t="s">
        <v>1057</v>
      </c>
    </row>
    <row r="8238" spans="1:13" hidden="1" x14ac:dyDescent="0.25">
      <c r="A8238" t="s">
        <v>242</v>
      </c>
      <c r="B8238" t="s">
        <v>243</v>
      </c>
      <c r="C8238" t="s">
        <v>244</v>
      </c>
      <c r="D8238" t="s">
        <v>996</v>
      </c>
      <c r="E8238">
        <v>5340607.6100000003</v>
      </c>
      <c r="F8238">
        <v>103481.21</v>
      </c>
      <c r="G8238">
        <v>414173.02</v>
      </c>
      <c r="H8238">
        <v>435256.9</v>
      </c>
      <c r="I8238">
        <v>7.1923705307404642E-4</v>
      </c>
      <c r="J8238">
        <v>9612.9699999999993</v>
      </c>
      <c r="K8238">
        <v>0</v>
      </c>
      <c r="L8238">
        <v>0</v>
      </c>
      <c r="M8238" t="s">
        <v>1057</v>
      </c>
    </row>
    <row r="8239" spans="1:13" hidden="1" x14ac:dyDescent="0.25">
      <c r="A8239" t="s">
        <v>845</v>
      </c>
      <c r="B8239" t="s">
        <v>846</v>
      </c>
      <c r="C8239" t="s">
        <v>847</v>
      </c>
      <c r="D8239" t="s">
        <v>996</v>
      </c>
      <c r="E8239">
        <v>27407441.609999999</v>
      </c>
      <c r="F8239">
        <v>669436.30000000005</v>
      </c>
      <c r="G8239">
        <v>2112414.0499999998</v>
      </c>
      <c r="H8239">
        <v>2233673.1</v>
      </c>
      <c r="I8239">
        <v>3.6910166340264105E-3</v>
      </c>
      <c r="J8239">
        <v>49333.279999999999</v>
      </c>
      <c r="K8239">
        <v>0</v>
      </c>
      <c r="L8239">
        <v>0</v>
      </c>
      <c r="M8239" t="s">
        <v>1057</v>
      </c>
    </row>
    <row r="8240" spans="1:13" hidden="1" x14ac:dyDescent="0.25">
      <c r="A8240" t="s">
        <v>848</v>
      </c>
      <c r="B8240" t="s">
        <v>849</v>
      </c>
      <c r="C8240" t="s">
        <v>850</v>
      </c>
      <c r="D8240" t="s">
        <v>996</v>
      </c>
      <c r="E8240">
        <v>117396304.75</v>
      </c>
      <c r="F8240">
        <v>3244553.6</v>
      </c>
      <c r="G8240">
        <v>8718520.6500000004</v>
      </c>
      <c r="H8240">
        <v>9567811</v>
      </c>
      <c r="I8240">
        <v>1.5810258695518543E-2</v>
      </c>
      <c r="J8240">
        <v>211313.15</v>
      </c>
      <c r="K8240">
        <v>0</v>
      </c>
      <c r="L8240">
        <v>0</v>
      </c>
      <c r="M8240" t="s">
        <v>1057</v>
      </c>
    </row>
    <row r="8241" spans="1:13" hidden="1" x14ac:dyDescent="0.25">
      <c r="A8241" t="s">
        <v>851</v>
      </c>
      <c r="B8241" t="s">
        <v>852</v>
      </c>
      <c r="C8241" t="s">
        <v>853</v>
      </c>
      <c r="D8241" t="s">
        <v>996</v>
      </c>
      <c r="E8241">
        <v>184554310.05000001</v>
      </c>
      <c r="F8241">
        <v>1479980.16</v>
      </c>
      <c r="G8241">
        <v>13871780.619999999</v>
      </c>
      <c r="H8241">
        <v>15040982.199999999</v>
      </c>
      <c r="I8241">
        <v>2.4854360063831699E-2</v>
      </c>
      <c r="J8241">
        <v>332197.58</v>
      </c>
      <c r="K8241">
        <v>0</v>
      </c>
      <c r="L8241">
        <v>0</v>
      </c>
      <c r="M8241" t="s">
        <v>1057</v>
      </c>
    </row>
    <row r="8242" spans="1:13" hidden="1" x14ac:dyDescent="0.25">
      <c r="A8242" t="s">
        <v>248</v>
      </c>
      <c r="B8242" t="s">
        <v>249</v>
      </c>
      <c r="C8242" t="s">
        <v>250</v>
      </c>
      <c r="D8242" t="s">
        <v>996</v>
      </c>
      <c r="E8242">
        <v>5244810.88</v>
      </c>
      <c r="F8242">
        <v>42382.52</v>
      </c>
      <c r="G8242">
        <v>393226.01</v>
      </c>
      <c r="H8242">
        <v>427452.83</v>
      </c>
      <c r="I8242">
        <v>7.063412751810743E-4</v>
      </c>
      <c r="J8242">
        <v>9440.5400000000009</v>
      </c>
      <c r="K8242">
        <v>0</v>
      </c>
      <c r="L8242">
        <v>0</v>
      </c>
      <c r="M8242" t="s">
        <v>1057</v>
      </c>
    </row>
    <row r="8243" spans="1:13" hidden="1" x14ac:dyDescent="0.25">
      <c r="A8243" t="s">
        <v>251</v>
      </c>
      <c r="B8243" t="s">
        <v>252</v>
      </c>
      <c r="C8243" t="s">
        <v>253</v>
      </c>
      <c r="D8243" t="s">
        <v>996</v>
      </c>
      <c r="E8243">
        <v>8329359.1399999997</v>
      </c>
      <c r="F8243">
        <v>109189.52</v>
      </c>
      <c r="G8243">
        <v>618833.51</v>
      </c>
      <c r="H8243">
        <v>678770.51</v>
      </c>
      <c r="I8243">
        <v>1.1216293212720292E-3</v>
      </c>
      <c r="J8243">
        <v>14992.73</v>
      </c>
      <c r="K8243">
        <v>0</v>
      </c>
      <c r="L8243">
        <v>0</v>
      </c>
      <c r="M8243" t="s">
        <v>1057</v>
      </c>
    </row>
    <row r="8244" spans="1:13" hidden="1" x14ac:dyDescent="0.25">
      <c r="A8244" t="s">
        <v>254</v>
      </c>
      <c r="B8244" t="s">
        <v>255</v>
      </c>
      <c r="C8244" t="s">
        <v>256</v>
      </c>
      <c r="D8244" t="s">
        <v>996</v>
      </c>
      <c r="E8244">
        <v>3729021.75</v>
      </c>
      <c r="F8244">
        <v>126178.19</v>
      </c>
      <c r="G8244">
        <v>291735.09000000003</v>
      </c>
      <c r="H8244">
        <v>303913.02</v>
      </c>
      <c r="I8244">
        <v>5.0219882762486635E-4</v>
      </c>
      <c r="J8244">
        <v>6712.09</v>
      </c>
      <c r="K8244">
        <v>0</v>
      </c>
      <c r="L8244">
        <v>0</v>
      </c>
      <c r="M8244" t="s">
        <v>1057</v>
      </c>
    </row>
    <row r="8245" spans="1:13" hidden="1" x14ac:dyDescent="0.25">
      <c r="A8245" t="s">
        <v>257</v>
      </c>
      <c r="B8245" t="s">
        <v>258</v>
      </c>
      <c r="C8245" t="s">
        <v>259</v>
      </c>
      <c r="D8245" t="s">
        <v>996</v>
      </c>
      <c r="E8245">
        <v>786604.95</v>
      </c>
      <c r="F8245">
        <v>191.5</v>
      </c>
      <c r="G8245">
        <v>55864.06</v>
      </c>
      <c r="H8245">
        <v>64108.58</v>
      </c>
      <c r="I8245">
        <v>1.0593575002707997E-4</v>
      </c>
      <c r="J8245">
        <v>1415.79</v>
      </c>
      <c r="K8245">
        <v>0</v>
      </c>
      <c r="L8245">
        <v>0</v>
      </c>
      <c r="M8245" t="s">
        <v>1057</v>
      </c>
    </row>
    <row r="8246" spans="1:13" hidden="1" x14ac:dyDescent="0.25">
      <c r="A8246" t="s">
        <v>260</v>
      </c>
      <c r="B8246" t="s">
        <v>261</v>
      </c>
      <c r="C8246" t="s">
        <v>262</v>
      </c>
      <c r="D8246" t="s">
        <v>996</v>
      </c>
      <c r="E8246">
        <v>9607809.2599999998</v>
      </c>
      <c r="F8246">
        <v>268105.75</v>
      </c>
      <c r="G8246">
        <v>737639.88</v>
      </c>
      <c r="H8246">
        <v>783034.87</v>
      </c>
      <c r="I8246">
        <v>1.2939201936902529E-3</v>
      </c>
      <c r="J8246">
        <v>17293.919999999998</v>
      </c>
      <c r="K8246">
        <v>0</v>
      </c>
      <c r="L8246">
        <v>0</v>
      </c>
      <c r="M8246" t="s">
        <v>1057</v>
      </c>
    </row>
    <row r="8247" spans="1:13" hidden="1" x14ac:dyDescent="0.25">
      <c r="A8247" t="s">
        <v>854</v>
      </c>
      <c r="B8247" t="s">
        <v>855</v>
      </c>
      <c r="C8247" t="s">
        <v>856</v>
      </c>
      <c r="D8247" t="s">
        <v>996</v>
      </c>
      <c r="E8247">
        <v>4705072.01</v>
      </c>
      <c r="F8247">
        <v>57536.56</v>
      </c>
      <c r="G8247">
        <v>379999.64</v>
      </c>
      <c r="H8247">
        <v>383431.02</v>
      </c>
      <c r="I8247">
        <v>6.3359776004004941E-4</v>
      </c>
      <c r="J8247">
        <v>8468.9500000000007</v>
      </c>
      <c r="K8247">
        <v>0</v>
      </c>
      <c r="L8247">
        <v>0</v>
      </c>
      <c r="M8247" t="s">
        <v>1057</v>
      </c>
    </row>
    <row r="8248" spans="1:13" hidden="1" x14ac:dyDescent="0.25">
      <c r="A8248" t="s">
        <v>263</v>
      </c>
      <c r="B8248" t="s">
        <v>264</v>
      </c>
      <c r="C8248" t="s">
        <v>265</v>
      </c>
      <c r="D8248" t="s">
        <v>996</v>
      </c>
      <c r="E8248">
        <v>999916.41</v>
      </c>
      <c r="F8248">
        <v>36514.949999999997</v>
      </c>
      <c r="G8248">
        <v>82635.87</v>
      </c>
      <c r="H8248">
        <v>81492.850000000006</v>
      </c>
      <c r="I8248">
        <v>1.3466225872721445E-4</v>
      </c>
      <c r="J8248">
        <v>1799.73</v>
      </c>
      <c r="K8248">
        <v>0</v>
      </c>
      <c r="L8248">
        <v>0</v>
      </c>
      <c r="M8248" t="s">
        <v>1057</v>
      </c>
    </row>
    <row r="8249" spans="1:13" hidden="1" x14ac:dyDescent="0.25">
      <c r="A8249" t="s">
        <v>857</v>
      </c>
      <c r="B8249" t="s">
        <v>858</v>
      </c>
      <c r="C8249" t="s">
        <v>859</v>
      </c>
      <c r="D8249" t="s">
        <v>996</v>
      </c>
      <c r="E8249">
        <v>8240492.9900000002</v>
      </c>
      <c r="F8249">
        <v>68083.740000000005</v>
      </c>
      <c r="G8249">
        <v>629859.62</v>
      </c>
      <c r="H8249">
        <v>671476.93</v>
      </c>
      <c r="I8249">
        <v>1.1095770988131556E-3</v>
      </c>
      <c r="J8249">
        <v>14832.74</v>
      </c>
      <c r="K8249">
        <v>0</v>
      </c>
      <c r="L8249">
        <v>0</v>
      </c>
      <c r="M8249" t="s">
        <v>1057</v>
      </c>
    </row>
    <row r="8250" spans="1:13" hidden="1" x14ac:dyDescent="0.25">
      <c r="A8250" t="s">
        <v>860</v>
      </c>
      <c r="B8250" t="s">
        <v>861</v>
      </c>
      <c r="C8250" t="s">
        <v>862</v>
      </c>
      <c r="D8250" t="s">
        <v>996</v>
      </c>
      <c r="E8250">
        <v>60956389.82</v>
      </c>
      <c r="F8250">
        <v>986635.91</v>
      </c>
      <c r="G8250">
        <v>5012106.95</v>
      </c>
      <c r="H8250">
        <v>4967935.57</v>
      </c>
      <c r="I8250">
        <v>8.2092284791545709E-3</v>
      </c>
      <c r="J8250">
        <v>109721.37</v>
      </c>
      <c r="K8250">
        <v>0</v>
      </c>
      <c r="L8250">
        <v>0</v>
      </c>
      <c r="M8250" t="s">
        <v>1057</v>
      </c>
    </row>
    <row r="8251" spans="1:13" hidden="1" x14ac:dyDescent="0.25">
      <c r="A8251" t="s">
        <v>863</v>
      </c>
      <c r="B8251" t="s">
        <v>864</v>
      </c>
      <c r="C8251" t="s">
        <v>865</v>
      </c>
      <c r="D8251" t="s">
        <v>996</v>
      </c>
      <c r="E8251">
        <v>214166785.47999999</v>
      </c>
      <c r="F8251">
        <v>3084134.97</v>
      </c>
      <c r="G8251">
        <v>16267856.5</v>
      </c>
      <c r="H8251">
        <v>17456058.780000001</v>
      </c>
      <c r="I8251">
        <v>2.8845135539986924E-2</v>
      </c>
      <c r="J8251">
        <v>385498.14</v>
      </c>
      <c r="K8251">
        <v>0</v>
      </c>
      <c r="L8251">
        <v>0</v>
      </c>
      <c r="M8251" t="s">
        <v>1057</v>
      </c>
    </row>
    <row r="8252" spans="1:13" hidden="1" x14ac:dyDescent="0.25">
      <c r="A8252" t="s">
        <v>266</v>
      </c>
      <c r="B8252" t="s">
        <v>267</v>
      </c>
      <c r="C8252" t="s">
        <v>268</v>
      </c>
      <c r="D8252" t="s">
        <v>996</v>
      </c>
      <c r="E8252">
        <v>15355744.75</v>
      </c>
      <c r="F8252">
        <v>184455.74</v>
      </c>
      <c r="G8252">
        <v>1322110.48</v>
      </c>
      <c r="H8252">
        <v>1251494.96</v>
      </c>
      <c r="I8252">
        <v>2.0680236131062403E-3</v>
      </c>
      <c r="J8252">
        <v>27640.2</v>
      </c>
      <c r="K8252">
        <v>0</v>
      </c>
      <c r="L8252">
        <v>0</v>
      </c>
      <c r="M8252" t="s">
        <v>1057</v>
      </c>
    </row>
    <row r="8253" spans="1:13" hidden="1" x14ac:dyDescent="0.25">
      <c r="A8253" t="s">
        <v>269</v>
      </c>
      <c r="B8253" t="s">
        <v>270</v>
      </c>
      <c r="C8253" t="s">
        <v>271</v>
      </c>
      <c r="D8253" t="s">
        <v>996</v>
      </c>
      <c r="E8253">
        <v>248236.96</v>
      </c>
      <c r="F8253">
        <v>25152.880000000001</v>
      </c>
      <c r="G8253">
        <v>20169.580000000002</v>
      </c>
      <c r="H8253">
        <v>20231.54</v>
      </c>
      <c r="I8253">
        <v>3.3431459004440121E-5</v>
      </c>
      <c r="J8253">
        <v>446.71</v>
      </c>
      <c r="K8253">
        <v>0</v>
      </c>
      <c r="L8253">
        <v>0</v>
      </c>
      <c r="M8253" t="s">
        <v>1057</v>
      </c>
    </row>
    <row r="8254" spans="1:13" hidden="1" x14ac:dyDescent="0.25">
      <c r="A8254" t="s">
        <v>272</v>
      </c>
      <c r="B8254" t="s">
        <v>273</v>
      </c>
      <c r="C8254" t="s">
        <v>274</v>
      </c>
      <c r="D8254" t="s">
        <v>996</v>
      </c>
      <c r="E8254">
        <v>3207894.01</v>
      </c>
      <c r="F8254">
        <v>18227.5</v>
      </c>
      <c r="G8254">
        <v>255234.1</v>
      </c>
      <c r="H8254">
        <v>261443.37</v>
      </c>
      <c r="I8254">
        <v>4.3202016782398521E-4</v>
      </c>
      <c r="J8254">
        <v>5774.11</v>
      </c>
      <c r="K8254">
        <v>0</v>
      </c>
      <c r="L8254">
        <v>0</v>
      </c>
      <c r="M8254" t="s">
        <v>1057</v>
      </c>
    </row>
    <row r="8255" spans="1:13" hidden="1" x14ac:dyDescent="0.25">
      <c r="A8255" t="s">
        <v>275</v>
      </c>
      <c r="B8255" t="s">
        <v>276</v>
      </c>
      <c r="C8255" t="s">
        <v>277</v>
      </c>
      <c r="D8255" t="s">
        <v>996</v>
      </c>
      <c r="E8255">
        <v>1537442.44</v>
      </c>
      <c r="F8255">
        <v>14660</v>
      </c>
      <c r="G8255">
        <v>122199.58</v>
      </c>
      <c r="H8255">
        <v>125300.85</v>
      </c>
      <c r="I8255">
        <v>2.0705246511123232E-4</v>
      </c>
      <c r="J8255">
        <v>2767.29</v>
      </c>
      <c r="K8255">
        <v>0</v>
      </c>
      <c r="L8255">
        <v>0</v>
      </c>
      <c r="M8255" t="s">
        <v>1057</v>
      </c>
    </row>
    <row r="8256" spans="1:13" hidden="1" x14ac:dyDescent="0.25">
      <c r="A8256" t="s">
        <v>866</v>
      </c>
      <c r="B8256" t="s">
        <v>867</v>
      </c>
      <c r="C8256" t="s">
        <v>868</v>
      </c>
      <c r="D8256" t="s">
        <v>996</v>
      </c>
      <c r="E8256">
        <v>38259575.659999996</v>
      </c>
      <c r="F8256">
        <v>564879.38</v>
      </c>
      <c r="G8256">
        <v>3023327.63</v>
      </c>
      <c r="H8256">
        <v>3118200.27</v>
      </c>
      <c r="I8256">
        <v>5.1526470300401802E-3</v>
      </c>
      <c r="J8256">
        <v>68867.08</v>
      </c>
      <c r="K8256">
        <v>0</v>
      </c>
      <c r="L8256">
        <v>0</v>
      </c>
      <c r="M8256" t="s">
        <v>1057</v>
      </c>
    </row>
    <row r="8257" spans="1:13" hidden="1" x14ac:dyDescent="0.25">
      <c r="A8257" t="s">
        <v>278</v>
      </c>
      <c r="B8257" t="s">
        <v>279</v>
      </c>
      <c r="C8257" t="s">
        <v>280</v>
      </c>
      <c r="D8257" t="s">
        <v>996</v>
      </c>
      <c r="E8257">
        <v>828218.64</v>
      </c>
      <c r="F8257">
        <v>45658.66</v>
      </c>
      <c r="G8257">
        <v>55550.57</v>
      </c>
      <c r="H8257">
        <v>67503.55</v>
      </c>
      <c r="I8257">
        <v>1.1154574315544809E-4</v>
      </c>
      <c r="J8257">
        <v>1490.7</v>
      </c>
      <c r="K8257">
        <v>0</v>
      </c>
      <c r="L8257">
        <v>0</v>
      </c>
      <c r="M8257" t="s">
        <v>1057</v>
      </c>
    </row>
    <row r="8258" spans="1:13" hidden="1" x14ac:dyDescent="0.25">
      <c r="A8258" t="s">
        <v>281</v>
      </c>
      <c r="B8258" t="s">
        <v>282</v>
      </c>
      <c r="C8258" t="s">
        <v>283</v>
      </c>
      <c r="D8258" t="s">
        <v>996</v>
      </c>
      <c r="E8258">
        <v>1853443.18</v>
      </c>
      <c r="F8258">
        <v>71245.509999999995</v>
      </c>
      <c r="G8258">
        <v>161317.63</v>
      </c>
      <c r="H8258">
        <v>151055.79999999999</v>
      </c>
      <c r="I8258">
        <v>2.4961104221838309E-4</v>
      </c>
      <c r="J8258">
        <v>3336.08</v>
      </c>
      <c r="K8258">
        <v>0</v>
      </c>
      <c r="L8258">
        <v>0</v>
      </c>
      <c r="M8258" t="s">
        <v>1057</v>
      </c>
    </row>
    <row r="8259" spans="1:13" hidden="1" x14ac:dyDescent="0.25">
      <c r="A8259" t="s">
        <v>284</v>
      </c>
      <c r="B8259" t="s">
        <v>285</v>
      </c>
      <c r="C8259" t="s">
        <v>286</v>
      </c>
      <c r="D8259" t="s">
        <v>996</v>
      </c>
      <c r="E8259">
        <v>1188523.06</v>
      </c>
      <c r="F8259">
        <v>3111.7</v>
      </c>
      <c r="G8259">
        <v>98270.88</v>
      </c>
      <c r="H8259">
        <v>96865</v>
      </c>
      <c r="I8259">
        <v>1.6006385457879589E-4</v>
      </c>
      <c r="J8259">
        <v>2139.1999999999998</v>
      </c>
      <c r="K8259">
        <v>0</v>
      </c>
      <c r="L8259">
        <v>0</v>
      </c>
      <c r="M8259" t="s">
        <v>1057</v>
      </c>
    </row>
    <row r="8260" spans="1:13" hidden="1" x14ac:dyDescent="0.25">
      <c r="A8260" t="s">
        <v>287</v>
      </c>
      <c r="B8260" t="s">
        <v>288</v>
      </c>
      <c r="C8260" t="s">
        <v>289</v>
      </c>
      <c r="D8260" t="s">
        <v>996</v>
      </c>
      <c r="E8260">
        <v>20732195.329999998</v>
      </c>
      <c r="F8260">
        <v>370073.33</v>
      </c>
      <c r="G8260">
        <v>1687588.83</v>
      </c>
      <c r="H8260">
        <v>1689669.2</v>
      </c>
      <c r="I8260">
        <v>2.792081403139115E-3</v>
      </c>
      <c r="J8260">
        <v>37317.83</v>
      </c>
      <c r="K8260">
        <v>0</v>
      </c>
      <c r="L8260">
        <v>0</v>
      </c>
      <c r="M8260" t="s">
        <v>1057</v>
      </c>
    </row>
    <row r="8261" spans="1:13" hidden="1" x14ac:dyDescent="0.25">
      <c r="A8261" t="s">
        <v>290</v>
      </c>
      <c r="B8261" t="s">
        <v>291</v>
      </c>
      <c r="C8261" t="s">
        <v>292</v>
      </c>
      <c r="D8261" t="s">
        <v>996</v>
      </c>
      <c r="E8261">
        <v>4979603.75</v>
      </c>
      <c r="F8261">
        <v>22551.33</v>
      </c>
      <c r="G8261">
        <v>357901.58</v>
      </c>
      <c r="H8261">
        <v>405837.72</v>
      </c>
      <c r="I8261">
        <v>6.7062354613813132E-4</v>
      </c>
      <c r="J8261">
        <v>8963.16</v>
      </c>
      <c r="K8261">
        <v>0</v>
      </c>
      <c r="L8261">
        <v>0</v>
      </c>
      <c r="M8261" t="s">
        <v>1057</v>
      </c>
    </row>
    <row r="8262" spans="1:13" hidden="1" x14ac:dyDescent="0.25">
      <c r="A8262" t="s">
        <v>293</v>
      </c>
      <c r="B8262" t="s">
        <v>294</v>
      </c>
      <c r="C8262" t="s">
        <v>295</v>
      </c>
      <c r="D8262" t="s">
        <v>996</v>
      </c>
      <c r="E8262">
        <v>1012886.17</v>
      </c>
      <c r="F8262">
        <v>9052</v>
      </c>
      <c r="G8262">
        <v>76760.41</v>
      </c>
      <c r="H8262">
        <v>82550.490000000005</v>
      </c>
      <c r="I8262">
        <v>1.3640994814193304E-4</v>
      </c>
      <c r="J8262">
        <v>1823.06</v>
      </c>
      <c r="K8262">
        <v>0</v>
      </c>
      <c r="L8262">
        <v>0</v>
      </c>
      <c r="M8262" t="s">
        <v>1057</v>
      </c>
    </row>
    <row r="8263" spans="1:13" hidden="1" x14ac:dyDescent="0.25">
      <c r="A8263" t="s">
        <v>869</v>
      </c>
      <c r="B8263" t="s">
        <v>870</v>
      </c>
      <c r="C8263" t="s">
        <v>871</v>
      </c>
      <c r="D8263" t="s">
        <v>996</v>
      </c>
      <c r="E8263">
        <v>4159405.62</v>
      </c>
      <c r="F8263">
        <v>88733.19</v>
      </c>
      <c r="G8263">
        <v>300998.76</v>
      </c>
      <c r="H8263">
        <v>338992.15</v>
      </c>
      <c r="I8263">
        <v>5.6016507717909845E-4</v>
      </c>
      <c r="J8263">
        <v>7486.81</v>
      </c>
      <c r="K8263">
        <v>0</v>
      </c>
      <c r="L8263">
        <v>0</v>
      </c>
      <c r="M8263" t="s">
        <v>1057</v>
      </c>
    </row>
    <row r="8264" spans="1:13" hidden="1" x14ac:dyDescent="0.25">
      <c r="A8264" t="s">
        <v>296</v>
      </c>
      <c r="B8264" t="s">
        <v>297</v>
      </c>
      <c r="C8264" t="s">
        <v>298</v>
      </c>
      <c r="D8264" t="s">
        <v>996</v>
      </c>
      <c r="E8264">
        <v>1227822.71</v>
      </c>
      <c r="F8264">
        <v>2275.0100000000002</v>
      </c>
      <c r="G8264">
        <v>110302.78</v>
      </c>
      <c r="H8264">
        <v>100067.84</v>
      </c>
      <c r="I8264">
        <v>1.6535636390620155E-4</v>
      </c>
      <c r="J8264">
        <v>2210.0100000000002</v>
      </c>
      <c r="K8264">
        <v>0</v>
      </c>
      <c r="L8264">
        <v>0</v>
      </c>
      <c r="M8264" t="s">
        <v>1057</v>
      </c>
    </row>
    <row r="8265" spans="1:13" hidden="1" x14ac:dyDescent="0.25">
      <c r="A8265" t="s">
        <v>299</v>
      </c>
      <c r="B8265" t="s">
        <v>300</v>
      </c>
      <c r="C8265" t="s">
        <v>301</v>
      </c>
      <c r="D8265" t="s">
        <v>996</v>
      </c>
      <c r="E8265">
        <v>1986765.51</v>
      </c>
      <c r="F8265">
        <v>25511.16</v>
      </c>
      <c r="G8265">
        <v>143000.35999999999</v>
      </c>
      <c r="H8265">
        <v>161919.5</v>
      </c>
      <c r="I8265">
        <v>2.6756268313086605E-4</v>
      </c>
      <c r="J8265">
        <v>3576.06</v>
      </c>
      <c r="K8265">
        <v>0</v>
      </c>
      <c r="L8265">
        <v>0</v>
      </c>
      <c r="M8265" t="s">
        <v>1057</v>
      </c>
    </row>
    <row r="8266" spans="1:13" hidden="1" x14ac:dyDescent="0.25">
      <c r="A8266" t="s">
        <v>872</v>
      </c>
      <c r="B8266" t="s">
        <v>873</v>
      </c>
      <c r="C8266" t="s">
        <v>874</v>
      </c>
      <c r="D8266" t="s">
        <v>996</v>
      </c>
      <c r="E8266">
        <v>83399862.430000007</v>
      </c>
      <c r="F8266">
        <v>563524.35</v>
      </c>
      <c r="G8266">
        <v>6832645.29</v>
      </c>
      <c r="H8266">
        <v>6796890.29</v>
      </c>
      <c r="I8266">
        <v>1.1231471212167344E-2</v>
      </c>
      <c r="J8266">
        <v>150119.41</v>
      </c>
      <c r="K8266">
        <v>0</v>
      </c>
      <c r="L8266">
        <v>0</v>
      </c>
      <c r="M8266" t="s">
        <v>1057</v>
      </c>
    </row>
    <row r="8267" spans="1:13" hidden="1" x14ac:dyDescent="0.25">
      <c r="A8267" t="s">
        <v>302</v>
      </c>
      <c r="B8267" t="s">
        <v>303</v>
      </c>
      <c r="C8267" t="s">
        <v>304</v>
      </c>
      <c r="D8267" t="s">
        <v>996</v>
      </c>
      <c r="E8267">
        <v>1624381.08</v>
      </c>
      <c r="F8267">
        <v>135</v>
      </c>
      <c r="G8267">
        <v>121731.51</v>
      </c>
      <c r="H8267">
        <v>132369.29999999999</v>
      </c>
      <c r="I8267">
        <v>2.1873267316261817E-4</v>
      </c>
      <c r="J8267">
        <v>2923.76</v>
      </c>
      <c r="K8267">
        <v>0</v>
      </c>
      <c r="L8267">
        <v>0</v>
      </c>
      <c r="M8267" t="s">
        <v>1057</v>
      </c>
    </row>
    <row r="8268" spans="1:13" hidden="1" x14ac:dyDescent="0.25">
      <c r="A8268" t="s">
        <v>875</v>
      </c>
      <c r="B8268" t="s">
        <v>876</v>
      </c>
      <c r="C8268" t="s">
        <v>877</v>
      </c>
      <c r="D8268" t="s">
        <v>996</v>
      </c>
      <c r="E8268">
        <v>62832288.43</v>
      </c>
      <c r="F8268">
        <v>1687980.88</v>
      </c>
      <c r="G8268">
        <v>4872589.5199999996</v>
      </c>
      <c r="H8268">
        <v>5120802.47</v>
      </c>
      <c r="I8268">
        <v>8.4618322602056338E-3</v>
      </c>
      <c r="J8268">
        <v>113098</v>
      </c>
      <c r="K8268">
        <v>0</v>
      </c>
      <c r="L8268">
        <v>0</v>
      </c>
      <c r="M8268" t="s">
        <v>1057</v>
      </c>
    </row>
    <row r="8269" spans="1:13" hidden="1" x14ac:dyDescent="0.25">
      <c r="A8269" t="s">
        <v>878</v>
      </c>
      <c r="B8269" t="s">
        <v>879</v>
      </c>
      <c r="C8269" t="s">
        <v>880</v>
      </c>
      <c r="D8269" t="s">
        <v>996</v>
      </c>
      <c r="E8269">
        <v>9784873.2300000004</v>
      </c>
      <c r="F8269">
        <v>237239.25</v>
      </c>
      <c r="G8269">
        <v>734466.09</v>
      </c>
      <c r="H8269">
        <v>797425.6</v>
      </c>
      <c r="I8269">
        <v>1.3177000493037638E-3</v>
      </c>
      <c r="J8269">
        <v>17612.62</v>
      </c>
      <c r="K8269">
        <v>0</v>
      </c>
      <c r="L8269">
        <v>0</v>
      </c>
      <c r="M8269" t="s">
        <v>1057</v>
      </c>
    </row>
    <row r="8270" spans="1:13" hidden="1" x14ac:dyDescent="0.25">
      <c r="A8270" t="s">
        <v>305</v>
      </c>
      <c r="B8270" t="s">
        <v>306</v>
      </c>
      <c r="C8270" t="s">
        <v>307</v>
      </c>
      <c r="D8270" t="s">
        <v>996</v>
      </c>
      <c r="E8270">
        <v>31764936.559999999</v>
      </c>
      <c r="F8270">
        <v>401123.29</v>
      </c>
      <c r="G8270">
        <v>2468452.5</v>
      </c>
      <c r="H8270">
        <v>2588692.83</v>
      </c>
      <c r="I8270">
        <v>4.277666367524819E-3</v>
      </c>
      <c r="J8270">
        <v>57176.71</v>
      </c>
      <c r="K8270">
        <v>0</v>
      </c>
      <c r="L8270">
        <v>0</v>
      </c>
      <c r="M8270" t="s">
        <v>1057</v>
      </c>
    </row>
    <row r="8271" spans="1:13" hidden="1" x14ac:dyDescent="0.25">
      <c r="A8271" t="s">
        <v>308</v>
      </c>
      <c r="B8271" t="s">
        <v>309</v>
      </c>
      <c r="C8271" t="s">
        <v>310</v>
      </c>
      <c r="D8271" t="s">
        <v>996</v>
      </c>
      <c r="E8271">
        <v>10216332.99</v>
      </c>
      <c r="F8271">
        <v>153236.9</v>
      </c>
      <c r="G8271">
        <v>852706.05</v>
      </c>
      <c r="H8271">
        <v>832631.79</v>
      </c>
      <c r="I8271">
        <v>1.3758762582175453E-3</v>
      </c>
      <c r="J8271">
        <v>18389.25</v>
      </c>
      <c r="K8271">
        <v>0</v>
      </c>
      <c r="L8271">
        <v>0</v>
      </c>
      <c r="M8271" t="s">
        <v>1057</v>
      </c>
    </row>
    <row r="8272" spans="1:13" hidden="1" x14ac:dyDescent="0.25">
      <c r="A8272" t="s">
        <v>311</v>
      </c>
      <c r="B8272" t="s">
        <v>312</v>
      </c>
      <c r="C8272" t="s">
        <v>313</v>
      </c>
      <c r="D8272" t="s">
        <v>996</v>
      </c>
      <c r="E8272">
        <v>4063836.2</v>
      </c>
      <c r="F8272">
        <v>113291.93</v>
      </c>
      <c r="G8272">
        <v>361547.34</v>
      </c>
      <c r="H8272">
        <v>331165.58</v>
      </c>
      <c r="I8272">
        <v>5.4723211932713154E-4</v>
      </c>
      <c r="J8272">
        <v>7314.76</v>
      </c>
      <c r="K8272">
        <v>0</v>
      </c>
      <c r="L8272">
        <v>0</v>
      </c>
      <c r="M8272" t="s">
        <v>1057</v>
      </c>
    </row>
    <row r="8273" spans="1:13" hidden="1" x14ac:dyDescent="0.25">
      <c r="A8273" t="s">
        <v>314</v>
      </c>
      <c r="B8273" t="s">
        <v>315</v>
      </c>
      <c r="C8273" t="s">
        <v>316</v>
      </c>
      <c r="D8273" t="s">
        <v>996</v>
      </c>
      <c r="E8273">
        <v>887401.37</v>
      </c>
      <c r="F8273">
        <v>13657.38</v>
      </c>
      <c r="G8273">
        <v>56104.84</v>
      </c>
      <c r="H8273">
        <v>72323.31</v>
      </c>
      <c r="I8273">
        <v>1.1951012000719738E-4</v>
      </c>
      <c r="J8273">
        <v>1597.29</v>
      </c>
      <c r="K8273">
        <v>0</v>
      </c>
      <c r="L8273">
        <v>0</v>
      </c>
      <c r="M8273" t="s">
        <v>1057</v>
      </c>
    </row>
    <row r="8274" spans="1:13" hidden="1" x14ac:dyDescent="0.25">
      <c r="A8274" t="s">
        <v>317</v>
      </c>
      <c r="B8274" t="s">
        <v>318</v>
      </c>
      <c r="C8274" t="s">
        <v>319</v>
      </c>
      <c r="D8274" t="s">
        <v>996</v>
      </c>
      <c r="E8274">
        <v>37439738.030000001</v>
      </c>
      <c r="F8274">
        <v>490920.2</v>
      </c>
      <c r="G8274">
        <v>3084562.15</v>
      </c>
      <c r="H8274">
        <v>3051340.76</v>
      </c>
      <c r="I8274">
        <v>5.0421655260309969E-3</v>
      </c>
      <c r="J8274">
        <v>67391.38</v>
      </c>
      <c r="K8274">
        <v>0</v>
      </c>
      <c r="L8274">
        <v>0</v>
      </c>
      <c r="M8274" t="s">
        <v>1057</v>
      </c>
    </row>
    <row r="8275" spans="1:13" hidden="1" x14ac:dyDescent="0.25">
      <c r="A8275" t="s">
        <v>320</v>
      </c>
      <c r="B8275" t="s">
        <v>321</v>
      </c>
      <c r="C8275" t="s">
        <v>322</v>
      </c>
      <c r="D8275" t="s">
        <v>996</v>
      </c>
      <c r="E8275">
        <v>8798718.1099999994</v>
      </c>
      <c r="F8275">
        <v>145787.48000000001</v>
      </c>
      <c r="G8275">
        <v>711056.39</v>
      </c>
      <c r="H8275">
        <v>716983.29</v>
      </c>
      <c r="I8275">
        <v>1.1847737476486516E-3</v>
      </c>
      <c r="J8275">
        <v>15837.52</v>
      </c>
      <c r="K8275">
        <v>0</v>
      </c>
      <c r="L8275">
        <v>0</v>
      </c>
      <c r="M8275" t="s">
        <v>1057</v>
      </c>
    </row>
    <row r="8276" spans="1:13" hidden="1" x14ac:dyDescent="0.25">
      <c r="A8276" t="s">
        <v>323</v>
      </c>
      <c r="B8276" t="s">
        <v>324</v>
      </c>
      <c r="C8276" t="s">
        <v>325</v>
      </c>
      <c r="D8276" t="s">
        <v>996</v>
      </c>
      <c r="E8276">
        <v>1892577.23</v>
      </c>
      <c r="F8276">
        <v>13083.05</v>
      </c>
      <c r="G8276">
        <v>156179.62</v>
      </c>
      <c r="H8276">
        <v>154245.39000000001</v>
      </c>
      <c r="I8276">
        <v>2.5488165668104742E-4</v>
      </c>
      <c r="J8276">
        <v>3406.53</v>
      </c>
      <c r="K8276">
        <v>0</v>
      </c>
      <c r="L8276">
        <v>0</v>
      </c>
      <c r="M8276" t="s">
        <v>1057</v>
      </c>
    </row>
    <row r="8277" spans="1:13" hidden="1" x14ac:dyDescent="0.25">
      <c r="A8277" t="s">
        <v>326</v>
      </c>
      <c r="B8277" t="s">
        <v>327</v>
      </c>
      <c r="C8277" t="s">
        <v>328</v>
      </c>
      <c r="D8277" t="s">
        <v>996</v>
      </c>
      <c r="E8277">
        <v>53382809.450000003</v>
      </c>
      <c r="F8277">
        <v>796946.66</v>
      </c>
      <c r="G8277">
        <v>3948286.75</v>
      </c>
      <c r="H8277">
        <v>4350153.6900000004</v>
      </c>
      <c r="I8277">
        <v>7.1883793695511526E-3</v>
      </c>
      <c r="J8277">
        <v>96088.960000000006</v>
      </c>
      <c r="K8277">
        <v>0</v>
      </c>
      <c r="L8277">
        <v>0</v>
      </c>
      <c r="M8277" t="s">
        <v>1057</v>
      </c>
    </row>
    <row r="8278" spans="1:13" hidden="1" x14ac:dyDescent="0.25">
      <c r="A8278" t="s">
        <v>329</v>
      </c>
      <c r="B8278" t="s">
        <v>330</v>
      </c>
      <c r="C8278" t="s">
        <v>331</v>
      </c>
      <c r="D8278" t="s">
        <v>996</v>
      </c>
      <c r="E8278">
        <v>3479754.82</v>
      </c>
      <c r="F8278">
        <v>44419.57</v>
      </c>
      <c r="G8278">
        <v>287649.2</v>
      </c>
      <c r="H8278">
        <v>283591.34999999998</v>
      </c>
      <c r="I8278">
        <v>4.6861843396690665E-4</v>
      </c>
      <c r="J8278">
        <v>6263.42</v>
      </c>
      <c r="K8278">
        <v>0</v>
      </c>
      <c r="L8278">
        <v>0</v>
      </c>
      <c r="M8278" t="s">
        <v>1057</v>
      </c>
    </row>
    <row r="8279" spans="1:13" hidden="1" x14ac:dyDescent="0.25">
      <c r="A8279" t="s">
        <v>731</v>
      </c>
      <c r="B8279" t="s">
        <v>732</v>
      </c>
      <c r="C8279" t="s">
        <v>733</v>
      </c>
      <c r="D8279" t="s">
        <v>996</v>
      </c>
      <c r="E8279">
        <v>5181538.5599999996</v>
      </c>
      <c r="F8279">
        <v>173694.55</v>
      </c>
      <c r="G8279">
        <v>384894.52</v>
      </c>
      <c r="H8279">
        <v>422295.96</v>
      </c>
      <c r="I8279">
        <v>6.9781984339702683E-4</v>
      </c>
      <c r="J8279">
        <v>9326.64</v>
      </c>
      <c r="K8279">
        <v>0</v>
      </c>
      <c r="L8279">
        <v>0</v>
      </c>
      <c r="M8279" t="s">
        <v>1057</v>
      </c>
    </row>
    <row r="8280" spans="1:13" hidden="1" x14ac:dyDescent="0.25">
      <c r="A8280" t="s">
        <v>881</v>
      </c>
      <c r="B8280" t="s">
        <v>882</v>
      </c>
      <c r="C8280" t="s">
        <v>883</v>
      </c>
      <c r="D8280" t="s">
        <v>996</v>
      </c>
      <c r="E8280">
        <v>13722089.630000001</v>
      </c>
      <c r="F8280">
        <v>236512.82</v>
      </c>
      <c r="G8280">
        <v>1172666.23</v>
      </c>
      <c r="H8280">
        <v>1118341.32</v>
      </c>
      <c r="I8280">
        <v>1.8479948630974927E-3</v>
      </c>
      <c r="J8280">
        <v>24699.61</v>
      </c>
      <c r="K8280">
        <v>0</v>
      </c>
      <c r="L8280">
        <v>0</v>
      </c>
      <c r="M8280" t="s">
        <v>1057</v>
      </c>
    </row>
    <row r="8281" spans="1:13" hidden="1" x14ac:dyDescent="0.25">
      <c r="A8281" t="s">
        <v>884</v>
      </c>
      <c r="B8281" t="s">
        <v>885</v>
      </c>
      <c r="C8281" t="s">
        <v>886</v>
      </c>
      <c r="D8281" t="s">
        <v>996</v>
      </c>
      <c r="E8281">
        <v>44856060.07</v>
      </c>
      <c r="F8281">
        <v>310075.76</v>
      </c>
      <c r="G8281">
        <v>3597028.87</v>
      </c>
      <c r="H8281">
        <v>3655765.68</v>
      </c>
      <c r="I8281">
        <v>6.0409430256302358E-3</v>
      </c>
      <c r="J8281">
        <v>80740.759999999995</v>
      </c>
      <c r="K8281">
        <v>0</v>
      </c>
      <c r="L8281">
        <v>0</v>
      </c>
      <c r="M8281" t="s">
        <v>1057</v>
      </c>
    </row>
    <row r="8282" spans="1:13" hidden="1" x14ac:dyDescent="0.25">
      <c r="A8282" t="s">
        <v>335</v>
      </c>
      <c r="B8282" t="s">
        <v>336</v>
      </c>
      <c r="C8282" t="s">
        <v>337</v>
      </c>
      <c r="D8282" t="s">
        <v>996</v>
      </c>
      <c r="E8282">
        <v>19465607.300000001</v>
      </c>
      <c r="F8282">
        <v>191519.15</v>
      </c>
      <c r="G8282">
        <v>1436257.24</v>
      </c>
      <c r="H8282">
        <v>1586728.41</v>
      </c>
      <c r="I8282">
        <v>2.6219776542020751E-3</v>
      </c>
      <c r="J8282">
        <v>35040.019999999997</v>
      </c>
      <c r="K8282">
        <v>0</v>
      </c>
      <c r="L8282">
        <v>0</v>
      </c>
      <c r="M8282" t="s">
        <v>1057</v>
      </c>
    </row>
    <row r="8283" spans="1:13" hidden="1" x14ac:dyDescent="0.25">
      <c r="A8283" t="s">
        <v>887</v>
      </c>
      <c r="B8283" t="s">
        <v>888</v>
      </c>
      <c r="C8283" t="s">
        <v>889</v>
      </c>
      <c r="D8283" t="s">
        <v>996</v>
      </c>
      <c r="E8283">
        <v>131901295.11</v>
      </c>
      <c r="F8283">
        <v>1660303.44</v>
      </c>
      <c r="G8283">
        <v>10845704.27</v>
      </c>
      <c r="H8283">
        <v>10749050.869999999</v>
      </c>
      <c r="I8283">
        <v>1.7762189803497235E-2</v>
      </c>
      <c r="J8283">
        <v>237422.17</v>
      </c>
      <c r="K8283">
        <v>0</v>
      </c>
      <c r="L8283">
        <v>0</v>
      </c>
      <c r="M8283" t="s">
        <v>1057</v>
      </c>
    </row>
    <row r="8284" spans="1:13" hidden="1" x14ac:dyDescent="0.25">
      <c r="A8284" t="s">
        <v>338</v>
      </c>
      <c r="B8284" t="s">
        <v>339</v>
      </c>
      <c r="C8284" t="s">
        <v>340</v>
      </c>
      <c r="D8284" t="s">
        <v>996</v>
      </c>
      <c r="E8284">
        <v>8058960.3499999996</v>
      </c>
      <c r="F8284">
        <v>192166</v>
      </c>
      <c r="G8284">
        <v>636844.88</v>
      </c>
      <c r="H8284">
        <v>656804.56999999995</v>
      </c>
      <c r="I8284">
        <v>1.0853318657840145E-3</v>
      </c>
      <c r="J8284">
        <v>14506</v>
      </c>
      <c r="K8284">
        <v>0</v>
      </c>
      <c r="L8284">
        <v>0</v>
      </c>
      <c r="M8284" t="s">
        <v>1057</v>
      </c>
    </row>
    <row r="8285" spans="1:13" hidden="1" x14ac:dyDescent="0.25">
      <c r="A8285" t="s">
        <v>890</v>
      </c>
      <c r="B8285" t="s">
        <v>891</v>
      </c>
      <c r="C8285" t="s">
        <v>892</v>
      </c>
      <c r="D8285" t="s">
        <v>996</v>
      </c>
      <c r="E8285">
        <v>3968445.99</v>
      </c>
      <c r="F8285">
        <v>144767.85</v>
      </c>
      <c r="G8285">
        <v>285148.69</v>
      </c>
      <c r="H8285">
        <v>323404.71999999997</v>
      </c>
      <c r="I8285">
        <v>5.3440774347985557E-4</v>
      </c>
      <c r="J8285">
        <v>7143.09</v>
      </c>
      <c r="K8285">
        <v>0</v>
      </c>
      <c r="L8285">
        <v>0</v>
      </c>
      <c r="M8285" t="s">
        <v>1057</v>
      </c>
    </row>
    <row r="8286" spans="1:13" hidden="1" x14ac:dyDescent="0.25">
      <c r="A8286" t="s">
        <v>341</v>
      </c>
      <c r="B8286" t="s">
        <v>342</v>
      </c>
      <c r="C8286" t="s">
        <v>343</v>
      </c>
      <c r="D8286" t="s">
        <v>996</v>
      </c>
      <c r="E8286">
        <v>2620205.5</v>
      </c>
      <c r="F8286">
        <v>152773.82</v>
      </c>
      <c r="G8286">
        <v>208432.12</v>
      </c>
      <c r="H8286">
        <v>213546.78</v>
      </c>
      <c r="I8286">
        <v>3.5287380106013649E-4</v>
      </c>
      <c r="J8286">
        <v>4716.29</v>
      </c>
      <c r="K8286">
        <v>0</v>
      </c>
      <c r="L8286">
        <v>0</v>
      </c>
      <c r="M8286" t="s">
        <v>1057</v>
      </c>
    </row>
    <row r="8287" spans="1:13" hidden="1" x14ac:dyDescent="0.25">
      <c r="A8287" t="s">
        <v>344</v>
      </c>
      <c r="B8287" t="s">
        <v>345</v>
      </c>
      <c r="C8287" t="s">
        <v>346</v>
      </c>
      <c r="D8287" t="s">
        <v>996</v>
      </c>
      <c r="E8287">
        <v>789342.13</v>
      </c>
      <c r="F8287">
        <v>3596.67</v>
      </c>
      <c r="G8287">
        <v>55028.04</v>
      </c>
      <c r="H8287">
        <v>64331.44</v>
      </c>
      <c r="I8287">
        <v>1.0630401338981606E-4</v>
      </c>
      <c r="J8287">
        <v>1420.69</v>
      </c>
      <c r="K8287">
        <v>0</v>
      </c>
      <c r="L8287">
        <v>0</v>
      </c>
      <c r="M8287" t="s">
        <v>1057</v>
      </c>
    </row>
    <row r="8288" spans="1:13" hidden="1" x14ac:dyDescent="0.25">
      <c r="A8288" t="s">
        <v>347</v>
      </c>
      <c r="B8288" t="s">
        <v>348</v>
      </c>
      <c r="C8288" t="s">
        <v>349</v>
      </c>
      <c r="D8288" t="s">
        <v>996</v>
      </c>
      <c r="E8288">
        <v>6513169.46</v>
      </c>
      <c r="F8288">
        <v>22702.240000000002</v>
      </c>
      <c r="G8288">
        <v>523449.45</v>
      </c>
      <c r="H8288">
        <v>530820.30000000005</v>
      </c>
      <c r="I8288">
        <v>8.7715008833606366E-4</v>
      </c>
      <c r="J8288">
        <v>11723.54</v>
      </c>
      <c r="K8288">
        <v>0</v>
      </c>
      <c r="L8288">
        <v>0</v>
      </c>
      <c r="M8288" t="s">
        <v>1057</v>
      </c>
    </row>
    <row r="8289" spans="1:13" hidden="1" x14ac:dyDescent="0.25">
      <c r="A8289" t="s">
        <v>350</v>
      </c>
      <c r="B8289" t="s">
        <v>351</v>
      </c>
      <c r="C8289" t="s">
        <v>352</v>
      </c>
      <c r="D8289" t="s">
        <v>996</v>
      </c>
      <c r="E8289">
        <v>8337713.1299999999</v>
      </c>
      <c r="F8289">
        <v>85337.3</v>
      </c>
      <c r="G8289">
        <v>683033.83</v>
      </c>
      <c r="H8289">
        <v>679522.83</v>
      </c>
      <c r="I8289">
        <v>1.122872486905403E-3</v>
      </c>
      <c r="J8289">
        <v>15007.76</v>
      </c>
      <c r="K8289">
        <v>0</v>
      </c>
      <c r="L8289">
        <v>0</v>
      </c>
      <c r="M8289" t="s">
        <v>1057</v>
      </c>
    </row>
    <row r="8290" spans="1:13" hidden="1" x14ac:dyDescent="0.25">
      <c r="A8290" t="s">
        <v>353</v>
      </c>
      <c r="B8290" t="s">
        <v>354</v>
      </c>
      <c r="C8290" t="s">
        <v>355</v>
      </c>
      <c r="D8290" t="s">
        <v>996</v>
      </c>
      <c r="E8290">
        <v>780463.72</v>
      </c>
      <c r="F8290">
        <v>28404.89</v>
      </c>
      <c r="G8290">
        <v>61285.84</v>
      </c>
      <c r="H8290">
        <v>63607.94</v>
      </c>
      <c r="I8290">
        <v>1.0510847115280828E-4</v>
      </c>
      <c r="J8290">
        <v>1404.72</v>
      </c>
      <c r="K8290">
        <v>0</v>
      </c>
      <c r="L8290">
        <v>0</v>
      </c>
      <c r="M8290" t="s">
        <v>1057</v>
      </c>
    </row>
    <row r="8291" spans="1:13" hidden="1" x14ac:dyDescent="0.25">
      <c r="A8291" t="s">
        <v>356</v>
      </c>
      <c r="B8291" t="s">
        <v>357</v>
      </c>
      <c r="C8291" t="s">
        <v>358</v>
      </c>
      <c r="D8291" t="s">
        <v>996</v>
      </c>
      <c r="E8291">
        <v>11899581.199999999</v>
      </c>
      <c r="F8291">
        <v>400667.95</v>
      </c>
      <c r="G8291">
        <v>914967.71</v>
      </c>
      <c r="H8291">
        <v>969741.16</v>
      </c>
      <c r="I8291">
        <v>1.6024416250793663E-3</v>
      </c>
      <c r="J8291">
        <v>21419.09</v>
      </c>
      <c r="K8291">
        <v>0</v>
      </c>
      <c r="L8291">
        <v>0</v>
      </c>
      <c r="M8291" t="s">
        <v>1057</v>
      </c>
    </row>
    <row r="8292" spans="1:13" hidden="1" x14ac:dyDescent="0.25">
      <c r="A8292" t="s">
        <v>359</v>
      </c>
      <c r="B8292" t="s">
        <v>360</v>
      </c>
      <c r="C8292" t="s">
        <v>361</v>
      </c>
      <c r="D8292" t="s">
        <v>996</v>
      </c>
      <c r="E8292">
        <v>4455046.79</v>
      </c>
      <c r="F8292">
        <v>96838.87</v>
      </c>
      <c r="G8292">
        <v>330570.93</v>
      </c>
      <c r="H8292">
        <v>363085.14</v>
      </c>
      <c r="I8292">
        <v>5.9997736074621124E-4</v>
      </c>
      <c r="J8292">
        <v>8018.96</v>
      </c>
      <c r="K8292">
        <v>0</v>
      </c>
      <c r="L8292">
        <v>0</v>
      </c>
      <c r="M8292" t="s">
        <v>1057</v>
      </c>
    </row>
    <row r="8293" spans="1:13" hidden="1" x14ac:dyDescent="0.25">
      <c r="A8293" t="s">
        <v>362</v>
      </c>
      <c r="B8293" t="s">
        <v>363</v>
      </c>
      <c r="C8293" t="s">
        <v>364</v>
      </c>
      <c r="D8293" t="s">
        <v>996</v>
      </c>
      <c r="E8293">
        <v>12146872.310000001</v>
      </c>
      <c r="F8293">
        <v>303387.64</v>
      </c>
      <c r="G8293">
        <v>943365.71</v>
      </c>
      <c r="H8293">
        <v>989959.3</v>
      </c>
      <c r="I8293">
        <v>1.6358509413526719E-3</v>
      </c>
      <c r="J8293">
        <v>21864.23</v>
      </c>
      <c r="K8293">
        <v>0</v>
      </c>
      <c r="L8293">
        <v>0</v>
      </c>
      <c r="M8293" t="s">
        <v>1057</v>
      </c>
    </row>
    <row r="8294" spans="1:13" hidden="1" x14ac:dyDescent="0.25">
      <c r="A8294" t="s">
        <v>893</v>
      </c>
      <c r="B8294" t="s">
        <v>894</v>
      </c>
      <c r="C8294" t="s">
        <v>895</v>
      </c>
      <c r="D8294" t="s">
        <v>996</v>
      </c>
      <c r="E8294">
        <v>35212511.659999996</v>
      </c>
      <c r="F8294">
        <v>234060.24</v>
      </c>
      <c r="G8294">
        <v>2802044.6</v>
      </c>
      <c r="H8294">
        <v>2869720.04</v>
      </c>
      <c r="I8294">
        <v>4.7420477072669829E-3</v>
      </c>
      <c r="J8294">
        <v>63382.25</v>
      </c>
      <c r="K8294">
        <v>0</v>
      </c>
      <c r="L8294">
        <v>0</v>
      </c>
      <c r="M8294" t="s">
        <v>1057</v>
      </c>
    </row>
    <row r="8295" spans="1:13" hidden="1" x14ac:dyDescent="0.25">
      <c r="A8295" t="s">
        <v>365</v>
      </c>
      <c r="B8295" t="s">
        <v>366</v>
      </c>
      <c r="C8295" t="s">
        <v>367</v>
      </c>
      <c r="D8295" t="s">
        <v>996</v>
      </c>
      <c r="E8295">
        <v>14800076.98</v>
      </c>
      <c r="F8295">
        <v>108863.74</v>
      </c>
      <c r="G8295">
        <v>1154099.29</v>
      </c>
      <c r="H8295">
        <v>1206203.98</v>
      </c>
      <c r="I8295">
        <v>1.9931828673626678E-3</v>
      </c>
      <c r="J8295">
        <v>26640</v>
      </c>
      <c r="K8295">
        <v>0</v>
      </c>
      <c r="L8295">
        <v>0</v>
      </c>
      <c r="M8295" t="s">
        <v>1057</v>
      </c>
    </row>
    <row r="8296" spans="1:13" hidden="1" x14ac:dyDescent="0.25">
      <c r="A8296" t="s">
        <v>896</v>
      </c>
      <c r="B8296" t="s">
        <v>897</v>
      </c>
      <c r="C8296" t="s">
        <v>898</v>
      </c>
      <c r="D8296" t="s">
        <v>996</v>
      </c>
      <c r="E8296">
        <v>98705125.819999993</v>
      </c>
      <c r="F8296">
        <v>782494.14</v>
      </c>
      <c r="G8296">
        <v>7451528.29</v>
      </c>
      <c r="H8296">
        <v>8044454.9100000001</v>
      </c>
      <c r="I8296">
        <v>1.3293000163938683E-2</v>
      </c>
      <c r="J8296">
        <v>177669.1</v>
      </c>
      <c r="K8296">
        <v>0</v>
      </c>
      <c r="L8296">
        <v>0</v>
      </c>
      <c r="M8296" t="s">
        <v>1057</v>
      </c>
    </row>
    <row r="8297" spans="1:13" hidden="1" x14ac:dyDescent="0.25">
      <c r="A8297" t="s">
        <v>368</v>
      </c>
      <c r="B8297" t="s">
        <v>369</v>
      </c>
      <c r="C8297" t="s">
        <v>370</v>
      </c>
      <c r="D8297" t="s">
        <v>996</v>
      </c>
      <c r="E8297">
        <v>1581067.97</v>
      </c>
      <c r="F8297">
        <v>58517.52</v>
      </c>
      <c r="G8297">
        <v>106674.29</v>
      </c>
      <c r="H8297">
        <v>128847.06</v>
      </c>
      <c r="I8297">
        <v>2.1291237366174976E-4</v>
      </c>
      <c r="J8297">
        <v>2845.76</v>
      </c>
      <c r="K8297">
        <v>0</v>
      </c>
      <c r="L8297">
        <v>0</v>
      </c>
      <c r="M8297" t="s">
        <v>1057</v>
      </c>
    </row>
    <row r="8298" spans="1:13" hidden="1" x14ac:dyDescent="0.25">
      <c r="A8298" t="s">
        <v>899</v>
      </c>
      <c r="B8298" t="s">
        <v>900</v>
      </c>
      <c r="C8298" t="s">
        <v>901</v>
      </c>
      <c r="D8298" t="s">
        <v>996</v>
      </c>
      <c r="E8298">
        <v>166771679.03</v>
      </c>
      <c r="F8298">
        <v>1687983.22</v>
      </c>
      <c r="G8298">
        <v>12832400.84</v>
      </c>
      <c r="H8298">
        <v>13590719.27</v>
      </c>
      <c r="I8298">
        <v>2.2457883785211574E-2</v>
      </c>
      <c r="J8298">
        <v>300188.40999999997</v>
      </c>
      <c r="K8298">
        <v>0</v>
      </c>
      <c r="L8298">
        <v>0</v>
      </c>
      <c r="M8298" t="s">
        <v>1057</v>
      </c>
    </row>
    <row r="8299" spans="1:13" hidden="1" x14ac:dyDescent="0.25">
      <c r="A8299" t="s">
        <v>371</v>
      </c>
      <c r="B8299" t="s">
        <v>372</v>
      </c>
      <c r="C8299" t="s">
        <v>373</v>
      </c>
      <c r="D8299" t="s">
        <v>996</v>
      </c>
      <c r="E8299">
        <v>36693744.049999997</v>
      </c>
      <c r="F8299">
        <v>852406.46</v>
      </c>
      <c r="G8299">
        <v>2869091.65</v>
      </c>
      <c r="H8299">
        <v>2990790.77</v>
      </c>
      <c r="I8299">
        <v>4.9421101417940951E-3</v>
      </c>
      <c r="J8299">
        <v>66048.61</v>
      </c>
      <c r="K8299">
        <v>0</v>
      </c>
      <c r="L8299">
        <v>0</v>
      </c>
      <c r="M8299" t="s">
        <v>1057</v>
      </c>
    </row>
    <row r="8300" spans="1:13" hidden="1" x14ac:dyDescent="0.25">
      <c r="A8300" t="s">
        <v>374</v>
      </c>
      <c r="B8300" t="s">
        <v>375</v>
      </c>
      <c r="C8300" t="s">
        <v>376</v>
      </c>
      <c r="D8300" t="s">
        <v>996</v>
      </c>
      <c r="E8300">
        <v>1037020.88</v>
      </c>
      <c r="F8300">
        <v>26494.75</v>
      </c>
      <c r="G8300">
        <v>81625.440000000002</v>
      </c>
      <c r="H8300">
        <v>84513.95</v>
      </c>
      <c r="I8300">
        <v>1.3965445313250015E-4</v>
      </c>
      <c r="J8300">
        <v>1866.5</v>
      </c>
      <c r="K8300">
        <v>0</v>
      </c>
      <c r="L8300">
        <v>0</v>
      </c>
      <c r="M8300" t="s">
        <v>1057</v>
      </c>
    </row>
    <row r="8301" spans="1:13" hidden="1" x14ac:dyDescent="0.25">
      <c r="A8301" t="s">
        <v>377</v>
      </c>
      <c r="B8301" t="s">
        <v>378</v>
      </c>
      <c r="C8301" t="s">
        <v>379</v>
      </c>
      <c r="D8301" t="s">
        <v>996</v>
      </c>
      <c r="E8301">
        <v>1868522.83</v>
      </c>
      <c r="F8301">
        <v>13370.01</v>
      </c>
      <c r="G8301">
        <v>129739.25</v>
      </c>
      <c r="H8301">
        <v>152278.51999999999</v>
      </c>
      <c r="I8301">
        <v>2.5163151686113933E-4</v>
      </c>
      <c r="J8301">
        <v>3363.19</v>
      </c>
      <c r="K8301">
        <v>0</v>
      </c>
      <c r="L8301">
        <v>0</v>
      </c>
      <c r="M8301" t="s">
        <v>1057</v>
      </c>
    </row>
    <row r="8302" spans="1:13" hidden="1" x14ac:dyDescent="0.25">
      <c r="A8302" t="s">
        <v>734</v>
      </c>
      <c r="B8302" t="s">
        <v>735</v>
      </c>
      <c r="C8302" t="s">
        <v>736</v>
      </c>
      <c r="D8302" t="s">
        <v>996</v>
      </c>
      <c r="E8302">
        <v>4784809.97</v>
      </c>
      <c r="F8302">
        <v>104659.12</v>
      </c>
      <c r="G8302">
        <v>340171.82</v>
      </c>
      <c r="H8302">
        <v>389960.88</v>
      </c>
      <c r="I8302">
        <v>6.4438797901965902E-4</v>
      </c>
      <c r="J8302">
        <v>8612.5400000000009</v>
      </c>
      <c r="K8302">
        <v>0</v>
      </c>
      <c r="L8302">
        <v>0</v>
      </c>
      <c r="M8302" t="s">
        <v>1057</v>
      </c>
    </row>
    <row r="8303" spans="1:13" hidden="1" x14ac:dyDescent="0.25">
      <c r="A8303" t="s">
        <v>380</v>
      </c>
      <c r="B8303" t="s">
        <v>381</v>
      </c>
      <c r="C8303" t="s">
        <v>382</v>
      </c>
      <c r="D8303" t="s">
        <v>996</v>
      </c>
      <c r="E8303">
        <v>3970393.46</v>
      </c>
      <c r="F8303">
        <v>29314.959999999999</v>
      </c>
      <c r="G8303">
        <v>291690.28999999998</v>
      </c>
      <c r="H8303">
        <v>323587.40000000002</v>
      </c>
      <c r="I8303">
        <v>5.3470961169804017E-4</v>
      </c>
      <c r="J8303">
        <v>7146.58</v>
      </c>
      <c r="K8303">
        <v>0</v>
      </c>
      <c r="L8303">
        <v>0</v>
      </c>
      <c r="M8303" t="s">
        <v>1057</v>
      </c>
    </row>
    <row r="8304" spans="1:13" hidden="1" x14ac:dyDescent="0.25">
      <c r="A8304" t="s">
        <v>383</v>
      </c>
      <c r="B8304" t="s">
        <v>384</v>
      </c>
      <c r="C8304" t="s">
        <v>385</v>
      </c>
      <c r="D8304" t="s">
        <v>996</v>
      </c>
      <c r="E8304">
        <v>1752499.7</v>
      </c>
      <c r="F8304">
        <v>21170.6</v>
      </c>
      <c r="G8304">
        <v>136912</v>
      </c>
      <c r="H8304">
        <v>142828.22</v>
      </c>
      <c r="I8304">
        <v>2.3601543835057311E-4</v>
      </c>
      <c r="J8304">
        <v>3154.37</v>
      </c>
      <c r="K8304">
        <v>0</v>
      </c>
      <c r="L8304">
        <v>0</v>
      </c>
      <c r="M8304" t="s">
        <v>1057</v>
      </c>
    </row>
    <row r="8305" spans="1:13" hidden="1" x14ac:dyDescent="0.25">
      <c r="A8305" t="s">
        <v>386</v>
      </c>
      <c r="B8305" t="s">
        <v>387</v>
      </c>
      <c r="C8305" t="s">
        <v>388</v>
      </c>
      <c r="D8305" t="s">
        <v>996</v>
      </c>
      <c r="E8305">
        <v>5794576.6200000001</v>
      </c>
      <c r="F8305">
        <v>113868.31</v>
      </c>
      <c r="G8305">
        <v>422458.66</v>
      </c>
      <c r="H8305">
        <v>472267.76</v>
      </c>
      <c r="I8305">
        <v>7.8039537561444973E-4</v>
      </c>
      <c r="J8305">
        <v>10430.1</v>
      </c>
      <c r="K8305">
        <v>0</v>
      </c>
      <c r="L8305">
        <v>0</v>
      </c>
      <c r="M8305" t="s">
        <v>1057</v>
      </c>
    </row>
    <row r="8306" spans="1:13" hidden="1" x14ac:dyDescent="0.25">
      <c r="A8306" t="s">
        <v>902</v>
      </c>
      <c r="B8306" t="s">
        <v>903</v>
      </c>
      <c r="C8306" t="s">
        <v>904</v>
      </c>
      <c r="D8306" t="s">
        <v>996</v>
      </c>
      <c r="E8306">
        <v>68170641.849999994</v>
      </c>
      <c r="F8306">
        <v>665612.11</v>
      </c>
      <c r="G8306">
        <v>5249858.9800000004</v>
      </c>
      <c r="H8306">
        <v>5555851.5599999996</v>
      </c>
      <c r="I8306">
        <v>9.180725919178406E-3</v>
      </c>
      <c r="J8306">
        <v>122706.98</v>
      </c>
      <c r="K8306">
        <v>0</v>
      </c>
      <c r="L8306">
        <v>0</v>
      </c>
      <c r="M8306" t="s">
        <v>1057</v>
      </c>
    </row>
    <row r="8307" spans="1:13" hidden="1" x14ac:dyDescent="0.25">
      <c r="A8307" t="s">
        <v>389</v>
      </c>
      <c r="B8307" t="s">
        <v>390</v>
      </c>
      <c r="C8307" t="s">
        <v>391</v>
      </c>
      <c r="D8307" t="s">
        <v>996</v>
      </c>
      <c r="E8307">
        <v>21667538.77</v>
      </c>
      <c r="F8307">
        <v>146539.35999999999</v>
      </c>
      <c r="G8307">
        <v>1677783.07</v>
      </c>
      <c r="H8307">
        <v>1765894.99</v>
      </c>
      <c r="I8307">
        <v>2.9180401474297652E-3</v>
      </c>
      <c r="J8307">
        <v>39001.410000000003</v>
      </c>
      <c r="K8307">
        <v>0</v>
      </c>
      <c r="L8307">
        <v>0</v>
      </c>
      <c r="M8307" t="s">
        <v>1057</v>
      </c>
    </row>
    <row r="8308" spans="1:13" hidden="1" x14ac:dyDescent="0.25">
      <c r="A8308" t="s">
        <v>905</v>
      </c>
      <c r="B8308" t="s">
        <v>906</v>
      </c>
      <c r="C8308" t="s">
        <v>907</v>
      </c>
      <c r="D8308" t="s">
        <v>996</v>
      </c>
      <c r="E8308">
        <v>3998352.8</v>
      </c>
      <c r="F8308">
        <v>46806</v>
      </c>
      <c r="G8308">
        <v>322178.53999999998</v>
      </c>
      <c r="H8308">
        <v>325866.06</v>
      </c>
      <c r="I8308">
        <v>5.3847496660305763E-4</v>
      </c>
      <c r="J8308">
        <v>7196.93</v>
      </c>
      <c r="K8308">
        <v>0</v>
      </c>
      <c r="L8308">
        <v>0</v>
      </c>
      <c r="M8308" t="s">
        <v>1057</v>
      </c>
    </row>
    <row r="8309" spans="1:13" hidden="1" x14ac:dyDescent="0.25">
      <c r="A8309" t="s">
        <v>395</v>
      </c>
      <c r="B8309" t="s">
        <v>396</v>
      </c>
      <c r="C8309" t="s">
        <v>397</v>
      </c>
      <c r="D8309" t="s">
        <v>996</v>
      </c>
      <c r="E8309">
        <v>4579718.63</v>
      </c>
      <c r="F8309">
        <v>34031</v>
      </c>
      <c r="G8309">
        <v>334871.21999999997</v>
      </c>
      <c r="H8309">
        <v>373246.68</v>
      </c>
      <c r="I8309">
        <v>6.1676872254723956E-4</v>
      </c>
      <c r="J8309">
        <v>8243.35</v>
      </c>
      <c r="K8309">
        <v>0</v>
      </c>
      <c r="L8309">
        <v>0</v>
      </c>
      <c r="M8309" t="s">
        <v>1057</v>
      </c>
    </row>
    <row r="8310" spans="1:13" hidden="1" x14ac:dyDescent="0.25">
      <c r="A8310" t="s">
        <v>737</v>
      </c>
      <c r="B8310" t="s">
        <v>738</v>
      </c>
      <c r="C8310" t="s">
        <v>739</v>
      </c>
      <c r="D8310" t="s">
        <v>996</v>
      </c>
      <c r="E8310">
        <v>388585.78</v>
      </c>
      <c r="F8310">
        <v>79527.929999999993</v>
      </c>
      <c r="G8310">
        <v>30227.52</v>
      </c>
      <c r="H8310">
        <v>31673.42</v>
      </c>
      <c r="I8310">
        <v>5.2338509192103703E-5</v>
      </c>
      <c r="J8310">
        <v>699.33</v>
      </c>
      <c r="K8310">
        <v>0</v>
      </c>
      <c r="L8310">
        <v>0</v>
      </c>
      <c r="M8310" t="s">
        <v>1057</v>
      </c>
    </row>
    <row r="8311" spans="1:13" hidden="1" x14ac:dyDescent="0.25">
      <c r="A8311" t="s">
        <v>398</v>
      </c>
      <c r="B8311" t="s">
        <v>399</v>
      </c>
      <c r="C8311" t="s">
        <v>400</v>
      </c>
      <c r="D8311" t="s">
        <v>996</v>
      </c>
      <c r="E8311">
        <v>287945.42</v>
      </c>
      <c r="F8311">
        <v>181522.51</v>
      </c>
      <c r="G8311">
        <v>34779.79</v>
      </c>
      <c r="H8311">
        <v>23467.67</v>
      </c>
      <c r="I8311">
        <v>3.877897814673175E-5</v>
      </c>
      <c r="J8311">
        <v>518.23</v>
      </c>
      <c r="K8311">
        <v>0</v>
      </c>
      <c r="L8311">
        <v>0</v>
      </c>
      <c r="M8311" t="s">
        <v>1057</v>
      </c>
    </row>
    <row r="8312" spans="1:13" hidden="1" x14ac:dyDescent="0.25">
      <c r="A8312" t="s">
        <v>401</v>
      </c>
      <c r="B8312" t="s">
        <v>402</v>
      </c>
      <c r="C8312" t="s">
        <v>403</v>
      </c>
      <c r="D8312" t="s">
        <v>996</v>
      </c>
      <c r="E8312">
        <v>993770.71</v>
      </c>
      <c r="F8312">
        <v>4489.33</v>
      </c>
      <c r="G8312">
        <v>77891.070000000007</v>
      </c>
      <c r="H8312">
        <v>80988.41</v>
      </c>
      <c r="I8312">
        <v>1.3382870057097919E-4</v>
      </c>
      <c r="J8312">
        <v>1788.65</v>
      </c>
      <c r="K8312">
        <v>0</v>
      </c>
      <c r="L8312">
        <v>0</v>
      </c>
      <c r="M8312" t="s">
        <v>1057</v>
      </c>
    </row>
    <row r="8313" spans="1:13" hidden="1" x14ac:dyDescent="0.25">
      <c r="A8313" t="s">
        <v>404</v>
      </c>
      <c r="B8313" t="s">
        <v>405</v>
      </c>
      <c r="C8313" t="s">
        <v>406</v>
      </c>
      <c r="D8313" t="s">
        <v>996</v>
      </c>
      <c r="E8313">
        <v>3137667.69</v>
      </c>
      <c r="F8313">
        <v>53671</v>
      </c>
      <c r="G8313">
        <v>233340.2</v>
      </c>
      <c r="H8313">
        <v>255718.39999999999</v>
      </c>
      <c r="I8313">
        <v>4.2255998338638678E-4</v>
      </c>
      <c r="J8313">
        <v>5647.64</v>
      </c>
      <c r="K8313">
        <v>0</v>
      </c>
      <c r="L8313">
        <v>0</v>
      </c>
      <c r="M8313" t="s">
        <v>1057</v>
      </c>
    </row>
    <row r="8314" spans="1:13" hidden="1" x14ac:dyDescent="0.25">
      <c r="A8314" t="s">
        <v>404</v>
      </c>
      <c r="B8314" t="s">
        <v>407</v>
      </c>
      <c r="C8314" t="s">
        <v>408</v>
      </c>
      <c r="D8314" t="s">
        <v>996</v>
      </c>
      <c r="E8314">
        <v>3137667.69</v>
      </c>
      <c r="F8314">
        <v>53671</v>
      </c>
      <c r="G8314">
        <v>233340.2</v>
      </c>
      <c r="H8314">
        <v>255718.39999999999</v>
      </c>
      <c r="I8314">
        <v>4.2255998338638678E-4</v>
      </c>
      <c r="J8314">
        <v>5647.64</v>
      </c>
      <c r="K8314">
        <v>0</v>
      </c>
      <c r="L8314">
        <v>0</v>
      </c>
      <c r="M8314" t="s">
        <v>1057</v>
      </c>
    </row>
    <row r="8315" spans="1:13" hidden="1" x14ac:dyDescent="0.25">
      <c r="A8315" t="s">
        <v>409</v>
      </c>
      <c r="B8315" t="s">
        <v>410</v>
      </c>
      <c r="C8315" t="s">
        <v>411</v>
      </c>
      <c r="D8315" t="s">
        <v>996</v>
      </c>
      <c r="E8315">
        <v>14015561.699999999</v>
      </c>
      <c r="F8315">
        <v>227295.17</v>
      </c>
      <c r="G8315">
        <v>1016869.85</v>
      </c>
      <c r="H8315">
        <v>1142267.6299999999</v>
      </c>
      <c r="I8315">
        <v>1.8875317175283729E-3</v>
      </c>
      <c r="J8315">
        <v>25227.88</v>
      </c>
      <c r="K8315">
        <v>0</v>
      </c>
      <c r="L8315">
        <v>0</v>
      </c>
      <c r="M8315" t="s">
        <v>1057</v>
      </c>
    </row>
    <row r="8316" spans="1:13" hidden="1" x14ac:dyDescent="0.25">
      <c r="A8316" t="s">
        <v>412</v>
      </c>
      <c r="B8316" t="s">
        <v>413</v>
      </c>
      <c r="C8316" t="s">
        <v>414</v>
      </c>
      <c r="D8316" t="s">
        <v>996</v>
      </c>
      <c r="E8316">
        <v>26809476.359999999</v>
      </c>
      <c r="F8316">
        <v>307891.63</v>
      </c>
      <c r="G8316">
        <v>2011021.41</v>
      </c>
      <c r="H8316">
        <v>2184889.81</v>
      </c>
      <c r="I8316">
        <v>3.6104050463896453E-3</v>
      </c>
      <c r="J8316">
        <v>48256.87</v>
      </c>
      <c r="K8316">
        <v>0</v>
      </c>
      <c r="L8316">
        <v>0</v>
      </c>
      <c r="M8316" t="s">
        <v>1057</v>
      </c>
    </row>
    <row r="8317" spans="1:13" hidden="1" x14ac:dyDescent="0.25">
      <c r="A8317" t="s">
        <v>418</v>
      </c>
      <c r="B8317" t="s">
        <v>419</v>
      </c>
      <c r="C8317" t="s">
        <v>420</v>
      </c>
      <c r="D8317" t="s">
        <v>996</v>
      </c>
      <c r="E8317">
        <v>1294744.17</v>
      </c>
      <c r="F8317">
        <v>55282.77</v>
      </c>
      <c r="G8317">
        <v>99339.99</v>
      </c>
      <c r="H8317">
        <v>105522.02</v>
      </c>
      <c r="I8317">
        <v>1.7436908340619204E-4</v>
      </c>
      <c r="J8317">
        <v>2330.4299999999998</v>
      </c>
      <c r="K8317">
        <v>0</v>
      </c>
      <c r="L8317">
        <v>0</v>
      </c>
      <c r="M8317" t="s">
        <v>1057</v>
      </c>
    </row>
    <row r="8318" spans="1:13" hidden="1" x14ac:dyDescent="0.25">
      <c r="A8318" t="s">
        <v>421</v>
      </c>
      <c r="B8318" t="s">
        <v>422</v>
      </c>
      <c r="C8318" t="s">
        <v>423</v>
      </c>
      <c r="D8318" t="s">
        <v>996</v>
      </c>
      <c r="E8318">
        <v>118190757.92</v>
      </c>
      <c r="F8318">
        <v>2301367.87</v>
      </c>
      <c r="G8318">
        <v>8547585.1199999992</v>
      </c>
      <c r="H8318">
        <v>9631227.6199999992</v>
      </c>
      <c r="I8318">
        <v>1.5915051021348912E-2</v>
      </c>
      <c r="J8318">
        <v>212742.78</v>
      </c>
      <c r="K8318">
        <v>0</v>
      </c>
      <c r="L8318">
        <v>0</v>
      </c>
      <c r="M8318" t="s">
        <v>1057</v>
      </c>
    </row>
    <row r="8319" spans="1:13" hidden="1" x14ac:dyDescent="0.25">
      <c r="A8319" t="s">
        <v>424</v>
      </c>
      <c r="B8319" t="s">
        <v>425</v>
      </c>
      <c r="C8319" t="s">
        <v>426</v>
      </c>
      <c r="D8319" t="s">
        <v>996</v>
      </c>
      <c r="E8319">
        <v>2094931.94</v>
      </c>
      <c r="F8319">
        <v>8229.6200000000008</v>
      </c>
      <c r="G8319">
        <v>166211.72</v>
      </c>
      <c r="H8319">
        <v>170737.29</v>
      </c>
      <c r="I8319">
        <v>2.8213357515859914E-4</v>
      </c>
      <c r="J8319">
        <v>3770.76</v>
      </c>
      <c r="K8319">
        <v>0</v>
      </c>
      <c r="L8319">
        <v>0</v>
      </c>
      <c r="M8319" t="s">
        <v>1057</v>
      </c>
    </row>
    <row r="8320" spans="1:13" hidden="1" x14ac:dyDescent="0.25">
      <c r="A8320" t="s">
        <v>427</v>
      </c>
      <c r="B8320" t="s">
        <v>428</v>
      </c>
      <c r="C8320" t="s">
        <v>429</v>
      </c>
      <c r="D8320" t="s">
        <v>996</v>
      </c>
      <c r="E8320">
        <v>760726.56</v>
      </c>
      <c r="F8320">
        <v>38870.5</v>
      </c>
      <c r="G8320">
        <v>62682.66</v>
      </c>
      <c r="H8320">
        <v>61999.55</v>
      </c>
      <c r="I8320">
        <v>1.0245069896403021E-4</v>
      </c>
      <c r="J8320">
        <v>1369.2</v>
      </c>
      <c r="K8320">
        <v>0</v>
      </c>
      <c r="L8320">
        <v>0</v>
      </c>
      <c r="M8320" t="s">
        <v>1057</v>
      </c>
    </row>
    <row r="8321" spans="1:13" hidden="1" x14ac:dyDescent="0.25">
      <c r="A8321" t="s">
        <v>430</v>
      </c>
      <c r="B8321" t="s">
        <v>431</v>
      </c>
      <c r="C8321" t="s">
        <v>432</v>
      </c>
      <c r="D8321" t="s">
        <v>996</v>
      </c>
      <c r="E8321">
        <v>2261736.5699999998</v>
      </c>
      <c r="F8321">
        <v>5586</v>
      </c>
      <c r="G8321">
        <v>172338.61</v>
      </c>
      <c r="H8321">
        <v>184332.85</v>
      </c>
      <c r="I8321">
        <v>3.0459945797238421E-4</v>
      </c>
      <c r="J8321">
        <v>4070.97</v>
      </c>
      <c r="K8321">
        <v>0</v>
      </c>
      <c r="L8321">
        <v>0</v>
      </c>
      <c r="M8321" t="s">
        <v>1057</v>
      </c>
    </row>
    <row r="8322" spans="1:13" hidden="1" x14ac:dyDescent="0.25">
      <c r="A8322" t="s">
        <v>433</v>
      </c>
      <c r="B8322" t="s">
        <v>434</v>
      </c>
      <c r="C8322" t="s">
        <v>435</v>
      </c>
      <c r="D8322" t="s">
        <v>996</v>
      </c>
      <c r="E8322">
        <v>65633341.25</v>
      </c>
      <c r="F8322">
        <v>1347592.78</v>
      </c>
      <c r="G8322">
        <v>5113576.45</v>
      </c>
      <c r="H8322">
        <v>5348444.55</v>
      </c>
      <c r="I8322">
        <v>8.8379977357554689E-3</v>
      </c>
      <c r="J8322">
        <v>118139.82</v>
      </c>
      <c r="K8322">
        <v>0</v>
      </c>
      <c r="L8322">
        <v>0</v>
      </c>
      <c r="M8322" t="s">
        <v>1057</v>
      </c>
    </row>
    <row r="8323" spans="1:13" hidden="1" x14ac:dyDescent="0.25">
      <c r="A8323" t="s">
        <v>436</v>
      </c>
      <c r="B8323" t="s">
        <v>437</v>
      </c>
      <c r="C8323" t="s">
        <v>438</v>
      </c>
      <c r="D8323" t="s">
        <v>996</v>
      </c>
      <c r="E8323">
        <v>5131925.1399999997</v>
      </c>
      <c r="F8323">
        <v>31905.93</v>
      </c>
      <c r="G8323">
        <v>402757.54</v>
      </c>
      <c r="H8323">
        <v>418308.02</v>
      </c>
      <c r="I8323">
        <v>6.9123000136709896E-4</v>
      </c>
      <c r="J8323">
        <v>9237.31</v>
      </c>
      <c r="K8323">
        <v>0</v>
      </c>
      <c r="L8323">
        <v>0</v>
      </c>
      <c r="M8323" t="s">
        <v>1057</v>
      </c>
    </row>
    <row r="8324" spans="1:13" hidden="1" x14ac:dyDescent="0.25">
      <c r="A8324" t="s">
        <v>439</v>
      </c>
      <c r="B8324" t="s">
        <v>440</v>
      </c>
      <c r="C8324" t="s">
        <v>441</v>
      </c>
      <c r="D8324" t="s">
        <v>996</v>
      </c>
      <c r="E8324">
        <v>1853362.78</v>
      </c>
      <c r="F8324">
        <v>23723.33</v>
      </c>
      <c r="G8324">
        <v>152672.82</v>
      </c>
      <c r="H8324">
        <v>151049.31</v>
      </c>
      <c r="I8324">
        <v>2.4960031786576636E-4</v>
      </c>
      <c r="J8324">
        <v>3335.93</v>
      </c>
      <c r="K8324">
        <v>0</v>
      </c>
      <c r="L8324">
        <v>0</v>
      </c>
      <c r="M8324" t="s">
        <v>1057</v>
      </c>
    </row>
    <row r="8325" spans="1:13" hidden="1" x14ac:dyDescent="0.25">
      <c r="A8325" t="s">
        <v>908</v>
      </c>
      <c r="B8325" t="s">
        <v>909</v>
      </c>
      <c r="C8325" t="s">
        <v>910</v>
      </c>
      <c r="D8325" t="s">
        <v>996</v>
      </c>
      <c r="E8325">
        <v>22440081.460000001</v>
      </c>
      <c r="F8325">
        <v>396030.39</v>
      </c>
      <c r="G8325">
        <v>1814659</v>
      </c>
      <c r="H8325">
        <v>1828655.16</v>
      </c>
      <c r="I8325">
        <v>3.0217477273009317E-3</v>
      </c>
      <c r="J8325">
        <v>40392.03</v>
      </c>
      <c r="K8325">
        <v>0</v>
      </c>
      <c r="L8325">
        <v>0</v>
      </c>
      <c r="M8325" t="s">
        <v>1057</v>
      </c>
    </row>
    <row r="8326" spans="1:13" hidden="1" x14ac:dyDescent="0.25">
      <c r="A8326" t="s">
        <v>442</v>
      </c>
      <c r="B8326" t="s">
        <v>443</v>
      </c>
      <c r="C8326" t="s">
        <v>444</v>
      </c>
      <c r="D8326" t="s">
        <v>996</v>
      </c>
      <c r="E8326">
        <v>7305742.0899999999</v>
      </c>
      <c r="F8326">
        <v>70146.67</v>
      </c>
      <c r="G8326">
        <v>611618.04</v>
      </c>
      <c r="H8326">
        <v>595419.22</v>
      </c>
      <c r="I8326">
        <v>9.8389609707840906E-4</v>
      </c>
      <c r="J8326">
        <v>13150.22</v>
      </c>
      <c r="K8326">
        <v>0</v>
      </c>
      <c r="L8326">
        <v>0</v>
      </c>
      <c r="M8326" t="s">
        <v>1057</v>
      </c>
    </row>
    <row r="8327" spans="1:13" hidden="1" x14ac:dyDescent="0.25">
      <c r="A8327" t="s">
        <v>445</v>
      </c>
      <c r="B8327" t="s">
        <v>446</v>
      </c>
      <c r="C8327" t="s">
        <v>447</v>
      </c>
      <c r="D8327" t="s">
        <v>996</v>
      </c>
      <c r="E8327">
        <v>1614864.14</v>
      </c>
      <c r="F8327">
        <v>9484</v>
      </c>
      <c r="G8327">
        <v>129891.27</v>
      </c>
      <c r="H8327">
        <v>131609.21</v>
      </c>
      <c r="I8327">
        <v>2.1747666805007183E-4</v>
      </c>
      <c r="J8327">
        <v>2906.66</v>
      </c>
      <c r="K8327">
        <v>0</v>
      </c>
      <c r="L8327">
        <v>0</v>
      </c>
      <c r="M8327" t="s">
        <v>1057</v>
      </c>
    </row>
    <row r="8328" spans="1:13" hidden="1" x14ac:dyDescent="0.25">
      <c r="A8328" t="s">
        <v>911</v>
      </c>
      <c r="B8328" t="s">
        <v>912</v>
      </c>
      <c r="C8328" t="s">
        <v>913</v>
      </c>
      <c r="D8328" t="s">
        <v>996</v>
      </c>
      <c r="E8328">
        <v>13133005.310000001</v>
      </c>
      <c r="F8328">
        <v>389727.53</v>
      </c>
      <c r="G8328">
        <v>969191.57</v>
      </c>
      <c r="H8328">
        <v>1069614.04</v>
      </c>
      <c r="I8328">
        <v>1.7674758287719856E-3</v>
      </c>
      <c r="J8328">
        <v>23639.24</v>
      </c>
      <c r="K8328">
        <v>0</v>
      </c>
      <c r="L8328">
        <v>0</v>
      </c>
      <c r="M8328" t="s">
        <v>1057</v>
      </c>
    </row>
    <row r="8329" spans="1:13" hidden="1" x14ac:dyDescent="0.25">
      <c r="A8329" t="s">
        <v>448</v>
      </c>
      <c r="B8329" t="s">
        <v>449</v>
      </c>
      <c r="C8329" t="s">
        <v>450</v>
      </c>
      <c r="D8329" t="s">
        <v>996</v>
      </c>
      <c r="E8329">
        <v>15575375.960000001</v>
      </c>
      <c r="F8329">
        <v>232471.95</v>
      </c>
      <c r="G8329">
        <v>1236835.1399999999</v>
      </c>
      <c r="H8329">
        <v>1269372.58</v>
      </c>
      <c r="I8329">
        <v>2.0975653543739326E-3</v>
      </c>
      <c r="J8329">
        <v>28035.54</v>
      </c>
      <c r="K8329">
        <v>0</v>
      </c>
      <c r="L8329">
        <v>0</v>
      </c>
      <c r="M8329" t="s">
        <v>1057</v>
      </c>
    </row>
    <row r="8330" spans="1:13" hidden="1" x14ac:dyDescent="0.25">
      <c r="A8330" t="s">
        <v>914</v>
      </c>
      <c r="B8330" t="s">
        <v>915</v>
      </c>
      <c r="C8330" t="s">
        <v>916</v>
      </c>
      <c r="D8330" t="s">
        <v>996</v>
      </c>
      <c r="E8330">
        <v>136222969.13</v>
      </c>
      <c r="F8330">
        <v>1872183.93</v>
      </c>
      <c r="G8330">
        <v>10333687.369999999</v>
      </c>
      <c r="H8330">
        <v>11100171.619999999</v>
      </c>
      <c r="I8330">
        <v>1.8342396696261365E-2</v>
      </c>
      <c r="J8330">
        <v>245204.43</v>
      </c>
      <c r="K8330">
        <v>0</v>
      </c>
      <c r="L8330">
        <v>0</v>
      </c>
      <c r="M8330" t="s">
        <v>1057</v>
      </c>
    </row>
    <row r="8331" spans="1:13" hidden="1" x14ac:dyDescent="0.25">
      <c r="A8331" t="s">
        <v>454</v>
      </c>
      <c r="B8331" t="s">
        <v>455</v>
      </c>
      <c r="C8331" t="s">
        <v>456</v>
      </c>
      <c r="D8331" t="s">
        <v>996</v>
      </c>
      <c r="E8331">
        <v>3128798.97</v>
      </c>
      <c r="F8331">
        <v>138060.82999999999</v>
      </c>
      <c r="G8331">
        <v>250282.64</v>
      </c>
      <c r="H8331">
        <v>254997.53</v>
      </c>
      <c r="I8331">
        <v>4.213687870734749E-4</v>
      </c>
      <c r="J8331">
        <v>5631.67</v>
      </c>
      <c r="K8331">
        <v>0</v>
      </c>
      <c r="L8331">
        <v>0</v>
      </c>
      <c r="M8331" t="s">
        <v>1057</v>
      </c>
    </row>
    <row r="8332" spans="1:13" hidden="1" x14ac:dyDescent="0.25">
      <c r="A8332" t="s">
        <v>457</v>
      </c>
      <c r="B8332" t="s">
        <v>458</v>
      </c>
      <c r="C8332" t="s">
        <v>459</v>
      </c>
      <c r="D8332" t="s">
        <v>996</v>
      </c>
      <c r="E8332">
        <v>6456905.4299999997</v>
      </c>
      <c r="F8332">
        <v>6662.81</v>
      </c>
      <c r="G8332">
        <v>526533.61</v>
      </c>
      <c r="H8332">
        <v>526238.35</v>
      </c>
      <c r="I8332">
        <v>8.6957867886424908E-4</v>
      </c>
      <c r="J8332">
        <v>11622.28</v>
      </c>
      <c r="K8332">
        <v>0</v>
      </c>
      <c r="L8332">
        <v>0</v>
      </c>
      <c r="M8332" t="s">
        <v>1057</v>
      </c>
    </row>
    <row r="8333" spans="1:13" hidden="1" x14ac:dyDescent="0.25">
      <c r="A8333" t="s">
        <v>460</v>
      </c>
      <c r="B8333" t="s">
        <v>461</v>
      </c>
      <c r="C8333" t="s">
        <v>462</v>
      </c>
      <c r="D8333" t="s">
        <v>996</v>
      </c>
      <c r="E8333">
        <v>1226698.52</v>
      </c>
      <c r="F8333">
        <v>2369.98</v>
      </c>
      <c r="G8333">
        <v>92691.73</v>
      </c>
      <c r="H8333">
        <v>99975.360000000001</v>
      </c>
      <c r="I8333">
        <v>1.6520354601252019E-4</v>
      </c>
      <c r="J8333">
        <v>2207.89</v>
      </c>
      <c r="K8333">
        <v>0</v>
      </c>
      <c r="L8333">
        <v>0</v>
      </c>
      <c r="M8333" t="s">
        <v>1057</v>
      </c>
    </row>
    <row r="8334" spans="1:13" hidden="1" x14ac:dyDescent="0.25">
      <c r="A8334" t="s">
        <v>463</v>
      </c>
      <c r="B8334" t="s">
        <v>464</v>
      </c>
      <c r="C8334" t="s">
        <v>465</v>
      </c>
      <c r="D8334" t="s">
        <v>996</v>
      </c>
      <c r="E8334">
        <v>19059998.850000001</v>
      </c>
      <c r="F8334">
        <v>135864.04999999999</v>
      </c>
      <c r="G8334">
        <v>1282831.21</v>
      </c>
      <c r="H8334">
        <v>1553319.98</v>
      </c>
      <c r="I8334">
        <v>2.5667721405363973E-3</v>
      </c>
      <c r="J8334">
        <v>34307.83</v>
      </c>
      <c r="K8334">
        <v>0</v>
      </c>
      <c r="L8334">
        <v>0</v>
      </c>
      <c r="M8334" t="s">
        <v>1057</v>
      </c>
    </row>
    <row r="8335" spans="1:13" hidden="1" x14ac:dyDescent="0.25">
      <c r="A8335" t="s">
        <v>466</v>
      </c>
      <c r="B8335" t="s">
        <v>467</v>
      </c>
      <c r="C8335" t="s">
        <v>468</v>
      </c>
      <c r="D8335" t="s">
        <v>996</v>
      </c>
      <c r="E8335">
        <v>4412955.9000000004</v>
      </c>
      <c r="F8335">
        <v>94490.37</v>
      </c>
      <c r="G8335">
        <v>377047.83</v>
      </c>
      <c r="H8335">
        <v>359603.12</v>
      </c>
      <c r="I8335">
        <v>5.9422352248759914E-4</v>
      </c>
      <c r="J8335">
        <v>7943.18</v>
      </c>
      <c r="K8335">
        <v>0</v>
      </c>
      <c r="L8335">
        <v>0</v>
      </c>
      <c r="M8335" t="s">
        <v>1057</v>
      </c>
    </row>
    <row r="8336" spans="1:13" hidden="1" x14ac:dyDescent="0.25">
      <c r="A8336" t="s">
        <v>469</v>
      </c>
      <c r="B8336" t="s">
        <v>470</v>
      </c>
      <c r="C8336" t="s">
        <v>471</v>
      </c>
      <c r="D8336" t="s">
        <v>996</v>
      </c>
      <c r="E8336">
        <v>3627980.1</v>
      </c>
      <c r="F8336">
        <v>74318.080000000002</v>
      </c>
      <c r="G8336">
        <v>270770.17</v>
      </c>
      <c r="H8336">
        <v>295683.7</v>
      </c>
      <c r="I8336">
        <v>4.8860034850689419E-4</v>
      </c>
      <c r="J8336">
        <v>6530.24</v>
      </c>
      <c r="K8336">
        <v>0</v>
      </c>
      <c r="L8336">
        <v>0</v>
      </c>
      <c r="M8336" t="s">
        <v>1057</v>
      </c>
    </row>
    <row r="8337" spans="1:13" hidden="1" x14ac:dyDescent="0.25">
      <c r="A8337" t="s">
        <v>917</v>
      </c>
      <c r="B8337" t="s">
        <v>918</v>
      </c>
      <c r="C8337" t="s">
        <v>919</v>
      </c>
      <c r="D8337" t="s">
        <v>996</v>
      </c>
      <c r="E8337">
        <v>3229467.81</v>
      </c>
      <c r="F8337">
        <v>82317.14</v>
      </c>
      <c r="G8337">
        <v>246964.38</v>
      </c>
      <c r="H8337">
        <v>263202.18</v>
      </c>
      <c r="I8337">
        <v>4.3492650043196266E-4</v>
      </c>
      <c r="J8337">
        <v>5812.9</v>
      </c>
      <c r="K8337">
        <v>0</v>
      </c>
      <c r="L8337">
        <v>0</v>
      </c>
      <c r="M8337" t="s">
        <v>1057</v>
      </c>
    </row>
    <row r="8338" spans="1:13" hidden="1" x14ac:dyDescent="0.25">
      <c r="A8338" t="s">
        <v>920</v>
      </c>
      <c r="B8338" t="s">
        <v>921</v>
      </c>
      <c r="C8338" t="s">
        <v>922</v>
      </c>
      <c r="D8338" t="s">
        <v>996</v>
      </c>
      <c r="E8338">
        <v>112558454.55</v>
      </c>
      <c r="F8338">
        <v>684252.66</v>
      </c>
      <c r="G8338">
        <v>8526660.75</v>
      </c>
      <c r="H8338">
        <v>9172958.6400000006</v>
      </c>
      <c r="I8338">
        <v>1.5157787826462288E-2</v>
      </c>
      <c r="J8338">
        <v>202605.08</v>
      </c>
      <c r="K8338">
        <v>0</v>
      </c>
      <c r="L8338">
        <v>0</v>
      </c>
      <c r="M8338" t="s">
        <v>1057</v>
      </c>
    </row>
    <row r="8339" spans="1:13" hidden="1" x14ac:dyDescent="0.25">
      <c r="A8339" t="s">
        <v>472</v>
      </c>
      <c r="B8339" t="s">
        <v>473</v>
      </c>
      <c r="C8339" t="s">
        <v>474</v>
      </c>
      <c r="D8339" t="s">
        <v>996</v>
      </c>
      <c r="E8339">
        <v>2088997.3</v>
      </c>
      <c r="F8339">
        <v>17671.580000000002</v>
      </c>
      <c r="G8339">
        <v>204638.53</v>
      </c>
      <c r="H8339">
        <v>170230.36</v>
      </c>
      <c r="I8339">
        <v>2.8129590242023515E-4</v>
      </c>
      <c r="J8339">
        <v>3760.06</v>
      </c>
      <c r="K8339">
        <v>0</v>
      </c>
      <c r="L8339">
        <v>0</v>
      </c>
      <c r="M8339" t="s">
        <v>1057</v>
      </c>
    </row>
    <row r="8340" spans="1:13" hidden="1" x14ac:dyDescent="0.25">
      <c r="A8340" t="s">
        <v>923</v>
      </c>
      <c r="B8340" t="s">
        <v>924</v>
      </c>
      <c r="C8340" t="s">
        <v>925</v>
      </c>
      <c r="D8340" t="s">
        <v>996</v>
      </c>
      <c r="E8340">
        <v>88174444.280000001</v>
      </c>
      <c r="F8340">
        <v>1594891.18</v>
      </c>
      <c r="G8340">
        <v>6671477.5999999996</v>
      </c>
      <c r="H8340">
        <v>7192554.5999999996</v>
      </c>
      <c r="I8340">
        <v>1.1885283782010524E-2</v>
      </c>
      <c r="J8340">
        <v>158713.03</v>
      </c>
      <c r="K8340">
        <v>0</v>
      </c>
      <c r="L8340">
        <v>0</v>
      </c>
      <c r="M8340" t="s">
        <v>1057</v>
      </c>
    </row>
    <row r="8341" spans="1:13" hidden="1" x14ac:dyDescent="0.25">
      <c r="A8341" t="s">
        <v>475</v>
      </c>
      <c r="B8341" t="s">
        <v>476</v>
      </c>
      <c r="C8341" t="s">
        <v>477</v>
      </c>
      <c r="D8341" t="s">
        <v>996</v>
      </c>
      <c r="E8341">
        <v>16799905.93</v>
      </c>
      <c r="F8341">
        <v>329527.08</v>
      </c>
      <c r="G8341">
        <v>1249152.1200000001</v>
      </c>
      <c r="H8341">
        <v>1369186.73</v>
      </c>
      <c r="I8341">
        <v>2.262502510111362E-3</v>
      </c>
      <c r="J8341">
        <v>30239.7</v>
      </c>
      <c r="K8341">
        <v>0</v>
      </c>
      <c r="L8341">
        <v>0</v>
      </c>
      <c r="M8341" t="s">
        <v>1057</v>
      </c>
    </row>
    <row r="8342" spans="1:13" hidden="1" x14ac:dyDescent="0.25">
      <c r="A8342" t="s">
        <v>478</v>
      </c>
      <c r="B8342" t="s">
        <v>479</v>
      </c>
      <c r="C8342" t="s">
        <v>480</v>
      </c>
      <c r="D8342" t="s">
        <v>996</v>
      </c>
      <c r="E8342">
        <v>2265765.69</v>
      </c>
      <c r="F8342">
        <v>865.45</v>
      </c>
      <c r="G8342">
        <v>162852.6</v>
      </c>
      <c r="H8342">
        <v>184660.27</v>
      </c>
      <c r="I8342">
        <v>3.0514050073567528E-4</v>
      </c>
      <c r="J8342">
        <v>4078.27</v>
      </c>
      <c r="K8342">
        <v>0</v>
      </c>
      <c r="L8342">
        <v>0</v>
      </c>
      <c r="M8342" t="s">
        <v>1057</v>
      </c>
    </row>
    <row r="8343" spans="1:13" hidden="1" x14ac:dyDescent="0.25">
      <c r="A8343" t="s">
        <v>481</v>
      </c>
      <c r="B8343" t="s">
        <v>482</v>
      </c>
      <c r="C8343" t="s">
        <v>483</v>
      </c>
      <c r="D8343" t="s">
        <v>996</v>
      </c>
      <c r="E8343">
        <v>8021365.0999999996</v>
      </c>
      <c r="F8343">
        <v>204443.39</v>
      </c>
      <c r="G8343">
        <v>560274.77</v>
      </c>
      <c r="H8343">
        <v>653738.76</v>
      </c>
      <c r="I8343">
        <v>1.0802657906690998E-3</v>
      </c>
      <c r="J8343">
        <v>14438.29</v>
      </c>
      <c r="K8343">
        <v>0</v>
      </c>
      <c r="L8343">
        <v>0</v>
      </c>
      <c r="M8343" t="s">
        <v>1057</v>
      </c>
    </row>
    <row r="8344" spans="1:13" hidden="1" x14ac:dyDescent="0.25">
      <c r="A8344" t="s">
        <v>484</v>
      </c>
      <c r="B8344" t="s">
        <v>485</v>
      </c>
      <c r="C8344" t="s">
        <v>486</v>
      </c>
      <c r="D8344" t="s">
        <v>996</v>
      </c>
      <c r="E8344">
        <v>21632244.649999999</v>
      </c>
      <c r="F8344">
        <v>238582.38</v>
      </c>
      <c r="G8344">
        <v>1753509.72</v>
      </c>
      <c r="H8344">
        <v>1762952.42</v>
      </c>
      <c r="I8344">
        <v>2.9131777193435846E-3</v>
      </c>
      <c r="J8344">
        <v>38937.9</v>
      </c>
      <c r="K8344">
        <v>0</v>
      </c>
      <c r="L8344">
        <v>0</v>
      </c>
      <c r="M8344" t="s">
        <v>1057</v>
      </c>
    </row>
    <row r="8345" spans="1:13" hidden="1" x14ac:dyDescent="0.25">
      <c r="A8345" t="s">
        <v>487</v>
      </c>
      <c r="B8345" t="s">
        <v>488</v>
      </c>
      <c r="C8345" t="s">
        <v>489</v>
      </c>
      <c r="D8345" t="s">
        <v>996</v>
      </c>
      <c r="E8345">
        <v>12796589.42</v>
      </c>
      <c r="F8345">
        <v>137952.65</v>
      </c>
      <c r="G8345">
        <v>980307.56</v>
      </c>
      <c r="H8345">
        <v>1042913.58</v>
      </c>
      <c r="I8345">
        <v>1.7233548506413196E-3</v>
      </c>
      <c r="J8345">
        <v>23033.74</v>
      </c>
      <c r="K8345">
        <v>0</v>
      </c>
      <c r="L8345">
        <v>0</v>
      </c>
      <c r="M8345" t="s">
        <v>1057</v>
      </c>
    </row>
    <row r="8346" spans="1:13" hidden="1" x14ac:dyDescent="0.25">
      <c r="A8346" t="s">
        <v>490</v>
      </c>
      <c r="B8346" t="s">
        <v>491</v>
      </c>
      <c r="C8346" t="s">
        <v>492</v>
      </c>
      <c r="D8346" t="s">
        <v>996</v>
      </c>
      <c r="E8346">
        <v>209141.57</v>
      </c>
      <c r="F8346">
        <v>250</v>
      </c>
      <c r="G8346">
        <v>21696.77</v>
      </c>
      <c r="H8346">
        <v>17044.169999999998</v>
      </c>
      <c r="I8346">
        <v>2.8164512964396579E-5</v>
      </c>
      <c r="J8346">
        <v>376.37</v>
      </c>
      <c r="K8346">
        <v>0</v>
      </c>
      <c r="L8346">
        <v>0</v>
      </c>
      <c r="M8346" t="s">
        <v>1057</v>
      </c>
    </row>
    <row r="8347" spans="1:13" hidden="1" x14ac:dyDescent="0.25">
      <c r="A8347" t="s">
        <v>740</v>
      </c>
      <c r="B8347" t="s">
        <v>741</v>
      </c>
      <c r="C8347" t="s">
        <v>742</v>
      </c>
      <c r="D8347" t="s">
        <v>996</v>
      </c>
      <c r="E8347">
        <v>1472561.44</v>
      </c>
      <c r="F8347">
        <v>57712.15</v>
      </c>
      <c r="G8347">
        <v>96354.86</v>
      </c>
      <c r="H8347">
        <v>120012.62</v>
      </c>
      <c r="I8347">
        <v>1.9831396846436064E-4</v>
      </c>
      <c r="J8347">
        <v>2650.54</v>
      </c>
      <c r="K8347">
        <v>0</v>
      </c>
      <c r="L8347">
        <v>0</v>
      </c>
      <c r="M8347" t="s">
        <v>1057</v>
      </c>
    </row>
    <row r="8348" spans="1:13" hidden="1" x14ac:dyDescent="0.25">
      <c r="A8348" t="s">
        <v>493</v>
      </c>
      <c r="B8348" t="s">
        <v>494</v>
      </c>
      <c r="C8348" t="s">
        <v>495</v>
      </c>
      <c r="D8348" t="s">
        <v>996</v>
      </c>
      <c r="E8348">
        <v>9466171.2100000009</v>
      </c>
      <c r="F8348">
        <v>240709.65</v>
      </c>
      <c r="G8348">
        <v>695936.7</v>
      </c>
      <c r="H8348">
        <v>771481.77</v>
      </c>
      <c r="I8348">
        <v>1.2748293588341719E-3</v>
      </c>
      <c r="J8348">
        <v>17039.009999999998</v>
      </c>
      <c r="K8348">
        <v>0</v>
      </c>
      <c r="L8348">
        <v>0</v>
      </c>
      <c r="M8348" t="s">
        <v>1057</v>
      </c>
    </row>
    <row r="8349" spans="1:13" hidden="1" x14ac:dyDescent="0.25">
      <c r="A8349" t="s">
        <v>496</v>
      </c>
      <c r="B8349" t="s">
        <v>497</v>
      </c>
      <c r="C8349" t="s">
        <v>498</v>
      </c>
      <c r="D8349" t="s">
        <v>996</v>
      </c>
      <c r="E8349">
        <v>4999939.7300000004</v>
      </c>
      <c r="F8349">
        <v>50144.85</v>
      </c>
      <c r="G8349">
        <v>369779.77</v>
      </c>
      <c r="H8349">
        <v>407476.82</v>
      </c>
      <c r="I8349">
        <v>6.7333206483983056E-4</v>
      </c>
      <c r="J8349">
        <v>8999.7800000000007</v>
      </c>
      <c r="K8349">
        <v>0</v>
      </c>
      <c r="L8349">
        <v>0</v>
      </c>
      <c r="M8349" t="s">
        <v>1057</v>
      </c>
    </row>
    <row r="8350" spans="1:13" hidden="1" x14ac:dyDescent="0.25">
      <c r="A8350" t="s">
        <v>926</v>
      </c>
      <c r="B8350" t="s">
        <v>927</v>
      </c>
      <c r="C8350" t="s">
        <v>928</v>
      </c>
      <c r="D8350" t="s">
        <v>996</v>
      </c>
      <c r="E8350">
        <v>428823919.48000002</v>
      </c>
      <c r="F8350">
        <v>6027303.5300000003</v>
      </c>
      <c r="G8350">
        <v>31420549.690000001</v>
      </c>
      <c r="H8350">
        <v>34944994.390000001</v>
      </c>
      <c r="I8350">
        <v>5.7744598155141671E-2</v>
      </c>
      <c r="J8350">
        <v>771862.36</v>
      </c>
      <c r="K8350">
        <v>0</v>
      </c>
      <c r="L8350">
        <v>0</v>
      </c>
      <c r="M8350" t="s">
        <v>1057</v>
      </c>
    </row>
    <row r="8351" spans="1:13" hidden="1" x14ac:dyDescent="0.25">
      <c r="A8351" t="s">
        <v>929</v>
      </c>
      <c r="B8351" t="s">
        <v>930</v>
      </c>
      <c r="C8351" t="s">
        <v>931</v>
      </c>
      <c r="D8351" t="s">
        <v>996</v>
      </c>
      <c r="E8351">
        <v>30607335.129999999</v>
      </c>
      <c r="F8351">
        <v>276646.87</v>
      </c>
      <c r="G8351">
        <v>2414142.71</v>
      </c>
      <c r="H8351">
        <v>2494097.2400000002</v>
      </c>
      <c r="I8351">
        <v>4.1213525827567873E-3</v>
      </c>
      <c r="J8351">
        <v>55093.06</v>
      </c>
      <c r="K8351">
        <v>0</v>
      </c>
      <c r="L8351">
        <v>0</v>
      </c>
      <c r="M8351" t="s">
        <v>1057</v>
      </c>
    </row>
    <row r="8352" spans="1:13" hidden="1" x14ac:dyDescent="0.25">
      <c r="A8352" t="s">
        <v>502</v>
      </c>
      <c r="B8352" t="s">
        <v>503</v>
      </c>
      <c r="C8352" t="s">
        <v>504</v>
      </c>
      <c r="D8352" t="s">
        <v>996</v>
      </c>
      <c r="E8352">
        <v>21927628.100000001</v>
      </c>
      <c r="F8352">
        <v>331794.67</v>
      </c>
      <c r="G8352">
        <v>1665962.39</v>
      </c>
      <c r="H8352">
        <v>1787100.58</v>
      </c>
      <c r="I8352">
        <v>2.9530811681701525E-3</v>
      </c>
      <c r="J8352">
        <v>39469.58</v>
      </c>
      <c r="K8352">
        <v>0</v>
      </c>
      <c r="L8352">
        <v>0</v>
      </c>
      <c r="M8352" t="s">
        <v>1057</v>
      </c>
    </row>
    <row r="8353" spans="1:13" hidden="1" x14ac:dyDescent="0.25">
      <c r="A8353" t="s">
        <v>505</v>
      </c>
      <c r="B8353" t="s">
        <v>506</v>
      </c>
      <c r="C8353" t="s">
        <v>507</v>
      </c>
      <c r="D8353" t="s">
        <v>996</v>
      </c>
      <c r="E8353">
        <v>1666317.4</v>
      </c>
      <c r="F8353">
        <v>25898.13</v>
      </c>
      <c r="G8353">
        <v>139939.85999999999</v>
      </c>
      <c r="H8353">
        <v>135804.03</v>
      </c>
      <c r="I8353">
        <v>2.2440836740963643E-4</v>
      </c>
      <c r="J8353">
        <v>2999.26</v>
      </c>
      <c r="K8353">
        <v>0</v>
      </c>
      <c r="L8353">
        <v>0</v>
      </c>
      <c r="M8353" t="s">
        <v>1057</v>
      </c>
    </row>
    <row r="8354" spans="1:13" hidden="1" x14ac:dyDescent="0.25">
      <c r="A8354" t="s">
        <v>508</v>
      </c>
      <c r="B8354" t="s">
        <v>509</v>
      </c>
      <c r="C8354" t="s">
        <v>510</v>
      </c>
      <c r="D8354" t="s">
        <v>996</v>
      </c>
      <c r="E8354">
        <v>16640960.640000001</v>
      </c>
      <c r="F8354">
        <v>198903.18</v>
      </c>
      <c r="G8354">
        <v>1257606.23</v>
      </c>
      <c r="H8354">
        <v>1356204.21</v>
      </c>
      <c r="I8354">
        <v>2.2410496407225598E-3</v>
      </c>
      <c r="J8354">
        <v>29953.62</v>
      </c>
      <c r="K8354">
        <v>0</v>
      </c>
      <c r="L8354">
        <v>0</v>
      </c>
      <c r="M8354" t="s">
        <v>1057</v>
      </c>
    </row>
    <row r="8355" spans="1:13" hidden="1" x14ac:dyDescent="0.25">
      <c r="A8355" t="s">
        <v>514</v>
      </c>
      <c r="B8355" t="s">
        <v>515</v>
      </c>
      <c r="C8355" t="s">
        <v>516</v>
      </c>
      <c r="D8355" t="s">
        <v>996</v>
      </c>
      <c r="E8355">
        <v>29109560.350000001</v>
      </c>
      <c r="F8355">
        <v>425722.63</v>
      </c>
      <c r="G8355">
        <v>2260178.2000000002</v>
      </c>
      <c r="H8355">
        <v>2372429.2200000002</v>
      </c>
      <c r="I8355">
        <v>3.9203031607759889E-3</v>
      </c>
      <c r="J8355">
        <v>52397.09</v>
      </c>
      <c r="K8355">
        <v>0</v>
      </c>
      <c r="L8355">
        <v>0</v>
      </c>
      <c r="M8355" t="s">
        <v>1057</v>
      </c>
    </row>
    <row r="8356" spans="1:13" hidden="1" x14ac:dyDescent="0.25">
      <c r="A8356" t="s">
        <v>989</v>
      </c>
      <c r="B8356" t="s">
        <v>990</v>
      </c>
      <c r="C8356" t="s">
        <v>991</v>
      </c>
      <c r="D8356" t="s">
        <v>996</v>
      </c>
      <c r="E8356">
        <v>72091907.230000004</v>
      </c>
      <c r="F8356">
        <v>969907.55</v>
      </c>
      <c r="G8356">
        <v>5695530.6399999997</v>
      </c>
      <c r="H8356">
        <v>5875473.3799999999</v>
      </c>
      <c r="I8356">
        <v>9.7088826374635458E-3</v>
      </c>
      <c r="J8356">
        <v>129765.29</v>
      </c>
      <c r="K8356">
        <v>0</v>
      </c>
      <c r="L8356">
        <v>0</v>
      </c>
      <c r="M8356" t="s">
        <v>1057</v>
      </c>
    </row>
    <row r="8357" spans="1:13" hidden="1" x14ac:dyDescent="0.25">
      <c r="A8357" t="s">
        <v>517</v>
      </c>
      <c r="B8357" t="s">
        <v>518</v>
      </c>
      <c r="C8357" t="s">
        <v>519</v>
      </c>
      <c r="D8357" t="s">
        <v>996</v>
      </c>
      <c r="E8357">
        <v>452021.06</v>
      </c>
      <c r="F8357">
        <v>76.010000000000005</v>
      </c>
      <c r="G8357">
        <v>40561.339999999997</v>
      </c>
      <c r="H8357">
        <v>36839.980000000003</v>
      </c>
      <c r="I8357">
        <v>6.0875953145158201E-5</v>
      </c>
      <c r="J8357">
        <v>813.53</v>
      </c>
      <c r="K8357">
        <v>0</v>
      </c>
      <c r="L8357">
        <v>0</v>
      </c>
      <c r="M8357" t="s">
        <v>1057</v>
      </c>
    </row>
    <row r="8358" spans="1:13" hidden="1" x14ac:dyDescent="0.25">
      <c r="A8358" t="s">
        <v>520</v>
      </c>
      <c r="B8358" t="s">
        <v>521</v>
      </c>
      <c r="C8358" t="s">
        <v>522</v>
      </c>
      <c r="D8358" t="s">
        <v>996</v>
      </c>
      <c r="E8358">
        <v>1005640.3</v>
      </c>
      <c r="F8358">
        <v>6527.4</v>
      </c>
      <c r="G8358">
        <v>70816.740000000005</v>
      </c>
      <c r="H8358">
        <v>81959.98</v>
      </c>
      <c r="I8358">
        <v>1.3543416424922336E-4</v>
      </c>
      <c r="J8358">
        <v>1810.03</v>
      </c>
      <c r="K8358">
        <v>0</v>
      </c>
      <c r="L8358">
        <v>0</v>
      </c>
      <c r="M8358" t="s">
        <v>1057</v>
      </c>
    </row>
    <row r="8359" spans="1:13" hidden="1" x14ac:dyDescent="0.25">
      <c r="A8359" t="s">
        <v>932</v>
      </c>
      <c r="B8359" t="s">
        <v>933</v>
      </c>
      <c r="C8359" t="s">
        <v>934</v>
      </c>
      <c r="D8359" t="s">
        <v>996</v>
      </c>
      <c r="E8359">
        <v>66494151.43</v>
      </c>
      <c r="F8359">
        <v>913987.98</v>
      </c>
      <c r="G8359">
        <v>5463001.6699999999</v>
      </c>
      <c r="H8359">
        <v>5418932.7599999998</v>
      </c>
      <c r="I8359">
        <v>8.9544754583070572E-3</v>
      </c>
      <c r="J8359">
        <v>119689.28</v>
      </c>
      <c r="K8359">
        <v>0</v>
      </c>
      <c r="L8359">
        <v>0</v>
      </c>
      <c r="M8359" t="s">
        <v>1057</v>
      </c>
    </row>
    <row r="8360" spans="1:13" hidden="1" x14ac:dyDescent="0.25">
      <c r="A8360" t="s">
        <v>523</v>
      </c>
      <c r="B8360" t="s">
        <v>524</v>
      </c>
      <c r="C8360" t="s">
        <v>525</v>
      </c>
      <c r="D8360" t="s">
        <v>996</v>
      </c>
      <c r="E8360">
        <v>47380795.600000001</v>
      </c>
      <c r="F8360">
        <v>661739.9</v>
      </c>
      <c r="G8360">
        <v>3701586.43</v>
      </c>
      <c r="H8360">
        <v>3861549.39</v>
      </c>
      <c r="I8360">
        <v>6.3809887989449022E-3</v>
      </c>
      <c r="J8360">
        <v>85285.26</v>
      </c>
      <c r="K8360">
        <v>0</v>
      </c>
      <c r="L8360">
        <v>0</v>
      </c>
      <c r="M8360" t="s">
        <v>1057</v>
      </c>
    </row>
    <row r="8361" spans="1:13" hidden="1" x14ac:dyDescent="0.25">
      <c r="A8361" t="s">
        <v>935</v>
      </c>
      <c r="B8361" t="s">
        <v>936</v>
      </c>
      <c r="C8361" t="s">
        <v>937</v>
      </c>
      <c r="D8361" t="s">
        <v>996</v>
      </c>
      <c r="E8361">
        <v>8772025.2799999993</v>
      </c>
      <c r="F8361">
        <v>68437.06</v>
      </c>
      <c r="G8361">
        <v>738584.86</v>
      </c>
      <c r="H8361">
        <v>714916.32</v>
      </c>
      <c r="I8361">
        <v>1.1813581983222826E-3</v>
      </c>
      <c r="J8361">
        <v>15789.52</v>
      </c>
      <c r="K8361">
        <v>0</v>
      </c>
      <c r="L8361">
        <v>0</v>
      </c>
      <c r="M8361" t="s">
        <v>1057</v>
      </c>
    </row>
    <row r="8362" spans="1:13" hidden="1" x14ac:dyDescent="0.25">
      <c r="A8362" t="s">
        <v>526</v>
      </c>
      <c r="B8362" t="s">
        <v>527</v>
      </c>
      <c r="C8362" t="s">
        <v>528</v>
      </c>
      <c r="D8362" t="s">
        <v>996</v>
      </c>
      <c r="E8362">
        <v>2957153.41</v>
      </c>
      <c r="F8362">
        <v>24042.59</v>
      </c>
      <c r="G8362">
        <v>200548.18</v>
      </c>
      <c r="H8362">
        <v>240979.3</v>
      </c>
      <c r="I8362">
        <v>3.9820446633665439E-4</v>
      </c>
      <c r="J8362">
        <v>5322.74</v>
      </c>
      <c r="K8362">
        <v>0</v>
      </c>
      <c r="L8362">
        <v>0</v>
      </c>
      <c r="M8362" t="s">
        <v>1057</v>
      </c>
    </row>
    <row r="8363" spans="1:13" hidden="1" x14ac:dyDescent="0.25">
      <c r="A8363" t="s">
        <v>529</v>
      </c>
      <c r="B8363" t="s">
        <v>530</v>
      </c>
      <c r="C8363" t="s">
        <v>531</v>
      </c>
      <c r="D8363" t="s">
        <v>996</v>
      </c>
      <c r="E8363">
        <v>3491761.63</v>
      </c>
      <c r="F8363">
        <v>9837.2199999999993</v>
      </c>
      <c r="G8363">
        <v>260054.31</v>
      </c>
      <c r="H8363">
        <v>284549.90999999997</v>
      </c>
      <c r="I8363">
        <v>4.7020239936663874E-4</v>
      </c>
      <c r="J8363">
        <v>6285.03</v>
      </c>
      <c r="K8363">
        <v>0</v>
      </c>
      <c r="L8363">
        <v>0</v>
      </c>
      <c r="M8363" t="s">
        <v>1057</v>
      </c>
    </row>
    <row r="8364" spans="1:13" hidden="1" x14ac:dyDescent="0.25">
      <c r="A8364" t="s">
        <v>532</v>
      </c>
      <c r="B8364" t="s">
        <v>533</v>
      </c>
      <c r="C8364" t="s">
        <v>534</v>
      </c>
      <c r="D8364" t="s">
        <v>996</v>
      </c>
      <c r="E8364">
        <v>20143771.75</v>
      </c>
      <c r="F8364">
        <v>263135.59999999998</v>
      </c>
      <c r="G8364">
        <v>1571360.84</v>
      </c>
      <c r="H8364">
        <v>1641714.28</v>
      </c>
      <c r="I8364">
        <v>2.7128386493971259E-3</v>
      </c>
      <c r="J8364">
        <v>36258.639999999999</v>
      </c>
      <c r="K8364">
        <v>0</v>
      </c>
      <c r="L8364">
        <v>0</v>
      </c>
      <c r="M8364" t="s">
        <v>1057</v>
      </c>
    </row>
    <row r="8365" spans="1:13" hidden="1" x14ac:dyDescent="0.25">
      <c r="A8365" t="s">
        <v>938</v>
      </c>
      <c r="B8365" t="s">
        <v>939</v>
      </c>
      <c r="C8365" t="s">
        <v>940</v>
      </c>
      <c r="D8365" t="s">
        <v>996</v>
      </c>
      <c r="E8365">
        <v>64466684.460000001</v>
      </c>
      <c r="F8365">
        <v>1004466.79</v>
      </c>
      <c r="G8365">
        <v>4990404.0199999996</v>
      </c>
      <c r="H8365">
        <v>5254013.92</v>
      </c>
      <c r="I8365">
        <v>8.6819565379223588E-3</v>
      </c>
      <c r="J8365">
        <v>116039.89</v>
      </c>
      <c r="K8365">
        <v>0</v>
      </c>
      <c r="L8365">
        <v>0</v>
      </c>
      <c r="M8365" t="s">
        <v>1057</v>
      </c>
    </row>
    <row r="8366" spans="1:13" hidden="1" x14ac:dyDescent="0.25">
      <c r="A8366" t="s">
        <v>535</v>
      </c>
      <c r="B8366" t="s">
        <v>536</v>
      </c>
      <c r="C8366" t="s">
        <v>537</v>
      </c>
      <c r="D8366" t="s">
        <v>996</v>
      </c>
      <c r="E8366">
        <v>1291913.26</v>
      </c>
      <c r="F8366">
        <v>1950</v>
      </c>
      <c r="G8366">
        <v>97038.16</v>
      </c>
      <c r="H8366">
        <v>105272.89</v>
      </c>
      <c r="I8366">
        <v>1.7395741037577636E-4</v>
      </c>
      <c r="J8366">
        <v>2325.34</v>
      </c>
      <c r="K8366">
        <v>0</v>
      </c>
      <c r="L8366">
        <v>0</v>
      </c>
      <c r="M8366" t="s">
        <v>1057</v>
      </c>
    </row>
    <row r="8367" spans="1:13" hidden="1" x14ac:dyDescent="0.25">
      <c r="A8367" t="s">
        <v>941</v>
      </c>
      <c r="B8367" t="s">
        <v>942</v>
      </c>
      <c r="C8367" t="s">
        <v>943</v>
      </c>
      <c r="D8367" t="s">
        <v>996</v>
      </c>
      <c r="E8367">
        <v>206989336.44999999</v>
      </c>
      <c r="F8367">
        <v>3896418.03</v>
      </c>
      <c r="G8367">
        <v>15761810.859999999</v>
      </c>
      <c r="H8367">
        <v>16868617.510000002</v>
      </c>
      <c r="I8367">
        <v>2.7874422547524598E-2</v>
      </c>
      <c r="J8367">
        <v>372583.67999999999</v>
      </c>
      <c r="K8367">
        <v>0</v>
      </c>
      <c r="L8367">
        <v>0</v>
      </c>
      <c r="M8367" t="s">
        <v>1057</v>
      </c>
    </row>
    <row r="8368" spans="1:13" hidden="1" x14ac:dyDescent="0.25">
      <c r="A8368" t="s">
        <v>538</v>
      </c>
      <c r="B8368" t="s">
        <v>539</v>
      </c>
      <c r="C8368" t="s">
        <v>540</v>
      </c>
      <c r="D8368" t="s">
        <v>996</v>
      </c>
      <c r="E8368">
        <v>882193.16</v>
      </c>
      <c r="F8368">
        <v>6904.18</v>
      </c>
      <c r="G8368">
        <v>71309.759999999995</v>
      </c>
      <c r="H8368">
        <v>71898.66</v>
      </c>
      <c r="I8368">
        <v>1.1880841024777048E-4</v>
      </c>
      <c r="J8368">
        <v>1587.8</v>
      </c>
      <c r="K8368">
        <v>0</v>
      </c>
      <c r="L8368">
        <v>0</v>
      </c>
      <c r="M8368" t="s">
        <v>1057</v>
      </c>
    </row>
    <row r="8369" spans="1:13" hidden="1" x14ac:dyDescent="0.25">
      <c r="A8369" t="s">
        <v>541</v>
      </c>
      <c r="B8369" t="s">
        <v>542</v>
      </c>
      <c r="C8369" t="s">
        <v>543</v>
      </c>
      <c r="D8369" t="s">
        <v>996</v>
      </c>
      <c r="E8369">
        <v>1086108.02</v>
      </c>
      <c r="F8369">
        <v>27634.3</v>
      </c>
      <c r="G8369">
        <v>76502.02</v>
      </c>
      <c r="H8369">
        <v>88518.03</v>
      </c>
      <c r="I8369">
        <v>1.4627096558634688E-4</v>
      </c>
      <c r="J8369">
        <v>1954.87</v>
      </c>
      <c r="K8369">
        <v>0</v>
      </c>
      <c r="L8369">
        <v>0</v>
      </c>
      <c r="M8369" t="s">
        <v>1057</v>
      </c>
    </row>
    <row r="8370" spans="1:13" hidden="1" x14ac:dyDescent="0.25">
      <c r="A8370" t="s">
        <v>944</v>
      </c>
      <c r="B8370" t="s">
        <v>945</v>
      </c>
      <c r="C8370" t="s">
        <v>946</v>
      </c>
      <c r="D8370" t="s">
        <v>996</v>
      </c>
      <c r="E8370">
        <v>31909106.030000001</v>
      </c>
      <c r="F8370">
        <v>272637.51</v>
      </c>
      <c r="G8370">
        <v>2578183.37</v>
      </c>
      <c r="H8370">
        <v>2600571.29</v>
      </c>
      <c r="I8370">
        <v>4.2972948411123899E-3</v>
      </c>
      <c r="J8370">
        <v>57436.25</v>
      </c>
      <c r="K8370">
        <v>0</v>
      </c>
      <c r="L8370">
        <v>0</v>
      </c>
      <c r="M8370" t="s">
        <v>1057</v>
      </c>
    </row>
    <row r="8371" spans="1:13" hidden="1" x14ac:dyDescent="0.25">
      <c r="A8371" t="s">
        <v>547</v>
      </c>
      <c r="B8371" t="s">
        <v>548</v>
      </c>
      <c r="C8371" t="s">
        <v>549</v>
      </c>
      <c r="D8371" t="s">
        <v>996</v>
      </c>
      <c r="E8371">
        <v>351946</v>
      </c>
      <c r="F8371">
        <v>1890</v>
      </c>
      <c r="G8371">
        <v>34918.04</v>
      </c>
      <c r="H8371">
        <v>28682.28</v>
      </c>
      <c r="I8371">
        <v>4.7395821967772732E-5</v>
      </c>
      <c r="J8371">
        <v>633.37</v>
      </c>
      <c r="K8371">
        <v>0</v>
      </c>
      <c r="L8371">
        <v>0</v>
      </c>
      <c r="M8371" t="s">
        <v>1057</v>
      </c>
    </row>
    <row r="8372" spans="1:13" hidden="1" x14ac:dyDescent="0.25">
      <c r="A8372" t="s">
        <v>550</v>
      </c>
      <c r="B8372" t="s">
        <v>551</v>
      </c>
      <c r="C8372" t="s">
        <v>552</v>
      </c>
      <c r="D8372" t="s">
        <v>996</v>
      </c>
      <c r="E8372">
        <v>20058621.16</v>
      </c>
      <c r="F8372">
        <v>376598.78</v>
      </c>
      <c r="G8372">
        <v>1535455.51</v>
      </c>
      <c r="H8372">
        <v>1634509.23</v>
      </c>
      <c r="I8372">
        <v>2.7009327176835767E-3</v>
      </c>
      <c r="J8372">
        <v>36105.370000000003</v>
      </c>
      <c r="K8372">
        <v>0</v>
      </c>
      <c r="L8372">
        <v>0</v>
      </c>
      <c r="M8372" t="s">
        <v>1057</v>
      </c>
    </row>
    <row r="8373" spans="1:13" hidden="1" x14ac:dyDescent="0.25">
      <c r="A8373" t="s">
        <v>553</v>
      </c>
      <c r="B8373" t="s">
        <v>554</v>
      </c>
      <c r="C8373" t="s">
        <v>555</v>
      </c>
      <c r="D8373" t="s">
        <v>996</v>
      </c>
      <c r="E8373">
        <v>309170.83</v>
      </c>
      <c r="F8373">
        <v>8719.9699999999993</v>
      </c>
      <c r="G8373">
        <v>28150.66</v>
      </c>
      <c r="H8373">
        <v>25197.53</v>
      </c>
      <c r="I8373">
        <v>4.1637472540802631E-5</v>
      </c>
      <c r="J8373">
        <v>556.42999999999995</v>
      </c>
      <c r="K8373">
        <v>0</v>
      </c>
      <c r="L8373">
        <v>0</v>
      </c>
      <c r="M8373" t="s">
        <v>1057</v>
      </c>
    </row>
    <row r="8374" spans="1:13" hidden="1" x14ac:dyDescent="0.25">
      <c r="A8374" t="s">
        <v>556</v>
      </c>
      <c r="B8374" t="s">
        <v>557</v>
      </c>
      <c r="C8374" t="s">
        <v>558</v>
      </c>
      <c r="D8374" t="s">
        <v>996</v>
      </c>
      <c r="E8374">
        <v>4274199.59</v>
      </c>
      <c r="F8374">
        <v>32834.559999999998</v>
      </c>
      <c r="G8374">
        <v>332782.36</v>
      </c>
      <c r="H8374">
        <v>348347.52</v>
      </c>
      <c r="I8374">
        <v>5.7562428931155936E-4</v>
      </c>
      <c r="J8374">
        <v>7693.42</v>
      </c>
      <c r="K8374">
        <v>0</v>
      </c>
      <c r="L8374">
        <v>0</v>
      </c>
      <c r="M8374" t="s">
        <v>1057</v>
      </c>
    </row>
    <row r="8375" spans="1:13" hidden="1" x14ac:dyDescent="0.25">
      <c r="A8375" t="s">
        <v>559</v>
      </c>
      <c r="B8375" t="s">
        <v>560</v>
      </c>
      <c r="C8375" t="s">
        <v>561</v>
      </c>
      <c r="D8375" t="s">
        <v>996</v>
      </c>
      <c r="E8375">
        <v>12593292.6</v>
      </c>
      <c r="F8375">
        <v>223049.94</v>
      </c>
      <c r="G8375">
        <v>1010685.75</v>
      </c>
      <c r="H8375">
        <v>1026354.57</v>
      </c>
      <c r="I8375">
        <v>1.6959920367394063E-3</v>
      </c>
      <c r="J8375">
        <v>22667.8</v>
      </c>
      <c r="K8375">
        <v>0</v>
      </c>
      <c r="L8375">
        <v>0</v>
      </c>
      <c r="M8375" t="s">
        <v>1057</v>
      </c>
    </row>
    <row r="8376" spans="1:13" hidden="1" x14ac:dyDescent="0.25">
      <c r="A8376" t="s">
        <v>562</v>
      </c>
      <c r="B8376" t="s">
        <v>563</v>
      </c>
      <c r="C8376" t="s">
        <v>564</v>
      </c>
      <c r="D8376" t="s">
        <v>996</v>
      </c>
      <c r="E8376">
        <v>394095.73</v>
      </c>
      <c r="F8376">
        <v>659.78</v>
      </c>
      <c r="G8376">
        <v>27280.03</v>
      </c>
      <c r="H8376">
        <v>32076.92</v>
      </c>
      <c r="I8376">
        <v>5.3005269790075559E-5</v>
      </c>
      <c r="J8376">
        <v>709.26</v>
      </c>
      <c r="K8376">
        <v>0</v>
      </c>
      <c r="L8376">
        <v>0</v>
      </c>
      <c r="M8376" t="s">
        <v>1057</v>
      </c>
    </row>
    <row r="8377" spans="1:13" hidden="1" x14ac:dyDescent="0.25">
      <c r="A8377" t="s">
        <v>565</v>
      </c>
      <c r="B8377" t="s">
        <v>566</v>
      </c>
      <c r="C8377" t="s">
        <v>567</v>
      </c>
      <c r="D8377" t="s">
        <v>996</v>
      </c>
      <c r="E8377">
        <v>61276582.229999997</v>
      </c>
      <c r="F8377">
        <v>752626.75</v>
      </c>
      <c r="G8377">
        <v>4807260.71</v>
      </c>
      <c r="H8377">
        <v>4993883.17</v>
      </c>
      <c r="I8377">
        <v>8.2521053993328472E-3</v>
      </c>
      <c r="J8377">
        <v>110297.69</v>
      </c>
      <c r="K8377">
        <v>0</v>
      </c>
      <c r="L8377">
        <v>0</v>
      </c>
      <c r="M8377" t="s">
        <v>1057</v>
      </c>
    </row>
    <row r="8378" spans="1:13" hidden="1" x14ac:dyDescent="0.25">
      <c r="A8378" t="s">
        <v>947</v>
      </c>
      <c r="B8378" t="s">
        <v>948</v>
      </c>
      <c r="C8378" t="s">
        <v>949</v>
      </c>
      <c r="D8378" t="s">
        <v>996</v>
      </c>
      <c r="E8378">
        <v>43123723.939999998</v>
      </c>
      <c r="F8378">
        <v>564895.56999999995</v>
      </c>
      <c r="G8378">
        <v>3265728.4</v>
      </c>
      <c r="H8378">
        <v>3514576.43</v>
      </c>
      <c r="I8378">
        <v>5.8076358911638218E-3</v>
      </c>
      <c r="J8378">
        <v>77622.559999999998</v>
      </c>
      <c r="K8378">
        <v>0</v>
      </c>
      <c r="L8378">
        <v>0</v>
      </c>
      <c r="M8378" t="s">
        <v>1057</v>
      </c>
    </row>
    <row r="8379" spans="1:13" hidden="1" x14ac:dyDescent="0.25">
      <c r="A8379" t="s">
        <v>950</v>
      </c>
      <c r="B8379" t="s">
        <v>951</v>
      </c>
      <c r="C8379" t="s">
        <v>952</v>
      </c>
      <c r="D8379" t="s">
        <v>996</v>
      </c>
      <c r="E8379">
        <v>219787030.13999999</v>
      </c>
      <c r="F8379">
        <v>2481480.23</v>
      </c>
      <c r="G8379">
        <v>16211236.789999999</v>
      </c>
      <c r="H8379">
        <v>17912080.43</v>
      </c>
      <c r="I8379">
        <v>2.9598685150995882E-2</v>
      </c>
      <c r="J8379">
        <v>395614.43</v>
      </c>
      <c r="K8379">
        <v>0</v>
      </c>
      <c r="L8379">
        <v>0</v>
      </c>
      <c r="M8379" t="s">
        <v>1057</v>
      </c>
    </row>
    <row r="8380" spans="1:13" hidden="1" x14ac:dyDescent="0.25">
      <c r="A8380" t="s">
        <v>568</v>
      </c>
      <c r="B8380" t="s">
        <v>569</v>
      </c>
      <c r="C8380" t="s">
        <v>570</v>
      </c>
      <c r="D8380" t="s">
        <v>996</v>
      </c>
      <c r="E8380">
        <v>1672187.02</v>
      </c>
      <c r="F8380">
        <v>2887.5</v>
      </c>
      <c r="G8380">
        <v>120879.91</v>
      </c>
      <c r="H8380">
        <v>136276.53</v>
      </c>
      <c r="I8380">
        <v>2.2518914654852545E-4</v>
      </c>
      <c r="J8380">
        <v>3009.8</v>
      </c>
      <c r="K8380">
        <v>0</v>
      </c>
      <c r="L8380">
        <v>0</v>
      </c>
      <c r="M8380" t="s">
        <v>1057</v>
      </c>
    </row>
    <row r="8381" spans="1:13" hidden="1" x14ac:dyDescent="0.25">
      <c r="A8381" t="s">
        <v>953</v>
      </c>
      <c r="B8381" t="s">
        <v>954</v>
      </c>
      <c r="C8381" t="s">
        <v>955</v>
      </c>
      <c r="D8381" t="s">
        <v>996</v>
      </c>
      <c r="E8381">
        <v>55895373.950000003</v>
      </c>
      <c r="F8381">
        <v>502176.19</v>
      </c>
      <c r="G8381">
        <v>4355750.76</v>
      </c>
      <c r="H8381">
        <v>4555469.18</v>
      </c>
      <c r="I8381">
        <v>7.5276514361813521E-3</v>
      </c>
      <c r="J8381">
        <v>100611.55</v>
      </c>
      <c r="K8381">
        <v>0</v>
      </c>
      <c r="L8381">
        <v>0</v>
      </c>
      <c r="M8381" t="s">
        <v>1057</v>
      </c>
    </row>
    <row r="8382" spans="1:13" hidden="1" x14ac:dyDescent="0.25">
      <c r="A8382" t="s">
        <v>571</v>
      </c>
      <c r="B8382" t="s">
        <v>572</v>
      </c>
      <c r="C8382" t="s">
        <v>573</v>
      </c>
      <c r="D8382" t="s">
        <v>996</v>
      </c>
      <c r="E8382">
        <v>1527653.27</v>
      </c>
      <c r="F8382">
        <v>10656.47</v>
      </c>
      <c r="G8382">
        <v>109265.9</v>
      </c>
      <c r="H8382">
        <v>124501.95</v>
      </c>
      <c r="I8382">
        <v>2.0573232870052668E-4</v>
      </c>
      <c r="J8382">
        <v>2749.67</v>
      </c>
      <c r="K8382">
        <v>0</v>
      </c>
      <c r="L8382">
        <v>0</v>
      </c>
      <c r="M8382" t="s">
        <v>1057</v>
      </c>
    </row>
    <row r="8383" spans="1:13" hidden="1" x14ac:dyDescent="0.25">
      <c r="A8383" t="s">
        <v>743</v>
      </c>
      <c r="B8383" t="s">
        <v>744</v>
      </c>
      <c r="C8383" t="s">
        <v>745</v>
      </c>
      <c r="D8383" t="s">
        <v>996</v>
      </c>
      <c r="E8383">
        <v>6828817.79</v>
      </c>
      <c r="F8383">
        <v>67785.87</v>
      </c>
      <c r="G8383">
        <v>574883.06000000006</v>
      </c>
      <c r="H8383">
        <v>556540.57999999996</v>
      </c>
      <c r="I8383">
        <v>9.1965137525751013E-4</v>
      </c>
      <c r="J8383">
        <v>12291.75</v>
      </c>
      <c r="K8383">
        <v>0</v>
      </c>
      <c r="L8383">
        <v>0</v>
      </c>
      <c r="M8383" t="s">
        <v>1057</v>
      </c>
    </row>
    <row r="8384" spans="1:13" hidden="1" x14ac:dyDescent="0.25">
      <c r="A8384" t="s">
        <v>574</v>
      </c>
      <c r="B8384" t="s">
        <v>575</v>
      </c>
      <c r="C8384" t="s">
        <v>576</v>
      </c>
      <c r="D8384" t="s">
        <v>996</v>
      </c>
      <c r="E8384">
        <v>1842326.79</v>
      </c>
      <c r="F8384">
        <v>12335</v>
      </c>
      <c r="G8384">
        <v>141664.06</v>
      </c>
      <c r="H8384">
        <v>150150.1</v>
      </c>
      <c r="I8384">
        <v>2.4811442493564918E-4</v>
      </c>
      <c r="J8384">
        <v>3315.94</v>
      </c>
      <c r="K8384">
        <v>0</v>
      </c>
      <c r="L8384">
        <v>0</v>
      </c>
      <c r="M8384" t="s">
        <v>1057</v>
      </c>
    </row>
    <row r="8385" spans="1:13" hidden="1" x14ac:dyDescent="0.25">
      <c r="A8385" t="s">
        <v>577</v>
      </c>
      <c r="B8385" t="s">
        <v>578</v>
      </c>
      <c r="C8385" t="s">
        <v>579</v>
      </c>
      <c r="D8385" t="s">
        <v>996</v>
      </c>
      <c r="E8385">
        <v>4382516.05</v>
      </c>
      <c r="F8385">
        <v>37144.85</v>
      </c>
      <c r="G8385">
        <v>324097.23</v>
      </c>
      <c r="H8385">
        <v>357175.35</v>
      </c>
      <c r="I8385">
        <v>5.902117718632171E-4</v>
      </c>
      <c r="J8385">
        <v>7888.41</v>
      </c>
      <c r="K8385">
        <v>0</v>
      </c>
      <c r="L8385">
        <v>0</v>
      </c>
      <c r="M8385" t="s">
        <v>1057</v>
      </c>
    </row>
    <row r="8386" spans="1:13" hidden="1" x14ac:dyDescent="0.25">
      <c r="A8386" t="s">
        <v>580</v>
      </c>
      <c r="B8386" t="s">
        <v>581</v>
      </c>
      <c r="C8386" t="s">
        <v>582</v>
      </c>
      <c r="D8386" t="s">
        <v>996</v>
      </c>
      <c r="E8386">
        <v>6042883.75</v>
      </c>
      <c r="F8386">
        <v>125104.59</v>
      </c>
      <c r="G8386">
        <v>439951.07</v>
      </c>
      <c r="H8386">
        <v>492491.17</v>
      </c>
      <c r="I8386">
        <v>8.1381340026037317E-4</v>
      </c>
      <c r="J8386">
        <v>10877.04</v>
      </c>
      <c r="K8386">
        <v>0</v>
      </c>
      <c r="L8386">
        <v>0</v>
      </c>
      <c r="M8386" t="s">
        <v>1057</v>
      </c>
    </row>
    <row r="8387" spans="1:13" hidden="1" x14ac:dyDescent="0.25">
      <c r="A8387" t="s">
        <v>956</v>
      </c>
      <c r="B8387" t="s">
        <v>957</v>
      </c>
      <c r="C8387" t="s">
        <v>958</v>
      </c>
      <c r="D8387" t="s">
        <v>996</v>
      </c>
      <c r="E8387">
        <v>22997615.510000002</v>
      </c>
      <c r="F8387">
        <v>382132.02</v>
      </c>
      <c r="G8387">
        <v>1543902.62</v>
      </c>
      <c r="H8387">
        <v>1873672.16</v>
      </c>
      <c r="I8387">
        <v>3.0961357368149318E-3</v>
      </c>
      <c r="J8387">
        <v>41392.949999999997</v>
      </c>
      <c r="K8387">
        <v>0</v>
      </c>
      <c r="L8387">
        <v>0</v>
      </c>
      <c r="M8387" t="s">
        <v>1057</v>
      </c>
    </row>
    <row r="8388" spans="1:13" hidden="1" x14ac:dyDescent="0.25">
      <c r="A8388" t="s">
        <v>583</v>
      </c>
      <c r="B8388" t="s">
        <v>584</v>
      </c>
      <c r="C8388" t="s">
        <v>585</v>
      </c>
      <c r="D8388" t="s">
        <v>996</v>
      </c>
      <c r="E8388">
        <v>1735771.77</v>
      </c>
      <c r="F8388">
        <v>9089.49</v>
      </c>
      <c r="G8388">
        <v>128089.51</v>
      </c>
      <c r="H8388">
        <v>141465.59</v>
      </c>
      <c r="I8388">
        <v>2.3376377046057463E-4</v>
      </c>
      <c r="J8388">
        <v>3124.25</v>
      </c>
      <c r="K8388">
        <v>0</v>
      </c>
      <c r="L8388">
        <v>0</v>
      </c>
      <c r="M8388" t="s">
        <v>1057</v>
      </c>
    </row>
    <row r="8389" spans="1:13" hidden="1" x14ac:dyDescent="0.25">
      <c r="A8389" t="s">
        <v>586</v>
      </c>
      <c r="B8389" t="s">
        <v>587</v>
      </c>
      <c r="C8389" t="s">
        <v>588</v>
      </c>
      <c r="D8389" t="s">
        <v>996</v>
      </c>
      <c r="E8389">
        <v>3190798.52</v>
      </c>
      <c r="F8389">
        <v>92818.21</v>
      </c>
      <c r="G8389">
        <v>241446.39</v>
      </c>
      <c r="H8389">
        <v>260050.08</v>
      </c>
      <c r="I8389">
        <v>4.2971783604319657E-4</v>
      </c>
      <c r="J8389">
        <v>5743.31</v>
      </c>
      <c r="K8389">
        <v>0</v>
      </c>
      <c r="L8389">
        <v>0</v>
      </c>
      <c r="M8389" t="s">
        <v>1057</v>
      </c>
    </row>
    <row r="8390" spans="1:13" hidden="1" x14ac:dyDescent="0.25">
      <c r="A8390" t="s">
        <v>589</v>
      </c>
      <c r="B8390" t="s">
        <v>590</v>
      </c>
      <c r="C8390" t="s">
        <v>591</v>
      </c>
      <c r="D8390" t="s">
        <v>996</v>
      </c>
      <c r="E8390">
        <v>1348407.08</v>
      </c>
      <c r="F8390">
        <v>46727.39</v>
      </c>
      <c r="G8390">
        <v>93265.15</v>
      </c>
      <c r="H8390">
        <v>109895.47</v>
      </c>
      <c r="I8390">
        <v>1.815959585913222E-4</v>
      </c>
      <c r="J8390">
        <v>2427.0500000000002</v>
      </c>
      <c r="K8390">
        <v>0</v>
      </c>
      <c r="L8390">
        <v>0</v>
      </c>
      <c r="M8390" t="s">
        <v>1057</v>
      </c>
    </row>
    <row r="8391" spans="1:13" hidden="1" x14ac:dyDescent="0.25">
      <c r="A8391" t="s">
        <v>959</v>
      </c>
      <c r="B8391" t="s">
        <v>960</v>
      </c>
      <c r="C8391" t="s">
        <v>961</v>
      </c>
      <c r="D8391" t="s">
        <v>996</v>
      </c>
      <c r="E8391">
        <v>40424576.32</v>
      </c>
      <c r="F8391">
        <v>572772.76</v>
      </c>
      <c r="G8391">
        <v>3111329.39</v>
      </c>
      <c r="H8391">
        <v>3294572.75</v>
      </c>
      <c r="I8391">
        <v>5.4440924333377756E-3</v>
      </c>
      <c r="J8391">
        <v>72764.11</v>
      </c>
      <c r="K8391">
        <v>0</v>
      </c>
      <c r="L8391">
        <v>0</v>
      </c>
      <c r="M8391" t="s">
        <v>1057</v>
      </c>
    </row>
    <row r="8392" spans="1:13" hidden="1" x14ac:dyDescent="0.25">
      <c r="A8392" t="s">
        <v>592</v>
      </c>
      <c r="B8392" t="s">
        <v>593</v>
      </c>
      <c r="C8392" t="s">
        <v>594</v>
      </c>
      <c r="D8392" t="s">
        <v>996</v>
      </c>
      <c r="E8392">
        <v>3155098.73</v>
      </c>
      <c r="F8392">
        <v>68749.490000000005</v>
      </c>
      <c r="G8392">
        <v>249138.34</v>
      </c>
      <c r="H8392">
        <v>257062.36</v>
      </c>
      <c r="I8392">
        <v>4.2478080017263278E-4</v>
      </c>
      <c r="J8392">
        <v>5679.08</v>
      </c>
      <c r="K8392">
        <v>0</v>
      </c>
      <c r="L8392">
        <v>0</v>
      </c>
      <c r="M8392" t="s">
        <v>1057</v>
      </c>
    </row>
    <row r="8393" spans="1:13" hidden="1" x14ac:dyDescent="0.25">
      <c r="A8393" t="s">
        <v>595</v>
      </c>
      <c r="B8393" t="s">
        <v>596</v>
      </c>
      <c r="C8393" t="s">
        <v>597</v>
      </c>
      <c r="D8393" t="s">
        <v>996</v>
      </c>
      <c r="E8393">
        <v>36410927.210000001</v>
      </c>
      <c r="F8393">
        <v>408207.85</v>
      </c>
      <c r="G8393">
        <v>2915364.58</v>
      </c>
      <c r="H8393">
        <v>2967483.04</v>
      </c>
      <c r="I8393">
        <v>4.9035954553203242E-3</v>
      </c>
      <c r="J8393">
        <v>65539.509999999995</v>
      </c>
      <c r="K8393">
        <v>0</v>
      </c>
      <c r="L8393">
        <v>0</v>
      </c>
      <c r="M8393" t="s">
        <v>1057</v>
      </c>
    </row>
    <row r="8394" spans="1:13" hidden="1" x14ac:dyDescent="0.25">
      <c r="A8394" t="s">
        <v>598</v>
      </c>
      <c r="B8394" t="s">
        <v>599</v>
      </c>
      <c r="C8394" t="s">
        <v>600</v>
      </c>
      <c r="D8394" t="s">
        <v>996</v>
      </c>
      <c r="E8394">
        <v>3876648.36</v>
      </c>
      <c r="F8394">
        <v>179635.76</v>
      </c>
      <c r="G8394">
        <v>299120.11</v>
      </c>
      <c r="H8394">
        <v>315946.33</v>
      </c>
      <c r="I8394">
        <v>5.2208318195245192E-4</v>
      </c>
      <c r="J8394">
        <v>6977.82</v>
      </c>
      <c r="K8394">
        <v>0</v>
      </c>
      <c r="L8394">
        <v>0</v>
      </c>
      <c r="M8394" t="s">
        <v>1057</v>
      </c>
    </row>
    <row r="8395" spans="1:13" hidden="1" x14ac:dyDescent="0.25">
      <c r="A8395" t="s">
        <v>962</v>
      </c>
      <c r="B8395" t="s">
        <v>963</v>
      </c>
      <c r="C8395" t="s">
        <v>964</v>
      </c>
      <c r="D8395" t="s">
        <v>996</v>
      </c>
      <c r="E8395">
        <v>146475983.31999999</v>
      </c>
      <c r="F8395">
        <v>2195720.0699999998</v>
      </c>
      <c r="G8395">
        <v>10778546.01</v>
      </c>
      <c r="H8395">
        <v>11937733.949999999</v>
      </c>
      <c r="I8395">
        <v>1.9726420388924325E-2</v>
      </c>
      <c r="J8395">
        <v>263656.64</v>
      </c>
      <c r="K8395">
        <v>0</v>
      </c>
      <c r="L8395">
        <v>0</v>
      </c>
      <c r="M8395" t="s">
        <v>1057</v>
      </c>
    </row>
    <row r="8396" spans="1:13" hidden="1" x14ac:dyDescent="0.25">
      <c r="A8396" t="s">
        <v>601</v>
      </c>
      <c r="B8396" t="s">
        <v>602</v>
      </c>
      <c r="C8396" t="s">
        <v>603</v>
      </c>
      <c r="D8396" t="s">
        <v>996</v>
      </c>
      <c r="E8396">
        <v>10809428.01</v>
      </c>
      <c r="F8396">
        <v>216636.9</v>
      </c>
      <c r="G8396">
        <v>879165.63</v>
      </c>
      <c r="H8396">
        <v>880961.88</v>
      </c>
      <c r="I8396">
        <v>1.4557389588580256E-3</v>
      </c>
      <c r="J8396">
        <v>19456.810000000001</v>
      </c>
      <c r="K8396">
        <v>0</v>
      </c>
      <c r="L8396">
        <v>0</v>
      </c>
      <c r="M8396" t="s">
        <v>1057</v>
      </c>
    </row>
    <row r="8397" spans="1:13" hidden="1" x14ac:dyDescent="0.25">
      <c r="A8397" t="s">
        <v>604</v>
      </c>
      <c r="B8397" t="s">
        <v>605</v>
      </c>
      <c r="C8397" t="s">
        <v>606</v>
      </c>
      <c r="D8397" t="s">
        <v>996</v>
      </c>
      <c r="E8397">
        <v>2377744.33</v>
      </c>
      <c r="F8397">
        <v>17742.04</v>
      </c>
      <c r="G8397">
        <v>189539.24</v>
      </c>
      <c r="H8397">
        <v>193786.57</v>
      </c>
      <c r="I8397">
        <v>3.2022118783671762E-4</v>
      </c>
      <c r="J8397">
        <v>4279.83</v>
      </c>
      <c r="K8397">
        <v>0</v>
      </c>
      <c r="L8397">
        <v>0</v>
      </c>
      <c r="M8397" t="s">
        <v>1057</v>
      </c>
    </row>
    <row r="8398" spans="1:13" hidden="1" x14ac:dyDescent="0.25">
      <c r="A8398" t="s">
        <v>607</v>
      </c>
      <c r="B8398" t="s">
        <v>608</v>
      </c>
      <c r="C8398" t="s">
        <v>609</v>
      </c>
      <c r="D8398" t="s">
        <v>996</v>
      </c>
      <c r="E8398">
        <v>14973023.99</v>
      </c>
      <c r="F8398">
        <v>213293.1</v>
      </c>
      <c r="G8398">
        <v>1091042.8700000001</v>
      </c>
      <c r="H8398">
        <v>1220251.08</v>
      </c>
      <c r="I8398">
        <v>2.0163948941179853E-3</v>
      </c>
      <c r="J8398">
        <v>26951.279999999999</v>
      </c>
      <c r="K8398">
        <v>0</v>
      </c>
      <c r="L8398">
        <v>0</v>
      </c>
      <c r="M8398" t="s">
        <v>1057</v>
      </c>
    </row>
    <row r="8399" spans="1:13" hidden="1" x14ac:dyDescent="0.25">
      <c r="A8399" t="s">
        <v>610</v>
      </c>
      <c r="B8399" t="s">
        <v>611</v>
      </c>
      <c r="C8399" t="s">
        <v>612</v>
      </c>
      <c r="D8399" t="s">
        <v>996</v>
      </c>
      <c r="E8399">
        <v>1455226.95</v>
      </c>
      <c r="F8399">
        <v>27368.02</v>
      </c>
      <c r="G8399">
        <v>122171.73</v>
      </c>
      <c r="H8399">
        <v>118591.09</v>
      </c>
      <c r="I8399">
        <v>1.9596497170392709E-4</v>
      </c>
      <c r="J8399">
        <v>2619.2800000000002</v>
      </c>
      <c r="K8399">
        <v>0</v>
      </c>
      <c r="L8399">
        <v>0</v>
      </c>
      <c r="M8399" t="s">
        <v>1057</v>
      </c>
    </row>
    <row r="8400" spans="1:13" hidden="1" x14ac:dyDescent="0.25">
      <c r="A8400" t="s">
        <v>965</v>
      </c>
      <c r="B8400" t="s">
        <v>966</v>
      </c>
      <c r="C8400" t="s">
        <v>967</v>
      </c>
      <c r="D8400" t="s">
        <v>996</v>
      </c>
      <c r="E8400">
        <v>32887207.620000001</v>
      </c>
      <c r="F8400">
        <v>551766.37</v>
      </c>
      <c r="G8400">
        <v>2625998.4300000002</v>
      </c>
      <c r="H8400">
        <v>2680296.58</v>
      </c>
      <c r="I8400">
        <v>4.4290363083586849E-3</v>
      </c>
      <c r="J8400">
        <v>59196.82</v>
      </c>
      <c r="K8400">
        <v>0</v>
      </c>
      <c r="L8400">
        <v>0</v>
      </c>
      <c r="M8400" t="s">
        <v>1057</v>
      </c>
    </row>
    <row r="8401" spans="1:13" hidden="1" x14ac:dyDescent="0.25">
      <c r="A8401" t="s">
        <v>968</v>
      </c>
      <c r="B8401" t="s">
        <v>969</v>
      </c>
      <c r="C8401" t="s">
        <v>970</v>
      </c>
      <c r="D8401" t="s">
        <v>996</v>
      </c>
      <c r="E8401">
        <v>20982832.41</v>
      </c>
      <c r="F8401">
        <v>176698.4</v>
      </c>
      <c r="G8401">
        <v>1566741.84</v>
      </c>
      <c r="H8401">
        <v>1709971.06</v>
      </c>
      <c r="I8401">
        <v>2.8256290619087334E-3</v>
      </c>
      <c r="J8401">
        <v>37771.760000000002</v>
      </c>
      <c r="K8401">
        <v>0</v>
      </c>
      <c r="L8401">
        <v>0</v>
      </c>
      <c r="M8401" t="s">
        <v>1057</v>
      </c>
    </row>
    <row r="8402" spans="1:13" hidden="1" x14ac:dyDescent="0.25">
      <c r="A8402" t="s">
        <v>746</v>
      </c>
      <c r="B8402" t="s">
        <v>747</v>
      </c>
      <c r="C8402" t="s">
        <v>748</v>
      </c>
      <c r="D8402" t="s">
        <v>996</v>
      </c>
      <c r="E8402">
        <v>5569920.9299999997</v>
      </c>
      <c r="F8402">
        <v>127296.26</v>
      </c>
      <c r="G8402">
        <v>422281.35</v>
      </c>
      <c r="H8402">
        <v>453947.27</v>
      </c>
      <c r="I8402">
        <v>7.5012181708275841E-4</v>
      </c>
      <c r="J8402">
        <v>10025.73</v>
      </c>
      <c r="K8402">
        <v>0</v>
      </c>
      <c r="L8402">
        <v>0</v>
      </c>
      <c r="M8402" t="s">
        <v>1057</v>
      </c>
    </row>
    <row r="8403" spans="1:13" hidden="1" x14ac:dyDescent="0.25">
      <c r="A8403" t="s">
        <v>613</v>
      </c>
      <c r="B8403" t="s">
        <v>614</v>
      </c>
      <c r="C8403" t="s">
        <v>615</v>
      </c>
      <c r="D8403" t="s">
        <v>996</v>
      </c>
      <c r="E8403">
        <v>18931461.859999999</v>
      </c>
      <c r="F8403">
        <v>570280.07999999996</v>
      </c>
      <c r="G8403">
        <v>1442000.64</v>
      </c>
      <c r="H8403">
        <v>1542907.53</v>
      </c>
      <c r="I8403">
        <v>2.5495661643570866E-3</v>
      </c>
      <c r="J8403">
        <v>34076.49</v>
      </c>
      <c r="K8403">
        <v>0</v>
      </c>
      <c r="L8403">
        <v>0</v>
      </c>
      <c r="M8403" t="s">
        <v>1057</v>
      </c>
    </row>
    <row r="8404" spans="1:13" hidden="1" x14ac:dyDescent="0.25">
      <c r="A8404" t="s">
        <v>616</v>
      </c>
      <c r="B8404" t="s">
        <v>617</v>
      </c>
      <c r="C8404" t="s">
        <v>618</v>
      </c>
      <c r="D8404" t="s">
        <v>996</v>
      </c>
      <c r="E8404">
        <v>866012.99</v>
      </c>
      <c r="F8404">
        <v>5389.91</v>
      </c>
      <c r="G8404">
        <v>79629.55</v>
      </c>
      <c r="H8404">
        <v>70580.45</v>
      </c>
      <c r="I8404">
        <v>1.1663014385904067E-4</v>
      </c>
      <c r="J8404">
        <v>1558.69</v>
      </c>
      <c r="K8404">
        <v>0</v>
      </c>
      <c r="L8404">
        <v>0</v>
      </c>
      <c r="M8404" t="s">
        <v>1057</v>
      </c>
    </row>
    <row r="8405" spans="1:13" hidden="1" x14ac:dyDescent="0.25">
      <c r="A8405" t="s">
        <v>619</v>
      </c>
      <c r="B8405" t="s">
        <v>620</v>
      </c>
      <c r="C8405" t="s">
        <v>621</v>
      </c>
      <c r="D8405" t="s">
        <v>996</v>
      </c>
      <c r="E8405">
        <v>1757885.27</v>
      </c>
      <c r="F8405">
        <v>19528.78</v>
      </c>
      <c r="G8405">
        <v>134102.51999999999</v>
      </c>
      <c r="H8405">
        <v>143268</v>
      </c>
      <c r="I8405">
        <v>2.3674214956687068E-4</v>
      </c>
      <c r="J8405">
        <v>3164.09</v>
      </c>
      <c r="K8405">
        <v>0</v>
      </c>
      <c r="L8405">
        <v>0</v>
      </c>
      <c r="M8405" t="s">
        <v>1057</v>
      </c>
    </row>
    <row r="8406" spans="1:13" hidden="1" x14ac:dyDescent="0.25">
      <c r="A8406" t="s">
        <v>622</v>
      </c>
      <c r="B8406" t="s">
        <v>623</v>
      </c>
      <c r="C8406" t="s">
        <v>624</v>
      </c>
      <c r="D8406" t="s">
        <v>996</v>
      </c>
      <c r="E8406">
        <v>3277933.43</v>
      </c>
      <c r="F8406">
        <v>7645</v>
      </c>
      <c r="G8406">
        <v>268536.58</v>
      </c>
      <c r="H8406">
        <v>267149.21000000002</v>
      </c>
      <c r="I8406">
        <v>4.4144874103422502E-4</v>
      </c>
      <c r="J8406">
        <v>5900.17</v>
      </c>
      <c r="K8406">
        <v>0</v>
      </c>
      <c r="L8406">
        <v>0</v>
      </c>
      <c r="M8406" t="s">
        <v>1057</v>
      </c>
    </row>
    <row r="8407" spans="1:13" hidden="1" x14ac:dyDescent="0.25">
      <c r="A8407" t="s">
        <v>971</v>
      </c>
      <c r="B8407" t="s">
        <v>972</v>
      </c>
      <c r="C8407" t="s">
        <v>973</v>
      </c>
      <c r="D8407" t="s">
        <v>996</v>
      </c>
      <c r="E8407">
        <v>50411588.869999997</v>
      </c>
      <c r="F8407">
        <v>737368.61</v>
      </c>
      <c r="G8407">
        <v>3731651.74</v>
      </c>
      <c r="H8407">
        <v>4108463.38</v>
      </c>
      <c r="I8407">
        <v>6.7889999999858385E-3</v>
      </c>
      <c r="J8407">
        <v>90740.75</v>
      </c>
      <c r="K8407">
        <v>0</v>
      </c>
      <c r="L8407">
        <v>0</v>
      </c>
      <c r="M8407" t="s">
        <v>1057</v>
      </c>
    </row>
    <row r="8408" spans="1:13" hidden="1" x14ac:dyDescent="0.25">
      <c r="A8408" t="s">
        <v>974</v>
      </c>
      <c r="B8408" t="s">
        <v>975</v>
      </c>
      <c r="C8408" t="s">
        <v>976</v>
      </c>
      <c r="D8408" t="s">
        <v>996</v>
      </c>
      <c r="E8408">
        <v>30256363.969999999</v>
      </c>
      <c r="F8408">
        <v>945022.25</v>
      </c>
      <c r="G8408">
        <v>2269337.1</v>
      </c>
      <c r="H8408">
        <v>2462822.09</v>
      </c>
      <c r="I8408">
        <v>4.0696721918877425E-3</v>
      </c>
      <c r="J8408">
        <v>54461.32</v>
      </c>
      <c r="K8408">
        <v>0</v>
      </c>
      <c r="L8408">
        <v>0</v>
      </c>
      <c r="M8408" t="s">
        <v>1057</v>
      </c>
    </row>
    <row r="8409" spans="1:13" hidden="1" x14ac:dyDescent="0.25">
      <c r="A8409" t="s">
        <v>625</v>
      </c>
      <c r="B8409" t="s">
        <v>626</v>
      </c>
      <c r="C8409" t="s">
        <v>627</v>
      </c>
      <c r="D8409" t="s">
        <v>996</v>
      </c>
      <c r="E8409">
        <v>20939951.370000001</v>
      </c>
      <c r="F8409">
        <v>343826</v>
      </c>
      <c r="G8409">
        <v>1682915.23</v>
      </c>
      <c r="H8409">
        <v>1706611.91</v>
      </c>
      <c r="I8409">
        <v>2.8200782592750846E-3</v>
      </c>
      <c r="J8409">
        <v>37691.79</v>
      </c>
      <c r="K8409">
        <v>0</v>
      </c>
      <c r="L8409">
        <v>0</v>
      </c>
      <c r="M8409" t="s">
        <v>1057</v>
      </c>
    </row>
    <row r="8410" spans="1:13" hidden="1" x14ac:dyDescent="0.25">
      <c r="A8410" t="s">
        <v>628</v>
      </c>
      <c r="B8410" t="s">
        <v>629</v>
      </c>
      <c r="C8410" t="s">
        <v>630</v>
      </c>
      <c r="D8410" t="s">
        <v>996</v>
      </c>
      <c r="E8410">
        <v>2539541.7400000002</v>
      </c>
      <c r="F8410">
        <v>6346.14</v>
      </c>
      <c r="G8410">
        <v>253057.48</v>
      </c>
      <c r="H8410">
        <v>206962.03</v>
      </c>
      <c r="I8410">
        <v>3.4199287950500583E-4</v>
      </c>
      <c r="J8410">
        <v>4571.04</v>
      </c>
      <c r="K8410">
        <v>0</v>
      </c>
      <c r="L8410">
        <v>0</v>
      </c>
      <c r="M8410" t="s">
        <v>1057</v>
      </c>
    </row>
    <row r="8411" spans="1:13" hidden="1" x14ac:dyDescent="0.25">
      <c r="A8411" t="s">
        <v>631</v>
      </c>
      <c r="B8411" t="s">
        <v>632</v>
      </c>
      <c r="C8411" t="s">
        <v>633</v>
      </c>
      <c r="D8411" t="s">
        <v>996</v>
      </c>
      <c r="E8411">
        <v>21549569.079999998</v>
      </c>
      <c r="F8411">
        <v>515696.04</v>
      </c>
      <c r="G8411">
        <v>1628187.54</v>
      </c>
      <c r="H8411">
        <v>1756288.44</v>
      </c>
      <c r="I8411">
        <v>2.9021658747595135E-3</v>
      </c>
      <c r="J8411">
        <v>38789.1</v>
      </c>
      <c r="K8411">
        <v>0</v>
      </c>
      <c r="L8411">
        <v>0</v>
      </c>
      <c r="M8411" t="s">
        <v>1057</v>
      </c>
    </row>
    <row r="8412" spans="1:13" hidden="1" x14ac:dyDescent="0.25">
      <c r="A8412" t="s">
        <v>977</v>
      </c>
      <c r="B8412" t="s">
        <v>978</v>
      </c>
      <c r="C8412" t="s">
        <v>979</v>
      </c>
      <c r="D8412" t="s">
        <v>996</v>
      </c>
      <c r="E8412">
        <v>6872310.9699999997</v>
      </c>
      <c r="F8412">
        <v>102134.64</v>
      </c>
      <c r="G8412">
        <v>580277.81999999995</v>
      </c>
      <c r="H8412">
        <v>559928.13</v>
      </c>
      <c r="I8412">
        <v>9.2524910726162304E-4</v>
      </c>
      <c r="J8412">
        <v>12370.04</v>
      </c>
      <c r="K8412">
        <v>0</v>
      </c>
      <c r="L8412">
        <v>0</v>
      </c>
      <c r="M8412" t="s">
        <v>1057</v>
      </c>
    </row>
    <row r="8413" spans="1:13" hidden="1" x14ac:dyDescent="0.25">
      <c r="A8413" t="s">
        <v>634</v>
      </c>
      <c r="B8413" t="s">
        <v>635</v>
      </c>
      <c r="C8413" t="s">
        <v>636</v>
      </c>
      <c r="D8413" t="s">
        <v>996</v>
      </c>
      <c r="E8413">
        <v>1602975.1</v>
      </c>
      <c r="F8413">
        <v>39839.269999999997</v>
      </c>
      <c r="G8413">
        <v>147404.07999999999</v>
      </c>
      <c r="H8413">
        <v>130640.98</v>
      </c>
      <c r="I8413">
        <v>2.1587672353018511E-4</v>
      </c>
      <c r="J8413">
        <v>2885.22</v>
      </c>
      <c r="K8413">
        <v>0</v>
      </c>
      <c r="L8413">
        <v>0</v>
      </c>
      <c r="M8413" t="s">
        <v>1057</v>
      </c>
    </row>
    <row r="8414" spans="1:13" hidden="1" x14ac:dyDescent="0.25">
      <c r="A8414" t="s">
        <v>637</v>
      </c>
      <c r="B8414" t="s">
        <v>638</v>
      </c>
      <c r="C8414" t="s">
        <v>639</v>
      </c>
      <c r="D8414" t="s">
        <v>996</v>
      </c>
      <c r="E8414">
        <v>2517395.11</v>
      </c>
      <c r="F8414">
        <v>15759.65</v>
      </c>
      <c r="G8414">
        <v>202116.2</v>
      </c>
      <c r="H8414">
        <v>205167.79</v>
      </c>
      <c r="I8414">
        <v>3.3902800085493142E-4</v>
      </c>
      <c r="J8414">
        <v>4531.18</v>
      </c>
      <c r="K8414">
        <v>0</v>
      </c>
      <c r="L8414">
        <v>0</v>
      </c>
      <c r="M8414" t="s">
        <v>1057</v>
      </c>
    </row>
    <row r="8415" spans="1:13" hidden="1" x14ac:dyDescent="0.25">
      <c r="A8415" t="s">
        <v>640</v>
      </c>
      <c r="B8415" t="s">
        <v>641</v>
      </c>
      <c r="C8415" t="s">
        <v>642</v>
      </c>
      <c r="D8415" t="s">
        <v>996</v>
      </c>
      <c r="E8415">
        <v>869534.46</v>
      </c>
      <c r="F8415">
        <v>31725.52</v>
      </c>
      <c r="G8415">
        <v>65350.19</v>
      </c>
      <c r="H8415">
        <v>70867.320000000007</v>
      </c>
      <c r="I8415">
        <v>1.1710418007401016E-4</v>
      </c>
      <c r="J8415">
        <v>1565.06</v>
      </c>
      <c r="K8415">
        <v>0</v>
      </c>
      <c r="L8415">
        <v>0</v>
      </c>
      <c r="M8415" t="s">
        <v>1057</v>
      </c>
    </row>
    <row r="8416" spans="1:13" hidden="1" x14ac:dyDescent="0.25">
      <c r="A8416" t="s">
        <v>643</v>
      </c>
      <c r="B8416" t="s">
        <v>644</v>
      </c>
      <c r="C8416" t="s">
        <v>645</v>
      </c>
      <c r="D8416" t="s">
        <v>996</v>
      </c>
      <c r="E8416">
        <v>3492454.91</v>
      </c>
      <c r="F8416">
        <v>29876</v>
      </c>
      <c r="G8416">
        <v>257342.66</v>
      </c>
      <c r="H8416">
        <v>284622.84999999998</v>
      </c>
      <c r="I8416">
        <v>4.7032292853148647E-4</v>
      </c>
      <c r="J8416">
        <v>6286.32</v>
      </c>
      <c r="K8416">
        <v>0</v>
      </c>
      <c r="L8416">
        <v>0</v>
      </c>
      <c r="M8416" t="s">
        <v>1057</v>
      </c>
    </row>
    <row r="8417" spans="1:13" hidden="1" x14ac:dyDescent="0.25">
      <c r="A8417" t="s">
        <v>649</v>
      </c>
      <c r="B8417" t="s">
        <v>650</v>
      </c>
      <c r="C8417" t="s">
        <v>651</v>
      </c>
      <c r="D8417" t="s">
        <v>996</v>
      </c>
      <c r="E8417">
        <v>834496.67</v>
      </c>
      <c r="F8417">
        <v>2446.63</v>
      </c>
      <c r="G8417">
        <v>60521.599999999999</v>
      </c>
      <c r="H8417">
        <v>68011.59</v>
      </c>
      <c r="I8417">
        <v>1.1238525010512247E-4</v>
      </c>
      <c r="J8417">
        <v>1501.97</v>
      </c>
      <c r="K8417">
        <v>0</v>
      </c>
      <c r="L8417">
        <v>0</v>
      </c>
      <c r="M8417" t="s">
        <v>1057</v>
      </c>
    </row>
    <row r="8418" spans="1:13" hidden="1" x14ac:dyDescent="0.25">
      <c r="A8418" t="s">
        <v>652</v>
      </c>
      <c r="B8418" t="s">
        <v>653</v>
      </c>
      <c r="C8418" t="s">
        <v>654</v>
      </c>
      <c r="D8418" t="s">
        <v>996</v>
      </c>
      <c r="E8418">
        <v>13290817.58</v>
      </c>
      <c r="F8418">
        <v>132045.51999999999</v>
      </c>
      <c r="G8418">
        <v>947160.42</v>
      </c>
      <c r="H8418">
        <v>1083194.5</v>
      </c>
      <c r="I8418">
        <v>1.7899167597021785E-3</v>
      </c>
      <c r="J8418">
        <v>23923.33</v>
      </c>
      <c r="K8418">
        <v>0</v>
      </c>
      <c r="L8418">
        <v>0</v>
      </c>
      <c r="M8418" t="s">
        <v>1057</v>
      </c>
    </row>
    <row r="8419" spans="1:13" hidden="1" x14ac:dyDescent="0.25">
      <c r="A8419" t="s">
        <v>980</v>
      </c>
      <c r="B8419" t="s">
        <v>981</v>
      </c>
      <c r="C8419" t="s">
        <v>982</v>
      </c>
      <c r="D8419" t="s">
        <v>996</v>
      </c>
      <c r="E8419">
        <v>109418419.90000001</v>
      </c>
      <c r="F8419">
        <v>1935834.06</v>
      </c>
      <c r="G8419">
        <v>8251594.5899999999</v>
      </c>
      <c r="H8419">
        <v>8916774.2699999996</v>
      </c>
      <c r="I8419">
        <v>1.4734457854387333E-2</v>
      </c>
      <c r="J8419">
        <v>196952.97</v>
      </c>
      <c r="K8419">
        <v>0</v>
      </c>
      <c r="L8419">
        <v>0</v>
      </c>
      <c r="M8419" t="s">
        <v>1057</v>
      </c>
    </row>
    <row r="8420" spans="1:13" hidden="1" x14ac:dyDescent="0.25">
      <c r="A8420" t="s">
        <v>983</v>
      </c>
      <c r="B8420" t="s">
        <v>984</v>
      </c>
      <c r="C8420" t="s">
        <v>985</v>
      </c>
      <c r="D8420" t="s">
        <v>996</v>
      </c>
      <c r="E8420">
        <v>31678291.559999999</v>
      </c>
      <c r="F8420">
        <v>698765.85</v>
      </c>
      <c r="G8420">
        <v>2326509.04</v>
      </c>
      <c r="H8420">
        <v>2581782.19</v>
      </c>
      <c r="I8420">
        <v>4.2662469314436093E-3</v>
      </c>
      <c r="J8420">
        <v>57020.800000000003</v>
      </c>
      <c r="K8420">
        <v>0</v>
      </c>
      <c r="L8420">
        <v>0</v>
      </c>
      <c r="M8420" t="s">
        <v>1057</v>
      </c>
    </row>
    <row r="8421" spans="1:13" hidden="1" x14ac:dyDescent="0.25">
      <c r="A8421" t="s">
        <v>655</v>
      </c>
      <c r="B8421" t="s">
        <v>656</v>
      </c>
      <c r="C8421" t="s">
        <v>657</v>
      </c>
      <c r="D8421" t="s">
        <v>996</v>
      </c>
      <c r="E8421">
        <v>7014834.3899999997</v>
      </c>
      <c r="F8421">
        <v>210321.8</v>
      </c>
      <c r="G8421">
        <v>519505.07</v>
      </c>
      <c r="H8421">
        <v>571616.77</v>
      </c>
      <c r="I8421">
        <v>9.4456391419068836E-4</v>
      </c>
      <c r="J8421">
        <v>12626.56</v>
      </c>
      <c r="K8421">
        <v>0</v>
      </c>
      <c r="L8421">
        <v>0</v>
      </c>
      <c r="M8421" t="s">
        <v>1057</v>
      </c>
    </row>
    <row r="8422" spans="1:13" hidden="1" x14ac:dyDescent="0.25">
      <c r="A8422" t="s">
        <v>666</v>
      </c>
      <c r="B8422" t="s">
        <v>664</v>
      </c>
      <c r="C8422" t="s">
        <v>665</v>
      </c>
      <c r="D8422" t="s">
        <v>996</v>
      </c>
      <c r="E8422">
        <v>1516197.06</v>
      </c>
      <c r="F8422">
        <v>11038.06</v>
      </c>
      <c r="G8422">
        <v>81007.679999999993</v>
      </c>
      <c r="H8422">
        <v>122529.07</v>
      </c>
      <c r="I8422">
        <v>2.0247225770046048E-4</v>
      </c>
      <c r="J8422">
        <v>2729</v>
      </c>
      <c r="K8422">
        <v>0</v>
      </c>
      <c r="L8422">
        <v>0</v>
      </c>
      <c r="M8422" t="s">
        <v>1057</v>
      </c>
    </row>
    <row r="8423" spans="1:13" hidden="1" x14ac:dyDescent="0.25">
      <c r="A8423" t="s">
        <v>667</v>
      </c>
      <c r="B8423" t="s">
        <v>668</v>
      </c>
      <c r="C8423" t="s">
        <v>669</v>
      </c>
      <c r="D8423" t="s">
        <v>996</v>
      </c>
      <c r="E8423">
        <v>2387745.06</v>
      </c>
      <c r="F8423">
        <v>4687.5</v>
      </c>
      <c r="G8423">
        <v>170081.42</v>
      </c>
      <c r="H8423">
        <v>194569.39</v>
      </c>
      <c r="I8423">
        <v>3.2151475297006169E-4</v>
      </c>
      <c r="J8423">
        <v>4297.8</v>
      </c>
      <c r="K8423">
        <v>0</v>
      </c>
      <c r="L8423">
        <v>0</v>
      </c>
      <c r="M8423" t="s">
        <v>1057</v>
      </c>
    </row>
    <row r="8424" spans="1:13" hidden="1" x14ac:dyDescent="0.25">
      <c r="A8424" t="s">
        <v>677</v>
      </c>
      <c r="B8424" t="s">
        <v>678</v>
      </c>
      <c r="C8424" t="s">
        <v>679</v>
      </c>
      <c r="D8424" t="s">
        <v>996</v>
      </c>
      <c r="E8424">
        <v>2678906.8199999998</v>
      </c>
      <c r="F8424">
        <v>-12280.84</v>
      </c>
      <c r="G8424">
        <v>173823.01</v>
      </c>
      <c r="H8424">
        <v>218179.24</v>
      </c>
      <c r="I8424">
        <v>3.6052867540878759E-4</v>
      </c>
      <c r="J8424">
        <v>4821.8900000000003</v>
      </c>
      <c r="K8424">
        <v>0</v>
      </c>
      <c r="L8424">
        <v>0</v>
      </c>
      <c r="M8424" t="s">
        <v>1057</v>
      </c>
    </row>
    <row r="8425" spans="1:13" hidden="1" x14ac:dyDescent="0.25">
      <c r="A8425" t="s">
        <v>680</v>
      </c>
      <c r="B8425" t="s">
        <v>681</v>
      </c>
      <c r="C8425" t="s">
        <v>682</v>
      </c>
      <c r="D8425" t="s">
        <v>996</v>
      </c>
      <c r="E8425">
        <v>1741556.18</v>
      </c>
      <c r="F8425">
        <v>68544.240000000005</v>
      </c>
      <c r="G8425">
        <v>142332.82999999999</v>
      </c>
      <c r="H8425">
        <v>141949.91</v>
      </c>
      <c r="I8425">
        <v>2.3456408147125551E-4</v>
      </c>
      <c r="J8425">
        <v>3134.56</v>
      </c>
      <c r="K8425">
        <v>0</v>
      </c>
      <c r="L8425">
        <v>0</v>
      </c>
      <c r="M8425" t="s">
        <v>1057</v>
      </c>
    </row>
    <row r="8426" spans="1:13" hidden="1" x14ac:dyDescent="0.25">
      <c r="A8426" t="s">
        <v>749</v>
      </c>
      <c r="B8426" t="s">
        <v>1024</v>
      </c>
      <c r="C8426" t="s">
        <v>1025</v>
      </c>
      <c r="D8426" t="s">
        <v>996</v>
      </c>
      <c r="E8426">
        <v>7927192.5099999998</v>
      </c>
      <c r="F8426">
        <v>65043.08</v>
      </c>
      <c r="G8426">
        <v>636858.81999999995</v>
      </c>
      <c r="H8426">
        <v>646066.59</v>
      </c>
      <c r="I8426">
        <v>1.0675879699579679E-3</v>
      </c>
      <c r="J8426">
        <v>14268.71</v>
      </c>
      <c r="K8426">
        <v>0</v>
      </c>
      <c r="L8426">
        <v>0</v>
      </c>
      <c r="M8426" t="s">
        <v>1057</v>
      </c>
    </row>
    <row r="8427" spans="1:13" hidden="1" x14ac:dyDescent="0.25">
      <c r="A8427" t="s">
        <v>11</v>
      </c>
      <c r="B8427" t="s">
        <v>12</v>
      </c>
      <c r="C8427" t="s">
        <v>13</v>
      </c>
      <c r="D8427" t="s">
        <v>994</v>
      </c>
      <c r="E8427">
        <v>7011481.7400000002</v>
      </c>
      <c r="F8427">
        <v>264174.12</v>
      </c>
      <c r="G8427">
        <v>532781.29</v>
      </c>
      <c r="H8427">
        <v>578446.93000000005</v>
      </c>
      <c r="I8427">
        <v>2.7473035540801663E-3</v>
      </c>
      <c r="J8427">
        <v>12620.52</v>
      </c>
      <c r="K8427">
        <v>0</v>
      </c>
      <c r="L8427">
        <v>0</v>
      </c>
      <c r="M8427" t="s">
        <v>1057</v>
      </c>
    </row>
    <row r="8428" spans="1:13" hidden="1" x14ac:dyDescent="0.25">
      <c r="A8428" t="s">
        <v>752</v>
      </c>
      <c r="B8428" t="s">
        <v>753</v>
      </c>
      <c r="C8428" t="s">
        <v>754</v>
      </c>
      <c r="D8428" t="s">
        <v>994</v>
      </c>
      <c r="E8428">
        <v>946723.53</v>
      </c>
      <c r="F8428">
        <v>121702.93</v>
      </c>
      <c r="G8428">
        <v>66515.399999999994</v>
      </c>
      <c r="H8428">
        <v>78104.95</v>
      </c>
      <c r="I8428">
        <v>3.7095539036961208E-4</v>
      </c>
      <c r="J8428">
        <v>1704.01</v>
      </c>
      <c r="K8428">
        <v>0</v>
      </c>
      <c r="L8428">
        <v>0</v>
      </c>
      <c r="M8428" t="s">
        <v>1057</v>
      </c>
    </row>
    <row r="8429" spans="1:13" hidden="1" x14ac:dyDescent="0.25">
      <c r="A8429" t="s">
        <v>15</v>
      </c>
      <c r="B8429" t="s">
        <v>16</v>
      </c>
      <c r="C8429" t="s">
        <v>17</v>
      </c>
      <c r="D8429" t="s">
        <v>994</v>
      </c>
      <c r="E8429">
        <v>326999.83</v>
      </c>
      <c r="F8429">
        <v>30196.32</v>
      </c>
      <c r="G8429">
        <v>23209.98</v>
      </c>
      <c r="H8429">
        <v>26977.78</v>
      </c>
      <c r="I8429">
        <v>1.2812956043382033E-4</v>
      </c>
      <c r="J8429">
        <v>588.47</v>
      </c>
      <c r="K8429">
        <v>0</v>
      </c>
      <c r="L8429">
        <v>0</v>
      </c>
      <c r="M8429" t="s">
        <v>1057</v>
      </c>
    </row>
    <row r="8430" spans="1:13" hidden="1" x14ac:dyDescent="0.25">
      <c r="A8430" t="s">
        <v>18</v>
      </c>
      <c r="B8430" t="s">
        <v>19</v>
      </c>
      <c r="C8430" t="s">
        <v>20</v>
      </c>
      <c r="D8430" t="s">
        <v>994</v>
      </c>
      <c r="E8430">
        <v>5978110.9199999999</v>
      </c>
      <c r="F8430">
        <v>461596.07</v>
      </c>
      <c r="G8430">
        <v>426619.79</v>
      </c>
      <c r="H8430">
        <v>493194.64</v>
      </c>
      <c r="I8430">
        <v>2.3424022447924276E-3</v>
      </c>
      <c r="J8430">
        <v>10760.51</v>
      </c>
      <c r="K8430">
        <v>0</v>
      </c>
      <c r="L8430">
        <v>0</v>
      </c>
      <c r="M8430" t="s">
        <v>1057</v>
      </c>
    </row>
    <row r="8431" spans="1:13" hidden="1" x14ac:dyDescent="0.25">
      <c r="A8431" t="s">
        <v>755</v>
      </c>
      <c r="B8431" t="s">
        <v>756</v>
      </c>
      <c r="C8431" t="s">
        <v>757</v>
      </c>
      <c r="D8431" t="s">
        <v>994</v>
      </c>
      <c r="E8431">
        <v>12271862.65</v>
      </c>
      <c r="F8431">
        <v>824533.61</v>
      </c>
      <c r="G8431">
        <v>917117.2</v>
      </c>
      <c r="H8431">
        <v>1012429.63</v>
      </c>
      <c r="I8431">
        <v>4.8084817750784293E-3</v>
      </c>
      <c r="J8431">
        <v>22089.23</v>
      </c>
      <c r="K8431">
        <v>0</v>
      </c>
      <c r="L8431">
        <v>0</v>
      </c>
      <c r="M8431" t="s">
        <v>1057</v>
      </c>
    </row>
    <row r="8432" spans="1:13" hidden="1" x14ac:dyDescent="0.25">
      <c r="A8432" t="s">
        <v>21</v>
      </c>
      <c r="B8432" t="s">
        <v>22</v>
      </c>
      <c r="C8432" t="s">
        <v>23</v>
      </c>
      <c r="D8432" t="s">
        <v>994</v>
      </c>
      <c r="E8432">
        <v>1238122.81</v>
      </c>
      <c r="F8432">
        <v>243595.12</v>
      </c>
      <c r="G8432">
        <v>90677.05</v>
      </c>
      <c r="H8432">
        <v>102145.57</v>
      </c>
      <c r="I8432">
        <v>4.8513506242404026E-4</v>
      </c>
      <c r="J8432">
        <v>2228.5</v>
      </c>
      <c r="K8432">
        <v>0</v>
      </c>
      <c r="L8432">
        <v>0</v>
      </c>
      <c r="M8432" t="s">
        <v>1057</v>
      </c>
    </row>
    <row r="8433" spans="1:13" hidden="1" x14ac:dyDescent="0.25">
      <c r="A8433" t="s">
        <v>758</v>
      </c>
      <c r="B8433" t="s">
        <v>759</v>
      </c>
      <c r="C8433" t="s">
        <v>760</v>
      </c>
      <c r="D8433" t="s">
        <v>994</v>
      </c>
      <c r="E8433">
        <v>40624916.159999996</v>
      </c>
      <c r="F8433">
        <v>1178586.67</v>
      </c>
      <c r="G8433">
        <v>2848662.82</v>
      </c>
      <c r="H8433">
        <v>3351558.37</v>
      </c>
      <c r="I8433">
        <v>1.5918051845496231E-2</v>
      </c>
      <c r="J8433">
        <v>73124.75</v>
      </c>
      <c r="K8433">
        <v>0</v>
      </c>
      <c r="L8433">
        <v>0</v>
      </c>
      <c r="M8433" t="s">
        <v>1057</v>
      </c>
    </row>
    <row r="8434" spans="1:13" hidden="1" x14ac:dyDescent="0.25">
      <c r="A8434" t="s">
        <v>24</v>
      </c>
      <c r="B8434" t="s">
        <v>25</v>
      </c>
      <c r="C8434" t="s">
        <v>26</v>
      </c>
      <c r="D8434" t="s">
        <v>994</v>
      </c>
      <c r="E8434">
        <v>8656164.4299999997</v>
      </c>
      <c r="F8434">
        <v>946963.75</v>
      </c>
      <c r="G8434">
        <v>634764.99</v>
      </c>
      <c r="H8434">
        <v>714339.91</v>
      </c>
      <c r="I8434">
        <v>3.3927201818917184E-3</v>
      </c>
      <c r="J8434">
        <v>15580.95</v>
      </c>
      <c r="K8434">
        <v>0</v>
      </c>
      <c r="L8434">
        <v>0</v>
      </c>
      <c r="M8434" t="s">
        <v>1057</v>
      </c>
    </row>
    <row r="8435" spans="1:13" hidden="1" x14ac:dyDescent="0.25">
      <c r="A8435" t="s">
        <v>761</v>
      </c>
      <c r="B8435" t="s">
        <v>762</v>
      </c>
      <c r="C8435" t="s">
        <v>763</v>
      </c>
      <c r="D8435" t="s">
        <v>994</v>
      </c>
      <c r="E8435">
        <v>21375281.02</v>
      </c>
      <c r="F8435">
        <v>976454.02</v>
      </c>
      <c r="G8435">
        <v>1621480.79</v>
      </c>
      <c r="H8435">
        <v>1763231.64</v>
      </c>
      <c r="I8435">
        <v>8.3743768010638431E-3</v>
      </c>
      <c r="J8435">
        <v>38477.870000000003</v>
      </c>
      <c r="K8435">
        <v>0</v>
      </c>
      <c r="L8435">
        <v>0</v>
      </c>
      <c r="M8435" t="s">
        <v>1057</v>
      </c>
    </row>
    <row r="8436" spans="1:13" hidden="1" x14ac:dyDescent="0.25">
      <c r="A8436" t="s">
        <v>764</v>
      </c>
      <c r="B8436" t="s">
        <v>765</v>
      </c>
      <c r="C8436" t="s">
        <v>766</v>
      </c>
      <c r="D8436" t="s">
        <v>994</v>
      </c>
      <c r="E8436">
        <v>51618904.619999997</v>
      </c>
      <c r="F8436">
        <v>2588248.9700000002</v>
      </c>
      <c r="G8436">
        <v>3716639.95</v>
      </c>
      <c r="H8436">
        <v>4258518.24</v>
      </c>
      <c r="I8436">
        <v>2.0225610490952412E-2</v>
      </c>
      <c r="J8436">
        <v>92913.79</v>
      </c>
      <c r="K8436">
        <v>0</v>
      </c>
      <c r="L8436">
        <v>0</v>
      </c>
      <c r="M8436" t="s">
        <v>1057</v>
      </c>
    </row>
    <row r="8437" spans="1:13" hidden="1" x14ac:dyDescent="0.25">
      <c r="A8437" t="s">
        <v>767</v>
      </c>
      <c r="B8437" t="s">
        <v>768</v>
      </c>
      <c r="C8437" t="s">
        <v>769</v>
      </c>
      <c r="D8437" t="s">
        <v>994</v>
      </c>
      <c r="E8437">
        <v>26163072.899999999</v>
      </c>
      <c r="F8437">
        <v>1920380.78</v>
      </c>
      <c r="G8437">
        <v>2038302.48</v>
      </c>
      <c r="H8437">
        <v>2158453.79</v>
      </c>
      <c r="I8437">
        <v>1.0251463809454058E-2</v>
      </c>
      <c r="J8437">
        <v>47093.3</v>
      </c>
      <c r="K8437">
        <v>0</v>
      </c>
      <c r="L8437">
        <v>0</v>
      </c>
      <c r="M8437" t="s">
        <v>1057</v>
      </c>
    </row>
    <row r="8438" spans="1:13" hidden="1" x14ac:dyDescent="0.25">
      <c r="A8438" t="s">
        <v>27</v>
      </c>
      <c r="B8438" t="s">
        <v>28</v>
      </c>
      <c r="C8438" t="s">
        <v>29</v>
      </c>
      <c r="D8438" t="s">
        <v>994</v>
      </c>
      <c r="E8438">
        <v>34656.019999999997</v>
      </c>
      <c r="F8438">
        <v>18929.080000000002</v>
      </c>
      <c r="G8438">
        <v>2599.23</v>
      </c>
      <c r="H8438">
        <v>2859.2</v>
      </c>
      <c r="I8438">
        <v>1.3579621421494981E-5</v>
      </c>
      <c r="J8438">
        <v>62.34</v>
      </c>
      <c r="K8438">
        <v>0</v>
      </c>
      <c r="L8438">
        <v>0</v>
      </c>
      <c r="M8438" t="s">
        <v>1057</v>
      </c>
    </row>
    <row r="8439" spans="1:13" hidden="1" x14ac:dyDescent="0.25">
      <c r="A8439" t="s">
        <v>30</v>
      </c>
      <c r="B8439" t="s">
        <v>31</v>
      </c>
      <c r="C8439" t="s">
        <v>32</v>
      </c>
      <c r="D8439" t="s">
        <v>994</v>
      </c>
      <c r="E8439">
        <v>49554709.5</v>
      </c>
      <c r="F8439">
        <v>2035646.34</v>
      </c>
      <c r="G8439">
        <v>3487289.59</v>
      </c>
      <c r="H8439">
        <v>4087776.52</v>
      </c>
      <c r="I8439">
        <v>1.9414681588303104E-2</v>
      </c>
      <c r="J8439">
        <v>89201.79</v>
      </c>
      <c r="K8439">
        <v>0</v>
      </c>
      <c r="L8439">
        <v>0</v>
      </c>
      <c r="M8439" t="s">
        <v>1057</v>
      </c>
    </row>
    <row r="8440" spans="1:13" hidden="1" x14ac:dyDescent="0.25">
      <c r="A8440" t="s">
        <v>33</v>
      </c>
      <c r="B8440" t="s">
        <v>34</v>
      </c>
      <c r="C8440" t="s">
        <v>35</v>
      </c>
      <c r="D8440" t="s">
        <v>994</v>
      </c>
      <c r="E8440">
        <v>228627.21</v>
      </c>
      <c r="F8440">
        <v>9651.25</v>
      </c>
      <c r="G8440">
        <v>17690.88</v>
      </c>
      <c r="H8440">
        <v>18861.98</v>
      </c>
      <c r="I8440">
        <v>8.9583991207264283E-5</v>
      </c>
      <c r="J8440">
        <v>411.39</v>
      </c>
      <c r="K8440">
        <v>0</v>
      </c>
      <c r="L8440">
        <v>0</v>
      </c>
      <c r="M8440" t="s">
        <v>1057</v>
      </c>
    </row>
    <row r="8441" spans="1:13" hidden="1" x14ac:dyDescent="0.25">
      <c r="A8441" t="s">
        <v>36</v>
      </c>
      <c r="B8441" t="s">
        <v>37</v>
      </c>
      <c r="C8441" t="s">
        <v>38</v>
      </c>
      <c r="D8441" t="s">
        <v>994</v>
      </c>
      <c r="E8441">
        <v>4882979.34</v>
      </c>
      <c r="F8441">
        <v>244945.81</v>
      </c>
      <c r="G8441">
        <v>368273.33</v>
      </c>
      <c r="H8441">
        <v>402845.74</v>
      </c>
      <c r="I8441">
        <v>1.9132948518683548E-3</v>
      </c>
      <c r="J8441">
        <v>8789.27</v>
      </c>
      <c r="K8441">
        <v>0</v>
      </c>
      <c r="L8441">
        <v>0</v>
      </c>
      <c r="M8441" t="s">
        <v>1057</v>
      </c>
    </row>
    <row r="8442" spans="1:13" hidden="1" x14ac:dyDescent="0.25">
      <c r="A8442" t="s">
        <v>39</v>
      </c>
      <c r="B8442" t="s">
        <v>40</v>
      </c>
      <c r="C8442" t="s">
        <v>41</v>
      </c>
      <c r="D8442" t="s">
        <v>994</v>
      </c>
      <c r="E8442">
        <v>301285.09999999998</v>
      </c>
      <c r="F8442">
        <v>34670.800000000003</v>
      </c>
      <c r="G8442">
        <v>26424.5</v>
      </c>
      <c r="H8442">
        <v>24856.93</v>
      </c>
      <c r="I8442">
        <v>1.1805669386562724E-4</v>
      </c>
      <c r="J8442">
        <v>542.19000000000005</v>
      </c>
      <c r="K8442">
        <v>0</v>
      </c>
      <c r="L8442">
        <v>0</v>
      </c>
      <c r="M8442" t="s">
        <v>1057</v>
      </c>
    </row>
    <row r="8443" spans="1:13" hidden="1" x14ac:dyDescent="0.25">
      <c r="A8443" t="s">
        <v>770</v>
      </c>
      <c r="B8443" t="s">
        <v>771</v>
      </c>
      <c r="C8443" t="s">
        <v>772</v>
      </c>
      <c r="D8443" t="s">
        <v>994</v>
      </c>
      <c r="E8443">
        <v>11934972.880000001</v>
      </c>
      <c r="F8443">
        <v>252137.64</v>
      </c>
      <c r="G8443">
        <v>865825.31</v>
      </c>
      <c r="H8443">
        <v>984549.05</v>
      </c>
      <c r="I8443">
        <v>4.6760644130849679E-3</v>
      </c>
      <c r="J8443">
        <v>21482.91</v>
      </c>
      <c r="K8443">
        <v>0</v>
      </c>
      <c r="L8443">
        <v>0</v>
      </c>
      <c r="M8443" t="s">
        <v>1057</v>
      </c>
    </row>
    <row r="8444" spans="1:13" hidden="1" x14ac:dyDescent="0.25">
      <c r="A8444" t="s">
        <v>42</v>
      </c>
      <c r="B8444" t="s">
        <v>43</v>
      </c>
      <c r="C8444" t="s">
        <v>44</v>
      </c>
      <c r="D8444" t="s">
        <v>994</v>
      </c>
      <c r="E8444">
        <v>2507907.44</v>
      </c>
      <c r="F8444">
        <v>58999.56</v>
      </c>
      <c r="G8444">
        <v>166040.48000000001</v>
      </c>
      <c r="H8444">
        <v>206902.66</v>
      </c>
      <c r="I8444">
        <v>9.8267340301493207E-4</v>
      </c>
      <c r="J8444">
        <v>4514.08</v>
      </c>
      <c r="K8444">
        <v>0</v>
      </c>
      <c r="L8444">
        <v>0</v>
      </c>
      <c r="M8444" t="s">
        <v>1057</v>
      </c>
    </row>
    <row r="8445" spans="1:13" hidden="1" x14ac:dyDescent="0.25">
      <c r="A8445" t="s">
        <v>45</v>
      </c>
      <c r="B8445" t="s">
        <v>46</v>
      </c>
      <c r="C8445" t="s">
        <v>47</v>
      </c>
      <c r="D8445" t="s">
        <v>994</v>
      </c>
      <c r="E8445">
        <v>2006017.27</v>
      </c>
      <c r="F8445">
        <v>64409.05</v>
      </c>
      <c r="G8445">
        <v>145159.43</v>
      </c>
      <c r="H8445">
        <v>165496.79999999999</v>
      </c>
      <c r="I8445">
        <v>7.8601842839566018E-4</v>
      </c>
      <c r="J8445">
        <v>3610.71</v>
      </c>
      <c r="K8445">
        <v>0</v>
      </c>
      <c r="L8445">
        <v>0</v>
      </c>
      <c r="M8445" t="s">
        <v>1057</v>
      </c>
    </row>
    <row r="8446" spans="1:13" hidden="1" x14ac:dyDescent="0.25">
      <c r="A8446" t="s">
        <v>48</v>
      </c>
      <c r="B8446" t="s">
        <v>49</v>
      </c>
      <c r="C8446" t="s">
        <v>50</v>
      </c>
      <c r="D8446" t="s">
        <v>994</v>
      </c>
      <c r="E8446">
        <v>177479.01</v>
      </c>
      <c r="F8446">
        <v>44794.45</v>
      </c>
      <c r="G8446">
        <v>15491.58</v>
      </c>
      <c r="H8446">
        <v>14642.24</v>
      </c>
      <c r="I8446">
        <v>6.9542555946653181E-5</v>
      </c>
      <c r="J8446">
        <v>319.36</v>
      </c>
      <c r="K8446">
        <v>0</v>
      </c>
      <c r="L8446">
        <v>0</v>
      </c>
      <c r="M8446" t="s">
        <v>1057</v>
      </c>
    </row>
    <row r="8447" spans="1:13" hidden="1" x14ac:dyDescent="0.25">
      <c r="A8447" t="s">
        <v>51</v>
      </c>
      <c r="B8447" t="s">
        <v>52</v>
      </c>
      <c r="C8447" t="s">
        <v>53</v>
      </c>
      <c r="D8447" t="s">
        <v>994</v>
      </c>
      <c r="E8447">
        <v>9344898.3000000007</v>
      </c>
      <c r="F8447">
        <v>295813.03000000003</v>
      </c>
      <c r="G8447">
        <v>719963.74</v>
      </c>
      <c r="H8447">
        <v>770954.32</v>
      </c>
      <c r="I8447">
        <v>3.6616073722950827E-3</v>
      </c>
      <c r="J8447">
        <v>16820.669999999998</v>
      </c>
      <c r="K8447">
        <v>0</v>
      </c>
      <c r="L8447">
        <v>0</v>
      </c>
      <c r="M8447" t="s">
        <v>1057</v>
      </c>
    </row>
    <row r="8448" spans="1:13" hidden="1" x14ac:dyDescent="0.25">
      <c r="A8448" t="s">
        <v>54</v>
      </c>
      <c r="B8448" t="s">
        <v>55</v>
      </c>
      <c r="C8448" t="s">
        <v>56</v>
      </c>
      <c r="D8448" t="s">
        <v>994</v>
      </c>
      <c r="E8448">
        <v>13829000.390000001</v>
      </c>
      <c r="F8448">
        <v>480311.29</v>
      </c>
      <c r="G8448">
        <v>1052282.5</v>
      </c>
      <c r="H8448">
        <v>1140870.69</v>
      </c>
      <c r="I8448">
        <v>5.4185058971319838E-3</v>
      </c>
      <c r="J8448">
        <v>24892.22</v>
      </c>
      <c r="K8448">
        <v>0</v>
      </c>
      <c r="L8448">
        <v>0</v>
      </c>
      <c r="M8448" t="s">
        <v>1057</v>
      </c>
    </row>
    <row r="8449" spans="1:13" hidden="1" x14ac:dyDescent="0.25">
      <c r="A8449" t="s">
        <v>711</v>
      </c>
      <c r="B8449" t="s">
        <v>712</v>
      </c>
      <c r="C8449" t="s">
        <v>713</v>
      </c>
      <c r="D8449" t="s">
        <v>994</v>
      </c>
      <c r="E8449">
        <v>1969028.74</v>
      </c>
      <c r="F8449">
        <v>67119.77</v>
      </c>
      <c r="G8449">
        <v>150983.43</v>
      </c>
      <c r="H8449">
        <v>162445.5</v>
      </c>
      <c r="I8449">
        <v>7.7152643803352831E-4</v>
      </c>
      <c r="J8449">
        <v>3544.14</v>
      </c>
      <c r="K8449">
        <v>0</v>
      </c>
      <c r="L8449">
        <v>0</v>
      </c>
      <c r="M8449" t="s">
        <v>1057</v>
      </c>
    </row>
    <row r="8450" spans="1:13" hidden="1" x14ac:dyDescent="0.25">
      <c r="A8450" t="s">
        <v>57</v>
      </c>
      <c r="B8450" t="s">
        <v>58</v>
      </c>
      <c r="C8450" t="s">
        <v>59</v>
      </c>
      <c r="D8450" t="s">
        <v>994</v>
      </c>
      <c r="E8450">
        <v>371706.04</v>
      </c>
      <c r="F8450">
        <v>6707.77</v>
      </c>
      <c r="G8450">
        <v>29240.11</v>
      </c>
      <c r="H8450">
        <v>30665.96</v>
      </c>
      <c r="I8450">
        <v>1.4564637917134459E-4</v>
      </c>
      <c r="J8450">
        <v>668.93</v>
      </c>
      <c r="K8450">
        <v>0</v>
      </c>
      <c r="L8450">
        <v>0</v>
      </c>
      <c r="M8450" t="s">
        <v>1057</v>
      </c>
    </row>
    <row r="8451" spans="1:13" hidden="1" x14ac:dyDescent="0.25">
      <c r="A8451" t="s">
        <v>60</v>
      </c>
      <c r="B8451" t="s">
        <v>61</v>
      </c>
      <c r="C8451" t="s">
        <v>62</v>
      </c>
      <c r="D8451" t="s">
        <v>994</v>
      </c>
      <c r="E8451">
        <v>2894807.69</v>
      </c>
      <c r="F8451">
        <v>105612.09</v>
      </c>
      <c r="G8451">
        <v>217401.33</v>
      </c>
      <c r="H8451">
        <v>238821.83</v>
      </c>
      <c r="I8451">
        <v>1.1342718377828184E-3</v>
      </c>
      <c r="J8451">
        <v>5210.51</v>
      </c>
      <c r="K8451">
        <v>0</v>
      </c>
      <c r="L8451">
        <v>0</v>
      </c>
      <c r="M8451" t="s">
        <v>1057</v>
      </c>
    </row>
    <row r="8452" spans="1:13" hidden="1" x14ac:dyDescent="0.25">
      <c r="A8452" t="s">
        <v>63</v>
      </c>
      <c r="B8452" t="s">
        <v>64</v>
      </c>
      <c r="C8452" t="s">
        <v>65</v>
      </c>
      <c r="D8452" t="s">
        <v>994</v>
      </c>
      <c r="E8452">
        <v>3012186.09</v>
      </c>
      <c r="F8452">
        <v>189253.8</v>
      </c>
      <c r="G8452">
        <v>240678.96</v>
      </c>
      <c r="H8452">
        <v>248506.23</v>
      </c>
      <c r="I8452">
        <v>1.1802673909775323E-3</v>
      </c>
      <c r="J8452">
        <v>5421.82</v>
      </c>
      <c r="K8452">
        <v>0</v>
      </c>
      <c r="L8452">
        <v>0</v>
      </c>
      <c r="M8452" t="s">
        <v>1057</v>
      </c>
    </row>
    <row r="8453" spans="1:13" hidden="1" x14ac:dyDescent="0.25">
      <c r="A8453" t="s">
        <v>66</v>
      </c>
      <c r="B8453" t="s">
        <v>67</v>
      </c>
      <c r="C8453" t="s">
        <v>68</v>
      </c>
      <c r="D8453" t="s">
        <v>994</v>
      </c>
      <c r="E8453">
        <v>3248376.56</v>
      </c>
      <c r="F8453">
        <v>130056.11</v>
      </c>
      <c r="G8453">
        <v>238939.67</v>
      </c>
      <c r="H8453">
        <v>267991.65000000002</v>
      </c>
      <c r="I8453">
        <v>1.2728123779804797E-3</v>
      </c>
      <c r="J8453">
        <v>5846.94</v>
      </c>
      <c r="K8453">
        <v>0</v>
      </c>
      <c r="L8453">
        <v>0</v>
      </c>
      <c r="M8453" t="s">
        <v>1057</v>
      </c>
    </row>
    <row r="8454" spans="1:13" hidden="1" x14ac:dyDescent="0.25">
      <c r="A8454" t="s">
        <v>69</v>
      </c>
      <c r="B8454" t="s">
        <v>70</v>
      </c>
      <c r="C8454" t="s">
        <v>71</v>
      </c>
      <c r="D8454" t="s">
        <v>994</v>
      </c>
      <c r="E8454">
        <v>223692.77</v>
      </c>
      <c r="F8454">
        <v>32514.68</v>
      </c>
      <c r="G8454">
        <v>16070.98</v>
      </c>
      <c r="H8454">
        <v>18454.84</v>
      </c>
      <c r="I8454">
        <v>8.7650300991278169E-5</v>
      </c>
      <c r="J8454">
        <v>402.51</v>
      </c>
      <c r="K8454">
        <v>0</v>
      </c>
      <c r="L8454">
        <v>0</v>
      </c>
      <c r="M8454" t="s">
        <v>1057</v>
      </c>
    </row>
    <row r="8455" spans="1:13" hidden="1" x14ac:dyDescent="0.25">
      <c r="A8455" t="s">
        <v>773</v>
      </c>
      <c r="B8455" t="s">
        <v>774</v>
      </c>
      <c r="C8455" t="s">
        <v>775</v>
      </c>
      <c r="D8455" t="s">
        <v>994</v>
      </c>
      <c r="E8455">
        <v>25697475.41</v>
      </c>
      <c r="F8455">
        <v>723493.86</v>
      </c>
      <c r="G8455">
        <v>1911455.28</v>
      </c>
      <c r="H8455">
        <v>2120041.96</v>
      </c>
      <c r="I8455">
        <v>1.0069028824315969E-2</v>
      </c>
      <c r="J8455">
        <v>46255.33</v>
      </c>
      <c r="K8455">
        <v>0</v>
      </c>
      <c r="L8455">
        <v>0</v>
      </c>
      <c r="M8455" t="s">
        <v>1057</v>
      </c>
    </row>
    <row r="8456" spans="1:13" hidden="1" x14ac:dyDescent="0.25">
      <c r="A8456" t="s">
        <v>776</v>
      </c>
      <c r="B8456" t="s">
        <v>777</v>
      </c>
      <c r="C8456" t="s">
        <v>778</v>
      </c>
      <c r="D8456" t="s">
        <v>994</v>
      </c>
      <c r="E8456">
        <v>24070128.09</v>
      </c>
      <c r="F8456">
        <v>1082747.05</v>
      </c>
      <c r="G8456">
        <v>1752994.02</v>
      </c>
      <c r="H8456">
        <v>1985786.42</v>
      </c>
      <c r="I8456">
        <v>9.4313891324656705E-3</v>
      </c>
      <c r="J8456">
        <v>43325.919999999998</v>
      </c>
      <c r="K8456">
        <v>0</v>
      </c>
      <c r="L8456">
        <v>0</v>
      </c>
      <c r="M8456" t="s">
        <v>1057</v>
      </c>
    </row>
    <row r="8457" spans="1:13" hidden="1" x14ac:dyDescent="0.25">
      <c r="A8457" t="s">
        <v>72</v>
      </c>
      <c r="B8457" t="s">
        <v>73</v>
      </c>
      <c r="C8457" t="s">
        <v>74</v>
      </c>
      <c r="D8457" t="s">
        <v>994</v>
      </c>
      <c r="E8457">
        <v>6538088.96</v>
      </c>
      <c r="F8457">
        <v>428950.2</v>
      </c>
      <c r="G8457">
        <v>459809.63</v>
      </c>
      <c r="H8457">
        <v>539392.64</v>
      </c>
      <c r="I8457">
        <v>2.5618172386474309E-3</v>
      </c>
      <c r="J8457">
        <v>11768.44</v>
      </c>
      <c r="K8457">
        <v>0</v>
      </c>
      <c r="L8457">
        <v>0</v>
      </c>
      <c r="M8457" t="s">
        <v>1057</v>
      </c>
    </row>
    <row r="8458" spans="1:13" hidden="1" x14ac:dyDescent="0.25">
      <c r="A8458" t="s">
        <v>779</v>
      </c>
      <c r="B8458" t="s">
        <v>780</v>
      </c>
      <c r="C8458" t="s">
        <v>781</v>
      </c>
      <c r="D8458" t="s">
        <v>994</v>
      </c>
      <c r="E8458">
        <v>6150864.1299999999</v>
      </c>
      <c r="F8458">
        <v>302476.84000000003</v>
      </c>
      <c r="G8458">
        <v>452909.66</v>
      </c>
      <c r="H8458">
        <v>507446.88</v>
      </c>
      <c r="I8458">
        <v>2.4100925160600159E-3</v>
      </c>
      <c r="J8458">
        <v>11071.43</v>
      </c>
      <c r="K8458">
        <v>0</v>
      </c>
      <c r="L8458">
        <v>0</v>
      </c>
      <c r="M8458" t="s">
        <v>1057</v>
      </c>
    </row>
    <row r="8459" spans="1:13" hidden="1" x14ac:dyDescent="0.25">
      <c r="A8459" t="s">
        <v>782</v>
      </c>
      <c r="B8459" t="s">
        <v>783</v>
      </c>
      <c r="C8459" t="s">
        <v>784</v>
      </c>
      <c r="D8459" t="s">
        <v>994</v>
      </c>
      <c r="E8459">
        <v>9005432.6999999993</v>
      </c>
      <c r="F8459">
        <v>540190.12</v>
      </c>
      <c r="G8459">
        <v>643617.43999999994</v>
      </c>
      <c r="H8459">
        <v>742948.03</v>
      </c>
      <c r="I8459">
        <v>3.5285929572067367E-3</v>
      </c>
      <c r="J8459">
        <v>16209.65</v>
      </c>
      <c r="K8459">
        <v>0</v>
      </c>
      <c r="L8459">
        <v>0</v>
      </c>
      <c r="M8459" t="s">
        <v>1057</v>
      </c>
    </row>
    <row r="8460" spans="1:13" hidden="1" x14ac:dyDescent="0.25">
      <c r="A8460" t="s">
        <v>75</v>
      </c>
      <c r="B8460" t="s">
        <v>76</v>
      </c>
      <c r="C8460" t="s">
        <v>77</v>
      </c>
      <c r="D8460" t="s">
        <v>994</v>
      </c>
      <c r="E8460">
        <v>1673666.63</v>
      </c>
      <c r="F8460">
        <v>112894.83</v>
      </c>
      <c r="G8460">
        <v>130743.99</v>
      </c>
      <c r="H8460">
        <v>138078.32</v>
      </c>
      <c r="I8460">
        <v>6.5579578627449628E-4</v>
      </c>
      <c r="J8460">
        <v>3012.46</v>
      </c>
      <c r="K8460">
        <v>0</v>
      </c>
      <c r="L8460">
        <v>0</v>
      </c>
      <c r="M8460" t="s">
        <v>1057</v>
      </c>
    </row>
    <row r="8461" spans="1:13" hidden="1" x14ac:dyDescent="0.25">
      <c r="A8461" t="s">
        <v>785</v>
      </c>
      <c r="B8461" t="s">
        <v>786</v>
      </c>
      <c r="C8461" t="s">
        <v>787</v>
      </c>
      <c r="D8461" t="s">
        <v>994</v>
      </c>
      <c r="E8461">
        <v>2560525.65</v>
      </c>
      <c r="F8461">
        <v>91218.240000000005</v>
      </c>
      <c r="G8461">
        <v>206102.12</v>
      </c>
      <c r="H8461">
        <v>211243.94</v>
      </c>
      <c r="I8461">
        <v>1.0032920861727064E-3</v>
      </c>
      <c r="J8461">
        <v>4608.8</v>
      </c>
      <c r="K8461">
        <v>0</v>
      </c>
      <c r="L8461">
        <v>0</v>
      </c>
      <c r="M8461" t="s">
        <v>1057</v>
      </c>
    </row>
    <row r="8462" spans="1:13" hidden="1" x14ac:dyDescent="0.25">
      <c r="A8462" t="s">
        <v>788</v>
      </c>
      <c r="B8462" t="s">
        <v>789</v>
      </c>
      <c r="C8462" t="s">
        <v>790</v>
      </c>
      <c r="D8462" t="s">
        <v>994</v>
      </c>
      <c r="E8462">
        <v>5418211.1500000004</v>
      </c>
      <c r="F8462">
        <v>283432.78999999998</v>
      </c>
      <c r="G8462">
        <v>406762.93</v>
      </c>
      <c r="H8462">
        <v>447002.6</v>
      </c>
      <c r="I8462">
        <v>2.1230155576468786E-3</v>
      </c>
      <c r="J8462">
        <v>9752.6299999999992</v>
      </c>
      <c r="K8462">
        <v>0</v>
      </c>
      <c r="L8462">
        <v>0</v>
      </c>
      <c r="M8462" t="s">
        <v>1057</v>
      </c>
    </row>
    <row r="8463" spans="1:13" hidden="1" x14ac:dyDescent="0.25">
      <c r="A8463" t="s">
        <v>78</v>
      </c>
      <c r="B8463" t="s">
        <v>79</v>
      </c>
      <c r="C8463" t="s">
        <v>80</v>
      </c>
      <c r="D8463" t="s">
        <v>994</v>
      </c>
      <c r="E8463">
        <v>1764361.45</v>
      </c>
      <c r="F8463">
        <v>65283.55</v>
      </c>
      <c r="G8463">
        <v>133573.76000000001</v>
      </c>
      <c r="H8463">
        <v>145560.22</v>
      </c>
      <c r="I8463">
        <v>6.9133068048038719E-4</v>
      </c>
      <c r="J8463">
        <v>3175.71</v>
      </c>
      <c r="K8463">
        <v>0</v>
      </c>
      <c r="L8463">
        <v>0</v>
      </c>
      <c r="M8463" t="s">
        <v>1057</v>
      </c>
    </row>
    <row r="8464" spans="1:13" hidden="1" x14ac:dyDescent="0.25">
      <c r="A8464" t="s">
        <v>791</v>
      </c>
      <c r="B8464" t="s">
        <v>792</v>
      </c>
      <c r="C8464" t="s">
        <v>793</v>
      </c>
      <c r="D8464" t="s">
        <v>994</v>
      </c>
      <c r="E8464">
        <v>29241667.789999999</v>
      </c>
      <c r="F8464">
        <v>407421.61</v>
      </c>
      <c r="G8464">
        <v>2087787.52</v>
      </c>
      <c r="H8464">
        <v>2412761.5</v>
      </c>
      <c r="I8464">
        <v>1.1459285027405701E-2</v>
      </c>
      <c r="J8464">
        <v>52634.66</v>
      </c>
      <c r="K8464">
        <v>0</v>
      </c>
      <c r="L8464">
        <v>0</v>
      </c>
      <c r="M8464" t="s">
        <v>1057</v>
      </c>
    </row>
    <row r="8465" spans="1:13" hidden="1" x14ac:dyDescent="0.25">
      <c r="A8465" t="s">
        <v>81</v>
      </c>
      <c r="B8465" t="s">
        <v>82</v>
      </c>
      <c r="C8465" t="s">
        <v>83</v>
      </c>
      <c r="D8465" t="s">
        <v>994</v>
      </c>
      <c r="E8465">
        <v>1079528.8899999999</v>
      </c>
      <c r="F8465">
        <v>113748.17</v>
      </c>
      <c r="G8465">
        <v>71066.41</v>
      </c>
      <c r="H8465">
        <v>89061.1</v>
      </c>
      <c r="I8465">
        <v>4.229910539248417E-4</v>
      </c>
      <c r="J8465">
        <v>1943.04</v>
      </c>
      <c r="K8465">
        <v>0</v>
      </c>
      <c r="L8465">
        <v>0</v>
      </c>
      <c r="M8465" t="s">
        <v>1057</v>
      </c>
    </row>
    <row r="8466" spans="1:13" hidden="1" x14ac:dyDescent="0.25">
      <c r="A8466" t="s">
        <v>84</v>
      </c>
      <c r="B8466" t="s">
        <v>85</v>
      </c>
      <c r="C8466" t="s">
        <v>86</v>
      </c>
      <c r="D8466" t="s">
        <v>994</v>
      </c>
      <c r="E8466">
        <v>2808045.12</v>
      </c>
      <c r="F8466">
        <v>241824</v>
      </c>
      <c r="G8466">
        <v>219516.25</v>
      </c>
      <c r="H8466">
        <v>231664.1</v>
      </c>
      <c r="I8466">
        <v>1.1002765721010623E-3</v>
      </c>
      <c r="J8466">
        <v>5054.3500000000004</v>
      </c>
      <c r="K8466">
        <v>0</v>
      </c>
      <c r="L8466">
        <v>0</v>
      </c>
      <c r="M8466" t="s">
        <v>1057</v>
      </c>
    </row>
    <row r="8467" spans="1:13" hidden="1" x14ac:dyDescent="0.25">
      <c r="A8467" t="s">
        <v>87</v>
      </c>
      <c r="B8467" t="s">
        <v>88</v>
      </c>
      <c r="C8467" t="s">
        <v>89</v>
      </c>
      <c r="D8467" t="s">
        <v>994</v>
      </c>
      <c r="E8467">
        <v>462203.08</v>
      </c>
      <c r="F8467">
        <v>11039.32</v>
      </c>
      <c r="G8467">
        <v>36313.32</v>
      </c>
      <c r="H8467">
        <v>38132.17</v>
      </c>
      <c r="I8467">
        <v>1.8110675453976235E-4</v>
      </c>
      <c r="J8467">
        <v>831.82</v>
      </c>
      <c r="K8467">
        <v>0</v>
      </c>
      <c r="L8467">
        <v>0</v>
      </c>
      <c r="M8467" t="s">
        <v>1057</v>
      </c>
    </row>
    <row r="8468" spans="1:13" hidden="1" x14ac:dyDescent="0.25">
      <c r="A8468" t="s">
        <v>90</v>
      </c>
      <c r="B8468" t="s">
        <v>91</v>
      </c>
      <c r="C8468" t="s">
        <v>92</v>
      </c>
      <c r="D8468" t="s">
        <v>994</v>
      </c>
      <c r="E8468">
        <v>399340.27</v>
      </c>
      <c r="F8468">
        <v>75164.78</v>
      </c>
      <c r="G8468">
        <v>25887.34</v>
      </c>
      <c r="H8468">
        <v>32945.93</v>
      </c>
      <c r="I8468">
        <v>1.5647497788859625E-4</v>
      </c>
      <c r="J8468">
        <v>718.7</v>
      </c>
      <c r="K8468">
        <v>0</v>
      </c>
      <c r="L8468">
        <v>0</v>
      </c>
      <c r="M8468" t="s">
        <v>1057</v>
      </c>
    </row>
    <row r="8469" spans="1:13" hidden="1" x14ac:dyDescent="0.25">
      <c r="A8469" t="s">
        <v>714</v>
      </c>
      <c r="B8469" t="s">
        <v>715</v>
      </c>
      <c r="C8469" t="s">
        <v>716</v>
      </c>
      <c r="D8469" t="s">
        <v>994</v>
      </c>
      <c r="E8469">
        <v>1706624.5</v>
      </c>
      <c r="F8469">
        <v>87604.84</v>
      </c>
      <c r="G8469">
        <v>129490.86</v>
      </c>
      <c r="H8469">
        <v>140796.85999999999</v>
      </c>
      <c r="I8469">
        <v>6.6870735035507508E-4</v>
      </c>
      <c r="J8469">
        <v>3071.8</v>
      </c>
      <c r="K8469">
        <v>0</v>
      </c>
      <c r="L8469">
        <v>0</v>
      </c>
      <c r="M8469" t="s">
        <v>1057</v>
      </c>
    </row>
    <row r="8470" spans="1:13" hidden="1" x14ac:dyDescent="0.25">
      <c r="A8470" t="s">
        <v>93</v>
      </c>
      <c r="B8470" t="s">
        <v>94</v>
      </c>
      <c r="C8470" t="s">
        <v>95</v>
      </c>
      <c r="D8470" t="s">
        <v>994</v>
      </c>
      <c r="E8470">
        <v>3093330.5</v>
      </c>
      <c r="F8470">
        <v>182074.96</v>
      </c>
      <c r="G8470">
        <v>232666.3</v>
      </c>
      <c r="H8470">
        <v>255145.99</v>
      </c>
      <c r="I8470">
        <v>1.2118025851330953E-3</v>
      </c>
      <c r="J8470">
        <v>5567.84</v>
      </c>
      <c r="K8470">
        <v>0</v>
      </c>
      <c r="L8470">
        <v>0</v>
      </c>
      <c r="M8470" t="s">
        <v>1057</v>
      </c>
    </row>
    <row r="8471" spans="1:13" hidden="1" x14ac:dyDescent="0.25">
      <c r="A8471" t="s">
        <v>96</v>
      </c>
      <c r="B8471" t="s">
        <v>97</v>
      </c>
      <c r="C8471" t="s">
        <v>98</v>
      </c>
      <c r="D8471" t="s">
        <v>994</v>
      </c>
      <c r="E8471">
        <v>1497784.99</v>
      </c>
      <c r="F8471">
        <v>29341.14</v>
      </c>
      <c r="G8471">
        <v>124032.53</v>
      </c>
      <c r="H8471">
        <v>123567.63</v>
      </c>
      <c r="I8471">
        <v>5.8687802019843547E-4</v>
      </c>
      <c r="J8471">
        <v>2695.87</v>
      </c>
      <c r="K8471">
        <v>0</v>
      </c>
      <c r="L8471">
        <v>0</v>
      </c>
      <c r="M8471" t="s">
        <v>1057</v>
      </c>
    </row>
    <row r="8472" spans="1:13" hidden="1" x14ac:dyDescent="0.25">
      <c r="A8472" t="s">
        <v>99</v>
      </c>
      <c r="B8472" t="s">
        <v>100</v>
      </c>
      <c r="C8472" t="s">
        <v>101</v>
      </c>
      <c r="D8472" t="s">
        <v>994</v>
      </c>
      <c r="E8472">
        <v>749326.91</v>
      </c>
      <c r="F8472">
        <v>23177.86</v>
      </c>
      <c r="G8472">
        <v>61618.85</v>
      </c>
      <c r="H8472">
        <v>61819.75</v>
      </c>
      <c r="I8472">
        <v>2.9360968150932598E-4</v>
      </c>
      <c r="J8472">
        <v>1348.65</v>
      </c>
      <c r="K8472">
        <v>0</v>
      </c>
      <c r="L8472">
        <v>0</v>
      </c>
      <c r="M8472" t="s">
        <v>1057</v>
      </c>
    </row>
    <row r="8473" spans="1:13" hidden="1" x14ac:dyDescent="0.25">
      <c r="A8473" t="s">
        <v>102</v>
      </c>
      <c r="B8473" t="s">
        <v>103</v>
      </c>
      <c r="C8473" t="s">
        <v>104</v>
      </c>
      <c r="D8473" t="s">
        <v>994</v>
      </c>
      <c r="E8473">
        <v>469056.96</v>
      </c>
      <c r="F8473">
        <v>29099.360000000001</v>
      </c>
      <c r="G8473">
        <v>29271.79</v>
      </c>
      <c r="H8473">
        <v>38697.5</v>
      </c>
      <c r="I8473">
        <v>1.8379175991826464E-4</v>
      </c>
      <c r="J8473">
        <v>844.15</v>
      </c>
      <c r="K8473">
        <v>0</v>
      </c>
      <c r="L8473">
        <v>0</v>
      </c>
      <c r="M8473" t="s">
        <v>1057</v>
      </c>
    </row>
    <row r="8474" spans="1:13" hidden="1" x14ac:dyDescent="0.25">
      <c r="A8474" t="s">
        <v>717</v>
      </c>
      <c r="B8474" t="s">
        <v>718</v>
      </c>
      <c r="C8474" t="s">
        <v>719</v>
      </c>
      <c r="D8474" t="s">
        <v>994</v>
      </c>
      <c r="E8474">
        <v>538551.82999999996</v>
      </c>
      <c r="F8474">
        <v>36606.39</v>
      </c>
      <c r="G8474">
        <v>39408.36</v>
      </c>
      <c r="H8474">
        <v>44430.879999999997</v>
      </c>
      <c r="I8474">
        <v>2.1102214949072232E-4</v>
      </c>
      <c r="J8474">
        <v>969.27</v>
      </c>
      <c r="K8474">
        <v>0</v>
      </c>
      <c r="L8474">
        <v>0</v>
      </c>
      <c r="M8474" t="s">
        <v>1057</v>
      </c>
    </row>
    <row r="8475" spans="1:13" hidden="1" x14ac:dyDescent="0.25">
      <c r="A8475" t="s">
        <v>105</v>
      </c>
      <c r="B8475" t="s">
        <v>106</v>
      </c>
      <c r="C8475" t="s">
        <v>107</v>
      </c>
      <c r="D8475" t="s">
        <v>994</v>
      </c>
      <c r="E8475">
        <v>2338809.19</v>
      </c>
      <c r="F8475">
        <v>59943.71</v>
      </c>
      <c r="G8475">
        <v>173181.82</v>
      </c>
      <c r="H8475">
        <v>192951.9</v>
      </c>
      <c r="I8475">
        <v>9.164149952987405E-4</v>
      </c>
      <c r="J8475">
        <v>4209.72</v>
      </c>
      <c r="K8475">
        <v>0</v>
      </c>
      <c r="L8475">
        <v>0</v>
      </c>
      <c r="M8475" t="s">
        <v>1057</v>
      </c>
    </row>
    <row r="8476" spans="1:13" hidden="1" x14ac:dyDescent="0.25">
      <c r="A8476" t="s">
        <v>108</v>
      </c>
      <c r="B8476" t="s">
        <v>109</v>
      </c>
      <c r="C8476" t="s">
        <v>110</v>
      </c>
      <c r="D8476" t="s">
        <v>994</v>
      </c>
      <c r="E8476">
        <v>842942.34</v>
      </c>
      <c r="F8476">
        <v>174269.8</v>
      </c>
      <c r="G8476">
        <v>68753.16</v>
      </c>
      <c r="H8476">
        <v>69543.240000000005</v>
      </c>
      <c r="I8476">
        <v>3.3029199483217934E-4</v>
      </c>
      <c r="J8476">
        <v>1517.17</v>
      </c>
      <c r="K8476">
        <v>0</v>
      </c>
      <c r="L8476">
        <v>0</v>
      </c>
      <c r="M8476" t="s">
        <v>1057</v>
      </c>
    </row>
    <row r="8477" spans="1:13" hidden="1" x14ac:dyDescent="0.25">
      <c r="A8477" t="s">
        <v>111</v>
      </c>
      <c r="B8477" t="s">
        <v>112</v>
      </c>
      <c r="C8477" t="s">
        <v>113</v>
      </c>
      <c r="D8477" t="s">
        <v>994</v>
      </c>
      <c r="E8477">
        <v>365687.44</v>
      </c>
      <c r="F8477">
        <v>14890</v>
      </c>
      <c r="G8477">
        <v>27961.94</v>
      </c>
      <c r="H8477">
        <v>30169.49</v>
      </c>
      <c r="I8477">
        <v>1.4328842077489465E-4</v>
      </c>
      <c r="J8477">
        <v>658.11</v>
      </c>
      <c r="K8477">
        <v>0</v>
      </c>
      <c r="L8477">
        <v>0</v>
      </c>
      <c r="M8477" t="s">
        <v>1057</v>
      </c>
    </row>
    <row r="8478" spans="1:13" hidden="1" x14ac:dyDescent="0.25">
      <c r="A8478" t="s">
        <v>114</v>
      </c>
      <c r="B8478" t="s">
        <v>115</v>
      </c>
      <c r="C8478" t="s">
        <v>116</v>
      </c>
      <c r="D8478" t="s">
        <v>994</v>
      </c>
      <c r="E8478">
        <v>726201.65</v>
      </c>
      <c r="F8478">
        <v>58775.82</v>
      </c>
      <c r="G8478">
        <v>61748.71</v>
      </c>
      <c r="H8478">
        <v>59911.88</v>
      </c>
      <c r="I8478">
        <v>2.8454835235381824E-4</v>
      </c>
      <c r="J8478">
        <v>1307</v>
      </c>
      <c r="K8478">
        <v>0</v>
      </c>
      <c r="L8478">
        <v>0</v>
      </c>
      <c r="M8478" t="s">
        <v>1057</v>
      </c>
    </row>
    <row r="8479" spans="1:13" hidden="1" x14ac:dyDescent="0.25">
      <c r="A8479" t="s">
        <v>117</v>
      </c>
      <c r="B8479" t="s">
        <v>118</v>
      </c>
      <c r="C8479" t="s">
        <v>119</v>
      </c>
      <c r="D8479" t="s">
        <v>994</v>
      </c>
      <c r="E8479">
        <v>718829.87</v>
      </c>
      <c r="F8479">
        <v>90477.119999999995</v>
      </c>
      <c r="G8479">
        <v>52442.84</v>
      </c>
      <c r="H8479">
        <v>59303.69</v>
      </c>
      <c r="I8479">
        <v>2.8165978563853461E-4</v>
      </c>
      <c r="J8479">
        <v>1293.79</v>
      </c>
      <c r="K8479">
        <v>0</v>
      </c>
      <c r="L8479">
        <v>0</v>
      </c>
      <c r="M8479" t="s">
        <v>1057</v>
      </c>
    </row>
    <row r="8480" spans="1:13" hidden="1" x14ac:dyDescent="0.25">
      <c r="A8480" t="s">
        <v>123</v>
      </c>
      <c r="B8480" t="s">
        <v>124</v>
      </c>
      <c r="C8480" t="s">
        <v>125</v>
      </c>
      <c r="D8480" t="s">
        <v>994</v>
      </c>
      <c r="E8480">
        <v>1340097.6499999999</v>
      </c>
      <c r="F8480">
        <v>38911.14</v>
      </c>
      <c r="G8480">
        <v>107768.34</v>
      </c>
      <c r="H8480">
        <v>110558.24</v>
      </c>
      <c r="I8480">
        <v>5.2509060024719643E-4</v>
      </c>
      <c r="J8480">
        <v>2412.0700000000002</v>
      </c>
      <c r="K8480">
        <v>0</v>
      </c>
      <c r="L8480">
        <v>0</v>
      </c>
      <c r="M8480" t="s">
        <v>1057</v>
      </c>
    </row>
    <row r="8481" spans="1:13" hidden="1" x14ac:dyDescent="0.25">
      <c r="A8481" t="s">
        <v>794</v>
      </c>
      <c r="B8481" t="s">
        <v>795</v>
      </c>
      <c r="C8481" t="s">
        <v>796</v>
      </c>
      <c r="D8481" t="s">
        <v>994</v>
      </c>
      <c r="E8481">
        <v>1281919.5</v>
      </c>
      <c r="F8481">
        <v>92208.66</v>
      </c>
      <c r="G8481">
        <v>86878.25</v>
      </c>
      <c r="H8481">
        <v>105755.61</v>
      </c>
      <c r="I8481">
        <v>5.0228075930304613E-4</v>
      </c>
      <c r="J8481">
        <v>2307.33</v>
      </c>
      <c r="K8481">
        <v>0</v>
      </c>
      <c r="L8481">
        <v>0</v>
      </c>
      <c r="M8481" t="s">
        <v>1057</v>
      </c>
    </row>
    <row r="8482" spans="1:13" hidden="1" x14ac:dyDescent="0.25">
      <c r="A8482" t="s">
        <v>126</v>
      </c>
      <c r="B8482" t="s">
        <v>127</v>
      </c>
      <c r="C8482" t="s">
        <v>128</v>
      </c>
      <c r="D8482" t="s">
        <v>994</v>
      </c>
      <c r="E8482">
        <v>806352.16</v>
      </c>
      <c r="F8482">
        <v>97467.05</v>
      </c>
      <c r="G8482">
        <v>61626.18</v>
      </c>
      <c r="H8482">
        <v>66524.11</v>
      </c>
      <c r="I8482">
        <v>3.1595279420883074E-4</v>
      </c>
      <c r="J8482">
        <v>1451.33</v>
      </c>
      <c r="K8482">
        <v>0</v>
      </c>
      <c r="L8482">
        <v>0</v>
      </c>
      <c r="M8482" t="s">
        <v>1057</v>
      </c>
    </row>
    <row r="8483" spans="1:13" hidden="1" x14ac:dyDescent="0.25">
      <c r="A8483" t="s">
        <v>129</v>
      </c>
      <c r="B8483" t="s">
        <v>130</v>
      </c>
      <c r="C8483" t="s">
        <v>131</v>
      </c>
      <c r="D8483" t="s">
        <v>994</v>
      </c>
      <c r="E8483">
        <v>4149851.54</v>
      </c>
      <c r="F8483">
        <v>672861.42</v>
      </c>
      <c r="G8483">
        <v>313326.73</v>
      </c>
      <c r="H8483">
        <v>342363.46</v>
      </c>
      <c r="I8483">
        <v>1.6260374144352063E-3</v>
      </c>
      <c r="J8483">
        <v>7469.59</v>
      </c>
      <c r="K8483">
        <v>0</v>
      </c>
      <c r="L8483">
        <v>0</v>
      </c>
      <c r="M8483" t="s">
        <v>1057</v>
      </c>
    </row>
    <row r="8484" spans="1:13" hidden="1" x14ac:dyDescent="0.25">
      <c r="A8484" t="s">
        <v>797</v>
      </c>
      <c r="B8484" t="s">
        <v>798</v>
      </c>
      <c r="C8484" t="s">
        <v>799</v>
      </c>
      <c r="D8484" t="s">
        <v>994</v>
      </c>
      <c r="E8484">
        <v>3650276.58</v>
      </c>
      <c r="F8484">
        <v>175574.99</v>
      </c>
      <c r="G8484">
        <v>279625.01</v>
      </c>
      <c r="H8484">
        <v>301147.98</v>
      </c>
      <c r="I8484">
        <v>1.4302866397061919E-3</v>
      </c>
      <c r="J8484">
        <v>6570.4</v>
      </c>
      <c r="K8484">
        <v>0</v>
      </c>
      <c r="L8484">
        <v>0</v>
      </c>
      <c r="M8484" t="s">
        <v>1057</v>
      </c>
    </row>
    <row r="8485" spans="1:13" hidden="1" x14ac:dyDescent="0.25">
      <c r="A8485" t="s">
        <v>132</v>
      </c>
      <c r="B8485" t="s">
        <v>133</v>
      </c>
      <c r="C8485" t="s">
        <v>134</v>
      </c>
      <c r="D8485" t="s">
        <v>994</v>
      </c>
      <c r="E8485">
        <v>171420.98</v>
      </c>
      <c r="F8485">
        <v>1531.1</v>
      </c>
      <c r="G8485">
        <v>12084.92</v>
      </c>
      <c r="H8485">
        <v>14257.59</v>
      </c>
      <c r="I8485">
        <v>6.7715680813826496E-5</v>
      </c>
      <c r="J8485">
        <v>308.39999999999998</v>
      </c>
      <c r="K8485">
        <v>0</v>
      </c>
      <c r="L8485">
        <v>0</v>
      </c>
      <c r="M8485" t="s">
        <v>1057</v>
      </c>
    </row>
    <row r="8486" spans="1:13" hidden="1" x14ac:dyDescent="0.25">
      <c r="A8486" t="s">
        <v>800</v>
      </c>
      <c r="B8486" t="s">
        <v>801</v>
      </c>
      <c r="C8486" t="s">
        <v>802</v>
      </c>
      <c r="D8486" t="s">
        <v>994</v>
      </c>
      <c r="E8486">
        <v>8295814.8300000001</v>
      </c>
      <c r="F8486">
        <v>433997.92</v>
      </c>
      <c r="G8486">
        <v>617735.73</v>
      </c>
      <c r="H8486">
        <v>684405.35</v>
      </c>
      <c r="I8486">
        <v>3.2505475489108052E-3</v>
      </c>
      <c r="J8486">
        <v>14932.29</v>
      </c>
      <c r="K8486">
        <v>0</v>
      </c>
      <c r="L8486">
        <v>0</v>
      </c>
      <c r="M8486" t="s">
        <v>1057</v>
      </c>
    </row>
    <row r="8487" spans="1:13" hidden="1" x14ac:dyDescent="0.25">
      <c r="A8487" t="s">
        <v>803</v>
      </c>
      <c r="B8487" t="s">
        <v>804</v>
      </c>
      <c r="C8487" t="s">
        <v>805</v>
      </c>
      <c r="D8487" t="s">
        <v>994</v>
      </c>
      <c r="E8487">
        <v>11917973.67</v>
      </c>
      <c r="F8487">
        <v>612287.38</v>
      </c>
      <c r="G8487">
        <v>856055.87</v>
      </c>
      <c r="H8487">
        <v>983243.26</v>
      </c>
      <c r="I8487">
        <v>4.6698626315181046E-3</v>
      </c>
      <c r="J8487">
        <v>21452.16</v>
      </c>
      <c r="K8487">
        <v>0</v>
      </c>
      <c r="L8487">
        <v>0</v>
      </c>
      <c r="M8487" t="s">
        <v>1057</v>
      </c>
    </row>
    <row r="8488" spans="1:13" hidden="1" x14ac:dyDescent="0.25">
      <c r="A8488" t="s">
        <v>135</v>
      </c>
      <c r="B8488" t="s">
        <v>136</v>
      </c>
      <c r="C8488" t="s">
        <v>137</v>
      </c>
      <c r="D8488" t="s">
        <v>994</v>
      </c>
      <c r="E8488">
        <v>512902.43</v>
      </c>
      <c r="F8488">
        <v>54939.6</v>
      </c>
      <c r="G8488">
        <v>37720.67</v>
      </c>
      <c r="H8488">
        <v>42314.68</v>
      </c>
      <c r="I8488">
        <v>2.0097136785524115E-4</v>
      </c>
      <c r="J8488">
        <v>923.1</v>
      </c>
      <c r="K8488">
        <v>0</v>
      </c>
      <c r="L8488">
        <v>0</v>
      </c>
      <c r="M8488" t="s">
        <v>1057</v>
      </c>
    </row>
    <row r="8489" spans="1:13" hidden="1" x14ac:dyDescent="0.25">
      <c r="A8489" t="s">
        <v>138</v>
      </c>
      <c r="B8489" t="s">
        <v>139</v>
      </c>
      <c r="C8489" t="s">
        <v>140</v>
      </c>
      <c r="D8489" t="s">
        <v>994</v>
      </c>
      <c r="E8489">
        <v>3378205.83</v>
      </c>
      <c r="F8489">
        <v>149504.31</v>
      </c>
      <c r="G8489">
        <v>248838.25</v>
      </c>
      <c r="H8489">
        <v>278702.09999999998</v>
      </c>
      <c r="I8489">
        <v>1.3236811021878981E-3</v>
      </c>
      <c r="J8489">
        <v>6080.64</v>
      </c>
      <c r="K8489">
        <v>0</v>
      </c>
      <c r="L8489">
        <v>0</v>
      </c>
      <c r="M8489" t="s">
        <v>1057</v>
      </c>
    </row>
    <row r="8490" spans="1:13" hidden="1" x14ac:dyDescent="0.25">
      <c r="A8490" t="s">
        <v>806</v>
      </c>
      <c r="B8490" t="s">
        <v>807</v>
      </c>
      <c r="C8490" t="s">
        <v>808</v>
      </c>
      <c r="D8490" t="s">
        <v>994</v>
      </c>
      <c r="E8490">
        <v>46193243.270000003</v>
      </c>
      <c r="F8490">
        <v>3347415.53</v>
      </c>
      <c r="G8490">
        <v>3222535.92</v>
      </c>
      <c r="H8490">
        <v>3810790.23</v>
      </c>
      <c r="I8490">
        <v>1.8099149636307994E-2</v>
      </c>
      <c r="J8490">
        <v>83147.67</v>
      </c>
      <c r="K8490">
        <v>0</v>
      </c>
      <c r="L8490">
        <v>0</v>
      </c>
      <c r="M8490" t="s">
        <v>1057</v>
      </c>
    </row>
    <row r="8491" spans="1:13" hidden="1" x14ac:dyDescent="0.25">
      <c r="A8491" t="s">
        <v>720</v>
      </c>
      <c r="B8491" t="s">
        <v>721</v>
      </c>
      <c r="C8491" t="s">
        <v>722</v>
      </c>
      <c r="D8491" t="s">
        <v>994</v>
      </c>
      <c r="E8491">
        <v>8759890.4600000009</v>
      </c>
      <c r="F8491">
        <v>172888.19</v>
      </c>
      <c r="G8491">
        <v>650120.52</v>
      </c>
      <c r="H8491">
        <v>722691.32</v>
      </c>
      <c r="I8491">
        <v>3.432384768536825E-3</v>
      </c>
      <c r="J8491">
        <v>15767.67</v>
      </c>
      <c r="K8491">
        <v>0</v>
      </c>
      <c r="L8491">
        <v>0</v>
      </c>
      <c r="M8491" t="s">
        <v>1057</v>
      </c>
    </row>
    <row r="8492" spans="1:13" hidden="1" x14ac:dyDescent="0.25">
      <c r="A8492" t="s">
        <v>141</v>
      </c>
      <c r="B8492" t="s">
        <v>142</v>
      </c>
      <c r="C8492" t="s">
        <v>143</v>
      </c>
      <c r="D8492" t="s">
        <v>994</v>
      </c>
      <c r="E8492">
        <v>8780146.2200000007</v>
      </c>
      <c r="F8492">
        <v>180335.33</v>
      </c>
      <c r="G8492">
        <v>663740.41</v>
      </c>
      <c r="H8492">
        <v>724362.27</v>
      </c>
      <c r="I8492">
        <v>3.4403208584970401E-3</v>
      </c>
      <c r="J8492">
        <v>15804.17</v>
      </c>
      <c r="K8492">
        <v>0</v>
      </c>
      <c r="L8492">
        <v>0</v>
      </c>
      <c r="M8492" t="s">
        <v>1057</v>
      </c>
    </row>
    <row r="8493" spans="1:13" hidden="1" x14ac:dyDescent="0.25">
      <c r="A8493" t="s">
        <v>723</v>
      </c>
      <c r="B8493" t="s">
        <v>724</v>
      </c>
      <c r="C8493" t="s">
        <v>725</v>
      </c>
      <c r="D8493" t="s">
        <v>994</v>
      </c>
      <c r="E8493">
        <v>24413379.25</v>
      </c>
      <c r="F8493">
        <v>315609.88</v>
      </c>
      <c r="G8493">
        <v>1840403.67</v>
      </c>
      <c r="H8493">
        <v>2014104.12</v>
      </c>
      <c r="I8493">
        <v>9.5658825731230104E-3</v>
      </c>
      <c r="J8493">
        <v>43943.91</v>
      </c>
      <c r="K8493">
        <v>0</v>
      </c>
      <c r="L8493">
        <v>0</v>
      </c>
      <c r="M8493" t="s">
        <v>1057</v>
      </c>
    </row>
    <row r="8494" spans="1:13" hidden="1" x14ac:dyDescent="0.25">
      <c r="A8494" t="s">
        <v>723</v>
      </c>
      <c r="B8494" t="s">
        <v>726</v>
      </c>
      <c r="C8494" t="s">
        <v>727</v>
      </c>
      <c r="D8494" t="s">
        <v>994</v>
      </c>
      <c r="E8494">
        <v>24413379.25</v>
      </c>
      <c r="F8494">
        <v>315609.88</v>
      </c>
      <c r="G8494">
        <v>1840403.67</v>
      </c>
      <c r="H8494">
        <v>2014104.12</v>
      </c>
      <c r="I8494">
        <v>9.5658825731230104E-3</v>
      </c>
      <c r="J8494">
        <v>43943.91</v>
      </c>
      <c r="K8494">
        <v>0</v>
      </c>
      <c r="L8494">
        <v>0</v>
      </c>
      <c r="M8494" t="s">
        <v>1057</v>
      </c>
    </row>
    <row r="8495" spans="1:13" hidden="1" x14ac:dyDescent="0.25">
      <c r="A8495" t="s">
        <v>144</v>
      </c>
      <c r="B8495" t="s">
        <v>145</v>
      </c>
      <c r="C8495" t="s">
        <v>146</v>
      </c>
      <c r="D8495" t="s">
        <v>994</v>
      </c>
      <c r="E8495">
        <v>14518804.23</v>
      </c>
      <c r="F8495">
        <v>210858.44</v>
      </c>
      <c r="G8495">
        <v>1097166.31</v>
      </c>
      <c r="H8495">
        <v>1197802.03</v>
      </c>
      <c r="I8495">
        <v>5.6888983300567228E-3</v>
      </c>
      <c r="J8495">
        <v>26133.7</v>
      </c>
      <c r="K8495">
        <v>0</v>
      </c>
      <c r="L8495">
        <v>0</v>
      </c>
      <c r="M8495" t="s">
        <v>1057</v>
      </c>
    </row>
    <row r="8496" spans="1:13" hidden="1" x14ac:dyDescent="0.25">
      <c r="A8496" t="s">
        <v>144</v>
      </c>
      <c r="B8496" t="s">
        <v>147</v>
      </c>
      <c r="C8496" t="s">
        <v>148</v>
      </c>
      <c r="D8496" t="s">
        <v>994</v>
      </c>
      <c r="E8496">
        <v>14518804.23</v>
      </c>
      <c r="F8496">
        <v>210858.44</v>
      </c>
      <c r="G8496">
        <v>1097166.31</v>
      </c>
      <c r="H8496">
        <v>1197802.03</v>
      </c>
      <c r="I8496">
        <v>5.6888983300567228E-3</v>
      </c>
      <c r="J8496">
        <v>26133.7</v>
      </c>
      <c r="K8496">
        <v>0</v>
      </c>
      <c r="L8496">
        <v>0</v>
      </c>
      <c r="M8496" t="s">
        <v>1057</v>
      </c>
    </row>
    <row r="8497" spans="1:13" hidden="1" x14ac:dyDescent="0.25">
      <c r="A8497" t="s">
        <v>144</v>
      </c>
      <c r="B8497" t="s">
        <v>149</v>
      </c>
      <c r="C8497" t="s">
        <v>150</v>
      </c>
      <c r="D8497" t="s">
        <v>994</v>
      </c>
      <c r="E8497">
        <v>14518804.23</v>
      </c>
      <c r="F8497">
        <v>210858.44</v>
      </c>
      <c r="G8497">
        <v>1097166.31</v>
      </c>
      <c r="H8497">
        <v>1197802.03</v>
      </c>
      <c r="I8497">
        <v>5.6888983300567228E-3</v>
      </c>
      <c r="J8497">
        <v>26133.7</v>
      </c>
      <c r="K8497">
        <v>0</v>
      </c>
      <c r="L8497">
        <v>0</v>
      </c>
      <c r="M8497" t="s">
        <v>1057</v>
      </c>
    </row>
    <row r="8498" spans="1:13" hidden="1" x14ac:dyDescent="0.25">
      <c r="A8498" t="s">
        <v>144</v>
      </c>
      <c r="B8498" t="s">
        <v>151</v>
      </c>
      <c r="C8498" t="s">
        <v>152</v>
      </c>
      <c r="D8498" t="s">
        <v>994</v>
      </c>
      <c r="E8498">
        <v>14518804.23</v>
      </c>
      <c r="F8498">
        <v>210858.44</v>
      </c>
      <c r="G8498">
        <v>1097166.31</v>
      </c>
      <c r="H8498">
        <v>1197802.03</v>
      </c>
      <c r="I8498">
        <v>5.6888983300567228E-3</v>
      </c>
      <c r="J8498">
        <v>26133.7</v>
      </c>
      <c r="K8498">
        <v>0</v>
      </c>
      <c r="L8498">
        <v>0</v>
      </c>
      <c r="M8498" t="s">
        <v>1057</v>
      </c>
    </row>
    <row r="8499" spans="1:13" hidden="1" x14ac:dyDescent="0.25">
      <c r="A8499" t="s">
        <v>144</v>
      </c>
      <c r="B8499" t="s">
        <v>153</v>
      </c>
      <c r="C8499" t="s">
        <v>154</v>
      </c>
      <c r="D8499" t="s">
        <v>994</v>
      </c>
      <c r="E8499">
        <v>14518804.23</v>
      </c>
      <c r="F8499">
        <v>210858.44</v>
      </c>
      <c r="G8499">
        <v>1097166.31</v>
      </c>
      <c r="H8499">
        <v>1197802.03</v>
      </c>
      <c r="I8499">
        <v>5.6888983300567228E-3</v>
      </c>
      <c r="J8499">
        <v>26133.7</v>
      </c>
      <c r="K8499">
        <v>0</v>
      </c>
      <c r="L8499">
        <v>0</v>
      </c>
      <c r="M8499" t="s">
        <v>1057</v>
      </c>
    </row>
    <row r="8500" spans="1:13" hidden="1" x14ac:dyDescent="0.25">
      <c r="A8500" t="s">
        <v>155</v>
      </c>
      <c r="B8500" t="s">
        <v>156</v>
      </c>
      <c r="C8500" t="s">
        <v>157</v>
      </c>
      <c r="D8500" t="s">
        <v>994</v>
      </c>
      <c r="E8500">
        <v>8659723.5600000005</v>
      </c>
      <c r="F8500">
        <v>21185.29</v>
      </c>
      <c r="G8500">
        <v>607932.81999999995</v>
      </c>
      <c r="H8500">
        <v>714427.41</v>
      </c>
      <c r="I8500">
        <v>3.3931357585825343E-3</v>
      </c>
      <c r="J8500">
        <v>15587.34</v>
      </c>
      <c r="K8500">
        <v>0</v>
      </c>
      <c r="L8500">
        <v>0</v>
      </c>
      <c r="M8500" t="s">
        <v>1057</v>
      </c>
    </row>
    <row r="8501" spans="1:13" hidden="1" x14ac:dyDescent="0.25">
      <c r="A8501" t="s">
        <v>158</v>
      </c>
      <c r="B8501" t="s">
        <v>159</v>
      </c>
      <c r="C8501" t="s">
        <v>160</v>
      </c>
      <c r="D8501" t="s">
        <v>994</v>
      </c>
      <c r="E8501">
        <v>28290897.5</v>
      </c>
      <c r="F8501">
        <v>433761.24</v>
      </c>
      <c r="G8501">
        <v>2043093.86</v>
      </c>
      <c r="H8501">
        <v>2334001.23</v>
      </c>
      <c r="I8501">
        <v>1.1085217228841511E-2</v>
      </c>
      <c r="J8501">
        <v>50923.47</v>
      </c>
      <c r="K8501">
        <v>0</v>
      </c>
      <c r="L8501">
        <v>0</v>
      </c>
      <c r="M8501" t="s">
        <v>1057</v>
      </c>
    </row>
    <row r="8502" spans="1:13" hidden="1" x14ac:dyDescent="0.25">
      <c r="A8502" t="s">
        <v>161</v>
      </c>
      <c r="B8502" t="s">
        <v>162</v>
      </c>
      <c r="C8502" t="s">
        <v>163</v>
      </c>
      <c r="D8502" t="s">
        <v>994</v>
      </c>
      <c r="E8502">
        <v>7323695.04</v>
      </c>
      <c r="F8502">
        <v>755757.85</v>
      </c>
      <c r="G8502">
        <v>533976.88</v>
      </c>
      <c r="H8502">
        <v>604205.63</v>
      </c>
      <c r="I8502">
        <v>2.8696431575741029E-3</v>
      </c>
      <c r="J8502">
        <v>13182.47</v>
      </c>
      <c r="K8502">
        <v>0</v>
      </c>
      <c r="L8502">
        <v>0</v>
      </c>
      <c r="M8502" t="s">
        <v>1057</v>
      </c>
    </row>
    <row r="8503" spans="1:13" hidden="1" x14ac:dyDescent="0.25">
      <c r="A8503" t="s">
        <v>164</v>
      </c>
      <c r="B8503" t="s">
        <v>165</v>
      </c>
      <c r="C8503" t="s">
        <v>166</v>
      </c>
      <c r="D8503" t="s">
        <v>994</v>
      </c>
      <c r="E8503">
        <v>4575506.87</v>
      </c>
      <c r="F8503">
        <v>155407.54</v>
      </c>
      <c r="G8503">
        <v>330585.65000000002</v>
      </c>
      <c r="H8503">
        <v>377481.06</v>
      </c>
      <c r="I8503">
        <v>1.7928266258340217E-3</v>
      </c>
      <c r="J8503">
        <v>8235.76</v>
      </c>
      <c r="K8503">
        <v>0</v>
      </c>
      <c r="L8503">
        <v>0</v>
      </c>
      <c r="M8503" t="s">
        <v>1057</v>
      </c>
    </row>
    <row r="8504" spans="1:13" hidden="1" x14ac:dyDescent="0.25">
      <c r="A8504" t="s">
        <v>167</v>
      </c>
      <c r="B8504" t="s">
        <v>168</v>
      </c>
      <c r="C8504" t="s">
        <v>169</v>
      </c>
      <c r="D8504" t="s">
        <v>994</v>
      </c>
      <c r="E8504">
        <v>8910998.8200000003</v>
      </c>
      <c r="F8504">
        <v>148257.51999999999</v>
      </c>
      <c r="G8504">
        <v>687457.98</v>
      </c>
      <c r="H8504">
        <v>735132.29</v>
      </c>
      <c r="I8504">
        <v>3.4914725073155661E-3</v>
      </c>
      <c r="J8504">
        <v>16039.65</v>
      </c>
      <c r="K8504">
        <v>0</v>
      </c>
      <c r="L8504">
        <v>0</v>
      </c>
      <c r="M8504" t="s">
        <v>1057</v>
      </c>
    </row>
    <row r="8505" spans="1:13" hidden="1" x14ac:dyDescent="0.25">
      <c r="A8505" t="s">
        <v>809</v>
      </c>
      <c r="B8505" t="s">
        <v>810</v>
      </c>
      <c r="C8505" t="s">
        <v>811</v>
      </c>
      <c r="D8505" t="s">
        <v>994</v>
      </c>
      <c r="E8505">
        <v>6102858.3600000003</v>
      </c>
      <c r="F8505">
        <v>559259.06999999995</v>
      </c>
      <c r="G8505">
        <v>438589.69</v>
      </c>
      <c r="H8505">
        <v>503314.31</v>
      </c>
      <c r="I8505">
        <v>2.3904650901724151E-3</v>
      </c>
      <c r="J8505">
        <v>10985</v>
      </c>
      <c r="K8505">
        <v>0</v>
      </c>
      <c r="L8505">
        <v>0</v>
      </c>
      <c r="M8505" t="s">
        <v>1057</v>
      </c>
    </row>
    <row r="8506" spans="1:13" hidden="1" x14ac:dyDescent="0.25">
      <c r="A8506" t="s">
        <v>812</v>
      </c>
      <c r="B8506" t="s">
        <v>813</v>
      </c>
      <c r="C8506" t="s">
        <v>814</v>
      </c>
      <c r="D8506" t="s">
        <v>994</v>
      </c>
      <c r="E8506">
        <v>3763730.29</v>
      </c>
      <c r="F8506">
        <v>357515.08</v>
      </c>
      <c r="G8506">
        <v>286368.06</v>
      </c>
      <c r="H8506">
        <v>310498.59999999998</v>
      </c>
      <c r="I8506">
        <v>1.4746969221824998E-3</v>
      </c>
      <c r="J8506">
        <v>6774.56</v>
      </c>
      <c r="K8506">
        <v>0</v>
      </c>
      <c r="L8506">
        <v>0</v>
      </c>
      <c r="M8506" t="s">
        <v>1057</v>
      </c>
    </row>
    <row r="8507" spans="1:13" hidden="1" x14ac:dyDescent="0.25">
      <c r="A8507" t="s">
        <v>170</v>
      </c>
      <c r="B8507" t="s">
        <v>171</v>
      </c>
      <c r="C8507" t="s">
        <v>172</v>
      </c>
      <c r="D8507" t="s">
        <v>994</v>
      </c>
      <c r="E8507">
        <v>446061.97</v>
      </c>
      <c r="F8507">
        <v>29826.07</v>
      </c>
      <c r="G8507">
        <v>37519.69</v>
      </c>
      <c r="H8507">
        <v>36800.370000000003</v>
      </c>
      <c r="I8507">
        <v>1.7478143983314966E-4</v>
      </c>
      <c r="J8507">
        <v>802.8</v>
      </c>
      <c r="K8507">
        <v>0</v>
      </c>
      <c r="L8507">
        <v>0</v>
      </c>
      <c r="M8507" t="s">
        <v>1057</v>
      </c>
    </row>
    <row r="8508" spans="1:13" hidden="1" x14ac:dyDescent="0.25">
      <c r="A8508" t="s">
        <v>173</v>
      </c>
      <c r="B8508" t="s">
        <v>174</v>
      </c>
      <c r="C8508" t="s">
        <v>175</v>
      </c>
      <c r="D8508" t="s">
        <v>994</v>
      </c>
      <c r="E8508">
        <v>876893.95</v>
      </c>
      <c r="F8508">
        <v>75465.600000000006</v>
      </c>
      <c r="G8508">
        <v>68560.52</v>
      </c>
      <c r="H8508">
        <v>72344.06</v>
      </c>
      <c r="I8508">
        <v>3.435943434855619E-4</v>
      </c>
      <c r="J8508">
        <v>1578.24</v>
      </c>
      <c r="K8508">
        <v>0</v>
      </c>
      <c r="L8508">
        <v>0</v>
      </c>
      <c r="M8508" t="s">
        <v>1057</v>
      </c>
    </row>
    <row r="8509" spans="1:13" hidden="1" x14ac:dyDescent="0.25">
      <c r="A8509" t="s">
        <v>176</v>
      </c>
      <c r="B8509" t="s">
        <v>177</v>
      </c>
      <c r="C8509" t="s">
        <v>178</v>
      </c>
      <c r="D8509" t="s">
        <v>994</v>
      </c>
      <c r="E8509">
        <v>10254241.65</v>
      </c>
      <c r="F8509">
        <v>450302.19</v>
      </c>
      <c r="G8509">
        <v>732613.02</v>
      </c>
      <c r="H8509">
        <v>845975.9</v>
      </c>
      <c r="I8509">
        <v>4.0179184575085698E-3</v>
      </c>
      <c r="J8509">
        <v>18457.48</v>
      </c>
      <c r="K8509">
        <v>0</v>
      </c>
      <c r="L8509">
        <v>0</v>
      </c>
      <c r="M8509" t="s">
        <v>1057</v>
      </c>
    </row>
    <row r="8510" spans="1:13" hidden="1" x14ac:dyDescent="0.25">
      <c r="A8510" t="s">
        <v>179</v>
      </c>
      <c r="B8510" t="s">
        <v>180</v>
      </c>
      <c r="C8510" t="s">
        <v>181</v>
      </c>
      <c r="D8510" t="s">
        <v>994</v>
      </c>
      <c r="E8510">
        <v>5051935.08</v>
      </c>
      <c r="F8510">
        <v>304534.75</v>
      </c>
      <c r="G8510">
        <v>384138.92</v>
      </c>
      <c r="H8510">
        <v>416784.63</v>
      </c>
      <c r="I8510">
        <v>1.9794968836380328E-3</v>
      </c>
      <c r="J8510">
        <v>9093.34</v>
      </c>
      <c r="K8510">
        <v>0</v>
      </c>
      <c r="L8510">
        <v>0</v>
      </c>
      <c r="M8510" t="s">
        <v>1057</v>
      </c>
    </row>
    <row r="8511" spans="1:13" hidden="1" x14ac:dyDescent="0.25">
      <c r="A8511" t="s">
        <v>182</v>
      </c>
      <c r="B8511" t="s">
        <v>183</v>
      </c>
      <c r="C8511" t="s">
        <v>184</v>
      </c>
      <c r="D8511" t="s">
        <v>994</v>
      </c>
      <c r="E8511">
        <v>165345.42000000001</v>
      </c>
      <c r="F8511">
        <v>17852.12</v>
      </c>
      <c r="G8511">
        <v>11293.96</v>
      </c>
      <c r="H8511">
        <v>13641.31</v>
      </c>
      <c r="I8511">
        <v>6.4788691065071965E-5</v>
      </c>
      <c r="J8511">
        <v>297.49</v>
      </c>
      <c r="K8511">
        <v>0</v>
      </c>
      <c r="L8511">
        <v>0</v>
      </c>
      <c r="M8511" t="s">
        <v>1057</v>
      </c>
    </row>
    <row r="8512" spans="1:13" hidden="1" x14ac:dyDescent="0.25">
      <c r="A8512" t="s">
        <v>815</v>
      </c>
      <c r="B8512" t="s">
        <v>816</v>
      </c>
      <c r="C8512" t="s">
        <v>817</v>
      </c>
      <c r="D8512" t="s">
        <v>994</v>
      </c>
      <c r="E8512">
        <v>46070467.450000003</v>
      </c>
      <c r="F8512">
        <v>1964396.62</v>
      </c>
      <c r="G8512">
        <v>3374969.46</v>
      </c>
      <c r="H8512">
        <v>3800495.61</v>
      </c>
      <c r="I8512">
        <v>1.8050255875018767E-2</v>
      </c>
      <c r="J8512">
        <v>82926.559999999998</v>
      </c>
      <c r="K8512">
        <v>0</v>
      </c>
      <c r="L8512">
        <v>0</v>
      </c>
      <c r="M8512" t="s">
        <v>1057</v>
      </c>
    </row>
    <row r="8513" spans="1:13" hidden="1" x14ac:dyDescent="0.25">
      <c r="A8513" t="s">
        <v>818</v>
      </c>
      <c r="B8513" t="s">
        <v>819</v>
      </c>
      <c r="C8513" t="s">
        <v>820</v>
      </c>
      <c r="D8513" t="s">
        <v>994</v>
      </c>
      <c r="E8513">
        <v>42672387.420000002</v>
      </c>
      <c r="F8513">
        <v>2147620.85</v>
      </c>
      <c r="G8513">
        <v>3099778.87</v>
      </c>
      <c r="H8513">
        <v>3520428.84</v>
      </c>
      <c r="I8513">
        <v>1.6720093343771947E-2</v>
      </c>
      <c r="J8513">
        <v>76810.73</v>
      </c>
      <c r="K8513">
        <v>0</v>
      </c>
      <c r="L8513">
        <v>0</v>
      </c>
      <c r="M8513" t="s">
        <v>1057</v>
      </c>
    </row>
    <row r="8514" spans="1:13" hidden="1" x14ac:dyDescent="0.25">
      <c r="A8514" t="s">
        <v>185</v>
      </c>
      <c r="B8514" t="s">
        <v>186</v>
      </c>
      <c r="C8514" t="s">
        <v>187</v>
      </c>
      <c r="D8514" t="s">
        <v>994</v>
      </c>
      <c r="E8514">
        <v>67163.259999999995</v>
      </c>
      <c r="F8514">
        <v>13229.22</v>
      </c>
      <c r="G8514">
        <v>5644.08</v>
      </c>
      <c r="H8514">
        <v>5541.17</v>
      </c>
      <c r="I8514">
        <v>2.631749819255224E-5</v>
      </c>
      <c r="J8514">
        <v>120.79</v>
      </c>
      <c r="K8514">
        <v>0</v>
      </c>
      <c r="L8514">
        <v>0</v>
      </c>
      <c r="M8514" t="s">
        <v>1057</v>
      </c>
    </row>
    <row r="8515" spans="1:13" hidden="1" x14ac:dyDescent="0.25">
      <c r="A8515" t="s">
        <v>821</v>
      </c>
      <c r="B8515" t="s">
        <v>822</v>
      </c>
      <c r="C8515" t="s">
        <v>823</v>
      </c>
      <c r="D8515" t="s">
        <v>994</v>
      </c>
      <c r="E8515">
        <v>46515587.729999997</v>
      </c>
      <c r="F8515">
        <v>2848218.94</v>
      </c>
      <c r="G8515">
        <v>3351964.19</v>
      </c>
      <c r="H8515">
        <v>3836069.53</v>
      </c>
      <c r="I8515">
        <v>1.8219212354481047E-2</v>
      </c>
      <c r="J8515">
        <v>83729.820000000007</v>
      </c>
      <c r="K8515">
        <v>0</v>
      </c>
      <c r="L8515">
        <v>0</v>
      </c>
      <c r="M8515" t="s">
        <v>1057</v>
      </c>
    </row>
    <row r="8516" spans="1:13" hidden="1" x14ac:dyDescent="0.25">
      <c r="A8516" t="s">
        <v>824</v>
      </c>
      <c r="B8516" t="s">
        <v>825</v>
      </c>
      <c r="C8516" t="s">
        <v>826</v>
      </c>
      <c r="D8516" t="s">
        <v>994</v>
      </c>
      <c r="E8516">
        <v>9839843.6799999997</v>
      </c>
      <c r="F8516">
        <v>458717.39</v>
      </c>
      <c r="G8516">
        <v>725413.66</v>
      </c>
      <c r="H8516">
        <v>811787.73</v>
      </c>
      <c r="I8516">
        <v>3.8555435254668405E-3</v>
      </c>
      <c r="J8516">
        <v>17711.599999999999</v>
      </c>
      <c r="K8516">
        <v>0</v>
      </c>
      <c r="L8516">
        <v>0</v>
      </c>
      <c r="M8516" t="s">
        <v>1057</v>
      </c>
    </row>
    <row r="8517" spans="1:13" hidden="1" x14ac:dyDescent="0.25">
      <c r="A8517" t="s">
        <v>827</v>
      </c>
      <c r="B8517" t="s">
        <v>828</v>
      </c>
      <c r="C8517" t="s">
        <v>829</v>
      </c>
      <c r="D8517" t="s">
        <v>994</v>
      </c>
      <c r="E8517">
        <v>7215975.2000000002</v>
      </c>
      <c r="F8517">
        <v>370690.35</v>
      </c>
      <c r="G8517">
        <v>523116.94</v>
      </c>
      <c r="H8517">
        <v>595318.9</v>
      </c>
      <c r="I8517">
        <v>2.8274360964818247E-3</v>
      </c>
      <c r="J8517">
        <v>12988.61</v>
      </c>
      <c r="K8517">
        <v>0</v>
      </c>
      <c r="L8517">
        <v>0</v>
      </c>
      <c r="M8517" t="s">
        <v>1057</v>
      </c>
    </row>
    <row r="8518" spans="1:13" hidden="1" x14ac:dyDescent="0.25">
      <c r="A8518" t="s">
        <v>188</v>
      </c>
      <c r="B8518" t="s">
        <v>189</v>
      </c>
      <c r="C8518" t="s">
        <v>190</v>
      </c>
      <c r="D8518" t="s">
        <v>994</v>
      </c>
      <c r="E8518">
        <v>1964466.58</v>
      </c>
      <c r="F8518">
        <v>156448.57999999999</v>
      </c>
      <c r="G8518">
        <v>143820.72</v>
      </c>
      <c r="H8518">
        <v>162068.89000000001</v>
      </c>
      <c r="I8518">
        <v>7.6973774846177774E-4</v>
      </c>
      <c r="J8518">
        <v>3535.92</v>
      </c>
      <c r="K8518">
        <v>0</v>
      </c>
      <c r="L8518">
        <v>0</v>
      </c>
      <c r="M8518" t="s">
        <v>1057</v>
      </c>
    </row>
    <row r="8519" spans="1:13" hidden="1" x14ac:dyDescent="0.25">
      <c r="A8519" t="s">
        <v>830</v>
      </c>
      <c r="B8519" t="s">
        <v>831</v>
      </c>
      <c r="C8519" t="s">
        <v>832</v>
      </c>
      <c r="D8519" t="s">
        <v>994</v>
      </c>
      <c r="E8519">
        <v>19135604.649999999</v>
      </c>
      <c r="F8519">
        <v>850733.54</v>
      </c>
      <c r="G8519">
        <v>1456979.92</v>
      </c>
      <c r="H8519">
        <v>1578688.44</v>
      </c>
      <c r="I8519">
        <v>7.4978984882801154E-3</v>
      </c>
      <c r="J8519">
        <v>34443.93</v>
      </c>
      <c r="K8519">
        <v>0</v>
      </c>
      <c r="L8519">
        <v>0</v>
      </c>
      <c r="M8519" t="s">
        <v>1057</v>
      </c>
    </row>
    <row r="8520" spans="1:13" hidden="1" x14ac:dyDescent="0.25">
      <c r="A8520" t="s">
        <v>191</v>
      </c>
      <c r="B8520" t="s">
        <v>192</v>
      </c>
      <c r="C8520" t="s">
        <v>193</v>
      </c>
      <c r="D8520" t="s">
        <v>994</v>
      </c>
      <c r="E8520">
        <v>1449918.96</v>
      </c>
      <c r="F8520">
        <v>77144.570000000007</v>
      </c>
      <c r="G8520">
        <v>111000.37</v>
      </c>
      <c r="H8520">
        <v>119618.49</v>
      </c>
      <c r="I8520">
        <v>5.6812178553822192E-4</v>
      </c>
      <c r="J8520">
        <v>2609.71</v>
      </c>
      <c r="K8520">
        <v>0</v>
      </c>
      <c r="L8520">
        <v>0</v>
      </c>
      <c r="M8520" t="s">
        <v>1057</v>
      </c>
    </row>
    <row r="8521" spans="1:13" hidden="1" x14ac:dyDescent="0.25">
      <c r="A8521" t="s">
        <v>194</v>
      </c>
      <c r="B8521" t="s">
        <v>195</v>
      </c>
      <c r="C8521" t="s">
        <v>196</v>
      </c>
      <c r="D8521" t="s">
        <v>994</v>
      </c>
      <c r="E8521">
        <v>416559.25</v>
      </c>
      <c r="F8521">
        <v>73547.03</v>
      </c>
      <c r="G8521">
        <v>31511.77</v>
      </c>
      <c r="H8521">
        <v>34366.26</v>
      </c>
      <c r="I8521">
        <v>1.6322076121735673E-4</v>
      </c>
      <c r="J8521">
        <v>749.69</v>
      </c>
      <c r="K8521">
        <v>0</v>
      </c>
      <c r="L8521">
        <v>0</v>
      </c>
      <c r="M8521" t="s">
        <v>1057</v>
      </c>
    </row>
    <row r="8522" spans="1:13" hidden="1" x14ac:dyDescent="0.25">
      <c r="A8522" t="s">
        <v>197</v>
      </c>
      <c r="B8522" t="s">
        <v>198</v>
      </c>
      <c r="C8522" t="s">
        <v>199</v>
      </c>
      <c r="D8522" t="s">
        <v>994</v>
      </c>
      <c r="E8522">
        <v>358500.8</v>
      </c>
      <c r="F8522">
        <v>21468.23</v>
      </c>
      <c r="G8522">
        <v>24894.44</v>
      </c>
      <c r="H8522">
        <v>29576.57</v>
      </c>
      <c r="I8522">
        <v>1.4047237812896823E-4</v>
      </c>
      <c r="J8522">
        <v>645.20000000000005</v>
      </c>
      <c r="K8522">
        <v>0</v>
      </c>
      <c r="L8522">
        <v>0</v>
      </c>
      <c r="M8522" t="s">
        <v>1057</v>
      </c>
    </row>
    <row r="8523" spans="1:13" hidden="1" x14ac:dyDescent="0.25">
      <c r="A8523" t="s">
        <v>200</v>
      </c>
      <c r="B8523" t="s">
        <v>201</v>
      </c>
      <c r="C8523" t="s">
        <v>202</v>
      </c>
      <c r="D8523" t="s">
        <v>994</v>
      </c>
      <c r="E8523">
        <v>1851443.36</v>
      </c>
      <c r="F8523">
        <v>199071.89</v>
      </c>
      <c r="G8523">
        <v>137572.53</v>
      </c>
      <c r="H8523">
        <v>152744.35999999999</v>
      </c>
      <c r="I8523">
        <v>7.2545137908105138E-4</v>
      </c>
      <c r="J8523">
        <v>3332.46</v>
      </c>
      <c r="K8523">
        <v>0</v>
      </c>
      <c r="L8523">
        <v>0</v>
      </c>
      <c r="M8523" t="s">
        <v>1057</v>
      </c>
    </row>
    <row r="8524" spans="1:13" hidden="1" x14ac:dyDescent="0.25">
      <c r="A8524" t="s">
        <v>728</v>
      </c>
      <c r="B8524" t="s">
        <v>729</v>
      </c>
      <c r="C8524" t="s">
        <v>730</v>
      </c>
      <c r="D8524" t="s">
        <v>994</v>
      </c>
      <c r="E8524">
        <v>2074491.08</v>
      </c>
      <c r="F8524">
        <v>140030.95000000001</v>
      </c>
      <c r="G8524">
        <v>149260.10999999999</v>
      </c>
      <c r="H8524">
        <v>171146.46</v>
      </c>
      <c r="I8524">
        <v>8.128511941903453E-4</v>
      </c>
      <c r="J8524">
        <v>3733.94</v>
      </c>
      <c r="K8524">
        <v>0</v>
      </c>
      <c r="L8524">
        <v>0</v>
      </c>
      <c r="M8524" t="s">
        <v>1057</v>
      </c>
    </row>
    <row r="8525" spans="1:13" hidden="1" x14ac:dyDescent="0.25">
      <c r="A8525" t="s">
        <v>833</v>
      </c>
      <c r="B8525" t="s">
        <v>834</v>
      </c>
      <c r="C8525" t="s">
        <v>835</v>
      </c>
      <c r="D8525" t="s">
        <v>994</v>
      </c>
      <c r="E8525">
        <v>7126307.9400000004</v>
      </c>
      <c r="F8525">
        <v>329659.8</v>
      </c>
      <c r="G8525">
        <v>508773.83</v>
      </c>
      <c r="H8525">
        <v>587920.9</v>
      </c>
      <c r="I8525">
        <v>2.7922996809543275E-3</v>
      </c>
      <c r="J8525">
        <v>12827.24</v>
      </c>
      <c r="K8525">
        <v>0</v>
      </c>
      <c r="L8525">
        <v>0</v>
      </c>
      <c r="M8525" t="s">
        <v>1057</v>
      </c>
    </row>
    <row r="8526" spans="1:13" hidden="1" x14ac:dyDescent="0.25">
      <c r="A8526" t="s">
        <v>203</v>
      </c>
      <c r="B8526" t="s">
        <v>204</v>
      </c>
      <c r="C8526" t="s">
        <v>205</v>
      </c>
      <c r="D8526" t="s">
        <v>994</v>
      </c>
      <c r="E8526">
        <v>3385780.24</v>
      </c>
      <c r="F8526">
        <v>201307.41</v>
      </c>
      <c r="G8526">
        <v>248934.12</v>
      </c>
      <c r="H8526">
        <v>279327.46999999997</v>
      </c>
      <c r="I8526">
        <v>1.3266512644180186E-3</v>
      </c>
      <c r="J8526">
        <v>6094.26</v>
      </c>
      <c r="K8526">
        <v>0</v>
      </c>
      <c r="L8526">
        <v>0</v>
      </c>
      <c r="M8526" t="s">
        <v>1057</v>
      </c>
    </row>
    <row r="8527" spans="1:13" hidden="1" x14ac:dyDescent="0.25">
      <c r="A8527" t="s">
        <v>206</v>
      </c>
      <c r="B8527" t="s">
        <v>207</v>
      </c>
      <c r="C8527" t="s">
        <v>208</v>
      </c>
      <c r="D8527" t="s">
        <v>994</v>
      </c>
      <c r="E8527">
        <v>4403701.91</v>
      </c>
      <c r="F8527">
        <v>211045.23</v>
      </c>
      <c r="G8527">
        <v>350567.55</v>
      </c>
      <c r="H8527">
        <v>363305.53</v>
      </c>
      <c r="I8527">
        <v>1.725500684714462E-3</v>
      </c>
      <c r="J8527">
        <v>7926.54</v>
      </c>
      <c r="K8527">
        <v>0</v>
      </c>
      <c r="L8527">
        <v>0</v>
      </c>
      <c r="M8527" t="s">
        <v>1057</v>
      </c>
    </row>
    <row r="8528" spans="1:13" hidden="1" x14ac:dyDescent="0.25">
      <c r="A8528" t="s">
        <v>209</v>
      </c>
      <c r="B8528" t="s">
        <v>210</v>
      </c>
      <c r="C8528" t="s">
        <v>211</v>
      </c>
      <c r="D8528" t="s">
        <v>994</v>
      </c>
      <c r="E8528">
        <v>418038.01</v>
      </c>
      <c r="F8528">
        <v>16567.05</v>
      </c>
      <c r="G8528">
        <v>31124.62</v>
      </c>
      <c r="H8528">
        <v>34488.43</v>
      </c>
      <c r="I8528">
        <v>1.638010012666936E-4</v>
      </c>
      <c r="J8528">
        <v>752.35</v>
      </c>
      <c r="K8528">
        <v>0</v>
      </c>
      <c r="L8528">
        <v>0</v>
      </c>
      <c r="M8528" t="s">
        <v>1057</v>
      </c>
    </row>
    <row r="8529" spans="1:13" hidden="1" x14ac:dyDescent="0.25">
      <c r="A8529" t="s">
        <v>215</v>
      </c>
      <c r="B8529" t="s">
        <v>216</v>
      </c>
      <c r="C8529" t="s">
        <v>217</v>
      </c>
      <c r="D8529" t="s">
        <v>994</v>
      </c>
      <c r="E8529">
        <v>341867.31</v>
      </c>
      <c r="F8529">
        <v>-12441.03</v>
      </c>
      <c r="G8529">
        <v>25618.05</v>
      </c>
      <c r="H8529">
        <v>27786.57</v>
      </c>
      <c r="I8529">
        <v>1.3197086639684877E-4</v>
      </c>
      <c r="J8529">
        <v>615.22</v>
      </c>
      <c r="K8529">
        <v>0</v>
      </c>
      <c r="L8529">
        <v>0</v>
      </c>
      <c r="M8529" t="s">
        <v>1057</v>
      </c>
    </row>
    <row r="8530" spans="1:13" hidden="1" x14ac:dyDescent="0.25">
      <c r="A8530" t="s">
        <v>218</v>
      </c>
      <c r="B8530" t="s">
        <v>219</v>
      </c>
      <c r="C8530" t="s">
        <v>220</v>
      </c>
      <c r="D8530" t="s">
        <v>994</v>
      </c>
      <c r="E8530">
        <v>1636565.62</v>
      </c>
      <c r="F8530">
        <v>7491.3</v>
      </c>
      <c r="G8530">
        <v>114232.16</v>
      </c>
      <c r="H8530">
        <v>135016.88</v>
      </c>
      <c r="I8530">
        <v>6.4125563651070859E-4</v>
      </c>
      <c r="J8530">
        <v>2945.67</v>
      </c>
      <c r="K8530">
        <v>0</v>
      </c>
      <c r="L8530">
        <v>0</v>
      </c>
      <c r="M8530" t="s">
        <v>1057</v>
      </c>
    </row>
    <row r="8531" spans="1:13" hidden="1" x14ac:dyDescent="0.25">
      <c r="A8531" t="s">
        <v>221</v>
      </c>
      <c r="B8531" t="s">
        <v>222</v>
      </c>
      <c r="C8531" t="s">
        <v>223</v>
      </c>
      <c r="D8531" t="s">
        <v>994</v>
      </c>
      <c r="E8531">
        <v>474114.96</v>
      </c>
      <c r="F8531">
        <v>94629.34</v>
      </c>
      <c r="G8531">
        <v>31950.54</v>
      </c>
      <c r="H8531">
        <v>39114.74</v>
      </c>
      <c r="I8531">
        <v>1.8577341955799064E-4</v>
      </c>
      <c r="J8531">
        <v>853.28</v>
      </c>
      <c r="K8531">
        <v>0</v>
      </c>
      <c r="L8531">
        <v>0</v>
      </c>
      <c r="M8531" t="s">
        <v>1057</v>
      </c>
    </row>
    <row r="8532" spans="1:13" hidden="1" x14ac:dyDescent="0.25">
      <c r="A8532" t="s">
        <v>836</v>
      </c>
      <c r="B8532" t="s">
        <v>837</v>
      </c>
      <c r="C8532" t="s">
        <v>838</v>
      </c>
      <c r="D8532" t="s">
        <v>994</v>
      </c>
      <c r="E8532">
        <v>2408165.08</v>
      </c>
      <c r="F8532">
        <v>135084.17000000001</v>
      </c>
      <c r="G8532">
        <v>172681.94</v>
      </c>
      <c r="H8532">
        <v>198673.73</v>
      </c>
      <c r="I8532">
        <v>9.4359052874801045E-4</v>
      </c>
      <c r="J8532">
        <v>4334.57</v>
      </c>
      <c r="K8532">
        <v>0</v>
      </c>
      <c r="L8532">
        <v>0</v>
      </c>
      <c r="M8532" t="s">
        <v>1057</v>
      </c>
    </row>
    <row r="8533" spans="1:13" hidden="1" x14ac:dyDescent="0.25">
      <c r="A8533" t="s">
        <v>839</v>
      </c>
      <c r="B8533" t="s">
        <v>840</v>
      </c>
      <c r="C8533" t="s">
        <v>841</v>
      </c>
      <c r="D8533" t="s">
        <v>994</v>
      </c>
      <c r="E8533">
        <v>49512181.390000001</v>
      </c>
      <c r="F8533">
        <v>497995.61</v>
      </c>
      <c r="G8533">
        <v>3543653.9</v>
      </c>
      <c r="H8533">
        <v>4083876.19</v>
      </c>
      <c r="I8533">
        <v>1.9396157174194645E-2</v>
      </c>
      <c r="J8533">
        <v>89123.16</v>
      </c>
      <c r="K8533">
        <v>0</v>
      </c>
      <c r="L8533">
        <v>0</v>
      </c>
      <c r="M8533" t="s">
        <v>1057</v>
      </c>
    </row>
    <row r="8534" spans="1:13" hidden="1" x14ac:dyDescent="0.25">
      <c r="A8534" t="s">
        <v>224</v>
      </c>
      <c r="B8534" t="s">
        <v>225</v>
      </c>
      <c r="C8534" t="s">
        <v>226</v>
      </c>
      <c r="D8534" t="s">
        <v>994</v>
      </c>
      <c r="E8534">
        <v>2746804.08</v>
      </c>
      <c r="F8534">
        <v>237753.60000000001</v>
      </c>
      <c r="G8534">
        <v>212572.39</v>
      </c>
      <c r="H8534">
        <v>226611.6</v>
      </c>
      <c r="I8534">
        <v>1.0762799866113786E-3</v>
      </c>
      <c r="J8534">
        <v>4944.12</v>
      </c>
      <c r="K8534">
        <v>0</v>
      </c>
      <c r="L8534">
        <v>0</v>
      </c>
      <c r="M8534" t="s">
        <v>1057</v>
      </c>
    </row>
    <row r="8535" spans="1:13" hidden="1" x14ac:dyDescent="0.25">
      <c r="A8535" t="s">
        <v>227</v>
      </c>
      <c r="B8535" t="s">
        <v>228</v>
      </c>
      <c r="C8535" t="s">
        <v>229</v>
      </c>
      <c r="D8535" t="s">
        <v>994</v>
      </c>
      <c r="E8535">
        <v>964560.2</v>
      </c>
      <c r="F8535">
        <v>12142.04</v>
      </c>
      <c r="G8535">
        <v>75374.58</v>
      </c>
      <c r="H8535">
        <v>79576.5</v>
      </c>
      <c r="I8535">
        <v>3.7794444041955647E-4</v>
      </c>
      <c r="J8535">
        <v>1736.09</v>
      </c>
      <c r="K8535">
        <v>0</v>
      </c>
      <c r="L8535">
        <v>0</v>
      </c>
      <c r="M8535" t="s">
        <v>1057</v>
      </c>
    </row>
    <row r="8536" spans="1:13" hidden="1" x14ac:dyDescent="0.25">
      <c r="A8536" t="s">
        <v>842</v>
      </c>
      <c r="B8536" t="s">
        <v>843</v>
      </c>
      <c r="C8536" t="s">
        <v>844</v>
      </c>
      <c r="D8536" t="s">
        <v>994</v>
      </c>
      <c r="E8536">
        <v>3218359.63</v>
      </c>
      <c r="F8536">
        <v>81811.77</v>
      </c>
      <c r="G8536">
        <v>238263.54</v>
      </c>
      <c r="H8536">
        <v>265513.88</v>
      </c>
      <c r="I8536">
        <v>1.2610443384695892E-3</v>
      </c>
      <c r="J8536">
        <v>5792.93</v>
      </c>
      <c r="K8536">
        <v>0</v>
      </c>
      <c r="L8536">
        <v>0</v>
      </c>
      <c r="M8536" t="s">
        <v>1057</v>
      </c>
    </row>
    <row r="8537" spans="1:13" hidden="1" x14ac:dyDescent="0.25">
      <c r="A8537" t="s">
        <v>230</v>
      </c>
      <c r="B8537" t="s">
        <v>231</v>
      </c>
      <c r="C8537" t="s">
        <v>232</v>
      </c>
      <c r="D8537" t="s">
        <v>994</v>
      </c>
      <c r="E8537">
        <v>875568.25</v>
      </c>
      <c r="F8537">
        <v>60141.66</v>
      </c>
      <c r="G8537">
        <v>62006.89</v>
      </c>
      <c r="H8537">
        <v>72234.63</v>
      </c>
      <c r="I8537">
        <v>3.4307461140240783E-4</v>
      </c>
      <c r="J8537">
        <v>1575.89</v>
      </c>
      <c r="K8537">
        <v>0</v>
      </c>
      <c r="L8537">
        <v>0</v>
      </c>
      <c r="M8537" t="s">
        <v>1057</v>
      </c>
    </row>
    <row r="8538" spans="1:13" hidden="1" x14ac:dyDescent="0.25">
      <c r="A8538" t="s">
        <v>233</v>
      </c>
      <c r="B8538" t="s">
        <v>234</v>
      </c>
      <c r="C8538" t="s">
        <v>235</v>
      </c>
      <c r="D8538" t="s">
        <v>994</v>
      </c>
      <c r="E8538">
        <v>206986</v>
      </c>
      <c r="F8538">
        <v>32715.82</v>
      </c>
      <c r="G8538">
        <v>17076.34</v>
      </c>
      <c r="H8538">
        <v>17076.43</v>
      </c>
      <c r="I8538">
        <v>8.1103614518277721E-5</v>
      </c>
      <c r="J8538">
        <v>372.52</v>
      </c>
      <c r="K8538">
        <v>0</v>
      </c>
      <c r="L8538">
        <v>0</v>
      </c>
      <c r="M8538" t="s">
        <v>1057</v>
      </c>
    </row>
    <row r="8539" spans="1:13" hidden="1" x14ac:dyDescent="0.25">
      <c r="A8539" t="s">
        <v>236</v>
      </c>
      <c r="B8539" t="s">
        <v>237</v>
      </c>
      <c r="C8539" t="s">
        <v>238</v>
      </c>
      <c r="D8539" t="s">
        <v>994</v>
      </c>
      <c r="E8539">
        <v>46136615.670000002</v>
      </c>
      <c r="F8539">
        <v>1668494.41</v>
      </c>
      <c r="G8539">
        <v>3348723.49</v>
      </c>
      <c r="H8539">
        <v>3806274.71</v>
      </c>
      <c r="I8539">
        <v>1.8077703409348986E-2</v>
      </c>
      <c r="J8539">
        <v>83045.73</v>
      </c>
      <c r="K8539">
        <v>0</v>
      </c>
      <c r="L8539">
        <v>0</v>
      </c>
      <c r="M8539" t="s">
        <v>1057</v>
      </c>
    </row>
    <row r="8540" spans="1:13" hidden="1" x14ac:dyDescent="0.25">
      <c r="A8540" t="s">
        <v>242</v>
      </c>
      <c r="B8540" t="s">
        <v>243</v>
      </c>
      <c r="C8540" t="s">
        <v>244</v>
      </c>
      <c r="D8540" t="s">
        <v>994</v>
      </c>
      <c r="E8540">
        <v>1234824.77</v>
      </c>
      <c r="F8540">
        <v>185407.83</v>
      </c>
      <c r="G8540">
        <v>88065.08</v>
      </c>
      <c r="H8540">
        <v>101873.27</v>
      </c>
      <c r="I8540">
        <v>4.8384178776222111E-4</v>
      </c>
      <c r="J8540">
        <v>2222.5500000000002</v>
      </c>
      <c r="K8540">
        <v>0</v>
      </c>
      <c r="L8540">
        <v>0</v>
      </c>
      <c r="M8540" t="s">
        <v>1057</v>
      </c>
    </row>
    <row r="8541" spans="1:13" hidden="1" x14ac:dyDescent="0.25">
      <c r="A8541" t="s">
        <v>245</v>
      </c>
      <c r="B8541" t="s">
        <v>246</v>
      </c>
      <c r="C8541" t="s">
        <v>247</v>
      </c>
      <c r="D8541" t="s">
        <v>994</v>
      </c>
      <c r="E8541">
        <v>161538.21</v>
      </c>
      <c r="F8541">
        <v>4895.37</v>
      </c>
      <c r="G8541">
        <v>10404.49</v>
      </c>
      <c r="H8541">
        <v>13327.1</v>
      </c>
      <c r="I8541">
        <v>6.329636704197182E-5</v>
      </c>
      <c r="J8541">
        <v>290.68</v>
      </c>
      <c r="K8541">
        <v>0</v>
      </c>
      <c r="L8541">
        <v>0</v>
      </c>
      <c r="M8541" t="s">
        <v>1057</v>
      </c>
    </row>
    <row r="8542" spans="1:13" hidden="1" x14ac:dyDescent="0.25">
      <c r="A8542" t="s">
        <v>845</v>
      </c>
      <c r="B8542" t="s">
        <v>846</v>
      </c>
      <c r="C8542" t="s">
        <v>847</v>
      </c>
      <c r="D8542" t="s">
        <v>994</v>
      </c>
      <c r="E8542">
        <v>8989764.1899999995</v>
      </c>
      <c r="F8542">
        <v>416848.42</v>
      </c>
      <c r="G8542">
        <v>666987.5</v>
      </c>
      <c r="H8542">
        <v>741655.78</v>
      </c>
      <c r="I8542">
        <v>3.5224554831643725E-3</v>
      </c>
      <c r="J8542">
        <v>16181.44</v>
      </c>
      <c r="K8542">
        <v>0</v>
      </c>
      <c r="L8542">
        <v>0</v>
      </c>
      <c r="M8542" t="s">
        <v>1057</v>
      </c>
    </row>
    <row r="8543" spans="1:13" hidden="1" x14ac:dyDescent="0.25">
      <c r="A8543" t="s">
        <v>848</v>
      </c>
      <c r="B8543" t="s">
        <v>849</v>
      </c>
      <c r="C8543" t="s">
        <v>850</v>
      </c>
      <c r="D8543" t="s">
        <v>994</v>
      </c>
      <c r="E8543">
        <v>33676975.420000002</v>
      </c>
      <c r="F8543">
        <v>1965533.06</v>
      </c>
      <c r="G8543">
        <v>2407046.1</v>
      </c>
      <c r="H8543">
        <v>2778352.44</v>
      </c>
      <c r="I8543">
        <v>1.3195640147833964E-2</v>
      </c>
      <c r="J8543">
        <v>60618.27</v>
      </c>
      <c r="K8543">
        <v>0</v>
      </c>
      <c r="L8543">
        <v>0</v>
      </c>
      <c r="M8543" t="s">
        <v>1057</v>
      </c>
    </row>
    <row r="8544" spans="1:13" hidden="1" x14ac:dyDescent="0.25">
      <c r="A8544" t="s">
        <v>851</v>
      </c>
      <c r="B8544" t="s">
        <v>852</v>
      </c>
      <c r="C8544" t="s">
        <v>853</v>
      </c>
      <c r="D8544" t="s">
        <v>994</v>
      </c>
      <c r="E8544">
        <v>57006929.229999997</v>
      </c>
      <c r="F8544">
        <v>1587306.01</v>
      </c>
      <c r="G8544">
        <v>3919817.97</v>
      </c>
      <c r="H8544">
        <v>4703575.53</v>
      </c>
      <c r="I8544">
        <v>2.2339386900114593E-2</v>
      </c>
      <c r="J8544">
        <v>102608.01</v>
      </c>
      <c r="K8544">
        <v>0</v>
      </c>
      <c r="L8544">
        <v>0</v>
      </c>
      <c r="M8544" t="s">
        <v>1057</v>
      </c>
    </row>
    <row r="8545" spans="1:13" hidden="1" x14ac:dyDescent="0.25">
      <c r="A8545" t="s">
        <v>248</v>
      </c>
      <c r="B8545" t="s">
        <v>249</v>
      </c>
      <c r="C8545" t="s">
        <v>250</v>
      </c>
      <c r="D8545" t="s">
        <v>994</v>
      </c>
      <c r="E8545">
        <v>2185491.06</v>
      </c>
      <c r="F8545">
        <v>142701.01</v>
      </c>
      <c r="G8545">
        <v>157169.35999999999</v>
      </c>
      <c r="H8545">
        <v>180303.37</v>
      </c>
      <c r="I8545">
        <v>8.5634146111490509E-4</v>
      </c>
      <c r="J8545">
        <v>3933.76</v>
      </c>
      <c r="K8545">
        <v>0</v>
      </c>
      <c r="L8545">
        <v>0</v>
      </c>
      <c r="M8545" t="s">
        <v>1057</v>
      </c>
    </row>
    <row r="8546" spans="1:13" hidden="1" x14ac:dyDescent="0.25">
      <c r="A8546" t="s">
        <v>251</v>
      </c>
      <c r="B8546" t="s">
        <v>252</v>
      </c>
      <c r="C8546" t="s">
        <v>253</v>
      </c>
      <c r="D8546" t="s">
        <v>994</v>
      </c>
      <c r="E8546">
        <v>2967412.23</v>
      </c>
      <c r="F8546">
        <v>281148.5</v>
      </c>
      <c r="G8546">
        <v>224781.93</v>
      </c>
      <c r="H8546">
        <v>244812.01</v>
      </c>
      <c r="I8546">
        <v>1.1627218855747221E-3</v>
      </c>
      <c r="J8546">
        <v>5341.21</v>
      </c>
      <c r="K8546">
        <v>0</v>
      </c>
      <c r="L8546">
        <v>0</v>
      </c>
      <c r="M8546" t="s">
        <v>1057</v>
      </c>
    </row>
    <row r="8547" spans="1:13" hidden="1" x14ac:dyDescent="0.25">
      <c r="A8547" t="s">
        <v>254</v>
      </c>
      <c r="B8547" t="s">
        <v>255</v>
      </c>
      <c r="C8547" t="s">
        <v>256</v>
      </c>
      <c r="D8547" t="s">
        <v>994</v>
      </c>
      <c r="E8547">
        <v>1193760.1399999999</v>
      </c>
      <c r="F8547">
        <v>110071.35</v>
      </c>
      <c r="G8547">
        <v>93308.33</v>
      </c>
      <c r="H8547">
        <v>98485.47</v>
      </c>
      <c r="I8547">
        <v>4.6775160818340867E-4</v>
      </c>
      <c r="J8547">
        <v>2148.65</v>
      </c>
      <c r="K8547">
        <v>0</v>
      </c>
      <c r="L8547">
        <v>0</v>
      </c>
      <c r="M8547" t="s">
        <v>1057</v>
      </c>
    </row>
    <row r="8548" spans="1:13" hidden="1" x14ac:dyDescent="0.25">
      <c r="A8548" t="s">
        <v>257</v>
      </c>
      <c r="B8548" t="s">
        <v>258</v>
      </c>
      <c r="C8548" t="s">
        <v>259</v>
      </c>
      <c r="D8548" t="s">
        <v>994</v>
      </c>
      <c r="E8548">
        <v>421149.44</v>
      </c>
      <c r="F8548">
        <v>17526.93</v>
      </c>
      <c r="G8548">
        <v>30205.4</v>
      </c>
      <c r="H8548">
        <v>34745.07</v>
      </c>
      <c r="I8548">
        <v>1.6501989957447635E-4</v>
      </c>
      <c r="J8548">
        <v>757.94</v>
      </c>
      <c r="K8548">
        <v>0</v>
      </c>
      <c r="L8548">
        <v>0</v>
      </c>
      <c r="M8548" t="s">
        <v>1057</v>
      </c>
    </row>
    <row r="8549" spans="1:13" hidden="1" x14ac:dyDescent="0.25">
      <c r="A8549" t="s">
        <v>260</v>
      </c>
      <c r="B8549" t="s">
        <v>261</v>
      </c>
      <c r="C8549" t="s">
        <v>262</v>
      </c>
      <c r="D8549" t="s">
        <v>994</v>
      </c>
      <c r="E8549">
        <v>2419079.87</v>
      </c>
      <c r="F8549">
        <v>161972.82999999999</v>
      </c>
      <c r="G8549">
        <v>188313.91</v>
      </c>
      <c r="H8549">
        <v>199574.38</v>
      </c>
      <c r="I8549">
        <v>9.4786811899467711E-4</v>
      </c>
      <c r="J8549">
        <v>4354.21</v>
      </c>
      <c r="K8549">
        <v>0</v>
      </c>
      <c r="L8549">
        <v>0</v>
      </c>
      <c r="M8549" t="s">
        <v>1057</v>
      </c>
    </row>
    <row r="8550" spans="1:13" hidden="1" x14ac:dyDescent="0.25">
      <c r="A8550" t="s">
        <v>854</v>
      </c>
      <c r="B8550" t="s">
        <v>855</v>
      </c>
      <c r="C8550" t="s">
        <v>856</v>
      </c>
      <c r="D8550" t="s">
        <v>994</v>
      </c>
      <c r="E8550">
        <v>2375545.84</v>
      </c>
      <c r="F8550">
        <v>252919.98</v>
      </c>
      <c r="G8550">
        <v>164969.57</v>
      </c>
      <c r="H8550">
        <v>195982.96</v>
      </c>
      <c r="I8550">
        <v>9.3081085683547682E-4</v>
      </c>
      <c r="J8550">
        <v>4275.8500000000004</v>
      </c>
      <c r="K8550">
        <v>0</v>
      </c>
      <c r="L8550">
        <v>0</v>
      </c>
      <c r="M8550" t="s">
        <v>1057</v>
      </c>
    </row>
    <row r="8551" spans="1:13" hidden="1" x14ac:dyDescent="0.25">
      <c r="A8551" t="s">
        <v>263</v>
      </c>
      <c r="B8551" t="s">
        <v>264</v>
      </c>
      <c r="C8551" t="s">
        <v>265</v>
      </c>
      <c r="D8551" t="s">
        <v>994</v>
      </c>
      <c r="E8551">
        <v>450550.65</v>
      </c>
      <c r="F8551">
        <v>13784.48</v>
      </c>
      <c r="G8551">
        <v>25611.33</v>
      </c>
      <c r="H8551">
        <v>37170.660000000003</v>
      </c>
      <c r="I8551">
        <v>1.7654011289420358E-4</v>
      </c>
      <c r="J8551">
        <v>810.88</v>
      </c>
      <c r="K8551">
        <v>0</v>
      </c>
      <c r="L8551">
        <v>0</v>
      </c>
      <c r="M8551" t="s">
        <v>1057</v>
      </c>
    </row>
    <row r="8552" spans="1:13" hidden="1" x14ac:dyDescent="0.25">
      <c r="A8552" t="s">
        <v>857</v>
      </c>
      <c r="B8552" t="s">
        <v>858</v>
      </c>
      <c r="C8552" t="s">
        <v>859</v>
      </c>
      <c r="D8552" t="s">
        <v>994</v>
      </c>
      <c r="E8552">
        <v>3105557.71</v>
      </c>
      <c r="F8552">
        <v>199082.44</v>
      </c>
      <c r="G8552">
        <v>212136.48</v>
      </c>
      <c r="H8552">
        <v>256207.05</v>
      </c>
      <c r="I8552">
        <v>1.2168420343166052E-3</v>
      </c>
      <c r="J8552">
        <v>5589.87</v>
      </c>
      <c r="K8552">
        <v>0</v>
      </c>
      <c r="L8552">
        <v>0</v>
      </c>
      <c r="M8552" t="s">
        <v>1057</v>
      </c>
    </row>
    <row r="8553" spans="1:13" hidden="1" x14ac:dyDescent="0.25">
      <c r="A8553" t="s">
        <v>860</v>
      </c>
      <c r="B8553" t="s">
        <v>861</v>
      </c>
      <c r="C8553" t="s">
        <v>862</v>
      </c>
      <c r="D8553" t="s">
        <v>994</v>
      </c>
      <c r="E8553">
        <v>18469335.68</v>
      </c>
      <c r="F8553">
        <v>1105631.3700000001</v>
      </c>
      <c r="G8553">
        <v>1390319.49</v>
      </c>
      <c r="H8553">
        <v>1523867.89</v>
      </c>
      <c r="I8553">
        <v>7.2375311424777451E-3</v>
      </c>
      <c r="J8553">
        <v>33243.54</v>
      </c>
      <c r="K8553">
        <v>0</v>
      </c>
      <c r="L8553">
        <v>0</v>
      </c>
      <c r="M8553" t="s">
        <v>1057</v>
      </c>
    </row>
    <row r="8554" spans="1:13" hidden="1" x14ac:dyDescent="0.25">
      <c r="A8554" t="s">
        <v>863</v>
      </c>
      <c r="B8554" t="s">
        <v>864</v>
      </c>
      <c r="C8554" t="s">
        <v>865</v>
      </c>
      <c r="D8554" t="s">
        <v>994</v>
      </c>
      <c r="E8554">
        <v>60799544.409999996</v>
      </c>
      <c r="F8554">
        <v>1319006.3400000001</v>
      </c>
      <c r="G8554">
        <v>4365161.2699999996</v>
      </c>
      <c r="H8554">
        <v>5016469.26</v>
      </c>
      <c r="I8554">
        <v>2.3825459367433938E-2</v>
      </c>
      <c r="J8554">
        <v>109439.59</v>
      </c>
      <c r="K8554">
        <v>0</v>
      </c>
      <c r="L8554">
        <v>0</v>
      </c>
      <c r="M8554" t="s">
        <v>1057</v>
      </c>
    </row>
    <row r="8555" spans="1:13" hidden="1" x14ac:dyDescent="0.25">
      <c r="A8555" t="s">
        <v>266</v>
      </c>
      <c r="B8555" t="s">
        <v>267</v>
      </c>
      <c r="C8555" t="s">
        <v>268</v>
      </c>
      <c r="D8555" t="s">
        <v>994</v>
      </c>
      <c r="E8555">
        <v>5506761.0999999996</v>
      </c>
      <c r="F8555">
        <v>338568.33</v>
      </c>
      <c r="G8555">
        <v>431473.04</v>
      </c>
      <c r="H8555">
        <v>454307.61</v>
      </c>
      <c r="I8555">
        <v>2.1577103220146161E-3</v>
      </c>
      <c r="J8555">
        <v>9912.0300000000007</v>
      </c>
      <c r="K8555">
        <v>0</v>
      </c>
      <c r="L8555">
        <v>0</v>
      </c>
      <c r="M8555" t="s">
        <v>1057</v>
      </c>
    </row>
    <row r="8556" spans="1:13" hidden="1" x14ac:dyDescent="0.25">
      <c r="A8556" t="s">
        <v>269</v>
      </c>
      <c r="B8556" t="s">
        <v>270</v>
      </c>
      <c r="C8556" t="s">
        <v>271</v>
      </c>
      <c r="D8556" t="s">
        <v>994</v>
      </c>
      <c r="E8556">
        <v>111649.61</v>
      </c>
      <c r="F8556">
        <v>22613.42</v>
      </c>
      <c r="G8556">
        <v>5582.5</v>
      </c>
      <c r="H8556">
        <v>9211.2099999999991</v>
      </c>
      <c r="I8556">
        <v>4.3748161945260501E-5</v>
      </c>
      <c r="J8556">
        <v>200.89</v>
      </c>
      <c r="K8556">
        <v>0</v>
      </c>
      <c r="L8556">
        <v>0</v>
      </c>
      <c r="M8556" t="s">
        <v>1057</v>
      </c>
    </row>
    <row r="8557" spans="1:13" hidden="1" x14ac:dyDescent="0.25">
      <c r="A8557" t="s">
        <v>272</v>
      </c>
      <c r="B8557" t="s">
        <v>273</v>
      </c>
      <c r="C8557" t="s">
        <v>274</v>
      </c>
      <c r="D8557" t="s">
        <v>994</v>
      </c>
      <c r="E8557">
        <v>1187634.69</v>
      </c>
      <c r="F8557">
        <v>100460.48</v>
      </c>
      <c r="G8557">
        <v>90666.880000000005</v>
      </c>
      <c r="H8557">
        <v>97980.28</v>
      </c>
      <c r="I8557">
        <v>4.65352234601314E-4</v>
      </c>
      <c r="J8557">
        <v>2137.62</v>
      </c>
      <c r="K8557">
        <v>0</v>
      </c>
      <c r="L8557">
        <v>0</v>
      </c>
      <c r="M8557" t="s">
        <v>1057</v>
      </c>
    </row>
    <row r="8558" spans="1:13" hidden="1" x14ac:dyDescent="0.25">
      <c r="A8558" t="s">
        <v>275</v>
      </c>
      <c r="B8558" t="s">
        <v>276</v>
      </c>
      <c r="C8558" t="s">
        <v>277</v>
      </c>
      <c r="D8558" t="s">
        <v>994</v>
      </c>
      <c r="E8558">
        <v>909129.25</v>
      </c>
      <c r="F8558">
        <v>19765.52</v>
      </c>
      <c r="G8558">
        <v>64156.65</v>
      </c>
      <c r="H8558">
        <v>75003.81</v>
      </c>
      <c r="I8558">
        <v>3.5622668752439144E-4</v>
      </c>
      <c r="J8558">
        <v>1636.32</v>
      </c>
      <c r="K8558">
        <v>0</v>
      </c>
      <c r="L8558">
        <v>0</v>
      </c>
      <c r="M8558" t="s">
        <v>1057</v>
      </c>
    </row>
    <row r="8559" spans="1:13" hidden="1" x14ac:dyDescent="0.25">
      <c r="A8559" t="s">
        <v>866</v>
      </c>
      <c r="B8559" t="s">
        <v>867</v>
      </c>
      <c r="C8559" t="s">
        <v>868</v>
      </c>
      <c r="D8559" t="s">
        <v>994</v>
      </c>
      <c r="E8559">
        <v>13301533.42</v>
      </c>
      <c r="F8559">
        <v>820161.48</v>
      </c>
      <c r="G8559">
        <v>1012697.26</v>
      </c>
      <c r="H8559">
        <v>1097378.67</v>
      </c>
      <c r="I8559">
        <v>5.2119428142919973E-3</v>
      </c>
      <c r="J8559">
        <v>23942.61</v>
      </c>
      <c r="K8559">
        <v>0</v>
      </c>
      <c r="L8559">
        <v>0</v>
      </c>
      <c r="M8559" t="s">
        <v>1057</v>
      </c>
    </row>
    <row r="8560" spans="1:13" hidden="1" x14ac:dyDescent="0.25">
      <c r="A8560" t="s">
        <v>278</v>
      </c>
      <c r="B8560" t="s">
        <v>279</v>
      </c>
      <c r="C8560" t="s">
        <v>280</v>
      </c>
      <c r="D8560" t="s">
        <v>994</v>
      </c>
      <c r="E8560">
        <v>425228.32</v>
      </c>
      <c r="F8560">
        <v>38837.279999999999</v>
      </c>
      <c r="G8560">
        <v>28844.23</v>
      </c>
      <c r="H8560">
        <v>35091.910000000003</v>
      </c>
      <c r="I8560">
        <v>1.6666719808239164E-4</v>
      </c>
      <c r="J8560">
        <v>765.27</v>
      </c>
      <c r="K8560">
        <v>0</v>
      </c>
      <c r="L8560">
        <v>0</v>
      </c>
      <c r="M8560" t="s">
        <v>1057</v>
      </c>
    </row>
    <row r="8561" spans="1:13" hidden="1" x14ac:dyDescent="0.25">
      <c r="A8561" t="s">
        <v>281</v>
      </c>
      <c r="B8561" t="s">
        <v>282</v>
      </c>
      <c r="C8561" t="s">
        <v>283</v>
      </c>
      <c r="D8561" t="s">
        <v>994</v>
      </c>
      <c r="E8561">
        <v>727752.96</v>
      </c>
      <c r="F8561">
        <v>68029.63</v>
      </c>
      <c r="G8561">
        <v>54841.98</v>
      </c>
      <c r="H8561">
        <v>60040.02</v>
      </c>
      <c r="I8561">
        <v>2.8515694660708851E-4</v>
      </c>
      <c r="J8561">
        <v>1309.83</v>
      </c>
      <c r="K8561">
        <v>0</v>
      </c>
      <c r="L8561">
        <v>0</v>
      </c>
      <c r="M8561" t="s">
        <v>1057</v>
      </c>
    </row>
    <row r="8562" spans="1:13" hidden="1" x14ac:dyDescent="0.25">
      <c r="A8562" t="s">
        <v>284</v>
      </c>
      <c r="B8562" t="s">
        <v>285</v>
      </c>
      <c r="C8562" t="s">
        <v>286</v>
      </c>
      <c r="D8562" t="s">
        <v>994</v>
      </c>
      <c r="E8562">
        <v>541509.47</v>
      </c>
      <c r="F8562">
        <v>42288.41</v>
      </c>
      <c r="G8562">
        <v>38274.1</v>
      </c>
      <c r="H8562">
        <v>44674.73</v>
      </c>
      <c r="I8562">
        <v>2.1218030235992753E-4</v>
      </c>
      <c r="J8562">
        <v>974.59</v>
      </c>
      <c r="K8562">
        <v>0</v>
      </c>
      <c r="L8562">
        <v>0</v>
      </c>
      <c r="M8562" t="s">
        <v>1057</v>
      </c>
    </row>
    <row r="8563" spans="1:13" hidden="1" x14ac:dyDescent="0.25">
      <c r="A8563" t="s">
        <v>287</v>
      </c>
      <c r="B8563" t="s">
        <v>288</v>
      </c>
      <c r="C8563" t="s">
        <v>289</v>
      </c>
      <c r="D8563" t="s">
        <v>994</v>
      </c>
      <c r="E8563">
        <v>6148328.0899999999</v>
      </c>
      <c r="F8563">
        <v>632485.36</v>
      </c>
      <c r="G8563">
        <v>490893.91</v>
      </c>
      <c r="H8563">
        <v>507236.73</v>
      </c>
      <c r="I8563">
        <v>2.4090944195848734E-3</v>
      </c>
      <c r="J8563">
        <v>11066.86</v>
      </c>
      <c r="K8563">
        <v>0</v>
      </c>
      <c r="L8563">
        <v>0</v>
      </c>
      <c r="M8563" t="s">
        <v>1057</v>
      </c>
    </row>
    <row r="8564" spans="1:13" hidden="1" x14ac:dyDescent="0.25">
      <c r="A8564" t="s">
        <v>290</v>
      </c>
      <c r="B8564" t="s">
        <v>291</v>
      </c>
      <c r="C8564" t="s">
        <v>292</v>
      </c>
      <c r="D8564" t="s">
        <v>994</v>
      </c>
      <c r="E8564">
        <v>1812674.06</v>
      </c>
      <c r="F8564">
        <v>187542.16</v>
      </c>
      <c r="G8564">
        <v>129545.54</v>
      </c>
      <c r="H8564">
        <v>149545.93</v>
      </c>
      <c r="I8564">
        <v>7.1026060245012244E-4</v>
      </c>
      <c r="J8564">
        <v>3262.69</v>
      </c>
      <c r="K8564">
        <v>0</v>
      </c>
      <c r="L8564">
        <v>0</v>
      </c>
      <c r="M8564" t="s">
        <v>1057</v>
      </c>
    </row>
    <row r="8565" spans="1:13" hidden="1" x14ac:dyDescent="0.25">
      <c r="A8565" t="s">
        <v>293</v>
      </c>
      <c r="B8565" t="s">
        <v>294</v>
      </c>
      <c r="C8565" t="s">
        <v>295</v>
      </c>
      <c r="D8565" t="s">
        <v>994</v>
      </c>
      <c r="E8565">
        <v>324694.81</v>
      </c>
      <c r="F8565">
        <v>43798.28</v>
      </c>
      <c r="G8565">
        <v>22904.79</v>
      </c>
      <c r="H8565">
        <v>26787.59</v>
      </c>
      <c r="I8565">
        <v>1.2722626293866287E-4</v>
      </c>
      <c r="J8565">
        <v>584.33000000000004</v>
      </c>
      <c r="K8565">
        <v>0</v>
      </c>
      <c r="L8565">
        <v>0</v>
      </c>
      <c r="M8565" t="s">
        <v>1057</v>
      </c>
    </row>
    <row r="8566" spans="1:13" hidden="1" x14ac:dyDescent="0.25">
      <c r="A8566" t="s">
        <v>869</v>
      </c>
      <c r="B8566" t="s">
        <v>870</v>
      </c>
      <c r="C8566" t="s">
        <v>871</v>
      </c>
      <c r="D8566" t="s">
        <v>994</v>
      </c>
      <c r="E8566">
        <v>1669477.15</v>
      </c>
      <c r="F8566">
        <v>60486.76</v>
      </c>
      <c r="G8566">
        <v>123520.85</v>
      </c>
      <c r="H8566">
        <v>137731.97</v>
      </c>
      <c r="I8566">
        <v>6.5415081499604964E-4</v>
      </c>
      <c r="J8566">
        <v>3004.96</v>
      </c>
      <c r="K8566">
        <v>0</v>
      </c>
      <c r="L8566">
        <v>0</v>
      </c>
      <c r="M8566" t="s">
        <v>1057</v>
      </c>
    </row>
    <row r="8567" spans="1:13" hidden="1" x14ac:dyDescent="0.25">
      <c r="A8567" t="s">
        <v>296</v>
      </c>
      <c r="B8567" t="s">
        <v>297</v>
      </c>
      <c r="C8567" t="s">
        <v>298</v>
      </c>
      <c r="D8567" t="s">
        <v>994</v>
      </c>
      <c r="E8567">
        <v>606704.66</v>
      </c>
      <c r="F8567">
        <v>25159.15</v>
      </c>
      <c r="G8567">
        <v>45412.09</v>
      </c>
      <c r="H8567">
        <v>50053.279999999999</v>
      </c>
      <c r="I8567">
        <v>2.3772544533578856E-4</v>
      </c>
      <c r="J8567">
        <v>1091.96</v>
      </c>
      <c r="K8567">
        <v>0</v>
      </c>
      <c r="L8567">
        <v>0</v>
      </c>
      <c r="M8567" t="s">
        <v>1057</v>
      </c>
    </row>
    <row r="8568" spans="1:13" hidden="1" x14ac:dyDescent="0.25">
      <c r="A8568" t="s">
        <v>299</v>
      </c>
      <c r="B8568" t="s">
        <v>300</v>
      </c>
      <c r="C8568" t="s">
        <v>301</v>
      </c>
      <c r="D8568" t="s">
        <v>994</v>
      </c>
      <c r="E8568">
        <v>915117.93</v>
      </c>
      <c r="F8568">
        <v>43890.36</v>
      </c>
      <c r="G8568">
        <v>71151.490000000005</v>
      </c>
      <c r="H8568">
        <v>75528.460000000006</v>
      </c>
      <c r="I8568">
        <v>3.5871848536252356E-4</v>
      </c>
      <c r="J8568">
        <v>1647.09</v>
      </c>
      <c r="K8568">
        <v>0</v>
      </c>
      <c r="L8568">
        <v>0</v>
      </c>
      <c r="M8568" t="s">
        <v>1057</v>
      </c>
    </row>
    <row r="8569" spans="1:13" hidden="1" x14ac:dyDescent="0.25">
      <c r="A8569" t="s">
        <v>872</v>
      </c>
      <c r="B8569" t="s">
        <v>873</v>
      </c>
      <c r="C8569" t="s">
        <v>874</v>
      </c>
      <c r="D8569" t="s">
        <v>994</v>
      </c>
      <c r="E8569">
        <v>28287975.309999999</v>
      </c>
      <c r="F8569">
        <v>1517685.43</v>
      </c>
      <c r="G8569">
        <v>2056435.48</v>
      </c>
      <c r="H8569">
        <v>2333760.5299999998</v>
      </c>
      <c r="I8569">
        <v>1.1084074036733177E-2</v>
      </c>
      <c r="J8569">
        <v>50918.080000000002</v>
      </c>
      <c r="K8569">
        <v>0</v>
      </c>
      <c r="L8569">
        <v>0</v>
      </c>
      <c r="M8569" t="s">
        <v>1057</v>
      </c>
    </row>
    <row r="8570" spans="1:13" hidden="1" x14ac:dyDescent="0.25">
      <c r="A8570" t="s">
        <v>302</v>
      </c>
      <c r="B8570" t="s">
        <v>303</v>
      </c>
      <c r="C8570" t="s">
        <v>304</v>
      </c>
      <c r="D8570" t="s">
        <v>994</v>
      </c>
      <c r="E8570">
        <v>653136.26</v>
      </c>
      <c r="F8570">
        <v>9906.1</v>
      </c>
      <c r="G8570">
        <v>51128.63</v>
      </c>
      <c r="H8570">
        <v>53883.82</v>
      </c>
      <c r="I8570">
        <v>2.5591839547565054E-4</v>
      </c>
      <c r="J8570">
        <v>1175.48</v>
      </c>
      <c r="K8570">
        <v>0</v>
      </c>
      <c r="L8570">
        <v>0</v>
      </c>
      <c r="M8570" t="s">
        <v>1057</v>
      </c>
    </row>
    <row r="8571" spans="1:13" hidden="1" x14ac:dyDescent="0.25">
      <c r="A8571" t="s">
        <v>875</v>
      </c>
      <c r="B8571" t="s">
        <v>876</v>
      </c>
      <c r="C8571" t="s">
        <v>877</v>
      </c>
      <c r="D8571" t="s">
        <v>994</v>
      </c>
      <c r="E8571">
        <v>18718272.93</v>
      </c>
      <c r="F8571">
        <v>1284619.1200000001</v>
      </c>
      <c r="G8571">
        <v>1342677.11</v>
      </c>
      <c r="H8571">
        <v>1544106.26</v>
      </c>
      <c r="I8571">
        <v>7.3336522262732618E-3</v>
      </c>
      <c r="J8571">
        <v>33692.04</v>
      </c>
      <c r="K8571">
        <v>0</v>
      </c>
      <c r="L8571">
        <v>0</v>
      </c>
      <c r="M8571" t="s">
        <v>1057</v>
      </c>
    </row>
    <row r="8572" spans="1:13" hidden="1" x14ac:dyDescent="0.25">
      <c r="A8572" t="s">
        <v>878</v>
      </c>
      <c r="B8572" t="s">
        <v>879</v>
      </c>
      <c r="C8572" t="s">
        <v>880</v>
      </c>
      <c r="D8572" t="s">
        <v>994</v>
      </c>
      <c r="E8572">
        <v>3150182.41</v>
      </c>
      <c r="F8572">
        <v>438594.82</v>
      </c>
      <c r="G8572">
        <v>236522.33</v>
      </c>
      <c r="H8572">
        <v>259890.36</v>
      </c>
      <c r="I8572">
        <v>1.2343357232428805E-3</v>
      </c>
      <c r="J8572">
        <v>5670.18</v>
      </c>
      <c r="K8572">
        <v>0</v>
      </c>
      <c r="L8572">
        <v>0</v>
      </c>
      <c r="M8572" t="s">
        <v>1057</v>
      </c>
    </row>
    <row r="8573" spans="1:13" hidden="1" x14ac:dyDescent="0.25">
      <c r="A8573" t="s">
        <v>305</v>
      </c>
      <c r="B8573" t="s">
        <v>306</v>
      </c>
      <c r="C8573" t="s">
        <v>307</v>
      </c>
      <c r="D8573" t="s">
        <v>994</v>
      </c>
      <c r="E8573">
        <v>10709292.9</v>
      </c>
      <c r="F8573">
        <v>680703.66</v>
      </c>
      <c r="G8573">
        <v>750801.54</v>
      </c>
      <c r="H8573">
        <v>883518.19</v>
      </c>
      <c r="I8573">
        <v>4.1962236077240063E-3</v>
      </c>
      <c r="J8573">
        <v>19276.53</v>
      </c>
      <c r="K8573">
        <v>0</v>
      </c>
      <c r="L8573">
        <v>0</v>
      </c>
      <c r="M8573" t="s">
        <v>1057</v>
      </c>
    </row>
    <row r="8574" spans="1:13" hidden="1" x14ac:dyDescent="0.25">
      <c r="A8574" t="s">
        <v>308</v>
      </c>
      <c r="B8574" t="s">
        <v>309</v>
      </c>
      <c r="C8574" t="s">
        <v>310</v>
      </c>
      <c r="D8574" t="s">
        <v>994</v>
      </c>
      <c r="E8574">
        <v>3707034.33</v>
      </c>
      <c r="F8574">
        <v>427495.18</v>
      </c>
      <c r="G8574">
        <v>286445.58</v>
      </c>
      <c r="H8574">
        <v>305828.78000000003</v>
      </c>
      <c r="I8574">
        <v>1.4525178554132896E-3</v>
      </c>
      <c r="J8574">
        <v>6672.5</v>
      </c>
      <c r="K8574">
        <v>0</v>
      </c>
      <c r="L8574">
        <v>0</v>
      </c>
      <c r="M8574" t="s">
        <v>1057</v>
      </c>
    </row>
    <row r="8575" spans="1:13" hidden="1" x14ac:dyDescent="0.25">
      <c r="A8575" t="s">
        <v>311</v>
      </c>
      <c r="B8575" t="s">
        <v>312</v>
      </c>
      <c r="C8575" t="s">
        <v>313</v>
      </c>
      <c r="D8575" t="s">
        <v>994</v>
      </c>
      <c r="E8575">
        <v>2005701.66</v>
      </c>
      <c r="F8575">
        <v>184610.84</v>
      </c>
      <c r="G8575">
        <v>147238.04</v>
      </c>
      <c r="H8575">
        <v>165474.09</v>
      </c>
      <c r="I8575">
        <v>7.8591056843396387E-4</v>
      </c>
      <c r="J8575">
        <v>3610.13</v>
      </c>
      <c r="K8575">
        <v>0</v>
      </c>
      <c r="L8575">
        <v>0</v>
      </c>
      <c r="M8575" t="s">
        <v>1057</v>
      </c>
    </row>
    <row r="8576" spans="1:13" hidden="1" x14ac:dyDescent="0.25">
      <c r="A8576" t="s">
        <v>314</v>
      </c>
      <c r="B8576" t="s">
        <v>315</v>
      </c>
      <c r="C8576" t="s">
        <v>316</v>
      </c>
      <c r="D8576" t="s">
        <v>994</v>
      </c>
      <c r="E8576">
        <v>258734.66</v>
      </c>
      <c r="F8576">
        <v>9112.66</v>
      </c>
      <c r="G8576">
        <v>19371.79</v>
      </c>
      <c r="H8576">
        <v>21345.94</v>
      </c>
      <c r="I8576">
        <v>1.013814298006249E-4</v>
      </c>
      <c r="J8576">
        <v>465.59</v>
      </c>
      <c r="K8576">
        <v>0</v>
      </c>
      <c r="L8576">
        <v>0</v>
      </c>
      <c r="M8576" t="s">
        <v>1057</v>
      </c>
    </row>
    <row r="8577" spans="1:13" hidden="1" x14ac:dyDescent="0.25">
      <c r="A8577" t="s">
        <v>317</v>
      </c>
      <c r="B8577" t="s">
        <v>318</v>
      </c>
      <c r="C8577" t="s">
        <v>319</v>
      </c>
      <c r="D8577" t="s">
        <v>994</v>
      </c>
      <c r="E8577">
        <v>12051841.48</v>
      </c>
      <c r="F8577">
        <v>355294.89</v>
      </c>
      <c r="G8577">
        <v>903591.78</v>
      </c>
      <c r="H8577">
        <v>994278.67</v>
      </c>
      <c r="I8577">
        <v>4.7222747363134957E-3</v>
      </c>
      <c r="J8577">
        <v>21693.17</v>
      </c>
      <c r="K8577">
        <v>0</v>
      </c>
      <c r="L8577">
        <v>0</v>
      </c>
      <c r="M8577" t="s">
        <v>1057</v>
      </c>
    </row>
    <row r="8578" spans="1:13" hidden="1" x14ac:dyDescent="0.25">
      <c r="A8578" t="s">
        <v>320</v>
      </c>
      <c r="B8578" t="s">
        <v>321</v>
      </c>
      <c r="C8578" t="s">
        <v>322</v>
      </c>
      <c r="D8578" t="s">
        <v>994</v>
      </c>
      <c r="E8578">
        <v>2351924.59</v>
      </c>
      <c r="F8578">
        <v>144489.15</v>
      </c>
      <c r="G8578">
        <v>164230.76999999999</v>
      </c>
      <c r="H8578">
        <v>194034.65</v>
      </c>
      <c r="I8578">
        <v>9.2155746000709376E-4</v>
      </c>
      <c r="J8578">
        <v>4233.3100000000004</v>
      </c>
      <c r="K8578">
        <v>0</v>
      </c>
      <c r="L8578">
        <v>0</v>
      </c>
      <c r="M8578" t="s">
        <v>1057</v>
      </c>
    </row>
    <row r="8579" spans="1:13" hidden="1" x14ac:dyDescent="0.25">
      <c r="A8579" t="s">
        <v>323</v>
      </c>
      <c r="B8579" t="s">
        <v>324</v>
      </c>
      <c r="C8579" t="s">
        <v>325</v>
      </c>
      <c r="D8579" t="s">
        <v>994</v>
      </c>
      <c r="E8579">
        <v>763436.76</v>
      </c>
      <c r="F8579">
        <v>47756.72</v>
      </c>
      <c r="G8579">
        <v>64012.41</v>
      </c>
      <c r="H8579">
        <v>62763.28</v>
      </c>
      <c r="I8579">
        <v>2.980909280817319E-4</v>
      </c>
      <c r="J8579">
        <v>1374.07</v>
      </c>
      <c r="K8579">
        <v>0</v>
      </c>
      <c r="L8579">
        <v>0</v>
      </c>
      <c r="M8579" t="s">
        <v>1057</v>
      </c>
    </row>
    <row r="8580" spans="1:13" hidden="1" x14ac:dyDescent="0.25">
      <c r="A8580" t="s">
        <v>326</v>
      </c>
      <c r="B8580" t="s">
        <v>327</v>
      </c>
      <c r="C8580" t="s">
        <v>328</v>
      </c>
      <c r="D8580" t="s">
        <v>994</v>
      </c>
      <c r="E8580">
        <v>16583045.17</v>
      </c>
      <c r="F8580">
        <v>803944.63</v>
      </c>
      <c r="G8580">
        <v>1158216.3600000001</v>
      </c>
      <c r="H8580">
        <v>1368101.5</v>
      </c>
      <c r="I8580">
        <v>6.4977267893744483E-3</v>
      </c>
      <c r="J8580">
        <v>29849.34</v>
      </c>
      <c r="K8580">
        <v>0</v>
      </c>
      <c r="L8580">
        <v>0</v>
      </c>
      <c r="M8580" t="s">
        <v>1057</v>
      </c>
    </row>
    <row r="8581" spans="1:13" hidden="1" x14ac:dyDescent="0.25">
      <c r="A8581" t="s">
        <v>329</v>
      </c>
      <c r="B8581" t="s">
        <v>330</v>
      </c>
      <c r="C8581" t="s">
        <v>331</v>
      </c>
      <c r="D8581" t="s">
        <v>994</v>
      </c>
      <c r="E8581">
        <v>1274254.58</v>
      </c>
      <c r="F8581">
        <v>31040.45</v>
      </c>
      <c r="G8581">
        <v>85160.95</v>
      </c>
      <c r="H8581">
        <v>105127.51</v>
      </c>
      <c r="I8581">
        <v>4.9929763108017228E-4</v>
      </c>
      <c r="J8581">
        <v>2293.5100000000002</v>
      </c>
      <c r="K8581">
        <v>0</v>
      </c>
      <c r="L8581">
        <v>0</v>
      </c>
      <c r="M8581" t="s">
        <v>1057</v>
      </c>
    </row>
    <row r="8582" spans="1:13" hidden="1" x14ac:dyDescent="0.25">
      <c r="A8582" t="s">
        <v>731</v>
      </c>
      <c r="B8582" t="s">
        <v>732</v>
      </c>
      <c r="C8582" t="s">
        <v>733</v>
      </c>
      <c r="D8582" t="s">
        <v>994</v>
      </c>
      <c r="E8582">
        <v>1976403.42</v>
      </c>
      <c r="F8582">
        <v>58288.61</v>
      </c>
      <c r="G8582">
        <v>147299.13</v>
      </c>
      <c r="H8582">
        <v>163750.34</v>
      </c>
      <c r="I8582">
        <v>7.7772370762489067E-4</v>
      </c>
      <c r="J8582">
        <v>3559.39</v>
      </c>
      <c r="K8582">
        <v>0</v>
      </c>
      <c r="L8582">
        <v>0</v>
      </c>
      <c r="M8582" t="s">
        <v>1057</v>
      </c>
    </row>
    <row r="8583" spans="1:13" hidden="1" x14ac:dyDescent="0.25">
      <c r="A8583" t="s">
        <v>881</v>
      </c>
      <c r="B8583" t="s">
        <v>882</v>
      </c>
      <c r="C8583" t="s">
        <v>883</v>
      </c>
      <c r="D8583" t="s">
        <v>994</v>
      </c>
      <c r="E8583">
        <v>5388333.6200000001</v>
      </c>
      <c r="F8583">
        <v>404188.17</v>
      </c>
      <c r="G8583">
        <v>404967.04</v>
      </c>
      <c r="H8583">
        <v>444538.15</v>
      </c>
      <c r="I8583">
        <v>2.1113107807819503E-3</v>
      </c>
      <c r="J8583">
        <v>9698.84</v>
      </c>
      <c r="K8583">
        <v>0</v>
      </c>
      <c r="L8583">
        <v>0</v>
      </c>
      <c r="M8583" t="s">
        <v>1057</v>
      </c>
    </row>
    <row r="8584" spans="1:13" hidden="1" x14ac:dyDescent="0.25">
      <c r="A8584" t="s">
        <v>332</v>
      </c>
      <c r="B8584" t="s">
        <v>333</v>
      </c>
      <c r="C8584" t="s">
        <v>334</v>
      </c>
      <c r="D8584" t="s">
        <v>994</v>
      </c>
      <c r="E8584">
        <v>56031.07</v>
      </c>
      <c r="F8584">
        <v>24163.93</v>
      </c>
      <c r="G8584">
        <v>7506.01</v>
      </c>
      <c r="H8584">
        <v>4622.6899999999996</v>
      </c>
      <c r="I8584">
        <v>2.195522528991699E-5</v>
      </c>
      <c r="J8584">
        <v>100.77</v>
      </c>
      <c r="K8584">
        <v>0</v>
      </c>
      <c r="L8584">
        <v>0</v>
      </c>
      <c r="M8584" t="s">
        <v>1057</v>
      </c>
    </row>
    <row r="8585" spans="1:13" hidden="1" x14ac:dyDescent="0.25">
      <c r="A8585" t="s">
        <v>884</v>
      </c>
      <c r="B8585" t="s">
        <v>885</v>
      </c>
      <c r="C8585" t="s">
        <v>886</v>
      </c>
      <c r="D8585" t="s">
        <v>994</v>
      </c>
      <c r="E8585">
        <v>15132793.02</v>
      </c>
      <c r="F8585">
        <v>715397.05</v>
      </c>
      <c r="G8585">
        <v>1152993.19</v>
      </c>
      <c r="H8585">
        <v>1248296.03</v>
      </c>
      <c r="I8585">
        <v>5.9287169520688132E-3</v>
      </c>
      <c r="J8585">
        <v>27238.87</v>
      </c>
      <c r="K8585">
        <v>0</v>
      </c>
      <c r="L8585">
        <v>0</v>
      </c>
      <c r="M8585" t="s">
        <v>1057</v>
      </c>
    </row>
    <row r="8586" spans="1:13" hidden="1" x14ac:dyDescent="0.25">
      <c r="A8586" t="s">
        <v>335</v>
      </c>
      <c r="B8586" t="s">
        <v>336</v>
      </c>
      <c r="C8586" t="s">
        <v>337</v>
      </c>
      <c r="D8586" t="s">
        <v>994</v>
      </c>
      <c r="E8586">
        <v>6123125.6799999997</v>
      </c>
      <c r="F8586">
        <v>300976.03999999998</v>
      </c>
      <c r="G8586">
        <v>453495.39</v>
      </c>
      <c r="H8586">
        <v>505370.81</v>
      </c>
      <c r="I8586">
        <v>2.4002323297685623E-3</v>
      </c>
      <c r="J8586">
        <v>11022.65</v>
      </c>
      <c r="K8586">
        <v>0</v>
      </c>
      <c r="L8586">
        <v>0</v>
      </c>
      <c r="M8586" t="s">
        <v>1057</v>
      </c>
    </row>
    <row r="8587" spans="1:13" hidden="1" x14ac:dyDescent="0.25">
      <c r="A8587" t="s">
        <v>887</v>
      </c>
      <c r="B8587" t="s">
        <v>888</v>
      </c>
      <c r="C8587" t="s">
        <v>889</v>
      </c>
      <c r="D8587" t="s">
        <v>994</v>
      </c>
      <c r="E8587">
        <v>32568216.18</v>
      </c>
      <c r="F8587">
        <v>1031508.04</v>
      </c>
      <c r="G8587">
        <v>2472703.56</v>
      </c>
      <c r="H8587">
        <v>2686878.95</v>
      </c>
      <c r="I8587">
        <v>1.2761191573301609E-2</v>
      </c>
      <c r="J8587">
        <v>58622.66</v>
      </c>
      <c r="K8587">
        <v>0</v>
      </c>
      <c r="L8587">
        <v>0</v>
      </c>
      <c r="M8587" t="s">
        <v>1057</v>
      </c>
    </row>
    <row r="8588" spans="1:13" hidden="1" x14ac:dyDescent="0.25">
      <c r="A8588" t="s">
        <v>338</v>
      </c>
      <c r="B8588" t="s">
        <v>339</v>
      </c>
      <c r="C8588" t="s">
        <v>340</v>
      </c>
      <c r="D8588" t="s">
        <v>994</v>
      </c>
      <c r="E8588">
        <v>2333259.79</v>
      </c>
      <c r="F8588">
        <v>270630.53999999998</v>
      </c>
      <c r="G8588">
        <v>176662.99</v>
      </c>
      <c r="H8588">
        <v>192494.05</v>
      </c>
      <c r="I8588">
        <v>9.1424046057999697E-4</v>
      </c>
      <c r="J8588">
        <v>4199.72</v>
      </c>
      <c r="K8588">
        <v>0</v>
      </c>
      <c r="L8588">
        <v>0</v>
      </c>
      <c r="M8588" t="s">
        <v>1057</v>
      </c>
    </row>
    <row r="8589" spans="1:13" hidden="1" x14ac:dyDescent="0.25">
      <c r="A8589" t="s">
        <v>890</v>
      </c>
      <c r="B8589" t="s">
        <v>891</v>
      </c>
      <c r="C8589" t="s">
        <v>892</v>
      </c>
      <c r="D8589" t="s">
        <v>994</v>
      </c>
      <c r="E8589">
        <v>1251287.3</v>
      </c>
      <c r="F8589">
        <v>72560.88</v>
      </c>
      <c r="G8589">
        <v>95232.21</v>
      </c>
      <c r="H8589">
        <v>103231.56</v>
      </c>
      <c r="I8589">
        <v>4.9029291534357343E-4</v>
      </c>
      <c r="J8589">
        <v>2252.1799999999998</v>
      </c>
      <c r="K8589">
        <v>0</v>
      </c>
      <c r="L8589">
        <v>0</v>
      </c>
      <c r="M8589" t="s">
        <v>1057</v>
      </c>
    </row>
    <row r="8590" spans="1:13" hidden="1" x14ac:dyDescent="0.25">
      <c r="A8590" t="s">
        <v>341</v>
      </c>
      <c r="B8590" t="s">
        <v>342</v>
      </c>
      <c r="C8590" t="s">
        <v>343</v>
      </c>
      <c r="D8590" t="s">
        <v>994</v>
      </c>
      <c r="E8590">
        <v>888564.35</v>
      </c>
      <c r="F8590">
        <v>51489.05</v>
      </c>
      <c r="G8590">
        <v>64165.89</v>
      </c>
      <c r="H8590">
        <v>73306.929999999993</v>
      </c>
      <c r="I8590">
        <v>3.4816744438025794E-4</v>
      </c>
      <c r="J8590">
        <v>1599.3</v>
      </c>
      <c r="K8590">
        <v>0</v>
      </c>
      <c r="L8590">
        <v>0</v>
      </c>
      <c r="M8590" t="s">
        <v>1057</v>
      </c>
    </row>
    <row r="8591" spans="1:13" hidden="1" x14ac:dyDescent="0.25">
      <c r="A8591" t="s">
        <v>344</v>
      </c>
      <c r="B8591" t="s">
        <v>345</v>
      </c>
      <c r="C8591" t="s">
        <v>346</v>
      </c>
      <c r="D8591" t="s">
        <v>994</v>
      </c>
      <c r="E8591">
        <v>572662.52</v>
      </c>
      <c r="F8591">
        <v>26802.2</v>
      </c>
      <c r="G8591">
        <v>50997.440000000002</v>
      </c>
      <c r="H8591">
        <v>47245.02</v>
      </c>
      <c r="I8591">
        <v>2.2438776079006684E-4</v>
      </c>
      <c r="J8591">
        <v>1030.6600000000001</v>
      </c>
      <c r="K8591">
        <v>0</v>
      </c>
      <c r="L8591">
        <v>0</v>
      </c>
      <c r="M8591" t="s">
        <v>1057</v>
      </c>
    </row>
    <row r="8592" spans="1:13" hidden="1" x14ac:dyDescent="0.25">
      <c r="A8592" t="s">
        <v>347</v>
      </c>
      <c r="B8592" t="s">
        <v>348</v>
      </c>
      <c r="C8592" t="s">
        <v>349</v>
      </c>
      <c r="D8592" t="s">
        <v>994</v>
      </c>
      <c r="E8592">
        <v>1896151.39</v>
      </c>
      <c r="F8592">
        <v>99369.3</v>
      </c>
      <c r="G8592">
        <v>142231.82</v>
      </c>
      <c r="H8592">
        <v>156432.41</v>
      </c>
      <c r="I8592">
        <v>7.4296758039034926E-4</v>
      </c>
      <c r="J8592">
        <v>3412.94</v>
      </c>
      <c r="K8592">
        <v>0</v>
      </c>
      <c r="L8592">
        <v>0</v>
      </c>
      <c r="M8592" t="s">
        <v>1057</v>
      </c>
    </row>
    <row r="8593" spans="1:13" hidden="1" x14ac:dyDescent="0.25">
      <c r="A8593" t="s">
        <v>350</v>
      </c>
      <c r="B8593" t="s">
        <v>351</v>
      </c>
      <c r="C8593" t="s">
        <v>352</v>
      </c>
      <c r="D8593" t="s">
        <v>994</v>
      </c>
      <c r="E8593">
        <v>2158136.71</v>
      </c>
      <c r="F8593">
        <v>109535.13</v>
      </c>
      <c r="G8593">
        <v>170075.12</v>
      </c>
      <c r="H8593">
        <v>178047.02</v>
      </c>
      <c r="I8593">
        <v>8.4562504435693427E-4</v>
      </c>
      <c r="J8593">
        <v>3884.54</v>
      </c>
      <c r="K8593">
        <v>0</v>
      </c>
      <c r="L8593">
        <v>0</v>
      </c>
      <c r="M8593" t="s">
        <v>1057</v>
      </c>
    </row>
    <row r="8594" spans="1:13" hidden="1" x14ac:dyDescent="0.25">
      <c r="A8594" t="s">
        <v>353</v>
      </c>
      <c r="B8594" t="s">
        <v>354</v>
      </c>
      <c r="C8594" t="s">
        <v>355</v>
      </c>
      <c r="D8594" t="s">
        <v>994</v>
      </c>
      <c r="E8594">
        <v>429807.8</v>
      </c>
      <c r="F8594">
        <v>12894.98</v>
      </c>
      <c r="G8594">
        <v>30487.5</v>
      </c>
      <c r="H8594">
        <v>35459.32</v>
      </c>
      <c r="I8594">
        <v>1.6841219273350784E-4</v>
      </c>
      <c r="J8594">
        <v>773.52</v>
      </c>
      <c r="K8594">
        <v>0</v>
      </c>
      <c r="L8594">
        <v>0</v>
      </c>
      <c r="M8594" t="s">
        <v>1057</v>
      </c>
    </row>
    <row r="8595" spans="1:13" hidden="1" x14ac:dyDescent="0.25">
      <c r="A8595" t="s">
        <v>356</v>
      </c>
      <c r="B8595" t="s">
        <v>357</v>
      </c>
      <c r="C8595" t="s">
        <v>358</v>
      </c>
      <c r="D8595" t="s">
        <v>994</v>
      </c>
      <c r="E8595">
        <v>4315286.38</v>
      </c>
      <c r="F8595">
        <v>472002.57</v>
      </c>
      <c r="G8595">
        <v>330869.74</v>
      </c>
      <c r="H8595">
        <v>356011.23</v>
      </c>
      <c r="I8595">
        <v>1.6908567869336802E-3</v>
      </c>
      <c r="J8595">
        <v>7767.38</v>
      </c>
      <c r="K8595">
        <v>0</v>
      </c>
      <c r="L8595">
        <v>0</v>
      </c>
      <c r="M8595" t="s">
        <v>1057</v>
      </c>
    </row>
    <row r="8596" spans="1:13" hidden="1" x14ac:dyDescent="0.25">
      <c r="A8596" t="s">
        <v>359</v>
      </c>
      <c r="B8596" t="s">
        <v>360</v>
      </c>
      <c r="C8596" t="s">
        <v>361</v>
      </c>
      <c r="D8596" t="s">
        <v>994</v>
      </c>
      <c r="E8596">
        <v>2139787.71</v>
      </c>
      <c r="F8596">
        <v>158028.54</v>
      </c>
      <c r="G8596">
        <v>163552.9</v>
      </c>
      <c r="H8596">
        <v>176533.02</v>
      </c>
      <c r="I8596">
        <v>8.3843438024384562E-4</v>
      </c>
      <c r="J8596">
        <v>3851.46</v>
      </c>
      <c r="K8596">
        <v>0</v>
      </c>
      <c r="L8596">
        <v>0</v>
      </c>
      <c r="M8596" t="s">
        <v>1057</v>
      </c>
    </row>
    <row r="8597" spans="1:13" hidden="1" x14ac:dyDescent="0.25">
      <c r="A8597" t="s">
        <v>362</v>
      </c>
      <c r="B8597" t="s">
        <v>363</v>
      </c>
      <c r="C8597" t="s">
        <v>364</v>
      </c>
      <c r="D8597" t="s">
        <v>994</v>
      </c>
      <c r="E8597">
        <v>4326561.46</v>
      </c>
      <c r="F8597">
        <v>258193.47</v>
      </c>
      <c r="G8597">
        <v>310639.34999999998</v>
      </c>
      <c r="H8597">
        <v>356942.01</v>
      </c>
      <c r="I8597">
        <v>1.6952774780454247E-3</v>
      </c>
      <c r="J8597">
        <v>7787.68</v>
      </c>
      <c r="K8597">
        <v>0</v>
      </c>
      <c r="L8597">
        <v>0</v>
      </c>
      <c r="M8597" t="s">
        <v>1057</v>
      </c>
    </row>
    <row r="8598" spans="1:13" hidden="1" x14ac:dyDescent="0.25">
      <c r="A8598" t="s">
        <v>893</v>
      </c>
      <c r="B8598" t="s">
        <v>894</v>
      </c>
      <c r="C8598" t="s">
        <v>895</v>
      </c>
      <c r="D8598" t="s">
        <v>994</v>
      </c>
      <c r="E8598">
        <v>13690014.35</v>
      </c>
      <c r="F8598">
        <v>536104.63</v>
      </c>
      <c r="G8598">
        <v>1010481.62</v>
      </c>
      <c r="H8598">
        <v>1129440.8899999999</v>
      </c>
      <c r="I8598">
        <v>5.3642206575812692E-3</v>
      </c>
      <c r="J8598">
        <v>24641.57</v>
      </c>
      <c r="K8598">
        <v>0</v>
      </c>
      <c r="L8598">
        <v>0</v>
      </c>
      <c r="M8598" t="s">
        <v>1057</v>
      </c>
    </row>
    <row r="8599" spans="1:13" hidden="1" x14ac:dyDescent="0.25">
      <c r="A8599" t="s">
        <v>365</v>
      </c>
      <c r="B8599" t="s">
        <v>366</v>
      </c>
      <c r="C8599" t="s">
        <v>367</v>
      </c>
      <c r="D8599" t="s">
        <v>994</v>
      </c>
      <c r="E8599">
        <v>4967847.12</v>
      </c>
      <c r="F8599">
        <v>252621.33</v>
      </c>
      <c r="G8599">
        <v>367912.35</v>
      </c>
      <c r="H8599">
        <v>412261.9</v>
      </c>
      <c r="I8599">
        <v>1.9580164131597039E-3</v>
      </c>
      <c r="J8599">
        <v>8941.9699999999993</v>
      </c>
      <c r="K8599">
        <v>0</v>
      </c>
      <c r="L8599">
        <v>0</v>
      </c>
      <c r="M8599" t="s">
        <v>1057</v>
      </c>
    </row>
    <row r="8600" spans="1:13" hidden="1" x14ac:dyDescent="0.25">
      <c r="A8600" t="s">
        <v>896</v>
      </c>
      <c r="B8600" t="s">
        <v>897</v>
      </c>
      <c r="C8600" t="s">
        <v>898</v>
      </c>
      <c r="D8600" t="s">
        <v>994</v>
      </c>
      <c r="E8600">
        <v>31494964.600000001</v>
      </c>
      <c r="F8600">
        <v>1653977.1</v>
      </c>
      <c r="G8600">
        <v>2264293.0299999998</v>
      </c>
      <c r="H8600">
        <v>2598261.08</v>
      </c>
      <c r="I8600">
        <v>1.2340305617167285E-2</v>
      </c>
      <c r="J8600">
        <v>56690.73</v>
      </c>
      <c r="K8600">
        <v>0</v>
      </c>
      <c r="L8600">
        <v>0</v>
      </c>
      <c r="M8600" t="s">
        <v>1057</v>
      </c>
    </row>
    <row r="8601" spans="1:13" hidden="1" x14ac:dyDescent="0.25">
      <c r="A8601" t="s">
        <v>368</v>
      </c>
      <c r="B8601" t="s">
        <v>369</v>
      </c>
      <c r="C8601" t="s">
        <v>370</v>
      </c>
      <c r="D8601" t="s">
        <v>994</v>
      </c>
      <c r="E8601">
        <v>687637.53</v>
      </c>
      <c r="F8601">
        <v>42967.19</v>
      </c>
      <c r="G8601">
        <v>46977.62</v>
      </c>
      <c r="H8601">
        <v>56730.11</v>
      </c>
      <c r="I8601">
        <v>2.6943670152482062E-4</v>
      </c>
      <c r="J8601">
        <v>1237.5999999999999</v>
      </c>
      <c r="K8601">
        <v>0</v>
      </c>
      <c r="L8601">
        <v>0</v>
      </c>
      <c r="M8601" t="s">
        <v>1057</v>
      </c>
    </row>
    <row r="8602" spans="1:13" hidden="1" x14ac:dyDescent="0.25">
      <c r="A8602" t="s">
        <v>899</v>
      </c>
      <c r="B8602" t="s">
        <v>900</v>
      </c>
      <c r="C8602" t="s">
        <v>901</v>
      </c>
      <c r="D8602" t="s">
        <v>994</v>
      </c>
      <c r="E8602">
        <v>61151911.969999999</v>
      </c>
      <c r="F8602">
        <v>2816383.53</v>
      </c>
      <c r="G8602">
        <v>4488772.1399999997</v>
      </c>
      <c r="H8602">
        <v>5044988.6500000004</v>
      </c>
      <c r="I8602">
        <v>2.3960910724237224E-2</v>
      </c>
      <c r="J8602">
        <v>110072.46</v>
      </c>
      <c r="K8602">
        <v>0</v>
      </c>
      <c r="L8602">
        <v>0</v>
      </c>
      <c r="M8602" t="s">
        <v>1057</v>
      </c>
    </row>
    <row r="8603" spans="1:13" hidden="1" x14ac:dyDescent="0.25">
      <c r="A8603" t="s">
        <v>371</v>
      </c>
      <c r="B8603" t="s">
        <v>372</v>
      </c>
      <c r="C8603" t="s">
        <v>373</v>
      </c>
      <c r="D8603" t="s">
        <v>994</v>
      </c>
      <c r="E8603">
        <v>13606350.52</v>
      </c>
      <c r="F8603">
        <v>909204.65</v>
      </c>
      <c r="G8603">
        <v>988112.94</v>
      </c>
      <c r="H8603">
        <v>1122523.69</v>
      </c>
      <c r="I8603">
        <v>5.3313677766017066E-3</v>
      </c>
      <c r="J8603">
        <v>24491.29</v>
      </c>
      <c r="K8603">
        <v>0</v>
      </c>
      <c r="L8603">
        <v>0</v>
      </c>
      <c r="M8603" t="s">
        <v>1057</v>
      </c>
    </row>
    <row r="8604" spans="1:13" hidden="1" x14ac:dyDescent="0.25">
      <c r="A8604" t="s">
        <v>374</v>
      </c>
      <c r="B8604" t="s">
        <v>375</v>
      </c>
      <c r="C8604" t="s">
        <v>376</v>
      </c>
      <c r="D8604" t="s">
        <v>994</v>
      </c>
      <c r="E8604">
        <v>495275.7</v>
      </c>
      <c r="F8604">
        <v>56877.64</v>
      </c>
      <c r="G8604">
        <v>30273.13</v>
      </c>
      <c r="H8604">
        <v>40860.44</v>
      </c>
      <c r="I8604">
        <v>1.9406453074835992E-4</v>
      </c>
      <c r="J8604">
        <v>891.37</v>
      </c>
      <c r="K8604">
        <v>0</v>
      </c>
      <c r="L8604">
        <v>0</v>
      </c>
      <c r="M8604" t="s">
        <v>1057</v>
      </c>
    </row>
    <row r="8605" spans="1:13" hidden="1" x14ac:dyDescent="0.25">
      <c r="A8605" t="s">
        <v>377</v>
      </c>
      <c r="B8605" t="s">
        <v>378</v>
      </c>
      <c r="C8605" t="s">
        <v>379</v>
      </c>
      <c r="D8605" t="s">
        <v>994</v>
      </c>
      <c r="E8605">
        <v>741867.56</v>
      </c>
      <c r="F8605">
        <v>14101.89</v>
      </c>
      <c r="G8605">
        <v>56840.39</v>
      </c>
      <c r="H8605">
        <v>61204.01</v>
      </c>
      <c r="I8605">
        <v>2.9068525646243478E-4</v>
      </c>
      <c r="J8605">
        <v>1335.21</v>
      </c>
      <c r="K8605">
        <v>0</v>
      </c>
      <c r="L8605">
        <v>0</v>
      </c>
      <c r="M8605" t="s">
        <v>1057</v>
      </c>
    </row>
    <row r="8606" spans="1:13" hidden="1" x14ac:dyDescent="0.25">
      <c r="A8606" t="s">
        <v>734</v>
      </c>
      <c r="B8606" t="s">
        <v>735</v>
      </c>
      <c r="C8606" t="s">
        <v>736</v>
      </c>
      <c r="D8606" t="s">
        <v>994</v>
      </c>
      <c r="E8606">
        <v>2158318.71</v>
      </c>
      <c r="F8606">
        <v>64443.12</v>
      </c>
      <c r="G8606">
        <v>165268.10999999999</v>
      </c>
      <c r="H8606">
        <v>178061.57</v>
      </c>
      <c r="I8606">
        <v>8.4569414882380704E-4</v>
      </c>
      <c r="J8606">
        <v>3884.85</v>
      </c>
      <c r="K8606">
        <v>0</v>
      </c>
      <c r="L8606">
        <v>0</v>
      </c>
      <c r="M8606" t="s">
        <v>1057</v>
      </c>
    </row>
    <row r="8607" spans="1:13" hidden="1" x14ac:dyDescent="0.25">
      <c r="A8607" t="s">
        <v>380</v>
      </c>
      <c r="B8607" t="s">
        <v>381</v>
      </c>
      <c r="C8607" t="s">
        <v>382</v>
      </c>
      <c r="D8607" t="s">
        <v>994</v>
      </c>
      <c r="E8607">
        <v>1419221.98</v>
      </c>
      <c r="F8607">
        <v>61548.72</v>
      </c>
      <c r="G8607">
        <v>104218.86</v>
      </c>
      <c r="H8607">
        <v>117086.23</v>
      </c>
      <c r="I8607">
        <v>5.5609494861153083E-4</v>
      </c>
      <c r="J8607">
        <v>2554.4499999999998</v>
      </c>
      <c r="K8607">
        <v>0</v>
      </c>
      <c r="L8607">
        <v>0</v>
      </c>
      <c r="M8607" t="s">
        <v>1057</v>
      </c>
    </row>
    <row r="8608" spans="1:13" hidden="1" x14ac:dyDescent="0.25">
      <c r="A8608" t="s">
        <v>383</v>
      </c>
      <c r="B8608" t="s">
        <v>384</v>
      </c>
      <c r="C8608" t="s">
        <v>385</v>
      </c>
      <c r="D8608" t="s">
        <v>994</v>
      </c>
      <c r="E8608">
        <v>633446.39</v>
      </c>
      <c r="F8608">
        <v>52115.360000000001</v>
      </c>
      <c r="G8608">
        <v>47629.88</v>
      </c>
      <c r="H8608">
        <v>52259.53</v>
      </c>
      <c r="I8608">
        <v>2.4820391475421797E-4</v>
      </c>
      <c r="J8608">
        <v>1140.08</v>
      </c>
      <c r="K8608">
        <v>0</v>
      </c>
      <c r="L8608">
        <v>0</v>
      </c>
      <c r="M8608" t="s">
        <v>1057</v>
      </c>
    </row>
    <row r="8609" spans="1:13" hidden="1" x14ac:dyDescent="0.25">
      <c r="A8609" t="s">
        <v>386</v>
      </c>
      <c r="B8609" t="s">
        <v>387</v>
      </c>
      <c r="C8609" t="s">
        <v>388</v>
      </c>
      <c r="D8609" t="s">
        <v>994</v>
      </c>
      <c r="E8609">
        <v>2642892.0099999998</v>
      </c>
      <c r="F8609">
        <v>97912.29</v>
      </c>
      <c r="G8609">
        <v>201150.46</v>
      </c>
      <c r="H8609">
        <v>218038.88</v>
      </c>
      <c r="I8609">
        <v>1.0355642996526214E-3</v>
      </c>
      <c r="J8609">
        <v>4757.07</v>
      </c>
      <c r="K8609">
        <v>0</v>
      </c>
      <c r="L8609">
        <v>0</v>
      </c>
      <c r="M8609" t="s">
        <v>1057</v>
      </c>
    </row>
    <row r="8610" spans="1:13" hidden="1" x14ac:dyDescent="0.25">
      <c r="A8610" t="s">
        <v>902</v>
      </c>
      <c r="B8610" t="s">
        <v>903</v>
      </c>
      <c r="C8610" t="s">
        <v>904</v>
      </c>
      <c r="D8610" t="s">
        <v>994</v>
      </c>
      <c r="E8610">
        <v>24742973.059999999</v>
      </c>
      <c r="F8610">
        <v>834236.57</v>
      </c>
      <c r="G8610">
        <v>1801719.53</v>
      </c>
      <c r="H8610">
        <v>2040436.02</v>
      </c>
      <c r="I8610">
        <v>9.6909445601503826E-3</v>
      </c>
      <c r="J8610">
        <v>44541.599999999999</v>
      </c>
      <c r="K8610">
        <v>0</v>
      </c>
      <c r="L8610">
        <v>0</v>
      </c>
      <c r="M8610" t="s">
        <v>1057</v>
      </c>
    </row>
    <row r="8611" spans="1:13" hidden="1" x14ac:dyDescent="0.25">
      <c r="A8611" t="s">
        <v>389</v>
      </c>
      <c r="B8611" t="s">
        <v>390</v>
      </c>
      <c r="C8611" t="s">
        <v>391</v>
      </c>
      <c r="D8611" t="s">
        <v>994</v>
      </c>
      <c r="E8611">
        <v>4592428.8499999996</v>
      </c>
      <c r="F8611">
        <v>165074.51</v>
      </c>
      <c r="G8611">
        <v>349515.77</v>
      </c>
      <c r="H8611">
        <v>379005.47</v>
      </c>
      <c r="I8611">
        <v>1.8000667316996979E-3</v>
      </c>
      <c r="J8611">
        <v>8266.2900000000009</v>
      </c>
      <c r="K8611">
        <v>0</v>
      </c>
      <c r="L8611">
        <v>0</v>
      </c>
      <c r="M8611" t="s">
        <v>1057</v>
      </c>
    </row>
    <row r="8612" spans="1:13" hidden="1" x14ac:dyDescent="0.25">
      <c r="A8612" t="s">
        <v>905</v>
      </c>
      <c r="B8612" t="s">
        <v>906</v>
      </c>
      <c r="C8612" t="s">
        <v>907</v>
      </c>
      <c r="D8612" t="s">
        <v>994</v>
      </c>
      <c r="E8612">
        <v>1872309.58</v>
      </c>
      <c r="F8612">
        <v>120321.34</v>
      </c>
      <c r="G8612">
        <v>136410.16</v>
      </c>
      <c r="H8612">
        <v>154466.26999999999</v>
      </c>
      <c r="I8612">
        <v>7.3362950090599774E-4</v>
      </c>
      <c r="J8612">
        <v>3370</v>
      </c>
      <c r="K8612">
        <v>0</v>
      </c>
      <c r="L8612">
        <v>0</v>
      </c>
      <c r="M8612" t="s">
        <v>1057</v>
      </c>
    </row>
    <row r="8613" spans="1:13" hidden="1" x14ac:dyDescent="0.25">
      <c r="A8613" t="s">
        <v>392</v>
      </c>
      <c r="B8613" t="s">
        <v>393</v>
      </c>
      <c r="C8613" t="s">
        <v>394</v>
      </c>
      <c r="D8613" t="s">
        <v>994</v>
      </c>
      <c r="E8613">
        <v>91404.72</v>
      </c>
      <c r="F8613">
        <v>18838.21</v>
      </c>
      <c r="G8613">
        <v>6083.76</v>
      </c>
      <c r="H8613">
        <v>7541.1</v>
      </c>
      <c r="I8613">
        <v>3.5816061521277219E-5</v>
      </c>
      <c r="J8613">
        <v>164.39</v>
      </c>
      <c r="K8613">
        <v>0</v>
      </c>
      <c r="L8613">
        <v>0</v>
      </c>
      <c r="M8613" t="s">
        <v>1057</v>
      </c>
    </row>
    <row r="8614" spans="1:13" hidden="1" x14ac:dyDescent="0.25">
      <c r="A8614" t="s">
        <v>395</v>
      </c>
      <c r="B8614" t="s">
        <v>396</v>
      </c>
      <c r="C8614" t="s">
        <v>397</v>
      </c>
      <c r="D8614" t="s">
        <v>994</v>
      </c>
      <c r="E8614">
        <v>2143424.96</v>
      </c>
      <c r="F8614">
        <v>88697.3</v>
      </c>
      <c r="G8614">
        <v>159398.78</v>
      </c>
      <c r="H8614">
        <v>176834.84</v>
      </c>
      <c r="I8614">
        <v>8.3986785860752612E-4</v>
      </c>
      <c r="J8614">
        <v>3858.02</v>
      </c>
      <c r="K8614">
        <v>0</v>
      </c>
      <c r="L8614">
        <v>0</v>
      </c>
      <c r="M8614" t="s">
        <v>1057</v>
      </c>
    </row>
    <row r="8615" spans="1:13" hidden="1" x14ac:dyDescent="0.25">
      <c r="A8615" t="s">
        <v>737</v>
      </c>
      <c r="B8615" t="s">
        <v>738</v>
      </c>
      <c r="C8615" t="s">
        <v>739</v>
      </c>
      <c r="D8615" t="s">
        <v>994</v>
      </c>
      <c r="E8615">
        <v>136787.6</v>
      </c>
      <c r="F8615">
        <v>28203.49</v>
      </c>
      <c r="G8615">
        <v>8957.3799999999992</v>
      </c>
      <c r="H8615">
        <v>11285.51</v>
      </c>
      <c r="I8615">
        <v>5.3599941713939521E-5</v>
      </c>
      <c r="J8615">
        <v>246.08</v>
      </c>
      <c r="K8615">
        <v>0</v>
      </c>
      <c r="L8615">
        <v>0</v>
      </c>
      <c r="M8615" t="s">
        <v>1057</v>
      </c>
    </row>
    <row r="8616" spans="1:13" hidden="1" x14ac:dyDescent="0.25">
      <c r="A8616" t="s">
        <v>398</v>
      </c>
      <c r="B8616" t="s">
        <v>399</v>
      </c>
      <c r="C8616" t="s">
        <v>400</v>
      </c>
      <c r="D8616" t="s">
        <v>994</v>
      </c>
      <c r="E8616">
        <v>245825.23</v>
      </c>
      <c r="F8616">
        <v>28403.45</v>
      </c>
      <c r="G8616">
        <v>18556.53</v>
      </c>
      <c r="H8616">
        <v>20280.849999999999</v>
      </c>
      <c r="I8616">
        <v>9.6322840342097995E-5</v>
      </c>
      <c r="J8616">
        <v>442.36</v>
      </c>
      <c r="K8616">
        <v>0</v>
      </c>
      <c r="L8616">
        <v>0</v>
      </c>
      <c r="M8616" t="s">
        <v>1057</v>
      </c>
    </row>
    <row r="8617" spans="1:13" hidden="1" x14ac:dyDescent="0.25">
      <c r="A8617" t="s">
        <v>401</v>
      </c>
      <c r="B8617" t="s">
        <v>402</v>
      </c>
      <c r="C8617" t="s">
        <v>403</v>
      </c>
      <c r="D8617" t="s">
        <v>994</v>
      </c>
      <c r="E8617">
        <v>778214.86</v>
      </c>
      <c r="F8617">
        <v>30386.59</v>
      </c>
      <c r="G8617">
        <v>58537.5</v>
      </c>
      <c r="H8617">
        <v>64203.02</v>
      </c>
      <c r="I8617">
        <v>3.0492889819413511E-4</v>
      </c>
      <c r="J8617">
        <v>1400.68</v>
      </c>
      <c r="K8617">
        <v>0</v>
      </c>
      <c r="L8617">
        <v>0</v>
      </c>
      <c r="M8617" t="s">
        <v>1057</v>
      </c>
    </row>
    <row r="8618" spans="1:13" hidden="1" x14ac:dyDescent="0.25">
      <c r="A8618" t="s">
        <v>404</v>
      </c>
      <c r="B8618" t="s">
        <v>405</v>
      </c>
      <c r="C8618" t="s">
        <v>406</v>
      </c>
      <c r="D8618" t="s">
        <v>994</v>
      </c>
      <c r="E8618">
        <v>1168321.3700000001</v>
      </c>
      <c r="F8618">
        <v>92209.89</v>
      </c>
      <c r="G8618">
        <v>91157.56</v>
      </c>
      <c r="H8618">
        <v>96386.84</v>
      </c>
      <c r="I8618">
        <v>4.5778427434744334E-4</v>
      </c>
      <c r="J8618">
        <v>2102.84</v>
      </c>
      <c r="K8618">
        <v>0</v>
      </c>
      <c r="L8618">
        <v>0</v>
      </c>
      <c r="M8618" t="s">
        <v>1057</v>
      </c>
    </row>
    <row r="8619" spans="1:13" hidden="1" x14ac:dyDescent="0.25">
      <c r="A8619" t="s">
        <v>404</v>
      </c>
      <c r="B8619" t="s">
        <v>407</v>
      </c>
      <c r="C8619" t="s">
        <v>408</v>
      </c>
      <c r="D8619" t="s">
        <v>994</v>
      </c>
      <c r="E8619">
        <v>1168321.3700000001</v>
      </c>
      <c r="F8619">
        <v>92209.89</v>
      </c>
      <c r="G8619">
        <v>91157.56</v>
      </c>
      <c r="H8619">
        <v>96386.84</v>
      </c>
      <c r="I8619">
        <v>4.5778427434744334E-4</v>
      </c>
      <c r="J8619">
        <v>2102.84</v>
      </c>
      <c r="K8619">
        <v>0</v>
      </c>
      <c r="L8619">
        <v>0</v>
      </c>
      <c r="M8619" t="s">
        <v>1057</v>
      </c>
    </row>
    <row r="8620" spans="1:13" hidden="1" x14ac:dyDescent="0.25">
      <c r="A8620" t="s">
        <v>409</v>
      </c>
      <c r="B8620" t="s">
        <v>410</v>
      </c>
      <c r="C8620" t="s">
        <v>411</v>
      </c>
      <c r="D8620" t="s">
        <v>994</v>
      </c>
      <c r="E8620">
        <v>5156314.91</v>
      </c>
      <c r="F8620">
        <v>283090.06</v>
      </c>
      <c r="G8620">
        <v>395730.15</v>
      </c>
      <c r="H8620">
        <v>425396.5</v>
      </c>
      <c r="I8620">
        <v>2.0203985114818804E-3</v>
      </c>
      <c r="J8620">
        <v>9281.2199999999993</v>
      </c>
      <c r="K8620">
        <v>0</v>
      </c>
      <c r="L8620">
        <v>0</v>
      </c>
      <c r="M8620" t="s">
        <v>1057</v>
      </c>
    </row>
    <row r="8621" spans="1:13" hidden="1" x14ac:dyDescent="0.25">
      <c r="A8621" t="s">
        <v>412</v>
      </c>
      <c r="B8621" t="s">
        <v>413</v>
      </c>
      <c r="C8621" t="s">
        <v>414</v>
      </c>
      <c r="D8621" t="s">
        <v>994</v>
      </c>
      <c r="E8621">
        <v>10404678.470000001</v>
      </c>
      <c r="F8621">
        <v>432357.84</v>
      </c>
      <c r="G8621">
        <v>682400.42</v>
      </c>
      <c r="H8621">
        <v>858353.61</v>
      </c>
      <c r="I8621">
        <v>4.0767057462134703E-3</v>
      </c>
      <c r="J8621">
        <v>18728.2</v>
      </c>
      <c r="K8621">
        <v>0</v>
      </c>
      <c r="L8621">
        <v>0</v>
      </c>
      <c r="M8621" t="s">
        <v>1057</v>
      </c>
    </row>
    <row r="8622" spans="1:13" hidden="1" x14ac:dyDescent="0.25">
      <c r="A8622" t="s">
        <v>415</v>
      </c>
      <c r="B8622" t="s">
        <v>416</v>
      </c>
      <c r="C8622" t="s">
        <v>417</v>
      </c>
      <c r="D8622" t="s">
        <v>994</v>
      </c>
      <c r="E8622">
        <v>76156.600000000006</v>
      </c>
      <c r="F8622">
        <v>9163.74</v>
      </c>
      <c r="G8622">
        <v>4787.8999999999996</v>
      </c>
      <c r="H8622">
        <v>6283.16</v>
      </c>
      <c r="I8622">
        <v>2.9841541036192089E-5</v>
      </c>
      <c r="J8622">
        <v>136.99</v>
      </c>
      <c r="K8622">
        <v>0</v>
      </c>
      <c r="L8622">
        <v>0</v>
      </c>
      <c r="M8622" t="s">
        <v>1057</v>
      </c>
    </row>
    <row r="8623" spans="1:13" hidden="1" x14ac:dyDescent="0.25">
      <c r="A8623" t="s">
        <v>418</v>
      </c>
      <c r="B8623" t="s">
        <v>419</v>
      </c>
      <c r="C8623" t="s">
        <v>420</v>
      </c>
      <c r="D8623" t="s">
        <v>994</v>
      </c>
      <c r="E8623">
        <v>300386.15000000002</v>
      </c>
      <c r="F8623">
        <v>23784.94</v>
      </c>
      <c r="G8623">
        <v>22214.98</v>
      </c>
      <c r="H8623">
        <v>24782.13</v>
      </c>
      <c r="I8623">
        <v>1.1770143516307832E-4</v>
      </c>
      <c r="J8623">
        <v>540.57000000000005</v>
      </c>
      <c r="K8623">
        <v>0</v>
      </c>
      <c r="L8623">
        <v>0</v>
      </c>
      <c r="M8623" t="s">
        <v>1057</v>
      </c>
    </row>
    <row r="8624" spans="1:13" hidden="1" x14ac:dyDescent="0.25">
      <c r="A8624" t="s">
        <v>421</v>
      </c>
      <c r="B8624" t="s">
        <v>422</v>
      </c>
      <c r="C8624" t="s">
        <v>423</v>
      </c>
      <c r="D8624" t="s">
        <v>994</v>
      </c>
      <c r="E8624">
        <v>33416127.739999998</v>
      </c>
      <c r="F8624">
        <v>2441422.48</v>
      </c>
      <c r="G8624">
        <v>2296202.5699999998</v>
      </c>
      <c r="H8624">
        <v>2756802.89</v>
      </c>
      <c r="I8624">
        <v>1.3093291682947431E-2</v>
      </c>
      <c r="J8624">
        <v>60148.88</v>
      </c>
      <c r="K8624">
        <v>0</v>
      </c>
      <c r="L8624">
        <v>0</v>
      </c>
      <c r="M8624" t="s">
        <v>1057</v>
      </c>
    </row>
    <row r="8625" spans="1:13" hidden="1" x14ac:dyDescent="0.25">
      <c r="A8625" t="s">
        <v>424</v>
      </c>
      <c r="B8625" t="s">
        <v>425</v>
      </c>
      <c r="C8625" t="s">
        <v>426</v>
      </c>
      <c r="D8625" t="s">
        <v>994</v>
      </c>
      <c r="E8625">
        <v>817154.06</v>
      </c>
      <c r="F8625">
        <v>84132.800000000003</v>
      </c>
      <c r="G8625">
        <v>59048.39</v>
      </c>
      <c r="H8625">
        <v>67415.5</v>
      </c>
      <c r="I8625">
        <v>3.2018640456798943E-4</v>
      </c>
      <c r="J8625">
        <v>1470.78</v>
      </c>
      <c r="K8625">
        <v>0</v>
      </c>
      <c r="L8625">
        <v>0</v>
      </c>
      <c r="M8625" t="s">
        <v>1057</v>
      </c>
    </row>
    <row r="8626" spans="1:13" hidden="1" x14ac:dyDescent="0.25">
      <c r="A8626" t="s">
        <v>427</v>
      </c>
      <c r="B8626" t="s">
        <v>428</v>
      </c>
      <c r="C8626" t="s">
        <v>429</v>
      </c>
      <c r="D8626" t="s">
        <v>994</v>
      </c>
      <c r="E8626">
        <v>365159.44</v>
      </c>
      <c r="F8626">
        <v>19140.669999999998</v>
      </c>
      <c r="G8626">
        <v>26297.78</v>
      </c>
      <c r="H8626">
        <v>30125.94</v>
      </c>
      <c r="I8626">
        <v>1.4308158231906572E-4</v>
      </c>
      <c r="J8626">
        <v>657.18</v>
      </c>
      <c r="K8626">
        <v>0</v>
      </c>
      <c r="L8626">
        <v>0</v>
      </c>
      <c r="M8626" t="s">
        <v>1057</v>
      </c>
    </row>
    <row r="8627" spans="1:13" hidden="1" x14ac:dyDescent="0.25">
      <c r="A8627" t="s">
        <v>430</v>
      </c>
      <c r="B8627" t="s">
        <v>431</v>
      </c>
      <c r="C8627" t="s">
        <v>432</v>
      </c>
      <c r="D8627" t="s">
        <v>994</v>
      </c>
      <c r="E8627">
        <v>811532.69</v>
      </c>
      <c r="F8627">
        <v>117114.63</v>
      </c>
      <c r="G8627">
        <v>55698.080000000002</v>
      </c>
      <c r="H8627">
        <v>66951.600000000006</v>
      </c>
      <c r="I8627">
        <v>3.179831356894809E-4</v>
      </c>
      <c r="J8627">
        <v>1460.63</v>
      </c>
      <c r="K8627">
        <v>0</v>
      </c>
      <c r="L8627">
        <v>0</v>
      </c>
      <c r="M8627" t="s">
        <v>1057</v>
      </c>
    </row>
    <row r="8628" spans="1:13" hidden="1" x14ac:dyDescent="0.25">
      <c r="A8628" t="s">
        <v>433</v>
      </c>
      <c r="B8628" t="s">
        <v>434</v>
      </c>
      <c r="C8628" t="s">
        <v>435</v>
      </c>
      <c r="D8628" t="s">
        <v>994</v>
      </c>
      <c r="E8628">
        <v>19524625.449999999</v>
      </c>
      <c r="F8628">
        <v>904642.41</v>
      </c>
      <c r="G8628">
        <v>1466323.3</v>
      </c>
      <c r="H8628">
        <v>1610770.76</v>
      </c>
      <c r="I8628">
        <v>7.6502717954720764E-3</v>
      </c>
      <c r="J8628">
        <v>35144.1</v>
      </c>
      <c r="K8628">
        <v>0</v>
      </c>
      <c r="L8628">
        <v>0</v>
      </c>
      <c r="M8628" t="s">
        <v>1057</v>
      </c>
    </row>
    <row r="8629" spans="1:13" hidden="1" x14ac:dyDescent="0.25">
      <c r="A8629" t="s">
        <v>436</v>
      </c>
      <c r="B8629" t="s">
        <v>437</v>
      </c>
      <c r="C8629" t="s">
        <v>438</v>
      </c>
      <c r="D8629" t="s">
        <v>994</v>
      </c>
      <c r="E8629">
        <v>1435201.66</v>
      </c>
      <c r="F8629">
        <v>-8396.19</v>
      </c>
      <c r="G8629">
        <v>103164.52</v>
      </c>
      <c r="H8629">
        <v>118404.56</v>
      </c>
      <c r="I8629">
        <v>5.6235628825499742E-4</v>
      </c>
      <c r="J8629">
        <v>2583.21</v>
      </c>
      <c r="K8629">
        <v>0</v>
      </c>
      <c r="L8629">
        <v>0</v>
      </c>
      <c r="M8629" t="s">
        <v>1057</v>
      </c>
    </row>
    <row r="8630" spans="1:13" hidden="1" x14ac:dyDescent="0.25">
      <c r="A8630" t="s">
        <v>439</v>
      </c>
      <c r="B8630" t="s">
        <v>440</v>
      </c>
      <c r="C8630" t="s">
        <v>441</v>
      </c>
      <c r="D8630" t="s">
        <v>994</v>
      </c>
      <c r="E8630">
        <v>966296.05</v>
      </c>
      <c r="F8630">
        <v>53552.59</v>
      </c>
      <c r="G8630">
        <v>67219.789999999994</v>
      </c>
      <c r="H8630">
        <v>79719.67</v>
      </c>
      <c r="I8630">
        <v>3.7862441887468921E-4</v>
      </c>
      <c r="J8630">
        <v>1739.17</v>
      </c>
      <c r="K8630">
        <v>0</v>
      </c>
      <c r="L8630">
        <v>0</v>
      </c>
      <c r="M8630" t="s">
        <v>1057</v>
      </c>
    </row>
    <row r="8631" spans="1:13" hidden="1" x14ac:dyDescent="0.25">
      <c r="A8631" t="s">
        <v>908</v>
      </c>
      <c r="B8631" t="s">
        <v>909</v>
      </c>
      <c r="C8631" t="s">
        <v>910</v>
      </c>
      <c r="D8631" t="s">
        <v>994</v>
      </c>
      <c r="E8631">
        <v>7441036.2800000003</v>
      </c>
      <c r="F8631">
        <v>531513.9</v>
      </c>
      <c r="G8631">
        <v>527228.77</v>
      </c>
      <c r="H8631">
        <v>613886.13</v>
      </c>
      <c r="I8631">
        <v>2.9156201879220263E-3</v>
      </c>
      <c r="J8631">
        <v>13393.74</v>
      </c>
      <c r="K8631">
        <v>0</v>
      </c>
      <c r="L8631">
        <v>0</v>
      </c>
      <c r="M8631" t="s">
        <v>1057</v>
      </c>
    </row>
    <row r="8632" spans="1:13" hidden="1" x14ac:dyDescent="0.25">
      <c r="A8632" t="s">
        <v>442</v>
      </c>
      <c r="B8632" t="s">
        <v>443</v>
      </c>
      <c r="C8632" t="s">
        <v>444</v>
      </c>
      <c r="D8632" t="s">
        <v>994</v>
      </c>
      <c r="E8632">
        <v>2432421.27</v>
      </c>
      <c r="F8632">
        <v>53815.35</v>
      </c>
      <c r="G8632">
        <v>196909.15</v>
      </c>
      <c r="H8632">
        <v>200674.99</v>
      </c>
      <c r="I8632">
        <v>9.5309540884243587E-4</v>
      </c>
      <c r="J8632">
        <v>4378.22</v>
      </c>
      <c r="K8632">
        <v>0</v>
      </c>
      <c r="L8632">
        <v>0</v>
      </c>
      <c r="M8632" t="s">
        <v>1057</v>
      </c>
    </row>
    <row r="8633" spans="1:13" hidden="1" x14ac:dyDescent="0.25">
      <c r="A8633" t="s">
        <v>445</v>
      </c>
      <c r="B8633" t="s">
        <v>446</v>
      </c>
      <c r="C8633" t="s">
        <v>447</v>
      </c>
      <c r="D8633" t="s">
        <v>994</v>
      </c>
      <c r="E8633">
        <v>788912.39</v>
      </c>
      <c r="F8633">
        <v>14958.27</v>
      </c>
      <c r="G8633">
        <v>58219.6</v>
      </c>
      <c r="H8633">
        <v>65085.5</v>
      </c>
      <c r="I8633">
        <v>3.0912019097254894E-4</v>
      </c>
      <c r="J8633">
        <v>1419.92</v>
      </c>
      <c r="K8633">
        <v>0</v>
      </c>
      <c r="L8633">
        <v>0</v>
      </c>
      <c r="M8633" t="s">
        <v>1057</v>
      </c>
    </row>
    <row r="8634" spans="1:13" hidden="1" x14ac:dyDescent="0.25">
      <c r="A8634" t="s">
        <v>911</v>
      </c>
      <c r="B8634" t="s">
        <v>912</v>
      </c>
      <c r="C8634" t="s">
        <v>913</v>
      </c>
      <c r="D8634" t="s">
        <v>994</v>
      </c>
      <c r="E8634">
        <v>4319400.68</v>
      </c>
      <c r="F8634">
        <v>422823.58</v>
      </c>
      <c r="G8634">
        <v>317732.08</v>
      </c>
      <c r="H8634">
        <v>356351.71</v>
      </c>
      <c r="I8634">
        <v>1.6924738789529834E-3</v>
      </c>
      <c r="J8634">
        <v>7774.79</v>
      </c>
      <c r="K8634">
        <v>0</v>
      </c>
      <c r="L8634">
        <v>0</v>
      </c>
      <c r="M8634" t="s">
        <v>1057</v>
      </c>
    </row>
    <row r="8635" spans="1:13" hidden="1" x14ac:dyDescent="0.25">
      <c r="A8635" t="s">
        <v>448</v>
      </c>
      <c r="B8635" t="s">
        <v>449</v>
      </c>
      <c r="C8635" t="s">
        <v>450</v>
      </c>
      <c r="D8635" t="s">
        <v>994</v>
      </c>
      <c r="E8635">
        <v>5481372.8700000001</v>
      </c>
      <c r="F8635">
        <v>393711.16</v>
      </c>
      <c r="G8635">
        <v>439688.76</v>
      </c>
      <c r="H8635">
        <v>452213.1</v>
      </c>
      <c r="I8635">
        <v>2.1477625559039788E-3</v>
      </c>
      <c r="J8635">
        <v>9866.33</v>
      </c>
      <c r="K8635">
        <v>0</v>
      </c>
      <c r="L8635">
        <v>0</v>
      </c>
      <c r="M8635" t="s">
        <v>1057</v>
      </c>
    </row>
    <row r="8636" spans="1:13" hidden="1" x14ac:dyDescent="0.25">
      <c r="A8636" t="s">
        <v>914</v>
      </c>
      <c r="B8636" t="s">
        <v>915</v>
      </c>
      <c r="C8636" t="s">
        <v>916</v>
      </c>
      <c r="D8636" t="s">
        <v>994</v>
      </c>
      <c r="E8636">
        <v>48364224.439999998</v>
      </c>
      <c r="F8636">
        <v>2052749.98</v>
      </c>
      <c r="G8636">
        <v>3456483.49</v>
      </c>
      <c r="H8636">
        <v>3989270.03</v>
      </c>
      <c r="I8636">
        <v>1.8946830146724943E-2</v>
      </c>
      <c r="J8636">
        <v>87055.49</v>
      </c>
      <c r="K8636">
        <v>0</v>
      </c>
      <c r="L8636">
        <v>0</v>
      </c>
      <c r="M8636" t="s">
        <v>1057</v>
      </c>
    </row>
    <row r="8637" spans="1:13" hidden="1" x14ac:dyDescent="0.25">
      <c r="A8637" t="s">
        <v>454</v>
      </c>
      <c r="B8637" t="s">
        <v>455</v>
      </c>
      <c r="C8637" t="s">
        <v>456</v>
      </c>
      <c r="D8637" t="s">
        <v>994</v>
      </c>
      <c r="E8637">
        <v>1430431.6</v>
      </c>
      <c r="F8637">
        <v>167519.19</v>
      </c>
      <c r="G8637">
        <v>118505.42</v>
      </c>
      <c r="H8637">
        <v>118010.6</v>
      </c>
      <c r="I8637">
        <v>5.6048519576226794E-4</v>
      </c>
      <c r="J8637">
        <v>2574.65</v>
      </c>
      <c r="K8637">
        <v>0</v>
      </c>
      <c r="L8637">
        <v>0</v>
      </c>
      <c r="M8637" t="s">
        <v>1057</v>
      </c>
    </row>
    <row r="8638" spans="1:13" hidden="1" x14ac:dyDescent="0.25">
      <c r="A8638" t="s">
        <v>457</v>
      </c>
      <c r="B8638" t="s">
        <v>458</v>
      </c>
      <c r="C8638" t="s">
        <v>459</v>
      </c>
      <c r="D8638" t="s">
        <v>994</v>
      </c>
      <c r="E8638">
        <v>3758284.79</v>
      </c>
      <c r="F8638">
        <v>187422.98</v>
      </c>
      <c r="G8638">
        <v>288515.3</v>
      </c>
      <c r="H8638">
        <v>310059.11</v>
      </c>
      <c r="I8638">
        <v>1.4726095873271092E-3</v>
      </c>
      <c r="J8638">
        <v>6764.75</v>
      </c>
      <c r="K8638">
        <v>0</v>
      </c>
      <c r="L8638">
        <v>0</v>
      </c>
      <c r="M8638" t="s">
        <v>1057</v>
      </c>
    </row>
    <row r="8639" spans="1:13" hidden="1" x14ac:dyDescent="0.25">
      <c r="A8639" t="s">
        <v>460</v>
      </c>
      <c r="B8639" t="s">
        <v>461</v>
      </c>
      <c r="C8639" t="s">
        <v>462</v>
      </c>
      <c r="D8639" t="s">
        <v>994</v>
      </c>
      <c r="E8639">
        <v>566874.27</v>
      </c>
      <c r="F8639">
        <v>21400.85</v>
      </c>
      <c r="G8639">
        <v>38572.26</v>
      </c>
      <c r="H8639">
        <v>46767.48</v>
      </c>
      <c r="I8639">
        <v>2.2211970944226999E-4</v>
      </c>
      <c r="J8639">
        <v>1020.25</v>
      </c>
      <c r="K8639">
        <v>0</v>
      </c>
      <c r="L8639">
        <v>0</v>
      </c>
      <c r="M8639" t="s">
        <v>1057</v>
      </c>
    </row>
    <row r="8640" spans="1:13" hidden="1" x14ac:dyDescent="0.25">
      <c r="A8640" t="s">
        <v>463</v>
      </c>
      <c r="B8640" t="s">
        <v>464</v>
      </c>
      <c r="C8640" t="s">
        <v>465</v>
      </c>
      <c r="D8640" t="s">
        <v>994</v>
      </c>
      <c r="E8640">
        <v>7361818.4100000001</v>
      </c>
      <c r="F8640">
        <v>834146.91</v>
      </c>
      <c r="G8640">
        <v>504358.56</v>
      </c>
      <c r="H8640">
        <v>606928.48</v>
      </c>
      <c r="I8640">
        <v>2.8825751917751093E-3</v>
      </c>
      <c r="J8640">
        <v>13250.73</v>
      </c>
      <c r="K8640">
        <v>0</v>
      </c>
      <c r="L8640">
        <v>0</v>
      </c>
      <c r="M8640" t="s">
        <v>1057</v>
      </c>
    </row>
    <row r="8641" spans="1:13" hidden="1" x14ac:dyDescent="0.25">
      <c r="A8641" t="s">
        <v>466</v>
      </c>
      <c r="B8641" t="s">
        <v>467</v>
      </c>
      <c r="C8641" t="s">
        <v>468</v>
      </c>
      <c r="D8641" t="s">
        <v>994</v>
      </c>
      <c r="E8641">
        <v>1362007.54</v>
      </c>
      <c r="F8641">
        <v>85594.86</v>
      </c>
      <c r="G8641">
        <v>103094.1</v>
      </c>
      <c r="H8641">
        <v>109742.32</v>
      </c>
      <c r="I8641">
        <v>5.2121543072067636E-4</v>
      </c>
      <c r="J8641">
        <v>2467.4899999999998</v>
      </c>
      <c r="K8641">
        <v>0</v>
      </c>
      <c r="L8641">
        <v>0</v>
      </c>
      <c r="M8641" t="s">
        <v>1057</v>
      </c>
    </row>
    <row r="8642" spans="1:13" hidden="1" x14ac:dyDescent="0.25">
      <c r="A8642" t="s">
        <v>469</v>
      </c>
      <c r="B8642" t="s">
        <v>470</v>
      </c>
      <c r="C8642" t="s">
        <v>471</v>
      </c>
      <c r="D8642" t="s">
        <v>994</v>
      </c>
      <c r="E8642">
        <v>1609101.49</v>
      </c>
      <c r="F8642">
        <v>75902.559999999998</v>
      </c>
      <c r="G8642">
        <v>123268.88</v>
      </c>
      <c r="H8642">
        <v>132751.07999999999</v>
      </c>
      <c r="I8642">
        <v>6.3049433747012964E-4</v>
      </c>
      <c r="J8642">
        <v>2896.25</v>
      </c>
      <c r="K8642">
        <v>0</v>
      </c>
      <c r="L8642">
        <v>0</v>
      </c>
      <c r="M8642" t="s">
        <v>1057</v>
      </c>
    </row>
    <row r="8643" spans="1:13" hidden="1" x14ac:dyDescent="0.25">
      <c r="A8643" t="s">
        <v>917</v>
      </c>
      <c r="B8643" t="s">
        <v>918</v>
      </c>
      <c r="C8643" t="s">
        <v>919</v>
      </c>
      <c r="D8643" t="s">
        <v>994</v>
      </c>
      <c r="E8643">
        <v>1512712.39</v>
      </c>
      <c r="F8643">
        <v>93962.48</v>
      </c>
      <c r="G8643">
        <v>116557.05</v>
      </c>
      <c r="H8643">
        <v>124799.14</v>
      </c>
      <c r="I8643">
        <v>5.927270127756547E-4</v>
      </c>
      <c r="J8643">
        <v>2722.76</v>
      </c>
      <c r="K8643">
        <v>0</v>
      </c>
      <c r="L8643">
        <v>0</v>
      </c>
      <c r="M8643" t="s">
        <v>1057</v>
      </c>
    </row>
    <row r="8644" spans="1:13" hidden="1" x14ac:dyDescent="0.25">
      <c r="A8644" t="s">
        <v>920</v>
      </c>
      <c r="B8644" t="s">
        <v>921</v>
      </c>
      <c r="C8644" t="s">
        <v>922</v>
      </c>
      <c r="D8644" t="s">
        <v>994</v>
      </c>
      <c r="E8644">
        <v>46010798.390000001</v>
      </c>
      <c r="F8644">
        <v>1326192.7</v>
      </c>
      <c r="G8644">
        <v>3133673.71</v>
      </c>
      <c r="H8644">
        <v>3795900.11</v>
      </c>
      <c r="I8644">
        <v>1.8028429787217116E-2</v>
      </c>
      <c r="J8644">
        <v>82819.25</v>
      </c>
      <c r="K8644">
        <v>0</v>
      </c>
      <c r="L8644">
        <v>0</v>
      </c>
      <c r="M8644" t="s">
        <v>1057</v>
      </c>
    </row>
    <row r="8645" spans="1:13" hidden="1" x14ac:dyDescent="0.25">
      <c r="A8645" t="s">
        <v>472</v>
      </c>
      <c r="B8645" t="s">
        <v>473</v>
      </c>
      <c r="C8645" t="s">
        <v>474</v>
      </c>
      <c r="D8645" t="s">
        <v>994</v>
      </c>
      <c r="E8645">
        <v>907406.15</v>
      </c>
      <c r="F8645">
        <v>67655.320000000007</v>
      </c>
      <c r="G8645">
        <v>69296.679999999993</v>
      </c>
      <c r="H8645">
        <v>74861.23</v>
      </c>
      <c r="I8645">
        <v>3.5554951124351679E-4</v>
      </c>
      <c r="J8645">
        <v>1633.21</v>
      </c>
      <c r="K8645">
        <v>0</v>
      </c>
      <c r="L8645">
        <v>0</v>
      </c>
      <c r="M8645" t="s">
        <v>1057</v>
      </c>
    </row>
    <row r="8646" spans="1:13" hidden="1" x14ac:dyDescent="0.25">
      <c r="A8646" t="s">
        <v>923</v>
      </c>
      <c r="B8646" t="s">
        <v>924</v>
      </c>
      <c r="C8646" t="s">
        <v>925</v>
      </c>
      <c r="D8646" t="s">
        <v>994</v>
      </c>
      <c r="E8646">
        <v>23659191.300000001</v>
      </c>
      <c r="F8646">
        <v>1732355.06</v>
      </c>
      <c r="G8646">
        <v>1704250.48</v>
      </c>
      <c r="H8646">
        <v>1951399.45</v>
      </c>
      <c r="I8646">
        <v>9.2680700101824068E-3</v>
      </c>
      <c r="J8646">
        <v>42586.559999999998</v>
      </c>
      <c r="K8646">
        <v>0</v>
      </c>
      <c r="L8646">
        <v>0</v>
      </c>
      <c r="M8646" t="s">
        <v>1057</v>
      </c>
    </row>
    <row r="8647" spans="1:13" hidden="1" x14ac:dyDescent="0.25">
      <c r="A8647" t="s">
        <v>475</v>
      </c>
      <c r="B8647" t="s">
        <v>476</v>
      </c>
      <c r="C8647" t="s">
        <v>477</v>
      </c>
      <c r="D8647" t="s">
        <v>994</v>
      </c>
      <c r="E8647">
        <v>3697268.5</v>
      </c>
      <c r="F8647">
        <v>463068.58</v>
      </c>
      <c r="G8647">
        <v>292640.52</v>
      </c>
      <c r="H8647">
        <v>305025.45</v>
      </c>
      <c r="I8647">
        <v>1.4487024814357683E-3</v>
      </c>
      <c r="J8647">
        <v>6654.99</v>
      </c>
      <c r="K8647">
        <v>0</v>
      </c>
      <c r="L8647">
        <v>0</v>
      </c>
      <c r="M8647" t="s">
        <v>1057</v>
      </c>
    </row>
    <row r="8648" spans="1:13" hidden="1" x14ac:dyDescent="0.25">
      <c r="A8648" t="s">
        <v>478</v>
      </c>
      <c r="B8648" t="s">
        <v>479</v>
      </c>
      <c r="C8648" t="s">
        <v>480</v>
      </c>
      <c r="D8648" t="s">
        <v>994</v>
      </c>
      <c r="E8648">
        <v>756196.36</v>
      </c>
      <c r="F8648">
        <v>2339.2399999999998</v>
      </c>
      <c r="G8648">
        <v>49861.23</v>
      </c>
      <c r="H8648">
        <v>62386.61</v>
      </c>
      <c r="I8648">
        <v>2.9630195354310765E-4</v>
      </c>
      <c r="J8648">
        <v>1361.04</v>
      </c>
      <c r="K8648">
        <v>0</v>
      </c>
      <c r="L8648">
        <v>0</v>
      </c>
      <c r="M8648" t="s">
        <v>1057</v>
      </c>
    </row>
    <row r="8649" spans="1:13" hidden="1" x14ac:dyDescent="0.25">
      <c r="A8649" t="s">
        <v>481</v>
      </c>
      <c r="B8649" t="s">
        <v>482</v>
      </c>
      <c r="C8649" t="s">
        <v>483</v>
      </c>
      <c r="D8649" t="s">
        <v>994</v>
      </c>
      <c r="E8649">
        <v>2927711.93</v>
      </c>
      <c r="F8649">
        <v>196406.11</v>
      </c>
      <c r="G8649">
        <v>204984.54</v>
      </c>
      <c r="H8649">
        <v>241536.67</v>
      </c>
      <c r="I8649">
        <v>1.1471658289061856E-3</v>
      </c>
      <c r="J8649">
        <v>5269.72</v>
      </c>
      <c r="K8649">
        <v>0</v>
      </c>
      <c r="L8649">
        <v>0</v>
      </c>
      <c r="M8649" t="s">
        <v>1057</v>
      </c>
    </row>
    <row r="8650" spans="1:13" hidden="1" x14ac:dyDescent="0.25">
      <c r="A8650" t="s">
        <v>484</v>
      </c>
      <c r="B8650" t="s">
        <v>485</v>
      </c>
      <c r="C8650" t="s">
        <v>486</v>
      </c>
      <c r="D8650" t="s">
        <v>994</v>
      </c>
      <c r="E8650">
        <v>6535165.79</v>
      </c>
      <c r="F8650">
        <v>448314.71</v>
      </c>
      <c r="G8650">
        <v>491958.85</v>
      </c>
      <c r="H8650">
        <v>539156.14</v>
      </c>
      <c r="I8650">
        <v>2.560693994220254E-3</v>
      </c>
      <c r="J8650">
        <v>11763.14</v>
      </c>
      <c r="K8650">
        <v>0</v>
      </c>
      <c r="L8650">
        <v>0</v>
      </c>
      <c r="M8650" t="s">
        <v>1057</v>
      </c>
    </row>
    <row r="8651" spans="1:13" hidden="1" x14ac:dyDescent="0.25">
      <c r="A8651" t="s">
        <v>487</v>
      </c>
      <c r="B8651" t="s">
        <v>488</v>
      </c>
      <c r="C8651" t="s">
        <v>489</v>
      </c>
      <c r="D8651" t="s">
        <v>994</v>
      </c>
      <c r="E8651">
        <v>3547532</v>
      </c>
      <c r="F8651">
        <v>149561.03</v>
      </c>
      <c r="G8651">
        <v>257758.47</v>
      </c>
      <c r="H8651">
        <v>292671.7</v>
      </c>
      <c r="I8651">
        <v>1.3900289895024322E-3</v>
      </c>
      <c r="J8651">
        <v>6385.44</v>
      </c>
      <c r="K8651">
        <v>0</v>
      </c>
      <c r="L8651">
        <v>0</v>
      </c>
      <c r="M8651" t="s">
        <v>1057</v>
      </c>
    </row>
    <row r="8652" spans="1:13" hidden="1" x14ac:dyDescent="0.25">
      <c r="A8652" t="s">
        <v>490</v>
      </c>
      <c r="B8652" t="s">
        <v>491</v>
      </c>
      <c r="C8652" t="s">
        <v>492</v>
      </c>
      <c r="D8652" t="s">
        <v>994</v>
      </c>
      <c r="E8652">
        <v>115336.87</v>
      </c>
      <c r="F8652">
        <v>4667.66</v>
      </c>
      <c r="G8652">
        <v>7899.8</v>
      </c>
      <c r="H8652">
        <v>9515.48</v>
      </c>
      <c r="I8652">
        <v>4.5193276456283971E-5</v>
      </c>
      <c r="J8652">
        <v>207.5</v>
      </c>
      <c r="K8652">
        <v>0</v>
      </c>
      <c r="L8652">
        <v>0</v>
      </c>
      <c r="M8652" t="s">
        <v>1057</v>
      </c>
    </row>
    <row r="8653" spans="1:13" hidden="1" x14ac:dyDescent="0.25">
      <c r="A8653" t="s">
        <v>740</v>
      </c>
      <c r="B8653" t="s">
        <v>741</v>
      </c>
      <c r="C8653" t="s">
        <v>742</v>
      </c>
      <c r="D8653" t="s">
        <v>994</v>
      </c>
      <c r="E8653">
        <v>559336.43999999994</v>
      </c>
      <c r="F8653">
        <v>105239.38</v>
      </c>
      <c r="G8653">
        <v>45094.89</v>
      </c>
      <c r="H8653">
        <v>46145.59</v>
      </c>
      <c r="I8653">
        <v>2.1916607529082432E-4</v>
      </c>
      <c r="J8653">
        <v>1006.69</v>
      </c>
      <c r="K8653">
        <v>0</v>
      </c>
      <c r="L8653">
        <v>0</v>
      </c>
      <c r="M8653" t="s">
        <v>1057</v>
      </c>
    </row>
    <row r="8654" spans="1:13" hidden="1" x14ac:dyDescent="0.25">
      <c r="A8654" t="s">
        <v>493</v>
      </c>
      <c r="B8654" t="s">
        <v>494</v>
      </c>
      <c r="C8654" t="s">
        <v>495</v>
      </c>
      <c r="D8654" t="s">
        <v>994</v>
      </c>
      <c r="E8654">
        <v>4179500.87</v>
      </c>
      <c r="F8654">
        <v>96210.240000000005</v>
      </c>
      <c r="G8654">
        <v>285229.07</v>
      </c>
      <c r="H8654">
        <v>344784.07</v>
      </c>
      <c r="I8654">
        <v>1.6375339755044162E-3</v>
      </c>
      <c r="J8654">
        <v>7522.99</v>
      </c>
      <c r="K8654">
        <v>0</v>
      </c>
      <c r="L8654">
        <v>0</v>
      </c>
      <c r="M8654" t="s">
        <v>1057</v>
      </c>
    </row>
    <row r="8655" spans="1:13" hidden="1" x14ac:dyDescent="0.25">
      <c r="A8655" t="s">
        <v>496</v>
      </c>
      <c r="B8655" t="s">
        <v>497</v>
      </c>
      <c r="C8655" t="s">
        <v>498</v>
      </c>
      <c r="D8655" t="s">
        <v>994</v>
      </c>
      <c r="E8655">
        <v>1779963.04</v>
      </c>
      <c r="F8655">
        <v>245280.49</v>
      </c>
      <c r="G8655">
        <v>126832.82</v>
      </c>
      <c r="H8655">
        <v>146847.14000000001</v>
      </c>
      <c r="I8655">
        <v>6.974428399654706E-4</v>
      </c>
      <c r="J8655">
        <v>3203.84</v>
      </c>
      <c r="K8655">
        <v>0</v>
      </c>
      <c r="L8655">
        <v>0</v>
      </c>
      <c r="M8655" t="s">
        <v>1057</v>
      </c>
    </row>
    <row r="8656" spans="1:13" hidden="1" x14ac:dyDescent="0.25">
      <c r="A8656" t="s">
        <v>926</v>
      </c>
      <c r="B8656" t="s">
        <v>927</v>
      </c>
      <c r="C8656" t="s">
        <v>928</v>
      </c>
      <c r="D8656" t="s">
        <v>994</v>
      </c>
      <c r="E8656">
        <v>173594198.43000001</v>
      </c>
      <c r="F8656">
        <v>5717218</v>
      </c>
      <c r="G8656">
        <v>12521045.310000001</v>
      </c>
      <c r="H8656">
        <v>14320918.689999999</v>
      </c>
      <c r="I8656">
        <v>6.8016457127242566E-2</v>
      </c>
      <c r="J8656">
        <v>312467.06</v>
      </c>
      <c r="K8656">
        <v>0</v>
      </c>
      <c r="L8656">
        <v>0</v>
      </c>
      <c r="M8656" t="s">
        <v>1057</v>
      </c>
    </row>
    <row r="8657" spans="1:13" hidden="1" x14ac:dyDescent="0.25">
      <c r="A8657" t="s">
        <v>929</v>
      </c>
      <c r="B8657" t="s">
        <v>930</v>
      </c>
      <c r="C8657" t="s">
        <v>931</v>
      </c>
      <c r="D8657" t="s">
        <v>994</v>
      </c>
      <c r="E8657">
        <v>12604498.810000001</v>
      </c>
      <c r="F8657">
        <v>412020.42</v>
      </c>
      <c r="G8657">
        <v>940403</v>
      </c>
      <c r="H8657">
        <v>1038398.76</v>
      </c>
      <c r="I8657">
        <v>4.9318208048929188E-3</v>
      </c>
      <c r="J8657">
        <v>22679.72</v>
      </c>
      <c r="K8657">
        <v>0</v>
      </c>
      <c r="L8657">
        <v>0</v>
      </c>
      <c r="M8657" t="s">
        <v>1057</v>
      </c>
    </row>
    <row r="8658" spans="1:13" hidden="1" x14ac:dyDescent="0.25">
      <c r="A8658" t="s">
        <v>502</v>
      </c>
      <c r="B8658" t="s">
        <v>503</v>
      </c>
      <c r="C8658" t="s">
        <v>504</v>
      </c>
      <c r="D8658" t="s">
        <v>994</v>
      </c>
      <c r="E8658">
        <v>7305636.3399999999</v>
      </c>
      <c r="F8658">
        <v>583135.54</v>
      </c>
      <c r="G8658">
        <v>531597.54</v>
      </c>
      <c r="H8658">
        <v>602710.18999999994</v>
      </c>
      <c r="I8658">
        <v>2.8625406432139459E-3</v>
      </c>
      <c r="J8658">
        <v>13150.07</v>
      </c>
      <c r="K8658">
        <v>0</v>
      </c>
      <c r="L8658">
        <v>0</v>
      </c>
      <c r="M8658" t="s">
        <v>1057</v>
      </c>
    </row>
    <row r="8659" spans="1:13" hidden="1" x14ac:dyDescent="0.25">
      <c r="A8659" t="s">
        <v>505</v>
      </c>
      <c r="B8659" t="s">
        <v>506</v>
      </c>
      <c r="C8659" t="s">
        <v>507</v>
      </c>
      <c r="D8659" t="s">
        <v>994</v>
      </c>
      <c r="E8659">
        <v>843236</v>
      </c>
      <c r="F8659">
        <v>69773.460000000006</v>
      </c>
      <c r="G8659">
        <v>61777.86</v>
      </c>
      <c r="H8659">
        <v>69567.360000000001</v>
      </c>
      <c r="I8659">
        <v>3.3040655151540766E-4</v>
      </c>
      <c r="J8659">
        <v>1517.69</v>
      </c>
      <c r="K8659">
        <v>0</v>
      </c>
      <c r="L8659">
        <v>0</v>
      </c>
      <c r="M8659" t="s">
        <v>1057</v>
      </c>
    </row>
    <row r="8660" spans="1:13" hidden="1" x14ac:dyDescent="0.25">
      <c r="A8660" t="s">
        <v>508</v>
      </c>
      <c r="B8660" t="s">
        <v>509</v>
      </c>
      <c r="C8660" t="s">
        <v>510</v>
      </c>
      <c r="D8660" t="s">
        <v>994</v>
      </c>
      <c r="E8660">
        <v>6357286.7300000004</v>
      </c>
      <c r="F8660">
        <v>352802.03</v>
      </c>
      <c r="G8660">
        <v>470891.43</v>
      </c>
      <c r="H8660">
        <v>524476.65</v>
      </c>
      <c r="I8660">
        <v>2.4909745213395106E-3</v>
      </c>
      <c r="J8660">
        <v>11442.97</v>
      </c>
      <c r="K8660">
        <v>0</v>
      </c>
      <c r="L8660">
        <v>0</v>
      </c>
      <c r="M8660" t="s">
        <v>1057</v>
      </c>
    </row>
    <row r="8661" spans="1:13" hidden="1" x14ac:dyDescent="0.25">
      <c r="A8661" t="s">
        <v>514</v>
      </c>
      <c r="B8661" t="s">
        <v>515</v>
      </c>
      <c r="C8661" t="s">
        <v>516</v>
      </c>
      <c r="D8661" t="s">
        <v>994</v>
      </c>
      <c r="E8661">
        <v>10869666.359999999</v>
      </c>
      <c r="F8661">
        <v>630357.02</v>
      </c>
      <c r="G8661">
        <v>791156.8</v>
      </c>
      <c r="H8661">
        <v>896748.29</v>
      </c>
      <c r="I8661">
        <v>4.2590592783201594E-3</v>
      </c>
      <c r="J8661">
        <v>19565.21</v>
      </c>
      <c r="K8661">
        <v>0</v>
      </c>
      <c r="L8661">
        <v>0</v>
      </c>
      <c r="M8661" t="s">
        <v>1057</v>
      </c>
    </row>
    <row r="8662" spans="1:13" hidden="1" x14ac:dyDescent="0.25">
      <c r="A8662" t="s">
        <v>989</v>
      </c>
      <c r="B8662" t="s">
        <v>990</v>
      </c>
      <c r="C8662" t="s">
        <v>991</v>
      </c>
      <c r="D8662" t="s">
        <v>994</v>
      </c>
      <c r="E8662">
        <v>22276455.800000001</v>
      </c>
      <c r="F8662">
        <v>1328303.76</v>
      </c>
      <c r="G8662">
        <v>1642405.01</v>
      </c>
      <c r="H8662">
        <v>1837803.59</v>
      </c>
      <c r="I8662">
        <v>8.7285523920202831E-3</v>
      </c>
      <c r="J8662">
        <v>40097.46</v>
      </c>
      <c r="K8662">
        <v>0</v>
      </c>
      <c r="L8662">
        <v>0</v>
      </c>
      <c r="M8662" t="s">
        <v>1057</v>
      </c>
    </row>
    <row r="8663" spans="1:13" hidden="1" x14ac:dyDescent="0.25">
      <c r="A8663" t="s">
        <v>517</v>
      </c>
      <c r="B8663" t="s">
        <v>518</v>
      </c>
      <c r="C8663" t="s">
        <v>519</v>
      </c>
      <c r="D8663" t="s">
        <v>994</v>
      </c>
      <c r="E8663">
        <v>129026.24000000001</v>
      </c>
      <c r="F8663">
        <v>12649.11</v>
      </c>
      <c r="G8663">
        <v>7466.4</v>
      </c>
      <c r="H8663">
        <v>10644.89</v>
      </c>
      <c r="I8663">
        <v>5.0557350403419758E-5</v>
      </c>
      <c r="J8663">
        <v>232.11</v>
      </c>
      <c r="K8663">
        <v>0</v>
      </c>
      <c r="L8663">
        <v>0</v>
      </c>
      <c r="M8663" t="s">
        <v>1057</v>
      </c>
    </row>
    <row r="8664" spans="1:13" hidden="1" x14ac:dyDescent="0.25">
      <c r="A8664" t="s">
        <v>520</v>
      </c>
      <c r="B8664" t="s">
        <v>521</v>
      </c>
      <c r="C8664" t="s">
        <v>522</v>
      </c>
      <c r="D8664" t="s">
        <v>994</v>
      </c>
      <c r="E8664">
        <v>251788.62</v>
      </c>
      <c r="F8664">
        <v>21665.86</v>
      </c>
      <c r="G8664">
        <v>20144.86</v>
      </c>
      <c r="H8664">
        <v>20772.86</v>
      </c>
      <c r="I8664">
        <v>9.8659616200936039E-5</v>
      </c>
      <c r="J8664">
        <v>453.09</v>
      </c>
      <c r="K8664">
        <v>0</v>
      </c>
      <c r="L8664">
        <v>0</v>
      </c>
      <c r="M8664" t="s">
        <v>1057</v>
      </c>
    </row>
    <row r="8665" spans="1:13" hidden="1" x14ac:dyDescent="0.25">
      <c r="A8665" t="s">
        <v>932</v>
      </c>
      <c r="B8665" t="s">
        <v>933</v>
      </c>
      <c r="C8665" t="s">
        <v>934</v>
      </c>
      <c r="D8665" t="s">
        <v>994</v>
      </c>
      <c r="E8665">
        <v>17466814.68</v>
      </c>
      <c r="F8665">
        <v>1218189.25</v>
      </c>
      <c r="G8665">
        <v>1285015.6299999999</v>
      </c>
      <c r="H8665">
        <v>1441012.14</v>
      </c>
      <c r="I8665">
        <v>6.8440120750483825E-3</v>
      </c>
      <c r="J8665">
        <v>31440.13</v>
      </c>
      <c r="K8665">
        <v>0</v>
      </c>
      <c r="L8665">
        <v>0</v>
      </c>
      <c r="M8665" t="s">
        <v>1057</v>
      </c>
    </row>
    <row r="8666" spans="1:13" hidden="1" x14ac:dyDescent="0.25">
      <c r="A8666" t="s">
        <v>523</v>
      </c>
      <c r="B8666" t="s">
        <v>524</v>
      </c>
      <c r="C8666" t="s">
        <v>525</v>
      </c>
      <c r="D8666" t="s">
        <v>994</v>
      </c>
      <c r="E8666">
        <v>11171363.35</v>
      </c>
      <c r="F8666">
        <v>606144.46</v>
      </c>
      <c r="G8666">
        <v>790186.87</v>
      </c>
      <c r="H8666">
        <v>921636.75</v>
      </c>
      <c r="I8666">
        <v>4.3772657222779171E-3</v>
      </c>
      <c r="J8666">
        <v>20108.240000000002</v>
      </c>
      <c r="K8666">
        <v>0</v>
      </c>
      <c r="L8666">
        <v>0</v>
      </c>
      <c r="M8666" t="s">
        <v>1057</v>
      </c>
    </row>
    <row r="8667" spans="1:13" hidden="1" x14ac:dyDescent="0.25">
      <c r="A8667" t="s">
        <v>935</v>
      </c>
      <c r="B8667" t="s">
        <v>936</v>
      </c>
      <c r="C8667" t="s">
        <v>937</v>
      </c>
      <c r="D8667" t="s">
        <v>994</v>
      </c>
      <c r="E8667">
        <v>2638176.04</v>
      </c>
      <c r="F8667">
        <v>168188.43</v>
      </c>
      <c r="G8667">
        <v>185813.77</v>
      </c>
      <c r="H8667">
        <v>218959.2</v>
      </c>
      <c r="I8667">
        <v>1.0399353115393836E-3</v>
      </c>
      <c r="J8667">
        <v>4748.6499999999996</v>
      </c>
      <c r="K8667">
        <v>0</v>
      </c>
      <c r="L8667">
        <v>0</v>
      </c>
      <c r="M8667" t="s">
        <v>1057</v>
      </c>
    </row>
    <row r="8668" spans="1:13" hidden="1" x14ac:dyDescent="0.25">
      <c r="A8668" t="s">
        <v>526</v>
      </c>
      <c r="B8668" t="s">
        <v>527</v>
      </c>
      <c r="C8668" t="s">
        <v>528</v>
      </c>
      <c r="D8668" t="s">
        <v>994</v>
      </c>
      <c r="E8668">
        <v>1369096.52</v>
      </c>
      <c r="F8668">
        <v>31968.65</v>
      </c>
      <c r="G8668">
        <v>107194.71</v>
      </c>
      <c r="H8668">
        <v>112950.88</v>
      </c>
      <c r="I8668">
        <v>5.3645431925878207E-4</v>
      </c>
      <c r="J8668">
        <v>2464.25</v>
      </c>
      <c r="K8668">
        <v>0</v>
      </c>
      <c r="L8668">
        <v>0</v>
      </c>
      <c r="M8668" t="s">
        <v>1057</v>
      </c>
    </row>
    <row r="8669" spans="1:13" hidden="1" x14ac:dyDescent="0.25">
      <c r="A8669" t="s">
        <v>529</v>
      </c>
      <c r="B8669" t="s">
        <v>530</v>
      </c>
      <c r="C8669" t="s">
        <v>531</v>
      </c>
      <c r="D8669" t="s">
        <v>994</v>
      </c>
      <c r="E8669">
        <v>1605374.07</v>
      </c>
      <c r="F8669">
        <v>76191.179999999993</v>
      </c>
      <c r="G8669">
        <v>120370.66</v>
      </c>
      <c r="H8669">
        <v>132443.4</v>
      </c>
      <c r="I8669">
        <v>6.290330273417842E-4</v>
      </c>
      <c r="J8669">
        <v>2889.53</v>
      </c>
      <c r="K8669">
        <v>0</v>
      </c>
      <c r="L8669">
        <v>0</v>
      </c>
      <c r="M8669" t="s">
        <v>1057</v>
      </c>
    </row>
    <row r="8670" spans="1:13" hidden="1" x14ac:dyDescent="0.25">
      <c r="A8670" t="s">
        <v>532</v>
      </c>
      <c r="B8670" t="s">
        <v>533</v>
      </c>
      <c r="C8670" t="s">
        <v>534</v>
      </c>
      <c r="D8670" t="s">
        <v>994</v>
      </c>
      <c r="E8670">
        <v>8231194.6500000004</v>
      </c>
      <c r="F8670">
        <v>63786.48</v>
      </c>
      <c r="G8670">
        <v>587387.31999999995</v>
      </c>
      <c r="H8670">
        <v>678661.97</v>
      </c>
      <c r="I8670">
        <v>3.2232696648593971E-3</v>
      </c>
      <c r="J8670">
        <v>14813.45</v>
      </c>
      <c r="K8670">
        <v>0</v>
      </c>
      <c r="L8670">
        <v>0</v>
      </c>
      <c r="M8670" t="s">
        <v>1057</v>
      </c>
    </row>
    <row r="8671" spans="1:13" hidden="1" x14ac:dyDescent="0.25">
      <c r="A8671" t="s">
        <v>938</v>
      </c>
      <c r="B8671" t="s">
        <v>939</v>
      </c>
      <c r="C8671" t="s">
        <v>940</v>
      </c>
      <c r="D8671" t="s">
        <v>994</v>
      </c>
      <c r="E8671">
        <v>21393353.379999999</v>
      </c>
      <c r="F8671">
        <v>861181.47</v>
      </c>
      <c r="G8671">
        <v>1604978.5</v>
      </c>
      <c r="H8671">
        <v>1764954.68</v>
      </c>
      <c r="I8671">
        <v>8.3825602897649107E-3</v>
      </c>
      <c r="J8671">
        <v>38507.839999999997</v>
      </c>
      <c r="K8671">
        <v>0</v>
      </c>
      <c r="L8671">
        <v>0</v>
      </c>
      <c r="M8671" t="s">
        <v>1057</v>
      </c>
    </row>
    <row r="8672" spans="1:13" hidden="1" x14ac:dyDescent="0.25">
      <c r="A8672" t="s">
        <v>535</v>
      </c>
      <c r="B8672" t="s">
        <v>536</v>
      </c>
      <c r="C8672" t="s">
        <v>537</v>
      </c>
      <c r="D8672" t="s">
        <v>994</v>
      </c>
      <c r="E8672">
        <v>506166.77</v>
      </c>
      <c r="F8672">
        <v>3297.56</v>
      </c>
      <c r="G8672">
        <v>38865.82</v>
      </c>
      <c r="H8672">
        <v>41758.99</v>
      </c>
      <c r="I8672">
        <v>1.9833214715444703E-4</v>
      </c>
      <c r="J8672">
        <v>910.96</v>
      </c>
      <c r="K8672">
        <v>0</v>
      </c>
      <c r="L8672">
        <v>0</v>
      </c>
      <c r="M8672" t="s">
        <v>1057</v>
      </c>
    </row>
    <row r="8673" spans="1:13" hidden="1" x14ac:dyDescent="0.25">
      <c r="A8673" t="s">
        <v>941</v>
      </c>
      <c r="B8673" t="s">
        <v>942</v>
      </c>
      <c r="C8673" t="s">
        <v>943</v>
      </c>
      <c r="D8673" t="s">
        <v>994</v>
      </c>
      <c r="E8673">
        <v>60505808.789999999</v>
      </c>
      <c r="F8673">
        <v>4487676.1900000004</v>
      </c>
      <c r="G8673">
        <v>4290249.17</v>
      </c>
      <c r="H8673">
        <v>4991627.07</v>
      </c>
      <c r="I8673">
        <v>2.3707472680430278E-2</v>
      </c>
      <c r="J8673">
        <v>108909.99</v>
      </c>
      <c r="K8673">
        <v>0</v>
      </c>
      <c r="L8673">
        <v>0</v>
      </c>
      <c r="M8673" t="s">
        <v>1057</v>
      </c>
    </row>
    <row r="8674" spans="1:13" hidden="1" x14ac:dyDescent="0.25">
      <c r="A8674" t="s">
        <v>538</v>
      </c>
      <c r="B8674" t="s">
        <v>539</v>
      </c>
      <c r="C8674" t="s">
        <v>540</v>
      </c>
      <c r="D8674" t="s">
        <v>994</v>
      </c>
      <c r="E8674">
        <v>335036.27</v>
      </c>
      <c r="F8674">
        <v>49343.01</v>
      </c>
      <c r="G8674">
        <v>24207.31</v>
      </c>
      <c r="H8674">
        <v>27640.81</v>
      </c>
      <c r="I8674">
        <v>1.3127858687166791E-4</v>
      </c>
      <c r="J8674">
        <v>602.94000000000005</v>
      </c>
      <c r="K8674">
        <v>0</v>
      </c>
      <c r="L8674">
        <v>0</v>
      </c>
      <c r="M8674" t="s">
        <v>1057</v>
      </c>
    </row>
    <row r="8675" spans="1:13" hidden="1" x14ac:dyDescent="0.25">
      <c r="A8675" t="s">
        <v>541</v>
      </c>
      <c r="B8675" t="s">
        <v>542</v>
      </c>
      <c r="C8675" t="s">
        <v>543</v>
      </c>
      <c r="D8675" t="s">
        <v>994</v>
      </c>
      <c r="E8675">
        <v>355185.15</v>
      </c>
      <c r="F8675">
        <v>93347.05</v>
      </c>
      <c r="G8675">
        <v>27848.63</v>
      </c>
      <c r="H8675">
        <v>29303.01</v>
      </c>
      <c r="I8675">
        <v>1.3917311916280143E-4</v>
      </c>
      <c r="J8675">
        <v>639.23</v>
      </c>
      <c r="K8675">
        <v>0</v>
      </c>
      <c r="L8675">
        <v>0</v>
      </c>
      <c r="M8675" t="s">
        <v>1057</v>
      </c>
    </row>
    <row r="8676" spans="1:13" hidden="1" x14ac:dyDescent="0.25">
      <c r="A8676" t="s">
        <v>944</v>
      </c>
      <c r="B8676" t="s">
        <v>945</v>
      </c>
      <c r="C8676" t="s">
        <v>946</v>
      </c>
      <c r="D8676" t="s">
        <v>994</v>
      </c>
      <c r="E8676">
        <v>11801545.33</v>
      </c>
      <c r="F8676">
        <v>908136.43</v>
      </c>
      <c r="G8676">
        <v>887636.36</v>
      </c>
      <c r="H8676">
        <v>973626.36</v>
      </c>
      <c r="I8676">
        <v>4.6241876660563066E-3</v>
      </c>
      <c r="J8676">
        <v>21242.63</v>
      </c>
      <c r="K8676">
        <v>0</v>
      </c>
      <c r="L8676">
        <v>0</v>
      </c>
      <c r="M8676" t="s">
        <v>1057</v>
      </c>
    </row>
    <row r="8677" spans="1:13" hidden="1" x14ac:dyDescent="0.25">
      <c r="A8677" t="s">
        <v>547</v>
      </c>
      <c r="B8677" t="s">
        <v>548</v>
      </c>
      <c r="C8677" t="s">
        <v>549</v>
      </c>
      <c r="D8677" t="s">
        <v>994</v>
      </c>
      <c r="E8677">
        <v>138266.39000000001</v>
      </c>
      <c r="F8677">
        <v>19337.95</v>
      </c>
      <c r="G8677">
        <v>10477.129999999999</v>
      </c>
      <c r="H8677">
        <v>11407.31</v>
      </c>
      <c r="I8677">
        <v>5.417842446755525E-5</v>
      </c>
      <c r="J8677">
        <v>248.76</v>
      </c>
      <c r="K8677">
        <v>0</v>
      </c>
      <c r="L8677">
        <v>0</v>
      </c>
      <c r="M8677" t="s">
        <v>1057</v>
      </c>
    </row>
    <row r="8678" spans="1:13" hidden="1" x14ac:dyDescent="0.25">
      <c r="A8678" t="s">
        <v>550</v>
      </c>
      <c r="B8678" t="s">
        <v>551</v>
      </c>
      <c r="C8678" t="s">
        <v>552</v>
      </c>
      <c r="D8678" t="s">
        <v>994</v>
      </c>
      <c r="E8678">
        <v>5522141.5999999996</v>
      </c>
      <c r="F8678">
        <v>229913.22</v>
      </c>
      <c r="G8678">
        <v>417221.98</v>
      </c>
      <c r="H8678">
        <v>455577.42</v>
      </c>
      <c r="I8678">
        <v>2.1637412184462154E-3</v>
      </c>
      <c r="J8678">
        <v>9939.75</v>
      </c>
      <c r="K8678">
        <v>0</v>
      </c>
      <c r="L8678">
        <v>0</v>
      </c>
      <c r="M8678" t="s">
        <v>1057</v>
      </c>
    </row>
    <row r="8679" spans="1:13" hidden="1" x14ac:dyDescent="0.25">
      <c r="A8679" t="s">
        <v>553</v>
      </c>
      <c r="B8679" t="s">
        <v>554</v>
      </c>
      <c r="C8679" t="s">
        <v>555</v>
      </c>
      <c r="D8679" t="s">
        <v>994</v>
      </c>
      <c r="E8679">
        <v>116292.92</v>
      </c>
      <c r="F8679">
        <v>217.52</v>
      </c>
      <c r="G8679">
        <v>7884.94</v>
      </c>
      <c r="H8679">
        <v>9594.4</v>
      </c>
      <c r="I8679">
        <v>4.5568102884160428E-5</v>
      </c>
      <c r="J8679">
        <v>209.2</v>
      </c>
      <c r="K8679">
        <v>0</v>
      </c>
      <c r="L8679">
        <v>0</v>
      </c>
      <c r="M8679" t="s">
        <v>1057</v>
      </c>
    </row>
    <row r="8680" spans="1:13" hidden="1" x14ac:dyDescent="0.25">
      <c r="A8680" t="s">
        <v>556</v>
      </c>
      <c r="B8680" t="s">
        <v>557</v>
      </c>
      <c r="C8680" t="s">
        <v>558</v>
      </c>
      <c r="D8680" t="s">
        <v>994</v>
      </c>
      <c r="E8680">
        <v>1837527.99</v>
      </c>
      <c r="F8680">
        <v>159233.26999999999</v>
      </c>
      <c r="G8680">
        <v>141968.78</v>
      </c>
      <c r="H8680">
        <v>151596.46</v>
      </c>
      <c r="I8680">
        <v>7.1999948784233633E-4</v>
      </c>
      <c r="J8680">
        <v>3307.4</v>
      </c>
      <c r="K8680">
        <v>0</v>
      </c>
      <c r="L8680">
        <v>0</v>
      </c>
      <c r="M8680" t="s">
        <v>1057</v>
      </c>
    </row>
    <row r="8681" spans="1:13" hidden="1" x14ac:dyDescent="0.25">
      <c r="A8681" t="s">
        <v>559</v>
      </c>
      <c r="B8681" t="s">
        <v>560</v>
      </c>
      <c r="C8681" t="s">
        <v>561</v>
      </c>
      <c r="D8681" t="s">
        <v>994</v>
      </c>
      <c r="E8681">
        <v>4421794.3899999997</v>
      </c>
      <c r="F8681">
        <v>110601.97</v>
      </c>
      <c r="G8681">
        <v>334400.55</v>
      </c>
      <c r="H8681">
        <v>364798.57</v>
      </c>
      <c r="I8681">
        <v>1.7325918003996707E-3</v>
      </c>
      <c r="J8681">
        <v>7959.08</v>
      </c>
      <c r="K8681">
        <v>0</v>
      </c>
      <c r="L8681">
        <v>0</v>
      </c>
      <c r="M8681" t="s">
        <v>1057</v>
      </c>
    </row>
    <row r="8682" spans="1:13" hidden="1" x14ac:dyDescent="0.25">
      <c r="A8682" t="s">
        <v>562</v>
      </c>
      <c r="B8682" t="s">
        <v>563</v>
      </c>
      <c r="C8682" t="s">
        <v>564</v>
      </c>
      <c r="D8682" t="s">
        <v>994</v>
      </c>
      <c r="E8682">
        <v>117113.23</v>
      </c>
      <c r="F8682">
        <v>18756.96</v>
      </c>
      <c r="G8682">
        <v>9120.25</v>
      </c>
      <c r="H8682">
        <v>9664.18</v>
      </c>
      <c r="I8682">
        <v>4.5899519358276243E-5</v>
      </c>
      <c r="J8682">
        <v>210.64</v>
      </c>
      <c r="K8682">
        <v>0</v>
      </c>
      <c r="L8682">
        <v>0</v>
      </c>
      <c r="M8682" t="s">
        <v>1057</v>
      </c>
    </row>
    <row r="8683" spans="1:13" hidden="1" x14ac:dyDescent="0.25">
      <c r="A8683" t="s">
        <v>565</v>
      </c>
      <c r="B8683" t="s">
        <v>566</v>
      </c>
      <c r="C8683" t="s">
        <v>567</v>
      </c>
      <c r="D8683" t="s">
        <v>994</v>
      </c>
      <c r="E8683">
        <v>18055261.559999999</v>
      </c>
      <c r="F8683">
        <v>642443.26</v>
      </c>
      <c r="G8683">
        <v>1290392.8799999999</v>
      </c>
      <c r="H8683">
        <v>1489561.25</v>
      </c>
      <c r="I8683">
        <v>7.0745935433438895E-3</v>
      </c>
      <c r="J8683">
        <v>32499.33</v>
      </c>
      <c r="K8683">
        <v>0</v>
      </c>
      <c r="L8683">
        <v>0</v>
      </c>
      <c r="M8683" t="s">
        <v>1057</v>
      </c>
    </row>
    <row r="8684" spans="1:13" hidden="1" x14ac:dyDescent="0.25">
      <c r="A8684" t="s">
        <v>947</v>
      </c>
      <c r="B8684" t="s">
        <v>948</v>
      </c>
      <c r="C8684" t="s">
        <v>949</v>
      </c>
      <c r="D8684" t="s">
        <v>994</v>
      </c>
      <c r="E8684">
        <v>18187036.850000001</v>
      </c>
      <c r="F8684">
        <v>435781.33</v>
      </c>
      <c r="G8684">
        <v>1257909.1299999999</v>
      </c>
      <c r="H8684">
        <v>1500431.52</v>
      </c>
      <c r="I8684">
        <v>7.1262213243138946E-3</v>
      </c>
      <c r="J8684">
        <v>32736.44</v>
      </c>
      <c r="K8684">
        <v>0</v>
      </c>
      <c r="L8684">
        <v>0</v>
      </c>
      <c r="M8684" t="s">
        <v>1057</v>
      </c>
    </row>
    <row r="8685" spans="1:13" hidden="1" x14ac:dyDescent="0.25">
      <c r="A8685" t="s">
        <v>950</v>
      </c>
      <c r="B8685" t="s">
        <v>951</v>
      </c>
      <c r="C8685" t="s">
        <v>952</v>
      </c>
      <c r="D8685" t="s">
        <v>994</v>
      </c>
      <c r="E8685">
        <v>72788465.519999996</v>
      </c>
      <c r="F8685">
        <v>1882261.39</v>
      </c>
      <c r="G8685">
        <v>5071962.4000000004</v>
      </c>
      <c r="H8685">
        <v>6005007.5499999998</v>
      </c>
      <c r="I8685">
        <v>2.852047046803971E-2</v>
      </c>
      <c r="J8685">
        <v>131019.19</v>
      </c>
      <c r="K8685">
        <v>0</v>
      </c>
      <c r="L8685">
        <v>0</v>
      </c>
      <c r="M8685" t="s">
        <v>1057</v>
      </c>
    </row>
    <row r="8686" spans="1:13" hidden="1" x14ac:dyDescent="0.25">
      <c r="A8686" t="s">
        <v>568</v>
      </c>
      <c r="B8686" t="s">
        <v>569</v>
      </c>
      <c r="C8686" t="s">
        <v>570</v>
      </c>
      <c r="D8686" t="s">
        <v>994</v>
      </c>
      <c r="E8686">
        <v>806002.66</v>
      </c>
      <c r="F8686">
        <v>20929.22</v>
      </c>
      <c r="G8686">
        <v>59622.400000000001</v>
      </c>
      <c r="H8686">
        <v>66638.2</v>
      </c>
      <c r="I8686">
        <v>3.1649465871917579E-4</v>
      </c>
      <c r="J8686">
        <v>1450.71</v>
      </c>
      <c r="K8686">
        <v>0</v>
      </c>
      <c r="L8686">
        <v>0</v>
      </c>
      <c r="M8686" t="s">
        <v>1057</v>
      </c>
    </row>
    <row r="8687" spans="1:13" hidden="1" x14ac:dyDescent="0.25">
      <c r="A8687" t="s">
        <v>953</v>
      </c>
      <c r="B8687" t="s">
        <v>954</v>
      </c>
      <c r="C8687" t="s">
        <v>955</v>
      </c>
      <c r="D8687" t="s">
        <v>994</v>
      </c>
      <c r="E8687">
        <v>19447771.420000002</v>
      </c>
      <c r="F8687">
        <v>911914.34</v>
      </c>
      <c r="G8687">
        <v>1450617.75</v>
      </c>
      <c r="H8687">
        <v>1604444.3</v>
      </c>
      <c r="I8687">
        <v>7.6202246033420301E-3</v>
      </c>
      <c r="J8687">
        <v>35005.370000000003</v>
      </c>
      <c r="K8687">
        <v>0</v>
      </c>
      <c r="L8687">
        <v>0</v>
      </c>
      <c r="M8687" t="s">
        <v>1057</v>
      </c>
    </row>
    <row r="8688" spans="1:13" hidden="1" x14ac:dyDescent="0.25">
      <c r="A8688" t="s">
        <v>571</v>
      </c>
      <c r="B8688" t="s">
        <v>572</v>
      </c>
      <c r="C8688" t="s">
        <v>573</v>
      </c>
      <c r="D8688" t="s">
        <v>994</v>
      </c>
      <c r="E8688">
        <v>567611.21</v>
      </c>
      <c r="F8688">
        <v>58106.78</v>
      </c>
      <c r="G8688">
        <v>38217.599999999999</v>
      </c>
      <c r="H8688">
        <v>46828.12</v>
      </c>
      <c r="I8688">
        <v>2.2240771596262516E-4</v>
      </c>
      <c r="J8688">
        <v>1021.6</v>
      </c>
      <c r="K8688">
        <v>0</v>
      </c>
      <c r="L8688">
        <v>0</v>
      </c>
      <c r="M8688" t="s">
        <v>1057</v>
      </c>
    </row>
    <row r="8689" spans="1:13" hidden="1" x14ac:dyDescent="0.25">
      <c r="A8689" t="s">
        <v>743</v>
      </c>
      <c r="B8689" t="s">
        <v>744</v>
      </c>
      <c r="C8689" t="s">
        <v>745</v>
      </c>
      <c r="D8689" t="s">
        <v>994</v>
      </c>
      <c r="E8689">
        <v>2672608.27</v>
      </c>
      <c r="F8689">
        <v>-160985.78</v>
      </c>
      <c r="G8689">
        <v>181291.21</v>
      </c>
      <c r="H8689">
        <v>216907.94</v>
      </c>
      <c r="I8689">
        <v>1.0301929590502063E-3</v>
      </c>
      <c r="J8689">
        <v>4803.71</v>
      </c>
      <c r="K8689">
        <v>0</v>
      </c>
      <c r="L8689">
        <v>0</v>
      </c>
      <c r="M8689" t="s">
        <v>1057</v>
      </c>
    </row>
    <row r="8690" spans="1:13" hidden="1" x14ac:dyDescent="0.25">
      <c r="A8690" t="s">
        <v>574</v>
      </c>
      <c r="B8690" t="s">
        <v>575</v>
      </c>
      <c r="C8690" t="s">
        <v>576</v>
      </c>
      <c r="D8690" t="s">
        <v>994</v>
      </c>
      <c r="E8690">
        <v>553323.41</v>
      </c>
      <c r="F8690">
        <v>39888.61</v>
      </c>
      <c r="G8690">
        <v>45876.78</v>
      </c>
      <c r="H8690">
        <v>45649.73</v>
      </c>
      <c r="I8690">
        <v>2.1681101405759037E-4</v>
      </c>
      <c r="J8690">
        <v>995.82</v>
      </c>
      <c r="K8690">
        <v>0</v>
      </c>
      <c r="L8690">
        <v>0</v>
      </c>
      <c r="M8690" t="s">
        <v>1057</v>
      </c>
    </row>
    <row r="8691" spans="1:13" hidden="1" x14ac:dyDescent="0.25">
      <c r="A8691" t="s">
        <v>577</v>
      </c>
      <c r="B8691" t="s">
        <v>578</v>
      </c>
      <c r="C8691" t="s">
        <v>579</v>
      </c>
      <c r="D8691" t="s">
        <v>994</v>
      </c>
      <c r="E8691">
        <v>1624738.81</v>
      </c>
      <c r="F8691">
        <v>99608.19</v>
      </c>
      <c r="G8691">
        <v>122919.31</v>
      </c>
      <c r="H8691">
        <v>134041.65</v>
      </c>
      <c r="I8691">
        <v>6.3662383244002989E-4</v>
      </c>
      <c r="J8691">
        <v>2924.4</v>
      </c>
      <c r="K8691">
        <v>0</v>
      </c>
      <c r="L8691">
        <v>0</v>
      </c>
      <c r="M8691" t="s">
        <v>1057</v>
      </c>
    </row>
    <row r="8692" spans="1:13" hidden="1" x14ac:dyDescent="0.25">
      <c r="A8692" t="s">
        <v>580</v>
      </c>
      <c r="B8692" t="s">
        <v>581</v>
      </c>
      <c r="C8692" t="s">
        <v>582</v>
      </c>
      <c r="D8692" t="s">
        <v>994</v>
      </c>
      <c r="E8692">
        <v>2433842.36</v>
      </c>
      <c r="F8692">
        <v>268464.59999999998</v>
      </c>
      <c r="G8692">
        <v>167874.54</v>
      </c>
      <c r="H8692">
        <v>200795.58</v>
      </c>
      <c r="I8692">
        <v>9.5366814476409857E-4</v>
      </c>
      <c r="J8692">
        <v>4380.78</v>
      </c>
      <c r="K8692">
        <v>0</v>
      </c>
      <c r="L8692">
        <v>0</v>
      </c>
      <c r="M8692" t="s">
        <v>1057</v>
      </c>
    </row>
    <row r="8693" spans="1:13" hidden="1" x14ac:dyDescent="0.25">
      <c r="A8693" t="s">
        <v>956</v>
      </c>
      <c r="B8693" t="s">
        <v>957</v>
      </c>
      <c r="C8693" t="s">
        <v>958</v>
      </c>
      <c r="D8693" t="s">
        <v>994</v>
      </c>
      <c r="E8693">
        <v>9843525.8599999994</v>
      </c>
      <c r="F8693">
        <v>453866.5</v>
      </c>
      <c r="G8693">
        <v>656845.28</v>
      </c>
      <c r="H8693">
        <v>812077.76</v>
      </c>
      <c r="I8693">
        <v>3.8569210078398383E-3</v>
      </c>
      <c r="J8693">
        <v>17717.64</v>
      </c>
      <c r="K8693">
        <v>0</v>
      </c>
      <c r="L8693">
        <v>0</v>
      </c>
      <c r="M8693" t="s">
        <v>1057</v>
      </c>
    </row>
    <row r="8694" spans="1:13" hidden="1" x14ac:dyDescent="0.25">
      <c r="A8694" t="s">
        <v>583</v>
      </c>
      <c r="B8694" t="s">
        <v>584</v>
      </c>
      <c r="C8694" t="s">
        <v>585</v>
      </c>
      <c r="D8694" t="s">
        <v>994</v>
      </c>
      <c r="E8694">
        <v>535192.18000000005</v>
      </c>
      <c r="F8694">
        <v>67162.36</v>
      </c>
      <c r="G8694">
        <v>37374.28</v>
      </c>
      <c r="H8694">
        <v>44153.54</v>
      </c>
      <c r="I8694">
        <v>2.0970493761151223E-4</v>
      </c>
      <c r="J8694">
        <v>963.23</v>
      </c>
      <c r="K8694">
        <v>0</v>
      </c>
      <c r="L8694">
        <v>0</v>
      </c>
      <c r="M8694" t="s">
        <v>1057</v>
      </c>
    </row>
    <row r="8695" spans="1:13" hidden="1" x14ac:dyDescent="0.25">
      <c r="A8695" t="s">
        <v>586</v>
      </c>
      <c r="B8695" t="s">
        <v>587</v>
      </c>
      <c r="C8695" t="s">
        <v>588</v>
      </c>
      <c r="D8695" t="s">
        <v>994</v>
      </c>
      <c r="E8695">
        <v>1246561.75</v>
      </c>
      <c r="F8695">
        <v>126362.07</v>
      </c>
      <c r="G8695">
        <v>93352.56</v>
      </c>
      <c r="H8695">
        <v>102841.43</v>
      </c>
      <c r="I8695">
        <v>4.884400132362819E-4</v>
      </c>
      <c r="J8695">
        <v>2243.71</v>
      </c>
      <c r="K8695">
        <v>0</v>
      </c>
      <c r="L8695">
        <v>0</v>
      </c>
      <c r="M8695" t="s">
        <v>1057</v>
      </c>
    </row>
    <row r="8696" spans="1:13" hidden="1" x14ac:dyDescent="0.25">
      <c r="A8696" t="s">
        <v>589</v>
      </c>
      <c r="B8696" t="s">
        <v>590</v>
      </c>
      <c r="C8696" t="s">
        <v>591</v>
      </c>
      <c r="D8696" t="s">
        <v>994</v>
      </c>
      <c r="E8696">
        <v>364620.4</v>
      </c>
      <c r="F8696">
        <v>58183.34</v>
      </c>
      <c r="G8696">
        <v>31244.15</v>
      </c>
      <c r="H8696">
        <v>30081.55</v>
      </c>
      <c r="I8696">
        <v>1.4287075432700496E-4</v>
      </c>
      <c r="J8696">
        <v>656.19</v>
      </c>
      <c r="K8696">
        <v>0</v>
      </c>
      <c r="L8696">
        <v>0</v>
      </c>
      <c r="M8696" t="s">
        <v>1057</v>
      </c>
    </row>
    <row r="8697" spans="1:13" hidden="1" x14ac:dyDescent="0.25">
      <c r="A8697" t="s">
        <v>959</v>
      </c>
      <c r="B8697" t="s">
        <v>960</v>
      </c>
      <c r="C8697" t="s">
        <v>961</v>
      </c>
      <c r="D8697" t="s">
        <v>994</v>
      </c>
      <c r="E8697">
        <v>12908959.17</v>
      </c>
      <c r="F8697">
        <v>981143.51</v>
      </c>
      <c r="G8697">
        <v>944983.53</v>
      </c>
      <c r="H8697">
        <v>1064990.1599999999</v>
      </c>
      <c r="I8697">
        <v>5.0581152736490541E-3</v>
      </c>
      <c r="J8697">
        <v>23236</v>
      </c>
      <c r="K8697">
        <v>0</v>
      </c>
      <c r="L8697">
        <v>0</v>
      </c>
      <c r="M8697" t="s">
        <v>1057</v>
      </c>
    </row>
    <row r="8698" spans="1:13" hidden="1" x14ac:dyDescent="0.25">
      <c r="A8698" t="s">
        <v>592</v>
      </c>
      <c r="B8698" t="s">
        <v>593</v>
      </c>
      <c r="C8698" t="s">
        <v>594</v>
      </c>
      <c r="D8698" t="s">
        <v>994</v>
      </c>
      <c r="E8698">
        <v>1264086.26</v>
      </c>
      <c r="F8698">
        <v>47942.96</v>
      </c>
      <c r="G8698">
        <v>85068.22</v>
      </c>
      <c r="H8698">
        <v>104287.44</v>
      </c>
      <c r="I8698">
        <v>4.9530776238698704E-4</v>
      </c>
      <c r="J8698">
        <v>2275.1999999999998</v>
      </c>
      <c r="K8698">
        <v>0</v>
      </c>
      <c r="L8698">
        <v>0</v>
      </c>
      <c r="M8698" t="s">
        <v>1057</v>
      </c>
    </row>
    <row r="8699" spans="1:13" hidden="1" x14ac:dyDescent="0.25">
      <c r="A8699" t="s">
        <v>595</v>
      </c>
      <c r="B8699" t="s">
        <v>596</v>
      </c>
      <c r="C8699" t="s">
        <v>597</v>
      </c>
      <c r="D8699" t="s">
        <v>994</v>
      </c>
      <c r="E8699">
        <v>10513574.4</v>
      </c>
      <c r="F8699">
        <v>525792.98</v>
      </c>
      <c r="G8699">
        <v>839045.22</v>
      </c>
      <c r="H8699">
        <v>867371.23</v>
      </c>
      <c r="I8699">
        <v>4.1195344625407299E-3</v>
      </c>
      <c r="J8699">
        <v>18924.22</v>
      </c>
      <c r="K8699">
        <v>0</v>
      </c>
      <c r="L8699">
        <v>0</v>
      </c>
      <c r="M8699" t="s">
        <v>1057</v>
      </c>
    </row>
    <row r="8700" spans="1:13" hidden="1" x14ac:dyDescent="0.25">
      <c r="A8700" t="s">
        <v>598</v>
      </c>
      <c r="B8700" t="s">
        <v>599</v>
      </c>
      <c r="C8700" t="s">
        <v>600</v>
      </c>
      <c r="D8700" t="s">
        <v>994</v>
      </c>
      <c r="E8700">
        <v>2730319.3</v>
      </c>
      <c r="F8700">
        <v>117580.58</v>
      </c>
      <c r="G8700">
        <v>205142.21</v>
      </c>
      <c r="H8700">
        <v>225263.1</v>
      </c>
      <c r="I8700">
        <v>1.0698753561249187E-3</v>
      </c>
      <c r="J8700">
        <v>4914.42</v>
      </c>
      <c r="K8700">
        <v>0</v>
      </c>
      <c r="L8700">
        <v>0</v>
      </c>
      <c r="M8700" t="s">
        <v>1057</v>
      </c>
    </row>
    <row r="8701" spans="1:13" hidden="1" x14ac:dyDescent="0.25">
      <c r="A8701" t="s">
        <v>962</v>
      </c>
      <c r="B8701" t="s">
        <v>963</v>
      </c>
      <c r="C8701" t="s">
        <v>964</v>
      </c>
      <c r="D8701" t="s">
        <v>994</v>
      </c>
      <c r="E8701">
        <v>47837631.909999996</v>
      </c>
      <c r="F8701">
        <v>1960639.59</v>
      </c>
      <c r="G8701">
        <v>3455248.27</v>
      </c>
      <c r="H8701">
        <v>3946613.72</v>
      </c>
      <c r="I8701">
        <v>1.8744236224985319E-2</v>
      </c>
      <c r="J8701">
        <v>86107.64</v>
      </c>
      <c r="K8701">
        <v>0</v>
      </c>
      <c r="L8701">
        <v>0</v>
      </c>
      <c r="M8701" t="s">
        <v>1057</v>
      </c>
    </row>
    <row r="8702" spans="1:13" hidden="1" x14ac:dyDescent="0.25">
      <c r="A8702" t="s">
        <v>601</v>
      </c>
      <c r="B8702" t="s">
        <v>602</v>
      </c>
      <c r="C8702" t="s">
        <v>603</v>
      </c>
      <c r="D8702" t="s">
        <v>994</v>
      </c>
      <c r="E8702">
        <v>4075531.73</v>
      </c>
      <c r="F8702">
        <v>178639.83</v>
      </c>
      <c r="G8702">
        <v>294060.7</v>
      </c>
      <c r="H8702">
        <v>336232.94</v>
      </c>
      <c r="I8702">
        <v>1.5969208291257133E-3</v>
      </c>
      <c r="J8702">
        <v>7335.79</v>
      </c>
      <c r="K8702">
        <v>0</v>
      </c>
      <c r="L8702">
        <v>0</v>
      </c>
      <c r="M8702" t="s">
        <v>1057</v>
      </c>
    </row>
    <row r="8703" spans="1:13" hidden="1" x14ac:dyDescent="0.25">
      <c r="A8703" t="s">
        <v>604</v>
      </c>
      <c r="B8703" t="s">
        <v>605</v>
      </c>
      <c r="C8703" t="s">
        <v>606</v>
      </c>
      <c r="D8703" t="s">
        <v>994</v>
      </c>
      <c r="E8703">
        <v>1040687.33</v>
      </c>
      <c r="F8703">
        <v>96832.99</v>
      </c>
      <c r="G8703">
        <v>81998.11</v>
      </c>
      <c r="H8703">
        <v>85857.02</v>
      </c>
      <c r="I8703">
        <v>4.077734429133057E-4</v>
      </c>
      <c r="J8703">
        <v>1873.1</v>
      </c>
      <c r="K8703">
        <v>0</v>
      </c>
      <c r="L8703">
        <v>0</v>
      </c>
      <c r="M8703" t="s">
        <v>1057</v>
      </c>
    </row>
    <row r="8704" spans="1:13" hidden="1" x14ac:dyDescent="0.25">
      <c r="A8704" t="s">
        <v>607</v>
      </c>
      <c r="B8704" t="s">
        <v>608</v>
      </c>
      <c r="C8704" t="s">
        <v>609</v>
      </c>
      <c r="D8704" t="s">
        <v>994</v>
      </c>
      <c r="E8704">
        <v>6693836.1399999997</v>
      </c>
      <c r="F8704">
        <v>201070.87</v>
      </c>
      <c r="G8704">
        <v>485541.95</v>
      </c>
      <c r="H8704">
        <v>552242.18000000005</v>
      </c>
      <c r="I8704">
        <v>2.6228454593526479E-3</v>
      </c>
      <c r="J8704">
        <v>12048.76</v>
      </c>
      <c r="K8704">
        <v>0</v>
      </c>
      <c r="L8704">
        <v>0</v>
      </c>
      <c r="M8704" t="s">
        <v>1057</v>
      </c>
    </row>
    <row r="8705" spans="1:13" hidden="1" x14ac:dyDescent="0.25">
      <c r="A8705" t="s">
        <v>610</v>
      </c>
      <c r="B8705" t="s">
        <v>611</v>
      </c>
      <c r="C8705" t="s">
        <v>612</v>
      </c>
      <c r="D8705" t="s">
        <v>994</v>
      </c>
      <c r="E8705">
        <v>720173.42</v>
      </c>
      <c r="F8705">
        <v>32861.339999999997</v>
      </c>
      <c r="G8705">
        <v>54872.81</v>
      </c>
      <c r="H8705">
        <v>59414.53</v>
      </c>
      <c r="I8705">
        <v>2.8218621444322069E-4</v>
      </c>
      <c r="J8705">
        <v>1296.18</v>
      </c>
      <c r="K8705">
        <v>0</v>
      </c>
      <c r="L8705">
        <v>0</v>
      </c>
      <c r="M8705" t="s">
        <v>1057</v>
      </c>
    </row>
    <row r="8706" spans="1:13" hidden="1" x14ac:dyDescent="0.25">
      <c r="A8706" t="s">
        <v>965</v>
      </c>
      <c r="B8706" t="s">
        <v>966</v>
      </c>
      <c r="C8706" t="s">
        <v>967</v>
      </c>
      <c r="D8706" t="s">
        <v>994</v>
      </c>
      <c r="E8706">
        <v>13075480.09</v>
      </c>
      <c r="F8706">
        <v>741142.9</v>
      </c>
      <c r="G8706">
        <v>940646.18</v>
      </c>
      <c r="H8706">
        <v>1078727.3899999999</v>
      </c>
      <c r="I8706">
        <v>5.1233595317562173E-3</v>
      </c>
      <c r="J8706">
        <v>23535.73</v>
      </c>
      <c r="K8706">
        <v>0</v>
      </c>
      <c r="L8706">
        <v>0</v>
      </c>
      <c r="M8706" t="s">
        <v>1057</v>
      </c>
    </row>
    <row r="8707" spans="1:13" hidden="1" x14ac:dyDescent="0.25">
      <c r="A8707" t="s">
        <v>968</v>
      </c>
      <c r="B8707" t="s">
        <v>969</v>
      </c>
      <c r="C8707" t="s">
        <v>970</v>
      </c>
      <c r="D8707" t="s">
        <v>994</v>
      </c>
      <c r="E8707">
        <v>8013664.0800000001</v>
      </c>
      <c r="F8707">
        <v>182378.39</v>
      </c>
      <c r="G8707">
        <v>567977.71</v>
      </c>
      <c r="H8707">
        <v>661128.41</v>
      </c>
      <c r="I8707">
        <v>3.1399949352248608E-3</v>
      </c>
      <c r="J8707">
        <v>14424.59</v>
      </c>
      <c r="K8707">
        <v>0</v>
      </c>
      <c r="L8707">
        <v>0</v>
      </c>
      <c r="M8707" t="s">
        <v>1057</v>
      </c>
    </row>
    <row r="8708" spans="1:13" hidden="1" x14ac:dyDescent="0.25">
      <c r="A8708" t="s">
        <v>746</v>
      </c>
      <c r="B8708" t="s">
        <v>747</v>
      </c>
      <c r="C8708" t="s">
        <v>748</v>
      </c>
      <c r="D8708" t="s">
        <v>994</v>
      </c>
      <c r="E8708">
        <v>1925521.15</v>
      </c>
      <c r="F8708">
        <v>139176.14000000001</v>
      </c>
      <c r="G8708">
        <v>143606.56</v>
      </c>
      <c r="H8708">
        <v>158855.57</v>
      </c>
      <c r="I8708">
        <v>7.5447625255169149E-4</v>
      </c>
      <c r="J8708">
        <v>3465.83</v>
      </c>
      <c r="K8708">
        <v>0</v>
      </c>
      <c r="L8708">
        <v>0</v>
      </c>
      <c r="M8708" t="s">
        <v>1057</v>
      </c>
    </row>
    <row r="8709" spans="1:13" hidden="1" x14ac:dyDescent="0.25">
      <c r="A8709" t="s">
        <v>613</v>
      </c>
      <c r="B8709" t="s">
        <v>614</v>
      </c>
      <c r="C8709" t="s">
        <v>615</v>
      </c>
      <c r="D8709" t="s">
        <v>994</v>
      </c>
      <c r="E8709">
        <v>6948626.04</v>
      </c>
      <c r="F8709">
        <v>436433.9</v>
      </c>
      <c r="G8709">
        <v>523858.6</v>
      </c>
      <c r="H8709">
        <v>573262.37</v>
      </c>
      <c r="I8709">
        <v>2.7226797565014639E-3</v>
      </c>
      <c r="J8709">
        <v>12507.33</v>
      </c>
      <c r="K8709">
        <v>0</v>
      </c>
      <c r="L8709">
        <v>0</v>
      </c>
      <c r="M8709" t="s">
        <v>1057</v>
      </c>
    </row>
    <row r="8710" spans="1:13" hidden="1" x14ac:dyDescent="0.25">
      <c r="A8710" t="s">
        <v>616</v>
      </c>
      <c r="B8710" t="s">
        <v>617</v>
      </c>
      <c r="C8710" t="s">
        <v>618</v>
      </c>
      <c r="D8710" t="s">
        <v>994</v>
      </c>
      <c r="E8710">
        <v>258735.16</v>
      </c>
      <c r="F8710">
        <v>4056.27</v>
      </c>
      <c r="G8710">
        <v>20934.61</v>
      </c>
      <c r="H8710">
        <v>21345.8</v>
      </c>
      <c r="I8710">
        <v>1.013807648779196E-4</v>
      </c>
      <c r="J8710">
        <v>465.64</v>
      </c>
      <c r="K8710">
        <v>0</v>
      </c>
      <c r="L8710">
        <v>0</v>
      </c>
      <c r="M8710" t="s">
        <v>1057</v>
      </c>
    </row>
    <row r="8711" spans="1:13" hidden="1" x14ac:dyDescent="0.25">
      <c r="A8711" t="s">
        <v>619</v>
      </c>
      <c r="B8711" t="s">
        <v>620</v>
      </c>
      <c r="C8711" t="s">
        <v>621</v>
      </c>
      <c r="D8711" t="s">
        <v>994</v>
      </c>
      <c r="E8711">
        <v>584761.16</v>
      </c>
      <c r="F8711">
        <v>105752.49</v>
      </c>
      <c r="G8711">
        <v>42320.58</v>
      </c>
      <c r="H8711">
        <v>48243.16</v>
      </c>
      <c r="I8711">
        <v>2.2912837471202087E-4</v>
      </c>
      <c r="J8711">
        <v>1052.43</v>
      </c>
      <c r="K8711">
        <v>0</v>
      </c>
      <c r="L8711">
        <v>0</v>
      </c>
      <c r="M8711" t="s">
        <v>1057</v>
      </c>
    </row>
    <row r="8712" spans="1:13" hidden="1" x14ac:dyDescent="0.25">
      <c r="A8712" t="s">
        <v>622</v>
      </c>
      <c r="B8712" t="s">
        <v>623</v>
      </c>
      <c r="C8712" t="s">
        <v>624</v>
      </c>
      <c r="D8712" t="s">
        <v>994</v>
      </c>
      <c r="E8712">
        <v>1469875.41</v>
      </c>
      <c r="F8712">
        <v>35499.870000000003</v>
      </c>
      <c r="G8712">
        <v>107060.53</v>
      </c>
      <c r="H8712">
        <v>121265.37</v>
      </c>
      <c r="I8712">
        <v>5.7594355628760342E-4</v>
      </c>
      <c r="J8712">
        <v>2645.68</v>
      </c>
      <c r="K8712">
        <v>0</v>
      </c>
      <c r="L8712">
        <v>0</v>
      </c>
      <c r="M8712" t="s">
        <v>1057</v>
      </c>
    </row>
    <row r="8713" spans="1:13" hidden="1" x14ac:dyDescent="0.25">
      <c r="A8713" t="s">
        <v>971</v>
      </c>
      <c r="B8713" t="s">
        <v>972</v>
      </c>
      <c r="C8713" t="s">
        <v>973</v>
      </c>
      <c r="D8713" t="s">
        <v>994</v>
      </c>
      <c r="E8713">
        <v>14496602.85</v>
      </c>
      <c r="F8713">
        <v>938650.86</v>
      </c>
      <c r="G8713">
        <v>1029548.63</v>
      </c>
      <c r="H8713">
        <v>1195969.54</v>
      </c>
      <c r="I8713">
        <v>5.680195014283543E-3</v>
      </c>
      <c r="J8713">
        <v>26093.79</v>
      </c>
      <c r="K8713">
        <v>0</v>
      </c>
      <c r="L8713">
        <v>0</v>
      </c>
      <c r="M8713" t="s">
        <v>1057</v>
      </c>
    </row>
    <row r="8714" spans="1:13" hidden="1" x14ac:dyDescent="0.25">
      <c r="A8714" t="s">
        <v>974</v>
      </c>
      <c r="B8714" t="s">
        <v>975</v>
      </c>
      <c r="C8714" t="s">
        <v>976</v>
      </c>
      <c r="D8714" t="s">
        <v>994</v>
      </c>
      <c r="E8714">
        <v>10895779.25</v>
      </c>
      <c r="F8714">
        <v>1293462.21</v>
      </c>
      <c r="G8714">
        <v>823724.4</v>
      </c>
      <c r="H8714">
        <v>898905.74</v>
      </c>
      <c r="I8714">
        <v>4.2693059746813106E-3</v>
      </c>
      <c r="J8714">
        <v>19612.2</v>
      </c>
      <c r="K8714">
        <v>0</v>
      </c>
      <c r="L8714">
        <v>0</v>
      </c>
      <c r="M8714" t="s">
        <v>1057</v>
      </c>
    </row>
    <row r="8715" spans="1:13" hidden="1" x14ac:dyDescent="0.25">
      <c r="A8715" t="s">
        <v>625</v>
      </c>
      <c r="B8715" t="s">
        <v>626</v>
      </c>
      <c r="C8715" t="s">
        <v>627</v>
      </c>
      <c r="D8715" t="s">
        <v>994</v>
      </c>
      <c r="E8715">
        <v>6929702.3899999997</v>
      </c>
      <c r="F8715">
        <v>323973.42</v>
      </c>
      <c r="G8715">
        <v>531661.69999999995</v>
      </c>
      <c r="H8715">
        <v>571700.18999999994</v>
      </c>
      <c r="I8715">
        <v>2.7152602639887924E-3</v>
      </c>
      <c r="J8715">
        <v>12473.34</v>
      </c>
      <c r="K8715">
        <v>0</v>
      </c>
      <c r="L8715">
        <v>0</v>
      </c>
      <c r="M8715" t="s">
        <v>1057</v>
      </c>
    </row>
    <row r="8716" spans="1:13" hidden="1" x14ac:dyDescent="0.25">
      <c r="A8716" t="s">
        <v>628</v>
      </c>
      <c r="B8716" t="s">
        <v>629</v>
      </c>
      <c r="C8716" t="s">
        <v>630</v>
      </c>
      <c r="D8716" t="s">
        <v>994</v>
      </c>
      <c r="E8716">
        <v>981591.82</v>
      </c>
      <c r="F8716">
        <v>225687.79</v>
      </c>
      <c r="G8716">
        <v>65951.58</v>
      </c>
      <c r="H8716">
        <v>80981.8</v>
      </c>
      <c r="I8716">
        <v>3.8461883954645458E-4</v>
      </c>
      <c r="J8716">
        <v>1766.76</v>
      </c>
      <c r="K8716">
        <v>0</v>
      </c>
      <c r="L8716">
        <v>0</v>
      </c>
      <c r="M8716" t="s">
        <v>1057</v>
      </c>
    </row>
    <row r="8717" spans="1:13" hidden="1" x14ac:dyDescent="0.25">
      <c r="A8717" t="s">
        <v>631</v>
      </c>
      <c r="B8717" t="s">
        <v>632</v>
      </c>
      <c r="C8717" t="s">
        <v>633</v>
      </c>
      <c r="D8717" t="s">
        <v>994</v>
      </c>
      <c r="E8717">
        <v>8231545.9000000004</v>
      </c>
      <c r="F8717">
        <v>795375.85</v>
      </c>
      <c r="G8717">
        <v>617116.59</v>
      </c>
      <c r="H8717">
        <v>679103.12</v>
      </c>
      <c r="I8717">
        <v>3.2253648837982938E-3</v>
      </c>
      <c r="J8717">
        <v>14816.66</v>
      </c>
      <c r="K8717">
        <v>0</v>
      </c>
      <c r="L8717">
        <v>0</v>
      </c>
      <c r="M8717" t="s">
        <v>1057</v>
      </c>
    </row>
    <row r="8718" spans="1:13" hidden="1" x14ac:dyDescent="0.25">
      <c r="A8718" t="s">
        <v>977</v>
      </c>
      <c r="B8718" t="s">
        <v>978</v>
      </c>
      <c r="C8718" t="s">
        <v>979</v>
      </c>
      <c r="D8718" t="s">
        <v>994</v>
      </c>
      <c r="E8718">
        <v>2632493.06</v>
      </c>
      <c r="F8718">
        <v>129966.43</v>
      </c>
      <c r="G8718">
        <v>204307</v>
      </c>
      <c r="H8718">
        <v>217181.33</v>
      </c>
      <c r="I8718">
        <v>1.031491410610231E-3</v>
      </c>
      <c r="J8718">
        <v>4738.3500000000004</v>
      </c>
      <c r="K8718">
        <v>0</v>
      </c>
      <c r="L8718">
        <v>0</v>
      </c>
      <c r="M8718" t="s">
        <v>1057</v>
      </c>
    </row>
    <row r="8719" spans="1:13" hidden="1" x14ac:dyDescent="0.25">
      <c r="A8719" t="s">
        <v>634</v>
      </c>
      <c r="B8719" t="s">
        <v>635</v>
      </c>
      <c r="C8719" t="s">
        <v>636</v>
      </c>
      <c r="D8719" t="s">
        <v>994</v>
      </c>
      <c r="E8719">
        <v>605520.53</v>
      </c>
      <c r="F8719">
        <v>35512.07</v>
      </c>
      <c r="G8719">
        <v>43592.63</v>
      </c>
      <c r="H8719">
        <v>49955.69</v>
      </c>
      <c r="I8719">
        <v>2.3726194671571172E-4</v>
      </c>
      <c r="J8719">
        <v>1089.83</v>
      </c>
      <c r="K8719">
        <v>0</v>
      </c>
      <c r="L8719">
        <v>0</v>
      </c>
      <c r="M8719" t="s">
        <v>1057</v>
      </c>
    </row>
    <row r="8720" spans="1:13" hidden="1" x14ac:dyDescent="0.25">
      <c r="A8720" t="s">
        <v>637</v>
      </c>
      <c r="B8720" t="s">
        <v>638</v>
      </c>
      <c r="C8720" t="s">
        <v>639</v>
      </c>
      <c r="D8720" t="s">
        <v>994</v>
      </c>
      <c r="E8720">
        <v>1135714.44</v>
      </c>
      <c r="F8720">
        <v>96606.36</v>
      </c>
      <c r="G8720">
        <v>86310.52</v>
      </c>
      <c r="H8720">
        <v>93700.44</v>
      </c>
      <c r="I8720">
        <v>4.4502535752221104E-4</v>
      </c>
      <c r="J8720">
        <v>2044.16</v>
      </c>
      <c r="K8720">
        <v>0</v>
      </c>
      <c r="L8720">
        <v>0</v>
      </c>
      <c r="M8720" t="s">
        <v>1057</v>
      </c>
    </row>
    <row r="8721" spans="1:13" hidden="1" x14ac:dyDescent="0.25">
      <c r="A8721" t="s">
        <v>640</v>
      </c>
      <c r="B8721" t="s">
        <v>641</v>
      </c>
      <c r="C8721" t="s">
        <v>642</v>
      </c>
      <c r="D8721" t="s">
        <v>994</v>
      </c>
      <c r="E8721">
        <v>565719.17000000004</v>
      </c>
      <c r="F8721">
        <v>22434.03</v>
      </c>
      <c r="G8721">
        <v>39579.93</v>
      </c>
      <c r="H8721">
        <v>46672.15</v>
      </c>
      <c r="I8721">
        <v>2.2166694457443595E-4</v>
      </c>
      <c r="J8721">
        <v>1018.19</v>
      </c>
      <c r="K8721">
        <v>0</v>
      </c>
      <c r="L8721">
        <v>0</v>
      </c>
      <c r="M8721" t="s">
        <v>1057</v>
      </c>
    </row>
    <row r="8722" spans="1:13" hidden="1" x14ac:dyDescent="0.25">
      <c r="A8722" t="s">
        <v>643</v>
      </c>
      <c r="B8722" t="s">
        <v>644</v>
      </c>
      <c r="C8722" t="s">
        <v>645</v>
      </c>
      <c r="D8722" t="s">
        <v>994</v>
      </c>
      <c r="E8722">
        <v>1795236.57</v>
      </c>
      <c r="F8722">
        <v>109118.01</v>
      </c>
      <c r="G8722">
        <v>138690.64000000001</v>
      </c>
      <c r="H8722">
        <v>148107.32999999999</v>
      </c>
      <c r="I8722">
        <v>7.0342804670831948E-4</v>
      </c>
      <c r="J8722">
        <v>3231.32</v>
      </c>
      <c r="K8722">
        <v>0</v>
      </c>
      <c r="L8722">
        <v>0</v>
      </c>
      <c r="M8722" t="s">
        <v>1057</v>
      </c>
    </row>
    <row r="8723" spans="1:13" hidden="1" x14ac:dyDescent="0.25">
      <c r="A8723" t="s">
        <v>646</v>
      </c>
      <c r="B8723" t="s">
        <v>647</v>
      </c>
      <c r="C8723" t="s">
        <v>648</v>
      </c>
      <c r="D8723" t="s">
        <v>994</v>
      </c>
      <c r="E8723">
        <v>665012.13</v>
      </c>
      <c r="F8723">
        <v>74960.72</v>
      </c>
      <c r="G8723">
        <v>49480.56</v>
      </c>
      <c r="H8723">
        <v>54863.78</v>
      </c>
      <c r="I8723">
        <v>2.6057266443487277E-4</v>
      </c>
      <c r="J8723">
        <v>1196.8800000000001</v>
      </c>
      <c r="K8723">
        <v>0</v>
      </c>
      <c r="L8723">
        <v>0</v>
      </c>
      <c r="M8723" t="s">
        <v>1057</v>
      </c>
    </row>
    <row r="8724" spans="1:13" hidden="1" x14ac:dyDescent="0.25">
      <c r="A8724" t="s">
        <v>649</v>
      </c>
      <c r="B8724" t="s">
        <v>650</v>
      </c>
      <c r="C8724" t="s">
        <v>651</v>
      </c>
      <c r="D8724" t="s">
        <v>994</v>
      </c>
      <c r="E8724">
        <v>402511.86</v>
      </c>
      <c r="F8724">
        <v>2038.9</v>
      </c>
      <c r="G8724">
        <v>27195.56</v>
      </c>
      <c r="H8724">
        <v>34299.69</v>
      </c>
      <c r="I8724">
        <v>1.6290459047098399E-4</v>
      </c>
      <c r="J8724">
        <v>729.73</v>
      </c>
      <c r="K8724">
        <v>0</v>
      </c>
      <c r="L8724">
        <v>0</v>
      </c>
      <c r="M8724" t="s">
        <v>1057</v>
      </c>
    </row>
    <row r="8725" spans="1:13" hidden="1" x14ac:dyDescent="0.25">
      <c r="A8725" t="s">
        <v>652</v>
      </c>
      <c r="B8725" t="s">
        <v>653</v>
      </c>
      <c r="C8725" t="s">
        <v>654</v>
      </c>
      <c r="D8725" t="s">
        <v>994</v>
      </c>
      <c r="E8725">
        <v>7942021.5800000001</v>
      </c>
      <c r="F8725">
        <v>348473.22</v>
      </c>
      <c r="G8725">
        <v>598563.78</v>
      </c>
      <c r="H8725">
        <v>654535.41</v>
      </c>
      <c r="I8725">
        <v>3.1086818252528698E-3</v>
      </c>
      <c r="J8725">
        <v>14301.85</v>
      </c>
      <c r="K8725">
        <v>0</v>
      </c>
      <c r="L8725">
        <v>0</v>
      </c>
      <c r="M8725" t="s">
        <v>1057</v>
      </c>
    </row>
    <row r="8726" spans="1:13" hidden="1" x14ac:dyDescent="0.25">
      <c r="A8726" t="s">
        <v>980</v>
      </c>
      <c r="B8726" t="s">
        <v>981</v>
      </c>
      <c r="C8726" t="s">
        <v>982</v>
      </c>
      <c r="D8726" t="s">
        <v>994</v>
      </c>
      <c r="E8726">
        <v>39248986.719999999</v>
      </c>
      <c r="F8726">
        <v>683701.01</v>
      </c>
      <c r="G8726">
        <v>2781313.99</v>
      </c>
      <c r="H8726">
        <v>3238027.53</v>
      </c>
      <c r="I8726">
        <v>1.5378843036436243E-2</v>
      </c>
      <c r="J8726">
        <v>70647.960000000006</v>
      </c>
      <c r="K8726">
        <v>0</v>
      </c>
      <c r="L8726">
        <v>0</v>
      </c>
      <c r="M8726" t="s">
        <v>1057</v>
      </c>
    </row>
    <row r="8727" spans="1:13" hidden="1" x14ac:dyDescent="0.25">
      <c r="A8727" t="s">
        <v>983</v>
      </c>
      <c r="B8727" t="s">
        <v>984</v>
      </c>
      <c r="C8727" t="s">
        <v>985</v>
      </c>
      <c r="D8727" t="s">
        <v>994</v>
      </c>
      <c r="E8727">
        <v>12452956.529999999</v>
      </c>
      <c r="F8727">
        <v>597616.82999999996</v>
      </c>
      <c r="G8727">
        <v>850212.57</v>
      </c>
      <c r="H8727">
        <v>1027368.77</v>
      </c>
      <c r="I8727">
        <v>4.8794344421051192E-3</v>
      </c>
      <c r="J8727">
        <v>22415.17</v>
      </c>
      <c r="K8727">
        <v>0</v>
      </c>
      <c r="L8727">
        <v>0</v>
      </c>
      <c r="M8727" t="s">
        <v>1057</v>
      </c>
    </row>
    <row r="8728" spans="1:13" hidden="1" x14ac:dyDescent="0.25">
      <c r="A8728" t="s">
        <v>655</v>
      </c>
      <c r="B8728" t="s">
        <v>656</v>
      </c>
      <c r="C8728" t="s">
        <v>657</v>
      </c>
      <c r="D8728" t="s">
        <v>994</v>
      </c>
      <c r="E8728">
        <v>2224934.4300000002</v>
      </c>
      <c r="F8728">
        <v>51013.45</v>
      </c>
      <c r="G8728">
        <v>168826.7</v>
      </c>
      <c r="H8728">
        <v>183557.3</v>
      </c>
      <c r="I8728">
        <v>8.7179583210400882E-4</v>
      </c>
      <c r="J8728">
        <v>4004.74</v>
      </c>
      <c r="K8728">
        <v>0</v>
      </c>
      <c r="L8728">
        <v>0</v>
      </c>
      <c r="M8728" t="s">
        <v>1057</v>
      </c>
    </row>
    <row r="8729" spans="1:13" hidden="1" x14ac:dyDescent="0.25">
      <c r="A8729" t="s">
        <v>986</v>
      </c>
      <c r="B8729" t="s">
        <v>987</v>
      </c>
      <c r="C8729" t="s">
        <v>988</v>
      </c>
      <c r="D8729" t="s">
        <v>994</v>
      </c>
      <c r="E8729">
        <v>0</v>
      </c>
      <c r="F8729">
        <v>30107.61</v>
      </c>
      <c r="G8729">
        <v>0</v>
      </c>
      <c r="H8729">
        <v>0</v>
      </c>
      <c r="I8729">
        <v>0</v>
      </c>
      <c r="J8729">
        <v>0</v>
      </c>
      <c r="K8729">
        <v>0</v>
      </c>
      <c r="L8729">
        <v>0</v>
      </c>
      <c r="M8729" t="s">
        <v>1057</v>
      </c>
    </row>
    <row r="8730" spans="1:13" hidden="1" x14ac:dyDescent="0.25">
      <c r="A8730" t="s">
        <v>667</v>
      </c>
      <c r="B8730" t="s">
        <v>668</v>
      </c>
      <c r="C8730" t="s">
        <v>669</v>
      </c>
      <c r="D8730" t="s">
        <v>994</v>
      </c>
      <c r="E8730">
        <v>782750.8</v>
      </c>
      <c r="F8730">
        <v>40492.68</v>
      </c>
      <c r="G8730">
        <v>49756.09</v>
      </c>
      <c r="H8730">
        <v>64577.37</v>
      </c>
      <c r="I8730">
        <v>3.0670685401364286E-4</v>
      </c>
      <c r="J8730">
        <v>1408.83</v>
      </c>
      <c r="K8730">
        <v>0</v>
      </c>
      <c r="L8730">
        <v>0</v>
      </c>
      <c r="M8730" t="s">
        <v>1057</v>
      </c>
    </row>
    <row r="8731" spans="1:13" hidden="1" x14ac:dyDescent="0.25">
      <c r="A8731" t="s">
        <v>677</v>
      </c>
      <c r="B8731" t="s">
        <v>678</v>
      </c>
      <c r="C8731" t="s">
        <v>679</v>
      </c>
      <c r="D8731" t="s">
        <v>994</v>
      </c>
      <c r="E8731">
        <v>919975.55</v>
      </c>
      <c r="F8731">
        <v>1715.12</v>
      </c>
      <c r="G8731">
        <v>68916.929999999993</v>
      </c>
      <c r="H8731">
        <v>75898.7</v>
      </c>
      <c r="I8731">
        <v>3.604769209511827E-4</v>
      </c>
      <c r="J8731">
        <v>1655.8</v>
      </c>
      <c r="K8731">
        <v>0</v>
      </c>
      <c r="L8731">
        <v>0</v>
      </c>
      <c r="M8731" t="s">
        <v>1057</v>
      </c>
    </row>
    <row r="8732" spans="1:13" hidden="1" x14ac:dyDescent="0.25">
      <c r="A8732" t="s">
        <v>680</v>
      </c>
      <c r="B8732" t="s">
        <v>681</v>
      </c>
      <c r="C8732" t="s">
        <v>682</v>
      </c>
      <c r="D8732" t="s">
        <v>994</v>
      </c>
      <c r="E8732">
        <v>818708.55</v>
      </c>
      <c r="F8732">
        <v>19848.29</v>
      </c>
      <c r="G8732">
        <v>60344.71</v>
      </c>
      <c r="H8732">
        <v>67544</v>
      </c>
      <c r="I8732">
        <v>3.2079670862250191E-4</v>
      </c>
      <c r="J8732">
        <v>1473.36</v>
      </c>
      <c r="K8732">
        <v>0</v>
      </c>
      <c r="L8732">
        <v>0</v>
      </c>
      <c r="M8732" t="s">
        <v>1057</v>
      </c>
    </row>
    <row r="8733" spans="1:13" hidden="1" x14ac:dyDescent="0.25">
      <c r="A8733" t="s">
        <v>749</v>
      </c>
      <c r="B8733" t="s">
        <v>1024</v>
      </c>
      <c r="C8733" t="s">
        <v>1025</v>
      </c>
      <c r="D8733" t="s">
        <v>994</v>
      </c>
      <c r="E8733">
        <v>5789362.1500000004</v>
      </c>
      <c r="F8733">
        <v>183064.65</v>
      </c>
      <c r="G8733">
        <v>390746.45</v>
      </c>
      <c r="H8733">
        <v>477623.05</v>
      </c>
      <c r="I8733">
        <v>2.2684457894445202E-3</v>
      </c>
      <c r="J8733">
        <v>10420.620000000001</v>
      </c>
      <c r="K8733">
        <v>0</v>
      </c>
      <c r="L8733">
        <v>0</v>
      </c>
      <c r="M8733" t="s">
        <v>1057</v>
      </c>
    </row>
    <row r="8734" spans="1:13" hidden="1" x14ac:dyDescent="0.25">
      <c r="A8734" t="s">
        <v>691</v>
      </c>
      <c r="B8734" t="s">
        <v>692</v>
      </c>
      <c r="C8734" t="s">
        <v>693</v>
      </c>
      <c r="D8734" t="s">
        <v>994</v>
      </c>
      <c r="E8734">
        <v>287796.24</v>
      </c>
      <c r="F8734">
        <v>3462.9</v>
      </c>
      <c r="G8734">
        <v>21563.49</v>
      </c>
      <c r="H8734">
        <v>23743.41</v>
      </c>
      <c r="I8734">
        <v>1.127680886455436E-4</v>
      </c>
      <c r="J8734">
        <v>517.91999999999996</v>
      </c>
      <c r="K8734">
        <v>0</v>
      </c>
      <c r="L8734">
        <v>0</v>
      </c>
      <c r="M8734" t="s">
        <v>1057</v>
      </c>
    </row>
    <row r="8735" spans="1:13" hidden="1" x14ac:dyDescent="0.25">
      <c r="A8735" t="s">
        <v>15</v>
      </c>
      <c r="B8735" t="s">
        <v>16</v>
      </c>
      <c r="C8735" t="s">
        <v>17</v>
      </c>
      <c r="D8735" t="s">
        <v>993</v>
      </c>
      <c r="E8735">
        <v>0</v>
      </c>
      <c r="F8735">
        <v>0</v>
      </c>
      <c r="G8735">
        <v>0</v>
      </c>
      <c r="H8735">
        <v>0</v>
      </c>
      <c r="I8735">
        <v>0</v>
      </c>
      <c r="J8735">
        <v>0</v>
      </c>
      <c r="K8735">
        <v>16226.38</v>
      </c>
      <c r="L8735">
        <v>2.6476379127180539E-5</v>
      </c>
      <c r="M8735" t="s">
        <v>1017</v>
      </c>
    </row>
    <row r="8736" spans="1:13" hidden="1" x14ac:dyDescent="0.25">
      <c r="A8736" t="s">
        <v>18</v>
      </c>
      <c r="B8736" t="s">
        <v>19</v>
      </c>
      <c r="C8736" t="s">
        <v>20</v>
      </c>
      <c r="D8736" t="s">
        <v>993</v>
      </c>
      <c r="E8736">
        <v>0</v>
      </c>
      <c r="F8736">
        <v>0</v>
      </c>
      <c r="G8736">
        <v>0</v>
      </c>
      <c r="H8736">
        <v>0</v>
      </c>
      <c r="I8736">
        <v>0</v>
      </c>
      <c r="J8736">
        <v>0</v>
      </c>
      <c r="K8736">
        <v>265579.34000000003</v>
      </c>
      <c r="L8736">
        <v>4.3334245187074294E-4</v>
      </c>
      <c r="M8736" t="s">
        <v>1017</v>
      </c>
    </row>
    <row r="8737" spans="1:13" hidden="1" x14ac:dyDescent="0.25">
      <c r="A8737" t="s">
        <v>21</v>
      </c>
      <c r="B8737" t="s">
        <v>22</v>
      </c>
      <c r="C8737" t="s">
        <v>23</v>
      </c>
      <c r="D8737" t="s">
        <v>993</v>
      </c>
      <c r="E8737">
        <v>0</v>
      </c>
      <c r="F8737">
        <v>0</v>
      </c>
      <c r="G8737">
        <v>0</v>
      </c>
      <c r="H8737">
        <v>0</v>
      </c>
      <c r="I8737">
        <v>0</v>
      </c>
      <c r="J8737">
        <v>0</v>
      </c>
      <c r="K8737">
        <v>56430.77</v>
      </c>
      <c r="L8737">
        <v>9.207737406363748E-5</v>
      </c>
      <c r="M8737" t="s">
        <v>1017</v>
      </c>
    </row>
    <row r="8738" spans="1:13" hidden="1" x14ac:dyDescent="0.25">
      <c r="A8738" t="s">
        <v>24</v>
      </c>
      <c r="B8738" t="s">
        <v>25</v>
      </c>
      <c r="C8738" t="s">
        <v>26</v>
      </c>
      <c r="D8738" t="s">
        <v>993</v>
      </c>
      <c r="E8738">
        <v>0</v>
      </c>
      <c r="F8738">
        <v>0</v>
      </c>
      <c r="G8738">
        <v>0</v>
      </c>
      <c r="H8738">
        <v>0</v>
      </c>
      <c r="I8738">
        <v>0</v>
      </c>
      <c r="J8738">
        <v>0</v>
      </c>
      <c r="K8738">
        <v>363000.94</v>
      </c>
      <c r="L8738">
        <v>5.9230404507739363E-4</v>
      </c>
      <c r="M8738" t="s">
        <v>1017</v>
      </c>
    </row>
    <row r="8739" spans="1:13" hidden="1" x14ac:dyDescent="0.25">
      <c r="A8739" t="s">
        <v>27</v>
      </c>
      <c r="B8739" t="s">
        <v>28</v>
      </c>
      <c r="C8739" t="s">
        <v>29</v>
      </c>
      <c r="D8739" t="s">
        <v>993</v>
      </c>
      <c r="E8739">
        <v>0</v>
      </c>
      <c r="F8739">
        <v>0</v>
      </c>
      <c r="G8739">
        <v>0</v>
      </c>
      <c r="H8739">
        <v>0</v>
      </c>
      <c r="I8739">
        <v>0</v>
      </c>
      <c r="J8739">
        <v>0</v>
      </c>
      <c r="K8739">
        <v>1875.97</v>
      </c>
      <c r="L8739">
        <v>3.0609965347302901E-6</v>
      </c>
      <c r="M8739" t="s">
        <v>1017</v>
      </c>
    </row>
    <row r="8740" spans="1:13" hidden="1" x14ac:dyDescent="0.25">
      <c r="A8740" t="s">
        <v>33</v>
      </c>
      <c r="B8740" t="s">
        <v>34</v>
      </c>
      <c r="C8740" t="s">
        <v>35</v>
      </c>
      <c r="D8740" t="s">
        <v>993</v>
      </c>
      <c r="E8740">
        <v>0</v>
      </c>
      <c r="F8740">
        <v>0</v>
      </c>
      <c r="G8740">
        <v>0</v>
      </c>
      <c r="H8740">
        <v>0</v>
      </c>
      <c r="I8740">
        <v>0</v>
      </c>
      <c r="J8740">
        <v>0</v>
      </c>
      <c r="K8740">
        <v>7563.68</v>
      </c>
      <c r="L8740">
        <v>1.234156104298512E-5</v>
      </c>
      <c r="M8740" t="s">
        <v>1017</v>
      </c>
    </row>
    <row r="8741" spans="1:13" hidden="1" x14ac:dyDescent="0.25">
      <c r="A8741" t="s">
        <v>36</v>
      </c>
      <c r="B8741" t="s">
        <v>37</v>
      </c>
      <c r="C8741" t="s">
        <v>38</v>
      </c>
      <c r="D8741" t="s">
        <v>993</v>
      </c>
      <c r="E8741">
        <v>0</v>
      </c>
      <c r="F8741">
        <v>0</v>
      </c>
      <c r="G8741">
        <v>0</v>
      </c>
      <c r="H8741">
        <v>0</v>
      </c>
      <c r="I8741">
        <v>0</v>
      </c>
      <c r="J8741">
        <v>0</v>
      </c>
      <c r="K8741">
        <v>226501.46</v>
      </c>
      <c r="L8741">
        <v>3.6957956906099329E-4</v>
      </c>
      <c r="M8741" t="s">
        <v>1017</v>
      </c>
    </row>
    <row r="8742" spans="1:13" hidden="1" x14ac:dyDescent="0.25">
      <c r="A8742" t="s">
        <v>39</v>
      </c>
      <c r="B8742" t="s">
        <v>40</v>
      </c>
      <c r="C8742" t="s">
        <v>41</v>
      </c>
      <c r="D8742" t="s">
        <v>993</v>
      </c>
      <c r="E8742">
        <v>0</v>
      </c>
      <c r="F8742">
        <v>0</v>
      </c>
      <c r="G8742">
        <v>0</v>
      </c>
      <c r="H8742">
        <v>0</v>
      </c>
      <c r="I8742">
        <v>0</v>
      </c>
      <c r="J8742">
        <v>0</v>
      </c>
      <c r="K8742">
        <v>12294.29</v>
      </c>
      <c r="L8742">
        <v>2.006043758000888E-5</v>
      </c>
      <c r="M8742" t="s">
        <v>1017</v>
      </c>
    </row>
    <row r="8743" spans="1:13" hidden="1" x14ac:dyDescent="0.25">
      <c r="A8743" t="s">
        <v>42</v>
      </c>
      <c r="B8743" t="s">
        <v>43</v>
      </c>
      <c r="C8743" t="s">
        <v>44</v>
      </c>
      <c r="D8743" t="s">
        <v>993</v>
      </c>
      <c r="E8743">
        <v>0</v>
      </c>
      <c r="F8743">
        <v>0</v>
      </c>
      <c r="G8743">
        <v>0</v>
      </c>
      <c r="H8743">
        <v>0</v>
      </c>
      <c r="I8743">
        <v>0</v>
      </c>
      <c r="J8743">
        <v>0</v>
      </c>
      <c r="K8743">
        <v>93353.91</v>
      </c>
      <c r="L8743">
        <v>1.5232439485360821E-4</v>
      </c>
      <c r="M8743" t="s">
        <v>1017</v>
      </c>
    </row>
    <row r="8744" spans="1:13" hidden="1" x14ac:dyDescent="0.25">
      <c r="A8744" t="s">
        <v>45</v>
      </c>
      <c r="B8744" t="s">
        <v>46</v>
      </c>
      <c r="C8744" t="s">
        <v>47</v>
      </c>
      <c r="D8744" t="s">
        <v>993</v>
      </c>
      <c r="E8744">
        <v>0</v>
      </c>
      <c r="F8744">
        <v>0</v>
      </c>
      <c r="G8744">
        <v>0</v>
      </c>
      <c r="H8744">
        <v>0</v>
      </c>
      <c r="I8744">
        <v>0</v>
      </c>
      <c r="J8744">
        <v>0</v>
      </c>
      <c r="K8744">
        <v>83963.03</v>
      </c>
      <c r="L8744">
        <v>1.3700141466838777E-4</v>
      </c>
      <c r="M8744" t="s">
        <v>1017</v>
      </c>
    </row>
    <row r="8745" spans="1:13" hidden="1" x14ac:dyDescent="0.25">
      <c r="A8745" t="s">
        <v>48</v>
      </c>
      <c r="B8745" t="s">
        <v>49</v>
      </c>
      <c r="C8745" t="s">
        <v>50</v>
      </c>
      <c r="D8745" t="s">
        <v>993</v>
      </c>
      <c r="E8745">
        <v>0</v>
      </c>
      <c r="F8745">
        <v>0</v>
      </c>
      <c r="G8745">
        <v>0</v>
      </c>
      <c r="H8745">
        <v>0</v>
      </c>
      <c r="I8745">
        <v>0</v>
      </c>
      <c r="J8745">
        <v>0</v>
      </c>
      <c r="K8745">
        <v>7958.58</v>
      </c>
      <c r="L8745">
        <v>1.298591438102624E-5</v>
      </c>
      <c r="M8745" t="s">
        <v>1017</v>
      </c>
    </row>
    <row r="8746" spans="1:13" hidden="1" x14ac:dyDescent="0.25">
      <c r="A8746" t="s">
        <v>54</v>
      </c>
      <c r="B8746" t="s">
        <v>55</v>
      </c>
      <c r="C8746" t="s">
        <v>56</v>
      </c>
      <c r="D8746" t="s">
        <v>993</v>
      </c>
      <c r="E8746">
        <v>0</v>
      </c>
      <c r="F8746">
        <v>0</v>
      </c>
      <c r="G8746">
        <v>0</v>
      </c>
      <c r="H8746">
        <v>0</v>
      </c>
      <c r="I8746">
        <v>0</v>
      </c>
      <c r="J8746">
        <v>0</v>
      </c>
      <c r="K8746">
        <v>713816.56</v>
      </c>
      <c r="L8746">
        <v>1.1647254575462809E-3</v>
      </c>
      <c r="M8746" t="s">
        <v>1017</v>
      </c>
    </row>
    <row r="8747" spans="1:13" hidden="1" x14ac:dyDescent="0.25">
      <c r="A8747" t="s">
        <v>711</v>
      </c>
      <c r="B8747" t="s">
        <v>712</v>
      </c>
      <c r="C8747" t="s">
        <v>713</v>
      </c>
      <c r="D8747" t="s">
        <v>993</v>
      </c>
      <c r="E8747">
        <v>0</v>
      </c>
      <c r="F8747">
        <v>0</v>
      </c>
      <c r="G8747">
        <v>0</v>
      </c>
      <c r="H8747">
        <v>0</v>
      </c>
      <c r="I8747">
        <v>0</v>
      </c>
      <c r="J8747">
        <v>0</v>
      </c>
      <c r="K8747">
        <v>104197.64</v>
      </c>
      <c r="L8747">
        <v>1.7001797201824886E-4</v>
      </c>
      <c r="M8747" t="s">
        <v>1017</v>
      </c>
    </row>
    <row r="8748" spans="1:13" hidden="1" x14ac:dyDescent="0.25">
      <c r="A8748" t="s">
        <v>57</v>
      </c>
      <c r="B8748" t="s">
        <v>58</v>
      </c>
      <c r="C8748" t="s">
        <v>59</v>
      </c>
      <c r="D8748" t="s">
        <v>993</v>
      </c>
      <c r="E8748">
        <v>0</v>
      </c>
      <c r="F8748">
        <v>0</v>
      </c>
      <c r="G8748">
        <v>0</v>
      </c>
      <c r="H8748">
        <v>0</v>
      </c>
      <c r="I8748">
        <v>0</v>
      </c>
      <c r="J8748">
        <v>0</v>
      </c>
      <c r="K8748">
        <v>18384.849999999999</v>
      </c>
      <c r="L8748">
        <v>2.9998327340808308E-5</v>
      </c>
      <c r="M8748" t="s">
        <v>1017</v>
      </c>
    </row>
    <row r="8749" spans="1:13" hidden="1" x14ac:dyDescent="0.25">
      <c r="A8749" t="s">
        <v>60</v>
      </c>
      <c r="B8749" t="s">
        <v>61</v>
      </c>
      <c r="C8749" t="s">
        <v>62</v>
      </c>
      <c r="D8749" t="s">
        <v>993</v>
      </c>
      <c r="E8749">
        <v>0</v>
      </c>
      <c r="F8749">
        <v>0</v>
      </c>
      <c r="G8749">
        <v>0</v>
      </c>
      <c r="H8749">
        <v>0</v>
      </c>
      <c r="I8749">
        <v>0</v>
      </c>
      <c r="J8749">
        <v>0</v>
      </c>
      <c r="K8749">
        <v>127210.86</v>
      </c>
      <c r="L8749">
        <v>2.0756835218050399E-4</v>
      </c>
      <c r="M8749" t="s">
        <v>1017</v>
      </c>
    </row>
    <row r="8750" spans="1:13" hidden="1" x14ac:dyDescent="0.25">
      <c r="A8750" t="s">
        <v>63</v>
      </c>
      <c r="B8750" t="s">
        <v>64</v>
      </c>
      <c r="C8750" t="s">
        <v>65</v>
      </c>
      <c r="D8750" t="s">
        <v>993</v>
      </c>
      <c r="E8750">
        <v>0</v>
      </c>
      <c r="F8750">
        <v>0</v>
      </c>
      <c r="G8750">
        <v>0</v>
      </c>
      <c r="H8750">
        <v>0</v>
      </c>
      <c r="I8750">
        <v>0</v>
      </c>
      <c r="J8750">
        <v>0</v>
      </c>
      <c r="K8750">
        <v>127389.35</v>
      </c>
      <c r="L8750">
        <v>2.0785959205719929E-4</v>
      </c>
      <c r="M8750" t="s">
        <v>1017</v>
      </c>
    </row>
    <row r="8751" spans="1:13" hidden="1" x14ac:dyDescent="0.25">
      <c r="A8751" t="s">
        <v>66</v>
      </c>
      <c r="B8751" t="s">
        <v>67</v>
      </c>
      <c r="C8751" t="s">
        <v>68</v>
      </c>
      <c r="D8751" t="s">
        <v>993</v>
      </c>
      <c r="E8751">
        <v>0</v>
      </c>
      <c r="F8751">
        <v>0</v>
      </c>
      <c r="G8751">
        <v>0</v>
      </c>
      <c r="H8751">
        <v>0</v>
      </c>
      <c r="I8751">
        <v>0</v>
      </c>
      <c r="J8751">
        <v>0</v>
      </c>
      <c r="K8751">
        <v>134860.22</v>
      </c>
      <c r="L8751">
        <v>2.200497161964022E-4</v>
      </c>
      <c r="M8751" t="s">
        <v>1017</v>
      </c>
    </row>
    <row r="8752" spans="1:13" hidden="1" x14ac:dyDescent="0.25">
      <c r="A8752" t="s">
        <v>69</v>
      </c>
      <c r="B8752" t="s">
        <v>70</v>
      </c>
      <c r="C8752" t="s">
        <v>71</v>
      </c>
      <c r="D8752" t="s">
        <v>993</v>
      </c>
      <c r="E8752">
        <v>0</v>
      </c>
      <c r="F8752">
        <v>0</v>
      </c>
      <c r="G8752">
        <v>0</v>
      </c>
      <c r="H8752">
        <v>0</v>
      </c>
      <c r="I8752">
        <v>0</v>
      </c>
      <c r="J8752">
        <v>0</v>
      </c>
      <c r="K8752">
        <v>10812.93</v>
      </c>
      <c r="L8752">
        <v>1.764332119398561E-5</v>
      </c>
      <c r="M8752" t="s">
        <v>1017</v>
      </c>
    </row>
    <row r="8753" spans="1:13" hidden="1" x14ac:dyDescent="0.25">
      <c r="A8753" t="s">
        <v>72</v>
      </c>
      <c r="B8753" t="s">
        <v>73</v>
      </c>
      <c r="C8753" t="s">
        <v>74</v>
      </c>
      <c r="D8753" t="s">
        <v>993</v>
      </c>
      <c r="E8753">
        <v>0</v>
      </c>
      <c r="F8753">
        <v>0</v>
      </c>
      <c r="G8753">
        <v>0</v>
      </c>
      <c r="H8753">
        <v>0</v>
      </c>
      <c r="I8753">
        <v>0</v>
      </c>
      <c r="J8753">
        <v>0</v>
      </c>
      <c r="K8753">
        <v>300987.19</v>
      </c>
      <c r="L8753">
        <v>4.9111699312260194E-4</v>
      </c>
      <c r="M8753" t="s">
        <v>1017</v>
      </c>
    </row>
    <row r="8754" spans="1:13" hidden="1" x14ac:dyDescent="0.25">
      <c r="A8754" t="s">
        <v>75</v>
      </c>
      <c r="B8754" t="s">
        <v>76</v>
      </c>
      <c r="C8754" t="s">
        <v>77</v>
      </c>
      <c r="D8754" t="s">
        <v>993</v>
      </c>
      <c r="E8754">
        <v>0</v>
      </c>
      <c r="F8754">
        <v>0</v>
      </c>
      <c r="G8754">
        <v>0</v>
      </c>
      <c r="H8754">
        <v>0</v>
      </c>
      <c r="I8754">
        <v>0</v>
      </c>
      <c r="J8754">
        <v>0</v>
      </c>
      <c r="K8754">
        <v>71940.100000000006</v>
      </c>
      <c r="L8754">
        <v>1.1738375177009793E-4</v>
      </c>
      <c r="M8754" t="s">
        <v>1017</v>
      </c>
    </row>
    <row r="8755" spans="1:13" hidden="1" x14ac:dyDescent="0.25">
      <c r="A8755" t="s">
        <v>78</v>
      </c>
      <c r="B8755" t="s">
        <v>79</v>
      </c>
      <c r="C8755" t="s">
        <v>80</v>
      </c>
      <c r="D8755" t="s">
        <v>993</v>
      </c>
      <c r="E8755">
        <v>0</v>
      </c>
      <c r="F8755">
        <v>0</v>
      </c>
      <c r="G8755">
        <v>0</v>
      </c>
      <c r="H8755">
        <v>0</v>
      </c>
      <c r="I8755">
        <v>0</v>
      </c>
      <c r="J8755">
        <v>0</v>
      </c>
      <c r="K8755">
        <v>80291.19</v>
      </c>
      <c r="L8755">
        <v>1.3101011975637743E-4</v>
      </c>
      <c r="M8755" t="s">
        <v>1017</v>
      </c>
    </row>
    <row r="8756" spans="1:13" hidden="1" x14ac:dyDescent="0.25">
      <c r="A8756" t="s">
        <v>81</v>
      </c>
      <c r="B8756" t="s">
        <v>82</v>
      </c>
      <c r="C8756" t="s">
        <v>83</v>
      </c>
      <c r="D8756" t="s">
        <v>993</v>
      </c>
      <c r="E8756">
        <v>0</v>
      </c>
      <c r="F8756">
        <v>0</v>
      </c>
      <c r="G8756">
        <v>0</v>
      </c>
      <c r="H8756">
        <v>0</v>
      </c>
      <c r="I8756">
        <v>0</v>
      </c>
      <c r="J8756">
        <v>0</v>
      </c>
      <c r="K8756">
        <v>47028.06</v>
      </c>
      <c r="L8756">
        <v>7.6735091016960925E-5</v>
      </c>
      <c r="M8756" t="s">
        <v>1017</v>
      </c>
    </row>
    <row r="8757" spans="1:13" hidden="1" x14ac:dyDescent="0.25">
      <c r="A8757" t="s">
        <v>87</v>
      </c>
      <c r="B8757" t="s">
        <v>88</v>
      </c>
      <c r="C8757" t="s">
        <v>89</v>
      </c>
      <c r="D8757" t="s">
        <v>993</v>
      </c>
      <c r="E8757">
        <v>0</v>
      </c>
      <c r="F8757">
        <v>0</v>
      </c>
      <c r="G8757">
        <v>0</v>
      </c>
      <c r="H8757">
        <v>0</v>
      </c>
      <c r="I8757">
        <v>0</v>
      </c>
      <c r="J8757">
        <v>0</v>
      </c>
      <c r="K8757">
        <v>18602.900000000001</v>
      </c>
      <c r="L8757">
        <v>3.035411676942281E-5</v>
      </c>
      <c r="M8757" t="s">
        <v>1017</v>
      </c>
    </row>
    <row r="8758" spans="1:13" hidden="1" x14ac:dyDescent="0.25">
      <c r="A8758" t="s">
        <v>90</v>
      </c>
      <c r="B8758" t="s">
        <v>91</v>
      </c>
      <c r="C8758" t="s">
        <v>92</v>
      </c>
      <c r="D8758" t="s">
        <v>993</v>
      </c>
      <c r="E8758">
        <v>0</v>
      </c>
      <c r="F8758">
        <v>0</v>
      </c>
      <c r="G8758">
        <v>0</v>
      </c>
      <c r="H8758">
        <v>0</v>
      </c>
      <c r="I8758">
        <v>0</v>
      </c>
      <c r="J8758">
        <v>0</v>
      </c>
      <c r="K8758">
        <v>15422.27</v>
      </c>
      <c r="L8758">
        <v>2.5164323004992041E-5</v>
      </c>
      <c r="M8758" t="s">
        <v>1017</v>
      </c>
    </row>
    <row r="8759" spans="1:13" hidden="1" x14ac:dyDescent="0.25">
      <c r="A8759" t="s">
        <v>93</v>
      </c>
      <c r="B8759" t="s">
        <v>94</v>
      </c>
      <c r="C8759" t="s">
        <v>95</v>
      </c>
      <c r="D8759" t="s">
        <v>993</v>
      </c>
      <c r="E8759">
        <v>0</v>
      </c>
      <c r="F8759">
        <v>0</v>
      </c>
      <c r="G8759">
        <v>0</v>
      </c>
      <c r="H8759">
        <v>0</v>
      </c>
      <c r="I8759">
        <v>0</v>
      </c>
      <c r="J8759">
        <v>0</v>
      </c>
      <c r="K8759">
        <v>133614.24</v>
      </c>
      <c r="L8759">
        <v>2.1801666638092369E-4</v>
      </c>
      <c r="M8759" t="s">
        <v>1017</v>
      </c>
    </row>
    <row r="8760" spans="1:13" hidden="1" x14ac:dyDescent="0.25">
      <c r="A8760" t="s">
        <v>96</v>
      </c>
      <c r="B8760" t="s">
        <v>97</v>
      </c>
      <c r="C8760" t="s">
        <v>98</v>
      </c>
      <c r="D8760" t="s">
        <v>993</v>
      </c>
      <c r="E8760">
        <v>0</v>
      </c>
      <c r="F8760">
        <v>0</v>
      </c>
      <c r="G8760">
        <v>0</v>
      </c>
      <c r="H8760">
        <v>0</v>
      </c>
      <c r="I8760">
        <v>0</v>
      </c>
      <c r="J8760">
        <v>0</v>
      </c>
      <c r="K8760">
        <v>72584.87</v>
      </c>
      <c r="L8760">
        <v>1.1843581482851464E-4</v>
      </c>
      <c r="M8760" t="s">
        <v>1017</v>
      </c>
    </row>
    <row r="8761" spans="1:13" hidden="1" x14ac:dyDescent="0.25">
      <c r="A8761" t="s">
        <v>99</v>
      </c>
      <c r="B8761" t="s">
        <v>100</v>
      </c>
      <c r="C8761" t="s">
        <v>101</v>
      </c>
      <c r="D8761" t="s">
        <v>993</v>
      </c>
      <c r="E8761">
        <v>0</v>
      </c>
      <c r="F8761">
        <v>0</v>
      </c>
      <c r="G8761">
        <v>0</v>
      </c>
      <c r="H8761">
        <v>0</v>
      </c>
      <c r="I8761">
        <v>0</v>
      </c>
      <c r="J8761">
        <v>0</v>
      </c>
      <c r="K8761">
        <v>35272.699999999997</v>
      </c>
      <c r="L8761">
        <v>5.7554018705299718E-5</v>
      </c>
      <c r="M8761" t="s">
        <v>1017</v>
      </c>
    </row>
    <row r="8762" spans="1:13" hidden="1" x14ac:dyDescent="0.25">
      <c r="A8762" t="s">
        <v>102</v>
      </c>
      <c r="B8762" t="s">
        <v>103</v>
      </c>
      <c r="C8762" t="s">
        <v>104</v>
      </c>
      <c r="D8762" t="s">
        <v>993</v>
      </c>
      <c r="E8762">
        <v>0</v>
      </c>
      <c r="F8762">
        <v>0</v>
      </c>
      <c r="G8762">
        <v>0</v>
      </c>
      <c r="H8762">
        <v>0</v>
      </c>
      <c r="I8762">
        <v>0</v>
      </c>
      <c r="J8762">
        <v>0</v>
      </c>
      <c r="K8762">
        <v>20727.919999999998</v>
      </c>
      <c r="L8762">
        <v>3.3821485040894399E-5</v>
      </c>
      <c r="M8762" t="s">
        <v>1017</v>
      </c>
    </row>
    <row r="8763" spans="1:13" hidden="1" x14ac:dyDescent="0.25">
      <c r="A8763" t="s">
        <v>105</v>
      </c>
      <c r="B8763" t="s">
        <v>106</v>
      </c>
      <c r="C8763" t="s">
        <v>107</v>
      </c>
      <c r="D8763" t="s">
        <v>993</v>
      </c>
      <c r="E8763">
        <v>0</v>
      </c>
      <c r="F8763">
        <v>0</v>
      </c>
      <c r="G8763">
        <v>0</v>
      </c>
      <c r="H8763">
        <v>0</v>
      </c>
      <c r="I8763">
        <v>0</v>
      </c>
      <c r="J8763">
        <v>0</v>
      </c>
      <c r="K8763">
        <v>111256.32000000001</v>
      </c>
      <c r="L8763">
        <v>1.8153553094497476E-4</v>
      </c>
      <c r="M8763" t="s">
        <v>1017</v>
      </c>
    </row>
    <row r="8764" spans="1:13" hidden="1" x14ac:dyDescent="0.25">
      <c r="A8764" t="s">
        <v>108</v>
      </c>
      <c r="B8764" t="s">
        <v>109</v>
      </c>
      <c r="C8764" t="s">
        <v>110</v>
      </c>
      <c r="D8764" t="s">
        <v>993</v>
      </c>
      <c r="E8764">
        <v>0</v>
      </c>
      <c r="F8764">
        <v>0</v>
      </c>
      <c r="G8764">
        <v>0</v>
      </c>
      <c r="H8764">
        <v>0</v>
      </c>
      <c r="I8764">
        <v>0</v>
      </c>
      <c r="J8764">
        <v>0</v>
      </c>
      <c r="K8764">
        <v>32456.45</v>
      </c>
      <c r="L8764">
        <v>5.2958779180715538E-5</v>
      </c>
      <c r="M8764" t="s">
        <v>1017</v>
      </c>
    </row>
    <row r="8765" spans="1:13" hidden="1" x14ac:dyDescent="0.25">
      <c r="A8765" t="s">
        <v>111</v>
      </c>
      <c r="B8765" t="s">
        <v>112</v>
      </c>
      <c r="C8765" t="s">
        <v>113</v>
      </c>
      <c r="D8765" t="s">
        <v>993</v>
      </c>
      <c r="E8765">
        <v>0</v>
      </c>
      <c r="F8765">
        <v>0</v>
      </c>
      <c r="G8765">
        <v>0</v>
      </c>
      <c r="H8765">
        <v>0</v>
      </c>
      <c r="I8765">
        <v>0</v>
      </c>
      <c r="J8765">
        <v>0</v>
      </c>
      <c r="K8765">
        <v>16957.919999999998</v>
      </c>
      <c r="L8765">
        <v>2.767002369773156E-5</v>
      </c>
      <c r="M8765" t="s">
        <v>1017</v>
      </c>
    </row>
    <row r="8766" spans="1:13" hidden="1" x14ac:dyDescent="0.25">
      <c r="A8766" t="s">
        <v>114</v>
      </c>
      <c r="B8766" t="s">
        <v>115</v>
      </c>
      <c r="C8766" t="s">
        <v>116</v>
      </c>
      <c r="D8766" t="s">
        <v>993</v>
      </c>
      <c r="E8766">
        <v>0</v>
      </c>
      <c r="F8766">
        <v>0</v>
      </c>
      <c r="G8766">
        <v>0</v>
      </c>
      <c r="H8766">
        <v>0</v>
      </c>
      <c r="I8766">
        <v>0</v>
      </c>
      <c r="J8766">
        <v>0</v>
      </c>
      <c r="K8766">
        <v>28780.85</v>
      </c>
      <c r="L8766">
        <v>4.6961349124235611E-5</v>
      </c>
      <c r="M8766" t="s">
        <v>1017</v>
      </c>
    </row>
    <row r="8767" spans="1:13" hidden="1" x14ac:dyDescent="0.25">
      <c r="A8767" t="s">
        <v>117</v>
      </c>
      <c r="B8767" t="s">
        <v>118</v>
      </c>
      <c r="C8767" t="s">
        <v>119</v>
      </c>
      <c r="D8767" t="s">
        <v>993</v>
      </c>
      <c r="E8767">
        <v>0</v>
      </c>
      <c r="F8767">
        <v>0</v>
      </c>
      <c r="G8767">
        <v>0</v>
      </c>
      <c r="H8767">
        <v>0</v>
      </c>
      <c r="I8767">
        <v>0</v>
      </c>
      <c r="J8767">
        <v>0</v>
      </c>
      <c r="K8767">
        <v>38039.89</v>
      </c>
      <c r="L8767">
        <v>6.2069207648054829E-5</v>
      </c>
      <c r="M8767" t="s">
        <v>1017</v>
      </c>
    </row>
    <row r="8768" spans="1:13" hidden="1" x14ac:dyDescent="0.25">
      <c r="A8768" t="s">
        <v>120</v>
      </c>
      <c r="B8768" t="s">
        <v>121</v>
      </c>
      <c r="C8768" t="s">
        <v>122</v>
      </c>
      <c r="D8768" t="s">
        <v>993</v>
      </c>
      <c r="E8768">
        <v>0</v>
      </c>
      <c r="F8768">
        <v>0</v>
      </c>
      <c r="G8768">
        <v>0</v>
      </c>
      <c r="H8768">
        <v>0</v>
      </c>
      <c r="I8768">
        <v>0</v>
      </c>
      <c r="J8768">
        <v>0</v>
      </c>
      <c r="K8768">
        <v>1154.82</v>
      </c>
      <c r="L8768">
        <v>1.88430519583854E-6</v>
      </c>
      <c r="M8768" t="s">
        <v>1017</v>
      </c>
    </row>
    <row r="8769" spans="1:13" hidden="1" x14ac:dyDescent="0.25">
      <c r="A8769" t="s">
        <v>123</v>
      </c>
      <c r="B8769" t="s">
        <v>124</v>
      </c>
      <c r="C8769" t="s">
        <v>125</v>
      </c>
      <c r="D8769" t="s">
        <v>993</v>
      </c>
      <c r="E8769">
        <v>0</v>
      </c>
      <c r="F8769">
        <v>0</v>
      </c>
      <c r="G8769">
        <v>0</v>
      </c>
      <c r="H8769">
        <v>0</v>
      </c>
      <c r="I8769">
        <v>0</v>
      </c>
      <c r="J8769">
        <v>0</v>
      </c>
      <c r="K8769">
        <v>61142.59</v>
      </c>
      <c r="L8769">
        <v>9.9765591195186967E-5</v>
      </c>
      <c r="M8769" t="s">
        <v>1017</v>
      </c>
    </row>
    <row r="8770" spans="1:13" hidden="1" x14ac:dyDescent="0.25">
      <c r="A8770" t="s">
        <v>129</v>
      </c>
      <c r="B8770" t="s">
        <v>130</v>
      </c>
      <c r="C8770" t="s">
        <v>131</v>
      </c>
      <c r="D8770" t="s">
        <v>993</v>
      </c>
      <c r="E8770">
        <v>0</v>
      </c>
      <c r="F8770">
        <v>0</v>
      </c>
      <c r="G8770">
        <v>0</v>
      </c>
      <c r="H8770">
        <v>0</v>
      </c>
      <c r="I8770">
        <v>0</v>
      </c>
      <c r="J8770">
        <v>0</v>
      </c>
      <c r="K8770">
        <v>167866.79</v>
      </c>
      <c r="L8770">
        <v>2.7390611922701187E-4</v>
      </c>
      <c r="M8770" t="s">
        <v>1017</v>
      </c>
    </row>
    <row r="8771" spans="1:13" hidden="1" x14ac:dyDescent="0.25">
      <c r="A8771" t="s">
        <v>132</v>
      </c>
      <c r="B8771" t="s">
        <v>133</v>
      </c>
      <c r="C8771" t="s">
        <v>134</v>
      </c>
      <c r="D8771" t="s">
        <v>993</v>
      </c>
      <c r="E8771">
        <v>0</v>
      </c>
      <c r="F8771">
        <v>0</v>
      </c>
      <c r="G8771">
        <v>0</v>
      </c>
      <c r="H8771">
        <v>0</v>
      </c>
      <c r="I8771">
        <v>0</v>
      </c>
      <c r="J8771">
        <v>0</v>
      </c>
      <c r="K8771">
        <v>7388.99</v>
      </c>
      <c r="L8771">
        <v>1.205652157825379E-5</v>
      </c>
      <c r="M8771" t="s">
        <v>1017</v>
      </c>
    </row>
    <row r="8772" spans="1:13" hidden="1" x14ac:dyDescent="0.25">
      <c r="A8772" t="s">
        <v>135</v>
      </c>
      <c r="B8772" t="s">
        <v>136</v>
      </c>
      <c r="C8772" t="s">
        <v>137</v>
      </c>
      <c r="D8772" t="s">
        <v>993</v>
      </c>
      <c r="E8772">
        <v>0</v>
      </c>
      <c r="F8772">
        <v>0</v>
      </c>
      <c r="G8772">
        <v>0</v>
      </c>
      <c r="H8772">
        <v>0</v>
      </c>
      <c r="I8772">
        <v>0</v>
      </c>
      <c r="J8772">
        <v>0</v>
      </c>
      <c r="K8772">
        <v>21207.34</v>
      </c>
      <c r="L8772">
        <v>3.4603748594512212E-5</v>
      </c>
      <c r="M8772" t="s">
        <v>1017</v>
      </c>
    </row>
    <row r="8773" spans="1:13" hidden="1" x14ac:dyDescent="0.25">
      <c r="A8773" t="s">
        <v>138</v>
      </c>
      <c r="B8773" t="s">
        <v>139</v>
      </c>
      <c r="C8773" t="s">
        <v>140</v>
      </c>
      <c r="D8773" t="s">
        <v>993</v>
      </c>
      <c r="E8773">
        <v>0</v>
      </c>
      <c r="F8773">
        <v>0</v>
      </c>
      <c r="G8773">
        <v>0</v>
      </c>
      <c r="H8773">
        <v>0</v>
      </c>
      <c r="I8773">
        <v>0</v>
      </c>
      <c r="J8773">
        <v>0</v>
      </c>
      <c r="K8773">
        <v>170817.03</v>
      </c>
      <c r="L8773">
        <v>2.7871998854081894E-4</v>
      </c>
      <c r="M8773" t="s">
        <v>1017</v>
      </c>
    </row>
    <row r="8774" spans="1:13" hidden="1" x14ac:dyDescent="0.25">
      <c r="A8774" t="s">
        <v>141</v>
      </c>
      <c r="B8774" t="s">
        <v>142</v>
      </c>
      <c r="C8774" t="s">
        <v>143</v>
      </c>
      <c r="D8774" t="s">
        <v>993</v>
      </c>
      <c r="E8774">
        <v>0</v>
      </c>
      <c r="F8774">
        <v>0</v>
      </c>
      <c r="G8774">
        <v>0</v>
      </c>
      <c r="H8774">
        <v>0</v>
      </c>
      <c r="I8774">
        <v>0</v>
      </c>
      <c r="J8774">
        <v>0</v>
      </c>
      <c r="K8774">
        <v>446595.06</v>
      </c>
      <c r="L8774">
        <v>7.287035139621989E-4</v>
      </c>
      <c r="M8774" t="s">
        <v>1017</v>
      </c>
    </row>
    <row r="8775" spans="1:13" hidden="1" x14ac:dyDescent="0.25">
      <c r="A8775" t="s">
        <v>144</v>
      </c>
      <c r="B8775" t="s">
        <v>145</v>
      </c>
      <c r="C8775" t="s">
        <v>146</v>
      </c>
      <c r="D8775" t="s">
        <v>993</v>
      </c>
      <c r="E8775">
        <v>0</v>
      </c>
      <c r="F8775">
        <v>0</v>
      </c>
      <c r="G8775">
        <v>0</v>
      </c>
      <c r="H8775">
        <v>0</v>
      </c>
      <c r="I8775">
        <v>0</v>
      </c>
      <c r="J8775">
        <v>0</v>
      </c>
      <c r="K8775">
        <v>613797.72</v>
      </c>
      <c r="L8775">
        <v>1.0015259806635251E-3</v>
      </c>
      <c r="M8775" t="s">
        <v>1017</v>
      </c>
    </row>
    <row r="8776" spans="1:13" hidden="1" x14ac:dyDescent="0.25">
      <c r="A8776" t="s">
        <v>144</v>
      </c>
      <c r="B8776" t="s">
        <v>147</v>
      </c>
      <c r="C8776" t="s">
        <v>148</v>
      </c>
      <c r="D8776" t="s">
        <v>993</v>
      </c>
      <c r="E8776">
        <v>0</v>
      </c>
      <c r="F8776">
        <v>0</v>
      </c>
      <c r="G8776">
        <v>0</v>
      </c>
      <c r="H8776">
        <v>0</v>
      </c>
      <c r="I8776">
        <v>0</v>
      </c>
      <c r="J8776">
        <v>0</v>
      </c>
      <c r="K8776">
        <v>613797.72</v>
      </c>
      <c r="L8776">
        <v>1.0015259806635251E-3</v>
      </c>
      <c r="M8776" t="s">
        <v>1017</v>
      </c>
    </row>
    <row r="8777" spans="1:13" hidden="1" x14ac:dyDescent="0.25">
      <c r="A8777" t="s">
        <v>144</v>
      </c>
      <c r="B8777" t="s">
        <v>149</v>
      </c>
      <c r="C8777" t="s">
        <v>150</v>
      </c>
      <c r="D8777" t="s">
        <v>993</v>
      </c>
      <c r="E8777">
        <v>0</v>
      </c>
      <c r="F8777">
        <v>0</v>
      </c>
      <c r="G8777">
        <v>0</v>
      </c>
      <c r="H8777">
        <v>0</v>
      </c>
      <c r="I8777">
        <v>0</v>
      </c>
      <c r="J8777">
        <v>0</v>
      </c>
      <c r="K8777">
        <v>613797.72</v>
      </c>
      <c r="L8777">
        <v>1.0015259806635251E-3</v>
      </c>
      <c r="M8777" t="s">
        <v>1017</v>
      </c>
    </row>
    <row r="8778" spans="1:13" hidden="1" x14ac:dyDescent="0.25">
      <c r="A8778" t="s">
        <v>144</v>
      </c>
      <c r="B8778" t="s">
        <v>151</v>
      </c>
      <c r="C8778" t="s">
        <v>152</v>
      </c>
      <c r="D8778" t="s">
        <v>993</v>
      </c>
      <c r="E8778">
        <v>0</v>
      </c>
      <c r="F8778">
        <v>0</v>
      </c>
      <c r="G8778">
        <v>0</v>
      </c>
      <c r="H8778">
        <v>0</v>
      </c>
      <c r="I8778">
        <v>0</v>
      </c>
      <c r="J8778">
        <v>0</v>
      </c>
      <c r="K8778">
        <v>613797.72</v>
      </c>
      <c r="L8778">
        <v>1.0015259806635251E-3</v>
      </c>
      <c r="M8778" t="s">
        <v>1017</v>
      </c>
    </row>
    <row r="8779" spans="1:13" hidden="1" x14ac:dyDescent="0.25">
      <c r="A8779" t="s">
        <v>144</v>
      </c>
      <c r="B8779" t="s">
        <v>153</v>
      </c>
      <c r="C8779" t="s">
        <v>154</v>
      </c>
      <c r="D8779" t="s">
        <v>993</v>
      </c>
      <c r="E8779">
        <v>0</v>
      </c>
      <c r="F8779">
        <v>0</v>
      </c>
      <c r="G8779">
        <v>0</v>
      </c>
      <c r="H8779">
        <v>0</v>
      </c>
      <c r="I8779">
        <v>0</v>
      </c>
      <c r="J8779">
        <v>0</v>
      </c>
      <c r="K8779">
        <v>613797.72</v>
      </c>
      <c r="L8779">
        <v>1.0015259806635251E-3</v>
      </c>
      <c r="M8779" t="s">
        <v>1017</v>
      </c>
    </row>
    <row r="8780" spans="1:13" hidden="1" x14ac:dyDescent="0.25">
      <c r="A8780" t="s">
        <v>155</v>
      </c>
      <c r="B8780" t="s">
        <v>156</v>
      </c>
      <c r="C8780" t="s">
        <v>157</v>
      </c>
      <c r="D8780" t="s">
        <v>993</v>
      </c>
      <c r="E8780">
        <v>0</v>
      </c>
      <c r="F8780">
        <v>0</v>
      </c>
      <c r="G8780">
        <v>0</v>
      </c>
      <c r="H8780">
        <v>0</v>
      </c>
      <c r="I8780">
        <v>0</v>
      </c>
      <c r="J8780">
        <v>0</v>
      </c>
      <c r="K8780">
        <v>342527.87</v>
      </c>
      <c r="L8780">
        <v>5.5889839555992233E-4</v>
      </c>
      <c r="M8780" t="s">
        <v>1017</v>
      </c>
    </row>
    <row r="8781" spans="1:13" hidden="1" x14ac:dyDescent="0.25">
      <c r="A8781" t="s">
        <v>158</v>
      </c>
      <c r="B8781" t="s">
        <v>159</v>
      </c>
      <c r="C8781" t="s">
        <v>160</v>
      </c>
      <c r="D8781" t="s">
        <v>993</v>
      </c>
      <c r="E8781">
        <v>0</v>
      </c>
      <c r="F8781">
        <v>0</v>
      </c>
      <c r="G8781">
        <v>0</v>
      </c>
      <c r="H8781">
        <v>0</v>
      </c>
      <c r="I8781">
        <v>0</v>
      </c>
      <c r="J8781">
        <v>0</v>
      </c>
      <c r="K8781">
        <v>996326.28</v>
      </c>
      <c r="L8781">
        <v>1.6256929964448906E-3</v>
      </c>
      <c r="M8781" t="s">
        <v>1017</v>
      </c>
    </row>
    <row r="8782" spans="1:13" hidden="1" x14ac:dyDescent="0.25">
      <c r="A8782" t="s">
        <v>161</v>
      </c>
      <c r="B8782" t="s">
        <v>162</v>
      </c>
      <c r="C8782" t="s">
        <v>163</v>
      </c>
      <c r="D8782" t="s">
        <v>993</v>
      </c>
      <c r="E8782">
        <v>0</v>
      </c>
      <c r="F8782">
        <v>0</v>
      </c>
      <c r="G8782">
        <v>0</v>
      </c>
      <c r="H8782">
        <v>0</v>
      </c>
      <c r="I8782">
        <v>0</v>
      </c>
      <c r="J8782">
        <v>0</v>
      </c>
      <c r="K8782">
        <v>313516.40999999997</v>
      </c>
      <c r="L8782">
        <v>5.1156076301384404E-4</v>
      </c>
      <c r="M8782" t="s">
        <v>1017</v>
      </c>
    </row>
    <row r="8783" spans="1:13" hidden="1" x14ac:dyDescent="0.25">
      <c r="A8783" t="s">
        <v>164</v>
      </c>
      <c r="B8783" t="s">
        <v>165</v>
      </c>
      <c r="C8783" t="s">
        <v>166</v>
      </c>
      <c r="D8783" t="s">
        <v>993</v>
      </c>
      <c r="E8783">
        <v>0</v>
      </c>
      <c r="F8783">
        <v>0</v>
      </c>
      <c r="G8783">
        <v>0</v>
      </c>
      <c r="H8783">
        <v>0</v>
      </c>
      <c r="I8783">
        <v>0</v>
      </c>
      <c r="J8783">
        <v>0</v>
      </c>
      <c r="K8783">
        <v>226067.22</v>
      </c>
      <c r="L8783">
        <v>3.6887102514225183E-4</v>
      </c>
      <c r="M8783" t="s">
        <v>1017</v>
      </c>
    </row>
    <row r="8784" spans="1:13" hidden="1" x14ac:dyDescent="0.25">
      <c r="A8784" t="s">
        <v>170</v>
      </c>
      <c r="B8784" t="s">
        <v>171</v>
      </c>
      <c r="C8784" t="s">
        <v>172</v>
      </c>
      <c r="D8784" t="s">
        <v>993</v>
      </c>
      <c r="E8784">
        <v>0</v>
      </c>
      <c r="F8784">
        <v>0</v>
      </c>
      <c r="G8784">
        <v>0</v>
      </c>
      <c r="H8784">
        <v>0</v>
      </c>
      <c r="I8784">
        <v>0</v>
      </c>
      <c r="J8784">
        <v>0</v>
      </c>
      <c r="K8784">
        <v>19683.46</v>
      </c>
      <c r="L8784">
        <v>3.211725286198728E-5</v>
      </c>
      <c r="M8784" t="s">
        <v>1017</v>
      </c>
    </row>
    <row r="8785" spans="1:13" hidden="1" x14ac:dyDescent="0.25">
      <c r="A8785" t="s">
        <v>173</v>
      </c>
      <c r="B8785" t="s">
        <v>174</v>
      </c>
      <c r="C8785" t="s">
        <v>175</v>
      </c>
      <c r="D8785" t="s">
        <v>993</v>
      </c>
      <c r="E8785">
        <v>0</v>
      </c>
      <c r="F8785">
        <v>0</v>
      </c>
      <c r="G8785">
        <v>0</v>
      </c>
      <c r="H8785">
        <v>0</v>
      </c>
      <c r="I8785">
        <v>0</v>
      </c>
      <c r="J8785">
        <v>0</v>
      </c>
      <c r="K8785">
        <v>38448.65</v>
      </c>
      <c r="L8785">
        <v>6.2736176172890705E-5</v>
      </c>
      <c r="M8785" t="s">
        <v>1017</v>
      </c>
    </row>
    <row r="8786" spans="1:13" hidden="1" x14ac:dyDescent="0.25">
      <c r="A8786" t="s">
        <v>176</v>
      </c>
      <c r="B8786" t="s">
        <v>177</v>
      </c>
      <c r="C8786" t="s">
        <v>178</v>
      </c>
      <c r="D8786" t="s">
        <v>993</v>
      </c>
      <c r="E8786">
        <v>0</v>
      </c>
      <c r="F8786">
        <v>0</v>
      </c>
      <c r="G8786">
        <v>0</v>
      </c>
      <c r="H8786">
        <v>0</v>
      </c>
      <c r="I8786">
        <v>0</v>
      </c>
      <c r="J8786">
        <v>0</v>
      </c>
      <c r="K8786">
        <v>459944.25</v>
      </c>
      <c r="L8786">
        <v>7.5048521853714211E-4</v>
      </c>
      <c r="M8786" t="s">
        <v>1017</v>
      </c>
    </row>
    <row r="8787" spans="1:13" hidden="1" x14ac:dyDescent="0.25">
      <c r="A8787" t="s">
        <v>179</v>
      </c>
      <c r="B8787" t="s">
        <v>180</v>
      </c>
      <c r="C8787" t="s">
        <v>181</v>
      </c>
      <c r="D8787" t="s">
        <v>993</v>
      </c>
      <c r="E8787">
        <v>0</v>
      </c>
      <c r="F8787">
        <v>0</v>
      </c>
      <c r="G8787">
        <v>0</v>
      </c>
      <c r="H8787">
        <v>0</v>
      </c>
      <c r="I8787">
        <v>0</v>
      </c>
      <c r="J8787">
        <v>0</v>
      </c>
      <c r="K8787">
        <v>231114.81</v>
      </c>
      <c r="L8787">
        <v>3.7710711393830894E-4</v>
      </c>
      <c r="M8787" t="s">
        <v>1017</v>
      </c>
    </row>
    <row r="8788" spans="1:13" hidden="1" x14ac:dyDescent="0.25">
      <c r="A8788" t="s">
        <v>182</v>
      </c>
      <c r="B8788" t="s">
        <v>183</v>
      </c>
      <c r="C8788" t="s">
        <v>184</v>
      </c>
      <c r="D8788" t="s">
        <v>993</v>
      </c>
      <c r="E8788">
        <v>0</v>
      </c>
      <c r="F8788">
        <v>0</v>
      </c>
      <c r="G8788">
        <v>0</v>
      </c>
      <c r="H8788">
        <v>0</v>
      </c>
      <c r="I8788">
        <v>0</v>
      </c>
      <c r="J8788">
        <v>0</v>
      </c>
      <c r="K8788">
        <v>7798.11</v>
      </c>
      <c r="L8788">
        <v>1.272407751053888E-5</v>
      </c>
      <c r="M8788" t="s">
        <v>1017</v>
      </c>
    </row>
    <row r="8789" spans="1:13" hidden="1" x14ac:dyDescent="0.25">
      <c r="A8789" t="s">
        <v>185</v>
      </c>
      <c r="B8789" t="s">
        <v>186</v>
      </c>
      <c r="C8789" t="s">
        <v>187</v>
      </c>
      <c r="D8789" t="s">
        <v>993</v>
      </c>
      <c r="E8789">
        <v>0</v>
      </c>
      <c r="F8789">
        <v>0</v>
      </c>
      <c r="G8789">
        <v>0</v>
      </c>
      <c r="H8789">
        <v>0</v>
      </c>
      <c r="I8789">
        <v>0</v>
      </c>
      <c r="J8789">
        <v>0</v>
      </c>
      <c r="K8789">
        <v>3156.08</v>
      </c>
      <c r="L8789">
        <v>5.1497358397690603E-6</v>
      </c>
      <c r="M8789" t="s">
        <v>1017</v>
      </c>
    </row>
    <row r="8790" spans="1:13" hidden="1" x14ac:dyDescent="0.25">
      <c r="A8790" t="s">
        <v>188</v>
      </c>
      <c r="B8790" t="s">
        <v>189</v>
      </c>
      <c r="C8790" t="s">
        <v>190</v>
      </c>
      <c r="D8790" t="s">
        <v>993</v>
      </c>
      <c r="E8790">
        <v>0</v>
      </c>
      <c r="F8790">
        <v>0</v>
      </c>
      <c r="G8790">
        <v>0</v>
      </c>
      <c r="H8790">
        <v>0</v>
      </c>
      <c r="I8790">
        <v>0</v>
      </c>
      <c r="J8790">
        <v>0</v>
      </c>
      <c r="K8790">
        <v>80657.38</v>
      </c>
      <c r="L8790">
        <v>1.3160762735034369E-4</v>
      </c>
      <c r="M8790" t="s">
        <v>1017</v>
      </c>
    </row>
    <row r="8791" spans="1:13" hidden="1" x14ac:dyDescent="0.25">
      <c r="A8791" t="s">
        <v>191</v>
      </c>
      <c r="B8791" t="s">
        <v>192</v>
      </c>
      <c r="C8791" t="s">
        <v>193</v>
      </c>
      <c r="D8791" t="s">
        <v>993</v>
      </c>
      <c r="E8791">
        <v>0</v>
      </c>
      <c r="F8791">
        <v>0</v>
      </c>
      <c r="G8791">
        <v>0</v>
      </c>
      <c r="H8791">
        <v>0</v>
      </c>
      <c r="I8791">
        <v>0</v>
      </c>
      <c r="J8791">
        <v>0</v>
      </c>
      <c r="K8791">
        <v>66248.58</v>
      </c>
      <c r="L8791">
        <v>1.0809697053300555E-4</v>
      </c>
      <c r="M8791" t="s">
        <v>1017</v>
      </c>
    </row>
    <row r="8792" spans="1:13" hidden="1" x14ac:dyDescent="0.25">
      <c r="A8792" t="s">
        <v>194</v>
      </c>
      <c r="B8792" t="s">
        <v>195</v>
      </c>
      <c r="C8792" t="s">
        <v>196</v>
      </c>
      <c r="D8792" t="s">
        <v>993</v>
      </c>
      <c r="E8792">
        <v>0</v>
      </c>
      <c r="F8792">
        <v>0</v>
      </c>
      <c r="G8792">
        <v>0</v>
      </c>
      <c r="H8792">
        <v>0</v>
      </c>
      <c r="I8792">
        <v>0</v>
      </c>
      <c r="J8792">
        <v>0</v>
      </c>
      <c r="K8792">
        <v>19382.89</v>
      </c>
      <c r="L8792">
        <v>3.162681659251395E-5</v>
      </c>
      <c r="M8792" t="s">
        <v>1017</v>
      </c>
    </row>
    <row r="8793" spans="1:13" hidden="1" x14ac:dyDescent="0.25">
      <c r="A8793" t="s">
        <v>197</v>
      </c>
      <c r="B8793" t="s">
        <v>198</v>
      </c>
      <c r="C8793" t="s">
        <v>199</v>
      </c>
      <c r="D8793" t="s">
        <v>993</v>
      </c>
      <c r="E8793">
        <v>0</v>
      </c>
      <c r="F8793">
        <v>0</v>
      </c>
      <c r="G8793">
        <v>0</v>
      </c>
      <c r="H8793">
        <v>0</v>
      </c>
      <c r="I8793">
        <v>0</v>
      </c>
      <c r="J8793">
        <v>0</v>
      </c>
      <c r="K8793">
        <v>15515.27</v>
      </c>
      <c r="L8793">
        <v>2.5316069929372449E-5</v>
      </c>
      <c r="M8793" t="s">
        <v>1017</v>
      </c>
    </row>
    <row r="8794" spans="1:13" hidden="1" x14ac:dyDescent="0.25">
      <c r="A8794" t="s">
        <v>200</v>
      </c>
      <c r="B8794" t="s">
        <v>201</v>
      </c>
      <c r="C8794" t="s">
        <v>202</v>
      </c>
      <c r="D8794" t="s">
        <v>993</v>
      </c>
      <c r="E8794">
        <v>0</v>
      </c>
      <c r="F8794">
        <v>0</v>
      </c>
      <c r="G8794">
        <v>0</v>
      </c>
      <c r="H8794">
        <v>0</v>
      </c>
      <c r="I8794">
        <v>0</v>
      </c>
      <c r="J8794">
        <v>0</v>
      </c>
      <c r="K8794">
        <v>84572.99</v>
      </c>
      <c r="L8794">
        <v>1.3799667868984021E-4</v>
      </c>
      <c r="M8794" t="s">
        <v>1017</v>
      </c>
    </row>
    <row r="8795" spans="1:13" hidden="1" x14ac:dyDescent="0.25">
      <c r="A8795" t="s">
        <v>203</v>
      </c>
      <c r="B8795" t="s">
        <v>204</v>
      </c>
      <c r="C8795" t="s">
        <v>205</v>
      </c>
      <c r="D8795" t="s">
        <v>993</v>
      </c>
      <c r="E8795">
        <v>0</v>
      </c>
      <c r="F8795">
        <v>0</v>
      </c>
      <c r="G8795">
        <v>0</v>
      </c>
      <c r="H8795">
        <v>0</v>
      </c>
      <c r="I8795">
        <v>0</v>
      </c>
      <c r="J8795">
        <v>0</v>
      </c>
      <c r="K8795">
        <v>149178.69</v>
      </c>
      <c r="L8795">
        <v>2.4341298269460823E-4</v>
      </c>
      <c r="M8795" t="s">
        <v>1017</v>
      </c>
    </row>
    <row r="8796" spans="1:13" hidden="1" x14ac:dyDescent="0.25">
      <c r="A8796" t="s">
        <v>206</v>
      </c>
      <c r="B8796" t="s">
        <v>207</v>
      </c>
      <c r="C8796" t="s">
        <v>208</v>
      </c>
      <c r="D8796" t="s">
        <v>993</v>
      </c>
      <c r="E8796">
        <v>0</v>
      </c>
      <c r="F8796">
        <v>0</v>
      </c>
      <c r="G8796">
        <v>0</v>
      </c>
      <c r="H8796">
        <v>0</v>
      </c>
      <c r="I8796">
        <v>0</v>
      </c>
      <c r="J8796">
        <v>0</v>
      </c>
      <c r="K8796">
        <v>239519.35</v>
      </c>
      <c r="L8796">
        <v>3.9082069561392329E-4</v>
      </c>
      <c r="M8796" t="s">
        <v>1017</v>
      </c>
    </row>
    <row r="8797" spans="1:13" hidden="1" x14ac:dyDescent="0.25">
      <c r="A8797" t="s">
        <v>209</v>
      </c>
      <c r="B8797" t="s">
        <v>210</v>
      </c>
      <c r="C8797" t="s">
        <v>211</v>
      </c>
      <c r="D8797" t="s">
        <v>993</v>
      </c>
      <c r="E8797">
        <v>0</v>
      </c>
      <c r="F8797">
        <v>0</v>
      </c>
      <c r="G8797">
        <v>0</v>
      </c>
      <c r="H8797">
        <v>0</v>
      </c>
      <c r="I8797">
        <v>0</v>
      </c>
      <c r="J8797">
        <v>0</v>
      </c>
      <c r="K8797">
        <v>23420.89</v>
      </c>
      <c r="L8797">
        <v>3.8215570147869799E-5</v>
      </c>
      <c r="M8797" t="s">
        <v>1017</v>
      </c>
    </row>
    <row r="8798" spans="1:13" hidden="1" x14ac:dyDescent="0.25">
      <c r="A8798" t="s">
        <v>212</v>
      </c>
      <c r="B8798" t="s">
        <v>213</v>
      </c>
      <c r="C8798" t="s">
        <v>214</v>
      </c>
      <c r="D8798" t="s">
        <v>993</v>
      </c>
      <c r="E8798">
        <v>0</v>
      </c>
      <c r="F8798">
        <v>0</v>
      </c>
      <c r="G8798">
        <v>0</v>
      </c>
      <c r="H8798">
        <v>0</v>
      </c>
      <c r="I8798">
        <v>0</v>
      </c>
      <c r="J8798">
        <v>0</v>
      </c>
      <c r="K8798">
        <v>3818.9</v>
      </c>
      <c r="L8798">
        <v>6.23125085501447E-6</v>
      </c>
      <c r="M8798" t="s">
        <v>1017</v>
      </c>
    </row>
    <row r="8799" spans="1:13" hidden="1" x14ac:dyDescent="0.25">
      <c r="A8799" t="s">
        <v>215</v>
      </c>
      <c r="B8799" t="s">
        <v>216</v>
      </c>
      <c r="C8799" t="s">
        <v>217</v>
      </c>
      <c r="D8799" t="s">
        <v>993</v>
      </c>
      <c r="E8799">
        <v>0</v>
      </c>
      <c r="F8799">
        <v>0</v>
      </c>
      <c r="G8799">
        <v>0</v>
      </c>
      <c r="H8799">
        <v>0</v>
      </c>
      <c r="I8799">
        <v>0</v>
      </c>
      <c r="J8799">
        <v>0</v>
      </c>
      <c r="K8799">
        <v>14048.97</v>
      </c>
      <c r="L8799">
        <v>2.2923526754974651E-5</v>
      </c>
      <c r="M8799" t="s">
        <v>1017</v>
      </c>
    </row>
    <row r="8800" spans="1:13" hidden="1" x14ac:dyDescent="0.25">
      <c r="A8800" t="s">
        <v>218</v>
      </c>
      <c r="B8800" t="s">
        <v>219</v>
      </c>
      <c r="C8800" t="s">
        <v>220</v>
      </c>
      <c r="D8800" t="s">
        <v>993</v>
      </c>
      <c r="E8800">
        <v>0</v>
      </c>
      <c r="F8800">
        <v>0</v>
      </c>
      <c r="G8800">
        <v>0</v>
      </c>
      <c r="H8800">
        <v>0</v>
      </c>
      <c r="I8800">
        <v>0</v>
      </c>
      <c r="J8800">
        <v>0</v>
      </c>
      <c r="K8800">
        <v>72334.039999999994</v>
      </c>
      <c r="L8800">
        <v>1.1802653868827445E-4</v>
      </c>
      <c r="M8800" t="s">
        <v>1017</v>
      </c>
    </row>
    <row r="8801" spans="1:13" hidden="1" x14ac:dyDescent="0.25">
      <c r="A8801" t="s">
        <v>221</v>
      </c>
      <c r="B8801" t="s">
        <v>222</v>
      </c>
      <c r="C8801" t="s">
        <v>223</v>
      </c>
      <c r="D8801" t="s">
        <v>993</v>
      </c>
      <c r="E8801">
        <v>0</v>
      </c>
      <c r="F8801">
        <v>0</v>
      </c>
      <c r="G8801">
        <v>0</v>
      </c>
      <c r="H8801">
        <v>0</v>
      </c>
      <c r="I8801">
        <v>0</v>
      </c>
      <c r="J8801">
        <v>0</v>
      </c>
      <c r="K8801">
        <v>24021.18</v>
      </c>
      <c r="L8801">
        <v>3.9195055752561367E-5</v>
      </c>
      <c r="M8801" t="s">
        <v>1017</v>
      </c>
    </row>
    <row r="8802" spans="1:13" hidden="1" x14ac:dyDescent="0.25">
      <c r="A8802" t="s">
        <v>224</v>
      </c>
      <c r="B8802" t="s">
        <v>225</v>
      </c>
      <c r="C8802" t="s">
        <v>226</v>
      </c>
      <c r="D8802" t="s">
        <v>993</v>
      </c>
      <c r="E8802">
        <v>0</v>
      </c>
      <c r="F8802">
        <v>0</v>
      </c>
      <c r="G8802">
        <v>0</v>
      </c>
      <c r="H8802">
        <v>0</v>
      </c>
      <c r="I8802">
        <v>0</v>
      </c>
      <c r="J8802">
        <v>0</v>
      </c>
      <c r="K8802">
        <v>114404.7</v>
      </c>
      <c r="L8802">
        <v>1.8667270279208007E-4</v>
      </c>
      <c r="M8802" t="s">
        <v>1017</v>
      </c>
    </row>
    <row r="8803" spans="1:13" hidden="1" x14ac:dyDescent="0.25">
      <c r="A8803" t="s">
        <v>227</v>
      </c>
      <c r="B8803" t="s">
        <v>228</v>
      </c>
      <c r="C8803" t="s">
        <v>229</v>
      </c>
      <c r="D8803" t="s">
        <v>993</v>
      </c>
      <c r="E8803">
        <v>0</v>
      </c>
      <c r="F8803">
        <v>0</v>
      </c>
      <c r="G8803">
        <v>0</v>
      </c>
      <c r="H8803">
        <v>0</v>
      </c>
      <c r="I8803">
        <v>0</v>
      </c>
      <c r="J8803">
        <v>0</v>
      </c>
      <c r="K8803">
        <v>42564.74</v>
      </c>
      <c r="L8803">
        <v>6.9452348194105329E-5</v>
      </c>
      <c r="M8803" t="s">
        <v>1017</v>
      </c>
    </row>
    <row r="8804" spans="1:13" hidden="1" x14ac:dyDescent="0.25">
      <c r="A8804" t="s">
        <v>230</v>
      </c>
      <c r="B8804" t="s">
        <v>231</v>
      </c>
      <c r="C8804" t="s">
        <v>232</v>
      </c>
      <c r="D8804" t="s">
        <v>993</v>
      </c>
      <c r="E8804">
        <v>0</v>
      </c>
      <c r="F8804">
        <v>0</v>
      </c>
      <c r="G8804">
        <v>0</v>
      </c>
      <c r="H8804">
        <v>0</v>
      </c>
      <c r="I8804">
        <v>0</v>
      </c>
      <c r="J8804">
        <v>0</v>
      </c>
      <c r="K8804">
        <v>40882.85</v>
      </c>
      <c r="L8804">
        <v>6.6708029541996005E-5</v>
      </c>
      <c r="M8804" t="s">
        <v>1017</v>
      </c>
    </row>
    <row r="8805" spans="1:13" hidden="1" x14ac:dyDescent="0.25">
      <c r="A8805" t="s">
        <v>233</v>
      </c>
      <c r="B8805" t="s">
        <v>234</v>
      </c>
      <c r="C8805" t="s">
        <v>235</v>
      </c>
      <c r="D8805" t="s">
        <v>993</v>
      </c>
      <c r="E8805">
        <v>0</v>
      </c>
      <c r="F8805">
        <v>0</v>
      </c>
      <c r="G8805">
        <v>0</v>
      </c>
      <c r="H8805">
        <v>0</v>
      </c>
      <c r="I8805">
        <v>0</v>
      </c>
      <c r="J8805">
        <v>0</v>
      </c>
      <c r="K8805">
        <v>8220.42</v>
      </c>
      <c r="L8805">
        <v>1.3413155399088241E-5</v>
      </c>
      <c r="M8805" t="s">
        <v>1017</v>
      </c>
    </row>
    <row r="8806" spans="1:13" hidden="1" x14ac:dyDescent="0.25">
      <c r="A8806" t="s">
        <v>239</v>
      </c>
      <c r="B8806" t="s">
        <v>240</v>
      </c>
      <c r="C8806" t="s">
        <v>241</v>
      </c>
      <c r="D8806" t="s">
        <v>993</v>
      </c>
      <c r="E8806">
        <v>0</v>
      </c>
      <c r="F8806">
        <v>0</v>
      </c>
      <c r="G8806">
        <v>0</v>
      </c>
      <c r="H8806">
        <v>0</v>
      </c>
      <c r="I8806">
        <v>0</v>
      </c>
      <c r="J8806">
        <v>0</v>
      </c>
      <c r="K8806">
        <v>11694.23</v>
      </c>
      <c r="L8806">
        <v>1.9081327263409859E-5</v>
      </c>
      <c r="M8806" t="s">
        <v>1017</v>
      </c>
    </row>
    <row r="8807" spans="1:13" hidden="1" x14ac:dyDescent="0.25">
      <c r="A8807" t="s">
        <v>242</v>
      </c>
      <c r="B8807" t="s">
        <v>243</v>
      </c>
      <c r="C8807" t="s">
        <v>244</v>
      </c>
      <c r="D8807" t="s">
        <v>993</v>
      </c>
      <c r="E8807">
        <v>0</v>
      </c>
      <c r="F8807">
        <v>0</v>
      </c>
      <c r="G8807">
        <v>0</v>
      </c>
      <c r="H8807">
        <v>0</v>
      </c>
      <c r="I8807">
        <v>0</v>
      </c>
      <c r="J8807">
        <v>0</v>
      </c>
      <c r="K8807">
        <v>56313.89</v>
      </c>
      <c r="L8807">
        <v>9.1886662445125861E-5</v>
      </c>
      <c r="M8807" t="s">
        <v>1017</v>
      </c>
    </row>
    <row r="8808" spans="1:13" hidden="1" x14ac:dyDescent="0.25">
      <c r="A8808" t="s">
        <v>245</v>
      </c>
      <c r="B8808" t="s">
        <v>246</v>
      </c>
      <c r="C8808" t="s">
        <v>247</v>
      </c>
      <c r="D8808" t="s">
        <v>993</v>
      </c>
      <c r="E8808">
        <v>0</v>
      </c>
      <c r="F8808">
        <v>0</v>
      </c>
      <c r="G8808">
        <v>0</v>
      </c>
      <c r="H8808">
        <v>0</v>
      </c>
      <c r="I8808">
        <v>0</v>
      </c>
      <c r="J8808">
        <v>0</v>
      </c>
      <c r="K8808">
        <v>11180.29</v>
      </c>
      <c r="L8808">
        <v>1.8242737862161822E-5</v>
      </c>
      <c r="M8808" t="s">
        <v>1017</v>
      </c>
    </row>
    <row r="8809" spans="1:13" hidden="1" x14ac:dyDescent="0.25">
      <c r="A8809" t="s">
        <v>248</v>
      </c>
      <c r="B8809" t="s">
        <v>249</v>
      </c>
      <c r="C8809" t="s">
        <v>250</v>
      </c>
      <c r="D8809" t="s">
        <v>993</v>
      </c>
      <c r="E8809">
        <v>0</v>
      </c>
      <c r="F8809">
        <v>0</v>
      </c>
      <c r="G8809">
        <v>0</v>
      </c>
      <c r="H8809">
        <v>0</v>
      </c>
      <c r="I8809">
        <v>0</v>
      </c>
      <c r="J8809">
        <v>0</v>
      </c>
      <c r="K8809">
        <v>92972.09</v>
      </c>
      <c r="L8809">
        <v>1.517013839862219E-4</v>
      </c>
      <c r="M8809" t="s">
        <v>1017</v>
      </c>
    </row>
    <row r="8810" spans="1:13" hidden="1" x14ac:dyDescent="0.25">
      <c r="A8810" t="s">
        <v>251</v>
      </c>
      <c r="B8810" t="s">
        <v>252</v>
      </c>
      <c r="C8810" t="s">
        <v>253</v>
      </c>
      <c r="D8810" t="s">
        <v>993</v>
      </c>
      <c r="E8810">
        <v>0</v>
      </c>
      <c r="F8810">
        <v>0</v>
      </c>
      <c r="G8810">
        <v>0</v>
      </c>
      <c r="H8810">
        <v>0</v>
      </c>
      <c r="I8810">
        <v>0</v>
      </c>
      <c r="J8810">
        <v>0</v>
      </c>
      <c r="K8810">
        <v>128666.91</v>
      </c>
      <c r="L8810">
        <v>2.0994417055947279E-4</v>
      </c>
      <c r="M8810" t="s">
        <v>1017</v>
      </c>
    </row>
    <row r="8811" spans="1:13" hidden="1" x14ac:dyDescent="0.25">
      <c r="A8811" t="s">
        <v>254</v>
      </c>
      <c r="B8811" t="s">
        <v>255</v>
      </c>
      <c r="C8811" t="s">
        <v>256</v>
      </c>
      <c r="D8811" t="s">
        <v>993</v>
      </c>
      <c r="E8811">
        <v>0</v>
      </c>
      <c r="F8811">
        <v>0</v>
      </c>
      <c r="G8811">
        <v>0</v>
      </c>
      <c r="H8811">
        <v>0</v>
      </c>
      <c r="I8811">
        <v>0</v>
      </c>
      <c r="J8811">
        <v>0</v>
      </c>
      <c r="K8811">
        <v>57348.09</v>
      </c>
      <c r="L8811">
        <v>9.3574153511730355E-5</v>
      </c>
      <c r="M8811" t="s">
        <v>1017</v>
      </c>
    </row>
    <row r="8812" spans="1:13" hidden="1" x14ac:dyDescent="0.25">
      <c r="A8812" t="s">
        <v>257</v>
      </c>
      <c r="B8812" t="s">
        <v>258</v>
      </c>
      <c r="C8812" t="s">
        <v>259</v>
      </c>
      <c r="D8812" t="s">
        <v>993</v>
      </c>
      <c r="E8812">
        <v>0</v>
      </c>
      <c r="F8812">
        <v>0</v>
      </c>
      <c r="G8812">
        <v>0</v>
      </c>
      <c r="H8812">
        <v>0</v>
      </c>
      <c r="I8812">
        <v>0</v>
      </c>
      <c r="J8812">
        <v>0</v>
      </c>
      <c r="K8812">
        <v>15995.95</v>
      </c>
      <c r="L8812">
        <v>2.6100389409062498E-5</v>
      </c>
      <c r="M8812" t="s">
        <v>1017</v>
      </c>
    </row>
    <row r="8813" spans="1:13" hidden="1" x14ac:dyDescent="0.25">
      <c r="A8813" t="s">
        <v>260</v>
      </c>
      <c r="B8813" t="s">
        <v>261</v>
      </c>
      <c r="C8813" t="s">
        <v>262</v>
      </c>
      <c r="D8813" t="s">
        <v>993</v>
      </c>
      <c r="E8813">
        <v>0</v>
      </c>
      <c r="F8813">
        <v>0</v>
      </c>
      <c r="G8813">
        <v>0</v>
      </c>
      <c r="H8813">
        <v>0</v>
      </c>
      <c r="I8813">
        <v>0</v>
      </c>
      <c r="J8813">
        <v>0</v>
      </c>
      <c r="K8813">
        <v>105408.53</v>
      </c>
      <c r="L8813">
        <v>1.7199376592430256E-4</v>
      </c>
      <c r="M8813" t="s">
        <v>1017</v>
      </c>
    </row>
    <row r="8814" spans="1:13" hidden="1" x14ac:dyDescent="0.25">
      <c r="A8814" t="s">
        <v>263</v>
      </c>
      <c r="B8814" t="s">
        <v>264</v>
      </c>
      <c r="C8814" t="s">
        <v>265</v>
      </c>
      <c r="D8814" t="s">
        <v>993</v>
      </c>
      <c r="E8814">
        <v>0</v>
      </c>
      <c r="F8814">
        <v>0</v>
      </c>
      <c r="G8814">
        <v>0</v>
      </c>
      <c r="H8814">
        <v>0</v>
      </c>
      <c r="I8814">
        <v>0</v>
      </c>
      <c r="J8814">
        <v>0</v>
      </c>
      <c r="K8814">
        <v>22210.37</v>
      </c>
      <c r="L8814">
        <v>3.6240379966138901E-5</v>
      </c>
      <c r="M8814" t="s">
        <v>1017</v>
      </c>
    </row>
    <row r="8815" spans="1:13" hidden="1" x14ac:dyDescent="0.25">
      <c r="A8815" t="s">
        <v>266</v>
      </c>
      <c r="B8815" t="s">
        <v>267</v>
      </c>
      <c r="C8815" t="s">
        <v>268</v>
      </c>
      <c r="D8815" t="s">
        <v>993</v>
      </c>
      <c r="E8815">
        <v>0</v>
      </c>
      <c r="F8815">
        <v>0</v>
      </c>
      <c r="G8815">
        <v>0</v>
      </c>
      <c r="H8815">
        <v>0</v>
      </c>
      <c r="I8815">
        <v>0</v>
      </c>
      <c r="J8815">
        <v>0</v>
      </c>
      <c r="K8815">
        <v>235595.68</v>
      </c>
      <c r="L8815">
        <v>3.8441849287431377E-4</v>
      </c>
      <c r="M8815" t="s">
        <v>1017</v>
      </c>
    </row>
    <row r="8816" spans="1:13" hidden="1" x14ac:dyDescent="0.25">
      <c r="A8816" t="s">
        <v>269</v>
      </c>
      <c r="B8816" t="s">
        <v>270</v>
      </c>
      <c r="C8816" t="s">
        <v>271</v>
      </c>
      <c r="D8816" t="s">
        <v>993</v>
      </c>
      <c r="E8816">
        <v>0</v>
      </c>
      <c r="F8816">
        <v>0</v>
      </c>
      <c r="G8816">
        <v>0</v>
      </c>
      <c r="H8816">
        <v>0</v>
      </c>
      <c r="I8816">
        <v>0</v>
      </c>
      <c r="J8816">
        <v>0</v>
      </c>
      <c r="K8816">
        <v>4123.95</v>
      </c>
      <c r="L8816">
        <v>6.7289970838557997E-6</v>
      </c>
      <c r="M8816" t="s">
        <v>1017</v>
      </c>
    </row>
    <row r="8817" spans="1:13" hidden="1" x14ac:dyDescent="0.25">
      <c r="A8817" t="s">
        <v>272</v>
      </c>
      <c r="B8817" t="s">
        <v>273</v>
      </c>
      <c r="C8817" t="s">
        <v>274</v>
      </c>
      <c r="D8817" t="s">
        <v>993</v>
      </c>
      <c r="E8817">
        <v>0</v>
      </c>
      <c r="F8817">
        <v>0</v>
      </c>
      <c r="G8817">
        <v>0</v>
      </c>
      <c r="H8817">
        <v>0</v>
      </c>
      <c r="I8817">
        <v>0</v>
      </c>
      <c r="J8817">
        <v>0</v>
      </c>
      <c r="K8817">
        <v>52035.92</v>
      </c>
      <c r="L8817">
        <v>8.4906352874247783E-5</v>
      </c>
      <c r="M8817" t="s">
        <v>1017</v>
      </c>
    </row>
    <row r="8818" spans="1:13" hidden="1" x14ac:dyDescent="0.25">
      <c r="A8818" t="s">
        <v>275</v>
      </c>
      <c r="B8818" t="s">
        <v>276</v>
      </c>
      <c r="C8818" t="s">
        <v>277</v>
      </c>
      <c r="D8818" t="s">
        <v>993</v>
      </c>
      <c r="E8818">
        <v>0</v>
      </c>
      <c r="F8818">
        <v>0</v>
      </c>
      <c r="G8818">
        <v>0</v>
      </c>
      <c r="H8818">
        <v>0</v>
      </c>
      <c r="I8818">
        <v>0</v>
      </c>
      <c r="J8818">
        <v>0</v>
      </c>
      <c r="K8818">
        <v>41949.87</v>
      </c>
      <c r="L8818">
        <v>6.8449072587720565E-5</v>
      </c>
      <c r="M8818" t="s">
        <v>1017</v>
      </c>
    </row>
    <row r="8819" spans="1:13" hidden="1" x14ac:dyDescent="0.25">
      <c r="A8819" t="s">
        <v>281</v>
      </c>
      <c r="B8819" t="s">
        <v>282</v>
      </c>
      <c r="C8819" t="s">
        <v>283</v>
      </c>
      <c r="D8819" t="s">
        <v>993</v>
      </c>
      <c r="E8819">
        <v>0</v>
      </c>
      <c r="F8819">
        <v>0</v>
      </c>
      <c r="G8819">
        <v>0</v>
      </c>
      <c r="H8819">
        <v>0</v>
      </c>
      <c r="I8819">
        <v>0</v>
      </c>
      <c r="J8819">
        <v>0</v>
      </c>
      <c r="K8819">
        <v>33655.120000000003</v>
      </c>
      <c r="L8819">
        <v>5.4914633867243128E-5</v>
      </c>
      <c r="M8819" t="s">
        <v>1017</v>
      </c>
    </row>
    <row r="8820" spans="1:13" hidden="1" x14ac:dyDescent="0.25">
      <c r="A8820" t="s">
        <v>284</v>
      </c>
      <c r="B8820" t="s">
        <v>285</v>
      </c>
      <c r="C8820" t="s">
        <v>286</v>
      </c>
      <c r="D8820" t="s">
        <v>993</v>
      </c>
      <c r="E8820">
        <v>0</v>
      </c>
      <c r="F8820">
        <v>0</v>
      </c>
      <c r="G8820">
        <v>0</v>
      </c>
      <c r="H8820">
        <v>0</v>
      </c>
      <c r="I8820">
        <v>0</v>
      </c>
      <c r="J8820">
        <v>0</v>
      </c>
      <c r="K8820">
        <v>22887.9</v>
      </c>
      <c r="L8820">
        <v>3.7345897102434157E-5</v>
      </c>
      <c r="M8820" t="s">
        <v>1017</v>
      </c>
    </row>
    <row r="8821" spans="1:13" hidden="1" x14ac:dyDescent="0.25">
      <c r="A8821" t="s">
        <v>287</v>
      </c>
      <c r="B8821" t="s">
        <v>288</v>
      </c>
      <c r="C8821" t="s">
        <v>289</v>
      </c>
      <c r="D8821" t="s">
        <v>993</v>
      </c>
      <c r="E8821">
        <v>0</v>
      </c>
      <c r="F8821">
        <v>0</v>
      </c>
      <c r="G8821">
        <v>0</v>
      </c>
      <c r="H8821">
        <v>0</v>
      </c>
      <c r="I8821">
        <v>0</v>
      </c>
      <c r="J8821">
        <v>0</v>
      </c>
      <c r="K8821">
        <v>272865.71000000002</v>
      </c>
      <c r="L8821">
        <v>4.4523152969222344E-4</v>
      </c>
      <c r="M8821" t="s">
        <v>1017</v>
      </c>
    </row>
    <row r="8822" spans="1:13" hidden="1" x14ac:dyDescent="0.25">
      <c r="A8822" t="s">
        <v>290</v>
      </c>
      <c r="B8822" t="s">
        <v>291</v>
      </c>
      <c r="C8822" t="s">
        <v>292</v>
      </c>
      <c r="D8822" t="s">
        <v>993</v>
      </c>
      <c r="E8822">
        <v>0</v>
      </c>
      <c r="F8822">
        <v>0</v>
      </c>
      <c r="G8822">
        <v>0</v>
      </c>
      <c r="H8822">
        <v>0</v>
      </c>
      <c r="I8822">
        <v>0</v>
      </c>
      <c r="J8822">
        <v>0</v>
      </c>
      <c r="K8822">
        <v>68607.13</v>
      </c>
      <c r="L8822">
        <v>1.1194538675340786E-4</v>
      </c>
      <c r="M8822" t="s">
        <v>1017</v>
      </c>
    </row>
    <row r="8823" spans="1:13" hidden="1" x14ac:dyDescent="0.25">
      <c r="A8823" t="s">
        <v>293</v>
      </c>
      <c r="B8823" t="s">
        <v>294</v>
      </c>
      <c r="C8823" t="s">
        <v>295</v>
      </c>
      <c r="D8823" t="s">
        <v>993</v>
      </c>
      <c r="E8823">
        <v>0</v>
      </c>
      <c r="F8823">
        <v>0</v>
      </c>
      <c r="G8823">
        <v>0</v>
      </c>
      <c r="H8823">
        <v>0</v>
      </c>
      <c r="I8823">
        <v>0</v>
      </c>
      <c r="J8823">
        <v>0</v>
      </c>
      <c r="K8823">
        <v>14968.72</v>
      </c>
      <c r="L8823">
        <v>2.4424271203349731E-5</v>
      </c>
      <c r="M8823" t="s">
        <v>1017</v>
      </c>
    </row>
    <row r="8824" spans="1:13" hidden="1" x14ac:dyDescent="0.25">
      <c r="A8824" t="s">
        <v>296</v>
      </c>
      <c r="B8824" t="s">
        <v>297</v>
      </c>
      <c r="C8824" t="s">
        <v>298</v>
      </c>
      <c r="D8824" t="s">
        <v>993</v>
      </c>
      <c r="E8824">
        <v>0</v>
      </c>
      <c r="F8824">
        <v>0</v>
      </c>
      <c r="G8824">
        <v>0</v>
      </c>
      <c r="H8824">
        <v>0</v>
      </c>
      <c r="I8824">
        <v>0</v>
      </c>
      <c r="J8824">
        <v>0</v>
      </c>
      <c r="K8824">
        <v>26715.45</v>
      </c>
      <c r="L8824">
        <v>4.3591262053103369E-5</v>
      </c>
      <c r="M8824" t="s">
        <v>1017</v>
      </c>
    </row>
    <row r="8825" spans="1:13" hidden="1" x14ac:dyDescent="0.25">
      <c r="A8825" t="s">
        <v>299</v>
      </c>
      <c r="B8825" t="s">
        <v>300</v>
      </c>
      <c r="C8825" t="s">
        <v>301</v>
      </c>
      <c r="D8825" t="s">
        <v>993</v>
      </c>
      <c r="E8825">
        <v>0</v>
      </c>
      <c r="F8825">
        <v>0</v>
      </c>
      <c r="G8825">
        <v>0</v>
      </c>
      <c r="H8825">
        <v>0</v>
      </c>
      <c r="I8825">
        <v>0</v>
      </c>
      <c r="J8825">
        <v>0</v>
      </c>
      <c r="K8825">
        <v>40300.769999999997</v>
      </c>
      <c r="L8825">
        <v>6.5758256964110542E-5</v>
      </c>
      <c r="M8825" t="s">
        <v>1017</v>
      </c>
    </row>
    <row r="8826" spans="1:13" hidden="1" x14ac:dyDescent="0.25">
      <c r="A8826" t="s">
        <v>302</v>
      </c>
      <c r="B8826" t="s">
        <v>303</v>
      </c>
      <c r="C8826" t="s">
        <v>304</v>
      </c>
      <c r="D8826" t="s">
        <v>993</v>
      </c>
      <c r="E8826">
        <v>0</v>
      </c>
      <c r="F8826">
        <v>0</v>
      </c>
      <c r="G8826">
        <v>0</v>
      </c>
      <c r="H8826">
        <v>0</v>
      </c>
      <c r="I8826">
        <v>0</v>
      </c>
      <c r="J8826">
        <v>0</v>
      </c>
      <c r="K8826">
        <v>38290.550000000003</v>
      </c>
      <c r="L8826">
        <v>6.2478206401444012E-5</v>
      </c>
      <c r="M8826" t="s">
        <v>1017</v>
      </c>
    </row>
    <row r="8827" spans="1:13" hidden="1" x14ac:dyDescent="0.25">
      <c r="A8827" t="s">
        <v>305</v>
      </c>
      <c r="B8827" t="s">
        <v>306</v>
      </c>
      <c r="C8827" t="s">
        <v>307</v>
      </c>
      <c r="D8827" t="s">
        <v>993</v>
      </c>
      <c r="E8827">
        <v>0</v>
      </c>
      <c r="F8827">
        <v>0</v>
      </c>
      <c r="G8827">
        <v>0</v>
      </c>
      <c r="H8827">
        <v>0</v>
      </c>
      <c r="I8827">
        <v>0</v>
      </c>
      <c r="J8827">
        <v>0</v>
      </c>
      <c r="K8827">
        <v>487673.04</v>
      </c>
      <c r="L8827">
        <v>7.9572993465854274E-4</v>
      </c>
      <c r="M8827" t="s">
        <v>1017</v>
      </c>
    </row>
    <row r="8828" spans="1:13" hidden="1" x14ac:dyDescent="0.25">
      <c r="A8828" t="s">
        <v>308</v>
      </c>
      <c r="B8828" t="s">
        <v>309</v>
      </c>
      <c r="C8828" t="s">
        <v>310</v>
      </c>
      <c r="D8828" t="s">
        <v>993</v>
      </c>
      <c r="E8828">
        <v>0</v>
      </c>
      <c r="F8828">
        <v>0</v>
      </c>
      <c r="G8828">
        <v>0</v>
      </c>
      <c r="H8828">
        <v>0</v>
      </c>
      <c r="I8828">
        <v>0</v>
      </c>
      <c r="J8828">
        <v>0</v>
      </c>
      <c r="K8828">
        <v>166407.23000000001</v>
      </c>
      <c r="L8828">
        <v>2.7152457362541321E-4</v>
      </c>
      <c r="M8828" t="s">
        <v>1017</v>
      </c>
    </row>
    <row r="8829" spans="1:13" hidden="1" x14ac:dyDescent="0.25">
      <c r="A8829" t="s">
        <v>311</v>
      </c>
      <c r="B8829" t="s">
        <v>312</v>
      </c>
      <c r="C8829" t="s">
        <v>313</v>
      </c>
      <c r="D8829" t="s">
        <v>993</v>
      </c>
      <c r="E8829">
        <v>0</v>
      </c>
      <c r="F8829">
        <v>0</v>
      </c>
      <c r="G8829">
        <v>0</v>
      </c>
      <c r="H8829">
        <v>0</v>
      </c>
      <c r="I8829">
        <v>0</v>
      </c>
      <c r="J8829">
        <v>0</v>
      </c>
      <c r="K8829">
        <v>83874.12</v>
      </c>
      <c r="L8829">
        <v>1.3685634134530541E-4</v>
      </c>
      <c r="M8829" t="s">
        <v>1017</v>
      </c>
    </row>
    <row r="8830" spans="1:13" hidden="1" x14ac:dyDescent="0.25">
      <c r="A8830" t="s">
        <v>314</v>
      </c>
      <c r="B8830" t="s">
        <v>315</v>
      </c>
      <c r="C8830" t="s">
        <v>316</v>
      </c>
      <c r="D8830" t="s">
        <v>993</v>
      </c>
      <c r="E8830">
        <v>0</v>
      </c>
      <c r="F8830">
        <v>0</v>
      </c>
      <c r="G8830">
        <v>0</v>
      </c>
      <c r="H8830">
        <v>0</v>
      </c>
      <c r="I8830">
        <v>0</v>
      </c>
      <c r="J8830">
        <v>0</v>
      </c>
      <c r="K8830">
        <v>11589.5</v>
      </c>
      <c r="L8830">
        <v>1.8910440646309209E-5</v>
      </c>
      <c r="M8830" t="s">
        <v>1017</v>
      </c>
    </row>
    <row r="8831" spans="1:13" hidden="1" x14ac:dyDescent="0.25">
      <c r="A8831" t="s">
        <v>317</v>
      </c>
      <c r="B8831" t="s">
        <v>318</v>
      </c>
      <c r="C8831" t="s">
        <v>319</v>
      </c>
      <c r="D8831" t="s">
        <v>993</v>
      </c>
      <c r="E8831">
        <v>0</v>
      </c>
      <c r="F8831">
        <v>0</v>
      </c>
      <c r="G8831">
        <v>0</v>
      </c>
      <c r="H8831">
        <v>0</v>
      </c>
      <c r="I8831">
        <v>0</v>
      </c>
      <c r="J8831">
        <v>0</v>
      </c>
      <c r="K8831">
        <v>571760.22</v>
      </c>
      <c r="L8831">
        <v>9.329339233125416E-4</v>
      </c>
      <c r="M8831" t="s">
        <v>1017</v>
      </c>
    </row>
    <row r="8832" spans="1:13" hidden="1" x14ac:dyDescent="0.25">
      <c r="A8832" t="s">
        <v>323</v>
      </c>
      <c r="B8832" t="s">
        <v>324</v>
      </c>
      <c r="C8832" t="s">
        <v>325</v>
      </c>
      <c r="D8832" t="s">
        <v>993</v>
      </c>
      <c r="E8832">
        <v>0</v>
      </c>
      <c r="F8832">
        <v>0</v>
      </c>
      <c r="G8832">
        <v>0</v>
      </c>
      <c r="H8832">
        <v>0</v>
      </c>
      <c r="I8832">
        <v>0</v>
      </c>
      <c r="J8832">
        <v>0</v>
      </c>
      <c r="K8832">
        <v>35490.589999999997</v>
      </c>
      <c r="L8832">
        <v>5.7909547063936792E-5</v>
      </c>
      <c r="M8832" t="s">
        <v>1017</v>
      </c>
    </row>
    <row r="8833" spans="1:13" hidden="1" x14ac:dyDescent="0.25">
      <c r="A8833" t="s">
        <v>329</v>
      </c>
      <c r="B8833" t="s">
        <v>330</v>
      </c>
      <c r="C8833" t="s">
        <v>331</v>
      </c>
      <c r="D8833" t="s">
        <v>993</v>
      </c>
      <c r="E8833">
        <v>0</v>
      </c>
      <c r="F8833">
        <v>0</v>
      </c>
      <c r="G8833">
        <v>0</v>
      </c>
      <c r="H8833">
        <v>0</v>
      </c>
      <c r="I8833">
        <v>0</v>
      </c>
      <c r="J8833">
        <v>0</v>
      </c>
      <c r="K8833">
        <v>49756.83</v>
      </c>
      <c r="L8833">
        <v>8.1187590531385978E-5</v>
      </c>
      <c r="M8833" t="s">
        <v>1017</v>
      </c>
    </row>
    <row r="8834" spans="1:13" hidden="1" x14ac:dyDescent="0.25">
      <c r="A8834" t="s">
        <v>332</v>
      </c>
      <c r="B8834" t="s">
        <v>333</v>
      </c>
      <c r="C8834" t="s">
        <v>334</v>
      </c>
      <c r="D8834" t="s">
        <v>993</v>
      </c>
      <c r="E8834">
        <v>0</v>
      </c>
      <c r="F8834">
        <v>0</v>
      </c>
      <c r="G8834">
        <v>0</v>
      </c>
      <c r="H8834">
        <v>0</v>
      </c>
      <c r="I8834">
        <v>0</v>
      </c>
      <c r="J8834">
        <v>0</v>
      </c>
      <c r="K8834">
        <v>2975.87</v>
      </c>
      <c r="L8834">
        <v>4.8556894608164401E-6</v>
      </c>
      <c r="M8834" t="s">
        <v>1017</v>
      </c>
    </row>
    <row r="8835" spans="1:13" hidden="1" x14ac:dyDescent="0.25">
      <c r="A8835" t="s">
        <v>335</v>
      </c>
      <c r="B8835" t="s">
        <v>336</v>
      </c>
      <c r="C8835" t="s">
        <v>337</v>
      </c>
      <c r="D8835" t="s">
        <v>993</v>
      </c>
      <c r="E8835">
        <v>0</v>
      </c>
      <c r="F8835">
        <v>0</v>
      </c>
      <c r="G8835">
        <v>0</v>
      </c>
      <c r="H8835">
        <v>0</v>
      </c>
      <c r="I8835">
        <v>0</v>
      </c>
      <c r="J8835">
        <v>0</v>
      </c>
      <c r="K8835">
        <v>264007.11</v>
      </c>
      <c r="L8835">
        <v>4.3077706405441376E-4</v>
      </c>
      <c r="M8835" t="s">
        <v>1017</v>
      </c>
    </row>
    <row r="8836" spans="1:13" hidden="1" x14ac:dyDescent="0.25">
      <c r="A8836" t="s">
        <v>338</v>
      </c>
      <c r="B8836" t="s">
        <v>339</v>
      </c>
      <c r="C8836" t="s">
        <v>340</v>
      </c>
      <c r="D8836" t="s">
        <v>993</v>
      </c>
      <c r="E8836">
        <v>0</v>
      </c>
      <c r="F8836">
        <v>0</v>
      </c>
      <c r="G8836">
        <v>0</v>
      </c>
      <c r="H8836">
        <v>0</v>
      </c>
      <c r="I8836">
        <v>0</v>
      </c>
      <c r="J8836">
        <v>0</v>
      </c>
      <c r="K8836">
        <v>108235.93</v>
      </c>
      <c r="L8836">
        <v>1.7660719876293879E-4</v>
      </c>
      <c r="M8836" t="s">
        <v>1017</v>
      </c>
    </row>
    <row r="8837" spans="1:13" hidden="1" x14ac:dyDescent="0.25">
      <c r="A8837" t="s">
        <v>341</v>
      </c>
      <c r="B8837" t="s">
        <v>342</v>
      </c>
      <c r="C8837" t="s">
        <v>343</v>
      </c>
      <c r="D8837" t="s">
        <v>993</v>
      </c>
      <c r="E8837">
        <v>0</v>
      </c>
      <c r="F8837">
        <v>0</v>
      </c>
      <c r="G8837">
        <v>0</v>
      </c>
      <c r="H8837">
        <v>0</v>
      </c>
      <c r="I8837">
        <v>0</v>
      </c>
      <c r="J8837">
        <v>0</v>
      </c>
      <c r="K8837">
        <v>36130.449999999997</v>
      </c>
      <c r="L8837">
        <v>5.895359853742118E-5</v>
      </c>
      <c r="M8837" t="s">
        <v>1017</v>
      </c>
    </row>
    <row r="8838" spans="1:13" hidden="1" x14ac:dyDescent="0.25">
      <c r="A8838" t="s">
        <v>344</v>
      </c>
      <c r="B8838" t="s">
        <v>345</v>
      </c>
      <c r="C8838" t="s">
        <v>346</v>
      </c>
      <c r="D8838" t="s">
        <v>993</v>
      </c>
      <c r="E8838">
        <v>0</v>
      </c>
      <c r="F8838">
        <v>0</v>
      </c>
      <c r="G8838">
        <v>0</v>
      </c>
      <c r="H8838">
        <v>0</v>
      </c>
      <c r="I8838">
        <v>0</v>
      </c>
      <c r="J8838">
        <v>0</v>
      </c>
      <c r="K8838">
        <v>25808.35</v>
      </c>
      <c r="L8838">
        <v>4.2111158449818747E-5</v>
      </c>
      <c r="M8838" t="s">
        <v>1017</v>
      </c>
    </row>
    <row r="8839" spans="1:13" hidden="1" x14ac:dyDescent="0.25">
      <c r="A8839" t="s">
        <v>350</v>
      </c>
      <c r="B8839" t="s">
        <v>351</v>
      </c>
      <c r="C8839" t="s">
        <v>352</v>
      </c>
      <c r="D8839" t="s">
        <v>993</v>
      </c>
      <c r="E8839">
        <v>0</v>
      </c>
      <c r="F8839">
        <v>0</v>
      </c>
      <c r="G8839">
        <v>0</v>
      </c>
      <c r="H8839">
        <v>0</v>
      </c>
      <c r="I8839">
        <v>0</v>
      </c>
      <c r="J8839">
        <v>0</v>
      </c>
      <c r="K8839">
        <v>90081.22</v>
      </c>
      <c r="L8839">
        <v>1.4698438795091444E-4</v>
      </c>
      <c r="M8839" t="s">
        <v>1017</v>
      </c>
    </row>
    <row r="8840" spans="1:13" hidden="1" x14ac:dyDescent="0.25">
      <c r="A8840" t="s">
        <v>353</v>
      </c>
      <c r="B8840" t="s">
        <v>354</v>
      </c>
      <c r="C8840" t="s">
        <v>355</v>
      </c>
      <c r="D8840" t="s">
        <v>993</v>
      </c>
      <c r="E8840">
        <v>0</v>
      </c>
      <c r="F8840">
        <v>0</v>
      </c>
      <c r="G8840">
        <v>0</v>
      </c>
      <c r="H8840">
        <v>0</v>
      </c>
      <c r="I8840">
        <v>0</v>
      </c>
      <c r="J8840">
        <v>0</v>
      </c>
      <c r="K8840">
        <v>22452.23</v>
      </c>
      <c r="L8840">
        <v>3.6635019870769503E-5</v>
      </c>
      <c r="M8840" t="s">
        <v>1017</v>
      </c>
    </row>
    <row r="8841" spans="1:13" hidden="1" x14ac:dyDescent="0.25">
      <c r="A8841" t="s">
        <v>356</v>
      </c>
      <c r="B8841" t="s">
        <v>357</v>
      </c>
      <c r="C8841" t="s">
        <v>358</v>
      </c>
      <c r="D8841" t="s">
        <v>993</v>
      </c>
      <c r="E8841">
        <v>0</v>
      </c>
      <c r="F8841">
        <v>0</v>
      </c>
      <c r="G8841">
        <v>0</v>
      </c>
      <c r="H8841">
        <v>0</v>
      </c>
      <c r="I8841">
        <v>0</v>
      </c>
      <c r="J8841">
        <v>0</v>
      </c>
      <c r="K8841">
        <v>185262.61</v>
      </c>
      <c r="L8841">
        <v>3.0229065881921845E-4</v>
      </c>
      <c r="M8841" t="s">
        <v>1017</v>
      </c>
    </row>
    <row r="8842" spans="1:13" hidden="1" x14ac:dyDescent="0.25">
      <c r="A8842" t="s">
        <v>359</v>
      </c>
      <c r="B8842" t="s">
        <v>360</v>
      </c>
      <c r="C8842" t="s">
        <v>361</v>
      </c>
      <c r="D8842" t="s">
        <v>993</v>
      </c>
      <c r="E8842">
        <v>0</v>
      </c>
      <c r="F8842">
        <v>0</v>
      </c>
      <c r="G8842">
        <v>0</v>
      </c>
      <c r="H8842">
        <v>0</v>
      </c>
      <c r="I8842">
        <v>0</v>
      </c>
      <c r="J8842">
        <v>0</v>
      </c>
      <c r="K8842">
        <v>100265.95</v>
      </c>
      <c r="L8842">
        <v>1.6360268314602076E-4</v>
      </c>
      <c r="M8842" t="s">
        <v>1017</v>
      </c>
    </row>
    <row r="8843" spans="1:13" hidden="1" x14ac:dyDescent="0.25">
      <c r="A8843" t="s">
        <v>365</v>
      </c>
      <c r="B8843" t="s">
        <v>366</v>
      </c>
      <c r="C8843" t="s">
        <v>367</v>
      </c>
      <c r="D8843" t="s">
        <v>993</v>
      </c>
      <c r="E8843">
        <v>0</v>
      </c>
      <c r="F8843">
        <v>0</v>
      </c>
      <c r="G8843">
        <v>0</v>
      </c>
      <c r="H8843">
        <v>0</v>
      </c>
      <c r="I8843">
        <v>0</v>
      </c>
      <c r="J8843">
        <v>0</v>
      </c>
      <c r="K8843">
        <v>213455.25</v>
      </c>
      <c r="L8843">
        <v>3.4829223312205838E-4</v>
      </c>
      <c r="M8843" t="s">
        <v>1017</v>
      </c>
    </row>
    <row r="8844" spans="1:13" hidden="1" x14ac:dyDescent="0.25">
      <c r="A8844" t="s">
        <v>368</v>
      </c>
      <c r="B8844" t="s">
        <v>369</v>
      </c>
      <c r="C8844" t="s">
        <v>370</v>
      </c>
      <c r="D8844" t="s">
        <v>993</v>
      </c>
      <c r="E8844">
        <v>0</v>
      </c>
      <c r="F8844">
        <v>0</v>
      </c>
      <c r="G8844">
        <v>0</v>
      </c>
      <c r="H8844">
        <v>0</v>
      </c>
      <c r="I8844">
        <v>0</v>
      </c>
      <c r="J8844">
        <v>0</v>
      </c>
      <c r="K8844">
        <v>31658.89</v>
      </c>
      <c r="L8844">
        <v>5.1657410610728019E-5</v>
      </c>
      <c r="M8844" t="s">
        <v>1017</v>
      </c>
    </row>
    <row r="8845" spans="1:13" hidden="1" x14ac:dyDescent="0.25">
      <c r="A8845" t="s">
        <v>371</v>
      </c>
      <c r="B8845" t="s">
        <v>372</v>
      </c>
      <c r="C8845" t="s">
        <v>373</v>
      </c>
      <c r="D8845" t="s">
        <v>993</v>
      </c>
      <c r="E8845">
        <v>0</v>
      </c>
      <c r="F8845">
        <v>0</v>
      </c>
      <c r="G8845">
        <v>0</v>
      </c>
      <c r="H8845">
        <v>0</v>
      </c>
      <c r="I8845">
        <v>0</v>
      </c>
      <c r="J8845">
        <v>0</v>
      </c>
      <c r="K8845">
        <v>652856.38</v>
      </c>
      <c r="L8845">
        <v>1.0652575024422363E-3</v>
      </c>
      <c r="M8845" t="s">
        <v>1017</v>
      </c>
    </row>
    <row r="8846" spans="1:13" hidden="1" x14ac:dyDescent="0.25">
      <c r="A8846" t="s">
        <v>374</v>
      </c>
      <c r="B8846" t="s">
        <v>375</v>
      </c>
      <c r="C8846" t="s">
        <v>376</v>
      </c>
      <c r="D8846" t="s">
        <v>993</v>
      </c>
      <c r="E8846">
        <v>0</v>
      </c>
      <c r="F8846">
        <v>0</v>
      </c>
      <c r="G8846">
        <v>0</v>
      </c>
      <c r="H8846">
        <v>0</v>
      </c>
      <c r="I8846">
        <v>0</v>
      </c>
      <c r="J8846">
        <v>0</v>
      </c>
      <c r="K8846">
        <v>21713.1</v>
      </c>
      <c r="L8846">
        <v>3.5428990793164208E-5</v>
      </c>
      <c r="M8846" t="s">
        <v>1017</v>
      </c>
    </row>
    <row r="8847" spans="1:13" hidden="1" x14ac:dyDescent="0.25">
      <c r="A8847" t="s">
        <v>377</v>
      </c>
      <c r="B8847" t="s">
        <v>378</v>
      </c>
      <c r="C8847" t="s">
        <v>379</v>
      </c>
      <c r="D8847" t="s">
        <v>993</v>
      </c>
      <c r="E8847">
        <v>0</v>
      </c>
      <c r="F8847">
        <v>0</v>
      </c>
      <c r="G8847">
        <v>0</v>
      </c>
      <c r="H8847">
        <v>0</v>
      </c>
      <c r="I8847">
        <v>0</v>
      </c>
      <c r="J8847">
        <v>0</v>
      </c>
      <c r="K8847">
        <v>29684.560000000001</v>
      </c>
      <c r="L8847">
        <v>4.8435921307373463E-5</v>
      </c>
      <c r="M8847" t="s">
        <v>1017</v>
      </c>
    </row>
    <row r="8848" spans="1:13" hidden="1" x14ac:dyDescent="0.25">
      <c r="A8848" t="s">
        <v>380</v>
      </c>
      <c r="B8848" t="s">
        <v>381</v>
      </c>
      <c r="C8848" t="s">
        <v>382</v>
      </c>
      <c r="D8848" t="s">
        <v>993</v>
      </c>
      <c r="E8848">
        <v>0</v>
      </c>
      <c r="F8848">
        <v>0</v>
      </c>
      <c r="G8848">
        <v>0</v>
      </c>
      <c r="H8848">
        <v>0</v>
      </c>
      <c r="I8848">
        <v>0</v>
      </c>
      <c r="J8848">
        <v>0</v>
      </c>
      <c r="K8848">
        <v>59532.81</v>
      </c>
      <c r="L8848">
        <v>9.7138933518530046E-5</v>
      </c>
      <c r="M8848" t="s">
        <v>1017</v>
      </c>
    </row>
    <row r="8849" spans="1:13" hidden="1" x14ac:dyDescent="0.25">
      <c r="A8849" t="s">
        <v>383</v>
      </c>
      <c r="B8849" t="s">
        <v>384</v>
      </c>
      <c r="C8849" t="s">
        <v>385</v>
      </c>
      <c r="D8849" t="s">
        <v>993</v>
      </c>
      <c r="E8849">
        <v>0</v>
      </c>
      <c r="F8849">
        <v>0</v>
      </c>
      <c r="G8849">
        <v>0</v>
      </c>
      <c r="H8849">
        <v>0</v>
      </c>
      <c r="I8849">
        <v>0</v>
      </c>
      <c r="J8849">
        <v>0</v>
      </c>
      <c r="K8849">
        <v>26446.77</v>
      </c>
      <c r="L8849">
        <v>4.315286029350629E-5</v>
      </c>
      <c r="M8849" t="s">
        <v>1017</v>
      </c>
    </row>
    <row r="8850" spans="1:13" hidden="1" x14ac:dyDescent="0.25">
      <c r="A8850" t="s">
        <v>386</v>
      </c>
      <c r="B8850" t="s">
        <v>387</v>
      </c>
      <c r="C8850" t="s">
        <v>388</v>
      </c>
      <c r="D8850" t="s">
        <v>993</v>
      </c>
      <c r="E8850">
        <v>0</v>
      </c>
      <c r="F8850">
        <v>0</v>
      </c>
      <c r="G8850">
        <v>0</v>
      </c>
      <c r="H8850">
        <v>0</v>
      </c>
      <c r="I8850">
        <v>0</v>
      </c>
      <c r="J8850">
        <v>0</v>
      </c>
      <c r="K8850">
        <v>118600.68</v>
      </c>
      <c r="L8850">
        <v>1.9351923031639957E-4</v>
      </c>
      <c r="M8850" t="s">
        <v>1017</v>
      </c>
    </row>
    <row r="8851" spans="1:13" hidden="1" x14ac:dyDescent="0.25">
      <c r="A8851" t="s">
        <v>389</v>
      </c>
      <c r="B8851" t="s">
        <v>390</v>
      </c>
      <c r="C8851" t="s">
        <v>391</v>
      </c>
      <c r="D8851" t="s">
        <v>993</v>
      </c>
      <c r="E8851">
        <v>0</v>
      </c>
      <c r="F8851">
        <v>0</v>
      </c>
      <c r="G8851">
        <v>0</v>
      </c>
      <c r="H8851">
        <v>0</v>
      </c>
      <c r="I8851">
        <v>0</v>
      </c>
      <c r="J8851">
        <v>0</v>
      </c>
      <c r="K8851">
        <v>210966.99</v>
      </c>
      <c r="L8851">
        <v>3.4423217073432938E-4</v>
      </c>
      <c r="M8851" t="s">
        <v>1017</v>
      </c>
    </row>
    <row r="8852" spans="1:13" hidden="1" x14ac:dyDescent="0.25">
      <c r="A8852" t="s">
        <v>905</v>
      </c>
      <c r="B8852" t="s">
        <v>906</v>
      </c>
      <c r="C8852" t="s">
        <v>907</v>
      </c>
      <c r="D8852" t="s">
        <v>993</v>
      </c>
      <c r="E8852">
        <v>0</v>
      </c>
      <c r="F8852">
        <v>0</v>
      </c>
      <c r="G8852">
        <v>0</v>
      </c>
      <c r="H8852">
        <v>0</v>
      </c>
      <c r="I8852">
        <v>0</v>
      </c>
      <c r="J8852">
        <v>0</v>
      </c>
      <c r="K8852">
        <v>70473.83</v>
      </c>
      <c r="L8852">
        <v>1.1499125754632088E-4</v>
      </c>
      <c r="M8852" t="s">
        <v>1017</v>
      </c>
    </row>
    <row r="8853" spans="1:13" hidden="1" x14ac:dyDescent="0.25">
      <c r="A8853" t="s">
        <v>392</v>
      </c>
      <c r="B8853" t="s">
        <v>393</v>
      </c>
      <c r="C8853" t="s">
        <v>394</v>
      </c>
      <c r="D8853" t="s">
        <v>993</v>
      </c>
      <c r="E8853">
        <v>0</v>
      </c>
      <c r="F8853">
        <v>0</v>
      </c>
      <c r="G8853">
        <v>0</v>
      </c>
      <c r="H8853">
        <v>0</v>
      </c>
      <c r="I8853">
        <v>0</v>
      </c>
      <c r="J8853">
        <v>0</v>
      </c>
      <c r="K8853">
        <v>5250.59</v>
      </c>
      <c r="L8853">
        <v>8.5673213299197303E-6</v>
      </c>
      <c r="M8853" t="s">
        <v>1017</v>
      </c>
    </row>
    <row r="8854" spans="1:13" hidden="1" x14ac:dyDescent="0.25">
      <c r="A8854" t="s">
        <v>395</v>
      </c>
      <c r="B8854" t="s">
        <v>396</v>
      </c>
      <c r="C8854" t="s">
        <v>397</v>
      </c>
      <c r="D8854" t="s">
        <v>993</v>
      </c>
      <c r="E8854">
        <v>0</v>
      </c>
      <c r="F8854">
        <v>0</v>
      </c>
      <c r="G8854">
        <v>0</v>
      </c>
      <c r="H8854">
        <v>0</v>
      </c>
      <c r="I8854">
        <v>0</v>
      </c>
      <c r="J8854">
        <v>0</v>
      </c>
      <c r="K8854">
        <v>101769.29</v>
      </c>
      <c r="L8854">
        <v>1.6605566402019329E-4</v>
      </c>
      <c r="M8854" t="s">
        <v>1017</v>
      </c>
    </row>
    <row r="8855" spans="1:13" hidden="1" x14ac:dyDescent="0.25">
      <c r="A8855" t="s">
        <v>398</v>
      </c>
      <c r="B8855" t="s">
        <v>399</v>
      </c>
      <c r="C8855" t="s">
        <v>400</v>
      </c>
      <c r="D8855" t="s">
        <v>993</v>
      </c>
      <c r="E8855">
        <v>0</v>
      </c>
      <c r="F8855">
        <v>0</v>
      </c>
      <c r="G8855">
        <v>0</v>
      </c>
      <c r="H8855">
        <v>0</v>
      </c>
      <c r="I8855">
        <v>0</v>
      </c>
      <c r="J8855">
        <v>0</v>
      </c>
      <c r="K8855">
        <v>9301.42</v>
      </c>
      <c r="L8855">
        <v>1.517700943409064E-5</v>
      </c>
      <c r="M8855" t="s">
        <v>1017</v>
      </c>
    </row>
    <row r="8856" spans="1:13" hidden="1" x14ac:dyDescent="0.25">
      <c r="A8856" t="s">
        <v>401</v>
      </c>
      <c r="B8856" t="s">
        <v>402</v>
      </c>
      <c r="C8856" t="s">
        <v>403</v>
      </c>
      <c r="D8856" t="s">
        <v>993</v>
      </c>
      <c r="E8856">
        <v>0</v>
      </c>
      <c r="F8856">
        <v>0</v>
      </c>
      <c r="G8856">
        <v>0</v>
      </c>
      <c r="H8856">
        <v>0</v>
      </c>
      <c r="I8856">
        <v>0</v>
      </c>
      <c r="J8856">
        <v>0</v>
      </c>
      <c r="K8856">
        <v>31045.08</v>
      </c>
      <c r="L8856">
        <v>5.0655864592943729E-5</v>
      </c>
      <c r="M8856" t="s">
        <v>1017</v>
      </c>
    </row>
    <row r="8857" spans="1:13" hidden="1" x14ac:dyDescent="0.25">
      <c r="A8857" t="s">
        <v>404</v>
      </c>
      <c r="B8857" t="s">
        <v>405</v>
      </c>
      <c r="C8857" t="s">
        <v>406</v>
      </c>
      <c r="D8857" t="s">
        <v>993</v>
      </c>
      <c r="E8857">
        <v>0</v>
      </c>
      <c r="F8857">
        <v>0</v>
      </c>
      <c r="G8857">
        <v>0</v>
      </c>
      <c r="H8857">
        <v>0</v>
      </c>
      <c r="I8857">
        <v>0</v>
      </c>
      <c r="J8857">
        <v>0</v>
      </c>
      <c r="K8857">
        <v>50910.16</v>
      </c>
      <c r="L8857">
        <v>8.3069464513059718E-5</v>
      </c>
      <c r="M8857" t="s">
        <v>1017</v>
      </c>
    </row>
    <row r="8858" spans="1:13" hidden="1" x14ac:dyDescent="0.25">
      <c r="A8858" t="s">
        <v>404</v>
      </c>
      <c r="B8858" t="s">
        <v>407</v>
      </c>
      <c r="C8858" t="s">
        <v>408</v>
      </c>
      <c r="D8858" t="s">
        <v>993</v>
      </c>
      <c r="E8858">
        <v>0</v>
      </c>
      <c r="F8858">
        <v>0</v>
      </c>
      <c r="G8858">
        <v>0</v>
      </c>
      <c r="H8858">
        <v>0</v>
      </c>
      <c r="I8858">
        <v>0</v>
      </c>
      <c r="J8858">
        <v>0</v>
      </c>
      <c r="K8858">
        <v>50910.16</v>
      </c>
      <c r="L8858">
        <v>8.3069464513059718E-5</v>
      </c>
      <c r="M8858" t="s">
        <v>1017</v>
      </c>
    </row>
    <row r="8859" spans="1:13" hidden="1" x14ac:dyDescent="0.25">
      <c r="A8859" t="s">
        <v>409</v>
      </c>
      <c r="B8859" t="s">
        <v>410</v>
      </c>
      <c r="C8859" t="s">
        <v>411</v>
      </c>
      <c r="D8859" t="s">
        <v>993</v>
      </c>
      <c r="E8859">
        <v>0</v>
      </c>
      <c r="F8859">
        <v>0</v>
      </c>
      <c r="G8859">
        <v>0</v>
      </c>
      <c r="H8859">
        <v>0</v>
      </c>
      <c r="I8859">
        <v>0</v>
      </c>
      <c r="J8859">
        <v>0</v>
      </c>
      <c r="K8859">
        <v>235910.31</v>
      </c>
      <c r="L8859">
        <v>3.8493187066805369E-4</v>
      </c>
      <c r="M8859" t="s">
        <v>1017</v>
      </c>
    </row>
    <row r="8860" spans="1:13" hidden="1" x14ac:dyDescent="0.25">
      <c r="A8860" t="s">
        <v>412</v>
      </c>
      <c r="B8860" t="s">
        <v>413</v>
      </c>
      <c r="C8860" t="s">
        <v>414</v>
      </c>
      <c r="D8860" t="s">
        <v>993</v>
      </c>
      <c r="E8860">
        <v>0</v>
      </c>
      <c r="F8860">
        <v>0</v>
      </c>
      <c r="G8860">
        <v>0</v>
      </c>
      <c r="H8860">
        <v>0</v>
      </c>
      <c r="I8860">
        <v>0</v>
      </c>
      <c r="J8860">
        <v>0</v>
      </c>
      <c r="K8860">
        <v>436696.57</v>
      </c>
      <c r="L8860">
        <v>7.1255227295671244E-4</v>
      </c>
      <c r="M8860" t="s">
        <v>1017</v>
      </c>
    </row>
    <row r="8861" spans="1:13" hidden="1" x14ac:dyDescent="0.25">
      <c r="A8861" t="s">
        <v>415</v>
      </c>
      <c r="B8861" t="s">
        <v>416</v>
      </c>
      <c r="C8861" t="s">
        <v>417</v>
      </c>
      <c r="D8861" t="s">
        <v>993</v>
      </c>
      <c r="E8861">
        <v>0</v>
      </c>
      <c r="F8861">
        <v>0</v>
      </c>
      <c r="G8861">
        <v>0</v>
      </c>
      <c r="H8861">
        <v>0</v>
      </c>
      <c r="I8861">
        <v>0</v>
      </c>
      <c r="J8861">
        <v>0</v>
      </c>
      <c r="K8861">
        <v>4192.0600000000004</v>
      </c>
      <c r="L8861">
        <v>6.8401313098724701E-6</v>
      </c>
      <c r="M8861" t="s">
        <v>1017</v>
      </c>
    </row>
    <row r="8862" spans="1:13" hidden="1" x14ac:dyDescent="0.25">
      <c r="A8862" t="s">
        <v>418</v>
      </c>
      <c r="B8862" t="s">
        <v>419</v>
      </c>
      <c r="C8862" t="s">
        <v>420</v>
      </c>
      <c r="D8862" t="s">
        <v>993</v>
      </c>
      <c r="E8862">
        <v>0</v>
      </c>
      <c r="F8862">
        <v>0</v>
      </c>
      <c r="G8862">
        <v>0</v>
      </c>
      <c r="H8862">
        <v>0</v>
      </c>
      <c r="I8862">
        <v>0</v>
      </c>
      <c r="J8862">
        <v>0</v>
      </c>
      <c r="K8862">
        <v>14667.19</v>
      </c>
      <c r="L8862">
        <v>2.3932268514011821E-5</v>
      </c>
      <c r="M8862" t="s">
        <v>1017</v>
      </c>
    </row>
    <row r="8863" spans="1:13" hidden="1" x14ac:dyDescent="0.25">
      <c r="A8863" t="s">
        <v>421</v>
      </c>
      <c r="B8863" t="s">
        <v>422</v>
      </c>
      <c r="C8863" t="s">
        <v>423</v>
      </c>
      <c r="D8863" t="s">
        <v>993</v>
      </c>
      <c r="E8863">
        <v>0</v>
      </c>
      <c r="F8863">
        <v>0</v>
      </c>
      <c r="G8863">
        <v>0</v>
      </c>
      <c r="H8863">
        <v>0</v>
      </c>
      <c r="I8863">
        <v>0</v>
      </c>
      <c r="J8863">
        <v>0</v>
      </c>
      <c r="K8863">
        <v>1645010.11</v>
      </c>
      <c r="L8863">
        <v>2.6841422017976268E-3</v>
      </c>
      <c r="M8863" t="s">
        <v>1017</v>
      </c>
    </row>
    <row r="8864" spans="1:13" hidden="1" x14ac:dyDescent="0.25">
      <c r="A8864" t="s">
        <v>424</v>
      </c>
      <c r="B8864" t="s">
        <v>425</v>
      </c>
      <c r="C8864" t="s">
        <v>426</v>
      </c>
      <c r="D8864" t="s">
        <v>993</v>
      </c>
      <c r="E8864">
        <v>0</v>
      </c>
      <c r="F8864">
        <v>0</v>
      </c>
      <c r="G8864">
        <v>0</v>
      </c>
      <c r="H8864">
        <v>0</v>
      </c>
      <c r="I8864">
        <v>0</v>
      </c>
      <c r="J8864">
        <v>0</v>
      </c>
      <c r="K8864">
        <v>37146.080000000002</v>
      </c>
      <c r="L8864">
        <v>6.0610789169770382E-5</v>
      </c>
      <c r="M8864" t="s">
        <v>1017</v>
      </c>
    </row>
    <row r="8865" spans="1:13" hidden="1" x14ac:dyDescent="0.25">
      <c r="A8865" t="s">
        <v>427</v>
      </c>
      <c r="B8865" t="s">
        <v>428</v>
      </c>
      <c r="C8865" t="s">
        <v>429</v>
      </c>
      <c r="D8865" t="s">
        <v>993</v>
      </c>
      <c r="E8865">
        <v>0</v>
      </c>
      <c r="F8865">
        <v>0</v>
      </c>
      <c r="G8865">
        <v>0</v>
      </c>
      <c r="H8865">
        <v>0</v>
      </c>
      <c r="I8865">
        <v>0</v>
      </c>
      <c r="J8865">
        <v>0</v>
      </c>
      <c r="K8865">
        <v>15563.93</v>
      </c>
      <c r="L8865">
        <v>2.539546783625794E-5</v>
      </c>
      <c r="M8865" t="s">
        <v>1017</v>
      </c>
    </row>
    <row r="8866" spans="1:13" hidden="1" x14ac:dyDescent="0.25">
      <c r="A8866" t="s">
        <v>430</v>
      </c>
      <c r="B8866" t="s">
        <v>431</v>
      </c>
      <c r="C8866" t="s">
        <v>432</v>
      </c>
      <c r="D8866" t="s">
        <v>993</v>
      </c>
      <c r="E8866">
        <v>0</v>
      </c>
      <c r="F8866">
        <v>0</v>
      </c>
      <c r="G8866">
        <v>0</v>
      </c>
      <c r="H8866">
        <v>0</v>
      </c>
      <c r="I8866">
        <v>0</v>
      </c>
      <c r="J8866">
        <v>0</v>
      </c>
      <c r="K8866">
        <v>30616.36</v>
      </c>
      <c r="L8866">
        <v>4.9956327588423633E-5</v>
      </c>
      <c r="M8866" t="s">
        <v>1017</v>
      </c>
    </row>
    <row r="8867" spans="1:13" hidden="1" x14ac:dyDescent="0.25">
      <c r="A8867" t="s">
        <v>433</v>
      </c>
      <c r="B8867" t="s">
        <v>434</v>
      </c>
      <c r="C8867" t="s">
        <v>435</v>
      </c>
      <c r="D8867" t="s">
        <v>993</v>
      </c>
      <c r="E8867">
        <v>0</v>
      </c>
      <c r="F8867">
        <v>0</v>
      </c>
      <c r="G8867">
        <v>0</v>
      </c>
      <c r="H8867">
        <v>0</v>
      </c>
      <c r="I8867">
        <v>0</v>
      </c>
      <c r="J8867">
        <v>0</v>
      </c>
      <c r="K8867">
        <v>811039.55</v>
      </c>
      <c r="L8867">
        <v>1.3233629813265747E-3</v>
      </c>
      <c r="M8867" t="s">
        <v>1017</v>
      </c>
    </row>
    <row r="8868" spans="1:13" hidden="1" x14ac:dyDescent="0.25">
      <c r="A8868" t="s">
        <v>436</v>
      </c>
      <c r="B8868" t="s">
        <v>437</v>
      </c>
      <c r="C8868" t="s">
        <v>438</v>
      </c>
      <c r="D8868" t="s">
        <v>993</v>
      </c>
      <c r="E8868">
        <v>0</v>
      </c>
      <c r="F8868">
        <v>0</v>
      </c>
      <c r="G8868">
        <v>0</v>
      </c>
      <c r="H8868">
        <v>0</v>
      </c>
      <c r="I8868">
        <v>0</v>
      </c>
      <c r="J8868">
        <v>0</v>
      </c>
      <c r="K8868">
        <v>58839.11</v>
      </c>
      <c r="L8868">
        <v>9.6007031997640883E-5</v>
      </c>
      <c r="M8868" t="s">
        <v>1017</v>
      </c>
    </row>
    <row r="8869" spans="1:13" hidden="1" x14ac:dyDescent="0.25">
      <c r="A8869" t="s">
        <v>439</v>
      </c>
      <c r="B8869" t="s">
        <v>440</v>
      </c>
      <c r="C8869" t="s">
        <v>441</v>
      </c>
      <c r="D8869" t="s">
        <v>993</v>
      </c>
      <c r="E8869">
        <v>0</v>
      </c>
      <c r="F8869">
        <v>0</v>
      </c>
      <c r="G8869">
        <v>0</v>
      </c>
      <c r="H8869">
        <v>0</v>
      </c>
      <c r="I8869">
        <v>0</v>
      </c>
      <c r="J8869">
        <v>0</v>
      </c>
      <c r="K8869">
        <v>40809.040000000001</v>
      </c>
      <c r="L8869">
        <v>6.6587594698033444E-5</v>
      </c>
      <c r="M8869" t="s">
        <v>1017</v>
      </c>
    </row>
    <row r="8870" spans="1:13" hidden="1" x14ac:dyDescent="0.25">
      <c r="A8870" t="s">
        <v>442</v>
      </c>
      <c r="B8870" t="s">
        <v>443</v>
      </c>
      <c r="C8870" t="s">
        <v>444</v>
      </c>
      <c r="D8870" t="s">
        <v>993</v>
      </c>
      <c r="E8870">
        <v>0</v>
      </c>
      <c r="F8870">
        <v>0</v>
      </c>
      <c r="G8870">
        <v>0</v>
      </c>
      <c r="H8870">
        <v>0</v>
      </c>
      <c r="I8870">
        <v>0</v>
      </c>
      <c r="J8870">
        <v>0</v>
      </c>
      <c r="K8870">
        <v>107841.52</v>
      </c>
      <c r="L8870">
        <v>1.7596364495170357E-4</v>
      </c>
      <c r="M8870" t="s">
        <v>1017</v>
      </c>
    </row>
    <row r="8871" spans="1:13" hidden="1" x14ac:dyDescent="0.25">
      <c r="A8871" t="s">
        <v>445</v>
      </c>
      <c r="B8871" t="s">
        <v>446</v>
      </c>
      <c r="C8871" t="s">
        <v>447</v>
      </c>
      <c r="D8871" t="s">
        <v>993</v>
      </c>
      <c r="E8871">
        <v>0</v>
      </c>
      <c r="F8871">
        <v>0</v>
      </c>
      <c r="G8871">
        <v>0</v>
      </c>
      <c r="H8871">
        <v>0</v>
      </c>
      <c r="I8871">
        <v>0</v>
      </c>
      <c r="J8871">
        <v>0</v>
      </c>
      <c r="K8871">
        <v>36208.76</v>
      </c>
      <c r="L8871">
        <v>5.9081375974498922E-5</v>
      </c>
      <c r="M8871" t="s">
        <v>1017</v>
      </c>
    </row>
    <row r="8872" spans="1:13" hidden="1" x14ac:dyDescent="0.25">
      <c r="A8872" t="s">
        <v>448</v>
      </c>
      <c r="B8872" t="s">
        <v>449</v>
      </c>
      <c r="C8872" t="s">
        <v>450</v>
      </c>
      <c r="D8872" t="s">
        <v>993</v>
      </c>
      <c r="E8872">
        <v>0</v>
      </c>
      <c r="F8872">
        <v>0</v>
      </c>
      <c r="G8872">
        <v>0</v>
      </c>
      <c r="H8872">
        <v>0</v>
      </c>
      <c r="I8872">
        <v>0</v>
      </c>
      <c r="J8872">
        <v>0</v>
      </c>
      <c r="K8872">
        <v>228638.77</v>
      </c>
      <c r="L8872">
        <v>3.7306699077010606E-4</v>
      </c>
      <c r="M8872" t="s">
        <v>1017</v>
      </c>
    </row>
    <row r="8873" spans="1:13" hidden="1" x14ac:dyDescent="0.25">
      <c r="A8873" t="s">
        <v>451</v>
      </c>
      <c r="B8873" t="s">
        <v>452</v>
      </c>
      <c r="C8873" t="s">
        <v>453</v>
      </c>
      <c r="D8873" t="s">
        <v>993</v>
      </c>
      <c r="E8873">
        <v>0</v>
      </c>
      <c r="F8873">
        <v>0</v>
      </c>
      <c r="G8873">
        <v>0</v>
      </c>
      <c r="H8873">
        <v>0</v>
      </c>
      <c r="I8873">
        <v>0</v>
      </c>
      <c r="J8873">
        <v>0</v>
      </c>
      <c r="K8873">
        <v>7463.03</v>
      </c>
      <c r="L8873">
        <v>1.21773317103089E-5</v>
      </c>
      <c r="M8873" t="s">
        <v>1017</v>
      </c>
    </row>
    <row r="8874" spans="1:13" hidden="1" x14ac:dyDescent="0.25">
      <c r="A8874" t="s">
        <v>454</v>
      </c>
      <c r="B8874" t="s">
        <v>455</v>
      </c>
      <c r="C8874" t="s">
        <v>456</v>
      </c>
      <c r="D8874" t="s">
        <v>993</v>
      </c>
      <c r="E8874">
        <v>0</v>
      </c>
      <c r="F8874">
        <v>0</v>
      </c>
      <c r="G8874">
        <v>0</v>
      </c>
      <c r="H8874">
        <v>0</v>
      </c>
      <c r="I8874">
        <v>0</v>
      </c>
      <c r="J8874">
        <v>0</v>
      </c>
      <c r="K8874">
        <v>60490.48</v>
      </c>
      <c r="L8874">
        <v>9.8701551551555705E-5</v>
      </c>
      <c r="M8874" t="s">
        <v>1017</v>
      </c>
    </row>
    <row r="8875" spans="1:13" hidden="1" x14ac:dyDescent="0.25">
      <c r="A8875" t="s">
        <v>457</v>
      </c>
      <c r="B8875" t="s">
        <v>458</v>
      </c>
      <c r="C8875" t="s">
        <v>459</v>
      </c>
      <c r="D8875" t="s">
        <v>993</v>
      </c>
      <c r="E8875">
        <v>0</v>
      </c>
      <c r="F8875">
        <v>0</v>
      </c>
      <c r="G8875">
        <v>0</v>
      </c>
      <c r="H8875">
        <v>0</v>
      </c>
      <c r="I8875">
        <v>0</v>
      </c>
      <c r="J8875">
        <v>0</v>
      </c>
      <c r="K8875">
        <v>150134.49</v>
      </c>
      <c r="L8875">
        <v>2.4497254947227273E-4</v>
      </c>
      <c r="M8875" t="s">
        <v>1017</v>
      </c>
    </row>
    <row r="8876" spans="1:13" hidden="1" x14ac:dyDescent="0.25">
      <c r="A8876" t="s">
        <v>460</v>
      </c>
      <c r="B8876" t="s">
        <v>461</v>
      </c>
      <c r="C8876" t="s">
        <v>462</v>
      </c>
      <c r="D8876" t="s">
        <v>993</v>
      </c>
      <c r="E8876">
        <v>0</v>
      </c>
      <c r="F8876">
        <v>0</v>
      </c>
      <c r="G8876">
        <v>0</v>
      </c>
      <c r="H8876">
        <v>0</v>
      </c>
      <c r="I8876">
        <v>0</v>
      </c>
      <c r="J8876">
        <v>0</v>
      </c>
      <c r="K8876">
        <v>23976.53</v>
      </c>
      <c r="L8876">
        <v>3.9122200911985178E-5</v>
      </c>
      <c r="M8876" t="s">
        <v>1017</v>
      </c>
    </row>
    <row r="8877" spans="1:13" hidden="1" x14ac:dyDescent="0.25">
      <c r="A8877" t="s">
        <v>463</v>
      </c>
      <c r="B8877" t="s">
        <v>464</v>
      </c>
      <c r="C8877" t="s">
        <v>465</v>
      </c>
      <c r="D8877" t="s">
        <v>993</v>
      </c>
      <c r="E8877">
        <v>0</v>
      </c>
      <c r="F8877">
        <v>0</v>
      </c>
      <c r="G8877">
        <v>0</v>
      </c>
      <c r="H8877">
        <v>0</v>
      </c>
      <c r="I8877">
        <v>0</v>
      </c>
      <c r="J8877">
        <v>0</v>
      </c>
      <c r="K8877">
        <v>313248.7</v>
      </c>
      <c r="L8877">
        <v>5.1112394399098514E-4</v>
      </c>
      <c r="M8877" t="s">
        <v>1017</v>
      </c>
    </row>
    <row r="8878" spans="1:13" hidden="1" x14ac:dyDescent="0.25">
      <c r="A8878" t="s">
        <v>466</v>
      </c>
      <c r="B8878" t="s">
        <v>467</v>
      </c>
      <c r="C8878" t="s">
        <v>468</v>
      </c>
      <c r="D8878" t="s">
        <v>993</v>
      </c>
      <c r="E8878">
        <v>0</v>
      </c>
      <c r="F8878">
        <v>0</v>
      </c>
      <c r="G8878">
        <v>0</v>
      </c>
      <c r="H8878">
        <v>0</v>
      </c>
      <c r="I8878">
        <v>0</v>
      </c>
      <c r="J8878">
        <v>0</v>
      </c>
      <c r="K8878">
        <v>77339.87</v>
      </c>
      <c r="L8878">
        <v>1.2619448822022268E-4</v>
      </c>
      <c r="M8878" t="s">
        <v>1017</v>
      </c>
    </row>
    <row r="8879" spans="1:13" hidden="1" x14ac:dyDescent="0.25">
      <c r="A8879" t="s">
        <v>469</v>
      </c>
      <c r="B8879" t="s">
        <v>470</v>
      </c>
      <c r="C8879" t="s">
        <v>471</v>
      </c>
      <c r="D8879" t="s">
        <v>993</v>
      </c>
      <c r="E8879">
        <v>0</v>
      </c>
      <c r="F8879">
        <v>0</v>
      </c>
      <c r="G8879">
        <v>0</v>
      </c>
      <c r="H8879">
        <v>0</v>
      </c>
      <c r="I8879">
        <v>0</v>
      </c>
      <c r="J8879">
        <v>0</v>
      </c>
      <c r="K8879">
        <v>66342.89</v>
      </c>
      <c r="L8879">
        <v>1.0825085496782617E-4</v>
      </c>
      <c r="M8879" t="s">
        <v>1017</v>
      </c>
    </row>
    <row r="8880" spans="1:13" hidden="1" x14ac:dyDescent="0.25">
      <c r="A8880" t="s">
        <v>472</v>
      </c>
      <c r="B8880" t="s">
        <v>473</v>
      </c>
      <c r="C8880" t="s">
        <v>474</v>
      </c>
      <c r="D8880" t="s">
        <v>993</v>
      </c>
      <c r="E8880">
        <v>0</v>
      </c>
      <c r="F8880">
        <v>0</v>
      </c>
      <c r="G8880">
        <v>0</v>
      </c>
      <c r="H8880">
        <v>0</v>
      </c>
      <c r="I8880">
        <v>0</v>
      </c>
      <c r="J8880">
        <v>0</v>
      </c>
      <c r="K8880">
        <v>34079.339999999997</v>
      </c>
      <c r="L8880">
        <v>5.5606828278648043E-5</v>
      </c>
      <c r="M8880" t="s">
        <v>1017</v>
      </c>
    </row>
    <row r="8881" spans="1:13" hidden="1" x14ac:dyDescent="0.25">
      <c r="A8881" t="s">
        <v>475</v>
      </c>
      <c r="B8881" t="s">
        <v>476</v>
      </c>
      <c r="C8881" t="s">
        <v>477</v>
      </c>
      <c r="D8881" t="s">
        <v>993</v>
      </c>
      <c r="E8881">
        <v>0</v>
      </c>
      <c r="F8881">
        <v>0</v>
      </c>
      <c r="G8881">
        <v>0</v>
      </c>
      <c r="H8881">
        <v>0</v>
      </c>
      <c r="I8881">
        <v>0</v>
      </c>
      <c r="J8881">
        <v>0</v>
      </c>
      <c r="K8881">
        <v>188660.94</v>
      </c>
      <c r="L8881">
        <v>3.0783567092168812E-4</v>
      </c>
      <c r="M8881" t="s">
        <v>1017</v>
      </c>
    </row>
    <row r="8882" spans="1:13" hidden="1" x14ac:dyDescent="0.25">
      <c r="A8882" t="s">
        <v>478</v>
      </c>
      <c r="B8882" t="s">
        <v>479</v>
      </c>
      <c r="C8882" t="s">
        <v>480</v>
      </c>
      <c r="D8882" t="s">
        <v>993</v>
      </c>
      <c r="E8882">
        <v>0</v>
      </c>
      <c r="F8882">
        <v>0</v>
      </c>
      <c r="G8882">
        <v>0</v>
      </c>
      <c r="H8882">
        <v>0</v>
      </c>
      <c r="I8882">
        <v>0</v>
      </c>
      <c r="J8882">
        <v>0</v>
      </c>
      <c r="K8882">
        <v>27934.47</v>
      </c>
      <c r="L8882">
        <v>4.5580321577385171E-5</v>
      </c>
      <c r="M8882" t="s">
        <v>1017</v>
      </c>
    </row>
    <row r="8883" spans="1:13" hidden="1" x14ac:dyDescent="0.25">
      <c r="A8883" t="s">
        <v>481</v>
      </c>
      <c r="B8883" t="s">
        <v>482</v>
      </c>
      <c r="C8883" t="s">
        <v>483</v>
      </c>
      <c r="D8883" t="s">
        <v>993</v>
      </c>
      <c r="E8883">
        <v>0</v>
      </c>
      <c r="F8883">
        <v>0</v>
      </c>
      <c r="G8883">
        <v>0</v>
      </c>
      <c r="H8883">
        <v>0</v>
      </c>
      <c r="I8883">
        <v>0</v>
      </c>
      <c r="J8883">
        <v>0</v>
      </c>
      <c r="K8883">
        <v>118706.15</v>
      </c>
      <c r="L8883">
        <v>1.936913243821458E-4</v>
      </c>
      <c r="M8883" t="s">
        <v>1017</v>
      </c>
    </row>
    <row r="8884" spans="1:13" hidden="1" x14ac:dyDescent="0.25">
      <c r="A8884" t="s">
        <v>484</v>
      </c>
      <c r="B8884" t="s">
        <v>485</v>
      </c>
      <c r="C8884" t="s">
        <v>486</v>
      </c>
      <c r="D8884" t="s">
        <v>993</v>
      </c>
      <c r="E8884">
        <v>0</v>
      </c>
      <c r="F8884">
        <v>0</v>
      </c>
      <c r="G8884">
        <v>0</v>
      </c>
      <c r="H8884">
        <v>0</v>
      </c>
      <c r="I8884">
        <v>0</v>
      </c>
      <c r="J8884">
        <v>0</v>
      </c>
      <c r="K8884">
        <v>278851.13</v>
      </c>
      <c r="L8884">
        <v>4.5499786384410503E-4</v>
      </c>
      <c r="M8884" t="s">
        <v>1017</v>
      </c>
    </row>
    <row r="8885" spans="1:13" hidden="1" x14ac:dyDescent="0.25">
      <c r="A8885" t="s">
        <v>487</v>
      </c>
      <c r="B8885" t="s">
        <v>488</v>
      </c>
      <c r="C8885" t="s">
        <v>489</v>
      </c>
      <c r="D8885" t="s">
        <v>993</v>
      </c>
      <c r="E8885">
        <v>0</v>
      </c>
      <c r="F8885">
        <v>0</v>
      </c>
      <c r="G8885">
        <v>0</v>
      </c>
      <c r="H8885">
        <v>0</v>
      </c>
      <c r="I8885">
        <v>0</v>
      </c>
      <c r="J8885">
        <v>0</v>
      </c>
      <c r="K8885">
        <v>153571.79</v>
      </c>
      <c r="L8885">
        <v>2.5058114843111982E-4</v>
      </c>
      <c r="M8885" t="s">
        <v>1017</v>
      </c>
    </row>
    <row r="8886" spans="1:13" hidden="1" x14ac:dyDescent="0.25">
      <c r="A8886" t="s">
        <v>490</v>
      </c>
      <c r="B8886" t="s">
        <v>491</v>
      </c>
      <c r="C8886" t="s">
        <v>492</v>
      </c>
      <c r="D8886" t="s">
        <v>993</v>
      </c>
      <c r="E8886">
        <v>0</v>
      </c>
      <c r="F8886">
        <v>0</v>
      </c>
      <c r="G8886">
        <v>0</v>
      </c>
      <c r="H8886">
        <v>0</v>
      </c>
      <c r="I8886">
        <v>0</v>
      </c>
      <c r="J8886">
        <v>0</v>
      </c>
      <c r="K8886">
        <v>3199.94</v>
      </c>
      <c r="L8886">
        <v>5.2213016473316897E-6</v>
      </c>
      <c r="M8886" t="s">
        <v>1017</v>
      </c>
    </row>
    <row r="8887" spans="1:13" hidden="1" x14ac:dyDescent="0.25">
      <c r="A8887" t="s">
        <v>493</v>
      </c>
      <c r="B8887" t="s">
        <v>494</v>
      </c>
      <c r="C8887" t="s">
        <v>495</v>
      </c>
      <c r="D8887" t="s">
        <v>993</v>
      </c>
      <c r="E8887">
        <v>0</v>
      </c>
      <c r="F8887">
        <v>0</v>
      </c>
      <c r="G8887">
        <v>0</v>
      </c>
      <c r="H8887">
        <v>0</v>
      </c>
      <c r="I8887">
        <v>0</v>
      </c>
      <c r="J8887">
        <v>0</v>
      </c>
      <c r="K8887">
        <v>161562.21</v>
      </c>
      <c r="L8887">
        <v>2.6361901573765438E-4</v>
      </c>
      <c r="M8887" t="s">
        <v>1017</v>
      </c>
    </row>
    <row r="8888" spans="1:13" hidden="1" x14ac:dyDescent="0.25">
      <c r="A8888" t="s">
        <v>496</v>
      </c>
      <c r="B8888" t="s">
        <v>497</v>
      </c>
      <c r="C8888" t="s">
        <v>498</v>
      </c>
      <c r="D8888" t="s">
        <v>993</v>
      </c>
      <c r="E8888">
        <v>0</v>
      </c>
      <c r="F8888">
        <v>0</v>
      </c>
      <c r="G8888">
        <v>0</v>
      </c>
      <c r="H8888">
        <v>0</v>
      </c>
      <c r="I8888">
        <v>0</v>
      </c>
      <c r="J8888">
        <v>0</v>
      </c>
      <c r="K8888">
        <v>82982.539999999994</v>
      </c>
      <c r="L8888">
        <v>1.3540156152983137E-4</v>
      </c>
      <c r="M8888" t="s">
        <v>1017</v>
      </c>
    </row>
    <row r="8889" spans="1:13" hidden="1" x14ac:dyDescent="0.25">
      <c r="A8889" t="s">
        <v>499</v>
      </c>
      <c r="B8889" t="s">
        <v>500</v>
      </c>
      <c r="C8889" t="s">
        <v>501</v>
      </c>
      <c r="D8889" t="s">
        <v>993</v>
      </c>
      <c r="E8889">
        <v>0</v>
      </c>
      <c r="F8889">
        <v>0</v>
      </c>
      <c r="G8889">
        <v>0</v>
      </c>
      <c r="H8889">
        <v>0</v>
      </c>
      <c r="I8889">
        <v>0</v>
      </c>
      <c r="J8889">
        <v>0</v>
      </c>
      <c r="K8889">
        <v>8745.69</v>
      </c>
      <c r="L8889">
        <v>1.4270231818112949E-5</v>
      </c>
      <c r="M8889" t="s">
        <v>1017</v>
      </c>
    </row>
    <row r="8890" spans="1:13" hidden="1" x14ac:dyDescent="0.25">
      <c r="A8890" t="s">
        <v>502</v>
      </c>
      <c r="B8890" t="s">
        <v>503</v>
      </c>
      <c r="C8890" t="s">
        <v>504</v>
      </c>
      <c r="D8890" t="s">
        <v>993</v>
      </c>
      <c r="E8890">
        <v>0</v>
      </c>
      <c r="F8890">
        <v>0</v>
      </c>
      <c r="G8890">
        <v>0</v>
      </c>
      <c r="H8890">
        <v>0</v>
      </c>
      <c r="I8890">
        <v>0</v>
      </c>
      <c r="J8890">
        <v>0</v>
      </c>
      <c r="K8890">
        <v>296749.68</v>
      </c>
      <c r="L8890">
        <v>4.8420270162226618E-4</v>
      </c>
      <c r="M8890" t="s">
        <v>1017</v>
      </c>
    </row>
    <row r="8891" spans="1:13" hidden="1" x14ac:dyDescent="0.25">
      <c r="A8891" t="s">
        <v>505</v>
      </c>
      <c r="B8891" t="s">
        <v>506</v>
      </c>
      <c r="C8891" t="s">
        <v>507</v>
      </c>
      <c r="D8891" t="s">
        <v>993</v>
      </c>
      <c r="E8891">
        <v>0</v>
      </c>
      <c r="F8891">
        <v>0</v>
      </c>
      <c r="G8891">
        <v>0</v>
      </c>
      <c r="H8891">
        <v>0</v>
      </c>
      <c r="I8891">
        <v>0</v>
      </c>
      <c r="J8891">
        <v>0</v>
      </c>
      <c r="K8891">
        <v>35301.21</v>
      </c>
      <c r="L8891">
        <v>5.7600538111902792E-5</v>
      </c>
      <c r="M8891" t="s">
        <v>1017</v>
      </c>
    </row>
    <row r="8892" spans="1:13" hidden="1" x14ac:dyDescent="0.25">
      <c r="A8892" t="s">
        <v>508</v>
      </c>
      <c r="B8892" t="s">
        <v>509</v>
      </c>
      <c r="C8892" t="s">
        <v>510</v>
      </c>
      <c r="D8892" t="s">
        <v>993</v>
      </c>
      <c r="E8892">
        <v>0</v>
      </c>
      <c r="F8892">
        <v>0</v>
      </c>
      <c r="G8892">
        <v>0</v>
      </c>
      <c r="H8892">
        <v>0</v>
      </c>
      <c r="I8892">
        <v>0</v>
      </c>
      <c r="J8892">
        <v>0</v>
      </c>
      <c r="K8892">
        <v>281035.36</v>
      </c>
      <c r="L8892">
        <v>4.5856184432409888E-4</v>
      </c>
      <c r="M8892" t="s">
        <v>1017</v>
      </c>
    </row>
    <row r="8893" spans="1:13" hidden="1" x14ac:dyDescent="0.25">
      <c r="A8893" t="s">
        <v>511</v>
      </c>
      <c r="B8893" t="s">
        <v>512</v>
      </c>
      <c r="C8893" t="s">
        <v>513</v>
      </c>
      <c r="D8893" t="s">
        <v>993</v>
      </c>
      <c r="E8893">
        <v>0</v>
      </c>
      <c r="F8893">
        <v>0</v>
      </c>
      <c r="G8893">
        <v>0</v>
      </c>
      <c r="H8893">
        <v>0</v>
      </c>
      <c r="I8893">
        <v>0</v>
      </c>
      <c r="J8893">
        <v>0</v>
      </c>
      <c r="K8893">
        <v>2135.85</v>
      </c>
      <c r="L8893">
        <v>3.4850394455687902E-6</v>
      </c>
      <c r="M8893" t="s">
        <v>1017</v>
      </c>
    </row>
    <row r="8894" spans="1:13" hidden="1" x14ac:dyDescent="0.25">
      <c r="A8894" t="s">
        <v>517</v>
      </c>
      <c r="B8894" t="s">
        <v>518</v>
      </c>
      <c r="C8894" t="s">
        <v>519</v>
      </c>
      <c r="D8894" t="s">
        <v>993</v>
      </c>
      <c r="E8894">
        <v>0</v>
      </c>
      <c r="F8894">
        <v>0</v>
      </c>
      <c r="G8894">
        <v>0</v>
      </c>
      <c r="H8894">
        <v>0</v>
      </c>
      <c r="I8894">
        <v>0</v>
      </c>
      <c r="J8894">
        <v>0</v>
      </c>
      <c r="K8894">
        <v>6062.43</v>
      </c>
      <c r="L8894">
        <v>9.8919903953927492E-6</v>
      </c>
      <c r="M8894" t="s">
        <v>1017</v>
      </c>
    </row>
    <row r="8895" spans="1:13" hidden="1" x14ac:dyDescent="0.25">
      <c r="A8895" t="s">
        <v>520</v>
      </c>
      <c r="B8895" t="s">
        <v>521</v>
      </c>
      <c r="C8895" t="s">
        <v>522</v>
      </c>
      <c r="D8895" t="s">
        <v>993</v>
      </c>
      <c r="E8895">
        <v>0</v>
      </c>
      <c r="F8895">
        <v>0</v>
      </c>
      <c r="G8895">
        <v>0</v>
      </c>
      <c r="H8895">
        <v>0</v>
      </c>
      <c r="I8895">
        <v>0</v>
      </c>
      <c r="J8895">
        <v>0</v>
      </c>
      <c r="K8895">
        <v>10453.98</v>
      </c>
      <c r="L8895">
        <v>1.7057627016498001E-5</v>
      </c>
      <c r="M8895" t="s">
        <v>1017</v>
      </c>
    </row>
    <row r="8896" spans="1:13" hidden="1" x14ac:dyDescent="0.25">
      <c r="A8896" t="s">
        <v>523</v>
      </c>
      <c r="B8896" t="s">
        <v>524</v>
      </c>
      <c r="C8896" t="s">
        <v>525</v>
      </c>
      <c r="D8896" t="s">
        <v>993</v>
      </c>
      <c r="E8896">
        <v>0</v>
      </c>
      <c r="F8896">
        <v>0</v>
      </c>
      <c r="G8896">
        <v>0</v>
      </c>
      <c r="H8896">
        <v>0</v>
      </c>
      <c r="I8896">
        <v>0</v>
      </c>
      <c r="J8896">
        <v>0</v>
      </c>
      <c r="K8896">
        <v>452374.17</v>
      </c>
      <c r="L8896">
        <v>7.3813321469505988E-4</v>
      </c>
      <c r="M8896" t="s">
        <v>1017</v>
      </c>
    </row>
    <row r="8897" spans="1:13" hidden="1" x14ac:dyDescent="0.25">
      <c r="A8897" t="s">
        <v>529</v>
      </c>
      <c r="B8897" t="s">
        <v>530</v>
      </c>
      <c r="C8897" t="s">
        <v>531</v>
      </c>
      <c r="D8897" t="s">
        <v>993</v>
      </c>
      <c r="E8897">
        <v>0</v>
      </c>
      <c r="F8897">
        <v>0</v>
      </c>
      <c r="G8897">
        <v>0</v>
      </c>
      <c r="H8897">
        <v>0</v>
      </c>
      <c r="I8897">
        <v>0</v>
      </c>
      <c r="J8897">
        <v>0</v>
      </c>
      <c r="K8897">
        <v>72318.399999999994</v>
      </c>
      <c r="L8897">
        <v>1.180010190979808E-4</v>
      </c>
      <c r="M8897" t="s">
        <v>1017</v>
      </c>
    </row>
    <row r="8898" spans="1:13" hidden="1" x14ac:dyDescent="0.25">
      <c r="A8898" t="s">
        <v>532</v>
      </c>
      <c r="B8898" t="s">
        <v>533</v>
      </c>
      <c r="C8898" t="s">
        <v>534</v>
      </c>
      <c r="D8898" t="s">
        <v>993</v>
      </c>
      <c r="E8898">
        <v>0</v>
      </c>
      <c r="F8898">
        <v>0</v>
      </c>
      <c r="G8898">
        <v>0</v>
      </c>
      <c r="H8898">
        <v>0</v>
      </c>
      <c r="I8898">
        <v>0</v>
      </c>
      <c r="J8898">
        <v>0</v>
      </c>
      <c r="K8898">
        <v>351560.69</v>
      </c>
      <c r="L8898">
        <v>5.7363713376940451E-4</v>
      </c>
      <c r="M8898" t="s">
        <v>1017</v>
      </c>
    </row>
    <row r="8899" spans="1:13" hidden="1" x14ac:dyDescent="0.25">
      <c r="A8899" t="s">
        <v>535</v>
      </c>
      <c r="B8899" t="s">
        <v>536</v>
      </c>
      <c r="C8899" t="s">
        <v>537</v>
      </c>
      <c r="D8899" t="s">
        <v>993</v>
      </c>
      <c r="E8899">
        <v>0</v>
      </c>
      <c r="F8899">
        <v>0</v>
      </c>
      <c r="G8899">
        <v>0</v>
      </c>
      <c r="H8899">
        <v>0</v>
      </c>
      <c r="I8899">
        <v>0</v>
      </c>
      <c r="J8899">
        <v>0</v>
      </c>
      <c r="K8899">
        <v>19266.45</v>
      </c>
      <c r="L8899">
        <v>3.143682291644024E-5</v>
      </c>
      <c r="M8899" t="s">
        <v>1017</v>
      </c>
    </row>
    <row r="8900" spans="1:13" hidden="1" x14ac:dyDescent="0.25">
      <c r="A8900" t="s">
        <v>538</v>
      </c>
      <c r="B8900" t="s">
        <v>539</v>
      </c>
      <c r="C8900" t="s">
        <v>540</v>
      </c>
      <c r="D8900" t="s">
        <v>993</v>
      </c>
      <c r="E8900">
        <v>0</v>
      </c>
      <c r="F8900">
        <v>0</v>
      </c>
      <c r="G8900">
        <v>0</v>
      </c>
      <c r="H8900">
        <v>0</v>
      </c>
      <c r="I8900">
        <v>0</v>
      </c>
      <c r="J8900">
        <v>0</v>
      </c>
      <c r="K8900">
        <v>13992.48</v>
      </c>
      <c r="L8900">
        <v>2.283135273606875E-5</v>
      </c>
      <c r="M8900" t="s">
        <v>1017</v>
      </c>
    </row>
    <row r="8901" spans="1:13" hidden="1" x14ac:dyDescent="0.25">
      <c r="A8901" t="s">
        <v>541</v>
      </c>
      <c r="B8901" t="s">
        <v>542</v>
      </c>
      <c r="C8901" t="s">
        <v>543</v>
      </c>
      <c r="D8901" t="s">
        <v>993</v>
      </c>
      <c r="E8901">
        <v>0</v>
      </c>
      <c r="F8901">
        <v>0</v>
      </c>
      <c r="G8901">
        <v>0</v>
      </c>
      <c r="H8901">
        <v>0</v>
      </c>
      <c r="I8901">
        <v>0</v>
      </c>
      <c r="J8901">
        <v>0</v>
      </c>
      <c r="K8901">
        <v>16505.75</v>
      </c>
      <c r="L8901">
        <v>2.6932223624644581E-5</v>
      </c>
      <c r="M8901" t="s">
        <v>1017</v>
      </c>
    </row>
    <row r="8902" spans="1:13" hidden="1" x14ac:dyDescent="0.25">
      <c r="A8902" t="s">
        <v>544</v>
      </c>
      <c r="B8902" t="s">
        <v>545</v>
      </c>
      <c r="C8902" t="s">
        <v>546</v>
      </c>
      <c r="D8902" t="s">
        <v>993</v>
      </c>
      <c r="E8902">
        <v>0</v>
      </c>
      <c r="F8902">
        <v>0</v>
      </c>
      <c r="G8902">
        <v>0</v>
      </c>
      <c r="H8902">
        <v>0</v>
      </c>
      <c r="I8902">
        <v>0</v>
      </c>
      <c r="J8902">
        <v>0</v>
      </c>
      <c r="K8902">
        <v>2338.1</v>
      </c>
      <c r="L8902">
        <v>3.8150482139122098E-6</v>
      </c>
      <c r="M8902" t="s">
        <v>1017</v>
      </c>
    </row>
    <row r="8903" spans="1:13" hidden="1" x14ac:dyDescent="0.25">
      <c r="A8903" t="s">
        <v>547</v>
      </c>
      <c r="B8903" t="s">
        <v>548</v>
      </c>
      <c r="C8903" t="s">
        <v>549</v>
      </c>
      <c r="D8903" t="s">
        <v>993</v>
      </c>
      <c r="E8903">
        <v>0</v>
      </c>
      <c r="F8903">
        <v>0</v>
      </c>
      <c r="G8903">
        <v>0</v>
      </c>
      <c r="H8903">
        <v>0</v>
      </c>
      <c r="I8903">
        <v>0</v>
      </c>
      <c r="J8903">
        <v>0</v>
      </c>
      <c r="K8903">
        <v>3708.53</v>
      </c>
      <c r="L8903">
        <v>6.0511615212094596E-6</v>
      </c>
      <c r="M8903" t="s">
        <v>1017</v>
      </c>
    </row>
    <row r="8904" spans="1:13" hidden="1" x14ac:dyDescent="0.25">
      <c r="A8904" t="s">
        <v>550</v>
      </c>
      <c r="B8904" t="s">
        <v>551</v>
      </c>
      <c r="C8904" t="s">
        <v>552</v>
      </c>
      <c r="D8904" t="s">
        <v>993</v>
      </c>
      <c r="E8904">
        <v>0</v>
      </c>
      <c r="F8904">
        <v>0</v>
      </c>
      <c r="G8904">
        <v>0</v>
      </c>
      <c r="H8904">
        <v>0</v>
      </c>
      <c r="I8904">
        <v>0</v>
      </c>
      <c r="J8904">
        <v>0</v>
      </c>
      <c r="K8904">
        <v>230051.27</v>
      </c>
      <c r="L8904">
        <v>3.7537174916459353E-4</v>
      </c>
      <c r="M8904" t="s">
        <v>1017</v>
      </c>
    </row>
    <row r="8905" spans="1:13" hidden="1" x14ac:dyDescent="0.25">
      <c r="A8905" t="s">
        <v>553</v>
      </c>
      <c r="B8905" t="s">
        <v>554</v>
      </c>
      <c r="C8905" t="s">
        <v>555</v>
      </c>
      <c r="D8905" t="s">
        <v>993</v>
      </c>
      <c r="E8905">
        <v>0</v>
      </c>
      <c r="F8905">
        <v>0</v>
      </c>
      <c r="G8905">
        <v>0</v>
      </c>
      <c r="H8905">
        <v>0</v>
      </c>
      <c r="I8905">
        <v>0</v>
      </c>
      <c r="J8905">
        <v>0</v>
      </c>
      <c r="K8905">
        <v>4288.03</v>
      </c>
      <c r="L8905">
        <v>6.9967243457088996E-6</v>
      </c>
      <c r="M8905" t="s">
        <v>1017</v>
      </c>
    </row>
    <row r="8906" spans="1:13" hidden="1" x14ac:dyDescent="0.25">
      <c r="A8906" t="s">
        <v>556</v>
      </c>
      <c r="B8906" t="s">
        <v>557</v>
      </c>
      <c r="C8906" t="s">
        <v>558</v>
      </c>
      <c r="D8906" t="s">
        <v>993</v>
      </c>
      <c r="E8906">
        <v>0</v>
      </c>
      <c r="F8906">
        <v>0</v>
      </c>
      <c r="G8906">
        <v>0</v>
      </c>
      <c r="H8906">
        <v>0</v>
      </c>
      <c r="I8906">
        <v>0</v>
      </c>
      <c r="J8906">
        <v>0</v>
      </c>
      <c r="K8906">
        <v>83811.850000000006</v>
      </c>
      <c r="L8906">
        <v>1.3675473617346488E-4</v>
      </c>
      <c r="M8906" t="s">
        <v>1017</v>
      </c>
    </row>
    <row r="8907" spans="1:13" hidden="1" x14ac:dyDescent="0.25">
      <c r="A8907" t="s">
        <v>559</v>
      </c>
      <c r="B8907" t="s">
        <v>560</v>
      </c>
      <c r="C8907" t="s">
        <v>561</v>
      </c>
      <c r="D8907" t="s">
        <v>993</v>
      </c>
      <c r="E8907">
        <v>0</v>
      </c>
      <c r="F8907">
        <v>0</v>
      </c>
      <c r="G8907">
        <v>0</v>
      </c>
      <c r="H8907">
        <v>0</v>
      </c>
      <c r="I8907">
        <v>0</v>
      </c>
      <c r="J8907">
        <v>0</v>
      </c>
      <c r="K8907">
        <v>198893.1</v>
      </c>
      <c r="L8907">
        <v>3.2453135704822847E-4</v>
      </c>
      <c r="M8907" t="s">
        <v>1017</v>
      </c>
    </row>
    <row r="8908" spans="1:13" hidden="1" x14ac:dyDescent="0.25">
      <c r="A8908" t="s">
        <v>562</v>
      </c>
      <c r="B8908" t="s">
        <v>563</v>
      </c>
      <c r="C8908" t="s">
        <v>564</v>
      </c>
      <c r="D8908" t="s">
        <v>993</v>
      </c>
      <c r="E8908">
        <v>0</v>
      </c>
      <c r="F8908">
        <v>0</v>
      </c>
      <c r="G8908">
        <v>0</v>
      </c>
      <c r="H8908">
        <v>0</v>
      </c>
      <c r="I8908">
        <v>0</v>
      </c>
      <c r="J8908">
        <v>0</v>
      </c>
      <c r="K8908">
        <v>4497.34</v>
      </c>
      <c r="L8908">
        <v>7.3382528268063503E-6</v>
      </c>
      <c r="M8908" t="s">
        <v>1017</v>
      </c>
    </row>
    <row r="8909" spans="1:13" hidden="1" x14ac:dyDescent="0.25">
      <c r="A8909" t="s">
        <v>565</v>
      </c>
      <c r="B8909" t="s">
        <v>566</v>
      </c>
      <c r="C8909" t="s">
        <v>567</v>
      </c>
      <c r="D8909" t="s">
        <v>993</v>
      </c>
      <c r="E8909">
        <v>0</v>
      </c>
      <c r="F8909">
        <v>0</v>
      </c>
      <c r="G8909">
        <v>0</v>
      </c>
      <c r="H8909">
        <v>0</v>
      </c>
      <c r="I8909">
        <v>0</v>
      </c>
      <c r="J8909">
        <v>0</v>
      </c>
      <c r="K8909">
        <v>791679.83</v>
      </c>
      <c r="L8909">
        <v>1.291773970930167E-3</v>
      </c>
      <c r="M8909" t="s">
        <v>1017</v>
      </c>
    </row>
    <row r="8910" spans="1:13" hidden="1" x14ac:dyDescent="0.25">
      <c r="A8910" t="s">
        <v>568</v>
      </c>
      <c r="B8910" t="s">
        <v>569</v>
      </c>
      <c r="C8910" t="s">
        <v>570</v>
      </c>
      <c r="D8910" t="s">
        <v>993</v>
      </c>
      <c r="E8910">
        <v>0</v>
      </c>
      <c r="F8910">
        <v>0</v>
      </c>
      <c r="G8910">
        <v>0</v>
      </c>
      <c r="H8910">
        <v>0</v>
      </c>
      <c r="I8910">
        <v>0</v>
      </c>
      <c r="J8910">
        <v>0</v>
      </c>
      <c r="K8910">
        <v>33027.96</v>
      </c>
      <c r="L8910">
        <v>5.3891304823217133E-5</v>
      </c>
      <c r="M8910" t="s">
        <v>1017</v>
      </c>
    </row>
    <row r="8911" spans="1:13" hidden="1" x14ac:dyDescent="0.25">
      <c r="A8911" t="s">
        <v>571</v>
      </c>
      <c r="B8911" t="s">
        <v>572</v>
      </c>
      <c r="C8911" t="s">
        <v>573</v>
      </c>
      <c r="D8911" t="s">
        <v>993</v>
      </c>
      <c r="E8911">
        <v>0</v>
      </c>
      <c r="F8911">
        <v>0</v>
      </c>
      <c r="G8911">
        <v>0</v>
      </c>
      <c r="H8911">
        <v>0</v>
      </c>
      <c r="I8911">
        <v>0</v>
      </c>
      <c r="J8911">
        <v>0</v>
      </c>
      <c r="K8911">
        <v>22499.95</v>
      </c>
      <c r="L8911">
        <v>3.67128839915376E-5</v>
      </c>
      <c r="M8911" t="s">
        <v>1017</v>
      </c>
    </row>
    <row r="8912" spans="1:13" hidden="1" x14ac:dyDescent="0.25">
      <c r="A8912" t="s">
        <v>574</v>
      </c>
      <c r="B8912" t="s">
        <v>575</v>
      </c>
      <c r="C8912" t="s">
        <v>576</v>
      </c>
      <c r="D8912" t="s">
        <v>993</v>
      </c>
      <c r="E8912">
        <v>0</v>
      </c>
      <c r="F8912">
        <v>0</v>
      </c>
      <c r="G8912">
        <v>0</v>
      </c>
      <c r="H8912">
        <v>0</v>
      </c>
      <c r="I8912">
        <v>0</v>
      </c>
      <c r="J8912">
        <v>0</v>
      </c>
      <c r="K8912">
        <v>25951.53</v>
      </c>
      <c r="L8912">
        <v>4.234478344587023E-5</v>
      </c>
      <c r="M8912" t="s">
        <v>1017</v>
      </c>
    </row>
    <row r="8913" spans="1:13" hidden="1" x14ac:dyDescent="0.25">
      <c r="A8913" t="s">
        <v>577</v>
      </c>
      <c r="B8913" t="s">
        <v>578</v>
      </c>
      <c r="C8913" t="s">
        <v>579</v>
      </c>
      <c r="D8913" t="s">
        <v>993</v>
      </c>
      <c r="E8913">
        <v>0</v>
      </c>
      <c r="F8913">
        <v>0</v>
      </c>
      <c r="G8913">
        <v>0</v>
      </c>
      <c r="H8913">
        <v>0</v>
      </c>
      <c r="I8913">
        <v>0</v>
      </c>
      <c r="J8913">
        <v>0</v>
      </c>
      <c r="K8913">
        <v>70747.12</v>
      </c>
      <c r="L8913">
        <v>1.1543718138464264E-4</v>
      </c>
      <c r="M8913" t="s">
        <v>1017</v>
      </c>
    </row>
    <row r="8914" spans="1:13" hidden="1" x14ac:dyDescent="0.25">
      <c r="A8914" t="s">
        <v>580</v>
      </c>
      <c r="B8914" t="s">
        <v>581</v>
      </c>
      <c r="C8914" t="s">
        <v>582</v>
      </c>
      <c r="D8914" t="s">
        <v>993</v>
      </c>
      <c r="E8914">
        <v>0</v>
      </c>
      <c r="F8914">
        <v>0</v>
      </c>
      <c r="G8914">
        <v>0</v>
      </c>
      <c r="H8914">
        <v>0</v>
      </c>
      <c r="I8914">
        <v>0</v>
      </c>
      <c r="J8914">
        <v>0</v>
      </c>
      <c r="K8914">
        <v>107931.11</v>
      </c>
      <c r="L8914">
        <v>1.7610982782219003E-4</v>
      </c>
      <c r="M8914" t="s">
        <v>1017</v>
      </c>
    </row>
    <row r="8915" spans="1:13" hidden="1" x14ac:dyDescent="0.25">
      <c r="A8915" t="s">
        <v>583</v>
      </c>
      <c r="B8915" t="s">
        <v>584</v>
      </c>
      <c r="C8915" t="s">
        <v>585</v>
      </c>
      <c r="D8915" t="s">
        <v>993</v>
      </c>
      <c r="E8915">
        <v>0</v>
      </c>
      <c r="F8915">
        <v>0</v>
      </c>
      <c r="G8915">
        <v>0</v>
      </c>
      <c r="H8915">
        <v>0</v>
      </c>
      <c r="I8915">
        <v>0</v>
      </c>
      <c r="J8915">
        <v>0</v>
      </c>
      <c r="K8915">
        <v>25755.42</v>
      </c>
      <c r="L8915">
        <v>4.2024793237910628E-5</v>
      </c>
      <c r="M8915" t="s">
        <v>1017</v>
      </c>
    </row>
    <row r="8916" spans="1:13" hidden="1" x14ac:dyDescent="0.25">
      <c r="A8916" t="s">
        <v>586</v>
      </c>
      <c r="B8916" t="s">
        <v>587</v>
      </c>
      <c r="C8916" t="s">
        <v>588</v>
      </c>
      <c r="D8916" t="s">
        <v>993</v>
      </c>
      <c r="E8916">
        <v>0</v>
      </c>
      <c r="F8916">
        <v>0</v>
      </c>
      <c r="G8916">
        <v>0</v>
      </c>
      <c r="H8916">
        <v>0</v>
      </c>
      <c r="I8916">
        <v>0</v>
      </c>
      <c r="J8916">
        <v>0</v>
      </c>
      <c r="K8916">
        <v>53670.48</v>
      </c>
      <c r="L8916">
        <v>8.7573443763658995E-5</v>
      </c>
      <c r="M8916" t="s">
        <v>1017</v>
      </c>
    </row>
    <row r="8917" spans="1:13" hidden="1" x14ac:dyDescent="0.25">
      <c r="A8917" t="s">
        <v>589</v>
      </c>
      <c r="B8917" t="s">
        <v>590</v>
      </c>
      <c r="C8917" t="s">
        <v>591</v>
      </c>
      <c r="D8917" t="s">
        <v>993</v>
      </c>
      <c r="E8917">
        <v>0</v>
      </c>
      <c r="F8917">
        <v>0</v>
      </c>
      <c r="G8917">
        <v>0</v>
      </c>
      <c r="H8917">
        <v>0</v>
      </c>
      <c r="I8917">
        <v>0</v>
      </c>
      <c r="J8917">
        <v>0</v>
      </c>
      <c r="K8917">
        <v>17234.87</v>
      </c>
      <c r="L8917">
        <v>2.8121919511786991E-5</v>
      </c>
      <c r="M8917" t="s">
        <v>1017</v>
      </c>
    </row>
    <row r="8918" spans="1:13" hidden="1" x14ac:dyDescent="0.25">
      <c r="A8918" t="s">
        <v>592</v>
      </c>
      <c r="B8918" t="s">
        <v>593</v>
      </c>
      <c r="C8918" t="s">
        <v>594</v>
      </c>
      <c r="D8918" t="s">
        <v>993</v>
      </c>
      <c r="E8918">
        <v>0</v>
      </c>
      <c r="F8918">
        <v>0</v>
      </c>
      <c r="G8918">
        <v>0</v>
      </c>
      <c r="H8918">
        <v>0</v>
      </c>
      <c r="I8918">
        <v>0</v>
      </c>
      <c r="J8918">
        <v>0</v>
      </c>
      <c r="K8918">
        <v>56143</v>
      </c>
      <c r="L8918">
        <v>9.1607823392358465E-5</v>
      </c>
      <c r="M8918" t="s">
        <v>1017</v>
      </c>
    </row>
    <row r="8919" spans="1:13" hidden="1" x14ac:dyDescent="0.25">
      <c r="A8919" t="s">
        <v>595</v>
      </c>
      <c r="B8919" t="s">
        <v>596</v>
      </c>
      <c r="C8919" t="s">
        <v>597</v>
      </c>
      <c r="D8919" t="s">
        <v>993</v>
      </c>
      <c r="E8919">
        <v>0</v>
      </c>
      <c r="F8919">
        <v>0</v>
      </c>
      <c r="G8919">
        <v>0</v>
      </c>
      <c r="H8919">
        <v>0</v>
      </c>
      <c r="I8919">
        <v>0</v>
      </c>
      <c r="J8919">
        <v>0</v>
      </c>
      <c r="K8919">
        <v>509460.29</v>
      </c>
      <c r="L8919">
        <v>8.3127991506937149E-4</v>
      </c>
      <c r="M8919" t="s">
        <v>1017</v>
      </c>
    </row>
    <row r="8920" spans="1:13" hidden="1" x14ac:dyDescent="0.25">
      <c r="A8920" t="s">
        <v>598</v>
      </c>
      <c r="B8920" t="s">
        <v>599</v>
      </c>
      <c r="C8920" t="s">
        <v>600</v>
      </c>
      <c r="D8920" t="s">
        <v>993</v>
      </c>
      <c r="E8920">
        <v>0</v>
      </c>
      <c r="F8920">
        <v>0</v>
      </c>
      <c r="G8920">
        <v>0</v>
      </c>
      <c r="H8920">
        <v>0</v>
      </c>
      <c r="I8920">
        <v>0</v>
      </c>
      <c r="J8920">
        <v>0</v>
      </c>
      <c r="K8920">
        <v>111823.82</v>
      </c>
      <c r="L8920">
        <v>1.8246151352116705E-4</v>
      </c>
      <c r="M8920" t="s">
        <v>1017</v>
      </c>
    </row>
    <row r="8921" spans="1:13" hidden="1" x14ac:dyDescent="0.25">
      <c r="A8921" t="s">
        <v>601</v>
      </c>
      <c r="B8921" t="s">
        <v>602</v>
      </c>
      <c r="C8921" t="s">
        <v>603</v>
      </c>
      <c r="D8921" t="s">
        <v>993</v>
      </c>
      <c r="E8921">
        <v>0</v>
      </c>
      <c r="F8921">
        <v>0</v>
      </c>
      <c r="G8921">
        <v>0</v>
      </c>
      <c r="H8921">
        <v>0</v>
      </c>
      <c r="I8921">
        <v>0</v>
      </c>
      <c r="J8921">
        <v>0</v>
      </c>
      <c r="K8921">
        <v>164263.79</v>
      </c>
      <c r="L8921">
        <v>2.6802714967279017E-4</v>
      </c>
      <c r="M8921" t="s">
        <v>1017</v>
      </c>
    </row>
    <row r="8922" spans="1:13" hidden="1" x14ac:dyDescent="0.25">
      <c r="A8922" t="s">
        <v>604</v>
      </c>
      <c r="B8922" t="s">
        <v>605</v>
      </c>
      <c r="C8922" t="s">
        <v>606</v>
      </c>
      <c r="D8922" t="s">
        <v>993</v>
      </c>
      <c r="E8922">
        <v>0</v>
      </c>
      <c r="F8922">
        <v>0</v>
      </c>
      <c r="G8922">
        <v>0</v>
      </c>
      <c r="H8922">
        <v>0</v>
      </c>
      <c r="I8922">
        <v>0</v>
      </c>
      <c r="J8922">
        <v>0</v>
      </c>
      <c r="K8922">
        <v>42741.9</v>
      </c>
      <c r="L8922">
        <v>6.974141792661322E-5</v>
      </c>
      <c r="M8922" t="s">
        <v>1017</v>
      </c>
    </row>
    <row r="8923" spans="1:13" hidden="1" x14ac:dyDescent="0.25">
      <c r="A8923" t="s">
        <v>610</v>
      </c>
      <c r="B8923" t="s">
        <v>611</v>
      </c>
      <c r="C8923" t="s">
        <v>612</v>
      </c>
      <c r="D8923" t="s">
        <v>993</v>
      </c>
      <c r="E8923">
        <v>0</v>
      </c>
      <c r="F8923">
        <v>0</v>
      </c>
      <c r="G8923">
        <v>0</v>
      </c>
      <c r="H8923">
        <v>0</v>
      </c>
      <c r="I8923">
        <v>0</v>
      </c>
      <c r="J8923">
        <v>0</v>
      </c>
      <c r="K8923">
        <v>30993.66</v>
      </c>
      <c r="L8923">
        <v>5.0571963228947593E-5</v>
      </c>
      <c r="M8923" t="s">
        <v>1017</v>
      </c>
    </row>
    <row r="8924" spans="1:13" hidden="1" x14ac:dyDescent="0.25">
      <c r="A8924" t="s">
        <v>613</v>
      </c>
      <c r="B8924" t="s">
        <v>614</v>
      </c>
      <c r="C8924" t="s">
        <v>615</v>
      </c>
      <c r="D8924" t="s">
        <v>993</v>
      </c>
      <c r="E8924">
        <v>0</v>
      </c>
      <c r="F8924">
        <v>0</v>
      </c>
      <c r="G8924">
        <v>0</v>
      </c>
      <c r="H8924">
        <v>0</v>
      </c>
      <c r="I8924">
        <v>0</v>
      </c>
      <c r="J8924">
        <v>0</v>
      </c>
      <c r="K8924">
        <v>322422.75</v>
      </c>
      <c r="L8924">
        <v>5.26093125406169E-4</v>
      </c>
      <c r="M8924" t="s">
        <v>1017</v>
      </c>
    </row>
    <row r="8925" spans="1:13" hidden="1" x14ac:dyDescent="0.25">
      <c r="A8925" t="s">
        <v>616</v>
      </c>
      <c r="B8925" t="s">
        <v>617</v>
      </c>
      <c r="C8925" t="s">
        <v>618</v>
      </c>
      <c r="D8925" t="s">
        <v>993</v>
      </c>
      <c r="E8925">
        <v>0</v>
      </c>
      <c r="F8925">
        <v>0</v>
      </c>
      <c r="G8925">
        <v>0</v>
      </c>
      <c r="H8925">
        <v>0</v>
      </c>
      <c r="I8925">
        <v>0</v>
      </c>
      <c r="J8925">
        <v>0</v>
      </c>
      <c r="K8925">
        <v>12322.91</v>
      </c>
      <c r="L8925">
        <v>2.0107136472221432E-5</v>
      </c>
      <c r="M8925" t="s">
        <v>1017</v>
      </c>
    </row>
    <row r="8926" spans="1:13" hidden="1" x14ac:dyDescent="0.25">
      <c r="A8926" t="s">
        <v>619</v>
      </c>
      <c r="B8926" t="s">
        <v>620</v>
      </c>
      <c r="C8926" t="s">
        <v>621</v>
      </c>
      <c r="D8926" t="s">
        <v>993</v>
      </c>
      <c r="E8926">
        <v>0</v>
      </c>
      <c r="F8926">
        <v>0</v>
      </c>
      <c r="G8926">
        <v>0</v>
      </c>
      <c r="H8926">
        <v>0</v>
      </c>
      <c r="I8926">
        <v>0</v>
      </c>
      <c r="J8926">
        <v>0</v>
      </c>
      <c r="K8926">
        <v>26558.99</v>
      </c>
      <c r="L8926">
        <v>4.3335968248925323E-5</v>
      </c>
      <c r="M8926" t="s">
        <v>1017</v>
      </c>
    </row>
    <row r="8927" spans="1:13" hidden="1" x14ac:dyDescent="0.25">
      <c r="A8927" t="s">
        <v>622</v>
      </c>
      <c r="B8927" t="s">
        <v>623</v>
      </c>
      <c r="C8927" t="s">
        <v>624</v>
      </c>
      <c r="D8927" t="s">
        <v>993</v>
      </c>
      <c r="E8927">
        <v>0</v>
      </c>
      <c r="F8927">
        <v>0</v>
      </c>
      <c r="G8927">
        <v>0</v>
      </c>
      <c r="H8927">
        <v>0</v>
      </c>
      <c r="I8927">
        <v>0</v>
      </c>
      <c r="J8927">
        <v>0</v>
      </c>
      <c r="K8927">
        <v>71179.48</v>
      </c>
      <c r="L8927">
        <v>1.1614265773114924E-4</v>
      </c>
      <c r="M8927" t="s">
        <v>1017</v>
      </c>
    </row>
    <row r="8928" spans="1:13" hidden="1" x14ac:dyDescent="0.25">
      <c r="A8928" t="s">
        <v>625</v>
      </c>
      <c r="B8928" t="s">
        <v>626</v>
      </c>
      <c r="C8928" t="s">
        <v>627</v>
      </c>
      <c r="D8928" t="s">
        <v>993</v>
      </c>
      <c r="E8928">
        <v>0</v>
      </c>
      <c r="F8928">
        <v>0</v>
      </c>
      <c r="G8928">
        <v>0</v>
      </c>
      <c r="H8928">
        <v>0</v>
      </c>
      <c r="I8928">
        <v>0</v>
      </c>
      <c r="J8928">
        <v>0</v>
      </c>
      <c r="K8928">
        <v>314867.78000000003</v>
      </c>
      <c r="L8928">
        <v>5.1376577636008008E-4</v>
      </c>
      <c r="M8928" t="s">
        <v>1017</v>
      </c>
    </row>
    <row r="8929" spans="1:13" hidden="1" x14ac:dyDescent="0.25">
      <c r="A8929" t="s">
        <v>628</v>
      </c>
      <c r="B8929" t="s">
        <v>629</v>
      </c>
      <c r="C8929" t="s">
        <v>630</v>
      </c>
      <c r="D8929" t="s">
        <v>993</v>
      </c>
      <c r="E8929">
        <v>0</v>
      </c>
      <c r="F8929">
        <v>0</v>
      </c>
      <c r="G8929">
        <v>0</v>
      </c>
      <c r="H8929">
        <v>0</v>
      </c>
      <c r="I8929">
        <v>0</v>
      </c>
      <c r="J8929">
        <v>0</v>
      </c>
      <c r="K8929">
        <v>41268.730000000003</v>
      </c>
      <c r="L8929">
        <v>6.7337665060059578E-5</v>
      </c>
      <c r="M8929" t="s">
        <v>1017</v>
      </c>
    </row>
    <row r="8930" spans="1:13" hidden="1" x14ac:dyDescent="0.25">
      <c r="A8930" t="s">
        <v>631</v>
      </c>
      <c r="B8930" t="s">
        <v>632</v>
      </c>
      <c r="C8930" t="s">
        <v>633</v>
      </c>
      <c r="D8930" t="s">
        <v>993</v>
      </c>
      <c r="E8930">
        <v>0</v>
      </c>
      <c r="F8930">
        <v>0</v>
      </c>
      <c r="G8930">
        <v>0</v>
      </c>
      <c r="H8930">
        <v>0</v>
      </c>
      <c r="I8930">
        <v>0</v>
      </c>
      <c r="J8930">
        <v>0</v>
      </c>
      <c r="K8930">
        <v>368288.11</v>
      </c>
      <c r="L8930">
        <v>6.0093105353090299E-4</v>
      </c>
      <c r="M8930" t="s">
        <v>1017</v>
      </c>
    </row>
    <row r="8931" spans="1:13" hidden="1" x14ac:dyDescent="0.25">
      <c r="A8931" t="s">
        <v>634</v>
      </c>
      <c r="B8931" t="s">
        <v>635</v>
      </c>
      <c r="C8931" t="s">
        <v>636</v>
      </c>
      <c r="D8931" t="s">
        <v>993</v>
      </c>
      <c r="E8931">
        <v>0</v>
      </c>
      <c r="F8931">
        <v>0</v>
      </c>
      <c r="G8931">
        <v>0</v>
      </c>
      <c r="H8931">
        <v>0</v>
      </c>
      <c r="I8931">
        <v>0</v>
      </c>
      <c r="J8931">
        <v>0</v>
      </c>
      <c r="K8931">
        <v>25231.79</v>
      </c>
      <c r="L8931">
        <v>4.1170392786154568E-5</v>
      </c>
      <c r="M8931" t="s">
        <v>1017</v>
      </c>
    </row>
    <row r="8932" spans="1:13" hidden="1" x14ac:dyDescent="0.25">
      <c r="A8932" t="s">
        <v>637</v>
      </c>
      <c r="B8932" t="s">
        <v>638</v>
      </c>
      <c r="C8932" t="s">
        <v>639</v>
      </c>
      <c r="D8932" t="s">
        <v>993</v>
      </c>
      <c r="E8932">
        <v>0</v>
      </c>
      <c r="F8932">
        <v>0</v>
      </c>
      <c r="G8932">
        <v>0</v>
      </c>
      <c r="H8932">
        <v>0</v>
      </c>
      <c r="I8932">
        <v>0</v>
      </c>
      <c r="J8932">
        <v>0</v>
      </c>
      <c r="K8932">
        <v>49921.74</v>
      </c>
      <c r="L8932">
        <v>8.1456672093746976E-5</v>
      </c>
      <c r="M8932" t="s">
        <v>1017</v>
      </c>
    </row>
    <row r="8933" spans="1:13" hidden="1" x14ac:dyDescent="0.25">
      <c r="A8933" t="s">
        <v>640</v>
      </c>
      <c r="B8933" t="s">
        <v>641</v>
      </c>
      <c r="C8933" t="s">
        <v>642</v>
      </c>
      <c r="D8933" t="s">
        <v>993</v>
      </c>
      <c r="E8933">
        <v>0</v>
      </c>
      <c r="F8933">
        <v>0</v>
      </c>
      <c r="G8933">
        <v>0</v>
      </c>
      <c r="H8933">
        <v>0</v>
      </c>
      <c r="I8933">
        <v>0</v>
      </c>
      <c r="J8933">
        <v>0</v>
      </c>
      <c r="K8933">
        <v>26564.43</v>
      </c>
      <c r="L8933">
        <v>4.3344844628157891E-5</v>
      </c>
      <c r="M8933" t="s">
        <v>1017</v>
      </c>
    </row>
    <row r="8934" spans="1:13" hidden="1" x14ac:dyDescent="0.25">
      <c r="A8934" t="s">
        <v>643</v>
      </c>
      <c r="B8934" t="s">
        <v>644</v>
      </c>
      <c r="C8934" t="s">
        <v>645</v>
      </c>
      <c r="D8934" t="s">
        <v>993</v>
      </c>
      <c r="E8934">
        <v>0</v>
      </c>
      <c r="F8934">
        <v>0</v>
      </c>
      <c r="G8934">
        <v>0</v>
      </c>
      <c r="H8934">
        <v>0</v>
      </c>
      <c r="I8934">
        <v>0</v>
      </c>
      <c r="J8934">
        <v>0</v>
      </c>
      <c r="K8934">
        <v>71963.86</v>
      </c>
      <c r="L8934">
        <v>1.1742252066174606E-4</v>
      </c>
      <c r="M8934" t="s">
        <v>1017</v>
      </c>
    </row>
    <row r="8935" spans="1:13" hidden="1" x14ac:dyDescent="0.25">
      <c r="A8935" t="s">
        <v>646</v>
      </c>
      <c r="B8935" t="s">
        <v>647</v>
      </c>
      <c r="C8935" t="s">
        <v>648</v>
      </c>
      <c r="D8935" t="s">
        <v>993</v>
      </c>
      <c r="E8935">
        <v>0</v>
      </c>
      <c r="F8935">
        <v>0</v>
      </c>
      <c r="G8935">
        <v>0</v>
      </c>
      <c r="H8935">
        <v>0</v>
      </c>
      <c r="I8935">
        <v>0</v>
      </c>
      <c r="J8935">
        <v>0</v>
      </c>
      <c r="K8935">
        <v>24622.62</v>
      </c>
      <c r="L8935">
        <v>4.0176417797715711E-5</v>
      </c>
      <c r="M8935" t="s">
        <v>1017</v>
      </c>
    </row>
    <row r="8936" spans="1:13" hidden="1" x14ac:dyDescent="0.25">
      <c r="A8936" t="s">
        <v>649</v>
      </c>
      <c r="B8936" t="s">
        <v>650</v>
      </c>
      <c r="C8936" t="s">
        <v>651</v>
      </c>
      <c r="D8936" t="s">
        <v>993</v>
      </c>
      <c r="E8936">
        <v>0</v>
      </c>
      <c r="F8936">
        <v>0</v>
      </c>
      <c r="G8936">
        <v>0</v>
      </c>
      <c r="H8936">
        <v>0</v>
      </c>
      <c r="I8936">
        <v>0</v>
      </c>
      <c r="J8936">
        <v>0</v>
      </c>
      <c r="K8936">
        <v>17190.330000000002</v>
      </c>
      <c r="L8936">
        <v>2.8049244156820279E-5</v>
      </c>
      <c r="M8936" t="s">
        <v>1017</v>
      </c>
    </row>
    <row r="8937" spans="1:13" hidden="1" x14ac:dyDescent="0.25">
      <c r="A8937" t="s">
        <v>652</v>
      </c>
      <c r="B8937" t="s">
        <v>653</v>
      </c>
      <c r="C8937" t="s">
        <v>654</v>
      </c>
      <c r="D8937" t="s">
        <v>993</v>
      </c>
      <c r="E8937">
        <v>0</v>
      </c>
      <c r="F8937">
        <v>0</v>
      </c>
      <c r="G8937">
        <v>0</v>
      </c>
      <c r="H8937">
        <v>0</v>
      </c>
      <c r="I8937">
        <v>0</v>
      </c>
      <c r="J8937">
        <v>0</v>
      </c>
      <c r="K8937">
        <v>346760.63</v>
      </c>
      <c r="L8937">
        <v>5.6580493654530316E-4</v>
      </c>
      <c r="M8937" t="s">
        <v>1017</v>
      </c>
    </row>
    <row r="8938" spans="1:13" hidden="1" x14ac:dyDescent="0.25">
      <c r="A8938" t="s">
        <v>655</v>
      </c>
      <c r="B8938" t="s">
        <v>656</v>
      </c>
      <c r="C8938" t="s">
        <v>657</v>
      </c>
      <c r="D8938" t="s">
        <v>993</v>
      </c>
      <c r="E8938">
        <v>0</v>
      </c>
      <c r="F8938">
        <v>0</v>
      </c>
      <c r="G8938">
        <v>0</v>
      </c>
      <c r="H8938">
        <v>0</v>
      </c>
      <c r="I8938">
        <v>0</v>
      </c>
      <c r="J8938">
        <v>0</v>
      </c>
      <c r="K8938">
        <v>101597.79</v>
      </c>
      <c r="L8938">
        <v>1.6577582963813695E-4</v>
      </c>
      <c r="M8938" t="s">
        <v>1017</v>
      </c>
    </row>
    <row r="8939" spans="1:13" hidden="1" x14ac:dyDescent="0.25">
      <c r="A8939" t="s">
        <v>658</v>
      </c>
      <c r="B8939" t="s">
        <v>659</v>
      </c>
      <c r="C8939" t="s">
        <v>660</v>
      </c>
      <c r="D8939" t="s">
        <v>993</v>
      </c>
      <c r="E8939">
        <v>0</v>
      </c>
      <c r="F8939">
        <v>0</v>
      </c>
      <c r="G8939">
        <v>0</v>
      </c>
      <c r="H8939">
        <v>0</v>
      </c>
      <c r="I8939">
        <v>0</v>
      </c>
      <c r="J8939">
        <v>0</v>
      </c>
      <c r="K8939">
        <v>317913.96000000002</v>
      </c>
      <c r="L8939">
        <v>5.1873618975910286E-4</v>
      </c>
      <c r="M8939" t="s">
        <v>1017</v>
      </c>
    </row>
    <row r="8940" spans="1:13" hidden="1" x14ac:dyDescent="0.25">
      <c r="A8940" t="s">
        <v>661</v>
      </c>
      <c r="B8940" t="s">
        <v>662</v>
      </c>
      <c r="C8940" t="s">
        <v>663</v>
      </c>
      <c r="D8940" t="s">
        <v>993</v>
      </c>
      <c r="E8940">
        <v>0</v>
      </c>
      <c r="F8940">
        <v>0</v>
      </c>
      <c r="G8940">
        <v>0</v>
      </c>
      <c r="H8940">
        <v>0</v>
      </c>
      <c r="I8940">
        <v>0</v>
      </c>
      <c r="J8940">
        <v>0</v>
      </c>
      <c r="K8940">
        <v>24568.46</v>
      </c>
      <c r="L8940">
        <v>4.0088045610356109E-5</v>
      </c>
      <c r="M8940" t="s">
        <v>1017</v>
      </c>
    </row>
    <row r="8941" spans="1:13" hidden="1" x14ac:dyDescent="0.25">
      <c r="A8941" t="s">
        <v>666</v>
      </c>
      <c r="B8941" t="s">
        <v>664</v>
      </c>
      <c r="C8941" t="s">
        <v>665</v>
      </c>
      <c r="D8941" t="s">
        <v>993</v>
      </c>
      <c r="E8941">
        <v>0</v>
      </c>
      <c r="F8941">
        <v>0</v>
      </c>
      <c r="G8941">
        <v>0</v>
      </c>
      <c r="H8941">
        <v>0</v>
      </c>
      <c r="I8941">
        <v>0</v>
      </c>
      <c r="J8941">
        <v>0</v>
      </c>
      <c r="K8941">
        <v>28584.959999999999</v>
      </c>
      <c r="L8941">
        <v>4.6641717887494977E-5</v>
      </c>
      <c r="M8941" t="s">
        <v>1017</v>
      </c>
    </row>
    <row r="8942" spans="1:13" hidden="1" x14ac:dyDescent="0.25">
      <c r="A8942" t="s">
        <v>667</v>
      </c>
      <c r="B8942" t="s">
        <v>668</v>
      </c>
      <c r="C8942" t="s">
        <v>669</v>
      </c>
      <c r="D8942" t="s">
        <v>993</v>
      </c>
      <c r="E8942">
        <v>0</v>
      </c>
      <c r="F8942">
        <v>0</v>
      </c>
      <c r="G8942">
        <v>0</v>
      </c>
      <c r="H8942">
        <v>0</v>
      </c>
      <c r="I8942">
        <v>0</v>
      </c>
      <c r="J8942">
        <v>0</v>
      </c>
      <c r="K8942">
        <v>38812.82</v>
      </c>
      <c r="L8942">
        <v>6.3330387758391929E-5</v>
      </c>
      <c r="M8942" t="s">
        <v>1017</v>
      </c>
    </row>
    <row r="8943" spans="1:13" hidden="1" x14ac:dyDescent="0.25">
      <c r="A8943" t="s">
        <v>670</v>
      </c>
      <c r="B8943" t="s">
        <v>671</v>
      </c>
      <c r="C8943" t="s">
        <v>672</v>
      </c>
      <c r="D8943" t="s">
        <v>993</v>
      </c>
      <c r="E8943">
        <v>0</v>
      </c>
      <c r="F8943">
        <v>0</v>
      </c>
      <c r="G8943">
        <v>0</v>
      </c>
      <c r="H8943">
        <v>0</v>
      </c>
      <c r="I8943">
        <v>0</v>
      </c>
      <c r="J8943">
        <v>0</v>
      </c>
      <c r="K8943">
        <v>65345.52</v>
      </c>
      <c r="L8943">
        <v>1.06623458946651E-4</v>
      </c>
      <c r="M8943" t="s">
        <v>1017</v>
      </c>
    </row>
    <row r="8944" spans="1:13" hidden="1" x14ac:dyDescent="0.25">
      <c r="A8944" t="s">
        <v>670</v>
      </c>
      <c r="B8944" t="s">
        <v>673</v>
      </c>
      <c r="C8944" t="s">
        <v>674</v>
      </c>
      <c r="D8944" t="s">
        <v>993</v>
      </c>
      <c r="E8944">
        <v>0</v>
      </c>
      <c r="F8944">
        <v>0</v>
      </c>
      <c r="G8944">
        <v>0</v>
      </c>
      <c r="H8944">
        <v>0</v>
      </c>
      <c r="I8944">
        <v>0</v>
      </c>
      <c r="J8944">
        <v>0</v>
      </c>
      <c r="K8944">
        <v>65345.52</v>
      </c>
      <c r="L8944">
        <v>1.06623458946651E-4</v>
      </c>
      <c r="M8944" t="s">
        <v>1017</v>
      </c>
    </row>
    <row r="8945" spans="1:13" hidden="1" x14ac:dyDescent="0.25">
      <c r="A8945" t="s">
        <v>670</v>
      </c>
      <c r="B8945" t="s">
        <v>675</v>
      </c>
      <c r="C8945" t="s">
        <v>676</v>
      </c>
      <c r="D8945" t="s">
        <v>993</v>
      </c>
      <c r="E8945">
        <v>0</v>
      </c>
      <c r="F8945">
        <v>0</v>
      </c>
      <c r="G8945">
        <v>0</v>
      </c>
      <c r="H8945">
        <v>0</v>
      </c>
      <c r="I8945">
        <v>0</v>
      </c>
      <c r="J8945">
        <v>0</v>
      </c>
      <c r="K8945">
        <v>65345.52</v>
      </c>
      <c r="L8945">
        <v>1.06623458946651E-4</v>
      </c>
      <c r="M8945" t="s">
        <v>1017</v>
      </c>
    </row>
    <row r="8946" spans="1:13" hidden="1" x14ac:dyDescent="0.25">
      <c r="A8946" t="s">
        <v>677</v>
      </c>
      <c r="B8946" t="s">
        <v>678</v>
      </c>
      <c r="C8946" t="s">
        <v>679</v>
      </c>
      <c r="D8946" t="s">
        <v>993</v>
      </c>
      <c r="E8946">
        <v>0</v>
      </c>
      <c r="F8946">
        <v>0</v>
      </c>
      <c r="G8946">
        <v>0</v>
      </c>
      <c r="H8946">
        <v>0</v>
      </c>
      <c r="I8946">
        <v>0</v>
      </c>
      <c r="J8946">
        <v>0</v>
      </c>
      <c r="K8946">
        <v>25564.15</v>
      </c>
      <c r="L8946">
        <v>4.1712700396768262E-5</v>
      </c>
      <c r="M8946" t="s">
        <v>1017</v>
      </c>
    </row>
    <row r="8947" spans="1:13" hidden="1" x14ac:dyDescent="0.25">
      <c r="A8947" t="s">
        <v>680</v>
      </c>
      <c r="B8947" t="s">
        <v>681</v>
      </c>
      <c r="C8947" t="s">
        <v>682</v>
      </c>
      <c r="D8947" t="s">
        <v>993</v>
      </c>
      <c r="E8947">
        <v>0</v>
      </c>
      <c r="F8947">
        <v>0</v>
      </c>
      <c r="G8947">
        <v>0</v>
      </c>
      <c r="H8947">
        <v>0</v>
      </c>
      <c r="I8947">
        <v>0</v>
      </c>
      <c r="J8947">
        <v>0</v>
      </c>
      <c r="K8947">
        <v>38699.870000000003</v>
      </c>
      <c r="L8947">
        <v>6.3146088671200883E-5</v>
      </c>
      <c r="M8947" t="s">
        <v>1017</v>
      </c>
    </row>
    <row r="8948" spans="1:13" hidden="1" x14ac:dyDescent="0.25">
      <c r="A8948" t="s">
        <v>1018</v>
      </c>
      <c r="B8948" t="s">
        <v>1019</v>
      </c>
      <c r="C8948" t="s">
        <v>1020</v>
      </c>
      <c r="D8948" t="s">
        <v>993</v>
      </c>
      <c r="E8948">
        <v>0</v>
      </c>
      <c r="F8948">
        <v>0</v>
      </c>
      <c r="G8948">
        <v>0</v>
      </c>
      <c r="H8948">
        <v>0</v>
      </c>
      <c r="I8948">
        <v>0</v>
      </c>
      <c r="J8948">
        <v>0</v>
      </c>
      <c r="K8948">
        <v>3480.1</v>
      </c>
      <c r="L8948">
        <v>5.6784351778092804E-6</v>
      </c>
      <c r="M8948" t="s">
        <v>1017</v>
      </c>
    </row>
    <row r="8949" spans="1:13" hidden="1" x14ac:dyDescent="0.25">
      <c r="A8949" t="s">
        <v>683</v>
      </c>
      <c r="B8949" t="s">
        <v>684</v>
      </c>
      <c r="C8949" t="s">
        <v>685</v>
      </c>
      <c r="D8949" t="s">
        <v>993</v>
      </c>
      <c r="E8949">
        <v>0</v>
      </c>
      <c r="F8949">
        <v>0</v>
      </c>
      <c r="G8949">
        <v>0</v>
      </c>
      <c r="H8949">
        <v>0</v>
      </c>
      <c r="I8949">
        <v>0</v>
      </c>
      <c r="J8949">
        <v>0</v>
      </c>
      <c r="K8949">
        <v>96012.57</v>
      </c>
      <c r="L8949">
        <v>1.5666249676729875E-4</v>
      </c>
      <c r="M8949" t="s">
        <v>1017</v>
      </c>
    </row>
    <row r="8950" spans="1:13" hidden="1" x14ac:dyDescent="0.25">
      <c r="A8950" t="s">
        <v>683</v>
      </c>
      <c r="B8950" t="s">
        <v>686</v>
      </c>
      <c r="C8950" t="s">
        <v>687</v>
      </c>
      <c r="D8950" t="s">
        <v>993</v>
      </c>
      <c r="E8950">
        <v>0</v>
      </c>
      <c r="F8950">
        <v>0</v>
      </c>
      <c r="G8950">
        <v>0</v>
      </c>
      <c r="H8950">
        <v>0</v>
      </c>
      <c r="I8950">
        <v>0</v>
      </c>
      <c r="J8950">
        <v>0</v>
      </c>
      <c r="K8950">
        <v>96012.57</v>
      </c>
      <c r="L8950">
        <v>1.5666249676729875E-4</v>
      </c>
      <c r="M8950" t="s">
        <v>1017</v>
      </c>
    </row>
    <row r="8951" spans="1:13" hidden="1" x14ac:dyDescent="0.25">
      <c r="A8951" t="s">
        <v>683</v>
      </c>
      <c r="B8951" t="s">
        <v>697</v>
      </c>
      <c r="C8951" t="s">
        <v>698</v>
      </c>
      <c r="D8951" t="s">
        <v>993</v>
      </c>
      <c r="E8951">
        <v>0</v>
      </c>
      <c r="F8951">
        <v>0</v>
      </c>
      <c r="G8951">
        <v>0</v>
      </c>
      <c r="H8951">
        <v>0</v>
      </c>
      <c r="I8951">
        <v>0</v>
      </c>
      <c r="J8951">
        <v>0</v>
      </c>
      <c r="K8951">
        <v>96012.57</v>
      </c>
      <c r="L8951">
        <v>1.5666249676729875E-4</v>
      </c>
      <c r="M8951" t="s">
        <v>1017</v>
      </c>
    </row>
    <row r="8952" spans="1:13" hidden="1" x14ac:dyDescent="0.25">
      <c r="A8952" t="s">
        <v>683</v>
      </c>
      <c r="B8952" t="s">
        <v>750</v>
      </c>
      <c r="C8952" t="s">
        <v>751</v>
      </c>
      <c r="D8952" t="s">
        <v>993</v>
      </c>
      <c r="E8952">
        <v>0</v>
      </c>
      <c r="F8952">
        <v>0</v>
      </c>
      <c r="G8952">
        <v>0</v>
      </c>
      <c r="H8952">
        <v>0</v>
      </c>
      <c r="I8952">
        <v>0</v>
      </c>
      <c r="J8952">
        <v>0</v>
      </c>
      <c r="K8952">
        <v>96012.57</v>
      </c>
      <c r="L8952">
        <v>1.5666249676729875E-4</v>
      </c>
      <c r="M8952" t="s">
        <v>1017</v>
      </c>
    </row>
    <row r="8953" spans="1:13" hidden="1" x14ac:dyDescent="0.25">
      <c r="A8953" t="s">
        <v>688</v>
      </c>
      <c r="B8953" t="s">
        <v>689</v>
      </c>
      <c r="C8953" t="s">
        <v>690</v>
      </c>
      <c r="D8953" t="s">
        <v>993</v>
      </c>
      <c r="E8953">
        <v>0</v>
      </c>
      <c r="F8953">
        <v>0</v>
      </c>
      <c r="G8953">
        <v>0</v>
      </c>
      <c r="H8953">
        <v>0</v>
      </c>
      <c r="I8953">
        <v>0</v>
      </c>
      <c r="J8953">
        <v>0</v>
      </c>
      <c r="K8953">
        <v>13250.84</v>
      </c>
      <c r="L8953">
        <v>2.1621228123192538E-5</v>
      </c>
      <c r="M8953" t="s">
        <v>1017</v>
      </c>
    </row>
    <row r="8954" spans="1:13" hidden="1" x14ac:dyDescent="0.25">
      <c r="A8954" t="s">
        <v>691</v>
      </c>
      <c r="B8954" t="s">
        <v>692</v>
      </c>
      <c r="C8954" t="s">
        <v>693</v>
      </c>
      <c r="D8954" t="s">
        <v>993</v>
      </c>
      <c r="E8954">
        <v>0</v>
      </c>
      <c r="F8954">
        <v>0</v>
      </c>
      <c r="G8954">
        <v>0</v>
      </c>
      <c r="H8954">
        <v>0</v>
      </c>
      <c r="I8954">
        <v>0</v>
      </c>
      <c r="J8954">
        <v>0</v>
      </c>
      <c r="K8954">
        <v>27134.81</v>
      </c>
      <c r="L8954">
        <v>4.427552646394389E-5</v>
      </c>
      <c r="M8954" t="s">
        <v>1017</v>
      </c>
    </row>
    <row r="8955" spans="1:13" hidden="1" x14ac:dyDescent="0.25">
      <c r="A8955" t="s">
        <v>694</v>
      </c>
      <c r="B8955" t="s">
        <v>695</v>
      </c>
      <c r="C8955" t="s">
        <v>696</v>
      </c>
      <c r="D8955" t="s">
        <v>993</v>
      </c>
      <c r="E8955">
        <v>0</v>
      </c>
      <c r="F8955">
        <v>0</v>
      </c>
      <c r="G8955">
        <v>0</v>
      </c>
      <c r="H8955">
        <v>0</v>
      </c>
      <c r="I8955">
        <v>0</v>
      </c>
      <c r="J8955">
        <v>0</v>
      </c>
      <c r="K8955">
        <v>5166.95</v>
      </c>
      <c r="L8955">
        <v>8.4308469992188908E-6</v>
      </c>
      <c r="M8955" t="s">
        <v>1017</v>
      </c>
    </row>
    <row r="8956" spans="1:13" hidden="1" x14ac:dyDescent="0.25">
      <c r="A8956" t="s">
        <v>699</v>
      </c>
      <c r="B8956" t="s">
        <v>700</v>
      </c>
      <c r="C8956" t="s">
        <v>701</v>
      </c>
      <c r="D8956" t="s">
        <v>993</v>
      </c>
      <c r="E8956">
        <v>0</v>
      </c>
      <c r="F8956">
        <v>0</v>
      </c>
      <c r="G8956">
        <v>0</v>
      </c>
      <c r="H8956">
        <v>0</v>
      </c>
      <c r="I8956">
        <v>0</v>
      </c>
      <c r="J8956">
        <v>0</v>
      </c>
      <c r="K8956">
        <v>4148.05</v>
      </c>
      <c r="L8956">
        <v>6.7683207492059999E-6</v>
      </c>
      <c r="M8956" t="s">
        <v>1017</v>
      </c>
    </row>
    <row r="8957" spans="1:13" hidden="1" x14ac:dyDescent="0.25">
      <c r="A8957" t="s">
        <v>702</v>
      </c>
      <c r="B8957" t="s">
        <v>703</v>
      </c>
      <c r="C8957" t="s">
        <v>704</v>
      </c>
      <c r="D8957" t="s">
        <v>993</v>
      </c>
      <c r="E8957">
        <v>0</v>
      </c>
      <c r="F8957">
        <v>0</v>
      </c>
      <c r="G8957">
        <v>0</v>
      </c>
      <c r="H8957">
        <v>0</v>
      </c>
      <c r="I8957">
        <v>0</v>
      </c>
      <c r="J8957">
        <v>0</v>
      </c>
      <c r="K8957">
        <v>99101.13</v>
      </c>
      <c r="L8957">
        <v>1.6170206107659293E-4</v>
      </c>
      <c r="M8957" t="s">
        <v>1017</v>
      </c>
    </row>
    <row r="8958" spans="1:13" hidden="1" x14ac:dyDescent="0.25">
      <c r="A8958" t="s">
        <v>705</v>
      </c>
      <c r="B8958" t="s">
        <v>706</v>
      </c>
      <c r="C8958" t="s">
        <v>707</v>
      </c>
      <c r="D8958" t="s">
        <v>993</v>
      </c>
      <c r="E8958">
        <v>0</v>
      </c>
      <c r="F8958">
        <v>0</v>
      </c>
      <c r="G8958">
        <v>0</v>
      </c>
      <c r="H8958">
        <v>0</v>
      </c>
      <c r="I8958">
        <v>0</v>
      </c>
      <c r="J8958">
        <v>0</v>
      </c>
      <c r="K8958">
        <v>5653.37</v>
      </c>
      <c r="L8958">
        <v>9.2245323643491999E-6</v>
      </c>
      <c r="M8958" t="s">
        <v>1017</v>
      </c>
    </row>
    <row r="8959" spans="1:13" hidden="1" x14ac:dyDescent="0.25">
      <c r="A8959" t="s">
        <v>708</v>
      </c>
      <c r="B8959" t="s">
        <v>709</v>
      </c>
      <c r="C8959" t="s">
        <v>710</v>
      </c>
      <c r="D8959" t="s">
        <v>993</v>
      </c>
      <c r="E8959">
        <v>0</v>
      </c>
      <c r="F8959">
        <v>0</v>
      </c>
      <c r="G8959">
        <v>0</v>
      </c>
      <c r="H8959">
        <v>0</v>
      </c>
      <c r="I8959">
        <v>0</v>
      </c>
      <c r="J8959">
        <v>0</v>
      </c>
      <c r="K8959">
        <v>7342.17</v>
      </c>
      <c r="L8959">
        <v>1.1980125976108729E-5</v>
      </c>
      <c r="M8959" t="s">
        <v>1017</v>
      </c>
    </row>
    <row r="8960" spans="1:13" hidden="1" x14ac:dyDescent="0.25">
      <c r="A8960" t="s">
        <v>15</v>
      </c>
      <c r="B8960" t="s">
        <v>16</v>
      </c>
      <c r="C8960" t="s">
        <v>17</v>
      </c>
      <c r="D8960" t="s">
        <v>995</v>
      </c>
      <c r="E8960">
        <v>0</v>
      </c>
      <c r="F8960">
        <v>0</v>
      </c>
      <c r="G8960">
        <v>0</v>
      </c>
      <c r="H8960">
        <v>0</v>
      </c>
      <c r="I8960">
        <v>0</v>
      </c>
      <c r="J8960">
        <v>0</v>
      </c>
      <c r="K8960">
        <v>54611.46</v>
      </c>
      <c r="L8960">
        <v>1.0642419508858251E-4</v>
      </c>
      <c r="M8960" t="s">
        <v>1017</v>
      </c>
    </row>
    <row r="8961" spans="1:13" hidden="1" x14ac:dyDescent="0.25">
      <c r="A8961" t="s">
        <v>27</v>
      </c>
      <c r="B8961" t="s">
        <v>28</v>
      </c>
      <c r="C8961" t="s">
        <v>29</v>
      </c>
      <c r="D8961" t="s">
        <v>995</v>
      </c>
      <c r="E8961">
        <v>0</v>
      </c>
      <c r="F8961">
        <v>0</v>
      </c>
      <c r="G8961">
        <v>0</v>
      </c>
      <c r="H8961">
        <v>0</v>
      </c>
      <c r="I8961">
        <v>0</v>
      </c>
      <c r="J8961">
        <v>0</v>
      </c>
      <c r="K8961">
        <v>11673.33</v>
      </c>
      <c r="L8961">
        <v>2.274842586617172E-5</v>
      </c>
      <c r="M8961" t="s">
        <v>1017</v>
      </c>
    </row>
    <row r="8962" spans="1:13" hidden="1" x14ac:dyDescent="0.25">
      <c r="A8962" t="s">
        <v>45</v>
      </c>
      <c r="B8962" t="s">
        <v>46</v>
      </c>
      <c r="C8962" t="s">
        <v>47</v>
      </c>
      <c r="D8962" t="s">
        <v>995</v>
      </c>
      <c r="E8962">
        <v>0</v>
      </c>
      <c r="F8962">
        <v>0</v>
      </c>
      <c r="G8962">
        <v>0</v>
      </c>
      <c r="H8962">
        <v>0</v>
      </c>
      <c r="I8962">
        <v>0</v>
      </c>
      <c r="J8962">
        <v>0</v>
      </c>
      <c r="K8962">
        <v>284884.23</v>
      </c>
      <c r="L8962">
        <v>5.551687296252582E-4</v>
      </c>
      <c r="M8962" t="s">
        <v>1017</v>
      </c>
    </row>
    <row r="8963" spans="1:13" hidden="1" x14ac:dyDescent="0.25">
      <c r="A8963" t="s">
        <v>711</v>
      </c>
      <c r="B8963" t="s">
        <v>712</v>
      </c>
      <c r="C8963" t="s">
        <v>713</v>
      </c>
      <c r="D8963" t="s">
        <v>995</v>
      </c>
      <c r="E8963">
        <v>0</v>
      </c>
      <c r="F8963">
        <v>0</v>
      </c>
      <c r="G8963">
        <v>0</v>
      </c>
      <c r="H8963">
        <v>0</v>
      </c>
      <c r="I8963">
        <v>0</v>
      </c>
      <c r="J8963">
        <v>0</v>
      </c>
      <c r="K8963">
        <v>286091.77</v>
      </c>
      <c r="L8963">
        <v>5.5752192568588857E-4</v>
      </c>
      <c r="M8963" t="s">
        <v>1017</v>
      </c>
    </row>
    <row r="8964" spans="1:13" hidden="1" x14ac:dyDescent="0.25">
      <c r="A8964" t="s">
        <v>57</v>
      </c>
      <c r="B8964" t="s">
        <v>58</v>
      </c>
      <c r="C8964" t="s">
        <v>59</v>
      </c>
      <c r="D8964" t="s">
        <v>995</v>
      </c>
      <c r="E8964">
        <v>0</v>
      </c>
      <c r="F8964">
        <v>0</v>
      </c>
      <c r="G8964">
        <v>0</v>
      </c>
      <c r="H8964">
        <v>0</v>
      </c>
      <c r="I8964">
        <v>0</v>
      </c>
      <c r="J8964">
        <v>0</v>
      </c>
      <c r="K8964">
        <v>74988.789999999994</v>
      </c>
      <c r="L8964">
        <v>1.461345588712835E-4</v>
      </c>
      <c r="M8964" t="s">
        <v>1017</v>
      </c>
    </row>
    <row r="8965" spans="1:13" hidden="1" x14ac:dyDescent="0.25">
      <c r="A8965" t="s">
        <v>75</v>
      </c>
      <c r="B8965" t="s">
        <v>76</v>
      </c>
      <c r="C8965" t="s">
        <v>77</v>
      </c>
      <c r="D8965" t="s">
        <v>995</v>
      </c>
      <c r="E8965">
        <v>0</v>
      </c>
      <c r="F8965">
        <v>0</v>
      </c>
      <c r="G8965">
        <v>0</v>
      </c>
      <c r="H8965">
        <v>0</v>
      </c>
      <c r="I8965">
        <v>0</v>
      </c>
      <c r="J8965">
        <v>0</v>
      </c>
      <c r="K8965">
        <v>296524.84000000003</v>
      </c>
      <c r="L8965">
        <v>5.7785339232407831E-4</v>
      </c>
      <c r="M8965" t="s">
        <v>1017</v>
      </c>
    </row>
    <row r="8966" spans="1:13" hidden="1" x14ac:dyDescent="0.25">
      <c r="A8966" t="s">
        <v>78</v>
      </c>
      <c r="B8966" t="s">
        <v>79</v>
      </c>
      <c r="C8966" t="s">
        <v>80</v>
      </c>
      <c r="D8966" t="s">
        <v>995</v>
      </c>
      <c r="E8966">
        <v>0</v>
      </c>
      <c r="F8966">
        <v>0</v>
      </c>
      <c r="G8966">
        <v>0</v>
      </c>
      <c r="H8966">
        <v>0</v>
      </c>
      <c r="I8966">
        <v>0</v>
      </c>
      <c r="J8966">
        <v>0</v>
      </c>
      <c r="K8966">
        <v>297278.46000000002</v>
      </c>
      <c r="L8966">
        <v>5.7932201085034835E-4</v>
      </c>
      <c r="M8966" t="s">
        <v>1017</v>
      </c>
    </row>
    <row r="8967" spans="1:13" hidden="1" x14ac:dyDescent="0.25">
      <c r="A8967" t="s">
        <v>81</v>
      </c>
      <c r="B8967" t="s">
        <v>82</v>
      </c>
      <c r="C8967" t="s">
        <v>83</v>
      </c>
      <c r="D8967" t="s">
        <v>995</v>
      </c>
      <c r="E8967">
        <v>0</v>
      </c>
      <c r="F8967">
        <v>0</v>
      </c>
      <c r="G8967">
        <v>0</v>
      </c>
      <c r="H8967">
        <v>0</v>
      </c>
      <c r="I8967">
        <v>0</v>
      </c>
      <c r="J8967">
        <v>0</v>
      </c>
      <c r="K8967">
        <v>205241.53</v>
      </c>
      <c r="L8967">
        <v>3.9996485406175111E-4</v>
      </c>
      <c r="M8967" t="s">
        <v>1017</v>
      </c>
    </row>
    <row r="8968" spans="1:13" hidden="1" x14ac:dyDescent="0.25">
      <c r="A8968" t="s">
        <v>714</v>
      </c>
      <c r="B8968" t="s">
        <v>715</v>
      </c>
      <c r="C8968" t="s">
        <v>716</v>
      </c>
      <c r="D8968" t="s">
        <v>995</v>
      </c>
      <c r="E8968">
        <v>0</v>
      </c>
      <c r="F8968">
        <v>0</v>
      </c>
      <c r="G8968">
        <v>0</v>
      </c>
      <c r="H8968">
        <v>0</v>
      </c>
      <c r="I8968">
        <v>0</v>
      </c>
      <c r="J8968">
        <v>0</v>
      </c>
      <c r="K8968">
        <v>313605.51</v>
      </c>
      <c r="L8968">
        <v>6.1113938314585274E-4</v>
      </c>
      <c r="M8968" t="s">
        <v>1017</v>
      </c>
    </row>
    <row r="8969" spans="1:13" hidden="1" x14ac:dyDescent="0.25">
      <c r="A8969" t="s">
        <v>717</v>
      </c>
      <c r="B8969" t="s">
        <v>718</v>
      </c>
      <c r="C8969" t="s">
        <v>719</v>
      </c>
      <c r="D8969" t="s">
        <v>995</v>
      </c>
      <c r="E8969">
        <v>0</v>
      </c>
      <c r="F8969">
        <v>0</v>
      </c>
      <c r="G8969">
        <v>0</v>
      </c>
      <c r="H8969">
        <v>0</v>
      </c>
      <c r="I8969">
        <v>0</v>
      </c>
      <c r="J8969">
        <v>0</v>
      </c>
      <c r="K8969">
        <v>87703.73</v>
      </c>
      <c r="L8969">
        <v>1.7091282436903108E-4</v>
      </c>
      <c r="M8969" t="s">
        <v>1017</v>
      </c>
    </row>
    <row r="8970" spans="1:13" hidden="1" x14ac:dyDescent="0.25">
      <c r="A8970" t="s">
        <v>114</v>
      </c>
      <c r="B8970" t="s">
        <v>115</v>
      </c>
      <c r="C8970" t="s">
        <v>116</v>
      </c>
      <c r="D8970" t="s">
        <v>995</v>
      </c>
      <c r="E8970">
        <v>0</v>
      </c>
      <c r="F8970">
        <v>0</v>
      </c>
      <c r="G8970">
        <v>0</v>
      </c>
      <c r="H8970">
        <v>0</v>
      </c>
      <c r="I8970">
        <v>0</v>
      </c>
      <c r="J8970">
        <v>0</v>
      </c>
      <c r="K8970">
        <v>94746.57</v>
      </c>
      <c r="L8970">
        <v>1.8463757331618744E-4</v>
      </c>
      <c r="M8970" t="s">
        <v>1017</v>
      </c>
    </row>
    <row r="8971" spans="1:13" hidden="1" x14ac:dyDescent="0.25">
      <c r="A8971" t="s">
        <v>117</v>
      </c>
      <c r="B8971" t="s">
        <v>118</v>
      </c>
      <c r="C8971" t="s">
        <v>119</v>
      </c>
      <c r="D8971" t="s">
        <v>995</v>
      </c>
      <c r="E8971">
        <v>0</v>
      </c>
      <c r="F8971">
        <v>0</v>
      </c>
      <c r="G8971">
        <v>0</v>
      </c>
      <c r="H8971">
        <v>0</v>
      </c>
      <c r="I8971">
        <v>0</v>
      </c>
      <c r="J8971">
        <v>0</v>
      </c>
      <c r="K8971">
        <v>136032.71</v>
      </c>
      <c r="L8971">
        <v>2.6509402362560105E-4</v>
      </c>
      <c r="M8971" t="s">
        <v>1017</v>
      </c>
    </row>
    <row r="8972" spans="1:13" hidden="1" x14ac:dyDescent="0.25">
      <c r="A8972" t="s">
        <v>120</v>
      </c>
      <c r="B8972" t="s">
        <v>121</v>
      </c>
      <c r="C8972" t="s">
        <v>122</v>
      </c>
      <c r="D8972" t="s">
        <v>995</v>
      </c>
      <c r="E8972">
        <v>0</v>
      </c>
      <c r="F8972">
        <v>0</v>
      </c>
      <c r="G8972">
        <v>0</v>
      </c>
      <c r="H8972">
        <v>0</v>
      </c>
      <c r="I8972">
        <v>0</v>
      </c>
      <c r="J8972">
        <v>0</v>
      </c>
      <c r="K8972">
        <v>10180.91</v>
      </c>
      <c r="L8972">
        <v>1.9840069319137419E-5</v>
      </c>
      <c r="M8972" t="s">
        <v>1017</v>
      </c>
    </row>
    <row r="8973" spans="1:13" hidden="1" x14ac:dyDescent="0.25">
      <c r="A8973" t="s">
        <v>797</v>
      </c>
      <c r="B8973" t="s">
        <v>798</v>
      </c>
      <c r="C8973" t="s">
        <v>799</v>
      </c>
      <c r="D8973" t="s">
        <v>995</v>
      </c>
      <c r="E8973">
        <v>0</v>
      </c>
      <c r="F8973">
        <v>0</v>
      </c>
      <c r="G8973">
        <v>0</v>
      </c>
      <c r="H8973">
        <v>0</v>
      </c>
      <c r="I8973">
        <v>0</v>
      </c>
      <c r="J8973">
        <v>0</v>
      </c>
      <c r="K8973">
        <v>621773.29</v>
      </c>
      <c r="L8973">
        <v>1.2116819787610473E-3</v>
      </c>
      <c r="M8973" t="s">
        <v>1017</v>
      </c>
    </row>
    <row r="8974" spans="1:13" hidden="1" x14ac:dyDescent="0.25">
      <c r="A8974" t="s">
        <v>132</v>
      </c>
      <c r="B8974" t="s">
        <v>133</v>
      </c>
      <c r="C8974" t="s">
        <v>134</v>
      </c>
      <c r="D8974" t="s">
        <v>995</v>
      </c>
      <c r="E8974">
        <v>0</v>
      </c>
      <c r="F8974">
        <v>0</v>
      </c>
      <c r="G8974">
        <v>0</v>
      </c>
      <c r="H8974">
        <v>0</v>
      </c>
      <c r="I8974">
        <v>0</v>
      </c>
      <c r="J8974">
        <v>0</v>
      </c>
      <c r="K8974">
        <v>11735.79</v>
      </c>
      <c r="L8974">
        <v>2.2870144919740941E-5</v>
      </c>
      <c r="M8974" t="s">
        <v>1017</v>
      </c>
    </row>
    <row r="8975" spans="1:13" hidden="1" x14ac:dyDescent="0.25">
      <c r="A8975" t="s">
        <v>135</v>
      </c>
      <c r="B8975" t="s">
        <v>136</v>
      </c>
      <c r="C8975" t="s">
        <v>137</v>
      </c>
      <c r="D8975" t="s">
        <v>995</v>
      </c>
      <c r="E8975">
        <v>0</v>
      </c>
      <c r="F8975">
        <v>0</v>
      </c>
      <c r="G8975">
        <v>0</v>
      </c>
      <c r="H8975">
        <v>0</v>
      </c>
      <c r="I8975">
        <v>0</v>
      </c>
      <c r="J8975">
        <v>0</v>
      </c>
      <c r="K8975">
        <v>47976.24</v>
      </c>
      <c r="L8975">
        <v>9.3493796455481246E-5</v>
      </c>
      <c r="M8975" t="s">
        <v>1017</v>
      </c>
    </row>
    <row r="8976" spans="1:13" hidden="1" x14ac:dyDescent="0.25">
      <c r="A8976" t="s">
        <v>720</v>
      </c>
      <c r="B8976" t="s">
        <v>721</v>
      </c>
      <c r="C8976" t="s">
        <v>722</v>
      </c>
      <c r="D8976" t="s">
        <v>995</v>
      </c>
      <c r="E8976">
        <v>0</v>
      </c>
      <c r="F8976">
        <v>0</v>
      </c>
      <c r="G8976">
        <v>0</v>
      </c>
      <c r="H8976">
        <v>0</v>
      </c>
      <c r="I8976">
        <v>0</v>
      </c>
      <c r="J8976">
        <v>0</v>
      </c>
      <c r="K8976">
        <v>122350.12</v>
      </c>
      <c r="L8976">
        <v>2.3843004819851875E-4</v>
      </c>
      <c r="M8976" t="s">
        <v>1017</v>
      </c>
    </row>
    <row r="8977" spans="1:13" hidden="1" x14ac:dyDescent="0.25">
      <c r="A8977" t="s">
        <v>723</v>
      </c>
      <c r="B8977" t="s">
        <v>724</v>
      </c>
      <c r="C8977" t="s">
        <v>725</v>
      </c>
      <c r="D8977" t="s">
        <v>995</v>
      </c>
      <c r="E8977">
        <v>0</v>
      </c>
      <c r="F8977">
        <v>0</v>
      </c>
      <c r="G8977">
        <v>0</v>
      </c>
      <c r="H8977">
        <v>0</v>
      </c>
      <c r="I8977">
        <v>0</v>
      </c>
      <c r="J8977">
        <v>0</v>
      </c>
      <c r="K8977">
        <v>647989.75</v>
      </c>
      <c r="L8977">
        <v>1.2627713591506582E-3</v>
      </c>
      <c r="M8977" t="s">
        <v>1017</v>
      </c>
    </row>
    <row r="8978" spans="1:13" hidden="1" x14ac:dyDescent="0.25">
      <c r="A8978" t="s">
        <v>723</v>
      </c>
      <c r="B8978" t="s">
        <v>726</v>
      </c>
      <c r="C8978" t="s">
        <v>727</v>
      </c>
      <c r="D8978" t="s">
        <v>995</v>
      </c>
      <c r="E8978">
        <v>0</v>
      </c>
      <c r="F8978">
        <v>0</v>
      </c>
      <c r="G8978">
        <v>0</v>
      </c>
      <c r="H8978">
        <v>0</v>
      </c>
      <c r="I8978">
        <v>0</v>
      </c>
      <c r="J8978">
        <v>0</v>
      </c>
      <c r="K8978">
        <v>647989.75</v>
      </c>
      <c r="L8978">
        <v>1.2627713591506582E-3</v>
      </c>
      <c r="M8978" t="s">
        <v>1017</v>
      </c>
    </row>
    <row r="8979" spans="1:13" hidden="1" x14ac:dyDescent="0.25">
      <c r="A8979" t="s">
        <v>158</v>
      </c>
      <c r="B8979" t="s">
        <v>159</v>
      </c>
      <c r="C8979" t="s">
        <v>160</v>
      </c>
      <c r="D8979" t="s">
        <v>995</v>
      </c>
      <c r="E8979">
        <v>0</v>
      </c>
      <c r="F8979">
        <v>0</v>
      </c>
      <c r="G8979">
        <v>0</v>
      </c>
      <c r="H8979">
        <v>0</v>
      </c>
      <c r="I8979">
        <v>0</v>
      </c>
      <c r="J8979">
        <v>0</v>
      </c>
      <c r="K8979">
        <v>47159.92</v>
      </c>
      <c r="L8979">
        <v>9.1902991175147914E-5</v>
      </c>
      <c r="M8979" t="s">
        <v>1017</v>
      </c>
    </row>
    <row r="8980" spans="1:13" hidden="1" x14ac:dyDescent="0.25">
      <c r="A8980" t="s">
        <v>161</v>
      </c>
      <c r="B8980" t="s">
        <v>162</v>
      </c>
      <c r="C8980" t="s">
        <v>163</v>
      </c>
      <c r="D8980" t="s">
        <v>995</v>
      </c>
      <c r="E8980">
        <v>0</v>
      </c>
      <c r="F8980">
        <v>0</v>
      </c>
      <c r="G8980">
        <v>0</v>
      </c>
      <c r="H8980">
        <v>0</v>
      </c>
      <c r="I8980">
        <v>0</v>
      </c>
      <c r="J8980">
        <v>0</v>
      </c>
      <c r="K8980">
        <v>163077.20000000001</v>
      </c>
      <c r="L8980">
        <v>3.1779702918214946E-4</v>
      </c>
      <c r="M8980" t="s">
        <v>1017</v>
      </c>
    </row>
    <row r="8981" spans="1:13" hidden="1" x14ac:dyDescent="0.25">
      <c r="A8981" t="s">
        <v>164</v>
      </c>
      <c r="B8981" t="s">
        <v>165</v>
      </c>
      <c r="C8981" t="s">
        <v>166</v>
      </c>
      <c r="D8981" t="s">
        <v>995</v>
      </c>
      <c r="E8981">
        <v>0</v>
      </c>
      <c r="F8981">
        <v>0</v>
      </c>
      <c r="G8981">
        <v>0</v>
      </c>
      <c r="H8981">
        <v>0</v>
      </c>
      <c r="I8981">
        <v>0</v>
      </c>
      <c r="J8981">
        <v>0</v>
      </c>
      <c r="K8981">
        <v>255597.31</v>
      </c>
      <c r="L8981">
        <v>4.9809578399033635E-4</v>
      </c>
      <c r="M8981" t="s">
        <v>1017</v>
      </c>
    </row>
    <row r="8982" spans="1:13" hidden="1" x14ac:dyDescent="0.25">
      <c r="A8982" t="s">
        <v>167</v>
      </c>
      <c r="B8982" t="s">
        <v>168</v>
      </c>
      <c r="C8982" t="s">
        <v>169</v>
      </c>
      <c r="D8982" t="s">
        <v>995</v>
      </c>
      <c r="E8982">
        <v>0</v>
      </c>
      <c r="F8982">
        <v>0</v>
      </c>
      <c r="G8982">
        <v>0</v>
      </c>
      <c r="H8982">
        <v>0</v>
      </c>
      <c r="I8982">
        <v>0</v>
      </c>
      <c r="J8982">
        <v>0</v>
      </c>
      <c r="K8982">
        <v>226460.36</v>
      </c>
      <c r="L8982">
        <v>4.4131509270161658E-4</v>
      </c>
      <c r="M8982" t="s">
        <v>1017</v>
      </c>
    </row>
    <row r="8983" spans="1:13" hidden="1" x14ac:dyDescent="0.25">
      <c r="A8983" t="s">
        <v>182</v>
      </c>
      <c r="B8983" t="s">
        <v>183</v>
      </c>
      <c r="C8983" t="s">
        <v>184</v>
      </c>
      <c r="D8983" t="s">
        <v>995</v>
      </c>
      <c r="E8983">
        <v>0</v>
      </c>
      <c r="F8983">
        <v>0</v>
      </c>
      <c r="G8983">
        <v>0</v>
      </c>
      <c r="H8983">
        <v>0</v>
      </c>
      <c r="I8983">
        <v>0</v>
      </c>
      <c r="J8983">
        <v>0</v>
      </c>
      <c r="K8983">
        <v>19390.150000000001</v>
      </c>
      <c r="L8983">
        <v>3.7786594725665227E-5</v>
      </c>
      <c r="M8983" t="s">
        <v>1017</v>
      </c>
    </row>
    <row r="8984" spans="1:13" hidden="1" x14ac:dyDescent="0.25">
      <c r="A8984" t="s">
        <v>185</v>
      </c>
      <c r="B8984" t="s">
        <v>186</v>
      </c>
      <c r="C8984" t="s">
        <v>187</v>
      </c>
      <c r="D8984" t="s">
        <v>995</v>
      </c>
      <c r="E8984">
        <v>0</v>
      </c>
      <c r="F8984">
        <v>0</v>
      </c>
      <c r="G8984">
        <v>0</v>
      </c>
      <c r="H8984">
        <v>0</v>
      </c>
      <c r="I8984">
        <v>0</v>
      </c>
      <c r="J8984">
        <v>0</v>
      </c>
      <c r="K8984">
        <v>13324.01</v>
      </c>
      <c r="L8984">
        <v>2.596519191397234E-5</v>
      </c>
      <c r="M8984" t="s">
        <v>1017</v>
      </c>
    </row>
    <row r="8985" spans="1:13" hidden="1" x14ac:dyDescent="0.25">
      <c r="A8985" t="s">
        <v>188</v>
      </c>
      <c r="B8985" t="s">
        <v>189</v>
      </c>
      <c r="C8985" t="s">
        <v>190</v>
      </c>
      <c r="D8985" t="s">
        <v>995</v>
      </c>
      <c r="E8985">
        <v>0</v>
      </c>
      <c r="F8985">
        <v>0</v>
      </c>
      <c r="G8985">
        <v>0</v>
      </c>
      <c r="H8985">
        <v>0</v>
      </c>
      <c r="I8985">
        <v>0</v>
      </c>
      <c r="J8985">
        <v>0</v>
      </c>
      <c r="K8985">
        <v>370656.08</v>
      </c>
      <c r="L8985">
        <v>7.2231679886765971E-4</v>
      </c>
      <c r="M8985" t="s">
        <v>1017</v>
      </c>
    </row>
    <row r="8986" spans="1:13" hidden="1" x14ac:dyDescent="0.25">
      <c r="A8986" t="s">
        <v>191</v>
      </c>
      <c r="B8986" t="s">
        <v>192</v>
      </c>
      <c r="C8986" t="s">
        <v>193</v>
      </c>
      <c r="D8986" t="s">
        <v>995</v>
      </c>
      <c r="E8986">
        <v>0</v>
      </c>
      <c r="F8986">
        <v>0</v>
      </c>
      <c r="G8986">
        <v>0</v>
      </c>
      <c r="H8986">
        <v>0</v>
      </c>
      <c r="I8986">
        <v>0</v>
      </c>
      <c r="J8986">
        <v>0</v>
      </c>
      <c r="K8986">
        <v>340159.46</v>
      </c>
      <c r="L8986">
        <v>6.6288644786766137E-4</v>
      </c>
      <c r="M8986" t="s">
        <v>1017</v>
      </c>
    </row>
    <row r="8987" spans="1:13" hidden="1" x14ac:dyDescent="0.25">
      <c r="A8987" t="s">
        <v>194</v>
      </c>
      <c r="B8987" t="s">
        <v>195</v>
      </c>
      <c r="C8987" t="s">
        <v>196</v>
      </c>
      <c r="D8987" t="s">
        <v>995</v>
      </c>
      <c r="E8987">
        <v>0</v>
      </c>
      <c r="F8987">
        <v>0</v>
      </c>
      <c r="G8987">
        <v>0</v>
      </c>
      <c r="H8987">
        <v>0</v>
      </c>
      <c r="I8987">
        <v>0</v>
      </c>
      <c r="J8987">
        <v>0</v>
      </c>
      <c r="K8987">
        <v>69003.53</v>
      </c>
      <c r="L8987">
        <v>1.34470771126076E-4</v>
      </c>
      <c r="M8987" t="s">
        <v>1017</v>
      </c>
    </row>
    <row r="8988" spans="1:13" hidden="1" x14ac:dyDescent="0.25">
      <c r="A8988" t="s">
        <v>203</v>
      </c>
      <c r="B8988" t="s">
        <v>204</v>
      </c>
      <c r="C8988" t="s">
        <v>205</v>
      </c>
      <c r="D8988" t="s">
        <v>995</v>
      </c>
      <c r="E8988">
        <v>0</v>
      </c>
      <c r="F8988">
        <v>0</v>
      </c>
      <c r="G8988">
        <v>0</v>
      </c>
      <c r="H8988">
        <v>0</v>
      </c>
      <c r="I8988">
        <v>0</v>
      </c>
      <c r="J8988">
        <v>0</v>
      </c>
      <c r="K8988">
        <v>637712.56999999995</v>
      </c>
      <c r="L8988">
        <v>1.2427436834708562E-3</v>
      </c>
      <c r="M8988" t="s">
        <v>1017</v>
      </c>
    </row>
    <row r="8989" spans="1:13" hidden="1" x14ac:dyDescent="0.25">
      <c r="A8989" t="s">
        <v>209</v>
      </c>
      <c r="B8989" t="s">
        <v>210</v>
      </c>
      <c r="C8989" t="s">
        <v>211</v>
      </c>
      <c r="D8989" t="s">
        <v>995</v>
      </c>
      <c r="E8989">
        <v>0</v>
      </c>
      <c r="F8989">
        <v>0</v>
      </c>
      <c r="G8989">
        <v>0</v>
      </c>
      <c r="H8989">
        <v>0</v>
      </c>
      <c r="I8989">
        <v>0</v>
      </c>
      <c r="J8989">
        <v>0</v>
      </c>
      <c r="K8989">
        <v>93209.16</v>
      </c>
      <c r="L8989">
        <v>1.8164154241404461E-4</v>
      </c>
      <c r="M8989" t="s">
        <v>1017</v>
      </c>
    </row>
    <row r="8990" spans="1:13" hidden="1" x14ac:dyDescent="0.25">
      <c r="A8990" t="s">
        <v>215</v>
      </c>
      <c r="B8990" t="s">
        <v>216</v>
      </c>
      <c r="C8990" t="s">
        <v>217</v>
      </c>
      <c r="D8990" t="s">
        <v>995</v>
      </c>
      <c r="E8990">
        <v>0</v>
      </c>
      <c r="F8990">
        <v>0</v>
      </c>
      <c r="G8990">
        <v>0</v>
      </c>
      <c r="H8990">
        <v>0</v>
      </c>
      <c r="I8990">
        <v>0</v>
      </c>
      <c r="J8990">
        <v>0</v>
      </c>
      <c r="K8990">
        <v>55664.89</v>
      </c>
      <c r="L8990">
        <v>1.0847706896948892E-4</v>
      </c>
      <c r="M8990" t="s">
        <v>1017</v>
      </c>
    </row>
    <row r="8991" spans="1:13" hidden="1" x14ac:dyDescent="0.25">
      <c r="A8991" t="s">
        <v>227</v>
      </c>
      <c r="B8991" t="s">
        <v>228</v>
      </c>
      <c r="C8991" t="s">
        <v>229</v>
      </c>
      <c r="D8991" t="s">
        <v>995</v>
      </c>
      <c r="E8991">
        <v>0</v>
      </c>
      <c r="F8991">
        <v>0</v>
      </c>
      <c r="G8991">
        <v>0</v>
      </c>
      <c r="H8991">
        <v>0</v>
      </c>
      <c r="I8991">
        <v>0</v>
      </c>
      <c r="J8991">
        <v>0</v>
      </c>
      <c r="K8991">
        <v>150619.69</v>
      </c>
      <c r="L8991">
        <v>2.9352043092680219E-4</v>
      </c>
      <c r="M8991" t="s">
        <v>1017</v>
      </c>
    </row>
    <row r="8992" spans="1:13" hidden="1" x14ac:dyDescent="0.25">
      <c r="A8992" t="s">
        <v>239</v>
      </c>
      <c r="B8992" t="s">
        <v>240</v>
      </c>
      <c r="C8992" t="s">
        <v>241</v>
      </c>
      <c r="D8992" t="s">
        <v>995</v>
      </c>
      <c r="E8992">
        <v>0</v>
      </c>
      <c r="F8992">
        <v>0</v>
      </c>
      <c r="G8992">
        <v>0</v>
      </c>
      <c r="H8992">
        <v>0</v>
      </c>
      <c r="I8992">
        <v>0</v>
      </c>
      <c r="J8992">
        <v>0</v>
      </c>
      <c r="K8992">
        <v>52381.919999999998</v>
      </c>
      <c r="L8992">
        <v>1.0207937442424212E-4</v>
      </c>
      <c r="M8992" t="s">
        <v>1017</v>
      </c>
    </row>
    <row r="8993" spans="1:13" hidden="1" x14ac:dyDescent="0.25">
      <c r="A8993" t="s">
        <v>242</v>
      </c>
      <c r="B8993" t="s">
        <v>243</v>
      </c>
      <c r="C8993" t="s">
        <v>244</v>
      </c>
      <c r="D8993" t="s">
        <v>995</v>
      </c>
      <c r="E8993">
        <v>0</v>
      </c>
      <c r="F8993">
        <v>0</v>
      </c>
      <c r="G8993">
        <v>0</v>
      </c>
      <c r="H8993">
        <v>0</v>
      </c>
      <c r="I8993">
        <v>0</v>
      </c>
      <c r="J8993">
        <v>0</v>
      </c>
      <c r="K8993">
        <v>344687.07</v>
      </c>
      <c r="L8993">
        <v>6.7170963717490598E-4</v>
      </c>
      <c r="M8993" t="s">
        <v>1017</v>
      </c>
    </row>
    <row r="8994" spans="1:13" hidden="1" x14ac:dyDescent="0.25">
      <c r="A8994" t="s">
        <v>245</v>
      </c>
      <c r="B8994" t="s">
        <v>246</v>
      </c>
      <c r="C8994" t="s">
        <v>247</v>
      </c>
      <c r="D8994" t="s">
        <v>995</v>
      </c>
      <c r="E8994">
        <v>0</v>
      </c>
      <c r="F8994">
        <v>0</v>
      </c>
      <c r="G8994">
        <v>0</v>
      </c>
      <c r="H8994">
        <v>0</v>
      </c>
      <c r="I8994">
        <v>0</v>
      </c>
      <c r="J8994">
        <v>0</v>
      </c>
      <c r="K8994">
        <v>18614.2</v>
      </c>
      <c r="L8994">
        <v>3.6274460565930519E-5</v>
      </c>
      <c r="M8994" t="s">
        <v>1017</v>
      </c>
    </row>
    <row r="8995" spans="1:13" hidden="1" x14ac:dyDescent="0.25">
      <c r="A8995" t="s">
        <v>278</v>
      </c>
      <c r="B8995" t="s">
        <v>279</v>
      </c>
      <c r="C8995" t="s">
        <v>280</v>
      </c>
      <c r="D8995" t="s">
        <v>995</v>
      </c>
      <c r="E8995">
        <v>0</v>
      </c>
      <c r="F8995">
        <v>0</v>
      </c>
      <c r="G8995">
        <v>0</v>
      </c>
      <c r="H8995">
        <v>0</v>
      </c>
      <c r="I8995">
        <v>0</v>
      </c>
      <c r="J8995">
        <v>0</v>
      </c>
      <c r="K8995">
        <v>60276.75</v>
      </c>
      <c r="L8995">
        <v>1.174644406376558E-4</v>
      </c>
      <c r="M8995" t="s">
        <v>1017</v>
      </c>
    </row>
    <row r="8996" spans="1:13" hidden="1" x14ac:dyDescent="0.25">
      <c r="A8996" t="s">
        <v>293</v>
      </c>
      <c r="B8996" t="s">
        <v>294</v>
      </c>
      <c r="C8996" t="s">
        <v>295</v>
      </c>
      <c r="D8996" t="s">
        <v>995</v>
      </c>
      <c r="E8996">
        <v>0</v>
      </c>
      <c r="F8996">
        <v>0</v>
      </c>
      <c r="G8996">
        <v>0</v>
      </c>
      <c r="H8996">
        <v>0</v>
      </c>
      <c r="I8996">
        <v>0</v>
      </c>
      <c r="J8996">
        <v>0</v>
      </c>
      <c r="K8996">
        <v>68330.28</v>
      </c>
      <c r="L8996">
        <v>1.3315877380274153E-4</v>
      </c>
      <c r="M8996" t="s">
        <v>1017</v>
      </c>
    </row>
    <row r="8997" spans="1:13" hidden="1" x14ac:dyDescent="0.25">
      <c r="A8997" t="s">
        <v>869</v>
      </c>
      <c r="B8997" t="s">
        <v>870</v>
      </c>
      <c r="C8997" t="s">
        <v>871</v>
      </c>
      <c r="D8997" t="s">
        <v>995</v>
      </c>
      <c r="E8997">
        <v>0</v>
      </c>
      <c r="F8997">
        <v>0</v>
      </c>
      <c r="G8997">
        <v>0</v>
      </c>
      <c r="H8997">
        <v>0</v>
      </c>
      <c r="I8997">
        <v>0</v>
      </c>
      <c r="J8997">
        <v>0</v>
      </c>
      <c r="K8997">
        <v>281009.58</v>
      </c>
      <c r="L8997">
        <v>5.4761799746208268E-4</v>
      </c>
      <c r="M8997" t="s">
        <v>1017</v>
      </c>
    </row>
    <row r="8998" spans="1:13" hidden="1" x14ac:dyDescent="0.25">
      <c r="A8998" t="s">
        <v>314</v>
      </c>
      <c r="B8998" t="s">
        <v>315</v>
      </c>
      <c r="C8998" t="s">
        <v>316</v>
      </c>
      <c r="D8998" t="s">
        <v>995</v>
      </c>
      <c r="E8998">
        <v>0</v>
      </c>
      <c r="F8998">
        <v>0</v>
      </c>
      <c r="G8998">
        <v>0</v>
      </c>
      <c r="H8998">
        <v>0</v>
      </c>
      <c r="I8998">
        <v>0</v>
      </c>
      <c r="J8998">
        <v>0</v>
      </c>
      <c r="K8998">
        <v>61206.39</v>
      </c>
      <c r="L8998">
        <v>1.1927607850124984E-4</v>
      </c>
      <c r="M8998" t="s">
        <v>1017</v>
      </c>
    </row>
    <row r="8999" spans="1:13" hidden="1" x14ac:dyDescent="0.25">
      <c r="A8999" t="s">
        <v>323</v>
      </c>
      <c r="B8999" t="s">
        <v>324</v>
      </c>
      <c r="C8999" t="s">
        <v>325</v>
      </c>
      <c r="D8999" t="s">
        <v>995</v>
      </c>
      <c r="E8999">
        <v>0</v>
      </c>
      <c r="F8999">
        <v>0</v>
      </c>
      <c r="G8999">
        <v>0</v>
      </c>
      <c r="H8999">
        <v>0</v>
      </c>
      <c r="I8999">
        <v>0</v>
      </c>
      <c r="J8999">
        <v>0</v>
      </c>
      <c r="K8999">
        <v>139565.64000000001</v>
      </c>
      <c r="L8999">
        <v>2.719788282353717E-4</v>
      </c>
      <c r="M8999" t="s">
        <v>1017</v>
      </c>
    </row>
    <row r="9000" spans="1:13" hidden="1" x14ac:dyDescent="0.25">
      <c r="A9000" t="s">
        <v>731</v>
      </c>
      <c r="B9000" t="s">
        <v>732</v>
      </c>
      <c r="C9000" t="s">
        <v>733</v>
      </c>
      <c r="D9000" t="s">
        <v>995</v>
      </c>
      <c r="E9000">
        <v>0</v>
      </c>
      <c r="F9000">
        <v>0</v>
      </c>
      <c r="G9000">
        <v>0</v>
      </c>
      <c r="H9000">
        <v>0</v>
      </c>
      <c r="I9000">
        <v>0</v>
      </c>
      <c r="J9000">
        <v>0</v>
      </c>
      <c r="K9000">
        <v>370148.6</v>
      </c>
      <c r="L9000">
        <v>7.2132784617305026E-4</v>
      </c>
      <c r="M9000" t="s">
        <v>1017</v>
      </c>
    </row>
    <row r="9001" spans="1:13" hidden="1" x14ac:dyDescent="0.25">
      <c r="A9001" t="s">
        <v>332</v>
      </c>
      <c r="B9001" t="s">
        <v>333</v>
      </c>
      <c r="C9001" t="s">
        <v>334</v>
      </c>
      <c r="D9001" t="s">
        <v>995</v>
      </c>
      <c r="E9001">
        <v>0</v>
      </c>
      <c r="F9001">
        <v>0</v>
      </c>
      <c r="G9001">
        <v>0</v>
      </c>
      <c r="H9001">
        <v>0</v>
      </c>
      <c r="I9001">
        <v>0</v>
      </c>
      <c r="J9001">
        <v>0</v>
      </c>
      <c r="K9001">
        <v>31392.42</v>
      </c>
      <c r="L9001">
        <v>6.1176043093935211E-5</v>
      </c>
      <c r="M9001" t="s">
        <v>1017</v>
      </c>
    </row>
    <row r="9002" spans="1:13" hidden="1" x14ac:dyDescent="0.25">
      <c r="A9002" t="s">
        <v>344</v>
      </c>
      <c r="B9002" t="s">
        <v>345</v>
      </c>
      <c r="C9002" t="s">
        <v>346</v>
      </c>
      <c r="D9002" t="s">
        <v>995</v>
      </c>
      <c r="E9002">
        <v>0</v>
      </c>
      <c r="F9002">
        <v>0</v>
      </c>
      <c r="G9002">
        <v>0</v>
      </c>
      <c r="H9002">
        <v>0</v>
      </c>
      <c r="I9002">
        <v>0</v>
      </c>
      <c r="J9002">
        <v>0</v>
      </c>
      <c r="K9002">
        <v>51576.29</v>
      </c>
      <c r="L9002">
        <v>1.0050940130341336E-4</v>
      </c>
      <c r="M9002" t="s">
        <v>1017</v>
      </c>
    </row>
    <row r="9003" spans="1:13" hidden="1" x14ac:dyDescent="0.25">
      <c r="A9003" t="s">
        <v>347</v>
      </c>
      <c r="B9003" t="s">
        <v>348</v>
      </c>
      <c r="C9003" t="s">
        <v>349</v>
      </c>
      <c r="D9003" t="s">
        <v>995</v>
      </c>
      <c r="E9003">
        <v>0</v>
      </c>
      <c r="F9003">
        <v>0</v>
      </c>
      <c r="G9003">
        <v>0</v>
      </c>
      <c r="H9003">
        <v>0</v>
      </c>
      <c r="I9003">
        <v>0</v>
      </c>
      <c r="J9003">
        <v>0</v>
      </c>
      <c r="K9003">
        <v>467160.55</v>
      </c>
      <c r="L9003">
        <v>9.1038008342735196E-4</v>
      </c>
      <c r="M9003" t="s">
        <v>1017</v>
      </c>
    </row>
    <row r="9004" spans="1:13" hidden="1" x14ac:dyDescent="0.25">
      <c r="A9004" t="s">
        <v>350</v>
      </c>
      <c r="B9004" t="s">
        <v>351</v>
      </c>
      <c r="C9004" t="s">
        <v>352</v>
      </c>
      <c r="D9004" t="s">
        <v>995</v>
      </c>
      <c r="E9004">
        <v>0</v>
      </c>
      <c r="F9004">
        <v>0</v>
      </c>
      <c r="G9004">
        <v>0</v>
      </c>
      <c r="H9004">
        <v>0</v>
      </c>
      <c r="I9004">
        <v>0</v>
      </c>
      <c r="J9004">
        <v>0</v>
      </c>
      <c r="K9004">
        <v>588776.41</v>
      </c>
      <c r="L9004">
        <v>1.1473792409394518E-3</v>
      </c>
      <c r="M9004" t="s">
        <v>1017</v>
      </c>
    </row>
    <row r="9005" spans="1:13" hidden="1" x14ac:dyDescent="0.25">
      <c r="A9005" t="s">
        <v>356</v>
      </c>
      <c r="B9005" t="s">
        <v>357</v>
      </c>
      <c r="C9005" t="s">
        <v>358</v>
      </c>
      <c r="D9005" t="s">
        <v>995</v>
      </c>
      <c r="E9005">
        <v>0</v>
      </c>
      <c r="F9005">
        <v>0</v>
      </c>
      <c r="G9005">
        <v>0</v>
      </c>
      <c r="H9005">
        <v>0</v>
      </c>
      <c r="I9005">
        <v>0</v>
      </c>
      <c r="J9005">
        <v>0</v>
      </c>
      <c r="K9005">
        <v>841286.85</v>
      </c>
      <c r="L9005">
        <v>1.6394594806631987E-3</v>
      </c>
      <c r="M9005" t="s">
        <v>1017</v>
      </c>
    </row>
    <row r="9006" spans="1:13" hidden="1" x14ac:dyDescent="0.25">
      <c r="A9006" t="s">
        <v>377</v>
      </c>
      <c r="B9006" t="s">
        <v>378</v>
      </c>
      <c r="C9006" t="s">
        <v>379</v>
      </c>
      <c r="D9006" t="s">
        <v>995</v>
      </c>
      <c r="E9006">
        <v>0</v>
      </c>
      <c r="F9006">
        <v>0</v>
      </c>
      <c r="G9006">
        <v>0</v>
      </c>
      <c r="H9006">
        <v>0</v>
      </c>
      <c r="I9006">
        <v>0</v>
      </c>
      <c r="J9006">
        <v>0</v>
      </c>
      <c r="K9006">
        <v>127249.75</v>
      </c>
      <c r="L9006">
        <v>2.4797821224653859E-4</v>
      </c>
      <c r="M9006" t="s">
        <v>1017</v>
      </c>
    </row>
    <row r="9007" spans="1:13" hidden="1" x14ac:dyDescent="0.25">
      <c r="A9007" t="s">
        <v>380</v>
      </c>
      <c r="B9007" t="s">
        <v>381</v>
      </c>
      <c r="C9007" t="s">
        <v>382</v>
      </c>
      <c r="D9007" t="s">
        <v>995</v>
      </c>
      <c r="E9007">
        <v>0</v>
      </c>
      <c r="F9007">
        <v>0</v>
      </c>
      <c r="G9007">
        <v>0</v>
      </c>
      <c r="H9007">
        <v>0</v>
      </c>
      <c r="I9007">
        <v>0</v>
      </c>
      <c r="J9007">
        <v>0</v>
      </c>
      <c r="K9007">
        <v>253249.87</v>
      </c>
      <c r="L9007">
        <v>4.9352120545830772E-4</v>
      </c>
      <c r="M9007" t="s">
        <v>1017</v>
      </c>
    </row>
    <row r="9008" spans="1:13" hidden="1" x14ac:dyDescent="0.25">
      <c r="A9008" t="s">
        <v>386</v>
      </c>
      <c r="B9008" t="s">
        <v>387</v>
      </c>
      <c r="C9008" t="s">
        <v>388</v>
      </c>
      <c r="D9008" t="s">
        <v>995</v>
      </c>
      <c r="E9008">
        <v>0</v>
      </c>
      <c r="F9008">
        <v>0</v>
      </c>
      <c r="G9008">
        <v>0</v>
      </c>
      <c r="H9008">
        <v>0</v>
      </c>
      <c r="I9008">
        <v>0</v>
      </c>
      <c r="J9008">
        <v>0</v>
      </c>
      <c r="K9008">
        <v>426700.71</v>
      </c>
      <c r="L9008">
        <v>8.3153388694381491E-4</v>
      </c>
      <c r="M9008" t="s">
        <v>1017</v>
      </c>
    </row>
    <row r="9009" spans="1:13" hidden="1" x14ac:dyDescent="0.25">
      <c r="A9009" t="s">
        <v>392</v>
      </c>
      <c r="B9009" t="s">
        <v>393</v>
      </c>
      <c r="C9009" t="s">
        <v>394</v>
      </c>
      <c r="D9009" t="s">
        <v>995</v>
      </c>
      <c r="E9009">
        <v>0</v>
      </c>
      <c r="F9009">
        <v>0</v>
      </c>
      <c r="G9009">
        <v>0</v>
      </c>
      <c r="H9009">
        <v>0</v>
      </c>
      <c r="I9009">
        <v>0</v>
      </c>
      <c r="J9009">
        <v>0</v>
      </c>
      <c r="K9009">
        <v>23499.18</v>
      </c>
      <c r="L9009">
        <v>4.5794075396294401E-5</v>
      </c>
      <c r="M9009" t="s">
        <v>1017</v>
      </c>
    </row>
    <row r="9010" spans="1:13" hidden="1" x14ac:dyDescent="0.25">
      <c r="A9010" t="s">
        <v>737</v>
      </c>
      <c r="B9010" t="s">
        <v>738</v>
      </c>
      <c r="C9010" t="s">
        <v>739</v>
      </c>
      <c r="D9010" t="s">
        <v>995</v>
      </c>
      <c r="E9010">
        <v>0</v>
      </c>
      <c r="F9010">
        <v>0</v>
      </c>
      <c r="G9010">
        <v>0</v>
      </c>
      <c r="H9010">
        <v>0</v>
      </c>
      <c r="I9010">
        <v>0</v>
      </c>
      <c r="J9010">
        <v>0</v>
      </c>
      <c r="K9010">
        <v>31440.69</v>
      </c>
      <c r="L9010">
        <v>6.1270109355795376E-5</v>
      </c>
      <c r="M9010" t="s">
        <v>1017</v>
      </c>
    </row>
    <row r="9011" spans="1:13" hidden="1" x14ac:dyDescent="0.25">
      <c r="A9011" t="s">
        <v>398</v>
      </c>
      <c r="B9011" t="s">
        <v>399</v>
      </c>
      <c r="C9011" t="s">
        <v>400</v>
      </c>
      <c r="D9011" t="s">
        <v>995</v>
      </c>
      <c r="E9011">
        <v>0</v>
      </c>
      <c r="F9011">
        <v>0</v>
      </c>
      <c r="G9011">
        <v>0</v>
      </c>
      <c r="H9011">
        <v>0</v>
      </c>
      <c r="I9011">
        <v>0</v>
      </c>
      <c r="J9011">
        <v>0</v>
      </c>
      <c r="K9011">
        <v>18801.169999999998</v>
      </c>
      <c r="L9011">
        <v>3.66388187382942E-5</v>
      </c>
      <c r="M9011" t="s">
        <v>1017</v>
      </c>
    </row>
    <row r="9012" spans="1:13" hidden="1" x14ac:dyDescent="0.25">
      <c r="A9012" t="s">
        <v>401</v>
      </c>
      <c r="B9012" t="s">
        <v>402</v>
      </c>
      <c r="C9012" t="s">
        <v>403</v>
      </c>
      <c r="D9012" t="s">
        <v>995</v>
      </c>
      <c r="E9012">
        <v>0</v>
      </c>
      <c r="F9012">
        <v>0</v>
      </c>
      <c r="G9012">
        <v>0</v>
      </c>
      <c r="H9012">
        <v>0</v>
      </c>
      <c r="I9012">
        <v>0</v>
      </c>
      <c r="J9012">
        <v>0</v>
      </c>
      <c r="K9012">
        <v>66919.92</v>
      </c>
      <c r="L9012">
        <v>1.3041033184962156E-4</v>
      </c>
      <c r="M9012" t="s">
        <v>1017</v>
      </c>
    </row>
    <row r="9013" spans="1:13" hidden="1" x14ac:dyDescent="0.25">
      <c r="A9013" t="s">
        <v>404</v>
      </c>
      <c r="B9013" t="s">
        <v>405</v>
      </c>
      <c r="C9013" t="s">
        <v>406</v>
      </c>
      <c r="D9013" t="s">
        <v>995</v>
      </c>
      <c r="E9013">
        <v>0</v>
      </c>
      <c r="F9013">
        <v>0</v>
      </c>
      <c r="G9013">
        <v>0</v>
      </c>
      <c r="H9013">
        <v>0</v>
      </c>
      <c r="I9013">
        <v>0</v>
      </c>
      <c r="J9013">
        <v>0</v>
      </c>
      <c r="K9013">
        <v>222725.27</v>
      </c>
      <c r="L9013">
        <v>4.340363283757147E-4</v>
      </c>
      <c r="M9013" t="s">
        <v>1017</v>
      </c>
    </row>
    <row r="9014" spans="1:13" hidden="1" x14ac:dyDescent="0.25">
      <c r="A9014" t="s">
        <v>404</v>
      </c>
      <c r="B9014" t="s">
        <v>407</v>
      </c>
      <c r="C9014" t="s">
        <v>408</v>
      </c>
      <c r="D9014" t="s">
        <v>995</v>
      </c>
      <c r="E9014">
        <v>0</v>
      </c>
      <c r="F9014">
        <v>0</v>
      </c>
      <c r="G9014">
        <v>0</v>
      </c>
      <c r="H9014">
        <v>0</v>
      </c>
      <c r="I9014">
        <v>0</v>
      </c>
      <c r="J9014">
        <v>0</v>
      </c>
      <c r="K9014">
        <v>222725.27</v>
      </c>
      <c r="L9014">
        <v>4.340363283757147E-4</v>
      </c>
      <c r="M9014" t="s">
        <v>1017</v>
      </c>
    </row>
    <row r="9015" spans="1:13" hidden="1" x14ac:dyDescent="0.25">
      <c r="A9015" t="s">
        <v>415</v>
      </c>
      <c r="B9015" t="s">
        <v>416</v>
      </c>
      <c r="C9015" t="s">
        <v>417</v>
      </c>
      <c r="D9015" t="s">
        <v>995</v>
      </c>
      <c r="E9015">
        <v>0</v>
      </c>
      <c r="F9015">
        <v>0</v>
      </c>
      <c r="G9015">
        <v>0</v>
      </c>
      <c r="H9015">
        <v>0</v>
      </c>
      <c r="I9015">
        <v>0</v>
      </c>
      <c r="J9015">
        <v>0</v>
      </c>
      <c r="K9015">
        <v>9788.9500000000007</v>
      </c>
      <c r="L9015">
        <v>1.9076236462317241E-5</v>
      </c>
      <c r="M9015" t="s">
        <v>1017</v>
      </c>
    </row>
    <row r="9016" spans="1:13" hidden="1" x14ac:dyDescent="0.25">
      <c r="A9016" t="s">
        <v>424</v>
      </c>
      <c r="B9016" t="s">
        <v>425</v>
      </c>
      <c r="C9016" t="s">
        <v>426</v>
      </c>
      <c r="D9016" t="s">
        <v>995</v>
      </c>
      <c r="E9016">
        <v>0</v>
      </c>
      <c r="F9016">
        <v>0</v>
      </c>
      <c r="G9016">
        <v>0</v>
      </c>
      <c r="H9016">
        <v>0</v>
      </c>
      <c r="I9016">
        <v>0</v>
      </c>
      <c r="J9016">
        <v>0</v>
      </c>
      <c r="K9016">
        <v>129700.02</v>
      </c>
      <c r="L9016">
        <v>2.5275318095273504E-4</v>
      </c>
      <c r="M9016" t="s">
        <v>1017</v>
      </c>
    </row>
    <row r="9017" spans="1:13" hidden="1" x14ac:dyDescent="0.25">
      <c r="A9017" t="s">
        <v>427</v>
      </c>
      <c r="B9017" t="s">
        <v>428</v>
      </c>
      <c r="C9017" t="s">
        <v>429</v>
      </c>
      <c r="D9017" t="s">
        <v>995</v>
      </c>
      <c r="E9017">
        <v>0</v>
      </c>
      <c r="F9017">
        <v>0</v>
      </c>
      <c r="G9017">
        <v>0</v>
      </c>
      <c r="H9017">
        <v>0</v>
      </c>
      <c r="I9017">
        <v>0</v>
      </c>
      <c r="J9017">
        <v>0</v>
      </c>
      <c r="K9017">
        <v>53400.73</v>
      </c>
      <c r="L9017">
        <v>1.0406478250888587E-4</v>
      </c>
      <c r="M9017" t="s">
        <v>1017</v>
      </c>
    </row>
    <row r="9018" spans="1:13" hidden="1" x14ac:dyDescent="0.25">
      <c r="A9018" t="s">
        <v>436</v>
      </c>
      <c r="B9018" t="s">
        <v>437</v>
      </c>
      <c r="C9018" t="s">
        <v>438</v>
      </c>
      <c r="D9018" t="s">
        <v>995</v>
      </c>
      <c r="E9018">
        <v>0</v>
      </c>
      <c r="F9018">
        <v>0</v>
      </c>
      <c r="G9018">
        <v>0</v>
      </c>
      <c r="H9018">
        <v>0</v>
      </c>
      <c r="I9018">
        <v>0</v>
      </c>
      <c r="J9018">
        <v>0</v>
      </c>
      <c r="K9018">
        <v>319536.06</v>
      </c>
      <c r="L9018">
        <v>6.2269655466594377E-4</v>
      </c>
      <c r="M9018" t="s">
        <v>1017</v>
      </c>
    </row>
    <row r="9019" spans="1:13" hidden="1" x14ac:dyDescent="0.25">
      <c r="A9019" t="s">
        <v>451</v>
      </c>
      <c r="B9019" t="s">
        <v>452</v>
      </c>
      <c r="C9019" t="s">
        <v>453</v>
      </c>
      <c r="D9019" t="s">
        <v>995</v>
      </c>
      <c r="E9019">
        <v>0</v>
      </c>
      <c r="F9019">
        <v>0</v>
      </c>
      <c r="G9019">
        <v>0</v>
      </c>
      <c r="H9019">
        <v>0</v>
      </c>
      <c r="I9019">
        <v>0</v>
      </c>
      <c r="J9019">
        <v>0</v>
      </c>
      <c r="K9019">
        <v>12165.18</v>
      </c>
      <c r="L9019">
        <v>2.3706919566107948E-5</v>
      </c>
      <c r="M9019" t="s">
        <v>1017</v>
      </c>
    </row>
    <row r="9020" spans="1:13" hidden="1" x14ac:dyDescent="0.25">
      <c r="A9020" t="s">
        <v>454</v>
      </c>
      <c r="B9020" t="s">
        <v>455</v>
      </c>
      <c r="C9020" t="s">
        <v>456</v>
      </c>
      <c r="D9020" t="s">
        <v>995</v>
      </c>
      <c r="E9020">
        <v>0</v>
      </c>
      <c r="F9020">
        <v>0</v>
      </c>
      <c r="G9020">
        <v>0</v>
      </c>
      <c r="H9020">
        <v>0</v>
      </c>
      <c r="I9020">
        <v>0</v>
      </c>
      <c r="J9020">
        <v>0</v>
      </c>
      <c r="K9020">
        <v>215826.87</v>
      </c>
      <c r="L9020">
        <v>4.2059305717587729E-4</v>
      </c>
      <c r="M9020" t="s">
        <v>1017</v>
      </c>
    </row>
    <row r="9021" spans="1:13" hidden="1" x14ac:dyDescent="0.25">
      <c r="A9021" t="s">
        <v>460</v>
      </c>
      <c r="B9021" t="s">
        <v>461</v>
      </c>
      <c r="C9021" t="s">
        <v>462</v>
      </c>
      <c r="D9021" t="s">
        <v>995</v>
      </c>
      <c r="E9021">
        <v>0</v>
      </c>
      <c r="F9021">
        <v>0</v>
      </c>
      <c r="G9021">
        <v>0</v>
      </c>
      <c r="H9021">
        <v>0</v>
      </c>
      <c r="I9021">
        <v>0</v>
      </c>
      <c r="J9021">
        <v>0</v>
      </c>
      <c r="K9021">
        <v>80051.570000000007</v>
      </c>
      <c r="L9021">
        <v>1.5600066181763533E-4</v>
      </c>
      <c r="M9021" t="s">
        <v>1017</v>
      </c>
    </row>
    <row r="9022" spans="1:13" hidden="1" x14ac:dyDescent="0.25">
      <c r="A9022" t="s">
        <v>472</v>
      </c>
      <c r="B9022" t="s">
        <v>473</v>
      </c>
      <c r="C9022" t="s">
        <v>474</v>
      </c>
      <c r="D9022" t="s">
        <v>995</v>
      </c>
      <c r="E9022">
        <v>0</v>
      </c>
      <c r="F9022">
        <v>0</v>
      </c>
      <c r="G9022">
        <v>0</v>
      </c>
      <c r="H9022">
        <v>0</v>
      </c>
      <c r="I9022">
        <v>0</v>
      </c>
      <c r="J9022">
        <v>0</v>
      </c>
      <c r="K9022">
        <v>125956.74</v>
      </c>
      <c r="L9022">
        <v>2.4545845634747472E-4</v>
      </c>
      <c r="M9022" t="s">
        <v>1017</v>
      </c>
    </row>
    <row r="9023" spans="1:13" hidden="1" x14ac:dyDescent="0.25">
      <c r="A9023" t="s">
        <v>490</v>
      </c>
      <c r="B9023" t="s">
        <v>491</v>
      </c>
      <c r="C9023" t="s">
        <v>492</v>
      </c>
      <c r="D9023" t="s">
        <v>995</v>
      </c>
      <c r="E9023">
        <v>0</v>
      </c>
      <c r="F9023">
        <v>0</v>
      </c>
      <c r="G9023">
        <v>0</v>
      </c>
      <c r="H9023">
        <v>0</v>
      </c>
      <c r="I9023">
        <v>0</v>
      </c>
      <c r="J9023">
        <v>0</v>
      </c>
      <c r="K9023">
        <v>16447.38</v>
      </c>
      <c r="L9023">
        <v>3.2051865630694541E-5</v>
      </c>
      <c r="M9023" t="s">
        <v>1017</v>
      </c>
    </row>
    <row r="9024" spans="1:13" hidden="1" x14ac:dyDescent="0.25">
      <c r="A9024" t="s">
        <v>740</v>
      </c>
      <c r="B9024" t="s">
        <v>741</v>
      </c>
      <c r="C9024" t="s">
        <v>742</v>
      </c>
      <c r="D9024" t="s">
        <v>995</v>
      </c>
      <c r="E9024">
        <v>0</v>
      </c>
      <c r="F9024">
        <v>0</v>
      </c>
      <c r="G9024">
        <v>0</v>
      </c>
      <c r="H9024">
        <v>0</v>
      </c>
      <c r="I9024">
        <v>0</v>
      </c>
      <c r="J9024">
        <v>0</v>
      </c>
      <c r="K9024">
        <v>104330.14</v>
      </c>
      <c r="L9024">
        <v>2.0331357508074539E-4</v>
      </c>
      <c r="M9024" t="s">
        <v>1017</v>
      </c>
    </row>
    <row r="9025" spans="1:13" hidden="1" x14ac:dyDescent="0.25">
      <c r="A9025" t="s">
        <v>499</v>
      </c>
      <c r="B9025" t="s">
        <v>500</v>
      </c>
      <c r="C9025" t="s">
        <v>501</v>
      </c>
      <c r="D9025" t="s">
        <v>995</v>
      </c>
      <c r="E9025">
        <v>0</v>
      </c>
      <c r="F9025">
        <v>0</v>
      </c>
      <c r="G9025">
        <v>0</v>
      </c>
      <c r="H9025">
        <v>0</v>
      </c>
      <c r="I9025">
        <v>0</v>
      </c>
      <c r="J9025">
        <v>0</v>
      </c>
      <c r="K9025">
        <v>15788.21</v>
      </c>
      <c r="L9025">
        <v>3.0767306736342677E-5</v>
      </c>
      <c r="M9025" t="s">
        <v>1017</v>
      </c>
    </row>
    <row r="9026" spans="1:13" hidden="1" x14ac:dyDescent="0.25">
      <c r="A9026" t="s">
        <v>511</v>
      </c>
      <c r="B9026" t="s">
        <v>512</v>
      </c>
      <c r="C9026" t="s">
        <v>513</v>
      </c>
      <c r="D9026" t="s">
        <v>995</v>
      </c>
      <c r="E9026">
        <v>0</v>
      </c>
      <c r="F9026">
        <v>0</v>
      </c>
      <c r="G9026">
        <v>0</v>
      </c>
      <c r="H9026">
        <v>0</v>
      </c>
      <c r="I9026">
        <v>0</v>
      </c>
      <c r="J9026">
        <v>0</v>
      </c>
      <c r="K9026">
        <v>10773.88</v>
      </c>
      <c r="L9026">
        <v>2.0995620827221559E-5</v>
      </c>
      <c r="M9026" t="s">
        <v>1017</v>
      </c>
    </row>
    <row r="9027" spans="1:13" hidden="1" x14ac:dyDescent="0.25">
      <c r="A9027" t="s">
        <v>517</v>
      </c>
      <c r="B9027" t="s">
        <v>518</v>
      </c>
      <c r="C9027" t="s">
        <v>519</v>
      </c>
      <c r="D9027" t="s">
        <v>995</v>
      </c>
      <c r="E9027">
        <v>0</v>
      </c>
      <c r="F9027">
        <v>0</v>
      </c>
      <c r="G9027">
        <v>0</v>
      </c>
      <c r="H9027">
        <v>0</v>
      </c>
      <c r="I9027">
        <v>0</v>
      </c>
      <c r="J9027">
        <v>0</v>
      </c>
      <c r="K9027">
        <v>28661.15</v>
      </c>
      <c r="L9027">
        <v>5.5853475059321358E-5</v>
      </c>
      <c r="M9027" t="s">
        <v>1017</v>
      </c>
    </row>
    <row r="9028" spans="1:13" hidden="1" x14ac:dyDescent="0.25">
      <c r="A9028" t="s">
        <v>520</v>
      </c>
      <c r="B9028" t="s">
        <v>521</v>
      </c>
      <c r="C9028" t="s">
        <v>522</v>
      </c>
      <c r="D9028" t="s">
        <v>995</v>
      </c>
      <c r="E9028">
        <v>0</v>
      </c>
      <c r="F9028">
        <v>0</v>
      </c>
      <c r="G9028">
        <v>0</v>
      </c>
      <c r="H9028">
        <v>0</v>
      </c>
      <c r="I9028">
        <v>0</v>
      </c>
      <c r="J9028">
        <v>0</v>
      </c>
      <c r="K9028">
        <v>75154.679999999993</v>
      </c>
      <c r="L9028">
        <v>1.464578373502556E-4</v>
      </c>
      <c r="M9028" t="s">
        <v>1017</v>
      </c>
    </row>
    <row r="9029" spans="1:13" hidden="1" x14ac:dyDescent="0.25">
      <c r="A9029" t="s">
        <v>535</v>
      </c>
      <c r="B9029" t="s">
        <v>536</v>
      </c>
      <c r="C9029" t="s">
        <v>537</v>
      </c>
      <c r="D9029" t="s">
        <v>995</v>
      </c>
      <c r="E9029">
        <v>0</v>
      </c>
      <c r="F9029">
        <v>0</v>
      </c>
      <c r="G9029">
        <v>0</v>
      </c>
      <c r="H9029">
        <v>0</v>
      </c>
      <c r="I9029">
        <v>0</v>
      </c>
      <c r="J9029">
        <v>0</v>
      </c>
      <c r="K9029">
        <v>75386.03</v>
      </c>
      <c r="L9029">
        <v>1.4690868113897217E-4</v>
      </c>
      <c r="M9029" t="s">
        <v>1017</v>
      </c>
    </row>
    <row r="9030" spans="1:13" hidden="1" x14ac:dyDescent="0.25">
      <c r="A9030" t="s">
        <v>544</v>
      </c>
      <c r="B9030" t="s">
        <v>545</v>
      </c>
      <c r="C9030" t="s">
        <v>546</v>
      </c>
      <c r="D9030" t="s">
        <v>995</v>
      </c>
      <c r="E9030">
        <v>0</v>
      </c>
      <c r="F9030">
        <v>0</v>
      </c>
      <c r="G9030">
        <v>0</v>
      </c>
      <c r="H9030">
        <v>0</v>
      </c>
      <c r="I9030">
        <v>0</v>
      </c>
      <c r="J9030">
        <v>0</v>
      </c>
      <c r="K9030">
        <v>10781.3</v>
      </c>
      <c r="L9030">
        <v>2.1010080567495069E-5</v>
      </c>
      <c r="M9030" t="s">
        <v>1017</v>
      </c>
    </row>
    <row r="9031" spans="1:13" hidden="1" x14ac:dyDescent="0.25">
      <c r="A9031" t="s">
        <v>553</v>
      </c>
      <c r="B9031" t="s">
        <v>554</v>
      </c>
      <c r="C9031" t="s">
        <v>555</v>
      </c>
      <c r="D9031" t="s">
        <v>995</v>
      </c>
      <c r="E9031">
        <v>0</v>
      </c>
      <c r="F9031">
        <v>0</v>
      </c>
      <c r="G9031">
        <v>0</v>
      </c>
      <c r="H9031">
        <v>0</v>
      </c>
      <c r="I9031">
        <v>0</v>
      </c>
      <c r="J9031">
        <v>0</v>
      </c>
      <c r="K9031">
        <v>21159.05</v>
      </c>
      <c r="L9031">
        <v>4.1233742241812822E-5</v>
      </c>
      <c r="M9031" t="s">
        <v>1017</v>
      </c>
    </row>
    <row r="9032" spans="1:13" hidden="1" x14ac:dyDescent="0.25">
      <c r="A9032" t="s">
        <v>562</v>
      </c>
      <c r="B9032" t="s">
        <v>563</v>
      </c>
      <c r="C9032" t="s">
        <v>564</v>
      </c>
      <c r="D9032" t="s">
        <v>995</v>
      </c>
      <c r="E9032">
        <v>0</v>
      </c>
      <c r="F9032">
        <v>0</v>
      </c>
      <c r="G9032">
        <v>0</v>
      </c>
      <c r="H9032">
        <v>0</v>
      </c>
      <c r="I9032">
        <v>0</v>
      </c>
      <c r="J9032">
        <v>0</v>
      </c>
      <c r="K9032">
        <v>26460.6</v>
      </c>
      <c r="L9032">
        <v>5.1565148717154712E-5</v>
      </c>
      <c r="M9032" t="s">
        <v>1017</v>
      </c>
    </row>
    <row r="9033" spans="1:13" hidden="1" x14ac:dyDescent="0.25">
      <c r="A9033" t="s">
        <v>568</v>
      </c>
      <c r="B9033" t="s">
        <v>569</v>
      </c>
      <c r="C9033" t="s">
        <v>570</v>
      </c>
      <c r="D9033" t="s">
        <v>995</v>
      </c>
      <c r="E9033">
        <v>0</v>
      </c>
      <c r="F9033">
        <v>0</v>
      </c>
      <c r="G9033">
        <v>0</v>
      </c>
      <c r="H9033">
        <v>0</v>
      </c>
      <c r="I9033">
        <v>0</v>
      </c>
      <c r="J9033">
        <v>0</v>
      </c>
      <c r="K9033">
        <v>120247.14</v>
      </c>
      <c r="L9033">
        <v>2.3433186159469265E-4</v>
      </c>
      <c r="M9033" t="s">
        <v>1017</v>
      </c>
    </row>
    <row r="9034" spans="1:13" hidden="1" x14ac:dyDescent="0.25">
      <c r="A9034" t="s">
        <v>571</v>
      </c>
      <c r="B9034" t="s">
        <v>572</v>
      </c>
      <c r="C9034" t="s">
        <v>573</v>
      </c>
      <c r="D9034" t="s">
        <v>995</v>
      </c>
      <c r="E9034">
        <v>0</v>
      </c>
      <c r="F9034">
        <v>0</v>
      </c>
      <c r="G9034">
        <v>0</v>
      </c>
      <c r="H9034">
        <v>0</v>
      </c>
      <c r="I9034">
        <v>0</v>
      </c>
      <c r="J9034">
        <v>0</v>
      </c>
      <c r="K9034">
        <v>97867.1</v>
      </c>
      <c r="L9034">
        <v>1.9071871257706372E-4</v>
      </c>
      <c r="M9034" t="s">
        <v>1017</v>
      </c>
    </row>
    <row r="9035" spans="1:13" hidden="1" x14ac:dyDescent="0.25">
      <c r="A9035" t="s">
        <v>743</v>
      </c>
      <c r="B9035" t="s">
        <v>744</v>
      </c>
      <c r="C9035" t="s">
        <v>745</v>
      </c>
      <c r="D9035" t="s">
        <v>995</v>
      </c>
      <c r="E9035">
        <v>0</v>
      </c>
      <c r="F9035">
        <v>0</v>
      </c>
      <c r="G9035">
        <v>0</v>
      </c>
      <c r="H9035">
        <v>0</v>
      </c>
      <c r="I9035">
        <v>0</v>
      </c>
      <c r="J9035">
        <v>0</v>
      </c>
      <c r="K9035">
        <v>462330.01</v>
      </c>
      <c r="L9035">
        <v>9.0096655865904882E-4</v>
      </c>
      <c r="M9035" t="s">
        <v>1017</v>
      </c>
    </row>
    <row r="9036" spans="1:13" hidden="1" x14ac:dyDescent="0.25">
      <c r="A9036" t="s">
        <v>574</v>
      </c>
      <c r="B9036" t="s">
        <v>575</v>
      </c>
      <c r="C9036" t="s">
        <v>576</v>
      </c>
      <c r="D9036" t="s">
        <v>995</v>
      </c>
      <c r="E9036">
        <v>0</v>
      </c>
      <c r="F9036">
        <v>0</v>
      </c>
      <c r="G9036">
        <v>0</v>
      </c>
      <c r="H9036">
        <v>0</v>
      </c>
      <c r="I9036">
        <v>0</v>
      </c>
      <c r="J9036">
        <v>0</v>
      </c>
      <c r="K9036">
        <v>121379.67</v>
      </c>
      <c r="L9036">
        <v>2.3653888176342045E-4</v>
      </c>
      <c r="M9036" t="s">
        <v>1017</v>
      </c>
    </row>
    <row r="9037" spans="1:13" hidden="1" x14ac:dyDescent="0.25">
      <c r="A9037" t="s">
        <v>583</v>
      </c>
      <c r="B9037" t="s">
        <v>584</v>
      </c>
      <c r="C9037" t="s">
        <v>585</v>
      </c>
      <c r="D9037" t="s">
        <v>995</v>
      </c>
      <c r="E9037">
        <v>0</v>
      </c>
      <c r="F9037">
        <v>0</v>
      </c>
      <c r="G9037">
        <v>0</v>
      </c>
      <c r="H9037">
        <v>0</v>
      </c>
      <c r="I9037">
        <v>0</v>
      </c>
      <c r="J9037">
        <v>0</v>
      </c>
      <c r="K9037">
        <v>114646.77</v>
      </c>
      <c r="L9037">
        <v>2.2341812902925223E-4</v>
      </c>
      <c r="M9037" t="s">
        <v>1017</v>
      </c>
    </row>
    <row r="9038" spans="1:13" hidden="1" x14ac:dyDescent="0.25">
      <c r="A9038" t="s">
        <v>589</v>
      </c>
      <c r="B9038" t="s">
        <v>590</v>
      </c>
      <c r="C9038" t="s">
        <v>591</v>
      </c>
      <c r="D9038" t="s">
        <v>995</v>
      </c>
      <c r="E9038">
        <v>0</v>
      </c>
      <c r="F9038">
        <v>0</v>
      </c>
      <c r="G9038">
        <v>0</v>
      </c>
      <c r="H9038">
        <v>0</v>
      </c>
      <c r="I9038">
        <v>0</v>
      </c>
      <c r="J9038">
        <v>0</v>
      </c>
      <c r="K9038">
        <v>90631.29</v>
      </c>
      <c r="L9038">
        <v>1.7661791294519311E-4</v>
      </c>
      <c r="M9038" t="s">
        <v>1017</v>
      </c>
    </row>
    <row r="9039" spans="1:13" hidden="1" x14ac:dyDescent="0.25">
      <c r="A9039" t="s">
        <v>592</v>
      </c>
      <c r="B9039" t="s">
        <v>593</v>
      </c>
      <c r="C9039" t="s">
        <v>594</v>
      </c>
      <c r="D9039" t="s">
        <v>995</v>
      </c>
      <c r="E9039">
        <v>0</v>
      </c>
      <c r="F9039">
        <v>0</v>
      </c>
      <c r="G9039">
        <v>0</v>
      </c>
      <c r="H9039">
        <v>0</v>
      </c>
      <c r="I9039">
        <v>0</v>
      </c>
      <c r="J9039">
        <v>0</v>
      </c>
      <c r="K9039">
        <v>212558.51</v>
      </c>
      <c r="L9039">
        <v>4.1422383389820398E-4</v>
      </c>
      <c r="M9039" t="s">
        <v>1017</v>
      </c>
    </row>
    <row r="9040" spans="1:13" hidden="1" x14ac:dyDescent="0.25">
      <c r="A9040" t="s">
        <v>604</v>
      </c>
      <c r="B9040" t="s">
        <v>605</v>
      </c>
      <c r="C9040" t="s">
        <v>606</v>
      </c>
      <c r="D9040" t="s">
        <v>995</v>
      </c>
      <c r="E9040">
        <v>0</v>
      </c>
      <c r="F9040">
        <v>0</v>
      </c>
      <c r="G9040">
        <v>0</v>
      </c>
      <c r="H9040">
        <v>0</v>
      </c>
      <c r="I9040">
        <v>0</v>
      </c>
      <c r="J9040">
        <v>0</v>
      </c>
      <c r="K9040">
        <v>157972.75</v>
      </c>
      <c r="L9040">
        <v>3.0784972173752306E-4</v>
      </c>
      <c r="M9040" t="s">
        <v>1017</v>
      </c>
    </row>
    <row r="9041" spans="1:13" hidden="1" x14ac:dyDescent="0.25">
      <c r="A9041" t="s">
        <v>607</v>
      </c>
      <c r="B9041" t="s">
        <v>608</v>
      </c>
      <c r="C9041" t="s">
        <v>609</v>
      </c>
      <c r="D9041" t="s">
        <v>995</v>
      </c>
      <c r="E9041">
        <v>0</v>
      </c>
      <c r="F9041">
        <v>0</v>
      </c>
      <c r="G9041">
        <v>0</v>
      </c>
      <c r="H9041">
        <v>0</v>
      </c>
      <c r="I9041">
        <v>0</v>
      </c>
      <c r="J9041">
        <v>0</v>
      </c>
      <c r="K9041">
        <v>1114207.23</v>
      </c>
      <c r="L9041">
        <v>2.1713136329742718E-3</v>
      </c>
      <c r="M9041" t="s">
        <v>1017</v>
      </c>
    </row>
    <row r="9042" spans="1:13" hidden="1" x14ac:dyDescent="0.25">
      <c r="A9042" t="s">
        <v>968</v>
      </c>
      <c r="B9042" t="s">
        <v>969</v>
      </c>
      <c r="C9042" t="s">
        <v>970</v>
      </c>
      <c r="D9042" t="s">
        <v>995</v>
      </c>
      <c r="E9042">
        <v>0</v>
      </c>
      <c r="F9042">
        <v>0</v>
      </c>
      <c r="G9042">
        <v>0</v>
      </c>
      <c r="H9042">
        <v>0</v>
      </c>
      <c r="I9042">
        <v>0</v>
      </c>
      <c r="J9042">
        <v>0</v>
      </c>
      <c r="K9042">
        <v>1416108.71</v>
      </c>
      <c r="L9042">
        <v>2.7596447635657591E-3</v>
      </c>
      <c r="M9042" t="s">
        <v>1017</v>
      </c>
    </row>
    <row r="9043" spans="1:13" hidden="1" x14ac:dyDescent="0.25">
      <c r="A9043" t="s">
        <v>613</v>
      </c>
      <c r="B9043" t="s">
        <v>614</v>
      </c>
      <c r="C9043" t="s">
        <v>615</v>
      </c>
      <c r="D9043" t="s">
        <v>995</v>
      </c>
      <c r="E9043">
        <v>0</v>
      </c>
      <c r="F9043">
        <v>0</v>
      </c>
      <c r="G9043">
        <v>0</v>
      </c>
      <c r="H9043">
        <v>0</v>
      </c>
      <c r="I9043">
        <v>0</v>
      </c>
      <c r="J9043">
        <v>0</v>
      </c>
      <c r="K9043">
        <v>1313839.3799999999</v>
      </c>
      <c r="L9043">
        <v>2.5603471962145361E-3</v>
      </c>
      <c r="M9043" t="s">
        <v>1017</v>
      </c>
    </row>
    <row r="9044" spans="1:13" hidden="1" x14ac:dyDescent="0.25">
      <c r="A9044" t="s">
        <v>616</v>
      </c>
      <c r="B9044" t="s">
        <v>617</v>
      </c>
      <c r="C9044" t="s">
        <v>618</v>
      </c>
      <c r="D9044" t="s">
        <v>995</v>
      </c>
      <c r="E9044">
        <v>0</v>
      </c>
      <c r="F9044">
        <v>0</v>
      </c>
      <c r="G9044">
        <v>0</v>
      </c>
      <c r="H9044">
        <v>0</v>
      </c>
      <c r="I9044">
        <v>0</v>
      </c>
      <c r="J9044">
        <v>0</v>
      </c>
      <c r="K9044">
        <v>62305.45</v>
      </c>
      <c r="L9044">
        <v>1.2141787393858215E-4</v>
      </c>
      <c r="M9044" t="s">
        <v>1017</v>
      </c>
    </row>
    <row r="9045" spans="1:13" hidden="1" x14ac:dyDescent="0.25">
      <c r="A9045" t="s">
        <v>619</v>
      </c>
      <c r="B9045" t="s">
        <v>620</v>
      </c>
      <c r="C9045" t="s">
        <v>621</v>
      </c>
      <c r="D9045" t="s">
        <v>995</v>
      </c>
      <c r="E9045">
        <v>0</v>
      </c>
      <c r="F9045">
        <v>0</v>
      </c>
      <c r="G9045">
        <v>0</v>
      </c>
      <c r="H9045">
        <v>0</v>
      </c>
      <c r="I9045">
        <v>0</v>
      </c>
      <c r="J9045">
        <v>0</v>
      </c>
      <c r="K9045">
        <v>118190.25</v>
      </c>
      <c r="L9045">
        <v>2.3032349297323927E-4</v>
      </c>
      <c r="M9045" t="s">
        <v>1017</v>
      </c>
    </row>
    <row r="9046" spans="1:13" hidden="1" x14ac:dyDescent="0.25">
      <c r="A9046" t="s">
        <v>622</v>
      </c>
      <c r="B9046" t="s">
        <v>623</v>
      </c>
      <c r="C9046" t="s">
        <v>624</v>
      </c>
      <c r="D9046" t="s">
        <v>995</v>
      </c>
      <c r="E9046">
        <v>0</v>
      </c>
      <c r="F9046">
        <v>0</v>
      </c>
      <c r="G9046">
        <v>0</v>
      </c>
      <c r="H9046">
        <v>0</v>
      </c>
      <c r="I9046">
        <v>0</v>
      </c>
      <c r="J9046">
        <v>0</v>
      </c>
      <c r="K9046">
        <v>272222.75</v>
      </c>
      <c r="L9046">
        <v>5.3049464441255409E-4</v>
      </c>
      <c r="M9046" t="s">
        <v>1017</v>
      </c>
    </row>
    <row r="9047" spans="1:13" hidden="1" x14ac:dyDescent="0.25">
      <c r="A9047" t="s">
        <v>640</v>
      </c>
      <c r="B9047" t="s">
        <v>641</v>
      </c>
      <c r="C9047" t="s">
        <v>642</v>
      </c>
      <c r="D9047" t="s">
        <v>995</v>
      </c>
      <c r="E9047">
        <v>0</v>
      </c>
      <c r="F9047">
        <v>0</v>
      </c>
      <c r="G9047">
        <v>0</v>
      </c>
      <c r="H9047">
        <v>0</v>
      </c>
      <c r="I9047">
        <v>0</v>
      </c>
      <c r="J9047">
        <v>0</v>
      </c>
      <c r="K9047">
        <v>63942.32</v>
      </c>
      <c r="L9047">
        <v>1.2460772772045591E-4</v>
      </c>
      <c r="M9047" t="s">
        <v>1017</v>
      </c>
    </row>
    <row r="9048" spans="1:13" hidden="1" x14ac:dyDescent="0.25">
      <c r="A9048" t="s">
        <v>661</v>
      </c>
      <c r="B9048" t="s">
        <v>662</v>
      </c>
      <c r="C9048" t="s">
        <v>663</v>
      </c>
      <c r="D9048" t="s">
        <v>995</v>
      </c>
      <c r="E9048">
        <v>0</v>
      </c>
      <c r="F9048">
        <v>0</v>
      </c>
      <c r="G9048">
        <v>0</v>
      </c>
      <c r="H9048">
        <v>0</v>
      </c>
      <c r="I9048">
        <v>0</v>
      </c>
      <c r="J9048">
        <v>0</v>
      </c>
      <c r="K9048">
        <v>128958.48</v>
      </c>
      <c r="L9048">
        <v>2.5130810335133069E-4</v>
      </c>
      <c r="M9048" t="s">
        <v>1017</v>
      </c>
    </row>
    <row r="9049" spans="1:13" hidden="1" x14ac:dyDescent="0.25">
      <c r="A9049" t="s">
        <v>666</v>
      </c>
      <c r="B9049" t="s">
        <v>664</v>
      </c>
      <c r="C9049" t="s">
        <v>665</v>
      </c>
      <c r="D9049" t="s">
        <v>995</v>
      </c>
      <c r="E9049">
        <v>0</v>
      </c>
      <c r="F9049">
        <v>0</v>
      </c>
      <c r="G9049">
        <v>0</v>
      </c>
      <c r="H9049">
        <v>0</v>
      </c>
      <c r="I9049">
        <v>0</v>
      </c>
      <c r="J9049">
        <v>0</v>
      </c>
      <c r="K9049">
        <v>92769.36</v>
      </c>
      <c r="L9049">
        <v>1.8078448125874937E-4</v>
      </c>
      <c r="M9049" t="s">
        <v>1017</v>
      </c>
    </row>
    <row r="9050" spans="1:13" hidden="1" x14ac:dyDescent="0.25">
      <c r="A9050" t="s">
        <v>667</v>
      </c>
      <c r="B9050" t="s">
        <v>668</v>
      </c>
      <c r="C9050" t="s">
        <v>669</v>
      </c>
      <c r="D9050" t="s">
        <v>995</v>
      </c>
      <c r="E9050">
        <v>0</v>
      </c>
      <c r="F9050">
        <v>0</v>
      </c>
      <c r="G9050">
        <v>0</v>
      </c>
      <c r="H9050">
        <v>0</v>
      </c>
      <c r="I9050">
        <v>0</v>
      </c>
      <c r="J9050">
        <v>0</v>
      </c>
      <c r="K9050">
        <v>204109.42</v>
      </c>
      <c r="L9050">
        <v>3.9775865236888781E-4</v>
      </c>
      <c r="M9050" t="s">
        <v>1017</v>
      </c>
    </row>
    <row r="9051" spans="1:13" hidden="1" x14ac:dyDescent="0.25">
      <c r="A9051" t="s">
        <v>670</v>
      </c>
      <c r="B9051" t="s">
        <v>671</v>
      </c>
      <c r="C9051" t="s">
        <v>672</v>
      </c>
      <c r="D9051" t="s">
        <v>995</v>
      </c>
      <c r="E9051">
        <v>0</v>
      </c>
      <c r="F9051">
        <v>0</v>
      </c>
      <c r="G9051">
        <v>0</v>
      </c>
      <c r="H9051">
        <v>0</v>
      </c>
      <c r="I9051">
        <v>0</v>
      </c>
      <c r="J9051">
        <v>0</v>
      </c>
      <c r="K9051">
        <v>390922.64</v>
      </c>
      <c r="L9051">
        <v>7.6181129938484899E-4</v>
      </c>
      <c r="M9051" t="s">
        <v>1017</v>
      </c>
    </row>
    <row r="9052" spans="1:13" hidden="1" x14ac:dyDescent="0.25">
      <c r="A9052" t="s">
        <v>670</v>
      </c>
      <c r="B9052" t="s">
        <v>673</v>
      </c>
      <c r="C9052" t="s">
        <v>674</v>
      </c>
      <c r="D9052" t="s">
        <v>995</v>
      </c>
      <c r="E9052">
        <v>0</v>
      </c>
      <c r="F9052">
        <v>0</v>
      </c>
      <c r="G9052">
        <v>0</v>
      </c>
      <c r="H9052">
        <v>0</v>
      </c>
      <c r="I9052">
        <v>0</v>
      </c>
      <c r="J9052">
        <v>0</v>
      </c>
      <c r="K9052">
        <v>390922.64</v>
      </c>
      <c r="L9052">
        <v>7.6181129938484899E-4</v>
      </c>
      <c r="M9052" t="s">
        <v>1017</v>
      </c>
    </row>
    <row r="9053" spans="1:13" hidden="1" x14ac:dyDescent="0.25">
      <c r="A9053" t="s">
        <v>670</v>
      </c>
      <c r="B9053" t="s">
        <v>675</v>
      </c>
      <c r="C9053" t="s">
        <v>676</v>
      </c>
      <c r="D9053" t="s">
        <v>995</v>
      </c>
      <c r="E9053">
        <v>0</v>
      </c>
      <c r="F9053">
        <v>0</v>
      </c>
      <c r="G9053">
        <v>0</v>
      </c>
      <c r="H9053">
        <v>0</v>
      </c>
      <c r="I9053">
        <v>0</v>
      </c>
      <c r="J9053">
        <v>0</v>
      </c>
      <c r="K9053">
        <v>390922.64</v>
      </c>
      <c r="L9053">
        <v>7.6181129938484899E-4</v>
      </c>
      <c r="M9053" t="s">
        <v>1017</v>
      </c>
    </row>
    <row r="9054" spans="1:13" hidden="1" x14ac:dyDescent="0.25">
      <c r="A9054" t="s">
        <v>677</v>
      </c>
      <c r="B9054" t="s">
        <v>678</v>
      </c>
      <c r="C9054" t="s">
        <v>679</v>
      </c>
      <c r="D9054" t="s">
        <v>995</v>
      </c>
      <c r="E9054">
        <v>0</v>
      </c>
      <c r="F9054">
        <v>0</v>
      </c>
      <c r="G9054">
        <v>0</v>
      </c>
      <c r="H9054">
        <v>0</v>
      </c>
      <c r="I9054">
        <v>0</v>
      </c>
      <c r="J9054">
        <v>0</v>
      </c>
      <c r="K9054">
        <v>185884.22</v>
      </c>
      <c r="L9054">
        <v>3.6224225635368457E-4</v>
      </c>
      <c r="M9054" t="s">
        <v>1017</v>
      </c>
    </row>
    <row r="9055" spans="1:13" hidden="1" x14ac:dyDescent="0.25">
      <c r="A9055" t="s">
        <v>680</v>
      </c>
      <c r="B9055" t="s">
        <v>681</v>
      </c>
      <c r="C9055" t="s">
        <v>682</v>
      </c>
      <c r="D9055" t="s">
        <v>995</v>
      </c>
      <c r="E9055">
        <v>0</v>
      </c>
      <c r="F9055">
        <v>0</v>
      </c>
      <c r="G9055">
        <v>0</v>
      </c>
      <c r="H9055">
        <v>0</v>
      </c>
      <c r="I9055">
        <v>0</v>
      </c>
      <c r="J9055">
        <v>0</v>
      </c>
      <c r="K9055">
        <v>114796.1</v>
      </c>
      <c r="L9055">
        <v>2.237091361741368E-4</v>
      </c>
      <c r="M9055" t="s">
        <v>1017</v>
      </c>
    </row>
    <row r="9056" spans="1:13" hidden="1" x14ac:dyDescent="0.25">
      <c r="A9056" t="s">
        <v>1018</v>
      </c>
      <c r="B9056" t="s">
        <v>1019</v>
      </c>
      <c r="C9056" t="s">
        <v>1020</v>
      </c>
      <c r="D9056" t="s">
        <v>995</v>
      </c>
      <c r="E9056">
        <v>0</v>
      </c>
      <c r="F9056">
        <v>0</v>
      </c>
      <c r="G9056">
        <v>0</v>
      </c>
      <c r="H9056">
        <v>0</v>
      </c>
      <c r="I9056">
        <v>0</v>
      </c>
      <c r="J9056">
        <v>0</v>
      </c>
      <c r="K9056">
        <v>6339.36</v>
      </c>
      <c r="L9056">
        <v>1.2353840849095701E-5</v>
      </c>
      <c r="M9056" t="s">
        <v>1017</v>
      </c>
    </row>
    <row r="9057" spans="1:13" hidden="1" x14ac:dyDescent="0.25">
      <c r="A9057" t="s">
        <v>683</v>
      </c>
      <c r="B9057" t="s">
        <v>684</v>
      </c>
      <c r="C9057" t="s">
        <v>685</v>
      </c>
      <c r="D9057" t="s">
        <v>995</v>
      </c>
      <c r="E9057">
        <v>0</v>
      </c>
      <c r="F9057">
        <v>0</v>
      </c>
      <c r="G9057">
        <v>0</v>
      </c>
      <c r="H9057">
        <v>0</v>
      </c>
      <c r="I9057">
        <v>0</v>
      </c>
      <c r="J9057">
        <v>0</v>
      </c>
      <c r="K9057">
        <v>327103.19</v>
      </c>
      <c r="L9057">
        <v>6.3744301482981166E-4</v>
      </c>
      <c r="M9057" t="s">
        <v>1017</v>
      </c>
    </row>
    <row r="9058" spans="1:13" hidden="1" x14ac:dyDescent="0.25">
      <c r="A9058" t="s">
        <v>683</v>
      </c>
      <c r="B9058" t="s">
        <v>686</v>
      </c>
      <c r="C9058" t="s">
        <v>687</v>
      </c>
      <c r="D9058" t="s">
        <v>995</v>
      </c>
      <c r="E9058">
        <v>0</v>
      </c>
      <c r="F9058">
        <v>0</v>
      </c>
      <c r="G9058">
        <v>0</v>
      </c>
      <c r="H9058">
        <v>0</v>
      </c>
      <c r="I9058">
        <v>0</v>
      </c>
      <c r="J9058">
        <v>0</v>
      </c>
      <c r="K9058">
        <v>327103.19</v>
      </c>
      <c r="L9058">
        <v>6.3744301482981166E-4</v>
      </c>
      <c r="M9058" t="s">
        <v>1017</v>
      </c>
    </row>
    <row r="9059" spans="1:13" hidden="1" x14ac:dyDescent="0.25">
      <c r="A9059" t="s">
        <v>683</v>
      </c>
      <c r="B9059" t="s">
        <v>697</v>
      </c>
      <c r="C9059" t="s">
        <v>698</v>
      </c>
      <c r="D9059" t="s">
        <v>995</v>
      </c>
      <c r="E9059">
        <v>0</v>
      </c>
      <c r="F9059">
        <v>0</v>
      </c>
      <c r="G9059">
        <v>0</v>
      </c>
      <c r="H9059">
        <v>0</v>
      </c>
      <c r="I9059">
        <v>0</v>
      </c>
      <c r="J9059">
        <v>0</v>
      </c>
      <c r="K9059">
        <v>327103.19</v>
      </c>
      <c r="L9059">
        <v>6.3744301482981166E-4</v>
      </c>
      <c r="M9059" t="s">
        <v>1017</v>
      </c>
    </row>
    <row r="9060" spans="1:13" hidden="1" x14ac:dyDescent="0.25">
      <c r="A9060" t="s">
        <v>683</v>
      </c>
      <c r="B9060" t="s">
        <v>750</v>
      </c>
      <c r="C9060" t="s">
        <v>751</v>
      </c>
      <c r="D9060" t="s">
        <v>995</v>
      </c>
      <c r="E9060">
        <v>0</v>
      </c>
      <c r="F9060">
        <v>0</v>
      </c>
      <c r="G9060">
        <v>0</v>
      </c>
      <c r="H9060">
        <v>0</v>
      </c>
      <c r="I9060">
        <v>0</v>
      </c>
      <c r="J9060">
        <v>0</v>
      </c>
      <c r="K9060">
        <v>327103.19</v>
      </c>
      <c r="L9060">
        <v>6.3744301482981166E-4</v>
      </c>
      <c r="M9060" t="s">
        <v>1017</v>
      </c>
    </row>
    <row r="9061" spans="1:13" hidden="1" x14ac:dyDescent="0.25">
      <c r="A9061" t="s">
        <v>688</v>
      </c>
      <c r="B9061" t="s">
        <v>689</v>
      </c>
      <c r="C9061" t="s">
        <v>690</v>
      </c>
      <c r="D9061" t="s">
        <v>995</v>
      </c>
      <c r="E9061">
        <v>0</v>
      </c>
      <c r="F9061">
        <v>0</v>
      </c>
      <c r="G9061">
        <v>0</v>
      </c>
      <c r="H9061">
        <v>0</v>
      </c>
      <c r="I9061">
        <v>0</v>
      </c>
      <c r="J9061">
        <v>0</v>
      </c>
      <c r="K9061">
        <v>33334.67</v>
      </c>
      <c r="L9061">
        <v>6.4961006779410736E-5</v>
      </c>
      <c r="M9061" t="s">
        <v>1017</v>
      </c>
    </row>
    <row r="9062" spans="1:13" hidden="1" x14ac:dyDescent="0.25">
      <c r="A9062" t="s">
        <v>691</v>
      </c>
      <c r="B9062" t="s">
        <v>692</v>
      </c>
      <c r="C9062" t="s">
        <v>693</v>
      </c>
      <c r="D9062" t="s">
        <v>995</v>
      </c>
      <c r="E9062">
        <v>0</v>
      </c>
      <c r="F9062">
        <v>0</v>
      </c>
      <c r="G9062">
        <v>0</v>
      </c>
      <c r="H9062">
        <v>0</v>
      </c>
      <c r="I9062">
        <v>0</v>
      </c>
      <c r="J9062">
        <v>0</v>
      </c>
      <c r="K9062">
        <v>87973.05</v>
      </c>
      <c r="L9062">
        <v>1.7143766227340604E-4</v>
      </c>
      <c r="M9062" t="s">
        <v>1017</v>
      </c>
    </row>
    <row r="9063" spans="1:13" hidden="1" x14ac:dyDescent="0.25">
      <c r="A9063" t="s">
        <v>694</v>
      </c>
      <c r="B9063" t="s">
        <v>695</v>
      </c>
      <c r="C9063" t="s">
        <v>696</v>
      </c>
      <c r="D9063" t="s">
        <v>995</v>
      </c>
      <c r="E9063">
        <v>0</v>
      </c>
      <c r="F9063">
        <v>0</v>
      </c>
      <c r="G9063">
        <v>0</v>
      </c>
      <c r="H9063">
        <v>0</v>
      </c>
      <c r="I9063">
        <v>0</v>
      </c>
      <c r="J9063">
        <v>0</v>
      </c>
      <c r="K9063">
        <v>40761.120000000003</v>
      </c>
      <c r="L9063">
        <v>7.9433316503699439E-5</v>
      </c>
      <c r="M9063" t="s">
        <v>1017</v>
      </c>
    </row>
    <row r="9064" spans="1:13" hidden="1" x14ac:dyDescent="0.25">
      <c r="A9064" t="s">
        <v>699</v>
      </c>
      <c r="B9064" t="s">
        <v>700</v>
      </c>
      <c r="C9064" t="s">
        <v>701</v>
      </c>
      <c r="D9064" t="s">
        <v>995</v>
      </c>
      <c r="E9064">
        <v>0</v>
      </c>
      <c r="F9064">
        <v>0</v>
      </c>
      <c r="G9064">
        <v>0</v>
      </c>
      <c r="H9064">
        <v>0</v>
      </c>
      <c r="I9064">
        <v>0</v>
      </c>
      <c r="J9064">
        <v>0</v>
      </c>
      <c r="K9064">
        <v>30210.22</v>
      </c>
      <c r="L9064">
        <v>5.8872228410465429E-5</v>
      </c>
      <c r="M9064" t="s">
        <v>1017</v>
      </c>
    </row>
    <row r="9065" spans="1:13" hidden="1" x14ac:dyDescent="0.25">
      <c r="A9065" t="s">
        <v>705</v>
      </c>
      <c r="B9065" t="s">
        <v>706</v>
      </c>
      <c r="C9065" t="s">
        <v>707</v>
      </c>
      <c r="D9065" t="s">
        <v>995</v>
      </c>
      <c r="E9065">
        <v>0</v>
      </c>
      <c r="F9065">
        <v>0</v>
      </c>
      <c r="G9065">
        <v>0</v>
      </c>
      <c r="H9065">
        <v>0</v>
      </c>
      <c r="I9065">
        <v>0</v>
      </c>
      <c r="J9065">
        <v>0</v>
      </c>
      <c r="K9065">
        <v>19303.240000000002</v>
      </c>
      <c r="L9065">
        <v>3.7617228684267529E-5</v>
      </c>
      <c r="M9065" t="s">
        <v>1017</v>
      </c>
    </row>
    <row r="9066" spans="1:13" hidden="1" x14ac:dyDescent="0.25">
      <c r="A9066" t="s">
        <v>24</v>
      </c>
      <c r="B9066" t="s">
        <v>25</v>
      </c>
      <c r="C9066" t="s">
        <v>26</v>
      </c>
      <c r="D9066" t="s">
        <v>995</v>
      </c>
      <c r="E9066">
        <v>132857.94</v>
      </c>
      <c r="F9066">
        <v>0</v>
      </c>
      <c r="G9066">
        <v>7971.48</v>
      </c>
      <c r="H9066">
        <v>19245.8</v>
      </c>
      <c r="I9066">
        <v>3.7505292366031613E-5</v>
      </c>
      <c r="J9066">
        <v>239.08</v>
      </c>
      <c r="K9066">
        <v>1713259.95</v>
      </c>
      <c r="L9066">
        <v>3.3387188541792344E-3</v>
      </c>
      <c r="M9066" t="s">
        <v>1017</v>
      </c>
    </row>
    <row r="9067" spans="1:13" hidden="1" x14ac:dyDescent="0.25">
      <c r="A9067" t="s">
        <v>155</v>
      </c>
      <c r="B9067" t="s">
        <v>156</v>
      </c>
      <c r="C9067" t="s">
        <v>157</v>
      </c>
      <c r="D9067" t="s">
        <v>995</v>
      </c>
      <c r="E9067">
        <v>21929.86</v>
      </c>
      <c r="F9067">
        <v>0</v>
      </c>
      <c r="G9067">
        <v>1315.78</v>
      </c>
      <c r="H9067">
        <v>3412.32</v>
      </c>
      <c r="I9067">
        <v>6.6497656240040396E-6</v>
      </c>
      <c r="J9067">
        <v>39.450000000000003</v>
      </c>
      <c r="K9067">
        <v>247402.05</v>
      </c>
      <c r="L9067">
        <v>4.8212525419601018E-4</v>
      </c>
      <c r="M9067" t="s">
        <v>1017</v>
      </c>
    </row>
    <row r="9068" spans="1:13" hidden="1" x14ac:dyDescent="0.25">
      <c r="A9068" t="s">
        <v>290</v>
      </c>
      <c r="B9068" t="s">
        <v>291</v>
      </c>
      <c r="C9068" t="s">
        <v>292</v>
      </c>
      <c r="D9068" t="s">
        <v>995</v>
      </c>
      <c r="E9068">
        <v>13973.43</v>
      </c>
      <c r="F9068">
        <v>0</v>
      </c>
      <c r="G9068">
        <v>838.41</v>
      </c>
      <c r="H9068">
        <v>2174.27</v>
      </c>
      <c r="I9068">
        <v>4.2371131380712402E-6</v>
      </c>
      <c r="J9068">
        <v>25.15</v>
      </c>
      <c r="K9068">
        <v>322558.08000000002</v>
      </c>
      <c r="L9068">
        <v>6.2858572236154469E-4</v>
      </c>
      <c r="M9068" t="s">
        <v>1017</v>
      </c>
    </row>
    <row r="9069" spans="1:13" hidden="1" x14ac:dyDescent="0.25">
      <c r="A9069" t="s">
        <v>353</v>
      </c>
      <c r="B9069" t="s">
        <v>354</v>
      </c>
      <c r="C9069" t="s">
        <v>355</v>
      </c>
      <c r="D9069" t="s">
        <v>995</v>
      </c>
      <c r="E9069">
        <v>103144.82</v>
      </c>
      <c r="F9069">
        <v>0</v>
      </c>
      <c r="G9069">
        <v>6188.68</v>
      </c>
      <c r="H9069">
        <v>15011.15</v>
      </c>
      <c r="I9069">
        <v>2.9253009461823119E-5</v>
      </c>
      <c r="J9069">
        <v>185.58</v>
      </c>
      <c r="K9069">
        <v>40830.43</v>
      </c>
      <c r="L9069">
        <v>7.9568384508868858E-5</v>
      </c>
      <c r="M9069" t="s">
        <v>1017</v>
      </c>
    </row>
    <row r="9070" spans="1:13" hidden="1" x14ac:dyDescent="0.25">
      <c r="A9070" t="s">
        <v>389</v>
      </c>
      <c r="B9070" t="s">
        <v>390</v>
      </c>
      <c r="C9070" t="s">
        <v>391</v>
      </c>
      <c r="D9070" t="s">
        <v>995</v>
      </c>
      <c r="E9070">
        <v>175360.04</v>
      </c>
      <c r="F9070">
        <v>0</v>
      </c>
      <c r="G9070">
        <v>10521.57</v>
      </c>
      <c r="H9070">
        <v>25528.22</v>
      </c>
      <c r="I9070">
        <v>4.9748171272920622E-5</v>
      </c>
      <c r="J9070">
        <v>315.56</v>
      </c>
      <c r="K9070">
        <v>1631063.96</v>
      </c>
      <c r="L9070">
        <v>3.1785392494724715E-3</v>
      </c>
      <c r="M9070" t="s">
        <v>1017</v>
      </c>
    </row>
    <row r="9071" spans="1:13" hidden="1" x14ac:dyDescent="0.25">
      <c r="A9071" t="s">
        <v>395</v>
      </c>
      <c r="B9071" t="s">
        <v>396</v>
      </c>
      <c r="C9071" t="s">
        <v>397</v>
      </c>
      <c r="D9071" t="s">
        <v>995</v>
      </c>
      <c r="E9071">
        <v>21474</v>
      </c>
      <c r="F9071">
        <v>0</v>
      </c>
      <c r="G9071">
        <v>1288.44</v>
      </c>
      <c r="H9071">
        <v>3341.37</v>
      </c>
      <c r="I9071">
        <v>6.5115016654588003E-6</v>
      </c>
      <c r="J9071">
        <v>38.64</v>
      </c>
      <c r="K9071">
        <v>319017.58</v>
      </c>
      <c r="L9071">
        <v>6.2168616569869173E-4</v>
      </c>
      <c r="M9071" t="s">
        <v>1017</v>
      </c>
    </row>
    <row r="9072" spans="1:13" hidden="1" x14ac:dyDescent="0.25">
      <c r="A9072" t="s">
        <v>532</v>
      </c>
      <c r="B9072" t="s">
        <v>533</v>
      </c>
      <c r="C9072" t="s">
        <v>534</v>
      </c>
      <c r="D9072" t="s">
        <v>995</v>
      </c>
      <c r="E9072">
        <v>388299.4</v>
      </c>
      <c r="F9072">
        <v>0</v>
      </c>
      <c r="G9072">
        <v>23298.1</v>
      </c>
      <c r="H9072">
        <v>56278.35</v>
      </c>
      <c r="I9072">
        <v>1.0967255040725018E-4</v>
      </c>
      <c r="J9072">
        <v>698.9</v>
      </c>
      <c r="K9072">
        <v>1363380.19</v>
      </c>
      <c r="L9072">
        <v>2.656889951678067E-3</v>
      </c>
      <c r="M9072" t="s">
        <v>1017</v>
      </c>
    </row>
    <row r="9073" spans="1:13" hidden="1" x14ac:dyDescent="0.25">
      <c r="A9073" t="s">
        <v>11</v>
      </c>
      <c r="B9073" t="s">
        <v>12</v>
      </c>
      <c r="C9073" t="s">
        <v>13</v>
      </c>
      <c r="D9073" t="s">
        <v>993</v>
      </c>
      <c r="E9073">
        <v>5570.36</v>
      </c>
      <c r="F9073">
        <v>0</v>
      </c>
      <c r="G9073">
        <v>334.22</v>
      </c>
      <c r="H9073">
        <v>712.46</v>
      </c>
      <c r="I9073">
        <v>1.1625119757426499E-6</v>
      </c>
      <c r="J9073">
        <v>10.02</v>
      </c>
      <c r="K9073">
        <v>357273.66</v>
      </c>
      <c r="L9073">
        <v>5.8295891470034602E-4</v>
      </c>
      <c r="M9073" t="s">
        <v>1017</v>
      </c>
    </row>
    <row r="9074" spans="1:13" hidden="1" x14ac:dyDescent="0.25">
      <c r="A9074" t="s">
        <v>752</v>
      </c>
      <c r="B9074" t="s">
        <v>753</v>
      </c>
      <c r="C9074" t="s">
        <v>754</v>
      </c>
      <c r="D9074" t="s">
        <v>993</v>
      </c>
      <c r="E9074">
        <v>40614.22</v>
      </c>
      <c r="F9074">
        <v>0</v>
      </c>
      <c r="G9074">
        <v>2436.87</v>
      </c>
      <c r="H9074">
        <v>4338.07</v>
      </c>
      <c r="I9074">
        <v>7.0783739811497099E-6</v>
      </c>
      <c r="J9074">
        <v>73.010000000000005</v>
      </c>
      <c r="K9074">
        <v>47221.4</v>
      </c>
      <c r="L9074">
        <v>7.7050561450936283E-5</v>
      </c>
      <c r="M9074" t="s">
        <v>1017</v>
      </c>
    </row>
    <row r="9075" spans="1:13" hidden="1" x14ac:dyDescent="0.25">
      <c r="A9075" t="s">
        <v>755</v>
      </c>
      <c r="B9075" t="s">
        <v>756</v>
      </c>
      <c r="C9075" t="s">
        <v>757</v>
      </c>
      <c r="D9075" t="s">
        <v>993</v>
      </c>
      <c r="E9075">
        <v>71756.05</v>
      </c>
      <c r="F9075">
        <v>0</v>
      </c>
      <c r="G9075">
        <v>4305.3100000000004</v>
      </c>
      <c r="H9075">
        <v>7514.42</v>
      </c>
      <c r="I9075">
        <v>1.2261184123684269E-5</v>
      </c>
      <c r="J9075">
        <v>129.1</v>
      </c>
      <c r="K9075">
        <v>523227.43</v>
      </c>
      <c r="L9075">
        <v>8.5374358337597916E-4</v>
      </c>
      <c r="M9075" t="s">
        <v>1017</v>
      </c>
    </row>
    <row r="9076" spans="1:13" hidden="1" x14ac:dyDescent="0.25">
      <c r="A9076" t="s">
        <v>758</v>
      </c>
      <c r="B9076" t="s">
        <v>759</v>
      </c>
      <c r="C9076" t="s">
        <v>760</v>
      </c>
      <c r="D9076" t="s">
        <v>993</v>
      </c>
      <c r="E9076">
        <v>186170.59</v>
      </c>
      <c r="F9076">
        <v>0</v>
      </c>
      <c r="G9076">
        <v>11170.29</v>
      </c>
      <c r="H9076">
        <v>19046.96</v>
      </c>
      <c r="I9076">
        <v>3.1078683858028883E-5</v>
      </c>
      <c r="J9076">
        <v>335.03</v>
      </c>
      <c r="K9076">
        <v>1639838.42</v>
      </c>
      <c r="L9076">
        <v>2.6757036206003265E-3</v>
      </c>
      <c r="M9076" t="s">
        <v>1017</v>
      </c>
    </row>
    <row r="9077" spans="1:13" hidden="1" x14ac:dyDescent="0.25">
      <c r="A9077" t="s">
        <v>761</v>
      </c>
      <c r="B9077" t="s">
        <v>762</v>
      </c>
      <c r="C9077" t="s">
        <v>763</v>
      </c>
      <c r="D9077" t="s">
        <v>993</v>
      </c>
      <c r="E9077">
        <v>43353.75</v>
      </c>
      <c r="F9077">
        <v>0</v>
      </c>
      <c r="G9077">
        <v>2601.2199999999998</v>
      </c>
      <c r="H9077">
        <v>4449.3</v>
      </c>
      <c r="I9077">
        <v>7.2598665660834003E-6</v>
      </c>
      <c r="J9077">
        <v>77.959999999999994</v>
      </c>
      <c r="K9077">
        <v>928897.23</v>
      </c>
      <c r="L9077">
        <v>1.5156698679352899E-3</v>
      </c>
      <c r="M9077" t="s">
        <v>1017</v>
      </c>
    </row>
    <row r="9078" spans="1:13" hidden="1" x14ac:dyDescent="0.25">
      <c r="A9078" t="s">
        <v>764</v>
      </c>
      <c r="B9078" t="s">
        <v>765</v>
      </c>
      <c r="C9078" t="s">
        <v>766</v>
      </c>
      <c r="D9078" t="s">
        <v>993</v>
      </c>
      <c r="E9078">
        <v>310034.07</v>
      </c>
      <c r="F9078">
        <v>0</v>
      </c>
      <c r="G9078">
        <v>18602.03</v>
      </c>
      <c r="H9078">
        <v>33151.03</v>
      </c>
      <c r="I9078">
        <v>5.4092116586480538E-5</v>
      </c>
      <c r="J9078">
        <v>558.01</v>
      </c>
      <c r="K9078">
        <v>2207312.56</v>
      </c>
      <c r="L9078">
        <v>3.6016440013575089E-3</v>
      </c>
      <c r="M9078" t="s">
        <v>1017</v>
      </c>
    </row>
    <row r="9079" spans="1:13" hidden="1" x14ac:dyDescent="0.25">
      <c r="A9079" t="s">
        <v>767</v>
      </c>
      <c r="B9079" t="s">
        <v>768</v>
      </c>
      <c r="C9079" t="s">
        <v>769</v>
      </c>
      <c r="D9079" t="s">
        <v>993</v>
      </c>
      <c r="E9079">
        <v>114423.24</v>
      </c>
      <c r="F9079">
        <v>0</v>
      </c>
      <c r="G9079">
        <v>6865.45</v>
      </c>
      <c r="H9079">
        <v>11941.59</v>
      </c>
      <c r="I9079">
        <v>1.948494144851457E-5</v>
      </c>
      <c r="J9079">
        <v>205.89</v>
      </c>
      <c r="K9079">
        <v>1178361.93</v>
      </c>
      <c r="L9079">
        <v>1.9227182654243389E-3</v>
      </c>
      <c r="M9079" t="s">
        <v>1017</v>
      </c>
    </row>
    <row r="9080" spans="1:13" hidden="1" x14ac:dyDescent="0.25">
      <c r="A9080" t="s">
        <v>30</v>
      </c>
      <c r="B9080" t="s">
        <v>31</v>
      </c>
      <c r="C9080" t="s">
        <v>32</v>
      </c>
      <c r="D9080" t="s">
        <v>993</v>
      </c>
      <c r="E9080">
        <v>12183.14</v>
      </c>
      <c r="F9080">
        <v>0</v>
      </c>
      <c r="G9080">
        <v>730.99</v>
      </c>
      <c r="H9080">
        <v>1558.25</v>
      </c>
      <c r="I9080">
        <v>2.54257682705132E-6</v>
      </c>
      <c r="J9080">
        <v>21.92</v>
      </c>
      <c r="K9080">
        <v>1885618.23</v>
      </c>
      <c r="L9080">
        <v>3.0767394296573312E-3</v>
      </c>
      <c r="M9080" t="s">
        <v>1017</v>
      </c>
    </row>
    <row r="9081" spans="1:13" hidden="1" x14ac:dyDescent="0.25">
      <c r="A9081" t="s">
        <v>770</v>
      </c>
      <c r="B9081" t="s">
        <v>771</v>
      </c>
      <c r="C9081" t="s">
        <v>772</v>
      </c>
      <c r="D9081" t="s">
        <v>993</v>
      </c>
      <c r="E9081">
        <v>230863.54</v>
      </c>
      <c r="F9081">
        <v>0</v>
      </c>
      <c r="G9081">
        <v>13851.84</v>
      </c>
      <c r="H9081">
        <v>24552.65</v>
      </c>
      <c r="I9081">
        <v>4.0062248633211442E-5</v>
      </c>
      <c r="J9081">
        <v>415.48</v>
      </c>
      <c r="K9081">
        <v>524599.81000000006</v>
      </c>
      <c r="L9081">
        <v>8.5598287847362645E-4</v>
      </c>
      <c r="M9081" t="s">
        <v>1017</v>
      </c>
    </row>
    <row r="9082" spans="1:13" hidden="1" x14ac:dyDescent="0.25">
      <c r="A9082" t="s">
        <v>51</v>
      </c>
      <c r="B9082" t="s">
        <v>52</v>
      </c>
      <c r="C9082" t="s">
        <v>53</v>
      </c>
      <c r="D9082" t="s">
        <v>993</v>
      </c>
      <c r="E9082">
        <v>3562.38</v>
      </c>
      <c r="F9082">
        <v>0</v>
      </c>
      <c r="G9082">
        <v>213.74</v>
      </c>
      <c r="H9082">
        <v>455.63</v>
      </c>
      <c r="I9082">
        <v>7.4344571134888002E-7</v>
      </c>
      <c r="J9082">
        <v>6.4</v>
      </c>
      <c r="K9082">
        <v>415648.3</v>
      </c>
      <c r="L9082">
        <v>6.7820807687038508E-4</v>
      </c>
      <c r="M9082" t="s">
        <v>1017</v>
      </c>
    </row>
    <row r="9083" spans="1:13" hidden="1" x14ac:dyDescent="0.25">
      <c r="A9083" t="s">
        <v>773</v>
      </c>
      <c r="B9083" t="s">
        <v>774</v>
      </c>
      <c r="C9083" t="s">
        <v>775</v>
      </c>
      <c r="D9083" t="s">
        <v>993</v>
      </c>
      <c r="E9083">
        <v>28048.42</v>
      </c>
      <c r="F9083">
        <v>0</v>
      </c>
      <c r="G9083">
        <v>1682.91</v>
      </c>
      <c r="H9083">
        <v>3011.54</v>
      </c>
      <c r="I9083">
        <v>4.9138917489094396E-6</v>
      </c>
      <c r="J9083">
        <v>50.42</v>
      </c>
      <c r="K9083">
        <v>1126925.71</v>
      </c>
      <c r="L9083">
        <v>1.838790435459241E-3</v>
      </c>
      <c r="M9083" t="s">
        <v>1017</v>
      </c>
    </row>
    <row r="9084" spans="1:13" hidden="1" x14ac:dyDescent="0.25">
      <c r="A9084" t="s">
        <v>776</v>
      </c>
      <c r="B9084" t="s">
        <v>777</v>
      </c>
      <c r="C9084" t="s">
        <v>778</v>
      </c>
      <c r="D9084" t="s">
        <v>993</v>
      </c>
      <c r="E9084">
        <v>30406.959999999999</v>
      </c>
      <c r="F9084">
        <v>0</v>
      </c>
      <c r="G9084">
        <v>1824.4</v>
      </c>
      <c r="H9084">
        <v>3286.37</v>
      </c>
      <c r="I9084">
        <v>5.3623283857639401E-6</v>
      </c>
      <c r="J9084">
        <v>54.67</v>
      </c>
      <c r="K9084">
        <v>1092447.72</v>
      </c>
      <c r="L9084">
        <v>1.7825331350149558E-3</v>
      </c>
      <c r="M9084" t="s">
        <v>1017</v>
      </c>
    </row>
    <row r="9085" spans="1:13" hidden="1" x14ac:dyDescent="0.25">
      <c r="A9085" t="s">
        <v>779</v>
      </c>
      <c r="B9085" t="s">
        <v>780</v>
      </c>
      <c r="C9085" t="s">
        <v>781</v>
      </c>
      <c r="D9085" t="s">
        <v>993</v>
      </c>
      <c r="E9085">
        <v>65247.26</v>
      </c>
      <c r="F9085">
        <v>0</v>
      </c>
      <c r="G9085">
        <v>3914.86</v>
      </c>
      <c r="H9085">
        <v>6787.75</v>
      </c>
      <c r="I9085">
        <v>1.1075485870571241E-5</v>
      </c>
      <c r="J9085">
        <v>117.39</v>
      </c>
      <c r="K9085">
        <v>270202.86</v>
      </c>
      <c r="L9085">
        <v>4.4088659100849896E-4</v>
      </c>
      <c r="M9085" t="s">
        <v>1017</v>
      </c>
    </row>
    <row r="9086" spans="1:13" hidden="1" x14ac:dyDescent="0.25">
      <c r="A9086" t="s">
        <v>782</v>
      </c>
      <c r="B9086" t="s">
        <v>783</v>
      </c>
      <c r="C9086" t="s">
        <v>784</v>
      </c>
      <c r="D9086" t="s">
        <v>993</v>
      </c>
      <c r="E9086">
        <v>25611.08</v>
      </c>
      <c r="F9086">
        <v>0</v>
      </c>
      <c r="G9086">
        <v>1536.69</v>
      </c>
      <c r="H9086">
        <v>2698.68</v>
      </c>
      <c r="I9086">
        <v>4.4034020417948703E-6</v>
      </c>
      <c r="J9086">
        <v>46.01</v>
      </c>
      <c r="K9086">
        <v>392035.26</v>
      </c>
      <c r="L9086">
        <v>6.3967897799649702E-4</v>
      </c>
      <c r="M9086" t="s">
        <v>1017</v>
      </c>
    </row>
    <row r="9087" spans="1:13" hidden="1" x14ac:dyDescent="0.25">
      <c r="A9087" t="s">
        <v>785</v>
      </c>
      <c r="B9087" t="s">
        <v>786</v>
      </c>
      <c r="C9087" t="s">
        <v>787</v>
      </c>
      <c r="D9087" t="s">
        <v>993</v>
      </c>
      <c r="E9087">
        <v>69001.05</v>
      </c>
      <c r="F9087">
        <v>0</v>
      </c>
      <c r="G9087">
        <v>4140.0600000000004</v>
      </c>
      <c r="H9087">
        <v>7111.84</v>
      </c>
      <c r="I9087">
        <v>1.160429942672658E-5</v>
      </c>
      <c r="J9087">
        <v>124.15</v>
      </c>
      <c r="K9087">
        <v>101320.49</v>
      </c>
      <c r="L9087">
        <v>1.6532336273350587E-4</v>
      </c>
      <c r="M9087" t="s">
        <v>1017</v>
      </c>
    </row>
    <row r="9088" spans="1:13" hidden="1" x14ac:dyDescent="0.25">
      <c r="A9088" t="s">
        <v>788</v>
      </c>
      <c r="B9088" t="s">
        <v>789</v>
      </c>
      <c r="C9088" t="s">
        <v>790</v>
      </c>
      <c r="D9088" t="s">
        <v>993</v>
      </c>
      <c r="E9088">
        <v>27800.5</v>
      </c>
      <c r="F9088">
        <v>0</v>
      </c>
      <c r="G9088">
        <v>1668.04</v>
      </c>
      <c r="H9088">
        <v>2946.8</v>
      </c>
      <c r="I9088">
        <v>4.8082563092923704E-6</v>
      </c>
      <c r="J9088">
        <v>49.97</v>
      </c>
      <c r="K9088">
        <v>212107.51999999999</v>
      </c>
      <c r="L9088">
        <v>3.4609315911780878E-4</v>
      </c>
      <c r="M9088" t="s">
        <v>1017</v>
      </c>
    </row>
    <row r="9089" spans="1:13" hidden="1" x14ac:dyDescent="0.25">
      <c r="A9089" t="s">
        <v>791</v>
      </c>
      <c r="B9089" t="s">
        <v>792</v>
      </c>
      <c r="C9089" t="s">
        <v>793</v>
      </c>
      <c r="D9089" t="s">
        <v>993</v>
      </c>
      <c r="E9089">
        <v>143829.43</v>
      </c>
      <c r="F9089">
        <v>0</v>
      </c>
      <c r="G9089">
        <v>8629.75</v>
      </c>
      <c r="H9089">
        <v>15038.07</v>
      </c>
      <c r="I9089">
        <v>2.4537428721691461E-5</v>
      </c>
      <c r="J9089">
        <v>258.8</v>
      </c>
      <c r="K9089">
        <v>1535161.01</v>
      </c>
      <c r="L9089">
        <v>2.5049028139378844E-3</v>
      </c>
      <c r="M9089" t="s">
        <v>1017</v>
      </c>
    </row>
    <row r="9090" spans="1:13" hidden="1" x14ac:dyDescent="0.25">
      <c r="A9090" t="s">
        <v>84</v>
      </c>
      <c r="B9090" t="s">
        <v>85</v>
      </c>
      <c r="C9090" t="s">
        <v>86</v>
      </c>
      <c r="D9090" t="s">
        <v>993</v>
      </c>
      <c r="E9090">
        <v>14920.39</v>
      </c>
      <c r="F9090">
        <v>0</v>
      </c>
      <c r="G9090">
        <v>895.22</v>
      </c>
      <c r="H9090">
        <v>1502.51</v>
      </c>
      <c r="I9090">
        <v>2.4516265736646101E-6</v>
      </c>
      <c r="J9090">
        <v>26.82</v>
      </c>
      <c r="K9090">
        <v>122335.79</v>
      </c>
      <c r="L9090">
        <v>1.9961376208760937E-4</v>
      </c>
      <c r="M9090" t="s">
        <v>1017</v>
      </c>
    </row>
    <row r="9091" spans="1:13" hidden="1" x14ac:dyDescent="0.25">
      <c r="A9091" t="s">
        <v>714</v>
      </c>
      <c r="B9091" t="s">
        <v>715</v>
      </c>
      <c r="C9091" t="s">
        <v>716</v>
      </c>
      <c r="D9091" t="s">
        <v>993</v>
      </c>
      <c r="E9091">
        <v>37477.339999999997</v>
      </c>
      <c r="F9091">
        <v>0</v>
      </c>
      <c r="G9091">
        <v>2248.63</v>
      </c>
      <c r="H9091">
        <v>3940.81</v>
      </c>
      <c r="I9091">
        <v>6.4301698609415197E-6</v>
      </c>
      <c r="J9091">
        <v>67.430000000000007</v>
      </c>
      <c r="K9091">
        <v>71184.69</v>
      </c>
      <c r="L9091">
        <v>1.1615115882228924E-4</v>
      </c>
      <c r="M9091" t="s">
        <v>1017</v>
      </c>
    </row>
    <row r="9092" spans="1:13" hidden="1" x14ac:dyDescent="0.25">
      <c r="A9092" t="s">
        <v>717</v>
      </c>
      <c r="B9092" t="s">
        <v>718</v>
      </c>
      <c r="C9092" t="s">
        <v>719</v>
      </c>
      <c r="D9092" t="s">
        <v>993</v>
      </c>
      <c r="E9092">
        <v>24038.76</v>
      </c>
      <c r="F9092">
        <v>0</v>
      </c>
      <c r="G9092">
        <v>1442.28</v>
      </c>
      <c r="H9092">
        <v>2491.41</v>
      </c>
      <c r="I9092">
        <v>4.0652022029096302E-6</v>
      </c>
      <c r="J9092">
        <v>43.23</v>
      </c>
      <c r="K9092">
        <v>22442.240000000002</v>
      </c>
      <c r="L9092">
        <v>3.6618719314053797E-5</v>
      </c>
      <c r="M9092" t="s">
        <v>1017</v>
      </c>
    </row>
    <row r="9093" spans="1:13" hidden="1" x14ac:dyDescent="0.25">
      <c r="A9093" t="s">
        <v>794</v>
      </c>
      <c r="B9093" t="s">
        <v>795</v>
      </c>
      <c r="C9093" t="s">
        <v>796</v>
      </c>
      <c r="D9093" t="s">
        <v>993</v>
      </c>
      <c r="E9093">
        <v>23677.02</v>
      </c>
      <c r="F9093">
        <v>0</v>
      </c>
      <c r="G9093">
        <v>1420.64</v>
      </c>
      <c r="H9093">
        <v>2482.1799999999998</v>
      </c>
      <c r="I9093">
        <v>4.0501417285867204E-6</v>
      </c>
      <c r="J9093">
        <v>42.56</v>
      </c>
      <c r="K9093">
        <v>49604.77</v>
      </c>
      <c r="L9093">
        <v>8.0939476151587213E-5</v>
      </c>
      <c r="M9093" t="s">
        <v>1017</v>
      </c>
    </row>
    <row r="9094" spans="1:13" hidden="1" x14ac:dyDescent="0.25">
      <c r="A9094" t="s">
        <v>126</v>
      </c>
      <c r="B9094" t="s">
        <v>127</v>
      </c>
      <c r="C9094" t="s">
        <v>128</v>
      </c>
      <c r="D9094" t="s">
        <v>993</v>
      </c>
      <c r="E9094">
        <v>16174.25</v>
      </c>
      <c r="F9094">
        <v>0</v>
      </c>
      <c r="G9094">
        <v>970.47</v>
      </c>
      <c r="H9094">
        <v>1745.91</v>
      </c>
      <c r="I9094">
        <v>2.8487792768279598E-6</v>
      </c>
      <c r="J9094">
        <v>29.08</v>
      </c>
      <c r="K9094">
        <v>35669.599999999999</v>
      </c>
      <c r="L9094">
        <v>5.8201635418058692E-5</v>
      </c>
      <c r="M9094" t="s">
        <v>1017</v>
      </c>
    </row>
    <row r="9095" spans="1:13" hidden="1" x14ac:dyDescent="0.25">
      <c r="A9095" t="s">
        <v>797</v>
      </c>
      <c r="B9095" t="s">
        <v>798</v>
      </c>
      <c r="C9095" t="s">
        <v>799</v>
      </c>
      <c r="D9095" t="s">
        <v>993</v>
      </c>
      <c r="E9095">
        <v>39545.379999999997</v>
      </c>
      <c r="F9095">
        <v>0</v>
      </c>
      <c r="G9095">
        <v>2372.69</v>
      </c>
      <c r="H9095">
        <v>4089.38</v>
      </c>
      <c r="I9095">
        <v>6.6725896518576201E-6</v>
      </c>
      <c r="J9095">
        <v>71.11</v>
      </c>
      <c r="K9095">
        <v>145835.29</v>
      </c>
      <c r="L9095">
        <v>2.3795759917876456E-4</v>
      </c>
      <c r="M9095" t="s">
        <v>1017</v>
      </c>
    </row>
    <row r="9096" spans="1:13" hidden="1" x14ac:dyDescent="0.25">
      <c r="A9096" t="s">
        <v>800</v>
      </c>
      <c r="B9096" t="s">
        <v>801</v>
      </c>
      <c r="C9096" t="s">
        <v>802</v>
      </c>
      <c r="D9096" t="s">
        <v>993</v>
      </c>
      <c r="E9096">
        <v>42325.59</v>
      </c>
      <c r="F9096">
        <v>0</v>
      </c>
      <c r="G9096">
        <v>2539.5500000000002</v>
      </c>
      <c r="H9096">
        <v>4437.2700000000004</v>
      </c>
      <c r="I9096">
        <v>7.24023736715548E-6</v>
      </c>
      <c r="J9096">
        <v>76.150000000000006</v>
      </c>
      <c r="K9096">
        <v>354235.96</v>
      </c>
      <c r="L9096">
        <v>5.7800233801012693E-4</v>
      </c>
      <c r="M9096" t="s">
        <v>1017</v>
      </c>
    </row>
    <row r="9097" spans="1:13" hidden="1" x14ac:dyDescent="0.25">
      <c r="A9097" t="s">
        <v>803</v>
      </c>
      <c r="B9097" t="s">
        <v>804</v>
      </c>
      <c r="C9097" t="s">
        <v>805</v>
      </c>
      <c r="D9097" t="s">
        <v>993</v>
      </c>
      <c r="E9097">
        <v>95348.32</v>
      </c>
      <c r="F9097">
        <v>0</v>
      </c>
      <c r="G9097">
        <v>5720.9</v>
      </c>
      <c r="H9097">
        <v>9843.4</v>
      </c>
      <c r="I9097">
        <v>1.606135134888305E-5</v>
      </c>
      <c r="J9097">
        <v>171.58</v>
      </c>
      <c r="K9097">
        <v>531726.99</v>
      </c>
      <c r="L9097">
        <v>8.6761220798443883E-4</v>
      </c>
      <c r="M9097" t="s">
        <v>1017</v>
      </c>
    </row>
    <row r="9098" spans="1:13" hidden="1" x14ac:dyDescent="0.25">
      <c r="A9098" t="s">
        <v>806</v>
      </c>
      <c r="B9098" t="s">
        <v>807</v>
      </c>
      <c r="C9098" t="s">
        <v>808</v>
      </c>
      <c r="D9098" t="s">
        <v>993</v>
      </c>
      <c r="E9098">
        <v>64040.91</v>
      </c>
      <c r="F9098">
        <v>0</v>
      </c>
      <c r="G9098">
        <v>3842.48</v>
      </c>
      <c r="H9098">
        <v>6715.45</v>
      </c>
      <c r="I9098">
        <v>1.095751487452066E-5</v>
      </c>
      <c r="J9098">
        <v>115.2</v>
      </c>
      <c r="K9098">
        <v>2061223.53</v>
      </c>
      <c r="L9098">
        <v>3.36327237782829E-3</v>
      </c>
      <c r="M9098" t="s">
        <v>1017</v>
      </c>
    </row>
    <row r="9099" spans="1:13" hidden="1" x14ac:dyDescent="0.25">
      <c r="A9099" t="s">
        <v>720</v>
      </c>
      <c r="B9099" t="s">
        <v>721</v>
      </c>
      <c r="C9099" t="s">
        <v>722</v>
      </c>
      <c r="D9099" t="s">
        <v>993</v>
      </c>
      <c r="E9099">
        <v>67386</v>
      </c>
      <c r="F9099">
        <v>0</v>
      </c>
      <c r="G9099">
        <v>4043.18</v>
      </c>
      <c r="H9099">
        <v>6931.7</v>
      </c>
      <c r="I9099">
        <v>1.1310367265889081E-5</v>
      </c>
      <c r="J9099">
        <v>121.23</v>
      </c>
      <c r="K9099">
        <v>403550.09</v>
      </c>
      <c r="L9099">
        <v>6.5846758054771497E-4</v>
      </c>
      <c r="M9099" t="s">
        <v>1017</v>
      </c>
    </row>
    <row r="9100" spans="1:13" hidden="1" x14ac:dyDescent="0.25">
      <c r="A9100" t="s">
        <v>723</v>
      </c>
      <c r="B9100" t="s">
        <v>724</v>
      </c>
      <c r="C9100" t="s">
        <v>725</v>
      </c>
      <c r="D9100" t="s">
        <v>993</v>
      </c>
      <c r="E9100">
        <v>9250.56</v>
      </c>
      <c r="F9100">
        <v>0</v>
      </c>
      <c r="G9100">
        <v>555.04</v>
      </c>
      <c r="H9100">
        <v>931.55</v>
      </c>
      <c r="I9100">
        <v>1.51999835921043E-6</v>
      </c>
      <c r="J9100">
        <v>16.64</v>
      </c>
      <c r="K9100">
        <v>1028969.59</v>
      </c>
      <c r="L9100">
        <v>1.6789566727254956E-3</v>
      </c>
      <c r="M9100" t="s">
        <v>1017</v>
      </c>
    </row>
    <row r="9101" spans="1:13" hidden="1" x14ac:dyDescent="0.25">
      <c r="A9101" t="s">
        <v>723</v>
      </c>
      <c r="B9101" t="s">
        <v>726</v>
      </c>
      <c r="C9101" t="s">
        <v>727</v>
      </c>
      <c r="D9101" t="s">
        <v>993</v>
      </c>
      <c r="E9101">
        <v>9250.56</v>
      </c>
      <c r="F9101">
        <v>0</v>
      </c>
      <c r="G9101">
        <v>555.04</v>
      </c>
      <c r="H9101">
        <v>931.55</v>
      </c>
      <c r="I9101">
        <v>1.51999835921043E-6</v>
      </c>
      <c r="J9101">
        <v>16.64</v>
      </c>
      <c r="K9101">
        <v>1028969.59</v>
      </c>
      <c r="L9101">
        <v>1.6789566727254956E-3</v>
      </c>
      <c r="M9101" t="s">
        <v>1017</v>
      </c>
    </row>
    <row r="9102" spans="1:13" hidden="1" x14ac:dyDescent="0.25">
      <c r="A9102" t="s">
        <v>167</v>
      </c>
      <c r="B9102" t="s">
        <v>168</v>
      </c>
      <c r="C9102" t="s">
        <v>169</v>
      </c>
      <c r="D9102" t="s">
        <v>993</v>
      </c>
      <c r="E9102">
        <v>11541.21</v>
      </c>
      <c r="F9102">
        <v>0</v>
      </c>
      <c r="G9102">
        <v>692.47</v>
      </c>
      <c r="H9102">
        <v>1476.12</v>
      </c>
      <c r="I9102">
        <v>2.4085663442624701E-6</v>
      </c>
      <c r="J9102">
        <v>20.77</v>
      </c>
      <c r="K9102">
        <v>407954.76</v>
      </c>
      <c r="L9102">
        <v>6.6565462490696939E-4</v>
      </c>
      <c r="M9102" t="s">
        <v>1017</v>
      </c>
    </row>
    <row r="9103" spans="1:13" hidden="1" x14ac:dyDescent="0.25">
      <c r="A9103" t="s">
        <v>809</v>
      </c>
      <c r="B9103" t="s">
        <v>810</v>
      </c>
      <c r="C9103" t="s">
        <v>811</v>
      </c>
      <c r="D9103" t="s">
        <v>993</v>
      </c>
      <c r="E9103">
        <v>83950.83</v>
      </c>
      <c r="F9103">
        <v>0</v>
      </c>
      <c r="G9103">
        <v>5037.04</v>
      </c>
      <c r="H9103">
        <v>8456.94</v>
      </c>
      <c r="I9103">
        <v>1.379908209322216E-5</v>
      </c>
      <c r="J9103">
        <v>151.05000000000001</v>
      </c>
      <c r="K9103">
        <v>214942.37</v>
      </c>
      <c r="L9103">
        <v>3.5071874802726906E-4</v>
      </c>
      <c r="M9103" t="s">
        <v>1017</v>
      </c>
    </row>
    <row r="9104" spans="1:13" hidden="1" x14ac:dyDescent="0.25">
      <c r="A9104" t="s">
        <v>812</v>
      </c>
      <c r="B9104" t="s">
        <v>813</v>
      </c>
      <c r="C9104" t="s">
        <v>814</v>
      </c>
      <c r="D9104" t="s">
        <v>993</v>
      </c>
      <c r="E9104">
        <v>121674.86</v>
      </c>
      <c r="F9104">
        <v>0</v>
      </c>
      <c r="G9104">
        <v>7300.52</v>
      </c>
      <c r="H9104">
        <v>12251.72</v>
      </c>
      <c r="I9104">
        <v>1.9990976649139261E-5</v>
      </c>
      <c r="J9104">
        <v>218.99</v>
      </c>
      <c r="K9104">
        <v>146208.24</v>
      </c>
      <c r="L9104">
        <v>2.3856613697927721E-4</v>
      </c>
      <c r="M9104" t="s">
        <v>1017</v>
      </c>
    </row>
    <row r="9105" spans="1:13" hidden="1" x14ac:dyDescent="0.25">
      <c r="A9105" t="s">
        <v>815</v>
      </c>
      <c r="B9105" t="s">
        <v>816</v>
      </c>
      <c r="C9105" t="s">
        <v>817</v>
      </c>
      <c r="D9105" t="s">
        <v>993</v>
      </c>
      <c r="E9105">
        <v>62705.56</v>
      </c>
      <c r="F9105">
        <v>0</v>
      </c>
      <c r="G9105">
        <v>3762.28</v>
      </c>
      <c r="H9105">
        <v>6553.12</v>
      </c>
      <c r="I9105">
        <v>1.0692643065545691E-5</v>
      </c>
      <c r="J9105">
        <v>112.84</v>
      </c>
      <c r="K9105">
        <v>2014365.66</v>
      </c>
      <c r="L9105">
        <v>3.2868149836829453E-3</v>
      </c>
      <c r="M9105" t="s">
        <v>1017</v>
      </c>
    </row>
    <row r="9106" spans="1:13" hidden="1" x14ac:dyDescent="0.25">
      <c r="A9106" t="s">
        <v>818</v>
      </c>
      <c r="B9106" t="s">
        <v>819</v>
      </c>
      <c r="C9106" t="s">
        <v>820</v>
      </c>
      <c r="D9106" t="s">
        <v>993</v>
      </c>
      <c r="E9106">
        <v>46036.2</v>
      </c>
      <c r="F9106">
        <v>0</v>
      </c>
      <c r="G9106">
        <v>2762.17</v>
      </c>
      <c r="H9106">
        <v>4746.2700000000004</v>
      </c>
      <c r="I9106">
        <v>7.7444287610645799E-6</v>
      </c>
      <c r="J9106">
        <v>82.84</v>
      </c>
      <c r="K9106">
        <v>2044825.44</v>
      </c>
      <c r="L9106">
        <v>3.336515821664708E-3</v>
      </c>
      <c r="M9106" t="s">
        <v>1017</v>
      </c>
    </row>
    <row r="9107" spans="1:13" hidden="1" x14ac:dyDescent="0.25">
      <c r="A9107" t="s">
        <v>821</v>
      </c>
      <c r="B9107" t="s">
        <v>822</v>
      </c>
      <c r="C9107" t="s">
        <v>823</v>
      </c>
      <c r="D9107" t="s">
        <v>993</v>
      </c>
      <c r="E9107">
        <v>90516.74</v>
      </c>
      <c r="F9107">
        <v>0</v>
      </c>
      <c r="G9107">
        <v>5431.02</v>
      </c>
      <c r="H9107">
        <v>9581.4</v>
      </c>
      <c r="I9107">
        <v>1.563384926084362E-5</v>
      </c>
      <c r="J9107">
        <v>162.88999999999999</v>
      </c>
      <c r="K9107">
        <v>2088966.72</v>
      </c>
      <c r="L9107">
        <v>3.4085405902476587E-3</v>
      </c>
      <c r="M9107" t="s">
        <v>1017</v>
      </c>
    </row>
    <row r="9108" spans="1:13" hidden="1" x14ac:dyDescent="0.25">
      <c r="A9108" t="s">
        <v>824</v>
      </c>
      <c r="B9108" t="s">
        <v>825</v>
      </c>
      <c r="C9108" t="s">
        <v>826</v>
      </c>
      <c r="D9108" t="s">
        <v>993</v>
      </c>
      <c r="E9108">
        <v>24572.62</v>
      </c>
      <c r="F9108">
        <v>0</v>
      </c>
      <c r="G9108">
        <v>1474.34</v>
      </c>
      <c r="H9108">
        <v>2474.5300000000002</v>
      </c>
      <c r="I9108">
        <v>4.0376593202909102E-6</v>
      </c>
      <c r="J9108">
        <v>44.18</v>
      </c>
      <c r="K9108">
        <v>476811.37</v>
      </c>
      <c r="L9108">
        <v>7.7800708502268284E-4</v>
      </c>
      <c r="M9108" t="s">
        <v>1017</v>
      </c>
    </row>
    <row r="9109" spans="1:13" hidden="1" x14ac:dyDescent="0.25">
      <c r="A9109" t="s">
        <v>827</v>
      </c>
      <c r="B9109" t="s">
        <v>828</v>
      </c>
      <c r="C9109" t="s">
        <v>829</v>
      </c>
      <c r="D9109" t="s">
        <v>993</v>
      </c>
      <c r="E9109">
        <v>85781</v>
      </c>
      <c r="F9109">
        <v>0</v>
      </c>
      <c r="G9109">
        <v>5146.84</v>
      </c>
      <c r="H9109">
        <v>8806.94</v>
      </c>
      <c r="I9109">
        <v>1.437017266884736E-5</v>
      </c>
      <c r="J9109">
        <v>154.36000000000001</v>
      </c>
      <c r="K9109">
        <v>403225.42</v>
      </c>
      <c r="L9109">
        <v>6.5793782061289148E-4</v>
      </c>
      <c r="M9109" t="s">
        <v>1017</v>
      </c>
    </row>
    <row r="9110" spans="1:13" hidden="1" x14ac:dyDescent="0.25">
      <c r="A9110" t="s">
        <v>830</v>
      </c>
      <c r="B9110" t="s">
        <v>831</v>
      </c>
      <c r="C9110" t="s">
        <v>832</v>
      </c>
      <c r="D9110" t="s">
        <v>993</v>
      </c>
      <c r="E9110">
        <v>82922.92</v>
      </c>
      <c r="F9110">
        <v>0</v>
      </c>
      <c r="G9110">
        <v>4975.3999999999996</v>
      </c>
      <c r="H9110">
        <v>8891.86</v>
      </c>
      <c r="I9110">
        <v>1.450873555936762E-5</v>
      </c>
      <c r="J9110">
        <v>149.19999999999999</v>
      </c>
      <c r="K9110">
        <v>817000.3</v>
      </c>
      <c r="L9110">
        <v>1.3330890617513115E-3</v>
      </c>
      <c r="M9110" t="s">
        <v>1017</v>
      </c>
    </row>
    <row r="9111" spans="1:13" hidden="1" x14ac:dyDescent="0.25">
      <c r="A9111" t="s">
        <v>728</v>
      </c>
      <c r="B9111" t="s">
        <v>729</v>
      </c>
      <c r="C9111" t="s">
        <v>730</v>
      </c>
      <c r="D9111" t="s">
        <v>993</v>
      </c>
      <c r="E9111">
        <v>140247.62</v>
      </c>
      <c r="F9111">
        <v>0</v>
      </c>
      <c r="G9111">
        <v>8414.86</v>
      </c>
      <c r="H9111">
        <v>14370.76</v>
      </c>
      <c r="I9111">
        <v>2.3448587430204462E-5</v>
      </c>
      <c r="J9111">
        <v>252.39</v>
      </c>
      <c r="K9111">
        <v>86594.64</v>
      </c>
      <c r="L9111">
        <v>1.4129537943901929E-4</v>
      </c>
      <c r="M9111" t="s">
        <v>1017</v>
      </c>
    </row>
    <row r="9112" spans="1:13" hidden="1" x14ac:dyDescent="0.25">
      <c r="A9112" t="s">
        <v>833</v>
      </c>
      <c r="B9112" t="s">
        <v>834</v>
      </c>
      <c r="C9112" t="s">
        <v>835</v>
      </c>
      <c r="D9112" t="s">
        <v>993</v>
      </c>
      <c r="E9112">
        <v>83177</v>
      </c>
      <c r="F9112">
        <v>0</v>
      </c>
      <c r="G9112">
        <v>4990.7299999999996</v>
      </c>
      <c r="H9112">
        <v>9244.52</v>
      </c>
      <c r="I9112">
        <v>1.5084166423367569E-5</v>
      </c>
      <c r="J9112">
        <v>149.66999999999999</v>
      </c>
      <c r="K9112">
        <v>363362.48</v>
      </c>
      <c r="L9112">
        <v>5.9289396532514083E-4</v>
      </c>
      <c r="M9112" t="s">
        <v>1017</v>
      </c>
    </row>
    <row r="9113" spans="1:13" hidden="1" x14ac:dyDescent="0.25">
      <c r="A9113" t="s">
        <v>836</v>
      </c>
      <c r="B9113" t="s">
        <v>837</v>
      </c>
      <c r="C9113" t="s">
        <v>838</v>
      </c>
      <c r="D9113" t="s">
        <v>993</v>
      </c>
      <c r="E9113">
        <v>23112.13</v>
      </c>
      <c r="F9113">
        <v>0</v>
      </c>
      <c r="G9113">
        <v>1386.71</v>
      </c>
      <c r="H9113">
        <v>2423.3200000000002</v>
      </c>
      <c r="I9113">
        <v>3.9541006106401497E-6</v>
      </c>
      <c r="J9113">
        <v>41.52</v>
      </c>
      <c r="K9113">
        <v>101246.31</v>
      </c>
      <c r="L9113">
        <v>1.6520232416522053E-4</v>
      </c>
      <c r="M9113" t="s">
        <v>1017</v>
      </c>
    </row>
    <row r="9114" spans="1:13" hidden="1" x14ac:dyDescent="0.25">
      <c r="A9114" t="s">
        <v>839</v>
      </c>
      <c r="B9114" t="s">
        <v>840</v>
      </c>
      <c r="C9114" t="s">
        <v>841</v>
      </c>
      <c r="D9114" t="s">
        <v>993</v>
      </c>
      <c r="E9114">
        <v>81806.17</v>
      </c>
      <c r="F9114">
        <v>0</v>
      </c>
      <c r="G9114">
        <v>4908.3599999999997</v>
      </c>
      <c r="H9114">
        <v>8337.6299999999992</v>
      </c>
      <c r="I9114">
        <v>1.3604405474428321E-5</v>
      </c>
      <c r="J9114">
        <v>147.18</v>
      </c>
      <c r="K9114">
        <v>2136483.88</v>
      </c>
      <c r="L9114">
        <v>3.4860737395518726E-3</v>
      </c>
      <c r="M9114" t="s">
        <v>1017</v>
      </c>
    </row>
    <row r="9115" spans="1:13" hidden="1" x14ac:dyDescent="0.25">
      <c r="A9115" t="s">
        <v>842</v>
      </c>
      <c r="B9115" t="s">
        <v>843</v>
      </c>
      <c r="C9115" t="s">
        <v>844</v>
      </c>
      <c r="D9115" t="s">
        <v>993</v>
      </c>
      <c r="E9115">
        <v>55892.05</v>
      </c>
      <c r="F9115">
        <v>0</v>
      </c>
      <c r="G9115">
        <v>3353.52</v>
      </c>
      <c r="H9115">
        <v>5627.52</v>
      </c>
      <c r="I9115">
        <v>9.1823532461208796E-6</v>
      </c>
      <c r="J9115">
        <v>100.52</v>
      </c>
      <c r="K9115">
        <v>175565.22</v>
      </c>
      <c r="L9115">
        <v>2.8646755014161265E-4</v>
      </c>
      <c r="M9115" t="s">
        <v>1017</v>
      </c>
    </row>
    <row r="9116" spans="1:13" hidden="1" x14ac:dyDescent="0.25">
      <c r="A9116" t="s">
        <v>236</v>
      </c>
      <c r="B9116" t="s">
        <v>237</v>
      </c>
      <c r="C9116" t="s">
        <v>238</v>
      </c>
      <c r="D9116" t="s">
        <v>993</v>
      </c>
      <c r="E9116">
        <v>5371.49</v>
      </c>
      <c r="F9116">
        <v>0</v>
      </c>
      <c r="G9116">
        <v>322.27999999999997</v>
      </c>
      <c r="H9116">
        <v>676.54</v>
      </c>
      <c r="I9116">
        <v>1.1039017658099099E-6</v>
      </c>
      <c r="J9116">
        <v>9.66</v>
      </c>
      <c r="K9116">
        <v>1942730.24</v>
      </c>
      <c r="L9116">
        <v>3.1699283744173658E-3</v>
      </c>
      <c r="M9116" t="s">
        <v>1017</v>
      </c>
    </row>
    <row r="9117" spans="1:13" hidden="1" x14ac:dyDescent="0.25">
      <c r="A9117" t="s">
        <v>845</v>
      </c>
      <c r="B9117" t="s">
        <v>846</v>
      </c>
      <c r="C9117" t="s">
        <v>847</v>
      </c>
      <c r="D9117" t="s">
        <v>993</v>
      </c>
      <c r="E9117">
        <v>44353.69</v>
      </c>
      <c r="F9117">
        <v>0</v>
      </c>
      <c r="G9117">
        <v>2661.22</v>
      </c>
      <c r="H9117">
        <v>4534.6000000000004</v>
      </c>
      <c r="I9117">
        <v>7.3990494978000498E-6</v>
      </c>
      <c r="J9117">
        <v>79.78</v>
      </c>
      <c r="K9117">
        <v>412018.59</v>
      </c>
      <c r="L9117">
        <v>6.7228552494680641E-4</v>
      </c>
      <c r="M9117" t="s">
        <v>1017</v>
      </c>
    </row>
    <row r="9118" spans="1:13" hidden="1" x14ac:dyDescent="0.25">
      <c r="A9118" t="s">
        <v>848</v>
      </c>
      <c r="B9118" t="s">
        <v>849</v>
      </c>
      <c r="C9118" t="s">
        <v>850</v>
      </c>
      <c r="D9118" t="s">
        <v>993</v>
      </c>
      <c r="E9118">
        <v>72876.509999999995</v>
      </c>
      <c r="F9118">
        <v>0</v>
      </c>
      <c r="G9118">
        <v>4372.59</v>
      </c>
      <c r="H9118">
        <v>7448.75</v>
      </c>
      <c r="I9118">
        <v>1.2154031214823391E-5</v>
      </c>
      <c r="J9118">
        <v>131.12</v>
      </c>
      <c r="K9118">
        <v>1422747.76</v>
      </c>
      <c r="L9118">
        <v>2.3214795349367438E-3</v>
      </c>
      <c r="M9118" t="s">
        <v>1017</v>
      </c>
    </row>
    <row r="9119" spans="1:13" hidden="1" x14ac:dyDescent="0.25">
      <c r="A9119" t="s">
        <v>851</v>
      </c>
      <c r="B9119" t="s">
        <v>852</v>
      </c>
      <c r="C9119" t="s">
        <v>853</v>
      </c>
      <c r="D9119" t="s">
        <v>993</v>
      </c>
      <c r="E9119">
        <v>106377.93</v>
      </c>
      <c r="F9119">
        <v>0</v>
      </c>
      <c r="G9119">
        <v>6382.66</v>
      </c>
      <c r="H9119">
        <v>11090.1</v>
      </c>
      <c r="I9119">
        <v>1.809557597926E-5</v>
      </c>
      <c r="J9119">
        <v>191.42</v>
      </c>
      <c r="K9119">
        <v>2564621.39</v>
      </c>
      <c r="L9119">
        <v>4.1846603025022687E-3</v>
      </c>
      <c r="M9119" t="s">
        <v>1017</v>
      </c>
    </row>
    <row r="9120" spans="1:13" hidden="1" x14ac:dyDescent="0.25">
      <c r="A9120" t="s">
        <v>854</v>
      </c>
      <c r="B9120" t="s">
        <v>855</v>
      </c>
      <c r="C9120" t="s">
        <v>856</v>
      </c>
      <c r="D9120" t="s">
        <v>993</v>
      </c>
      <c r="E9120">
        <v>58978.19</v>
      </c>
      <c r="F9120">
        <v>0</v>
      </c>
      <c r="G9120">
        <v>3538.74</v>
      </c>
      <c r="H9120">
        <v>6552.76</v>
      </c>
      <c r="I9120">
        <v>1.0692055658096481E-5</v>
      </c>
      <c r="J9120">
        <v>106.08</v>
      </c>
      <c r="K9120">
        <v>111096.76</v>
      </c>
      <c r="L9120">
        <v>1.8127517890998405E-4</v>
      </c>
      <c r="M9120" t="s">
        <v>1017</v>
      </c>
    </row>
    <row r="9121" spans="1:13" hidden="1" x14ac:dyDescent="0.25">
      <c r="A9121" t="s">
        <v>857</v>
      </c>
      <c r="B9121" t="s">
        <v>858</v>
      </c>
      <c r="C9121" t="s">
        <v>859</v>
      </c>
      <c r="D9121" t="s">
        <v>993</v>
      </c>
      <c r="E9121">
        <v>19191.14</v>
      </c>
      <c r="F9121">
        <v>0</v>
      </c>
      <c r="G9121">
        <v>1151.48</v>
      </c>
      <c r="H9121">
        <v>2040.95</v>
      </c>
      <c r="I9121">
        <v>3.3301923152064101E-6</v>
      </c>
      <c r="J9121">
        <v>34.450000000000003</v>
      </c>
      <c r="K9121">
        <v>130284.11</v>
      </c>
      <c r="L9121">
        <v>2.12582935356333E-4</v>
      </c>
      <c r="M9121" t="s">
        <v>1017</v>
      </c>
    </row>
    <row r="9122" spans="1:13" hidden="1" x14ac:dyDescent="0.25">
      <c r="A9122" t="s">
        <v>860</v>
      </c>
      <c r="B9122" t="s">
        <v>861</v>
      </c>
      <c r="C9122" t="s">
        <v>862</v>
      </c>
      <c r="D9122" t="s">
        <v>993</v>
      </c>
      <c r="E9122">
        <v>205625.98</v>
      </c>
      <c r="F9122">
        <v>0</v>
      </c>
      <c r="G9122">
        <v>12337.58</v>
      </c>
      <c r="H9122">
        <v>21043.03</v>
      </c>
      <c r="I9122">
        <v>3.433564604456656E-5</v>
      </c>
      <c r="J9122">
        <v>370.08</v>
      </c>
      <c r="K9122">
        <v>881299.94</v>
      </c>
      <c r="L9122">
        <v>1.4380059715230057E-3</v>
      </c>
      <c r="M9122" t="s">
        <v>1017</v>
      </c>
    </row>
    <row r="9123" spans="1:13" hidden="1" x14ac:dyDescent="0.25">
      <c r="A9123" t="s">
        <v>863</v>
      </c>
      <c r="B9123" t="s">
        <v>864</v>
      </c>
      <c r="C9123" t="s">
        <v>865</v>
      </c>
      <c r="D9123" t="s">
        <v>993</v>
      </c>
      <c r="E9123">
        <v>184225.19</v>
      </c>
      <c r="F9123">
        <v>0</v>
      </c>
      <c r="G9123">
        <v>11053.51</v>
      </c>
      <c r="H9123">
        <v>19414.68</v>
      </c>
      <c r="I9123">
        <v>3.1678687933654307E-5</v>
      </c>
      <c r="J9123">
        <v>331.52</v>
      </c>
      <c r="K9123">
        <v>2695669.6</v>
      </c>
      <c r="L9123">
        <v>4.3984900101695593E-3</v>
      </c>
      <c r="M9123" t="s">
        <v>1017</v>
      </c>
    </row>
    <row r="9124" spans="1:13" hidden="1" x14ac:dyDescent="0.25">
      <c r="A9124" t="s">
        <v>866</v>
      </c>
      <c r="B9124" t="s">
        <v>867</v>
      </c>
      <c r="C9124" t="s">
        <v>868</v>
      </c>
      <c r="D9124" t="s">
        <v>993</v>
      </c>
      <c r="E9124">
        <v>61593.279999999999</v>
      </c>
      <c r="F9124">
        <v>0</v>
      </c>
      <c r="G9124">
        <v>3695.59</v>
      </c>
      <c r="H9124">
        <v>6201.2</v>
      </c>
      <c r="I9124">
        <v>1.011841965019135E-5</v>
      </c>
      <c r="J9124">
        <v>110.83</v>
      </c>
      <c r="K9124">
        <v>612934.89</v>
      </c>
      <c r="L9124">
        <v>1.0001181118596202E-3</v>
      </c>
      <c r="M9124" t="s">
        <v>1017</v>
      </c>
    </row>
    <row r="9125" spans="1:13" hidden="1" x14ac:dyDescent="0.25">
      <c r="A9125" t="s">
        <v>278</v>
      </c>
      <c r="B9125" t="s">
        <v>279</v>
      </c>
      <c r="C9125" t="s">
        <v>280</v>
      </c>
      <c r="D9125" t="s">
        <v>993</v>
      </c>
      <c r="E9125">
        <v>6701.91</v>
      </c>
      <c r="F9125">
        <v>0</v>
      </c>
      <c r="G9125">
        <v>402.11</v>
      </c>
      <c r="H9125">
        <v>730.39</v>
      </c>
      <c r="I9125">
        <v>1.19176813008825E-6</v>
      </c>
      <c r="J9125">
        <v>12.05</v>
      </c>
      <c r="K9125">
        <v>17727.41</v>
      </c>
      <c r="L9125">
        <v>2.8925590803553939E-5</v>
      </c>
      <c r="M9125" t="s">
        <v>1017</v>
      </c>
    </row>
    <row r="9126" spans="1:13" hidden="1" x14ac:dyDescent="0.25">
      <c r="A9126" t="s">
        <v>869</v>
      </c>
      <c r="B9126" t="s">
        <v>870</v>
      </c>
      <c r="C9126" t="s">
        <v>871</v>
      </c>
      <c r="D9126" t="s">
        <v>993</v>
      </c>
      <c r="E9126">
        <v>30450.2</v>
      </c>
      <c r="F9126">
        <v>0</v>
      </c>
      <c r="G9126">
        <v>1827.01</v>
      </c>
      <c r="H9126">
        <v>3223.71</v>
      </c>
      <c r="I9126">
        <v>5.26008685585344E-6</v>
      </c>
      <c r="J9126">
        <v>54.76</v>
      </c>
      <c r="K9126">
        <v>74396.34</v>
      </c>
      <c r="L9126">
        <v>1.21391567528594E-4</v>
      </c>
      <c r="M9126" t="s">
        <v>1017</v>
      </c>
    </row>
    <row r="9127" spans="1:13" hidden="1" x14ac:dyDescent="0.25">
      <c r="A9127" t="s">
        <v>872</v>
      </c>
      <c r="B9127" t="s">
        <v>873</v>
      </c>
      <c r="C9127" t="s">
        <v>874</v>
      </c>
      <c r="D9127" t="s">
        <v>993</v>
      </c>
      <c r="E9127">
        <v>63932.74</v>
      </c>
      <c r="F9127">
        <v>0</v>
      </c>
      <c r="G9127">
        <v>3836</v>
      </c>
      <c r="H9127">
        <v>6672</v>
      </c>
      <c r="I9127">
        <v>1.088661805877519E-5</v>
      </c>
      <c r="J9127">
        <v>115.02</v>
      </c>
      <c r="K9127">
        <v>1162622.05</v>
      </c>
      <c r="L9127">
        <v>1.8970357021972774E-3</v>
      </c>
      <c r="M9127" t="s">
        <v>1017</v>
      </c>
    </row>
    <row r="9128" spans="1:13" hidden="1" x14ac:dyDescent="0.25">
      <c r="A9128" t="s">
        <v>875</v>
      </c>
      <c r="B9128" t="s">
        <v>876</v>
      </c>
      <c r="C9128" t="s">
        <v>877</v>
      </c>
      <c r="D9128" t="s">
        <v>993</v>
      </c>
      <c r="E9128">
        <v>60287.21</v>
      </c>
      <c r="F9128">
        <v>0</v>
      </c>
      <c r="G9128">
        <v>3617.23</v>
      </c>
      <c r="H9128">
        <v>6529.34</v>
      </c>
      <c r="I9128">
        <v>1.0653841540150359E-5</v>
      </c>
      <c r="J9128">
        <v>108.47</v>
      </c>
      <c r="K9128">
        <v>797232.75</v>
      </c>
      <c r="L9128">
        <v>1.3008346002993118E-3</v>
      </c>
      <c r="M9128" t="s">
        <v>1017</v>
      </c>
    </row>
    <row r="9129" spans="1:13" hidden="1" x14ac:dyDescent="0.25">
      <c r="A9129" t="s">
        <v>878</v>
      </c>
      <c r="B9129" t="s">
        <v>879</v>
      </c>
      <c r="C9129" t="s">
        <v>880</v>
      </c>
      <c r="D9129" t="s">
        <v>993</v>
      </c>
      <c r="E9129">
        <v>25390.6</v>
      </c>
      <c r="F9129">
        <v>0</v>
      </c>
      <c r="G9129">
        <v>1523.45</v>
      </c>
      <c r="H9129">
        <v>2825.79</v>
      </c>
      <c r="I9129">
        <v>4.6108058219883602E-6</v>
      </c>
      <c r="J9129">
        <v>45.64</v>
      </c>
      <c r="K9129">
        <v>169017.44</v>
      </c>
      <c r="L9129">
        <v>2.7578362028656363E-4</v>
      </c>
      <c r="M9129" t="s">
        <v>1017</v>
      </c>
    </row>
    <row r="9130" spans="1:13" hidden="1" x14ac:dyDescent="0.25">
      <c r="A9130" t="s">
        <v>320</v>
      </c>
      <c r="B9130" t="s">
        <v>321</v>
      </c>
      <c r="C9130" t="s">
        <v>322</v>
      </c>
      <c r="D9130" t="s">
        <v>993</v>
      </c>
      <c r="E9130">
        <v>4109.0200000000004</v>
      </c>
      <c r="F9130">
        <v>0</v>
      </c>
      <c r="G9130">
        <v>246.53</v>
      </c>
      <c r="H9130">
        <v>525.57000000000005</v>
      </c>
      <c r="I9130">
        <v>8.5756592523238001E-7</v>
      </c>
      <c r="J9130">
        <v>7.38</v>
      </c>
      <c r="K9130">
        <v>107575.9</v>
      </c>
      <c r="L9130">
        <v>1.755302361554248E-4</v>
      </c>
      <c r="M9130" t="s">
        <v>1017</v>
      </c>
    </row>
    <row r="9131" spans="1:13" hidden="1" x14ac:dyDescent="0.25">
      <c r="A9131" t="s">
        <v>326</v>
      </c>
      <c r="B9131" t="s">
        <v>327</v>
      </c>
      <c r="C9131" t="s">
        <v>328</v>
      </c>
      <c r="D9131" t="s">
        <v>993</v>
      </c>
      <c r="E9131">
        <v>19640.580000000002</v>
      </c>
      <c r="F9131">
        <v>0</v>
      </c>
      <c r="G9131">
        <v>1178.43</v>
      </c>
      <c r="H9131">
        <v>1980.25</v>
      </c>
      <c r="I9131">
        <v>3.2311488925194198E-6</v>
      </c>
      <c r="J9131">
        <v>35.340000000000003</v>
      </c>
      <c r="K9131">
        <v>720019.27</v>
      </c>
      <c r="L9131">
        <v>1.1748463410443841E-3</v>
      </c>
      <c r="M9131" t="s">
        <v>1017</v>
      </c>
    </row>
    <row r="9132" spans="1:13" hidden="1" x14ac:dyDescent="0.25">
      <c r="A9132" t="s">
        <v>731</v>
      </c>
      <c r="B9132" t="s">
        <v>732</v>
      </c>
      <c r="C9132" t="s">
        <v>733</v>
      </c>
      <c r="D9132" t="s">
        <v>993</v>
      </c>
      <c r="E9132">
        <v>25713.71</v>
      </c>
      <c r="F9132">
        <v>0</v>
      </c>
      <c r="G9132">
        <v>1542.83</v>
      </c>
      <c r="H9132">
        <v>2664.14</v>
      </c>
      <c r="I9132">
        <v>4.3470435604174599E-6</v>
      </c>
      <c r="J9132">
        <v>46.25</v>
      </c>
      <c r="K9132">
        <v>107346.81</v>
      </c>
      <c r="L9132">
        <v>1.7515643289836772E-4</v>
      </c>
      <c r="M9132" t="s">
        <v>1017</v>
      </c>
    </row>
    <row r="9133" spans="1:13" hidden="1" x14ac:dyDescent="0.25">
      <c r="A9133" t="s">
        <v>881</v>
      </c>
      <c r="B9133" t="s">
        <v>882</v>
      </c>
      <c r="C9133" t="s">
        <v>883</v>
      </c>
      <c r="D9133" t="s">
        <v>993</v>
      </c>
      <c r="E9133">
        <v>42772.52</v>
      </c>
      <c r="F9133">
        <v>0</v>
      </c>
      <c r="G9133">
        <v>2566.34</v>
      </c>
      <c r="H9133">
        <v>4430.96</v>
      </c>
      <c r="I9133">
        <v>7.2299414199206397E-6</v>
      </c>
      <c r="J9133">
        <v>76.92</v>
      </c>
      <c r="K9133">
        <v>224133.07</v>
      </c>
      <c r="L9133">
        <v>3.6571509703697906E-4</v>
      </c>
      <c r="M9133" t="s">
        <v>1017</v>
      </c>
    </row>
    <row r="9134" spans="1:13" hidden="1" x14ac:dyDescent="0.25">
      <c r="A9134" t="s">
        <v>884</v>
      </c>
      <c r="B9134" t="s">
        <v>885</v>
      </c>
      <c r="C9134" t="s">
        <v>886</v>
      </c>
      <c r="D9134" t="s">
        <v>993</v>
      </c>
      <c r="E9134">
        <v>246176.12</v>
      </c>
      <c r="F9134">
        <v>0</v>
      </c>
      <c r="G9134">
        <v>14770.59</v>
      </c>
      <c r="H9134">
        <v>25912.52</v>
      </c>
      <c r="I9134">
        <v>4.2281131321998398E-5</v>
      </c>
      <c r="J9134">
        <v>443.05</v>
      </c>
      <c r="K9134">
        <v>754603.21</v>
      </c>
      <c r="L9134">
        <v>1.2312765187643478E-3</v>
      </c>
      <c r="M9134" t="s">
        <v>1017</v>
      </c>
    </row>
    <row r="9135" spans="1:13" hidden="1" x14ac:dyDescent="0.25">
      <c r="A9135" t="s">
        <v>887</v>
      </c>
      <c r="B9135" t="s">
        <v>888</v>
      </c>
      <c r="C9135" t="s">
        <v>889</v>
      </c>
      <c r="D9135" t="s">
        <v>993</v>
      </c>
      <c r="E9135">
        <v>149835.76999999999</v>
      </c>
      <c r="F9135">
        <v>0</v>
      </c>
      <c r="G9135">
        <v>8990.23</v>
      </c>
      <c r="H9135">
        <v>15860.98</v>
      </c>
      <c r="I9135">
        <v>2.5880160566227841E-5</v>
      </c>
      <c r="J9135">
        <v>269.64</v>
      </c>
      <c r="K9135">
        <v>1666132.01</v>
      </c>
      <c r="L9135">
        <v>2.7186065390241922E-3</v>
      </c>
      <c r="M9135" t="s">
        <v>1017</v>
      </c>
    </row>
    <row r="9136" spans="1:13" hidden="1" x14ac:dyDescent="0.25">
      <c r="A9136" t="s">
        <v>890</v>
      </c>
      <c r="B9136" t="s">
        <v>891</v>
      </c>
      <c r="C9136" t="s">
        <v>892</v>
      </c>
      <c r="D9136" t="s">
        <v>993</v>
      </c>
      <c r="E9136">
        <v>18201.62</v>
      </c>
      <c r="F9136">
        <v>0</v>
      </c>
      <c r="G9136">
        <v>1092.0899999999999</v>
      </c>
      <c r="H9136">
        <v>1832.94</v>
      </c>
      <c r="I9136">
        <v>2.9907850276755598E-6</v>
      </c>
      <c r="J9136">
        <v>32.700000000000003</v>
      </c>
      <c r="K9136">
        <v>53194.05</v>
      </c>
      <c r="L9136">
        <v>8.6796058955244373E-5</v>
      </c>
      <c r="M9136" t="s">
        <v>1017</v>
      </c>
    </row>
    <row r="9137" spans="1:13" hidden="1" x14ac:dyDescent="0.25">
      <c r="A9137" t="s">
        <v>347</v>
      </c>
      <c r="B9137" t="s">
        <v>348</v>
      </c>
      <c r="C9137" t="s">
        <v>349</v>
      </c>
      <c r="D9137" t="s">
        <v>993</v>
      </c>
      <c r="E9137">
        <v>3892.79</v>
      </c>
      <c r="F9137">
        <v>0</v>
      </c>
      <c r="G9137">
        <v>233.57</v>
      </c>
      <c r="H9137">
        <v>497.9</v>
      </c>
      <c r="I9137">
        <v>8.1241713601081E-7</v>
      </c>
      <c r="J9137">
        <v>7</v>
      </c>
      <c r="K9137">
        <v>87017.08</v>
      </c>
      <c r="L9137">
        <v>1.4198466944692533E-4</v>
      </c>
      <c r="M9137" t="s">
        <v>1017</v>
      </c>
    </row>
    <row r="9138" spans="1:13" hidden="1" x14ac:dyDescent="0.25">
      <c r="A9138" t="s">
        <v>362</v>
      </c>
      <c r="B9138" t="s">
        <v>363</v>
      </c>
      <c r="C9138" t="s">
        <v>364</v>
      </c>
      <c r="D9138" t="s">
        <v>993</v>
      </c>
      <c r="E9138">
        <v>5257.93</v>
      </c>
      <c r="F9138">
        <v>0</v>
      </c>
      <c r="G9138">
        <v>315.47000000000003</v>
      </c>
      <c r="H9138">
        <v>672.51</v>
      </c>
      <c r="I9138">
        <v>1.0973260657534299E-6</v>
      </c>
      <c r="J9138">
        <v>9.4499999999999993</v>
      </c>
      <c r="K9138">
        <v>196789.74</v>
      </c>
      <c r="L9138">
        <v>3.2109933112495128E-4</v>
      </c>
      <c r="M9138" t="s">
        <v>1017</v>
      </c>
    </row>
    <row r="9139" spans="1:13" hidden="1" x14ac:dyDescent="0.25">
      <c r="A9139" t="s">
        <v>893</v>
      </c>
      <c r="B9139" t="s">
        <v>894</v>
      </c>
      <c r="C9139" t="s">
        <v>895</v>
      </c>
      <c r="D9139" t="s">
        <v>993</v>
      </c>
      <c r="E9139">
        <v>78301.33</v>
      </c>
      <c r="F9139">
        <v>0</v>
      </c>
      <c r="G9139">
        <v>4698.13</v>
      </c>
      <c r="H9139">
        <v>8373.11</v>
      </c>
      <c r="I9139">
        <v>1.3662297741923129E-5</v>
      </c>
      <c r="J9139">
        <v>140.87</v>
      </c>
      <c r="K9139">
        <v>637133.35</v>
      </c>
      <c r="L9139">
        <v>1.0396024331471726E-3</v>
      </c>
      <c r="M9139" t="s">
        <v>1017</v>
      </c>
    </row>
    <row r="9140" spans="1:13" hidden="1" x14ac:dyDescent="0.25">
      <c r="A9140" t="s">
        <v>896</v>
      </c>
      <c r="B9140" t="s">
        <v>897</v>
      </c>
      <c r="C9140" t="s">
        <v>898</v>
      </c>
      <c r="D9140" t="s">
        <v>993</v>
      </c>
      <c r="E9140">
        <v>135211.32999999999</v>
      </c>
      <c r="F9140">
        <v>0</v>
      </c>
      <c r="G9140">
        <v>8112.75</v>
      </c>
      <c r="H9140">
        <v>14648.91</v>
      </c>
      <c r="I9140">
        <v>2.3902441269090599E-5</v>
      </c>
      <c r="J9140">
        <v>243.32</v>
      </c>
      <c r="K9140">
        <v>1386172.35</v>
      </c>
      <c r="L9140">
        <v>2.2617999007920934E-3</v>
      </c>
      <c r="M9140" t="s">
        <v>1017</v>
      </c>
    </row>
    <row r="9141" spans="1:13" hidden="1" x14ac:dyDescent="0.25">
      <c r="A9141" t="s">
        <v>899</v>
      </c>
      <c r="B9141" t="s">
        <v>900</v>
      </c>
      <c r="C9141" t="s">
        <v>901</v>
      </c>
      <c r="D9141" t="s">
        <v>993</v>
      </c>
      <c r="E9141">
        <v>131202.74</v>
      </c>
      <c r="F9141">
        <v>0</v>
      </c>
      <c r="G9141">
        <v>7872.17</v>
      </c>
      <c r="H9141">
        <v>13520.77</v>
      </c>
      <c r="I9141">
        <v>2.206166949198828E-5</v>
      </c>
      <c r="J9141">
        <v>236.1</v>
      </c>
      <c r="K9141">
        <v>2556192.5</v>
      </c>
      <c r="L9141">
        <v>4.170906989239464E-3</v>
      </c>
      <c r="M9141" t="s">
        <v>1017</v>
      </c>
    </row>
    <row r="9142" spans="1:13" hidden="1" x14ac:dyDescent="0.25">
      <c r="A9142" t="s">
        <v>734</v>
      </c>
      <c r="B9142" t="s">
        <v>735</v>
      </c>
      <c r="C9142" t="s">
        <v>736</v>
      </c>
      <c r="D9142" t="s">
        <v>993</v>
      </c>
      <c r="E9142">
        <v>23281.18</v>
      </c>
      <c r="F9142">
        <v>0</v>
      </c>
      <c r="G9142">
        <v>1396.88</v>
      </c>
      <c r="H9142">
        <v>2423.12</v>
      </c>
      <c r="I9142">
        <v>3.95377427316836E-6</v>
      </c>
      <c r="J9142">
        <v>41.84</v>
      </c>
      <c r="K9142">
        <v>106812.3</v>
      </c>
      <c r="L9142">
        <v>1.7428427968814653E-4</v>
      </c>
      <c r="M9142" t="s">
        <v>1017</v>
      </c>
    </row>
    <row r="9143" spans="1:13" hidden="1" x14ac:dyDescent="0.25">
      <c r="A9143" t="s">
        <v>902</v>
      </c>
      <c r="B9143" t="s">
        <v>903</v>
      </c>
      <c r="C9143" t="s">
        <v>904</v>
      </c>
      <c r="D9143" t="s">
        <v>993</v>
      </c>
      <c r="E9143">
        <v>144467.79</v>
      </c>
      <c r="F9143">
        <v>0</v>
      </c>
      <c r="G9143">
        <v>8668.09</v>
      </c>
      <c r="H9143">
        <v>14822.61</v>
      </c>
      <c r="I9143">
        <v>2.4185865363336591E-5</v>
      </c>
      <c r="J9143">
        <v>259.97000000000003</v>
      </c>
      <c r="K9143">
        <v>923571.7</v>
      </c>
      <c r="L9143">
        <v>1.5069802679546918E-3</v>
      </c>
      <c r="M9143" t="s">
        <v>1017</v>
      </c>
    </row>
    <row r="9144" spans="1:13" hidden="1" x14ac:dyDescent="0.25">
      <c r="A9144" t="s">
        <v>737</v>
      </c>
      <c r="B9144" t="s">
        <v>738</v>
      </c>
      <c r="C9144" t="s">
        <v>739</v>
      </c>
      <c r="D9144" t="s">
        <v>993</v>
      </c>
      <c r="E9144">
        <v>12939.06</v>
      </c>
      <c r="F9144">
        <v>0</v>
      </c>
      <c r="G9144">
        <v>776.34</v>
      </c>
      <c r="H9144">
        <v>1302.97</v>
      </c>
      <c r="I9144">
        <v>2.1260396780638902E-6</v>
      </c>
      <c r="J9144">
        <v>23.27</v>
      </c>
      <c r="K9144">
        <v>5210.46</v>
      </c>
      <c r="L9144">
        <v>8.5018417162059008E-6</v>
      </c>
      <c r="M9144" t="s">
        <v>1017</v>
      </c>
    </row>
    <row r="9145" spans="1:13" hidden="1" x14ac:dyDescent="0.25">
      <c r="A9145" t="s">
        <v>908</v>
      </c>
      <c r="B9145" t="s">
        <v>909</v>
      </c>
      <c r="C9145" t="s">
        <v>910</v>
      </c>
      <c r="D9145" t="s">
        <v>993</v>
      </c>
      <c r="E9145">
        <v>78730.710000000006</v>
      </c>
      <c r="F9145">
        <v>0</v>
      </c>
      <c r="G9145">
        <v>4723.88</v>
      </c>
      <c r="H9145">
        <v>8405.07</v>
      </c>
      <c r="I9145">
        <v>1.371444646991451E-5</v>
      </c>
      <c r="J9145">
        <v>141.68</v>
      </c>
      <c r="K9145">
        <v>338592.89</v>
      </c>
      <c r="L9145">
        <v>5.5247773843628337E-4</v>
      </c>
      <c r="M9145" t="s">
        <v>1017</v>
      </c>
    </row>
    <row r="9146" spans="1:13" hidden="1" x14ac:dyDescent="0.25">
      <c r="A9146" t="s">
        <v>911</v>
      </c>
      <c r="B9146" t="s">
        <v>912</v>
      </c>
      <c r="C9146" t="s">
        <v>913</v>
      </c>
      <c r="D9146" t="s">
        <v>993</v>
      </c>
      <c r="E9146">
        <v>82214.53</v>
      </c>
      <c r="F9146">
        <v>0</v>
      </c>
      <c r="G9146">
        <v>4932.8500000000004</v>
      </c>
      <c r="H9146">
        <v>8603.64</v>
      </c>
      <c r="I9146">
        <v>1.4038450628777061E-5</v>
      </c>
      <c r="J9146">
        <v>147.88999999999999</v>
      </c>
      <c r="K9146">
        <v>258689.31</v>
      </c>
      <c r="L9146">
        <v>4.2210007701710039E-4</v>
      </c>
      <c r="M9146" t="s">
        <v>1017</v>
      </c>
    </row>
    <row r="9147" spans="1:13" hidden="1" x14ac:dyDescent="0.25">
      <c r="A9147" t="s">
        <v>914</v>
      </c>
      <c r="B9147" t="s">
        <v>915</v>
      </c>
      <c r="C9147" t="s">
        <v>916</v>
      </c>
      <c r="D9147" t="s">
        <v>993</v>
      </c>
      <c r="E9147">
        <v>125853.22</v>
      </c>
      <c r="F9147">
        <v>0</v>
      </c>
      <c r="G9147">
        <v>7551.19</v>
      </c>
      <c r="H9147">
        <v>13045.21</v>
      </c>
      <c r="I9147">
        <v>2.1285704251575941E-5</v>
      </c>
      <c r="J9147">
        <v>226.46</v>
      </c>
      <c r="K9147">
        <v>2256340.94</v>
      </c>
      <c r="L9147">
        <v>3.6816429892322835E-3</v>
      </c>
      <c r="M9147" t="s">
        <v>1017</v>
      </c>
    </row>
    <row r="9148" spans="1:13" hidden="1" x14ac:dyDescent="0.25">
      <c r="A9148" t="s">
        <v>917</v>
      </c>
      <c r="B9148" t="s">
        <v>918</v>
      </c>
      <c r="C9148" t="s">
        <v>919</v>
      </c>
      <c r="D9148" t="s">
        <v>993</v>
      </c>
      <c r="E9148">
        <v>22195.08</v>
      </c>
      <c r="F9148">
        <v>0</v>
      </c>
      <c r="G9148">
        <v>1331.76</v>
      </c>
      <c r="H9148">
        <v>2355.89</v>
      </c>
      <c r="I9148">
        <v>3.8440759320275596E-6</v>
      </c>
      <c r="J9148">
        <v>39.89</v>
      </c>
      <c r="K9148">
        <v>67175.25</v>
      </c>
      <c r="L9148">
        <v>1.0960900625790441E-4</v>
      </c>
      <c r="M9148" t="s">
        <v>1017</v>
      </c>
    </row>
    <row r="9149" spans="1:13" hidden="1" x14ac:dyDescent="0.25">
      <c r="A9149" t="s">
        <v>920</v>
      </c>
      <c r="B9149" t="s">
        <v>921</v>
      </c>
      <c r="C9149" t="s">
        <v>922</v>
      </c>
      <c r="D9149" t="s">
        <v>993</v>
      </c>
      <c r="E9149">
        <v>103437.04</v>
      </c>
      <c r="F9149">
        <v>0</v>
      </c>
      <c r="G9149">
        <v>6206.21</v>
      </c>
      <c r="H9149">
        <v>10408.959999999999</v>
      </c>
      <c r="I9149">
        <v>1.6984168451599009E-5</v>
      </c>
      <c r="J9149">
        <v>186.12</v>
      </c>
      <c r="K9149">
        <v>1850972.39</v>
      </c>
      <c r="L9149">
        <v>3.0202082504898501E-3</v>
      </c>
      <c r="M9149" t="s">
        <v>1017</v>
      </c>
    </row>
    <row r="9150" spans="1:13" hidden="1" x14ac:dyDescent="0.25">
      <c r="A9150" t="s">
        <v>923</v>
      </c>
      <c r="B9150" t="s">
        <v>924</v>
      </c>
      <c r="C9150" t="s">
        <v>925</v>
      </c>
      <c r="D9150" t="s">
        <v>993</v>
      </c>
      <c r="E9150">
        <v>157363.44</v>
      </c>
      <c r="F9150">
        <v>0</v>
      </c>
      <c r="G9150">
        <v>9441.81</v>
      </c>
      <c r="H9150">
        <v>15987.66</v>
      </c>
      <c r="I9150">
        <v>2.608686272085698E-5</v>
      </c>
      <c r="J9150">
        <v>283.19</v>
      </c>
      <c r="K9150">
        <v>1051713.47</v>
      </c>
      <c r="L9150">
        <v>1.7160675742144966E-3</v>
      </c>
      <c r="M9150" t="s">
        <v>1017</v>
      </c>
    </row>
    <row r="9151" spans="1:13" hidden="1" x14ac:dyDescent="0.25">
      <c r="A9151" t="s">
        <v>740</v>
      </c>
      <c r="B9151" t="s">
        <v>741</v>
      </c>
      <c r="C9151" t="s">
        <v>742</v>
      </c>
      <c r="D9151" t="s">
        <v>993</v>
      </c>
      <c r="E9151">
        <v>38617.160000000003</v>
      </c>
      <c r="F9151">
        <v>0</v>
      </c>
      <c r="G9151">
        <v>2317.0500000000002</v>
      </c>
      <c r="H9151">
        <v>3970.85</v>
      </c>
      <c r="I9151">
        <v>6.47918574920375E-6</v>
      </c>
      <c r="J9151">
        <v>69.459999999999994</v>
      </c>
      <c r="K9151">
        <v>23435.97</v>
      </c>
      <c r="L9151">
        <v>3.8240175993242447E-5</v>
      </c>
      <c r="M9151" t="s">
        <v>1017</v>
      </c>
    </row>
    <row r="9152" spans="1:13" hidden="1" x14ac:dyDescent="0.25">
      <c r="A9152" t="s">
        <v>926</v>
      </c>
      <c r="B9152" t="s">
        <v>927</v>
      </c>
      <c r="C9152" t="s">
        <v>928</v>
      </c>
      <c r="D9152" t="s">
        <v>993</v>
      </c>
      <c r="E9152">
        <v>1010985.23</v>
      </c>
      <c r="F9152">
        <v>0</v>
      </c>
      <c r="G9152">
        <v>60659.09</v>
      </c>
      <c r="H9152">
        <v>107298.29</v>
      </c>
      <c r="I9152">
        <v>1.7507726342771247E-4</v>
      </c>
      <c r="J9152">
        <v>1819.7</v>
      </c>
      <c r="K9152">
        <v>7391806.1799999997</v>
      </c>
      <c r="L9152">
        <v>1.2061116703560264E-2</v>
      </c>
      <c r="M9152" t="s">
        <v>1017</v>
      </c>
    </row>
    <row r="9153" spans="1:13" hidden="1" x14ac:dyDescent="0.25">
      <c r="A9153" t="s">
        <v>929</v>
      </c>
      <c r="B9153" t="s">
        <v>930</v>
      </c>
      <c r="C9153" t="s">
        <v>931</v>
      </c>
      <c r="D9153" t="s">
        <v>993</v>
      </c>
      <c r="E9153">
        <v>109705.69</v>
      </c>
      <c r="F9153">
        <v>0</v>
      </c>
      <c r="G9153">
        <v>6582.4</v>
      </c>
      <c r="H9153">
        <v>11409.35</v>
      </c>
      <c r="I9153">
        <v>1.8616492168598129E-5</v>
      </c>
      <c r="J9153">
        <v>197.4</v>
      </c>
      <c r="K9153">
        <v>574154.78</v>
      </c>
      <c r="L9153">
        <v>9.3684109659473893E-4</v>
      </c>
      <c r="M9153" t="s">
        <v>1017</v>
      </c>
    </row>
    <row r="9154" spans="1:13" hidden="1" x14ac:dyDescent="0.25">
      <c r="A9154" t="s">
        <v>514</v>
      </c>
      <c r="B9154" t="s">
        <v>515</v>
      </c>
      <c r="C9154" t="s">
        <v>516</v>
      </c>
      <c r="D9154" t="s">
        <v>993</v>
      </c>
      <c r="E9154">
        <v>2434.48</v>
      </c>
      <c r="F9154">
        <v>0</v>
      </c>
      <c r="G9154">
        <v>146.06</v>
      </c>
      <c r="H9154">
        <v>311.37</v>
      </c>
      <c r="I9154">
        <v>5.0805849294975999E-7</v>
      </c>
      <c r="J9154">
        <v>4.38</v>
      </c>
      <c r="K9154">
        <v>429375.08</v>
      </c>
      <c r="L9154">
        <v>7.0060589027518634E-4</v>
      </c>
      <c r="M9154" t="s">
        <v>1017</v>
      </c>
    </row>
    <row r="9155" spans="1:13" hidden="1" x14ac:dyDescent="0.25">
      <c r="A9155" t="s">
        <v>989</v>
      </c>
      <c r="B9155" t="s">
        <v>990</v>
      </c>
      <c r="C9155" t="s">
        <v>991</v>
      </c>
      <c r="D9155" t="s">
        <v>993</v>
      </c>
      <c r="E9155">
        <v>346999.93</v>
      </c>
      <c r="F9155">
        <v>0</v>
      </c>
      <c r="G9155">
        <v>20820.07</v>
      </c>
      <c r="H9155">
        <v>35883.32</v>
      </c>
      <c r="I9155">
        <v>5.8550359640409033E-5</v>
      </c>
      <c r="J9155">
        <v>624.54999999999995</v>
      </c>
      <c r="K9155">
        <v>1102382.43</v>
      </c>
      <c r="L9155">
        <v>1.7987434757365827E-3</v>
      </c>
      <c r="M9155" t="s">
        <v>1017</v>
      </c>
    </row>
    <row r="9156" spans="1:13" hidden="1" x14ac:dyDescent="0.25">
      <c r="A9156" t="s">
        <v>932</v>
      </c>
      <c r="B9156" t="s">
        <v>933</v>
      </c>
      <c r="C9156" t="s">
        <v>934</v>
      </c>
      <c r="D9156" t="s">
        <v>993</v>
      </c>
      <c r="E9156">
        <v>78919.03</v>
      </c>
      <c r="F9156">
        <v>0</v>
      </c>
      <c r="G9156">
        <v>4735.08</v>
      </c>
      <c r="H9156">
        <v>8152.66</v>
      </c>
      <c r="I9156">
        <v>1.3302592263647201E-5</v>
      </c>
      <c r="J9156">
        <v>141.99</v>
      </c>
      <c r="K9156">
        <v>745119.83</v>
      </c>
      <c r="L9156">
        <v>1.2158026074984265E-3</v>
      </c>
      <c r="M9156" t="s">
        <v>1017</v>
      </c>
    </row>
    <row r="9157" spans="1:13" hidden="1" x14ac:dyDescent="0.25">
      <c r="A9157" t="s">
        <v>935</v>
      </c>
      <c r="B9157" t="s">
        <v>936</v>
      </c>
      <c r="C9157" t="s">
        <v>937</v>
      </c>
      <c r="D9157" t="s">
        <v>993</v>
      </c>
      <c r="E9157">
        <v>101705.34</v>
      </c>
      <c r="F9157">
        <v>0</v>
      </c>
      <c r="G9157">
        <v>6102.31</v>
      </c>
      <c r="H9157">
        <v>10296.15</v>
      </c>
      <c r="I9157">
        <v>1.6800097800638209E-5</v>
      </c>
      <c r="J9157">
        <v>183.01</v>
      </c>
      <c r="K9157">
        <v>133329.79</v>
      </c>
      <c r="L9157">
        <v>2.1755253291167627E-4</v>
      </c>
      <c r="M9157" t="s">
        <v>1017</v>
      </c>
    </row>
    <row r="9158" spans="1:13" hidden="1" x14ac:dyDescent="0.25">
      <c r="A9158" t="s">
        <v>526</v>
      </c>
      <c r="B9158" t="s">
        <v>527</v>
      </c>
      <c r="C9158" t="s">
        <v>528</v>
      </c>
      <c r="D9158" t="s">
        <v>993</v>
      </c>
      <c r="E9158">
        <v>22817.119999999999</v>
      </c>
      <c r="F9158">
        <v>0</v>
      </c>
      <c r="G9158">
        <v>1369.03</v>
      </c>
      <c r="H9158">
        <v>2595.5500000000002</v>
      </c>
      <c r="I9158">
        <v>4.2351261244685098E-6</v>
      </c>
      <c r="J9158">
        <v>41.03</v>
      </c>
      <c r="K9158">
        <v>66022.23</v>
      </c>
      <c r="L9158">
        <v>1.0772763809931194E-4</v>
      </c>
      <c r="M9158" t="s">
        <v>1017</v>
      </c>
    </row>
    <row r="9159" spans="1:13" hidden="1" x14ac:dyDescent="0.25">
      <c r="A9159" t="s">
        <v>938</v>
      </c>
      <c r="B9159" t="s">
        <v>939</v>
      </c>
      <c r="C9159" t="s">
        <v>940</v>
      </c>
      <c r="D9159" t="s">
        <v>993</v>
      </c>
      <c r="E9159">
        <v>60948.95</v>
      </c>
      <c r="F9159">
        <v>0</v>
      </c>
      <c r="G9159">
        <v>3656.99</v>
      </c>
      <c r="H9159">
        <v>6488.37</v>
      </c>
      <c r="I9159">
        <v>1.058699130905503E-5</v>
      </c>
      <c r="J9159">
        <v>109.64</v>
      </c>
      <c r="K9159">
        <v>984961.63</v>
      </c>
      <c r="L9159">
        <v>1.6071494407012366E-3</v>
      </c>
      <c r="M9159" t="s">
        <v>1017</v>
      </c>
    </row>
    <row r="9160" spans="1:13" hidden="1" x14ac:dyDescent="0.25">
      <c r="A9160" t="s">
        <v>941</v>
      </c>
      <c r="B9160" t="s">
        <v>942</v>
      </c>
      <c r="C9160" t="s">
        <v>943</v>
      </c>
      <c r="D9160" t="s">
        <v>993</v>
      </c>
      <c r="E9160">
        <v>255420.84</v>
      </c>
      <c r="F9160">
        <v>0</v>
      </c>
      <c r="G9160">
        <v>15325.25</v>
      </c>
      <c r="H9160">
        <v>25963.82</v>
      </c>
      <c r="I9160">
        <v>4.2364836883511468E-5</v>
      </c>
      <c r="J9160">
        <v>459.69</v>
      </c>
      <c r="K9160">
        <v>2439057.2599999998</v>
      </c>
      <c r="L9160">
        <v>3.979778898846334E-3</v>
      </c>
      <c r="M9160" t="s">
        <v>1017</v>
      </c>
    </row>
    <row r="9161" spans="1:13" hidden="1" x14ac:dyDescent="0.25">
      <c r="A9161" t="s">
        <v>944</v>
      </c>
      <c r="B9161" t="s">
        <v>945</v>
      </c>
      <c r="C9161" t="s">
        <v>946</v>
      </c>
      <c r="D9161" t="s">
        <v>993</v>
      </c>
      <c r="E9161">
        <v>22276.25</v>
      </c>
      <c r="F9161">
        <v>0</v>
      </c>
      <c r="G9161">
        <v>1336.56</v>
      </c>
      <c r="H9161">
        <v>2243.2600000000002</v>
      </c>
      <c r="I9161">
        <v>3.6602989847913698E-6</v>
      </c>
      <c r="J9161">
        <v>40.06</v>
      </c>
      <c r="K9161">
        <v>543744.53</v>
      </c>
      <c r="L9161">
        <v>8.8722107608786419E-4</v>
      </c>
      <c r="M9161" t="s">
        <v>1017</v>
      </c>
    </row>
    <row r="9162" spans="1:13" hidden="1" x14ac:dyDescent="0.25">
      <c r="A9162" t="s">
        <v>947</v>
      </c>
      <c r="B9162" t="s">
        <v>948</v>
      </c>
      <c r="C9162" t="s">
        <v>949</v>
      </c>
      <c r="D9162" t="s">
        <v>993</v>
      </c>
      <c r="E9162">
        <v>252636.4</v>
      </c>
      <c r="F9162">
        <v>0</v>
      </c>
      <c r="G9162">
        <v>15158.2</v>
      </c>
      <c r="H9162">
        <v>25562.12</v>
      </c>
      <c r="I9162">
        <v>4.1709388071429629E-5</v>
      </c>
      <c r="J9162">
        <v>454.67</v>
      </c>
      <c r="K9162">
        <v>658590.28</v>
      </c>
      <c r="L9162">
        <v>1.0746134345896001E-3</v>
      </c>
      <c r="M9162" t="s">
        <v>1017</v>
      </c>
    </row>
    <row r="9163" spans="1:13" hidden="1" x14ac:dyDescent="0.25">
      <c r="A9163" t="s">
        <v>950</v>
      </c>
      <c r="B9163" t="s">
        <v>951</v>
      </c>
      <c r="C9163" t="s">
        <v>952</v>
      </c>
      <c r="D9163" t="s">
        <v>993</v>
      </c>
      <c r="E9163">
        <v>494638.54</v>
      </c>
      <c r="F9163">
        <v>0</v>
      </c>
      <c r="G9163">
        <v>29678.34</v>
      </c>
      <c r="H9163">
        <v>51393.63</v>
      </c>
      <c r="I9163">
        <v>8.3858336400481184E-5</v>
      </c>
      <c r="J9163">
        <v>890.24</v>
      </c>
      <c r="K9163">
        <v>3320931.79</v>
      </c>
      <c r="L9163">
        <v>5.4187224216089066E-3</v>
      </c>
      <c r="M9163" t="s">
        <v>1017</v>
      </c>
    </row>
    <row r="9164" spans="1:13" hidden="1" x14ac:dyDescent="0.25">
      <c r="A9164" t="s">
        <v>953</v>
      </c>
      <c r="B9164" t="s">
        <v>954</v>
      </c>
      <c r="C9164" t="s">
        <v>955</v>
      </c>
      <c r="D9164" t="s">
        <v>993</v>
      </c>
      <c r="E9164">
        <v>125009.5</v>
      </c>
      <c r="F9164">
        <v>0</v>
      </c>
      <c r="G9164">
        <v>7500.62</v>
      </c>
      <c r="H9164">
        <v>13151.29</v>
      </c>
      <c r="I9164">
        <v>2.1458793646611152E-5</v>
      </c>
      <c r="J9164">
        <v>224.97</v>
      </c>
      <c r="K9164">
        <v>846298.41</v>
      </c>
      <c r="L9164">
        <v>1.3808944174788268E-3</v>
      </c>
      <c r="M9164" t="s">
        <v>1017</v>
      </c>
    </row>
    <row r="9165" spans="1:13" hidden="1" x14ac:dyDescent="0.25">
      <c r="A9165" t="s">
        <v>743</v>
      </c>
      <c r="B9165" t="s">
        <v>744</v>
      </c>
      <c r="C9165" t="s">
        <v>745</v>
      </c>
      <c r="D9165" t="s">
        <v>993</v>
      </c>
      <c r="E9165">
        <v>77289.5</v>
      </c>
      <c r="F9165">
        <v>0</v>
      </c>
      <c r="G9165">
        <v>4637.38</v>
      </c>
      <c r="H9165">
        <v>7777.89</v>
      </c>
      <c r="I9165">
        <v>1.269108479214133E-5</v>
      </c>
      <c r="J9165">
        <v>139.09</v>
      </c>
      <c r="K9165">
        <v>105395.43</v>
      </c>
      <c r="L9165">
        <v>1.7197239081990061E-4</v>
      </c>
      <c r="M9165" t="s">
        <v>1017</v>
      </c>
    </row>
    <row r="9166" spans="1:13" hidden="1" x14ac:dyDescent="0.25">
      <c r="A9166" t="s">
        <v>956</v>
      </c>
      <c r="B9166" t="s">
        <v>957</v>
      </c>
      <c r="C9166" t="s">
        <v>958</v>
      </c>
      <c r="D9166" t="s">
        <v>993</v>
      </c>
      <c r="E9166">
        <v>40713.910000000003</v>
      </c>
      <c r="F9166">
        <v>0</v>
      </c>
      <c r="G9166">
        <v>2442.84</v>
      </c>
      <c r="H9166">
        <v>4265.88</v>
      </c>
      <c r="I9166">
        <v>6.9605824707086202E-6</v>
      </c>
      <c r="J9166">
        <v>73.22</v>
      </c>
      <c r="K9166">
        <v>438073.03</v>
      </c>
      <c r="L9166">
        <v>7.1479822533878398E-4</v>
      </c>
      <c r="M9166" t="s">
        <v>1017</v>
      </c>
    </row>
    <row r="9167" spans="1:13" hidden="1" x14ac:dyDescent="0.25">
      <c r="A9167" t="s">
        <v>959</v>
      </c>
      <c r="B9167" t="s">
        <v>960</v>
      </c>
      <c r="C9167" t="s">
        <v>961</v>
      </c>
      <c r="D9167" t="s">
        <v>993</v>
      </c>
      <c r="E9167">
        <v>106071.06</v>
      </c>
      <c r="F9167">
        <v>0</v>
      </c>
      <c r="G9167">
        <v>6364.23</v>
      </c>
      <c r="H9167">
        <v>11371.96</v>
      </c>
      <c r="I9167">
        <v>1.8555483378247769E-5</v>
      </c>
      <c r="J9167">
        <v>190.86</v>
      </c>
      <c r="K9167">
        <v>625022.52</v>
      </c>
      <c r="L9167">
        <v>1.0198413449300327E-3</v>
      </c>
      <c r="M9167" t="s">
        <v>1017</v>
      </c>
    </row>
    <row r="9168" spans="1:13" hidden="1" x14ac:dyDescent="0.25">
      <c r="A9168" t="s">
        <v>962</v>
      </c>
      <c r="B9168" t="s">
        <v>963</v>
      </c>
      <c r="C9168" t="s">
        <v>964</v>
      </c>
      <c r="D9168" t="s">
        <v>993</v>
      </c>
      <c r="E9168">
        <v>308293.82</v>
      </c>
      <c r="F9168">
        <v>0</v>
      </c>
      <c r="G9168">
        <v>18497.669999999998</v>
      </c>
      <c r="H9168">
        <v>31401.66</v>
      </c>
      <c r="I9168">
        <v>5.1237691671390679E-5</v>
      </c>
      <c r="J9168">
        <v>554.88</v>
      </c>
      <c r="K9168">
        <v>2238839.88</v>
      </c>
      <c r="L9168">
        <v>3.6530867308624229E-3</v>
      </c>
      <c r="M9168" t="s">
        <v>1017</v>
      </c>
    </row>
    <row r="9169" spans="1:13" hidden="1" x14ac:dyDescent="0.25">
      <c r="A9169" t="s">
        <v>607</v>
      </c>
      <c r="B9169" t="s">
        <v>608</v>
      </c>
      <c r="C9169" t="s">
        <v>609</v>
      </c>
      <c r="D9169" t="s">
        <v>993</v>
      </c>
      <c r="E9169">
        <v>19263.25</v>
      </c>
      <c r="F9169">
        <v>0</v>
      </c>
      <c r="G9169">
        <v>1155.81</v>
      </c>
      <c r="H9169">
        <v>2066.12</v>
      </c>
      <c r="I9169">
        <v>3.3712618860306599E-6</v>
      </c>
      <c r="J9169">
        <v>34.64</v>
      </c>
      <c r="K9169">
        <v>307691.07</v>
      </c>
      <c r="L9169">
        <v>5.0205562937437982E-4</v>
      </c>
      <c r="M9169" t="s">
        <v>1017</v>
      </c>
    </row>
    <row r="9170" spans="1:13" hidden="1" x14ac:dyDescent="0.25">
      <c r="A9170" t="s">
        <v>965</v>
      </c>
      <c r="B9170" t="s">
        <v>966</v>
      </c>
      <c r="C9170" t="s">
        <v>967</v>
      </c>
      <c r="D9170" t="s">
        <v>993</v>
      </c>
      <c r="E9170">
        <v>31602.78</v>
      </c>
      <c r="F9170">
        <v>0</v>
      </c>
      <c r="G9170">
        <v>1896.13</v>
      </c>
      <c r="H9170">
        <v>3411.96</v>
      </c>
      <c r="I9170">
        <v>5.5672520011718502E-6</v>
      </c>
      <c r="J9170">
        <v>56.84</v>
      </c>
      <c r="K9170">
        <v>527868.21</v>
      </c>
      <c r="L9170">
        <v>8.613158854375504E-4</v>
      </c>
      <c r="M9170" t="s">
        <v>1017</v>
      </c>
    </row>
    <row r="9171" spans="1:13" hidden="1" x14ac:dyDescent="0.25">
      <c r="A9171" t="s">
        <v>968</v>
      </c>
      <c r="B9171" t="s">
        <v>969</v>
      </c>
      <c r="C9171" t="s">
        <v>970</v>
      </c>
      <c r="D9171" t="s">
        <v>993</v>
      </c>
      <c r="E9171">
        <v>54150.42</v>
      </c>
      <c r="F9171">
        <v>0</v>
      </c>
      <c r="G9171">
        <v>3249.05</v>
      </c>
      <c r="H9171">
        <v>5758.82</v>
      </c>
      <c r="I9171">
        <v>9.3965937963482795E-6</v>
      </c>
      <c r="J9171">
        <v>97.39</v>
      </c>
      <c r="K9171">
        <v>327122.48</v>
      </c>
      <c r="L9171">
        <v>5.3376161543754891E-4</v>
      </c>
      <c r="M9171" t="s">
        <v>1017</v>
      </c>
    </row>
    <row r="9172" spans="1:13" hidden="1" x14ac:dyDescent="0.25">
      <c r="A9172" t="s">
        <v>746</v>
      </c>
      <c r="B9172" t="s">
        <v>747</v>
      </c>
      <c r="C9172" t="s">
        <v>748</v>
      </c>
      <c r="D9172" t="s">
        <v>993</v>
      </c>
      <c r="E9172">
        <v>60712.97</v>
      </c>
      <c r="F9172">
        <v>0</v>
      </c>
      <c r="G9172">
        <v>3642.76</v>
      </c>
      <c r="H9172">
        <v>6368.21</v>
      </c>
      <c r="I9172">
        <v>1.0390927756006111E-5</v>
      </c>
      <c r="J9172">
        <v>109.23</v>
      </c>
      <c r="K9172">
        <v>81878.009999999995</v>
      </c>
      <c r="L9172">
        <v>1.3359931389127336E-4</v>
      </c>
      <c r="M9172" t="s">
        <v>1017</v>
      </c>
    </row>
    <row r="9173" spans="1:13" hidden="1" x14ac:dyDescent="0.25">
      <c r="A9173" t="s">
        <v>971</v>
      </c>
      <c r="B9173" t="s">
        <v>972</v>
      </c>
      <c r="C9173" t="s">
        <v>973</v>
      </c>
      <c r="D9173" t="s">
        <v>993</v>
      </c>
      <c r="E9173">
        <v>11919.07</v>
      </c>
      <c r="F9173">
        <v>0</v>
      </c>
      <c r="G9173">
        <v>715.12</v>
      </c>
      <c r="H9173">
        <v>1224.6400000000001</v>
      </c>
      <c r="I9173">
        <v>1.9982296072389701E-6</v>
      </c>
      <c r="J9173">
        <v>21.42</v>
      </c>
      <c r="K9173">
        <v>627571.93000000005</v>
      </c>
      <c r="L9173">
        <v>1.0240011849997604E-3</v>
      </c>
      <c r="M9173" t="s">
        <v>1017</v>
      </c>
    </row>
    <row r="9174" spans="1:13" hidden="1" x14ac:dyDescent="0.25">
      <c r="A9174" t="s">
        <v>974</v>
      </c>
      <c r="B9174" t="s">
        <v>975</v>
      </c>
      <c r="C9174" t="s">
        <v>976</v>
      </c>
      <c r="D9174" t="s">
        <v>993</v>
      </c>
      <c r="E9174">
        <v>86051.87</v>
      </c>
      <c r="F9174">
        <v>0</v>
      </c>
      <c r="G9174">
        <v>5163.09</v>
      </c>
      <c r="H9174">
        <v>8793.24</v>
      </c>
      <c r="I9174">
        <v>1.4347818552030029E-5</v>
      </c>
      <c r="J9174">
        <v>154.82</v>
      </c>
      <c r="K9174">
        <v>473775.29</v>
      </c>
      <c r="L9174">
        <v>7.7305315166598533E-4</v>
      </c>
      <c r="M9174" t="s">
        <v>1017</v>
      </c>
    </row>
    <row r="9175" spans="1:13" hidden="1" x14ac:dyDescent="0.25">
      <c r="A9175" t="s">
        <v>977</v>
      </c>
      <c r="B9175" t="s">
        <v>978</v>
      </c>
      <c r="C9175" t="s">
        <v>979</v>
      </c>
      <c r="D9175" t="s">
        <v>993</v>
      </c>
      <c r="E9175">
        <v>53127.48</v>
      </c>
      <c r="F9175">
        <v>0</v>
      </c>
      <c r="G9175">
        <v>3187.67</v>
      </c>
      <c r="H9175">
        <v>5347.53</v>
      </c>
      <c r="I9175">
        <v>8.7254971024943204E-6</v>
      </c>
      <c r="J9175">
        <v>95.57</v>
      </c>
      <c r="K9175">
        <v>112157.81</v>
      </c>
      <c r="L9175">
        <v>1.8300648078217581E-4</v>
      </c>
      <c r="M9175" t="s">
        <v>1017</v>
      </c>
    </row>
    <row r="9176" spans="1:13" hidden="1" x14ac:dyDescent="0.25">
      <c r="A9176" t="s">
        <v>980</v>
      </c>
      <c r="B9176" t="s">
        <v>981</v>
      </c>
      <c r="C9176" t="s">
        <v>982</v>
      </c>
      <c r="D9176" t="s">
        <v>993</v>
      </c>
      <c r="E9176">
        <v>138939.89000000001</v>
      </c>
      <c r="F9176">
        <v>0</v>
      </c>
      <c r="G9176">
        <v>8336.43</v>
      </c>
      <c r="H9176">
        <v>14615.9</v>
      </c>
      <c r="I9176">
        <v>2.3848579269372351E-5</v>
      </c>
      <c r="J9176">
        <v>250.02</v>
      </c>
      <c r="K9176">
        <v>1545770.67</v>
      </c>
      <c r="L9176">
        <v>2.5222144620424204E-3</v>
      </c>
      <c r="M9176" t="s">
        <v>1017</v>
      </c>
    </row>
    <row r="9177" spans="1:13" hidden="1" x14ac:dyDescent="0.25">
      <c r="A9177" t="s">
        <v>983</v>
      </c>
      <c r="B9177" t="s">
        <v>984</v>
      </c>
      <c r="C9177" t="s">
        <v>985</v>
      </c>
      <c r="D9177" t="s">
        <v>993</v>
      </c>
      <c r="E9177">
        <v>29677.58</v>
      </c>
      <c r="F9177">
        <v>0</v>
      </c>
      <c r="G9177">
        <v>1780.63</v>
      </c>
      <c r="H9177">
        <v>3123.37</v>
      </c>
      <c r="I9177">
        <v>5.0963633462584897E-6</v>
      </c>
      <c r="J9177">
        <v>53.36</v>
      </c>
      <c r="K9177">
        <v>525102.55000000005</v>
      </c>
      <c r="L9177">
        <v>8.5680319297645443E-4</v>
      </c>
      <c r="M9177" t="s">
        <v>1017</v>
      </c>
    </row>
    <row r="9178" spans="1:13" hidden="1" x14ac:dyDescent="0.25">
      <c r="A9178" t="s">
        <v>749</v>
      </c>
      <c r="B9178" t="s">
        <v>1024</v>
      </c>
      <c r="C9178" t="s">
        <v>1025</v>
      </c>
      <c r="D9178" t="s">
        <v>993</v>
      </c>
      <c r="E9178">
        <v>44530.47</v>
      </c>
      <c r="F9178">
        <v>0</v>
      </c>
      <c r="G9178">
        <v>2671.87</v>
      </c>
      <c r="H9178">
        <v>4687.5200000000004</v>
      </c>
      <c r="I9178">
        <v>7.6485671287274998E-6</v>
      </c>
      <c r="J9178">
        <v>79.98</v>
      </c>
      <c r="K9178">
        <v>249289.14</v>
      </c>
      <c r="L9178">
        <v>4.0676193845631554E-4</v>
      </c>
      <c r="M9178" t="s">
        <v>1017</v>
      </c>
    </row>
    <row r="9179" spans="1:13" hidden="1" x14ac:dyDescent="0.25">
      <c r="A9179" t="s">
        <v>658</v>
      </c>
      <c r="B9179" t="s">
        <v>659</v>
      </c>
      <c r="C9179" t="s">
        <v>660</v>
      </c>
      <c r="D9179" t="s">
        <v>997</v>
      </c>
      <c r="E9179">
        <v>8574134.0399999991</v>
      </c>
      <c r="F9179">
        <v>0</v>
      </c>
      <c r="G9179">
        <v>590819.47</v>
      </c>
      <c r="H9179">
        <v>545064.43000000005</v>
      </c>
      <c r="I9179">
        <v>6.7847184566925212E-4</v>
      </c>
      <c r="J9179">
        <v>15433.31</v>
      </c>
      <c r="K9179">
        <v>0</v>
      </c>
      <c r="L9179">
        <v>0</v>
      </c>
      <c r="M9179" t="s">
        <v>1017</v>
      </c>
    </row>
    <row r="9180" spans="1:13" hidden="1" x14ac:dyDescent="0.25">
      <c r="A9180" t="s">
        <v>120</v>
      </c>
      <c r="B9180" t="s">
        <v>121</v>
      </c>
      <c r="C9180" t="s">
        <v>122</v>
      </c>
      <c r="D9180" t="s">
        <v>994</v>
      </c>
      <c r="E9180">
        <v>29494.66</v>
      </c>
      <c r="F9180">
        <v>0</v>
      </c>
      <c r="G9180">
        <v>4424.1899999999996</v>
      </c>
      <c r="H9180">
        <v>2314.5700000000002</v>
      </c>
      <c r="I9180">
        <v>1.0341340795782321E-5</v>
      </c>
      <c r="J9180">
        <v>53</v>
      </c>
      <c r="K9180">
        <v>0</v>
      </c>
      <c r="L9180">
        <v>0</v>
      </c>
      <c r="M9180" t="s">
        <v>1017</v>
      </c>
    </row>
    <row r="9181" spans="1:13" hidden="1" x14ac:dyDescent="0.25">
      <c r="A9181" t="s">
        <v>132</v>
      </c>
      <c r="B9181" t="s">
        <v>133</v>
      </c>
      <c r="C9181" t="s">
        <v>134</v>
      </c>
      <c r="D9181" t="s">
        <v>994</v>
      </c>
      <c r="E9181">
        <v>185283.76</v>
      </c>
      <c r="F9181">
        <v>0</v>
      </c>
      <c r="G9181">
        <v>11873.25</v>
      </c>
      <c r="H9181">
        <v>14595.94</v>
      </c>
      <c r="I9181">
        <v>6.5213663779791061E-5</v>
      </c>
      <c r="J9181">
        <v>333.34</v>
      </c>
      <c r="K9181">
        <v>0</v>
      </c>
      <c r="L9181">
        <v>0</v>
      </c>
      <c r="M9181" t="s">
        <v>1017</v>
      </c>
    </row>
    <row r="9182" spans="1:13" hidden="1" x14ac:dyDescent="0.25">
      <c r="A9182" t="s">
        <v>499</v>
      </c>
      <c r="B9182" t="s">
        <v>500</v>
      </c>
      <c r="C9182" t="s">
        <v>501</v>
      </c>
      <c r="D9182" t="s">
        <v>994</v>
      </c>
      <c r="E9182">
        <v>224792.94</v>
      </c>
      <c r="F9182">
        <v>0</v>
      </c>
      <c r="G9182">
        <v>14326.93</v>
      </c>
      <c r="H9182">
        <v>17615.689999999999</v>
      </c>
      <c r="I9182">
        <v>7.8705700688618034E-5</v>
      </c>
      <c r="J9182">
        <v>404.51</v>
      </c>
      <c r="K9182">
        <v>0</v>
      </c>
      <c r="L9182">
        <v>0</v>
      </c>
      <c r="M9182" t="s">
        <v>1017</v>
      </c>
    </row>
    <row r="9183" spans="1:13" hidden="1" x14ac:dyDescent="0.25">
      <c r="A9183" t="s">
        <v>511</v>
      </c>
      <c r="B9183" t="s">
        <v>512</v>
      </c>
      <c r="C9183" t="s">
        <v>513</v>
      </c>
      <c r="D9183" t="s">
        <v>994</v>
      </c>
      <c r="E9183">
        <v>54911.35</v>
      </c>
      <c r="F9183">
        <v>0</v>
      </c>
      <c r="G9183">
        <v>4302.8100000000004</v>
      </c>
      <c r="H9183">
        <v>4302.9799999999996</v>
      </c>
      <c r="I9183">
        <v>1.922542097125401E-5</v>
      </c>
      <c r="J9183">
        <v>98.76</v>
      </c>
      <c r="K9183">
        <v>0</v>
      </c>
      <c r="L9183">
        <v>0</v>
      </c>
      <c r="M9183" t="s">
        <v>1017</v>
      </c>
    </row>
    <row r="9184" spans="1:13" hidden="1" x14ac:dyDescent="0.25">
      <c r="A9184" t="s">
        <v>544</v>
      </c>
      <c r="B9184" t="s">
        <v>545</v>
      </c>
      <c r="C9184" t="s">
        <v>546</v>
      </c>
      <c r="D9184" t="s">
        <v>994</v>
      </c>
      <c r="E9184">
        <v>61957.87</v>
      </c>
      <c r="F9184">
        <v>0</v>
      </c>
      <c r="G9184">
        <v>3914.59</v>
      </c>
      <c r="H9184">
        <v>4824.91</v>
      </c>
      <c r="I9184">
        <v>2.1557368590700679E-5</v>
      </c>
      <c r="J9184">
        <v>111.41</v>
      </c>
      <c r="K9184">
        <v>0</v>
      </c>
      <c r="L9184">
        <v>0</v>
      </c>
      <c r="M9184" t="s">
        <v>1017</v>
      </c>
    </row>
    <row r="9185" spans="1:13" hidden="1" x14ac:dyDescent="0.25">
      <c r="A9185" t="s">
        <v>661</v>
      </c>
      <c r="B9185" t="s">
        <v>662</v>
      </c>
      <c r="C9185" t="s">
        <v>663</v>
      </c>
      <c r="D9185" t="s">
        <v>994</v>
      </c>
      <c r="E9185">
        <v>620078.69999999995</v>
      </c>
      <c r="F9185">
        <v>0</v>
      </c>
      <c r="G9185">
        <v>38138.370000000003</v>
      </c>
      <c r="H9185">
        <v>48778.95</v>
      </c>
      <c r="I9185">
        <v>2.179410195459312E-4</v>
      </c>
      <c r="J9185">
        <v>1115.96</v>
      </c>
      <c r="K9185">
        <v>0</v>
      </c>
      <c r="L9185">
        <v>0</v>
      </c>
      <c r="M9185" t="s">
        <v>1017</v>
      </c>
    </row>
    <row r="9186" spans="1:13" hidden="1" x14ac:dyDescent="0.25">
      <c r="A9186" t="s">
        <v>666</v>
      </c>
      <c r="B9186" t="s">
        <v>664</v>
      </c>
      <c r="C9186" t="s">
        <v>665</v>
      </c>
      <c r="D9186" t="s">
        <v>994</v>
      </c>
      <c r="E9186">
        <v>722362.08</v>
      </c>
      <c r="F9186">
        <v>0</v>
      </c>
      <c r="G9186">
        <v>54290.23</v>
      </c>
      <c r="H9186">
        <v>56813.29</v>
      </c>
      <c r="I9186">
        <v>2.5383790234022378E-4</v>
      </c>
      <c r="J9186">
        <v>1300.0899999999999</v>
      </c>
      <c r="K9186">
        <v>0</v>
      </c>
      <c r="L9186">
        <v>0</v>
      </c>
      <c r="M9186" t="s">
        <v>1017</v>
      </c>
    </row>
    <row r="9187" spans="1:13" hidden="1" x14ac:dyDescent="0.25">
      <c r="A9187" t="s">
        <v>670</v>
      </c>
      <c r="B9187" t="s">
        <v>671</v>
      </c>
      <c r="C9187" t="s">
        <v>672</v>
      </c>
      <c r="D9187" t="s">
        <v>994</v>
      </c>
      <c r="E9187">
        <v>1651038.82</v>
      </c>
      <c r="F9187">
        <v>0</v>
      </c>
      <c r="G9187">
        <v>124276.25</v>
      </c>
      <c r="H9187">
        <v>129849.42</v>
      </c>
      <c r="I9187">
        <v>5.80158346627958E-4</v>
      </c>
      <c r="J9187">
        <v>2971.74</v>
      </c>
      <c r="K9187">
        <v>0</v>
      </c>
      <c r="L9187">
        <v>0</v>
      </c>
      <c r="M9187" t="s">
        <v>1017</v>
      </c>
    </row>
    <row r="9188" spans="1:13" hidden="1" x14ac:dyDescent="0.25">
      <c r="A9188" t="s">
        <v>670</v>
      </c>
      <c r="B9188" t="s">
        <v>673</v>
      </c>
      <c r="C9188" t="s">
        <v>674</v>
      </c>
      <c r="D9188" t="s">
        <v>994</v>
      </c>
      <c r="E9188">
        <v>1651038.82</v>
      </c>
      <c r="F9188">
        <v>0</v>
      </c>
      <c r="G9188">
        <v>124276.25</v>
      </c>
      <c r="H9188">
        <v>129849.42</v>
      </c>
      <c r="I9188">
        <v>5.80158346627958E-4</v>
      </c>
      <c r="J9188">
        <v>2971.74</v>
      </c>
      <c r="K9188">
        <v>0</v>
      </c>
      <c r="L9188">
        <v>0</v>
      </c>
      <c r="M9188" t="s">
        <v>1017</v>
      </c>
    </row>
    <row r="9189" spans="1:13" hidden="1" x14ac:dyDescent="0.25">
      <c r="A9189" t="s">
        <v>670</v>
      </c>
      <c r="B9189" t="s">
        <v>675</v>
      </c>
      <c r="C9189" t="s">
        <v>676</v>
      </c>
      <c r="D9189" t="s">
        <v>994</v>
      </c>
      <c r="E9189">
        <v>1651038.82</v>
      </c>
      <c r="F9189">
        <v>0</v>
      </c>
      <c r="G9189">
        <v>124276.25</v>
      </c>
      <c r="H9189">
        <v>129849.42</v>
      </c>
      <c r="I9189">
        <v>5.80158346627958E-4</v>
      </c>
      <c r="J9189">
        <v>2971.74</v>
      </c>
      <c r="K9189">
        <v>0</v>
      </c>
      <c r="L9189">
        <v>0</v>
      </c>
      <c r="M9189" t="s">
        <v>1017</v>
      </c>
    </row>
    <row r="9190" spans="1:13" hidden="1" x14ac:dyDescent="0.25">
      <c r="A9190" t="s">
        <v>1018</v>
      </c>
      <c r="B9190" t="s">
        <v>1019</v>
      </c>
      <c r="C9190" t="s">
        <v>1020</v>
      </c>
      <c r="D9190" t="s">
        <v>994</v>
      </c>
      <c r="E9190">
        <v>71455.570000000007</v>
      </c>
      <c r="F9190">
        <v>0</v>
      </c>
      <c r="G9190">
        <v>4234.2299999999996</v>
      </c>
      <c r="H9190">
        <v>5895.12</v>
      </c>
      <c r="I9190">
        <v>2.6338993831265531E-5</v>
      </c>
      <c r="J9190">
        <v>128.61000000000001</v>
      </c>
      <c r="K9190">
        <v>0</v>
      </c>
      <c r="L9190">
        <v>0</v>
      </c>
      <c r="M9190" t="s">
        <v>1017</v>
      </c>
    </row>
    <row r="9191" spans="1:13" hidden="1" x14ac:dyDescent="0.25">
      <c r="A9191" t="s">
        <v>683</v>
      </c>
      <c r="B9191" t="s">
        <v>684</v>
      </c>
      <c r="C9191" t="s">
        <v>685</v>
      </c>
      <c r="D9191" t="s">
        <v>994</v>
      </c>
      <c r="E9191">
        <v>2454937.9700000002</v>
      </c>
      <c r="F9191">
        <v>0</v>
      </c>
      <c r="G9191">
        <v>191649.94</v>
      </c>
      <c r="H9191">
        <v>192587.93</v>
      </c>
      <c r="I9191">
        <v>8.6046972754518977E-4</v>
      </c>
      <c r="J9191">
        <v>4418.7700000000004</v>
      </c>
      <c r="K9191">
        <v>0</v>
      </c>
      <c r="L9191">
        <v>0</v>
      </c>
      <c r="M9191" t="s">
        <v>1017</v>
      </c>
    </row>
    <row r="9192" spans="1:13" hidden="1" x14ac:dyDescent="0.25">
      <c r="A9192" t="s">
        <v>683</v>
      </c>
      <c r="B9192" t="s">
        <v>686</v>
      </c>
      <c r="C9192" t="s">
        <v>687</v>
      </c>
      <c r="D9192" t="s">
        <v>994</v>
      </c>
      <c r="E9192">
        <v>2454937.9700000002</v>
      </c>
      <c r="F9192">
        <v>0</v>
      </c>
      <c r="G9192">
        <v>191649.94</v>
      </c>
      <c r="H9192">
        <v>192587.93</v>
      </c>
      <c r="I9192">
        <v>8.6046972754518977E-4</v>
      </c>
      <c r="J9192">
        <v>4418.7700000000004</v>
      </c>
      <c r="K9192">
        <v>0</v>
      </c>
      <c r="L9192">
        <v>0</v>
      </c>
      <c r="M9192" t="s">
        <v>1017</v>
      </c>
    </row>
    <row r="9193" spans="1:13" hidden="1" x14ac:dyDescent="0.25">
      <c r="A9193" t="s">
        <v>683</v>
      </c>
      <c r="B9193" t="s">
        <v>697</v>
      </c>
      <c r="C9193" t="s">
        <v>698</v>
      </c>
      <c r="D9193" t="s">
        <v>994</v>
      </c>
      <c r="E9193">
        <v>2454937.9700000002</v>
      </c>
      <c r="F9193">
        <v>0</v>
      </c>
      <c r="G9193">
        <v>191649.94</v>
      </c>
      <c r="H9193">
        <v>192587.93</v>
      </c>
      <c r="I9193">
        <v>8.6046972754518977E-4</v>
      </c>
      <c r="J9193">
        <v>4418.7700000000004</v>
      </c>
      <c r="K9193">
        <v>0</v>
      </c>
      <c r="L9193">
        <v>0</v>
      </c>
      <c r="M9193" t="s">
        <v>1017</v>
      </c>
    </row>
    <row r="9194" spans="1:13" hidden="1" x14ac:dyDescent="0.25">
      <c r="A9194" t="s">
        <v>683</v>
      </c>
      <c r="B9194" t="s">
        <v>750</v>
      </c>
      <c r="C9194" t="s">
        <v>751</v>
      </c>
      <c r="D9194" t="s">
        <v>994</v>
      </c>
      <c r="E9194">
        <v>2454937.9700000002</v>
      </c>
      <c r="F9194">
        <v>0</v>
      </c>
      <c r="G9194">
        <v>191649.94</v>
      </c>
      <c r="H9194">
        <v>192587.93</v>
      </c>
      <c r="I9194">
        <v>8.6046972754518977E-4</v>
      </c>
      <c r="J9194">
        <v>4418.7700000000004</v>
      </c>
      <c r="K9194">
        <v>0</v>
      </c>
      <c r="L9194">
        <v>0</v>
      </c>
      <c r="M9194" t="s">
        <v>1017</v>
      </c>
    </row>
    <row r="9195" spans="1:13" hidden="1" x14ac:dyDescent="0.25">
      <c r="A9195" t="s">
        <v>702</v>
      </c>
      <c r="B9195" t="s">
        <v>703</v>
      </c>
      <c r="C9195" t="s">
        <v>704</v>
      </c>
      <c r="D9195" t="s">
        <v>994</v>
      </c>
      <c r="E9195">
        <v>2671192.0499999998</v>
      </c>
      <c r="F9195">
        <v>0</v>
      </c>
      <c r="G9195">
        <v>225729.56</v>
      </c>
      <c r="H9195">
        <v>207284.68</v>
      </c>
      <c r="I9195">
        <v>9.2613380352492411E-4</v>
      </c>
      <c r="J9195">
        <v>4808.0200000000004</v>
      </c>
      <c r="K9195">
        <v>0</v>
      </c>
      <c r="L9195">
        <v>0</v>
      </c>
      <c r="M9195" t="s">
        <v>1017</v>
      </c>
    </row>
    <row r="9196" spans="1:13" hidden="1" x14ac:dyDescent="0.25">
      <c r="A9196" t="s">
        <v>120</v>
      </c>
      <c r="B9196" t="s">
        <v>121</v>
      </c>
      <c r="C9196" t="s">
        <v>122</v>
      </c>
      <c r="D9196" t="s">
        <v>996</v>
      </c>
      <c r="E9196">
        <v>158788.4</v>
      </c>
      <c r="F9196">
        <v>0</v>
      </c>
      <c r="G9196">
        <v>9592.67</v>
      </c>
      <c r="H9196">
        <v>12811.49</v>
      </c>
      <c r="I9196">
        <v>2.0029968522873718E-5</v>
      </c>
      <c r="J9196">
        <v>285.75</v>
      </c>
      <c r="K9196">
        <v>0</v>
      </c>
      <c r="L9196">
        <v>0</v>
      </c>
      <c r="M9196" t="s">
        <v>1017</v>
      </c>
    </row>
    <row r="9197" spans="1:13" hidden="1" x14ac:dyDescent="0.25">
      <c r="A9197" t="s">
        <v>132</v>
      </c>
      <c r="B9197" t="s">
        <v>133</v>
      </c>
      <c r="C9197" t="s">
        <v>134</v>
      </c>
      <c r="D9197" t="s">
        <v>996</v>
      </c>
      <c r="E9197">
        <v>181329.86</v>
      </c>
      <c r="F9197">
        <v>0</v>
      </c>
      <c r="G9197">
        <v>11998.46</v>
      </c>
      <c r="H9197">
        <v>14639.17</v>
      </c>
      <c r="I9197">
        <v>2.2887432632816111E-5</v>
      </c>
      <c r="J9197">
        <v>326.27</v>
      </c>
      <c r="K9197">
        <v>0</v>
      </c>
      <c r="L9197">
        <v>0</v>
      </c>
      <c r="M9197" t="s">
        <v>1017</v>
      </c>
    </row>
    <row r="9198" spans="1:13" hidden="1" x14ac:dyDescent="0.25">
      <c r="A9198" t="s">
        <v>155</v>
      </c>
      <c r="B9198" t="s">
        <v>156</v>
      </c>
      <c r="C9198" t="s">
        <v>157</v>
      </c>
      <c r="D9198" t="s">
        <v>996</v>
      </c>
      <c r="E9198">
        <v>3875916.14</v>
      </c>
      <c r="F9198">
        <v>0</v>
      </c>
      <c r="G9198">
        <v>323623.28999999998</v>
      </c>
      <c r="H9198">
        <v>312624.77</v>
      </c>
      <c r="I9198">
        <v>4.8876940173005928E-4</v>
      </c>
      <c r="J9198">
        <v>6976.54</v>
      </c>
      <c r="K9198">
        <v>0</v>
      </c>
      <c r="L9198">
        <v>0</v>
      </c>
      <c r="M9198" t="s">
        <v>1017</v>
      </c>
    </row>
    <row r="9199" spans="1:13" hidden="1" x14ac:dyDescent="0.25">
      <c r="A9199" t="s">
        <v>158</v>
      </c>
      <c r="B9199" t="s">
        <v>159</v>
      </c>
      <c r="C9199" t="s">
        <v>160</v>
      </c>
      <c r="D9199" t="s">
        <v>996</v>
      </c>
      <c r="E9199">
        <v>737017.57</v>
      </c>
      <c r="F9199">
        <v>0</v>
      </c>
      <c r="G9199">
        <v>49438.21</v>
      </c>
      <c r="H9199">
        <v>59456.3</v>
      </c>
      <c r="I9199">
        <v>9.295623049985104E-5</v>
      </c>
      <c r="J9199">
        <v>1326.56</v>
      </c>
      <c r="K9199">
        <v>0</v>
      </c>
      <c r="L9199">
        <v>0</v>
      </c>
      <c r="M9199" t="s">
        <v>1017</v>
      </c>
    </row>
    <row r="9200" spans="1:13" hidden="1" x14ac:dyDescent="0.25">
      <c r="A9200" t="s">
        <v>164</v>
      </c>
      <c r="B9200" t="s">
        <v>165</v>
      </c>
      <c r="C9200" t="s">
        <v>166</v>
      </c>
      <c r="D9200" t="s">
        <v>996</v>
      </c>
      <c r="E9200">
        <v>3994759.35</v>
      </c>
      <c r="F9200">
        <v>0</v>
      </c>
      <c r="G9200">
        <v>332637.46999999997</v>
      </c>
      <c r="H9200">
        <v>322260.36</v>
      </c>
      <c r="I9200">
        <v>5.0383404794992256E-4</v>
      </c>
      <c r="J9200">
        <v>7190.45</v>
      </c>
      <c r="K9200">
        <v>0</v>
      </c>
      <c r="L9200">
        <v>0</v>
      </c>
      <c r="M9200" t="s">
        <v>1017</v>
      </c>
    </row>
    <row r="9201" spans="1:13" hidden="1" x14ac:dyDescent="0.25">
      <c r="A9201" t="s">
        <v>197</v>
      </c>
      <c r="B9201" t="s">
        <v>198</v>
      </c>
      <c r="C9201" t="s">
        <v>199</v>
      </c>
      <c r="D9201" t="s">
        <v>996</v>
      </c>
      <c r="E9201">
        <v>873564.88</v>
      </c>
      <c r="F9201">
        <v>0</v>
      </c>
      <c r="G9201">
        <v>90059.68</v>
      </c>
      <c r="H9201">
        <v>70495.3</v>
      </c>
      <c r="I9201">
        <v>1.1021502104833551E-4</v>
      </c>
      <c r="J9201">
        <v>1572.28</v>
      </c>
      <c r="K9201">
        <v>0</v>
      </c>
      <c r="L9201">
        <v>0</v>
      </c>
      <c r="M9201" t="s">
        <v>1017</v>
      </c>
    </row>
    <row r="9202" spans="1:13" hidden="1" x14ac:dyDescent="0.25">
      <c r="A9202" t="s">
        <v>245</v>
      </c>
      <c r="B9202" t="s">
        <v>246</v>
      </c>
      <c r="C9202" t="s">
        <v>247</v>
      </c>
      <c r="D9202" t="s">
        <v>996</v>
      </c>
      <c r="E9202">
        <v>278577.45</v>
      </c>
      <c r="F9202">
        <v>0</v>
      </c>
      <c r="G9202">
        <v>17766.97</v>
      </c>
      <c r="H9202">
        <v>22538.06</v>
      </c>
      <c r="I9202">
        <v>3.523685631933828E-5</v>
      </c>
      <c r="J9202">
        <v>501.29</v>
      </c>
      <c r="K9202">
        <v>0</v>
      </c>
      <c r="L9202">
        <v>0</v>
      </c>
      <c r="M9202" t="s">
        <v>1017</v>
      </c>
    </row>
    <row r="9203" spans="1:13" hidden="1" x14ac:dyDescent="0.25">
      <c r="A9203" t="s">
        <v>332</v>
      </c>
      <c r="B9203" t="s">
        <v>333</v>
      </c>
      <c r="C9203" t="s">
        <v>334</v>
      </c>
      <c r="D9203" t="s">
        <v>996</v>
      </c>
      <c r="E9203">
        <v>489886.47</v>
      </c>
      <c r="F9203">
        <v>0</v>
      </c>
      <c r="G9203">
        <v>33223.68</v>
      </c>
      <c r="H9203">
        <v>39523.629999999997</v>
      </c>
      <c r="I9203">
        <v>6.1792739549397247E-5</v>
      </c>
      <c r="J9203">
        <v>881.68</v>
      </c>
      <c r="K9203">
        <v>0</v>
      </c>
      <c r="L9203">
        <v>0</v>
      </c>
      <c r="M9203" t="s">
        <v>1017</v>
      </c>
    </row>
    <row r="9204" spans="1:13" hidden="1" x14ac:dyDescent="0.25">
      <c r="A9204" t="s">
        <v>415</v>
      </c>
      <c r="B9204" t="s">
        <v>416</v>
      </c>
      <c r="C9204" t="s">
        <v>417</v>
      </c>
      <c r="D9204" t="s">
        <v>996</v>
      </c>
      <c r="E9204">
        <v>152025.09</v>
      </c>
      <c r="F9204">
        <v>0</v>
      </c>
      <c r="G9204">
        <v>13615.24</v>
      </c>
      <c r="H9204">
        <v>12269.21</v>
      </c>
      <c r="I9204">
        <v>1.9182147439566161E-5</v>
      </c>
      <c r="J9204">
        <v>273.52999999999997</v>
      </c>
      <c r="K9204">
        <v>0</v>
      </c>
      <c r="L9204">
        <v>0</v>
      </c>
      <c r="M9204" t="s">
        <v>1017</v>
      </c>
    </row>
    <row r="9205" spans="1:13" hidden="1" x14ac:dyDescent="0.25">
      <c r="A9205" t="s">
        <v>451</v>
      </c>
      <c r="B9205" t="s">
        <v>452</v>
      </c>
      <c r="C9205" t="s">
        <v>453</v>
      </c>
      <c r="D9205" t="s">
        <v>996</v>
      </c>
      <c r="E9205">
        <v>189651.64</v>
      </c>
      <c r="F9205">
        <v>0</v>
      </c>
      <c r="G9205">
        <v>9482.65</v>
      </c>
      <c r="H9205">
        <v>15302</v>
      </c>
      <c r="I9205">
        <v>2.39237261502771E-5</v>
      </c>
      <c r="J9205">
        <v>341.3</v>
      </c>
      <c r="K9205">
        <v>0</v>
      </c>
      <c r="L9205">
        <v>0</v>
      </c>
      <c r="M9205" t="s">
        <v>1017</v>
      </c>
    </row>
    <row r="9206" spans="1:13" hidden="1" x14ac:dyDescent="0.25">
      <c r="A9206" t="s">
        <v>478</v>
      </c>
      <c r="B9206" t="s">
        <v>479</v>
      </c>
      <c r="C9206" t="s">
        <v>480</v>
      </c>
      <c r="D9206" t="s">
        <v>996</v>
      </c>
      <c r="E9206">
        <v>2405886.31</v>
      </c>
      <c r="F9206">
        <v>0</v>
      </c>
      <c r="G9206">
        <v>173234.58</v>
      </c>
      <c r="H9206">
        <v>194107.13</v>
      </c>
      <c r="I9206">
        <v>3.0347443614797009E-4</v>
      </c>
      <c r="J9206">
        <v>4330.47</v>
      </c>
      <c r="K9206">
        <v>0</v>
      </c>
      <c r="L9206">
        <v>0</v>
      </c>
      <c r="M9206" t="s">
        <v>1017</v>
      </c>
    </row>
    <row r="9207" spans="1:13" hidden="1" x14ac:dyDescent="0.25">
      <c r="A9207" t="s">
        <v>511</v>
      </c>
      <c r="B9207" t="s">
        <v>512</v>
      </c>
      <c r="C9207" t="s">
        <v>513</v>
      </c>
      <c r="D9207" t="s">
        <v>996</v>
      </c>
      <c r="E9207">
        <v>169526.06</v>
      </c>
      <c r="F9207">
        <v>0</v>
      </c>
      <c r="G9207">
        <v>11455.83</v>
      </c>
      <c r="H9207">
        <v>13670.26</v>
      </c>
      <c r="I9207">
        <v>2.1372602054835119E-5</v>
      </c>
      <c r="J9207">
        <v>305.06</v>
      </c>
      <c r="K9207">
        <v>0</v>
      </c>
      <c r="L9207">
        <v>0</v>
      </c>
      <c r="M9207" t="s">
        <v>1017</v>
      </c>
    </row>
    <row r="9208" spans="1:13" hidden="1" x14ac:dyDescent="0.25">
      <c r="A9208" t="s">
        <v>646</v>
      </c>
      <c r="B9208" t="s">
        <v>647</v>
      </c>
      <c r="C9208" t="s">
        <v>648</v>
      </c>
      <c r="D9208" t="s">
        <v>996</v>
      </c>
      <c r="E9208">
        <v>1294081.68</v>
      </c>
      <c r="F9208">
        <v>0</v>
      </c>
      <c r="G9208">
        <v>88866.18</v>
      </c>
      <c r="H9208">
        <v>104391.62</v>
      </c>
      <c r="I9208">
        <v>1.6320981108768729E-4</v>
      </c>
      <c r="J9208">
        <v>2329.2399999999998</v>
      </c>
      <c r="K9208">
        <v>0</v>
      </c>
      <c r="L9208">
        <v>0</v>
      </c>
      <c r="M9208" t="s">
        <v>1017</v>
      </c>
    </row>
    <row r="9209" spans="1:13" hidden="1" x14ac:dyDescent="0.25">
      <c r="A9209" t="s">
        <v>986</v>
      </c>
      <c r="B9209" t="s">
        <v>987</v>
      </c>
      <c r="C9209" t="s">
        <v>988</v>
      </c>
      <c r="D9209" t="s">
        <v>996</v>
      </c>
      <c r="E9209">
        <v>50554.26</v>
      </c>
      <c r="F9209">
        <v>0</v>
      </c>
      <c r="G9209">
        <v>4042.43</v>
      </c>
      <c r="H9209">
        <v>4079.46</v>
      </c>
      <c r="I9209">
        <v>6.3779822167696603E-6</v>
      </c>
      <c r="J9209">
        <v>90.92</v>
      </c>
      <c r="K9209">
        <v>0</v>
      </c>
      <c r="L9209">
        <v>0</v>
      </c>
      <c r="M9209" t="s">
        <v>1017</v>
      </c>
    </row>
    <row r="9210" spans="1:13" hidden="1" x14ac:dyDescent="0.25">
      <c r="A9210" t="s">
        <v>661</v>
      </c>
      <c r="B9210" t="s">
        <v>662</v>
      </c>
      <c r="C9210" t="s">
        <v>663</v>
      </c>
      <c r="D9210" t="s">
        <v>996</v>
      </c>
      <c r="E9210">
        <v>2011525.27</v>
      </c>
      <c r="F9210">
        <v>0</v>
      </c>
      <c r="G9210">
        <v>137680.98000000001</v>
      </c>
      <c r="H9210">
        <v>162292.4</v>
      </c>
      <c r="I9210">
        <v>2.5373408272586802E-4</v>
      </c>
      <c r="J9210">
        <v>3620.65</v>
      </c>
      <c r="K9210">
        <v>0</v>
      </c>
      <c r="L9210">
        <v>0</v>
      </c>
      <c r="M9210" t="s">
        <v>1017</v>
      </c>
    </row>
    <row r="9211" spans="1:13" hidden="1" x14ac:dyDescent="0.25">
      <c r="A9211" t="s">
        <v>670</v>
      </c>
      <c r="B9211" t="s">
        <v>671</v>
      </c>
      <c r="C9211" t="s">
        <v>672</v>
      </c>
      <c r="D9211" t="s">
        <v>996</v>
      </c>
      <c r="E9211">
        <v>6012053.5599999996</v>
      </c>
      <c r="F9211">
        <v>0</v>
      </c>
      <c r="G9211">
        <v>435270.78</v>
      </c>
      <c r="H9211">
        <v>485509.68</v>
      </c>
      <c r="I9211">
        <v>7.5906421563381728E-4</v>
      </c>
      <c r="J9211">
        <v>10821.57</v>
      </c>
      <c r="K9211">
        <v>0</v>
      </c>
      <c r="L9211">
        <v>0</v>
      </c>
      <c r="M9211" t="s">
        <v>1017</v>
      </c>
    </row>
    <row r="9212" spans="1:13" hidden="1" x14ac:dyDescent="0.25">
      <c r="A9212" t="s">
        <v>670</v>
      </c>
      <c r="B9212" t="s">
        <v>673</v>
      </c>
      <c r="C9212" t="s">
        <v>674</v>
      </c>
      <c r="D9212" t="s">
        <v>996</v>
      </c>
      <c r="E9212">
        <v>6012053.5599999996</v>
      </c>
      <c r="F9212">
        <v>0</v>
      </c>
      <c r="G9212">
        <v>435270.78</v>
      </c>
      <c r="H9212">
        <v>485509.68</v>
      </c>
      <c r="I9212">
        <v>7.5906421563381728E-4</v>
      </c>
      <c r="J9212">
        <v>10821.57</v>
      </c>
      <c r="K9212">
        <v>0</v>
      </c>
      <c r="L9212">
        <v>0</v>
      </c>
      <c r="M9212" t="s">
        <v>1017</v>
      </c>
    </row>
    <row r="9213" spans="1:13" hidden="1" x14ac:dyDescent="0.25">
      <c r="A9213" t="s">
        <v>670</v>
      </c>
      <c r="B9213" t="s">
        <v>675</v>
      </c>
      <c r="C9213" t="s">
        <v>676</v>
      </c>
      <c r="D9213" t="s">
        <v>996</v>
      </c>
      <c r="E9213">
        <v>6012053.5599999996</v>
      </c>
      <c r="F9213">
        <v>0</v>
      </c>
      <c r="G9213">
        <v>435270.78</v>
      </c>
      <c r="H9213">
        <v>485509.68</v>
      </c>
      <c r="I9213">
        <v>7.5906421563381728E-4</v>
      </c>
      <c r="J9213">
        <v>10821.57</v>
      </c>
      <c r="K9213">
        <v>0</v>
      </c>
      <c r="L9213">
        <v>0</v>
      </c>
      <c r="M9213" t="s">
        <v>1017</v>
      </c>
    </row>
    <row r="9214" spans="1:13" hidden="1" x14ac:dyDescent="0.25">
      <c r="A9214" t="s">
        <v>1018</v>
      </c>
      <c r="B9214" t="s">
        <v>1019</v>
      </c>
      <c r="C9214" t="s">
        <v>1020</v>
      </c>
      <c r="D9214" t="s">
        <v>996</v>
      </c>
      <c r="E9214">
        <v>85589.05</v>
      </c>
      <c r="F9214">
        <v>0</v>
      </c>
      <c r="G9214">
        <v>6463.81</v>
      </c>
      <c r="H9214">
        <v>6967.88</v>
      </c>
      <c r="I9214">
        <v>1.08938474034762E-5</v>
      </c>
      <c r="J9214">
        <v>154.05000000000001</v>
      </c>
      <c r="K9214">
        <v>0</v>
      </c>
      <c r="L9214">
        <v>0</v>
      </c>
      <c r="M9214" t="s">
        <v>1017</v>
      </c>
    </row>
    <row r="9215" spans="1:13" hidden="1" x14ac:dyDescent="0.25">
      <c r="A9215" t="s">
        <v>683</v>
      </c>
      <c r="B9215" t="s">
        <v>684</v>
      </c>
      <c r="C9215" t="s">
        <v>685</v>
      </c>
      <c r="D9215" t="s">
        <v>996</v>
      </c>
      <c r="E9215">
        <v>5108869.67</v>
      </c>
      <c r="F9215">
        <v>0</v>
      </c>
      <c r="G9215">
        <v>380321.41</v>
      </c>
      <c r="H9215">
        <v>412153.75</v>
      </c>
      <c r="I9215">
        <v>6.4437677733693462E-4</v>
      </c>
      <c r="J9215">
        <v>9195.8700000000008</v>
      </c>
      <c r="K9215">
        <v>0</v>
      </c>
      <c r="L9215">
        <v>0</v>
      </c>
      <c r="M9215" t="s">
        <v>1017</v>
      </c>
    </row>
    <row r="9216" spans="1:13" hidden="1" x14ac:dyDescent="0.25">
      <c r="A9216" t="s">
        <v>683</v>
      </c>
      <c r="B9216" t="s">
        <v>686</v>
      </c>
      <c r="C9216" t="s">
        <v>687</v>
      </c>
      <c r="D9216" t="s">
        <v>996</v>
      </c>
      <c r="E9216">
        <v>5108869.67</v>
      </c>
      <c r="F9216">
        <v>0</v>
      </c>
      <c r="G9216">
        <v>380321.41</v>
      </c>
      <c r="H9216">
        <v>412153.75</v>
      </c>
      <c r="I9216">
        <v>6.4437677733693462E-4</v>
      </c>
      <c r="J9216">
        <v>9195.8700000000008</v>
      </c>
      <c r="K9216">
        <v>0</v>
      </c>
      <c r="L9216">
        <v>0</v>
      </c>
      <c r="M9216" t="s">
        <v>1017</v>
      </c>
    </row>
    <row r="9217" spans="1:13" hidden="1" x14ac:dyDescent="0.25">
      <c r="A9217" t="s">
        <v>683</v>
      </c>
      <c r="B9217" t="s">
        <v>697</v>
      </c>
      <c r="C9217" t="s">
        <v>698</v>
      </c>
      <c r="D9217" t="s">
        <v>996</v>
      </c>
      <c r="E9217">
        <v>5108869.67</v>
      </c>
      <c r="F9217">
        <v>0</v>
      </c>
      <c r="G9217">
        <v>380321.41</v>
      </c>
      <c r="H9217">
        <v>412153.75</v>
      </c>
      <c r="I9217">
        <v>6.4437677733693462E-4</v>
      </c>
      <c r="J9217">
        <v>9195.8700000000008</v>
      </c>
      <c r="K9217">
        <v>0</v>
      </c>
      <c r="L9217">
        <v>0</v>
      </c>
      <c r="M9217" t="s">
        <v>1017</v>
      </c>
    </row>
    <row r="9218" spans="1:13" hidden="1" x14ac:dyDescent="0.25">
      <c r="A9218" t="s">
        <v>683</v>
      </c>
      <c r="B9218" t="s">
        <v>750</v>
      </c>
      <c r="C9218" t="s">
        <v>751</v>
      </c>
      <c r="D9218" t="s">
        <v>996</v>
      </c>
      <c r="E9218">
        <v>5108869.67</v>
      </c>
      <c r="F9218">
        <v>0</v>
      </c>
      <c r="G9218">
        <v>380321.41</v>
      </c>
      <c r="H9218">
        <v>412153.75</v>
      </c>
      <c r="I9218">
        <v>6.4437677733693462E-4</v>
      </c>
      <c r="J9218">
        <v>9195.8700000000008</v>
      </c>
      <c r="K9218">
        <v>0</v>
      </c>
      <c r="L9218">
        <v>0</v>
      </c>
      <c r="M9218" t="s">
        <v>1017</v>
      </c>
    </row>
    <row r="9219" spans="1:13" hidden="1" x14ac:dyDescent="0.25">
      <c r="A9219" t="s">
        <v>688</v>
      </c>
      <c r="B9219" t="s">
        <v>689</v>
      </c>
      <c r="C9219" t="s">
        <v>690</v>
      </c>
      <c r="D9219" t="s">
        <v>996</v>
      </c>
      <c r="E9219">
        <v>508741.06</v>
      </c>
      <c r="F9219">
        <v>0</v>
      </c>
      <c r="G9219">
        <v>35227.61</v>
      </c>
      <c r="H9219">
        <v>41105.129999999997</v>
      </c>
      <c r="I9219">
        <v>6.426531652669847E-5</v>
      </c>
      <c r="J9219">
        <v>915.61</v>
      </c>
      <c r="K9219">
        <v>0</v>
      </c>
      <c r="L9219">
        <v>0</v>
      </c>
      <c r="M9219" t="s">
        <v>1017</v>
      </c>
    </row>
    <row r="9220" spans="1:13" hidden="1" x14ac:dyDescent="0.25">
      <c r="A9220" t="s">
        <v>691</v>
      </c>
      <c r="B9220" t="s">
        <v>692</v>
      </c>
      <c r="C9220" t="s">
        <v>693</v>
      </c>
      <c r="D9220" t="s">
        <v>996</v>
      </c>
      <c r="E9220">
        <v>1376144.54</v>
      </c>
      <c r="F9220">
        <v>0</v>
      </c>
      <c r="G9220">
        <v>136276.49</v>
      </c>
      <c r="H9220">
        <v>111008.81</v>
      </c>
      <c r="I9220">
        <v>1.7355537646766064E-4</v>
      </c>
      <c r="J9220">
        <v>2476.91</v>
      </c>
      <c r="K9220">
        <v>0</v>
      </c>
      <c r="L9220">
        <v>0</v>
      </c>
      <c r="M9220" t="s">
        <v>1017</v>
      </c>
    </row>
    <row r="9221" spans="1:13" hidden="1" x14ac:dyDescent="0.25">
      <c r="A9221" t="s">
        <v>694</v>
      </c>
      <c r="B9221" t="s">
        <v>695</v>
      </c>
      <c r="C9221" t="s">
        <v>696</v>
      </c>
      <c r="D9221" t="s">
        <v>996</v>
      </c>
      <c r="E9221">
        <v>658500.61</v>
      </c>
      <c r="F9221">
        <v>0</v>
      </c>
      <c r="G9221">
        <v>49976.46</v>
      </c>
      <c r="H9221">
        <v>53009.5</v>
      </c>
      <c r="I9221">
        <v>8.2877059297027466E-5</v>
      </c>
      <c r="J9221">
        <v>1185.21</v>
      </c>
      <c r="K9221">
        <v>0</v>
      </c>
      <c r="L9221">
        <v>0</v>
      </c>
      <c r="M9221" t="s">
        <v>1017</v>
      </c>
    </row>
    <row r="9222" spans="1:13" hidden="1" x14ac:dyDescent="0.25">
      <c r="A9222" t="s">
        <v>755</v>
      </c>
      <c r="B9222" t="s">
        <v>756</v>
      </c>
      <c r="C9222" t="s">
        <v>757</v>
      </c>
      <c r="D9222" t="s">
        <v>995</v>
      </c>
      <c r="E9222">
        <v>20762.060000000001</v>
      </c>
      <c r="F9222">
        <v>104751.07</v>
      </c>
      <c r="G9222">
        <v>1245.73</v>
      </c>
      <c r="H9222">
        <v>3230.59</v>
      </c>
      <c r="I9222">
        <v>6.2956189124265001E-6</v>
      </c>
      <c r="J9222">
        <v>37.36</v>
      </c>
      <c r="K9222">
        <v>2574876.65</v>
      </c>
      <c r="L9222">
        <v>5.0177961718774E-3</v>
      </c>
      <c r="M9222" t="s">
        <v>1017</v>
      </c>
    </row>
    <row r="9223" spans="1:13" hidden="1" x14ac:dyDescent="0.25">
      <c r="A9223" t="s">
        <v>758</v>
      </c>
      <c r="B9223" t="s">
        <v>759</v>
      </c>
      <c r="C9223" t="s">
        <v>760</v>
      </c>
      <c r="D9223" t="s">
        <v>995</v>
      </c>
      <c r="E9223">
        <v>86602.75</v>
      </c>
      <c r="F9223">
        <v>321884.89</v>
      </c>
      <c r="G9223">
        <v>5196.1899999999996</v>
      </c>
      <c r="H9223">
        <v>12552.47</v>
      </c>
      <c r="I9223">
        <v>2.4461651750815289E-5</v>
      </c>
      <c r="J9223">
        <v>155.83000000000001</v>
      </c>
      <c r="K9223">
        <v>7863815.4199999999</v>
      </c>
      <c r="L9223">
        <v>1.5324626486797522E-2</v>
      </c>
      <c r="M9223" t="s">
        <v>1017</v>
      </c>
    </row>
    <row r="9224" spans="1:13" hidden="1" x14ac:dyDescent="0.25">
      <c r="A9224" t="s">
        <v>761</v>
      </c>
      <c r="B9224" t="s">
        <v>762</v>
      </c>
      <c r="C9224" t="s">
        <v>763</v>
      </c>
      <c r="D9224" t="s">
        <v>995</v>
      </c>
      <c r="E9224">
        <v>102603.46</v>
      </c>
      <c r="F9224">
        <v>23862.400000000001</v>
      </c>
      <c r="G9224">
        <v>6156.21</v>
      </c>
      <c r="H9224">
        <v>14859.57</v>
      </c>
      <c r="I9224">
        <v>2.8957617624807089E-5</v>
      </c>
      <c r="J9224">
        <v>184.63</v>
      </c>
      <c r="K9224">
        <v>4841026.76</v>
      </c>
      <c r="L9224">
        <v>9.4339608634394414E-3</v>
      </c>
      <c r="M9224" t="s">
        <v>1017</v>
      </c>
    </row>
    <row r="9225" spans="1:13" hidden="1" x14ac:dyDescent="0.25">
      <c r="A9225" t="s">
        <v>764</v>
      </c>
      <c r="B9225" t="s">
        <v>765</v>
      </c>
      <c r="C9225" t="s">
        <v>766</v>
      </c>
      <c r="D9225" t="s">
        <v>995</v>
      </c>
      <c r="E9225">
        <v>583560.49</v>
      </c>
      <c r="F9225">
        <v>595402.74</v>
      </c>
      <c r="G9225">
        <v>35013.57</v>
      </c>
      <c r="H9225">
        <v>85330.91</v>
      </c>
      <c r="I9225">
        <v>1.6628878650975959E-4</v>
      </c>
      <c r="J9225">
        <v>1050.3399999999999</v>
      </c>
      <c r="K9225">
        <v>10391973.01</v>
      </c>
      <c r="L9225">
        <v>2.025137879433225E-2</v>
      </c>
      <c r="M9225" t="s">
        <v>1017</v>
      </c>
    </row>
    <row r="9226" spans="1:13" hidden="1" x14ac:dyDescent="0.25">
      <c r="A9226" t="s">
        <v>30</v>
      </c>
      <c r="B9226" t="s">
        <v>31</v>
      </c>
      <c r="C9226" t="s">
        <v>32</v>
      </c>
      <c r="D9226" t="s">
        <v>995</v>
      </c>
      <c r="E9226">
        <v>207077.8</v>
      </c>
      <c r="F9226">
        <v>211318.24</v>
      </c>
      <c r="G9226">
        <v>12424.72</v>
      </c>
      <c r="H9226">
        <v>29923.97</v>
      </c>
      <c r="I9226">
        <v>5.8314398133741339E-5</v>
      </c>
      <c r="J9226">
        <v>372.67</v>
      </c>
      <c r="K9226">
        <v>8532570.6300000008</v>
      </c>
      <c r="L9226">
        <v>1.6627864578867314E-2</v>
      </c>
      <c r="M9226" t="s">
        <v>1017</v>
      </c>
    </row>
    <row r="9227" spans="1:13" hidden="1" x14ac:dyDescent="0.25">
      <c r="A9227" t="s">
        <v>770</v>
      </c>
      <c r="B9227" t="s">
        <v>771</v>
      </c>
      <c r="C9227" t="s">
        <v>772</v>
      </c>
      <c r="D9227" t="s">
        <v>995</v>
      </c>
      <c r="E9227">
        <v>61621.86</v>
      </c>
      <c r="F9227">
        <v>190602.17</v>
      </c>
      <c r="G9227">
        <v>3697.33</v>
      </c>
      <c r="H9227">
        <v>9588.36</v>
      </c>
      <c r="I9227">
        <v>1.8685336286917809E-5</v>
      </c>
      <c r="J9227">
        <v>110.9</v>
      </c>
      <c r="K9227">
        <v>2446480.9900000002</v>
      </c>
      <c r="L9227">
        <v>4.7675848651595925E-3</v>
      </c>
      <c r="M9227" t="s">
        <v>1017</v>
      </c>
    </row>
    <row r="9228" spans="1:13" hidden="1" x14ac:dyDescent="0.25">
      <c r="A9228" t="s">
        <v>773</v>
      </c>
      <c r="B9228" t="s">
        <v>774</v>
      </c>
      <c r="C9228" t="s">
        <v>775</v>
      </c>
      <c r="D9228" t="s">
        <v>995</v>
      </c>
      <c r="E9228">
        <v>115993.24</v>
      </c>
      <c r="F9228">
        <v>144908.51</v>
      </c>
      <c r="G9228">
        <v>6959.58</v>
      </c>
      <c r="H9228">
        <v>16799.2</v>
      </c>
      <c r="I9228">
        <v>3.2737475579889551E-5</v>
      </c>
      <c r="J9228">
        <v>208.73</v>
      </c>
      <c r="K9228">
        <v>5091815.0599999996</v>
      </c>
      <c r="L9228">
        <v>9.9226850792932912E-3</v>
      </c>
      <c r="M9228" t="s">
        <v>1017</v>
      </c>
    </row>
    <row r="9229" spans="1:13" hidden="1" x14ac:dyDescent="0.25">
      <c r="A9229" t="s">
        <v>776</v>
      </c>
      <c r="B9229" t="s">
        <v>777</v>
      </c>
      <c r="C9229" t="s">
        <v>778</v>
      </c>
      <c r="D9229" t="s">
        <v>995</v>
      </c>
      <c r="E9229">
        <v>209190.9</v>
      </c>
      <c r="F9229">
        <v>13227.26</v>
      </c>
      <c r="G9229">
        <v>12551.47</v>
      </c>
      <c r="H9229">
        <v>30483.85</v>
      </c>
      <c r="I9229">
        <v>5.94054654362122E-5</v>
      </c>
      <c r="J9229">
        <v>376.47</v>
      </c>
      <c r="K9229">
        <v>6606615.2699999996</v>
      </c>
      <c r="L9229">
        <v>1.287465510663308E-2</v>
      </c>
      <c r="M9229" t="s">
        <v>1017</v>
      </c>
    </row>
    <row r="9230" spans="1:13" hidden="1" x14ac:dyDescent="0.25">
      <c r="A9230" t="s">
        <v>72</v>
      </c>
      <c r="B9230" t="s">
        <v>73</v>
      </c>
      <c r="C9230" t="s">
        <v>74</v>
      </c>
      <c r="D9230" t="s">
        <v>995</v>
      </c>
      <c r="E9230">
        <v>8254.42</v>
      </c>
      <c r="F9230">
        <v>59121.62</v>
      </c>
      <c r="G9230">
        <v>495.25</v>
      </c>
      <c r="H9230">
        <v>1265.1600000000001</v>
      </c>
      <c r="I9230">
        <v>2.4654831542366898E-6</v>
      </c>
      <c r="J9230">
        <v>14.85</v>
      </c>
      <c r="K9230">
        <v>1303654.75</v>
      </c>
      <c r="L9230">
        <v>2.5404998775377411E-3</v>
      </c>
      <c r="M9230" t="s">
        <v>1017</v>
      </c>
    </row>
    <row r="9231" spans="1:13" hidden="1" x14ac:dyDescent="0.25">
      <c r="A9231" t="s">
        <v>779</v>
      </c>
      <c r="B9231" t="s">
        <v>780</v>
      </c>
      <c r="C9231" t="s">
        <v>781</v>
      </c>
      <c r="D9231" t="s">
        <v>995</v>
      </c>
      <c r="E9231">
        <v>268276.45</v>
      </c>
      <c r="F9231">
        <v>73063.87</v>
      </c>
      <c r="G9231">
        <v>16096.71</v>
      </c>
      <c r="H9231">
        <v>39171.14</v>
      </c>
      <c r="I9231">
        <v>7.6334839705845213E-5</v>
      </c>
      <c r="J9231">
        <v>482.84</v>
      </c>
      <c r="K9231">
        <v>1300052.3700000001</v>
      </c>
      <c r="L9231">
        <v>2.5334797320975128E-3</v>
      </c>
      <c r="M9231" t="s">
        <v>1017</v>
      </c>
    </row>
    <row r="9232" spans="1:13" hidden="1" x14ac:dyDescent="0.25">
      <c r="A9232" t="s">
        <v>788</v>
      </c>
      <c r="B9232" t="s">
        <v>789</v>
      </c>
      <c r="C9232" t="s">
        <v>790</v>
      </c>
      <c r="D9232" t="s">
        <v>995</v>
      </c>
      <c r="E9232">
        <v>198384.21</v>
      </c>
      <c r="F9232">
        <v>11632.32</v>
      </c>
      <c r="G9232">
        <v>11903.09</v>
      </c>
      <c r="H9232">
        <v>29007.73</v>
      </c>
      <c r="I9232">
        <v>5.6528873547730223E-5</v>
      </c>
      <c r="J9232">
        <v>357.04</v>
      </c>
      <c r="K9232">
        <v>919704.25</v>
      </c>
      <c r="L9232">
        <v>1.7922755503295177E-3</v>
      </c>
      <c r="M9232" t="s">
        <v>1017</v>
      </c>
    </row>
    <row r="9233" spans="1:13" hidden="1" x14ac:dyDescent="0.25">
      <c r="A9233" t="s">
        <v>99</v>
      </c>
      <c r="B9233" t="s">
        <v>100</v>
      </c>
      <c r="C9233" t="s">
        <v>101</v>
      </c>
      <c r="D9233" t="s">
        <v>995</v>
      </c>
      <c r="E9233">
        <v>20020.89</v>
      </c>
      <c r="F9233">
        <v>450</v>
      </c>
      <c r="G9233">
        <v>1201.26</v>
      </c>
      <c r="H9233">
        <v>3115.26</v>
      </c>
      <c r="I9233">
        <v>6.0708693375283696E-6</v>
      </c>
      <c r="J9233">
        <v>36.020000000000003</v>
      </c>
      <c r="K9233">
        <v>187264.63</v>
      </c>
      <c r="L9233">
        <v>3.6493233318265475E-4</v>
      </c>
      <c r="M9233" t="s">
        <v>1017</v>
      </c>
    </row>
    <row r="9234" spans="1:13" hidden="1" x14ac:dyDescent="0.25">
      <c r="A9234" t="s">
        <v>794</v>
      </c>
      <c r="B9234" t="s">
        <v>795</v>
      </c>
      <c r="C9234" t="s">
        <v>796</v>
      </c>
      <c r="D9234" t="s">
        <v>995</v>
      </c>
      <c r="E9234">
        <v>11711.63</v>
      </c>
      <c r="F9234">
        <v>2759.48</v>
      </c>
      <c r="G9234">
        <v>702.69</v>
      </c>
      <c r="H9234">
        <v>1822.35</v>
      </c>
      <c r="I9234">
        <v>3.5513083136703899E-6</v>
      </c>
      <c r="J9234">
        <v>21.07</v>
      </c>
      <c r="K9234">
        <v>233831.26</v>
      </c>
      <c r="L9234">
        <v>4.5567914924905974E-4</v>
      </c>
      <c r="M9234" t="s">
        <v>1017</v>
      </c>
    </row>
    <row r="9235" spans="1:13" hidden="1" x14ac:dyDescent="0.25">
      <c r="A9235" t="s">
        <v>129</v>
      </c>
      <c r="B9235" t="s">
        <v>130</v>
      </c>
      <c r="C9235" t="s">
        <v>131</v>
      </c>
      <c r="D9235" t="s">
        <v>995</v>
      </c>
      <c r="E9235">
        <v>81690.5</v>
      </c>
      <c r="F9235">
        <v>70197.81</v>
      </c>
      <c r="G9235">
        <v>4901.42</v>
      </c>
      <c r="H9235">
        <v>11798.35</v>
      </c>
      <c r="I9235">
        <v>2.2992058848515992E-5</v>
      </c>
      <c r="J9235">
        <v>146.97999999999999</v>
      </c>
      <c r="K9235">
        <v>940104.93</v>
      </c>
      <c r="L9235">
        <v>1.8320314174727831E-3</v>
      </c>
      <c r="M9235" t="s">
        <v>1017</v>
      </c>
    </row>
    <row r="9236" spans="1:13" hidden="1" x14ac:dyDescent="0.25">
      <c r="A9236" t="s">
        <v>800</v>
      </c>
      <c r="B9236" t="s">
        <v>801</v>
      </c>
      <c r="C9236" t="s">
        <v>802</v>
      </c>
      <c r="D9236" t="s">
        <v>995</v>
      </c>
      <c r="E9236">
        <v>18574.27</v>
      </c>
      <c r="F9236">
        <v>60851.88</v>
      </c>
      <c r="G9236">
        <v>1114.46</v>
      </c>
      <c r="H9236">
        <v>2890.17</v>
      </c>
      <c r="I9236">
        <v>5.6322247366975401E-6</v>
      </c>
      <c r="J9236">
        <v>33.42</v>
      </c>
      <c r="K9236">
        <v>1623882.36</v>
      </c>
      <c r="L9236">
        <v>3.1645440916896884E-3</v>
      </c>
      <c r="M9236" t="s">
        <v>1017</v>
      </c>
    </row>
    <row r="9237" spans="1:13" hidden="1" x14ac:dyDescent="0.25">
      <c r="A9237" t="s">
        <v>806</v>
      </c>
      <c r="B9237" t="s">
        <v>807</v>
      </c>
      <c r="C9237" t="s">
        <v>808</v>
      </c>
      <c r="D9237" t="s">
        <v>995</v>
      </c>
      <c r="E9237">
        <v>394080.65</v>
      </c>
      <c r="F9237">
        <v>267159.8</v>
      </c>
      <c r="G9237">
        <v>23644.78</v>
      </c>
      <c r="H9237">
        <v>57065.25</v>
      </c>
      <c r="I9237">
        <v>1.1120602340202464E-4</v>
      </c>
      <c r="J9237">
        <v>709.3</v>
      </c>
      <c r="K9237">
        <v>10687397.74</v>
      </c>
      <c r="L9237">
        <v>2.0827088345029336E-2</v>
      </c>
      <c r="M9237" t="s">
        <v>1017</v>
      </c>
    </row>
    <row r="9238" spans="1:13" hidden="1" x14ac:dyDescent="0.25">
      <c r="A9238" t="s">
        <v>141</v>
      </c>
      <c r="B9238" t="s">
        <v>142</v>
      </c>
      <c r="C9238" t="s">
        <v>143</v>
      </c>
      <c r="D9238" t="s">
        <v>995</v>
      </c>
      <c r="E9238">
        <v>102865.60000000001</v>
      </c>
      <c r="F9238">
        <v>5910</v>
      </c>
      <c r="G9238">
        <v>6171.95</v>
      </c>
      <c r="H9238">
        <v>14870.67</v>
      </c>
      <c r="I9238">
        <v>2.8979248772655611E-5</v>
      </c>
      <c r="J9238">
        <v>185.14</v>
      </c>
      <c r="K9238">
        <v>107153.5</v>
      </c>
      <c r="L9238">
        <v>2.0881560369241959E-4</v>
      </c>
      <c r="M9238" t="s">
        <v>1017</v>
      </c>
    </row>
    <row r="9239" spans="1:13" hidden="1" x14ac:dyDescent="0.25">
      <c r="A9239" t="s">
        <v>809</v>
      </c>
      <c r="B9239" t="s">
        <v>810</v>
      </c>
      <c r="C9239" t="s">
        <v>811</v>
      </c>
      <c r="D9239" t="s">
        <v>995</v>
      </c>
      <c r="E9239">
        <v>83154.52</v>
      </c>
      <c r="F9239">
        <v>49468.47</v>
      </c>
      <c r="G9239">
        <v>4989.29</v>
      </c>
      <c r="H9239">
        <v>12037.2</v>
      </c>
      <c r="I9239">
        <v>2.3457518277670749E-5</v>
      </c>
      <c r="J9239">
        <v>149.63999999999999</v>
      </c>
      <c r="K9239">
        <v>1132676.4099999999</v>
      </c>
      <c r="L9239">
        <v>2.2073054855166895E-3</v>
      </c>
      <c r="M9239" t="s">
        <v>1017</v>
      </c>
    </row>
    <row r="9240" spans="1:13" hidden="1" x14ac:dyDescent="0.25">
      <c r="A9240" t="s">
        <v>815</v>
      </c>
      <c r="B9240" t="s">
        <v>816</v>
      </c>
      <c r="C9240" t="s">
        <v>817</v>
      </c>
      <c r="D9240" t="s">
        <v>995</v>
      </c>
      <c r="E9240">
        <v>457478.32</v>
      </c>
      <c r="F9240">
        <v>166081.99</v>
      </c>
      <c r="G9240">
        <v>27448.69</v>
      </c>
      <c r="H9240">
        <v>66228.87</v>
      </c>
      <c r="I9240">
        <v>1.2906364673964711E-4</v>
      </c>
      <c r="J9240">
        <v>823.39</v>
      </c>
      <c r="K9240">
        <v>10705477.16</v>
      </c>
      <c r="L9240">
        <v>2.0862320651969461E-2</v>
      </c>
      <c r="M9240" t="s">
        <v>1017</v>
      </c>
    </row>
    <row r="9241" spans="1:13" hidden="1" x14ac:dyDescent="0.25">
      <c r="A9241" t="s">
        <v>818</v>
      </c>
      <c r="B9241" t="s">
        <v>819</v>
      </c>
      <c r="C9241" t="s">
        <v>820</v>
      </c>
      <c r="D9241" t="s">
        <v>995</v>
      </c>
      <c r="E9241">
        <v>226764.28</v>
      </c>
      <c r="F9241">
        <v>112678.59</v>
      </c>
      <c r="G9241">
        <v>13605.83</v>
      </c>
      <c r="H9241">
        <v>32835.94</v>
      </c>
      <c r="I9241">
        <v>6.3989105665312546E-5</v>
      </c>
      <c r="J9241">
        <v>408.11</v>
      </c>
      <c r="K9241">
        <v>11723999.52</v>
      </c>
      <c r="L9241">
        <v>2.2847168197571127E-2</v>
      </c>
      <c r="M9241" t="s">
        <v>1017</v>
      </c>
    </row>
    <row r="9242" spans="1:13" hidden="1" x14ac:dyDescent="0.25">
      <c r="A9242" t="s">
        <v>821</v>
      </c>
      <c r="B9242" t="s">
        <v>822</v>
      </c>
      <c r="C9242" t="s">
        <v>823</v>
      </c>
      <c r="D9242" t="s">
        <v>995</v>
      </c>
      <c r="E9242">
        <v>230834.3</v>
      </c>
      <c r="F9242">
        <v>319544.43</v>
      </c>
      <c r="G9242">
        <v>13850.04</v>
      </c>
      <c r="H9242">
        <v>33739.21</v>
      </c>
      <c r="I9242">
        <v>6.5749354937125884E-5</v>
      </c>
      <c r="J9242">
        <v>415.44</v>
      </c>
      <c r="K9242">
        <v>10078525.23</v>
      </c>
      <c r="L9242">
        <v>1.9640546787848573E-2</v>
      </c>
      <c r="M9242" t="s">
        <v>1017</v>
      </c>
    </row>
    <row r="9243" spans="1:13" hidden="1" x14ac:dyDescent="0.25">
      <c r="A9243" t="s">
        <v>824</v>
      </c>
      <c r="B9243" t="s">
        <v>825</v>
      </c>
      <c r="C9243" t="s">
        <v>826</v>
      </c>
      <c r="D9243" t="s">
        <v>995</v>
      </c>
      <c r="E9243">
        <v>353571.08</v>
      </c>
      <c r="F9243">
        <v>14458.76</v>
      </c>
      <c r="G9243">
        <v>21214.23</v>
      </c>
      <c r="H9243">
        <v>51374.54</v>
      </c>
      <c r="I9243">
        <v>1.0011624057562615E-4</v>
      </c>
      <c r="J9243">
        <v>636.36</v>
      </c>
      <c r="K9243">
        <v>2045548.64</v>
      </c>
      <c r="L9243">
        <v>3.9862671228080076E-3</v>
      </c>
      <c r="M9243" t="s">
        <v>1017</v>
      </c>
    </row>
    <row r="9244" spans="1:13" hidden="1" x14ac:dyDescent="0.25">
      <c r="A9244" t="s">
        <v>830</v>
      </c>
      <c r="B9244" t="s">
        <v>831</v>
      </c>
      <c r="C9244" t="s">
        <v>832</v>
      </c>
      <c r="D9244" t="s">
        <v>995</v>
      </c>
      <c r="E9244">
        <v>117982.26</v>
      </c>
      <c r="F9244">
        <v>20135.25</v>
      </c>
      <c r="G9244">
        <v>7078.89</v>
      </c>
      <c r="H9244">
        <v>17303.63</v>
      </c>
      <c r="I9244">
        <v>3.372048458072076E-5</v>
      </c>
      <c r="J9244">
        <v>212.31</v>
      </c>
      <c r="K9244">
        <v>3615147.61</v>
      </c>
      <c r="L9244">
        <v>7.0450263464969217E-3</v>
      </c>
      <c r="M9244" t="s">
        <v>1017</v>
      </c>
    </row>
    <row r="9245" spans="1:13" hidden="1" x14ac:dyDescent="0.25">
      <c r="A9245" t="s">
        <v>839</v>
      </c>
      <c r="B9245" t="s">
        <v>840</v>
      </c>
      <c r="C9245" t="s">
        <v>841</v>
      </c>
      <c r="D9245" t="s">
        <v>995</v>
      </c>
      <c r="E9245">
        <v>339792.02</v>
      </c>
      <c r="F9245">
        <v>254898.21</v>
      </c>
      <c r="G9245">
        <v>20387.55</v>
      </c>
      <c r="H9245">
        <v>44576.31</v>
      </c>
      <c r="I9245">
        <v>8.686817586948107E-5</v>
      </c>
      <c r="J9245">
        <v>611.76</v>
      </c>
      <c r="K9245">
        <v>9198268.4399999995</v>
      </c>
      <c r="L9245">
        <v>1.7925144556393685E-2</v>
      </c>
      <c r="M9245" t="s">
        <v>1017</v>
      </c>
    </row>
    <row r="9246" spans="1:13" hidden="1" x14ac:dyDescent="0.25">
      <c r="A9246" t="s">
        <v>842</v>
      </c>
      <c r="B9246" t="s">
        <v>843</v>
      </c>
      <c r="C9246" t="s">
        <v>844</v>
      </c>
      <c r="D9246" t="s">
        <v>995</v>
      </c>
      <c r="E9246">
        <v>104609.69</v>
      </c>
      <c r="F9246">
        <v>5347.62</v>
      </c>
      <c r="G9246">
        <v>6276.62</v>
      </c>
      <c r="H9246">
        <v>15120.16</v>
      </c>
      <c r="I9246">
        <v>2.946544292371201E-5</v>
      </c>
      <c r="J9246">
        <v>188.25</v>
      </c>
      <c r="K9246">
        <v>643807.99</v>
      </c>
      <c r="L9246">
        <v>1.2546221457428197E-3</v>
      </c>
      <c r="M9246" t="s">
        <v>1017</v>
      </c>
    </row>
    <row r="9247" spans="1:13" hidden="1" x14ac:dyDescent="0.25">
      <c r="A9247" t="s">
        <v>236</v>
      </c>
      <c r="B9247" t="s">
        <v>237</v>
      </c>
      <c r="C9247" t="s">
        <v>238</v>
      </c>
      <c r="D9247" t="s">
        <v>995</v>
      </c>
      <c r="E9247">
        <v>145522.01</v>
      </c>
      <c r="F9247">
        <v>222761.92</v>
      </c>
      <c r="G9247">
        <v>8731.44</v>
      </c>
      <c r="H9247">
        <v>21333.68</v>
      </c>
      <c r="I9247">
        <v>4.1574052813775541E-5</v>
      </c>
      <c r="J9247">
        <v>261.87</v>
      </c>
      <c r="K9247">
        <v>9529406.8900000006</v>
      </c>
      <c r="L9247">
        <v>1.8570451292454774E-2</v>
      </c>
      <c r="M9247" t="s">
        <v>1017</v>
      </c>
    </row>
    <row r="9248" spans="1:13" hidden="1" x14ac:dyDescent="0.25">
      <c r="A9248" t="s">
        <v>845</v>
      </c>
      <c r="B9248" t="s">
        <v>846</v>
      </c>
      <c r="C9248" t="s">
        <v>847</v>
      </c>
      <c r="D9248" t="s">
        <v>995</v>
      </c>
      <c r="E9248">
        <v>22931.599999999999</v>
      </c>
      <c r="F9248">
        <v>436030.19</v>
      </c>
      <c r="G9248">
        <v>1375.9</v>
      </c>
      <c r="H9248">
        <v>3568.17</v>
      </c>
      <c r="I9248">
        <v>6.9534786323095397E-6</v>
      </c>
      <c r="J9248">
        <v>41.26</v>
      </c>
      <c r="K9248">
        <v>1890733.17</v>
      </c>
      <c r="L9248">
        <v>3.6845701569695084E-3</v>
      </c>
      <c r="M9248" t="s">
        <v>1017</v>
      </c>
    </row>
    <row r="9249" spans="1:13" hidden="1" x14ac:dyDescent="0.25">
      <c r="A9249" t="s">
        <v>848</v>
      </c>
      <c r="B9249" t="s">
        <v>849</v>
      </c>
      <c r="C9249" t="s">
        <v>850</v>
      </c>
      <c r="D9249" t="s">
        <v>995</v>
      </c>
      <c r="E9249">
        <v>38286.370000000003</v>
      </c>
      <c r="F9249">
        <v>81138.17</v>
      </c>
      <c r="G9249">
        <v>2297.1799999999998</v>
      </c>
      <c r="H9249">
        <v>5957.38</v>
      </c>
      <c r="I9249">
        <v>1.1609456537818611E-5</v>
      </c>
      <c r="J9249">
        <v>68.900000000000006</v>
      </c>
      <c r="K9249">
        <v>8096394.5700000003</v>
      </c>
      <c r="L9249">
        <v>1.5777865584106706E-2</v>
      </c>
      <c r="M9249" t="s">
        <v>1017</v>
      </c>
    </row>
    <row r="9250" spans="1:13" hidden="1" x14ac:dyDescent="0.25">
      <c r="A9250" t="s">
        <v>260</v>
      </c>
      <c r="B9250" t="s">
        <v>261</v>
      </c>
      <c r="C9250" t="s">
        <v>262</v>
      </c>
      <c r="D9250" t="s">
        <v>995</v>
      </c>
      <c r="E9250">
        <v>90812.6</v>
      </c>
      <c r="F9250">
        <v>630</v>
      </c>
      <c r="G9250">
        <v>5448.74</v>
      </c>
      <c r="H9250">
        <v>13128.99</v>
      </c>
      <c r="I9250">
        <v>2.558514628753834E-5</v>
      </c>
      <c r="J9250">
        <v>163.41</v>
      </c>
      <c r="K9250">
        <v>663621.22</v>
      </c>
      <c r="L9250">
        <v>1.2932332184893633E-3</v>
      </c>
      <c r="M9250" t="s">
        <v>1017</v>
      </c>
    </row>
    <row r="9251" spans="1:13" hidden="1" x14ac:dyDescent="0.25">
      <c r="A9251" t="s">
        <v>860</v>
      </c>
      <c r="B9251" t="s">
        <v>861</v>
      </c>
      <c r="C9251" t="s">
        <v>862</v>
      </c>
      <c r="D9251" t="s">
        <v>995</v>
      </c>
      <c r="E9251">
        <v>158337.76</v>
      </c>
      <c r="F9251">
        <v>160162.67000000001</v>
      </c>
      <c r="G9251">
        <v>9500.2800000000007</v>
      </c>
      <c r="H9251">
        <v>23203.85</v>
      </c>
      <c r="I9251">
        <v>4.521855045087981E-5</v>
      </c>
      <c r="J9251">
        <v>284.97000000000003</v>
      </c>
      <c r="K9251">
        <v>4189028.23</v>
      </c>
      <c r="L9251">
        <v>8.16337738601201E-3</v>
      </c>
      <c r="M9251" t="s">
        <v>1017</v>
      </c>
    </row>
    <row r="9252" spans="1:13" hidden="1" x14ac:dyDescent="0.25">
      <c r="A9252" t="s">
        <v>863</v>
      </c>
      <c r="B9252" t="s">
        <v>864</v>
      </c>
      <c r="C9252" t="s">
        <v>865</v>
      </c>
      <c r="D9252" t="s">
        <v>995</v>
      </c>
      <c r="E9252">
        <v>197282.68</v>
      </c>
      <c r="F9252">
        <v>269445.81</v>
      </c>
      <c r="G9252">
        <v>11836.91</v>
      </c>
      <c r="H9252">
        <v>29405.01</v>
      </c>
      <c r="I9252">
        <v>5.7303073765501218E-5</v>
      </c>
      <c r="J9252">
        <v>355.02</v>
      </c>
      <c r="K9252">
        <v>15224880.93</v>
      </c>
      <c r="L9252">
        <v>2.9669518051609667E-2</v>
      </c>
      <c r="M9252" t="s">
        <v>1017</v>
      </c>
    </row>
    <row r="9253" spans="1:13" hidden="1" x14ac:dyDescent="0.25">
      <c r="A9253" t="s">
        <v>866</v>
      </c>
      <c r="B9253" t="s">
        <v>867</v>
      </c>
      <c r="C9253" t="s">
        <v>868</v>
      </c>
      <c r="D9253" t="s">
        <v>995</v>
      </c>
      <c r="E9253">
        <v>133741</v>
      </c>
      <c r="F9253">
        <v>85725.37</v>
      </c>
      <c r="G9253">
        <v>8024.5</v>
      </c>
      <c r="H9253">
        <v>19213.64</v>
      </c>
      <c r="I9253">
        <v>3.7442620499832673E-5</v>
      </c>
      <c r="J9253">
        <v>240.72</v>
      </c>
      <c r="K9253">
        <v>2546992.73</v>
      </c>
      <c r="L9253">
        <v>4.9634573253804484E-3</v>
      </c>
      <c r="M9253" t="s">
        <v>1017</v>
      </c>
    </row>
    <row r="9254" spans="1:13" hidden="1" x14ac:dyDescent="0.25">
      <c r="A9254" t="s">
        <v>872</v>
      </c>
      <c r="B9254" t="s">
        <v>873</v>
      </c>
      <c r="C9254" t="s">
        <v>874</v>
      </c>
      <c r="D9254" t="s">
        <v>995</v>
      </c>
      <c r="E9254">
        <v>110013.83</v>
      </c>
      <c r="F9254">
        <v>46534.03</v>
      </c>
      <c r="G9254">
        <v>6600.86</v>
      </c>
      <c r="H9254">
        <v>15902.23</v>
      </c>
      <c r="I9254">
        <v>3.0989503446044271E-5</v>
      </c>
      <c r="J9254">
        <v>197.97</v>
      </c>
      <c r="K9254">
        <v>5293523.46</v>
      </c>
      <c r="L9254">
        <v>1.031576473899486E-2</v>
      </c>
      <c r="M9254" t="s">
        <v>1017</v>
      </c>
    </row>
    <row r="9255" spans="1:13" hidden="1" x14ac:dyDescent="0.25">
      <c r="A9255" t="s">
        <v>305</v>
      </c>
      <c r="B9255" t="s">
        <v>306</v>
      </c>
      <c r="C9255" t="s">
        <v>307</v>
      </c>
      <c r="D9255" t="s">
        <v>995</v>
      </c>
      <c r="E9255">
        <v>239021.12</v>
      </c>
      <c r="F9255">
        <v>14200.65</v>
      </c>
      <c r="G9255">
        <v>14341.28</v>
      </c>
      <c r="H9255">
        <v>35236.92</v>
      </c>
      <c r="I9255">
        <v>6.8668020382549273E-5</v>
      </c>
      <c r="J9255">
        <v>430.17</v>
      </c>
      <c r="K9255">
        <v>2266779.69</v>
      </c>
      <c r="L9255">
        <v>4.4173915868829829E-3</v>
      </c>
      <c r="M9255" t="s">
        <v>1017</v>
      </c>
    </row>
    <row r="9256" spans="1:13" hidden="1" x14ac:dyDescent="0.25">
      <c r="A9256" t="s">
        <v>326</v>
      </c>
      <c r="B9256" t="s">
        <v>327</v>
      </c>
      <c r="C9256" t="s">
        <v>328</v>
      </c>
      <c r="D9256" t="s">
        <v>995</v>
      </c>
      <c r="E9256">
        <v>125999.74</v>
      </c>
      <c r="F9256">
        <v>93875.44</v>
      </c>
      <c r="G9256">
        <v>7559.93</v>
      </c>
      <c r="H9256">
        <v>18436.580000000002</v>
      </c>
      <c r="I9256">
        <v>3.5928323225313111E-5</v>
      </c>
      <c r="J9256">
        <v>226.75</v>
      </c>
      <c r="K9256">
        <v>3661507.31</v>
      </c>
      <c r="L9256">
        <v>7.1353699072998775E-3</v>
      </c>
      <c r="M9256" t="s">
        <v>1017</v>
      </c>
    </row>
    <row r="9257" spans="1:13" hidden="1" x14ac:dyDescent="0.25">
      <c r="A9257" t="s">
        <v>329</v>
      </c>
      <c r="B9257" t="s">
        <v>330</v>
      </c>
      <c r="C9257" t="s">
        <v>331</v>
      </c>
      <c r="D9257" t="s">
        <v>995</v>
      </c>
      <c r="E9257">
        <v>15027.8</v>
      </c>
      <c r="F9257">
        <v>145</v>
      </c>
      <c r="G9257">
        <v>901.67</v>
      </c>
      <c r="H9257">
        <v>2338.34</v>
      </c>
      <c r="I9257">
        <v>4.5568448882969896E-6</v>
      </c>
      <c r="J9257">
        <v>27.04</v>
      </c>
      <c r="K9257">
        <v>207290.04</v>
      </c>
      <c r="L9257">
        <v>4.0395689214095488E-4</v>
      </c>
      <c r="M9257" t="s">
        <v>1017</v>
      </c>
    </row>
    <row r="9258" spans="1:13" hidden="1" x14ac:dyDescent="0.25">
      <c r="A9258" t="s">
        <v>887</v>
      </c>
      <c r="B9258" t="s">
        <v>888</v>
      </c>
      <c r="C9258" t="s">
        <v>889</v>
      </c>
      <c r="D9258" t="s">
        <v>995</v>
      </c>
      <c r="E9258">
        <v>296517.15999999997</v>
      </c>
      <c r="F9258">
        <v>157281.01999999999</v>
      </c>
      <c r="G9258">
        <v>17791.09</v>
      </c>
      <c r="H9258">
        <v>43274.400000000001</v>
      </c>
      <c r="I9258">
        <v>8.4331076077097275E-5</v>
      </c>
      <c r="J9258">
        <v>533.66999999999996</v>
      </c>
      <c r="K9258">
        <v>9943945.3200000003</v>
      </c>
      <c r="L9258">
        <v>1.9378283911213452E-2</v>
      </c>
      <c r="M9258" t="s">
        <v>1017</v>
      </c>
    </row>
    <row r="9259" spans="1:13" hidden="1" x14ac:dyDescent="0.25">
      <c r="A9259" t="s">
        <v>338</v>
      </c>
      <c r="B9259" t="s">
        <v>339</v>
      </c>
      <c r="C9259" t="s">
        <v>340</v>
      </c>
      <c r="D9259" t="s">
        <v>995</v>
      </c>
      <c r="E9259">
        <v>90372.47</v>
      </c>
      <c r="F9259">
        <v>7955.06</v>
      </c>
      <c r="G9259">
        <v>5422.36</v>
      </c>
      <c r="H9259">
        <v>13026.74</v>
      </c>
      <c r="I9259">
        <v>2.538588638956441E-5</v>
      </c>
      <c r="J9259">
        <v>162.6</v>
      </c>
      <c r="K9259">
        <v>472571.67</v>
      </c>
      <c r="L9259">
        <v>9.2092501466573549E-4</v>
      </c>
      <c r="M9259" t="s">
        <v>1017</v>
      </c>
    </row>
    <row r="9260" spans="1:13" hidden="1" x14ac:dyDescent="0.25">
      <c r="A9260" t="s">
        <v>362</v>
      </c>
      <c r="B9260" t="s">
        <v>363</v>
      </c>
      <c r="C9260" t="s">
        <v>364</v>
      </c>
      <c r="D9260" t="s">
        <v>995</v>
      </c>
      <c r="E9260">
        <v>307547.63</v>
      </c>
      <c r="F9260">
        <v>5469.28</v>
      </c>
      <c r="G9260">
        <v>18452.79</v>
      </c>
      <c r="H9260">
        <v>45024.47</v>
      </c>
      <c r="I9260">
        <v>8.7741528591984717E-5</v>
      </c>
      <c r="J9260">
        <v>553.51</v>
      </c>
      <c r="K9260">
        <v>891321.08</v>
      </c>
      <c r="L9260">
        <v>1.7369637893673974E-3</v>
      </c>
      <c r="M9260" t="s">
        <v>1017</v>
      </c>
    </row>
    <row r="9261" spans="1:13" hidden="1" x14ac:dyDescent="0.25">
      <c r="A9261" t="s">
        <v>893</v>
      </c>
      <c r="B9261" t="s">
        <v>894</v>
      </c>
      <c r="C9261" t="s">
        <v>895</v>
      </c>
      <c r="D9261" t="s">
        <v>995</v>
      </c>
      <c r="E9261">
        <v>29258.13</v>
      </c>
      <c r="F9261">
        <v>62842.03</v>
      </c>
      <c r="G9261">
        <v>1755.49</v>
      </c>
      <c r="H9261">
        <v>4552.57</v>
      </c>
      <c r="I9261">
        <v>8.8718301586228901E-6</v>
      </c>
      <c r="J9261">
        <v>52.65</v>
      </c>
      <c r="K9261">
        <v>2512974.7599999998</v>
      </c>
      <c r="L9261">
        <v>4.8971647363195165E-3</v>
      </c>
      <c r="M9261" t="s">
        <v>1017</v>
      </c>
    </row>
    <row r="9262" spans="1:13" hidden="1" x14ac:dyDescent="0.25">
      <c r="A9262" t="s">
        <v>365</v>
      </c>
      <c r="B9262" t="s">
        <v>366</v>
      </c>
      <c r="C9262" t="s">
        <v>367</v>
      </c>
      <c r="D9262" t="s">
        <v>995</v>
      </c>
      <c r="E9262">
        <v>128916.15</v>
      </c>
      <c r="F9262">
        <v>44023.55</v>
      </c>
      <c r="G9262">
        <v>7734.98</v>
      </c>
      <c r="H9262">
        <v>18645.38</v>
      </c>
      <c r="I9262">
        <v>3.6335222655112213E-5</v>
      </c>
      <c r="J9262">
        <v>232</v>
      </c>
      <c r="K9262">
        <v>914317.07</v>
      </c>
      <c r="L9262">
        <v>1.7817772722154132E-3</v>
      </c>
      <c r="M9262" t="s">
        <v>1017</v>
      </c>
    </row>
    <row r="9263" spans="1:13" hidden="1" x14ac:dyDescent="0.25">
      <c r="A9263" t="s">
        <v>896</v>
      </c>
      <c r="B9263" t="s">
        <v>897</v>
      </c>
      <c r="C9263" t="s">
        <v>898</v>
      </c>
      <c r="D9263" t="s">
        <v>995</v>
      </c>
      <c r="E9263">
        <v>111375.48</v>
      </c>
      <c r="F9263">
        <v>213946.08</v>
      </c>
      <c r="G9263">
        <v>6682.59</v>
      </c>
      <c r="H9263">
        <v>16241.58</v>
      </c>
      <c r="I9263">
        <v>3.165081245707072E-5</v>
      </c>
      <c r="J9263">
        <v>200.41</v>
      </c>
      <c r="K9263">
        <v>6778820.0700000003</v>
      </c>
      <c r="L9263">
        <v>1.3210239565103706E-2</v>
      </c>
      <c r="M9263" t="s">
        <v>1017</v>
      </c>
    </row>
    <row r="9264" spans="1:13" hidden="1" x14ac:dyDescent="0.25">
      <c r="A9264" t="s">
        <v>899</v>
      </c>
      <c r="B9264" t="s">
        <v>900</v>
      </c>
      <c r="C9264" t="s">
        <v>901</v>
      </c>
      <c r="D9264" t="s">
        <v>995</v>
      </c>
      <c r="E9264">
        <v>397960.97</v>
      </c>
      <c r="F9264">
        <v>420988.4</v>
      </c>
      <c r="G9264">
        <v>23877.77</v>
      </c>
      <c r="H9264">
        <v>57590.23</v>
      </c>
      <c r="I9264">
        <v>1.1222907925765648E-4</v>
      </c>
      <c r="J9264">
        <v>716.29</v>
      </c>
      <c r="K9264">
        <v>11324544.02</v>
      </c>
      <c r="L9264">
        <v>2.2068728469697027E-2</v>
      </c>
      <c r="M9264" t="s">
        <v>1017</v>
      </c>
    </row>
    <row r="9265" spans="1:13" hidden="1" x14ac:dyDescent="0.25">
      <c r="A9265" t="s">
        <v>374</v>
      </c>
      <c r="B9265" t="s">
        <v>375</v>
      </c>
      <c r="C9265" t="s">
        <v>376</v>
      </c>
      <c r="D9265" t="s">
        <v>995</v>
      </c>
      <c r="E9265">
        <v>43485.02</v>
      </c>
      <c r="F9265">
        <v>16525.669999999998</v>
      </c>
      <c r="G9265">
        <v>2609.09</v>
      </c>
      <c r="H9265">
        <v>6328.85</v>
      </c>
      <c r="I9265">
        <v>1.2333359464961659E-5</v>
      </c>
      <c r="J9265">
        <v>78.239999999999995</v>
      </c>
      <c r="K9265">
        <v>66002.990000000005</v>
      </c>
      <c r="L9265">
        <v>1.2862346262469012E-4</v>
      </c>
      <c r="M9265" t="s">
        <v>1017</v>
      </c>
    </row>
    <row r="9266" spans="1:13" hidden="1" x14ac:dyDescent="0.25">
      <c r="A9266" t="s">
        <v>902</v>
      </c>
      <c r="B9266" t="s">
        <v>903</v>
      </c>
      <c r="C9266" t="s">
        <v>904</v>
      </c>
      <c r="D9266" t="s">
        <v>995</v>
      </c>
      <c r="E9266">
        <v>11666.16</v>
      </c>
      <c r="F9266">
        <v>168687.65</v>
      </c>
      <c r="G9266">
        <v>699.96</v>
      </c>
      <c r="H9266">
        <v>1815.26</v>
      </c>
      <c r="I9266">
        <v>3.53749166157616E-6</v>
      </c>
      <c r="J9266">
        <v>20.99</v>
      </c>
      <c r="K9266">
        <v>3951499.03</v>
      </c>
      <c r="L9266">
        <v>7.7004918685760195E-3</v>
      </c>
      <c r="M9266" t="s">
        <v>1017</v>
      </c>
    </row>
    <row r="9267" spans="1:13" hidden="1" x14ac:dyDescent="0.25">
      <c r="A9267" t="s">
        <v>421</v>
      </c>
      <c r="B9267" t="s">
        <v>422</v>
      </c>
      <c r="C9267" t="s">
        <v>423</v>
      </c>
      <c r="D9267" t="s">
        <v>995</v>
      </c>
      <c r="E9267">
        <v>112709.43</v>
      </c>
      <c r="F9267">
        <v>6457.08</v>
      </c>
      <c r="G9267">
        <v>6762.59</v>
      </c>
      <c r="H9267">
        <v>16394.7</v>
      </c>
      <c r="I9267">
        <v>3.1949205372256719E-5</v>
      </c>
      <c r="J9267">
        <v>202.82</v>
      </c>
      <c r="K9267">
        <v>9121017.3000000007</v>
      </c>
      <c r="L9267">
        <v>1.7774601238303021E-2</v>
      </c>
      <c r="M9267" t="s">
        <v>1017</v>
      </c>
    </row>
    <row r="9268" spans="1:13" hidden="1" x14ac:dyDescent="0.25">
      <c r="A9268" t="s">
        <v>433</v>
      </c>
      <c r="B9268" t="s">
        <v>434</v>
      </c>
      <c r="C9268" t="s">
        <v>435</v>
      </c>
      <c r="D9268" t="s">
        <v>995</v>
      </c>
      <c r="E9268">
        <v>163987.29</v>
      </c>
      <c r="F9268">
        <v>43803.49</v>
      </c>
      <c r="G9268">
        <v>9839.31</v>
      </c>
      <c r="H9268">
        <v>24004.95</v>
      </c>
      <c r="I9268">
        <v>4.67796957248839E-5</v>
      </c>
      <c r="J9268">
        <v>295.11</v>
      </c>
      <c r="K9268">
        <v>4073636.29</v>
      </c>
      <c r="L9268">
        <v>7.9385071054113819E-3</v>
      </c>
      <c r="M9268" t="s">
        <v>1017</v>
      </c>
    </row>
    <row r="9269" spans="1:13" hidden="1" x14ac:dyDescent="0.25">
      <c r="A9269" t="s">
        <v>445</v>
      </c>
      <c r="B9269" t="s">
        <v>446</v>
      </c>
      <c r="C9269" t="s">
        <v>447</v>
      </c>
      <c r="D9269" t="s">
        <v>995</v>
      </c>
      <c r="E9269">
        <v>78928.149999999994</v>
      </c>
      <c r="F9269">
        <v>13431.33</v>
      </c>
      <c r="G9269">
        <v>4735.75</v>
      </c>
      <c r="H9269">
        <v>11376.77</v>
      </c>
      <c r="I9269">
        <v>2.2170503955725271E-5</v>
      </c>
      <c r="J9269">
        <v>142.04</v>
      </c>
      <c r="K9269">
        <v>128901.82</v>
      </c>
      <c r="L9269">
        <v>2.5119768705970041E-4</v>
      </c>
      <c r="M9269" t="s">
        <v>1017</v>
      </c>
    </row>
    <row r="9270" spans="1:13" hidden="1" x14ac:dyDescent="0.25">
      <c r="A9270" t="s">
        <v>911</v>
      </c>
      <c r="B9270" t="s">
        <v>912</v>
      </c>
      <c r="C9270" t="s">
        <v>913</v>
      </c>
      <c r="D9270" t="s">
        <v>995</v>
      </c>
      <c r="E9270">
        <v>116810.97</v>
      </c>
      <c r="F9270">
        <v>44466.86</v>
      </c>
      <c r="G9270">
        <v>7008.68</v>
      </c>
      <c r="H9270">
        <v>17100.080000000002</v>
      </c>
      <c r="I9270">
        <v>3.3323816099228397E-5</v>
      </c>
      <c r="J9270">
        <v>210.21</v>
      </c>
      <c r="K9270">
        <v>1043482.24</v>
      </c>
      <c r="L9270">
        <v>2.0334881631296994E-3</v>
      </c>
      <c r="M9270" t="s">
        <v>1017</v>
      </c>
    </row>
    <row r="9271" spans="1:13" hidden="1" x14ac:dyDescent="0.25">
      <c r="A9271" t="s">
        <v>914</v>
      </c>
      <c r="B9271" t="s">
        <v>915</v>
      </c>
      <c r="C9271" t="s">
        <v>916</v>
      </c>
      <c r="D9271" t="s">
        <v>995</v>
      </c>
      <c r="E9271">
        <v>213853.95</v>
      </c>
      <c r="F9271">
        <v>103619.49</v>
      </c>
      <c r="G9271">
        <v>12831.26</v>
      </c>
      <c r="H9271">
        <v>31220.25</v>
      </c>
      <c r="I9271">
        <v>6.0840526452036208E-5</v>
      </c>
      <c r="J9271">
        <v>384.88</v>
      </c>
      <c r="K9271">
        <v>9759841.8900000006</v>
      </c>
      <c r="L9271">
        <v>1.9019511973037889E-2</v>
      </c>
      <c r="M9271" t="s">
        <v>1017</v>
      </c>
    </row>
    <row r="9272" spans="1:13" hidden="1" x14ac:dyDescent="0.25">
      <c r="A9272" t="s">
        <v>457</v>
      </c>
      <c r="B9272" t="s">
        <v>458</v>
      </c>
      <c r="C9272" t="s">
        <v>459</v>
      </c>
      <c r="D9272" t="s">
        <v>995</v>
      </c>
      <c r="E9272">
        <v>23510.63</v>
      </c>
      <c r="F9272">
        <v>14363.8</v>
      </c>
      <c r="G9272">
        <v>1410.64</v>
      </c>
      <c r="H9272">
        <v>3658.27</v>
      </c>
      <c r="I9272">
        <v>7.1290611927736103E-6</v>
      </c>
      <c r="J9272">
        <v>42.3</v>
      </c>
      <c r="K9272">
        <v>454133.19</v>
      </c>
      <c r="L9272">
        <v>8.8499298881151132E-4</v>
      </c>
      <c r="M9272" t="s">
        <v>1017</v>
      </c>
    </row>
    <row r="9273" spans="1:13" hidden="1" x14ac:dyDescent="0.25">
      <c r="A9273" t="s">
        <v>466</v>
      </c>
      <c r="B9273" t="s">
        <v>467</v>
      </c>
      <c r="C9273" t="s">
        <v>468</v>
      </c>
      <c r="D9273" t="s">
        <v>995</v>
      </c>
      <c r="E9273">
        <v>119453.43</v>
      </c>
      <c r="F9273">
        <v>17868.650000000001</v>
      </c>
      <c r="G9273">
        <v>7167.22</v>
      </c>
      <c r="H9273">
        <v>17325.77</v>
      </c>
      <c r="I9273">
        <v>3.3763629951294283E-5</v>
      </c>
      <c r="J9273">
        <v>214.98</v>
      </c>
      <c r="K9273">
        <v>367036.79</v>
      </c>
      <c r="L9273">
        <v>7.1526370003012344E-4</v>
      </c>
      <c r="M9273" t="s">
        <v>1017</v>
      </c>
    </row>
    <row r="9274" spans="1:13" hidden="1" x14ac:dyDescent="0.25">
      <c r="A9274" t="s">
        <v>920</v>
      </c>
      <c r="B9274" t="s">
        <v>921</v>
      </c>
      <c r="C9274" t="s">
        <v>922</v>
      </c>
      <c r="D9274" t="s">
        <v>995</v>
      </c>
      <c r="E9274">
        <v>145568.18</v>
      </c>
      <c r="F9274">
        <v>133163.96</v>
      </c>
      <c r="G9274">
        <v>8734.07</v>
      </c>
      <c r="H9274">
        <v>21116.06</v>
      </c>
      <c r="I9274">
        <v>4.1149965390821139E-5</v>
      </c>
      <c r="J9274">
        <v>261.92</v>
      </c>
      <c r="K9274">
        <v>6940919.2400000002</v>
      </c>
      <c r="L9274">
        <v>1.3526130656310155E-2</v>
      </c>
      <c r="M9274" t="s">
        <v>1017</v>
      </c>
    </row>
    <row r="9275" spans="1:13" hidden="1" x14ac:dyDescent="0.25">
      <c r="A9275" t="s">
        <v>475</v>
      </c>
      <c r="B9275" t="s">
        <v>476</v>
      </c>
      <c r="C9275" t="s">
        <v>477</v>
      </c>
      <c r="D9275" t="s">
        <v>995</v>
      </c>
      <c r="E9275">
        <v>104176.31</v>
      </c>
      <c r="F9275">
        <v>45463.06</v>
      </c>
      <c r="G9275">
        <v>6250.58</v>
      </c>
      <c r="H9275">
        <v>15221.29</v>
      </c>
      <c r="I9275">
        <v>2.9662520219380501E-5</v>
      </c>
      <c r="J9275">
        <v>187.48</v>
      </c>
      <c r="K9275">
        <v>1313958.9099999999</v>
      </c>
      <c r="L9275">
        <v>2.5605801305480795E-3</v>
      </c>
      <c r="M9275" t="s">
        <v>1017</v>
      </c>
    </row>
    <row r="9276" spans="1:13" hidden="1" x14ac:dyDescent="0.25">
      <c r="A9276" t="s">
        <v>493</v>
      </c>
      <c r="B9276" t="s">
        <v>494</v>
      </c>
      <c r="C9276" t="s">
        <v>495</v>
      </c>
      <c r="D9276" t="s">
        <v>995</v>
      </c>
      <c r="E9276">
        <v>95824.68</v>
      </c>
      <c r="F9276">
        <v>7350</v>
      </c>
      <c r="G9276">
        <v>5749.45</v>
      </c>
      <c r="H9276">
        <v>13914.87</v>
      </c>
      <c r="I9276">
        <v>2.7116631555213199E-5</v>
      </c>
      <c r="J9276">
        <v>172.41</v>
      </c>
      <c r="K9276">
        <v>611692.18999999994</v>
      </c>
      <c r="L9276">
        <v>1.1920364143848613E-3</v>
      </c>
      <c r="M9276" t="s">
        <v>1017</v>
      </c>
    </row>
    <row r="9277" spans="1:13" hidden="1" x14ac:dyDescent="0.25">
      <c r="A9277" t="s">
        <v>926</v>
      </c>
      <c r="B9277" t="s">
        <v>927</v>
      </c>
      <c r="C9277" t="s">
        <v>928</v>
      </c>
      <c r="D9277" t="s">
        <v>995</v>
      </c>
      <c r="E9277">
        <v>1022802.54</v>
      </c>
      <c r="F9277">
        <v>928441.68</v>
      </c>
      <c r="G9277">
        <v>61368.23</v>
      </c>
      <c r="H9277">
        <v>150168.71</v>
      </c>
      <c r="I9277">
        <v>2.9264158272349376E-4</v>
      </c>
      <c r="J9277">
        <v>1840.99</v>
      </c>
      <c r="K9277">
        <v>28624058.789999999</v>
      </c>
      <c r="L9277">
        <v>5.5781193487484393E-2</v>
      </c>
      <c r="M9277" t="s">
        <v>1017</v>
      </c>
    </row>
    <row r="9278" spans="1:13" hidden="1" x14ac:dyDescent="0.25">
      <c r="A9278" t="s">
        <v>929</v>
      </c>
      <c r="B9278" t="s">
        <v>930</v>
      </c>
      <c r="C9278" t="s">
        <v>931</v>
      </c>
      <c r="D9278" t="s">
        <v>995</v>
      </c>
      <c r="E9278">
        <v>107936.55</v>
      </c>
      <c r="F9278">
        <v>86701.91</v>
      </c>
      <c r="G9278">
        <v>6476.15</v>
      </c>
      <c r="H9278">
        <v>15619.32</v>
      </c>
      <c r="I9278">
        <v>3.0438182001195319E-5</v>
      </c>
      <c r="J9278">
        <v>194.22</v>
      </c>
      <c r="K9278">
        <v>2061886.42</v>
      </c>
      <c r="L9278">
        <v>4.0181054052130993E-3</v>
      </c>
      <c r="M9278" t="s">
        <v>1017</v>
      </c>
    </row>
    <row r="9279" spans="1:13" hidden="1" x14ac:dyDescent="0.25">
      <c r="A9279" t="s">
        <v>514</v>
      </c>
      <c r="B9279" t="s">
        <v>515</v>
      </c>
      <c r="C9279" t="s">
        <v>516</v>
      </c>
      <c r="D9279" t="s">
        <v>995</v>
      </c>
      <c r="E9279">
        <v>3285.6</v>
      </c>
      <c r="F9279">
        <v>11093.18</v>
      </c>
      <c r="G9279">
        <v>197.14</v>
      </c>
      <c r="H9279">
        <v>526.36</v>
      </c>
      <c r="I9279">
        <v>1.0257451334724601E-6</v>
      </c>
      <c r="J9279">
        <v>5.91</v>
      </c>
      <c r="K9279">
        <v>1740017.16</v>
      </c>
      <c r="L9279">
        <v>3.3908620222444382E-3</v>
      </c>
      <c r="M9279" t="s">
        <v>1017</v>
      </c>
    </row>
    <row r="9280" spans="1:13" hidden="1" x14ac:dyDescent="0.25">
      <c r="A9280" t="s">
        <v>989</v>
      </c>
      <c r="B9280" t="s">
        <v>990</v>
      </c>
      <c r="C9280" t="s">
        <v>991</v>
      </c>
      <c r="D9280" t="s">
        <v>995</v>
      </c>
      <c r="E9280">
        <v>283346.57</v>
      </c>
      <c r="F9280">
        <v>422155.03</v>
      </c>
      <c r="G9280">
        <v>17000.79</v>
      </c>
      <c r="H9280">
        <v>41269.93</v>
      </c>
      <c r="I9280">
        <v>8.0424861038546548E-5</v>
      </c>
      <c r="J9280">
        <v>509.97</v>
      </c>
      <c r="K9280">
        <v>5261245.92</v>
      </c>
      <c r="L9280">
        <v>1.0252863816478972E-2</v>
      </c>
      <c r="M9280" t="s">
        <v>1017</v>
      </c>
    </row>
    <row r="9281" spans="1:13" hidden="1" x14ac:dyDescent="0.25">
      <c r="A9281" t="s">
        <v>932</v>
      </c>
      <c r="B9281" t="s">
        <v>933</v>
      </c>
      <c r="C9281" t="s">
        <v>934</v>
      </c>
      <c r="D9281" t="s">
        <v>995</v>
      </c>
      <c r="E9281">
        <v>129261</v>
      </c>
      <c r="F9281">
        <v>144313.9</v>
      </c>
      <c r="G9281">
        <v>7755.75</v>
      </c>
      <c r="H9281">
        <v>18910.009999999998</v>
      </c>
      <c r="I9281">
        <v>3.6850920912333161E-5</v>
      </c>
      <c r="J9281">
        <v>232.59</v>
      </c>
      <c r="K9281">
        <v>4464102.84</v>
      </c>
      <c r="L9281">
        <v>8.6994295984699037E-3</v>
      </c>
      <c r="M9281" t="s">
        <v>1017</v>
      </c>
    </row>
    <row r="9282" spans="1:13" hidden="1" x14ac:dyDescent="0.25">
      <c r="A9282" t="s">
        <v>523</v>
      </c>
      <c r="B9282" t="s">
        <v>524</v>
      </c>
      <c r="C9282" t="s">
        <v>525</v>
      </c>
      <c r="D9282" t="s">
        <v>995</v>
      </c>
      <c r="E9282">
        <v>106962.54</v>
      </c>
      <c r="F9282">
        <v>93.25</v>
      </c>
      <c r="G9282">
        <v>6417.79</v>
      </c>
      <c r="H9282">
        <v>15536.31</v>
      </c>
      <c r="I9282">
        <v>3.0276416092825481E-5</v>
      </c>
      <c r="J9282">
        <v>192.49</v>
      </c>
      <c r="K9282">
        <v>2963954.03</v>
      </c>
      <c r="L9282">
        <v>5.7760115170389197E-3</v>
      </c>
      <c r="M9282" t="s">
        <v>1017</v>
      </c>
    </row>
    <row r="9283" spans="1:13" hidden="1" x14ac:dyDescent="0.25">
      <c r="A9283" t="s">
        <v>935</v>
      </c>
      <c r="B9283" t="s">
        <v>936</v>
      </c>
      <c r="C9283" t="s">
        <v>937</v>
      </c>
      <c r="D9283" t="s">
        <v>995</v>
      </c>
      <c r="E9283">
        <v>123907.35</v>
      </c>
      <c r="F9283">
        <v>8663.64</v>
      </c>
      <c r="G9283">
        <v>7434.48</v>
      </c>
      <c r="H9283">
        <v>17908.97</v>
      </c>
      <c r="I9283">
        <v>3.4900142151767619E-5</v>
      </c>
      <c r="J9283">
        <v>222.99</v>
      </c>
      <c r="K9283">
        <v>597050.34</v>
      </c>
      <c r="L9283">
        <v>1.1635030790582144E-3</v>
      </c>
      <c r="M9283" t="s">
        <v>1017</v>
      </c>
    </row>
    <row r="9284" spans="1:13" hidden="1" x14ac:dyDescent="0.25">
      <c r="A9284" t="s">
        <v>938</v>
      </c>
      <c r="B9284" t="s">
        <v>939</v>
      </c>
      <c r="C9284" t="s">
        <v>940</v>
      </c>
      <c r="D9284" t="s">
        <v>995</v>
      </c>
      <c r="E9284">
        <v>57346.7</v>
      </c>
      <c r="F9284">
        <v>38304.080000000002</v>
      </c>
      <c r="G9284">
        <v>3440.82</v>
      </c>
      <c r="H9284">
        <v>8923.15</v>
      </c>
      <c r="I9284">
        <v>1.7389006930133061E-5</v>
      </c>
      <c r="J9284">
        <v>103.23</v>
      </c>
      <c r="K9284">
        <v>4427547.82</v>
      </c>
      <c r="L9284">
        <v>8.6281929279991443E-3</v>
      </c>
      <c r="M9284" t="s">
        <v>1017</v>
      </c>
    </row>
    <row r="9285" spans="1:13" hidden="1" x14ac:dyDescent="0.25">
      <c r="A9285" t="s">
        <v>941</v>
      </c>
      <c r="B9285" t="s">
        <v>942</v>
      </c>
      <c r="C9285" t="s">
        <v>943</v>
      </c>
      <c r="D9285" t="s">
        <v>995</v>
      </c>
      <c r="E9285">
        <v>522223.27</v>
      </c>
      <c r="F9285">
        <v>446594.62</v>
      </c>
      <c r="G9285">
        <v>31333.32</v>
      </c>
      <c r="H9285">
        <v>76111.360000000001</v>
      </c>
      <c r="I9285">
        <v>1.4832216946950941E-4</v>
      </c>
      <c r="J9285">
        <v>939.93</v>
      </c>
      <c r="K9285">
        <v>14692915.73</v>
      </c>
      <c r="L9285">
        <v>2.8632849773099319E-2</v>
      </c>
      <c r="M9285" t="s">
        <v>1017</v>
      </c>
    </row>
    <row r="9286" spans="1:13" hidden="1" x14ac:dyDescent="0.25">
      <c r="A9286" t="s">
        <v>944</v>
      </c>
      <c r="B9286" t="s">
        <v>945</v>
      </c>
      <c r="C9286" t="s">
        <v>946</v>
      </c>
      <c r="D9286" t="s">
        <v>995</v>
      </c>
      <c r="E9286">
        <v>84404.49</v>
      </c>
      <c r="F9286">
        <v>36701.120000000003</v>
      </c>
      <c r="G9286">
        <v>5064.29</v>
      </c>
      <c r="H9286">
        <v>13133.35</v>
      </c>
      <c r="I9286">
        <v>2.5593642846513069E-5</v>
      </c>
      <c r="J9286">
        <v>151.91</v>
      </c>
      <c r="K9286">
        <v>2235203.5299999998</v>
      </c>
      <c r="L9286">
        <v>4.3558574800858334E-3</v>
      </c>
      <c r="M9286" t="s">
        <v>1017</v>
      </c>
    </row>
    <row r="9287" spans="1:13" hidden="1" x14ac:dyDescent="0.25">
      <c r="A9287" t="s">
        <v>565</v>
      </c>
      <c r="B9287" t="s">
        <v>566</v>
      </c>
      <c r="C9287" t="s">
        <v>567</v>
      </c>
      <c r="D9287" t="s">
        <v>995</v>
      </c>
      <c r="E9287">
        <v>126229.82</v>
      </c>
      <c r="F9287">
        <v>67183.649999999994</v>
      </c>
      <c r="G9287">
        <v>7573.83</v>
      </c>
      <c r="H9287">
        <v>18672.05</v>
      </c>
      <c r="I9287">
        <v>3.63871958725104E-5</v>
      </c>
      <c r="J9287">
        <v>227.16</v>
      </c>
      <c r="K9287">
        <v>4255832.93</v>
      </c>
      <c r="L9287">
        <v>8.2935631826494601E-3</v>
      </c>
      <c r="M9287" t="s">
        <v>1017</v>
      </c>
    </row>
    <row r="9288" spans="1:13" hidden="1" x14ac:dyDescent="0.25">
      <c r="A9288" t="s">
        <v>947</v>
      </c>
      <c r="B9288" t="s">
        <v>948</v>
      </c>
      <c r="C9288" t="s">
        <v>949</v>
      </c>
      <c r="D9288" t="s">
        <v>995</v>
      </c>
      <c r="E9288">
        <v>99977.89</v>
      </c>
      <c r="F9288">
        <v>9632.33</v>
      </c>
      <c r="G9288">
        <v>5998.66</v>
      </c>
      <c r="H9288">
        <v>14516.26</v>
      </c>
      <c r="I9288">
        <v>2.8288591555629281E-5</v>
      </c>
      <c r="J9288">
        <v>179.91</v>
      </c>
      <c r="K9288">
        <v>2464589.61</v>
      </c>
      <c r="L9288">
        <v>4.8028740756598243E-3</v>
      </c>
      <c r="M9288" t="s">
        <v>1017</v>
      </c>
    </row>
    <row r="9289" spans="1:13" hidden="1" x14ac:dyDescent="0.25">
      <c r="A9289" t="s">
        <v>950</v>
      </c>
      <c r="B9289" t="s">
        <v>951</v>
      </c>
      <c r="C9289" t="s">
        <v>952</v>
      </c>
      <c r="D9289" t="s">
        <v>995</v>
      </c>
      <c r="E9289">
        <v>193938.01</v>
      </c>
      <c r="F9289">
        <v>447102.87</v>
      </c>
      <c r="G9289">
        <v>11636.28</v>
      </c>
      <c r="H9289">
        <v>29023.58</v>
      </c>
      <c r="I9289">
        <v>5.6559761267856253E-5</v>
      </c>
      <c r="J9289">
        <v>349.02</v>
      </c>
      <c r="K9289">
        <v>15740464.6</v>
      </c>
      <c r="L9289">
        <v>3.0674262789812373E-2</v>
      </c>
      <c r="M9289" t="s">
        <v>1017</v>
      </c>
    </row>
    <row r="9290" spans="1:13" hidden="1" x14ac:dyDescent="0.25">
      <c r="A9290" t="s">
        <v>959</v>
      </c>
      <c r="B9290" t="s">
        <v>960</v>
      </c>
      <c r="C9290" t="s">
        <v>961</v>
      </c>
      <c r="D9290" t="s">
        <v>995</v>
      </c>
      <c r="E9290">
        <v>231569.01</v>
      </c>
      <c r="F9290">
        <v>60074.28</v>
      </c>
      <c r="G9290">
        <v>13894.2</v>
      </c>
      <c r="H9290">
        <v>33959.49</v>
      </c>
      <c r="I9290">
        <v>6.6178626040555715E-5</v>
      </c>
      <c r="J9290">
        <v>416.77</v>
      </c>
      <c r="K9290">
        <v>2955768.07</v>
      </c>
      <c r="L9290">
        <v>5.7600591106387374E-3</v>
      </c>
      <c r="M9290" t="s">
        <v>1017</v>
      </c>
    </row>
    <row r="9291" spans="1:13" hidden="1" x14ac:dyDescent="0.25">
      <c r="A9291" t="s">
        <v>601</v>
      </c>
      <c r="B9291" t="s">
        <v>602</v>
      </c>
      <c r="C9291" t="s">
        <v>603</v>
      </c>
      <c r="D9291" t="s">
        <v>995</v>
      </c>
      <c r="E9291">
        <v>108814.56</v>
      </c>
      <c r="F9291">
        <v>25743.9</v>
      </c>
      <c r="G9291">
        <v>6528.87</v>
      </c>
      <c r="H9291">
        <v>15833.57</v>
      </c>
      <c r="I9291">
        <v>3.0855702129712832E-5</v>
      </c>
      <c r="J9291">
        <v>195.79</v>
      </c>
      <c r="K9291">
        <v>649318.96</v>
      </c>
      <c r="L9291">
        <v>1.2653616598742369E-3</v>
      </c>
      <c r="M9291" t="s">
        <v>1017</v>
      </c>
    </row>
    <row r="9292" spans="1:13" hidden="1" x14ac:dyDescent="0.25">
      <c r="A9292" t="s">
        <v>971</v>
      </c>
      <c r="B9292" t="s">
        <v>972</v>
      </c>
      <c r="C9292" t="s">
        <v>973</v>
      </c>
      <c r="D9292" t="s">
        <v>995</v>
      </c>
      <c r="E9292">
        <v>12915</v>
      </c>
      <c r="F9292">
        <v>111349.12</v>
      </c>
      <c r="G9292">
        <v>774.9</v>
      </c>
      <c r="H9292">
        <v>1845.99</v>
      </c>
      <c r="I9292">
        <v>3.5973768123315501E-6</v>
      </c>
      <c r="J9292">
        <v>23.22</v>
      </c>
      <c r="K9292">
        <v>3362620.73</v>
      </c>
      <c r="L9292">
        <v>6.5529140692893338E-3</v>
      </c>
      <c r="M9292" t="s">
        <v>1017</v>
      </c>
    </row>
    <row r="9293" spans="1:13" hidden="1" x14ac:dyDescent="0.25">
      <c r="A9293" t="s">
        <v>625</v>
      </c>
      <c r="B9293" t="s">
        <v>626</v>
      </c>
      <c r="C9293" t="s">
        <v>627</v>
      </c>
      <c r="D9293" t="s">
        <v>995</v>
      </c>
      <c r="E9293">
        <v>30956.6</v>
      </c>
      <c r="F9293">
        <v>6002.5</v>
      </c>
      <c r="G9293">
        <v>1857.38</v>
      </c>
      <c r="H9293">
        <v>4816.8500000000004</v>
      </c>
      <c r="I9293">
        <v>9.3868463526233892E-6</v>
      </c>
      <c r="J9293">
        <v>55.71</v>
      </c>
      <c r="K9293">
        <v>1503307.44</v>
      </c>
      <c r="L9293">
        <v>2.9295734681452855E-3</v>
      </c>
      <c r="M9293" t="s">
        <v>1017</v>
      </c>
    </row>
    <row r="9294" spans="1:13" hidden="1" x14ac:dyDescent="0.25">
      <c r="A9294" t="s">
        <v>980</v>
      </c>
      <c r="B9294" t="s">
        <v>981</v>
      </c>
      <c r="C9294" t="s">
        <v>982</v>
      </c>
      <c r="D9294" t="s">
        <v>995</v>
      </c>
      <c r="E9294">
        <v>217596.38</v>
      </c>
      <c r="F9294">
        <v>231903.92</v>
      </c>
      <c r="G9294">
        <v>13055.8</v>
      </c>
      <c r="H9294">
        <v>31772.51</v>
      </c>
      <c r="I9294">
        <v>6.1916744263821886E-5</v>
      </c>
      <c r="J9294">
        <v>391.62</v>
      </c>
      <c r="K9294">
        <v>7049680.8499999996</v>
      </c>
      <c r="L9294">
        <v>1.3738080067675249E-2</v>
      </c>
      <c r="M9294" t="s">
        <v>1017</v>
      </c>
    </row>
    <row r="9295" spans="1:13" hidden="1" x14ac:dyDescent="0.25">
      <c r="A9295" t="s">
        <v>11</v>
      </c>
      <c r="B9295" t="s">
        <v>12</v>
      </c>
      <c r="C9295" t="s">
        <v>13</v>
      </c>
      <c r="D9295" t="s">
        <v>995</v>
      </c>
      <c r="E9295">
        <v>0</v>
      </c>
      <c r="F9295">
        <v>76439.27</v>
      </c>
      <c r="G9295">
        <v>0</v>
      </c>
      <c r="H9295">
        <v>0</v>
      </c>
      <c r="I9295">
        <v>0</v>
      </c>
      <c r="J9295">
        <v>0</v>
      </c>
      <c r="K9295">
        <v>1287189.45</v>
      </c>
      <c r="L9295">
        <v>2.5084130902701595E-3</v>
      </c>
      <c r="M9295" t="s">
        <v>1017</v>
      </c>
    </row>
    <row r="9296" spans="1:13" hidden="1" x14ac:dyDescent="0.25">
      <c r="A9296" t="s">
        <v>752</v>
      </c>
      <c r="B9296" t="s">
        <v>753</v>
      </c>
      <c r="C9296" t="s">
        <v>754</v>
      </c>
      <c r="D9296" t="s">
        <v>995</v>
      </c>
      <c r="E9296">
        <v>0</v>
      </c>
      <c r="F9296">
        <v>71244.399999999994</v>
      </c>
      <c r="G9296">
        <v>0</v>
      </c>
      <c r="H9296">
        <v>0</v>
      </c>
      <c r="I9296">
        <v>0</v>
      </c>
      <c r="J9296">
        <v>0</v>
      </c>
      <c r="K9296">
        <v>246078.83</v>
      </c>
      <c r="L9296">
        <v>4.7954662649726137E-4</v>
      </c>
      <c r="M9296" t="s">
        <v>1017</v>
      </c>
    </row>
    <row r="9297" spans="1:13" hidden="1" x14ac:dyDescent="0.25">
      <c r="A9297" t="s">
        <v>18</v>
      </c>
      <c r="B9297" t="s">
        <v>19</v>
      </c>
      <c r="C9297" t="s">
        <v>20</v>
      </c>
      <c r="D9297" t="s">
        <v>995</v>
      </c>
      <c r="E9297">
        <v>0</v>
      </c>
      <c r="F9297">
        <v>59906.29</v>
      </c>
      <c r="G9297">
        <v>0</v>
      </c>
      <c r="H9297">
        <v>0</v>
      </c>
      <c r="I9297">
        <v>0</v>
      </c>
      <c r="J9297">
        <v>0</v>
      </c>
      <c r="K9297">
        <v>1222705.1200000001</v>
      </c>
      <c r="L9297">
        <v>2.3827491194465169E-3</v>
      </c>
      <c r="M9297" t="s">
        <v>1017</v>
      </c>
    </row>
    <row r="9298" spans="1:13" hidden="1" x14ac:dyDescent="0.25">
      <c r="A9298" t="s">
        <v>21</v>
      </c>
      <c r="B9298" t="s">
        <v>22</v>
      </c>
      <c r="C9298" t="s">
        <v>23</v>
      </c>
      <c r="D9298" t="s">
        <v>995</v>
      </c>
      <c r="E9298">
        <v>0</v>
      </c>
      <c r="F9298">
        <v>1540</v>
      </c>
      <c r="G9298">
        <v>0</v>
      </c>
      <c r="H9298">
        <v>0</v>
      </c>
      <c r="I9298">
        <v>0</v>
      </c>
      <c r="J9298">
        <v>0</v>
      </c>
      <c r="K9298">
        <v>252651.51</v>
      </c>
      <c r="L9298">
        <v>4.9235515017662871E-4</v>
      </c>
      <c r="M9298" t="s">
        <v>1017</v>
      </c>
    </row>
    <row r="9299" spans="1:13" hidden="1" x14ac:dyDescent="0.25">
      <c r="A9299" t="s">
        <v>767</v>
      </c>
      <c r="B9299" t="s">
        <v>768</v>
      </c>
      <c r="C9299" t="s">
        <v>769</v>
      </c>
      <c r="D9299" t="s">
        <v>995</v>
      </c>
      <c r="E9299">
        <v>0</v>
      </c>
      <c r="F9299">
        <v>44078.79</v>
      </c>
      <c r="G9299">
        <v>0</v>
      </c>
      <c r="H9299">
        <v>0</v>
      </c>
      <c r="I9299">
        <v>0</v>
      </c>
      <c r="J9299">
        <v>0</v>
      </c>
      <c r="K9299">
        <v>5860128.1200000001</v>
      </c>
      <c r="L9299">
        <v>1.1419936736482932E-2</v>
      </c>
      <c r="M9299" t="s">
        <v>1017</v>
      </c>
    </row>
    <row r="9300" spans="1:13" hidden="1" x14ac:dyDescent="0.25">
      <c r="A9300" t="s">
        <v>33</v>
      </c>
      <c r="B9300" t="s">
        <v>34</v>
      </c>
      <c r="C9300" t="s">
        <v>35</v>
      </c>
      <c r="D9300" t="s">
        <v>995</v>
      </c>
      <c r="E9300">
        <v>0</v>
      </c>
      <c r="F9300">
        <v>477.92</v>
      </c>
      <c r="G9300">
        <v>0</v>
      </c>
      <c r="H9300">
        <v>0</v>
      </c>
      <c r="I9300">
        <v>0</v>
      </c>
      <c r="J9300">
        <v>0</v>
      </c>
      <c r="K9300">
        <v>72609.45</v>
      </c>
      <c r="L9300">
        <v>1.4149781514859107E-4</v>
      </c>
      <c r="M9300" t="s">
        <v>1017</v>
      </c>
    </row>
    <row r="9301" spans="1:13" hidden="1" x14ac:dyDescent="0.25">
      <c r="A9301" t="s">
        <v>36</v>
      </c>
      <c r="B9301" t="s">
        <v>37</v>
      </c>
      <c r="C9301" t="s">
        <v>38</v>
      </c>
      <c r="D9301" t="s">
        <v>995</v>
      </c>
      <c r="E9301">
        <v>0</v>
      </c>
      <c r="F9301">
        <v>9843</v>
      </c>
      <c r="G9301">
        <v>0</v>
      </c>
      <c r="H9301">
        <v>0</v>
      </c>
      <c r="I9301">
        <v>0</v>
      </c>
      <c r="J9301">
        <v>0</v>
      </c>
      <c r="K9301">
        <v>1005014.68</v>
      </c>
      <c r="L9301">
        <v>1.9585244263971209E-3</v>
      </c>
      <c r="M9301" t="s">
        <v>1017</v>
      </c>
    </row>
    <row r="9302" spans="1:13" hidden="1" x14ac:dyDescent="0.25">
      <c r="A9302" t="s">
        <v>39</v>
      </c>
      <c r="B9302" t="s">
        <v>40</v>
      </c>
      <c r="C9302" t="s">
        <v>41</v>
      </c>
      <c r="D9302" t="s">
        <v>995</v>
      </c>
      <c r="E9302">
        <v>0</v>
      </c>
      <c r="F9302">
        <v>145</v>
      </c>
      <c r="G9302">
        <v>0</v>
      </c>
      <c r="H9302">
        <v>0</v>
      </c>
      <c r="I9302">
        <v>0</v>
      </c>
      <c r="J9302">
        <v>0</v>
      </c>
      <c r="K9302">
        <v>30800.94</v>
      </c>
      <c r="L9302">
        <v>6.0023395226418119E-5</v>
      </c>
      <c r="M9302" t="s">
        <v>1017</v>
      </c>
    </row>
    <row r="9303" spans="1:13" hidden="1" x14ac:dyDescent="0.25">
      <c r="A9303" t="s">
        <v>42</v>
      </c>
      <c r="B9303" t="s">
        <v>43</v>
      </c>
      <c r="C9303" t="s">
        <v>44</v>
      </c>
      <c r="D9303" t="s">
        <v>995</v>
      </c>
      <c r="E9303">
        <v>0</v>
      </c>
      <c r="F9303">
        <v>55891.89</v>
      </c>
      <c r="G9303">
        <v>0</v>
      </c>
      <c r="H9303">
        <v>0</v>
      </c>
      <c r="I9303">
        <v>0</v>
      </c>
      <c r="J9303">
        <v>0</v>
      </c>
      <c r="K9303">
        <v>364013.77</v>
      </c>
      <c r="L9303">
        <v>7.0937258358246414E-4</v>
      </c>
      <c r="M9303" t="s">
        <v>1017</v>
      </c>
    </row>
    <row r="9304" spans="1:13" hidden="1" x14ac:dyDescent="0.25">
      <c r="A9304" t="s">
        <v>48</v>
      </c>
      <c r="B9304" t="s">
        <v>49</v>
      </c>
      <c r="C9304" t="s">
        <v>50</v>
      </c>
      <c r="D9304" t="s">
        <v>995</v>
      </c>
      <c r="E9304">
        <v>0</v>
      </c>
      <c r="F9304">
        <v>270</v>
      </c>
      <c r="G9304">
        <v>0</v>
      </c>
      <c r="H9304">
        <v>0</v>
      </c>
      <c r="I9304">
        <v>0</v>
      </c>
      <c r="J9304">
        <v>0</v>
      </c>
      <c r="K9304">
        <v>32589.29</v>
      </c>
      <c r="L9304">
        <v>6.3508445970102064E-5</v>
      </c>
      <c r="M9304" t="s">
        <v>1017</v>
      </c>
    </row>
    <row r="9305" spans="1:13" hidden="1" x14ac:dyDescent="0.25">
      <c r="A9305" t="s">
        <v>51</v>
      </c>
      <c r="B9305" t="s">
        <v>52</v>
      </c>
      <c r="C9305" t="s">
        <v>53</v>
      </c>
      <c r="D9305" t="s">
        <v>995</v>
      </c>
      <c r="E9305">
        <v>0</v>
      </c>
      <c r="F9305">
        <v>20984.94</v>
      </c>
      <c r="G9305">
        <v>0</v>
      </c>
      <c r="H9305">
        <v>0</v>
      </c>
      <c r="I9305">
        <v>0</v>
      </c>
      <c r="J9305">
        <v>0</v>
      </c>
      <c r="K9305">
        <v>1778892.92</v>
      </c>
      <c r="L9305">
        <v>3.4666212395672667E-3</v>
      </c>
      <c r="M9305" t="s">
        <v>1017</v>
      </c>
    </row>
    <row r="9306" spans="1:13" hidden="1" x14ac:dyDescent="0.25">
      <c r="A9306" t="s">
        <v>54</v>
      </c>
      <c r="B9306" t="s">
        <v>55</v>
      </c>
      <c r="C9306" t="s">
        <v>56</v>
      </c>
      <c r="D9306" t="s">
        <v>995</v>
      </c>
      <c r="E9306">
        <v>0</v>
      </c>
      <c r="F9306">
        <v>75446.83</v>
      </c>
      <c r="G9306">
        <v>0</v>
      </c>
      <c r="H9306">
        <v>0</v>
      </c>
      <c r="I9306">
        <v>0</v>
      </c>
      <c r="J9306">
        <v>0</v>
      </c>
      <c r="K9306">
        <v>3387529.35</v>
      </c>
      <c r="L9306">
        <v>6.6014547937868545E-3</v>
      </c>
      <c r="M9306" t="s">
        <v>1017</v>
      </c>
    </row>
    <row r="9307" spans="1:13" hidden="1" x14ac:dyDescent="0.25">
      <c r="A9307" t="s">
        <v>60</v>
      </c>
      <c r="B9307" t="s">
        <v>61</v>
      </c>
      <c r="C9307" t="s">
        <v>62</v>
      </c>
      <c r="D9307" t="s">
        <v>995</v>
      </c>
      <c r="E9307">
        <v>0</v>
      </c>
      <c r="F9307">
        <v>3280.04</v>
      </c>
      <c r="G9307">
        <v>0</v>
      </c>
      <c r="H9307">
        <v>0</v>
      </c>
      <c r="I9307">
        <v>0</v>
      </c>
      <c r="J9307">
        <v>0</v>
      </c>
      <c r="K9307">
        <v>538690.94999999995</v>
      </c>
      <c r="L9307">
        <v>1.0497750976672998E-3</v>
      </c>
      <c r="M9307" t="s">
        <v>1017</v>
      </c>
    </row>
    <row r="9308" spans="1:13" hidden="1" x14ac:dyDescent="0.25">
      <c r="A9308" t="s">
        <v>63</v>
      </c>
      <c r="B9308" t="s">
        <v>64</v>
      </c>
      <c r="C9308" t="s">
        <v>65</v>
      </c>
      <c r="D9308" t="s">
        <v>995</v>
      </c>
      <c r="E9308">
        <v>0</v>
      </c>
      <c r="F9308">
        <v>8415.7199999999993</v>
      </c>
      <c r="G9308">
        <v>0</v>
      </c>
      <c r="H9308">
        <v>0</v>
      </c>
      <c r="I9308">
        <v>0</v>
      </c>
      <c r="J9308">
        <v>0</v>
      </c>
      <c r="K9308">
        <v>646450.96</v>
      </c>
      <c r="L9308">
        <v>1.2597726389706747E-3</v>
      </c>
      <c r="M9308" t="s">
        <v>1017</v>
      </c>
    </row>
    <row r="9309" spans="1:13" hidden="1" x14ac:dyDescent="0.25">
      <c r="A9309" t="s">
        <v>66</v>
      </c>
      <c r="B9309" t="s">
        <v>67</v>
      </c>
      <c r="C9309" t="s">
        <v>68</v>
      </c>
      <c r="D9309" t="s">
        <v>995</v>
      </c>
      <c r="E9309">
        <v>0</v>
      </c>
      <c r="F9309">
        <v>6232.06</v>
      </c>
      <c r="G9309">
        <v>0</v>
      </c>
      <c r="H9309">
        <v>0</v>
      </c>
      <c r="I9309">
        <v>0</v>
      </c>
      <c r="J9309">
        <v>0</v>
      </c>
      <c r="K9309">
        <v>485896.54</v>
      </c>
      <c r="L9309">
        <v>9.468918825064781E-4</v>
      </c>
      <c r="M9309" t="s">
        <v>1017</v>
      </c>
    </row>
    <row r="9310" spans="1:13" hidden="1" x14ac:dyDescent="0.25">
      <c r="A9310" t="s">
        <v>69</v>
      </c>
      <c r="B9310" t="s">
        <v>70</v>
      </c>
      <c r="C9310" t="s">
        <v>71</v>
      </c>
      <c r="D9310" t="s">
        <v>995</v>
      </c>
      <c r="E9310">
        <v>0</v>
      </c>
      <c r="F9310">
        <v>21830.07</v>
      </c>
      <c r="G9310">
        <v>0</v>
      </c>
      <c r="H9310">
        <v>0</v>
      </c>
      <c r="I9310">
        <v>0</v>
      </c>
      <c r="J9310">
        <v>0</v>
      </c>
      <c r="K9310">
        <v>30079.79</v>
      </c>
      <c r="L9310">
        <v>5.8618052679485089E-5</v>
      </c>
      <c r="M9310" t="s">
        <v>1017</v>
      </c>
    </row>
    <row r="9311" spans="1:13" hidden="1" x14ac:dyDescent="0.25">
      <c r="A9311" t="s">
        <v>782</v>
      </c>
      <c r="B9311" t="s">
        <v>783</v>
      </c>
      <c r="C9311" t="s">
        <v>784</v>
      </c>
      <c r="D9311" t="s">
        <v>995</v>
      </c>
      <c r="E9311">
        <v>0</v>
      </c>
      <c r="F9311">
        <v>4500.08</v>
      </c>
      <c r="G9311">
        <v>0</v>
      </c>
      <c r="H9311">
        <v>0</v>
      </c>
      <c r="I9311">
        <v>0</v>
      </c>
      <c r="J9311">
        <v>0</v>
      </c>
      <c r="K9311">
        <v>2131760.98</v>
      </c>
      <c r="L9311">
        <v>4.1542735978446245E-3</v>
      </c>
      <c r="M9311" t="s">
        <v>1017</v>
      </c>
    </row>
    <row r="9312" spans="1:13" hidden="1" x14ac:dyDescent="0.25">
      <c r="A9312" t="s">
        <v>785</v>
      </c>
      <c r="B9312" t="s">
        <v>786</v>
      </c>
      <c r="C9312" t="s">
        <v>787</v>
      </c>
      <c r="D9312" t="s">
        <v>995</v>
      </c>
      <c r="E9312">
        <v>0</v>
      </c>
      <c r="F9312">
        <v>25139.51</v>
      </c>
      <c r="G9312">
        <v>0</v>
      </c>
      <c r="H9312">
        <v>0</v>
      </c>
      <c r="I9312">
        <v>0</v>
      </c>
      <c r="J9312">
        <v>0</v>
      </c>
      <c r="K9312">
        <v>336435.4</v>
      </c>
      <c r="L9312">
        <v>6.5562917827696396E-4</v>
      </c>
      <c r="M9312" t="s">
        <v>1017</v>
      </c>
    </row>
    <row r="9313" spans="1:13" hidden="1" x14ac:dyDescent="0.25">
      <c r="A9313" t="s">
        <v>791</v>
      </c>
      <c r="B9313" t="s">
        <v>792</v>
      </c>
      <c r="C9313" t="s">
        <v>793</v>
      </c>
      <c r="D9313" t="s">
        <v>995</v>
      </c>
      <c r="E9313">
        <v>0</v>
      </c>
      <c r="F9313">
        <v>119987.47</v>
      </c>
      <c r="G9313">
        <v>0</v>
      </c>
      <c r="H9313">
        <v>0</v>
      </c>
      <c r="I9313">
        <v>0</v>
      </c>
      <c r="J9313">
        <v>0</v>
      </c>
      <c r="K9313">
        <v>6314747.3700000001</v>
      </c>
      <c r="L9313">
        <v>1.2305876935719962E-2</v>
      </c>
      <c r="M9313" t="s">
        <v>1017</v>
      </c>
    </row>
    <row r="9314" spans="1:13" hidden="1" x14ac:dyDescent="0.25">
      <c r="A9314" t="s">
        <v>84</v>
      </c>
      <c r="B9314" t="s">
        <v>85</v>
      </c>
      <c r="C9314" t="s">
        <v>86</v>
      </c>
      <c r="D9314" t="s">
        <v>995</v>
      </c>
      <c r="E9314">
        <v>0</v>
      </c>
      <c r="F9314">
        <v>14139.37</v>
      </c>
      <c r="G9314">
        <v>0</v>
      </c>
      <c r="H9314">
        <v>0</v>
      </c>
      <c r="I9314">
        <v>0</v>
      </c>
      <c r="J9314">
        <v>0</v>
      </c>
      <c r="K9314">
        <v>580089.43000000005</v>
      </c>
      <c r="L9314">
        <v>1.130450470782957E-3</v>
      </c>
      <c r="M9314" t="s">
        <v>1017</v>
      </c>
    </row>
    <row r="9315" spans="1:13" hidden="1" x14ac:dyDescent="0.25">
      <c r="A9315" t="s">
        <v>87</v>
      </c>
      <c r="B9315" t="s">
        <v>88</v>
      </c>
      <c r="C9315" t="s">
        <v>89</v>
      </c>
      <c r="D9315" t="s">
        <v>995</v>
      </c>
      <c r="E9315">
        <v>0</v>
      </c>
      <c r="F9315">
        <v>3420</v>
      </c>
      <c r="G9315">
        <v>0</v>
      </c>
      <c r="H9315">
        <v>0</v>
      </c>
      <c r="I9315">
        <v>0</v>
      </c>
      <c r="J9315">
        <v>0</v>
      </c>
      <c r="K9315">
        <v>95678.85</v>
      </c>
      <c r="L9315">
        <v>1.8645435588521568E-4</v>
      </c>
      <c r="M9315" t="s">
        <v>1017</v>
      </c>
    </row>
    <row r="9316" spans="1:13" hidden="1" x14ac:dyDescent="0.25">
      <c r="A9316" t="s">
        <v>90</v>
      </c>
      <c r="B9316" t="s">
        <v>91</v>
      </c>
      <c r="C9316" t="s">
        <v>92</v>
      </c>
      <c r="D9316" t="s">
        <v>995</v>
      </c>
      <c r="E9316">
        <v>0</v>
      </c>
      <c r="F9316">
        <v>9240.51</v>
      </c>
      <c r="G9316">
        <v>0</v>
      </c>
      <c r="H9316">
        <v>0</v>
      </c>
      <c r="I9316">
        <v>0</v>
      </c>
      <c r="J9316">
        <v>0</v>
      </c>
      <c r="K9316">
        <v>67299.77</v>
      </c>
      <c r="L9316">
        <v>1.3115056531901419E-4</v>
      </c>
      <c r="M9316" t="s">
        <v>1017</v>
      </c>
    </row>
    <row r="9317" spans="1:13" hidden="1" x14ac:dyDescent="0.25">
      <c r="A9317" t="s">
        <v>93</v>
      </c>
      <c r="B9317" t="s">
        <v>94</v>
      </c>
      <c r="C9317" t="s">
        <v>95</v>
      </c>
      <c r="D9317" t="s">
        <v>995</v>
      </c>
      <c r="E9317">
        <v>0</v>
      </c>
      <c r="F9317">
        <v>21160</v>
      </c>
      <c r="G9317">
        <v>0</v>
      </c>
      <c r="H9317">
        <v>0</v>
      </c>
      <c r="I9317">
        <v>0</v>
      </c>
      <c r="J9317">
        <v>0</v>
      </c>
      <c r="K9317">
        <v>695029.28</v>
      </c>
      <c r="L9317">
        <v>1.3544397400654922E-3</v>
      </c>
      <c r="M9317" t="s">
        <v>1017</v>
      </c>
    </row>
    <row r="9318" spans="1:13" hidden="1" x14ac:dyDescent="0.25">
      <c r="A9318" t="s">
        <v>96</v>
      </c>
      <c r="B9318" t="s">
        <v>97</v>
      </c>
      <c r="C9318" t="s">
        <v>98</v>
      </c>
      <c r="D9318" t="s">
        <v>995</v>
      </c>
      <c r="E9318">
        <v>0</v>
      </c>
      <c r="F9318">
        <v>2560</v>
      </c>
      <c r="G9318">
        <v>0</v>
      </c>
      <c r="H9318">
        <v>0</v>
      </c>
      <c r="I9318">
        <v>0</v>
      </c>
      <c r="J9318">
        <v>0</v>
      </c>
      <c r="K9318">
        <v>235131.48</v>
      </c>
      <c r="L9318">
        <v>4.5821295565046479E-4</v>
      </c>
      <c r="M9318" t="s">
        <v>1017</v>
      </c>
    </row>
    <row r="9319" spans="1:13" hidden="1" x14ac:dyDescent="0.25">
      <c r="A9319" t="s">
        <v>102</v>
      </c>
      <c r="B9319" t="s">
        <v>103</v>
      </c>
      <c r="C9319" t="s">
        <v>104</v>
      </c>
      <c r="D9319" t="s">
        <v>995</v>
      </c>
      <c r="E9319">
        <v>0</v>
      </c>
      <c r="F9319">
        <v>7446.74</v>
      </c>
      <c r="G9319">
        <v>0</v>
      </c>
      <c r="H9319">
        <v>0</v>
      </c>
      <c r="I9319">
        <v>0</v>
      </c>
      <c r="J9319">
        <v>0</v>
      </c>
      <c r="K9319">
        <v>70657.87</v>
      </c>
      <c r="L9319">
        <v>1.3769466960641047E-4</v>
      </c>
      <c r="M9319" t="s">
        <v>1017</v>
      </c>
    </row>
    <row r="9320" spans="1:13" hidden="1" x14ac:dyDescent="0.25">
      <c r="A9320" t="s">
        <v>105</v>
      </c>
      <c r="B9320" t="s">
        <v>106</v>
      </c>
      <c r="C9320" t="s">
        <v>107</v>
      </c>
      <c r="D9320" t="s">
        <v>995</v>
      </c>
      <c r="E9320">
        <v>0</v>
      </c>
      <c r="F9320">
        <v>2101.9499999999998</v>
      </c>
      <c r="G9320">
        <v>0</v>
      </c>
      <c r="H9320">
        <v>0</v>
      </c>
      <c r="I9320">
        <v>0</v>
      </c>
      <c r="J9320">
        <v>0</v>
      </c>
      <c r="K9320">
        <v>483488.99</v>
      </c>
      <c r="L9320">
        <v>9.4220016448821756E-4</v>
      </c>
      <c r="M9320" t="s">
        <v>1017</v>
      </c>
    </row>
    <row r="9321" spans="1:13" hidden="1" x14ac:dyDescent="0.25">
      <c r="A9321" t="s">
        <v>108</v>
      </c>
      <c r="B9321" t="s">
        <v>109</v>
      </c>
      <c r="C9321" t="s">
        <v>110</v>
      </c>
      <c r="D9321" t="s">
        <v>995</v>
      </c>
      <c r="E9321">
        <v>0</v>
      </c>
      <c r="F9321">
        <v>1049.98</v>
      </c>
      <c r="G9321">
        <v>0</v>
      </c>
      <c r="H9321">
        <v>0</v>
      </c>
      <c r="I9321">
        <v>0</v>
      </c>
      <c r="J9321">
        <v>0</v>
      </c>
      <c r="K9321">
        <v>135336.66</v>
      </c>
      <c r="L9321">
        <v>2.637375947553345E-4</v>
      </c>
      <c r="M9321" t="s">
        <v>1017</v>
      </c>
    </row>
    <row r="9322" spans="1:13" hidden="1" x14ac:dyDescent="0.25">
      <c r="A9322" t="s">
        <v>111</v>
      </c>
      <c r="B9322" t="s">
        <v>112</v>
      </c>
      <c r="C9322" t="s">
        <v>113</v>
      </c>
      <c r="D9322" t="s">
        <v>995</v>
      </c>
      <c r="E9322">
        <v>0</v>
      </c>
      <c r="F9322">
        <v>780</v>
      </c>
      <c r="G9322">
        <v>0</v>
      </c>
      <c r="H9322">
        <v>0</v>
      </c>
      <c r="I9322">
        <v>0</v>
      </c>
      <c r="J9322">
        <v>0</v>
      </c>
      <c r="K9322">
        <v>52557.41</v>
      </c>
      <c r="L9322">
        <v>1.0242136092297507E-4</v>
      </c>
      <c r="M9322" t="s">
        <v>1017</v>
      </c>
    </row>
    <row r="9323" spans="1:13" hidden="1" x14ac:dyDescent="0.25">
      <c r="A9323" t="s">
        <v>123</v>
      </c>
      <c r="B9323" t="s">
        <v>124</v>
      </c>
      <c r="C9323" t="s">
        <v>125</v>
      </c>
      <c r="D9323" t="s">
        <v>995</v>
      </c>
      <c r="E9323">
        <v>0</v>
      </c>
      <c r="F9323">
        <v>8268.41</v>
      </c>
      <c r="G9323">
        <v>0</v>
      </c>
      <c r="H9323">
        <v>0</v>
      </c>
      <c r="I9323">
        <v>0</v>
      </c>
      <c r="J9323">
        <v>0</v>
      </c>
      <c r="K9323">
        <v>177548.16</v>
      </c>
      <c r="L9323">
        <v>3.4599734226953207E-4</v>
      </c>
      <c r="M9323" t="s">
        <v>1017</v>
      </c>
    </row>
    <row r="9324" spans="1:13" hidden="1" x14ac:dyDescent="0.25">
      <c r="A9324" t="s">
        <v>126</v>
      </c>
      <c r="B9324" t="s">
        <v>127</v>
      </c>
      <c r="C9324" t="s">
        <v>128</v>
      </c>
      <c r="D9324" t="s">
        <v>995</v>
      </c>
      <c r="E9324">
        <v>0</v>
      </c>
      <c r="F9324">
        <v>16531.75</v>
      </c>
      <c r="G9324">
        <v>0</v>
      </c>
      <c r="H9324">
        <v>0</v>
      </c>
      <c r="I9324">
        <v>0</v>
      </c>
      <c r="J9324">
        <v>0</v>
      </c>
      <c r="K9324">
        <v>154342.67000000001</v>
      </c>
      <c r="L9324">
        <v>3.0077559586527642E-4</v>
      </c>
      <c r="M9324" t="s">
        <v>1017</v>
      </c>
    </row>
    <row r="9325" spans="1:13" hidden="1" x14ac:dyDescent="0.25">
      <c r="A9325" t="s">
        <v>803</v>
      </c>
      <c r="B9325" t="s">
        <v>804</v>
      </c>
      <c r="C9325" t="s">
        <v>805</v>
      </c>
      <c r="D9325" t="s">
        <v>995</v>
      </c>
      <c r="E9325">
        <v>0</v>
      </c>
      <c r="F9325">
        <v>16120.92</v>
      </c>
      <c r="G9325">
        <v>0</v>
      </c>
      <c r="H9325">
        <v>0</v>
      </c>
      <c r="I9325">
        <v>0</v>
      </c>
      <c r="J9325">
        <v>0</v>
      </c>
      <c r="K9325">
        <v>2669394.54</v>
      </c>
      <c r="L9325">
        <v>5.2019881045728671E-3</v>
      </c>
      <c r="M9325" t="s">
        <v>1017</v>
      </c>
    </row>
    <row r="9326" spans="1:13" hidden="1" x14ac:dyDescent="0.25">
      <c r="A9326" t="s">
        <v>138</v>
      </c>
      <c r="B9326" t="s">
        <v>139</v>
      </c>
      <c r="C9326" t="s">
        <v>140</v>
      </c>
      <c r="D9326" t="s">
        <v>995</v>
      </c>
      <c r="E9326">
        <v>0</v>
      </c>
      <c r="F9326">
        <v>73688.73</v>
      </c>
      <c r="G9326">
        <v>0</v>
      </c>
      <c r="H9326">
        <v>0</v>
      </c>
      <c r="I9326">
        <v>0</v>
      </c>
      <c r="J9326">
        <v>0</v>
      </c>
      <c r="K9326">
        <v>739721.47</v>
      </c>
      <c r="L9326">
        <v>1.4415337373235037E-3</v>
      </c>
      <c r="M9326" t="s">
        <v>1017</v>
      </c>
    </row>
    <row r="9327" spans="1:13" hidden="1" x14ac:dyDescent="0.25">
      <c r="A9327" t="s">
        <v>144</v>
      </c>
      <c r="B9327" t="s">
        <v>145</v>
      </c>
      <c r="C9327" t="s">
        <v>146</v>
      </c>
      <c r="D9327" t="s">
        <v>995</v>
      </c>
      <c r="E9327">
        <v>0</v>
      </c>
      <c r="F9327">
        <v>37119.42</v>
      </c>
      <c r="G9327">
        <v>0</v>
      </c>
      <c r="H9327">
        <v>0</v>
      </c>
      <c r="I9327">
        <v>0</v>
      </c>
      <c r="J9327">
        <v>0</v>
      </c>
      <c r="K9327">
        <v>189109.87</v>
      </c>
      <c r="L9327">
        <v>3.685282484309424E-4</v>
      </c>
      <c r="M9327" t="s">
        <v>1017</v>
      </c>
    </row>
    <row r="9328" spans="1:13" hidden="1" x14ac:dyDescent="0.25">
      <c r="A9328" t="s">
        <v>144</v>
      </c>
      <c r="B9328" t="s">
        <v>147</v>
      </c>
      <c r="C9328" t="s">
        <v>148</v>
      </c>
      <c r="D9328" t="s">
        <v>995</v>
      </c>
      <c r="E9328">
        <v>0</v>
      </c>
      <c r="F9328">
        <v>37119.42</v>
      </c>
      <c r="G9328">
        <v>0</v>
      </c>
      <c r="H9328">
        <v>0</v>
      </c>
      <c r="I9328">
        <v>0</v>
      </c>
      <c r="J9328">
        <v>0</v>
      </c>
      <c r="K9328">
        <v>189109.87</v>
      </c>
      <c r="L9328">
        <v>3.685282484309424E-4</v>
      </c>
      <c r="M9328" t="s">
        <v>1017</v>
      </c>
    </row>
    <row r="9329" spans="1:13" hidden="1" x14ac:dyDescent="0.25">
      <c r="A9329" t="s">
        <v>144</v>
      </c>
      <c r="B9329" t="s">
        <v>149</v>
      </c>
      <c r="C9329" t="s">
        <v>150</v>
      </c>
      <c r="D9329" t="s">
        <v>995</v>
      </c>
      <c r="E9329">
        <v>0</v>
      </c>
      <c r="F9329">
        <v>37119.42</v>
      </c>
      <c r="G9329">
        <v>0</v>
      </c>
      <c r="H9329">
        <v>0</v>
      </c>
      <c r="I9329">
        <v>0</v>
      </c>
      <c r="J9329">
        <v>0</v>
      </c>
      <c r="K9329">
        <v>189109.87</v>
      </c>
      <c r="L9329">
        <v>3.685282484309424E-4</v>
      </c>
      <c r="M9329" t="s">
        <v>1017</v>
      </c>
    </row>
    <row r="9330" spans="1:13" hidden="1" x14ac:dyDescent="0.25">
      <c r="A9330" t="s">
        <v>144</v>
      </c>
      <c r="B9330" t="s">
        <v>151</v>
      </c>
      <c r="C9330" t="s">
        <v>152</v>
      </c>
      <c r="D9330" t="s">
        <v>995</v>
      </c>
      <c r="E9330">
        <v>0</v>
      </c>
      <c r="F9330">
        <v>37119.42</v>
      </c>
      <c r="G9330">
        <v>0</v>
      </c>
      <c r="H9330">
        <v>0</v>
      </c>
      <c r="I9330">
        <v>0</v>
      </c>
      <c r="J9330">
        <v>0</v>
      </c>
      <c r="K9330">
        <v>189109.87</v>
      </c>
      <c r="L9330">
        <v>3.685282484309424E-4</v>
      </c>
      <c r="M9330" t="s">
        <v>1017</v>
      </c>
    </row>
    <row r="9331" spans="1:13" hidden="1" x14ac:dyDescent="0.25">
      <c r="A9331" t="s">
        <v>144</v>
      </c>
      <c r="B9331" t="s">
        <v>153</v>
      </c>
      <c r="C9331" t="s">
        <v>154</v>
      </c>
      <c r="D9331" t="s">
        <v>995</v>
      </c>
      <c r="E9331">
        <v>0</v>
      </c>
      <c r="F9331">
        <v>37119.42</v>
      </c>
      <c r="G9331">
        <v>0</v>
      </c>
      <c r="H9331">
        <v>0</v>
      </c>
      <c r="I9331">
        <v>0</v>
      </c>
      <c r="J9331">
        <v>0</v>
      </c>
      <c r="K9331">
        <v>189109.87</v>
      </c>
      <c r="L9331">
        <v>3.685282484309424E-4</v>
      </c>
      <c r="M9331" t="s">
        <v>1017</v>
      </c>
    </row>
    <row r="9332" spans="1:13" hidden="1" x14ac:dyDescent="0.25">
      <c r="A9332" t="s">
        <v>812</v>
      </c>
      <c r="B9332" t="s">
        <v>813</v>
      </c>
      <c r="C9332" t="s">
        <v>814</v>
      </c>
      <c r="D9332" t="s">
        <v>995</v>
      </c>
      <c r="E9332">
        <v>0</v>
      </c>
      <c r="F9332">
        <v>80183.539999999994</v>
      </c>
      <c r="G9332">
        <v>0</v>
      </c>
      <c r="H9332">
        <v>0</v>
      </c>
      <c r="I9332">
        <v>0</v>
      </c>
      <c r="J9332">
        <v>0</v>
      </c>
      <c r="K9332">
        <v>688106.01</v>
      </c>
      <c r="L9332">
        <v>1.3409480034019617E-3</v>
      </c>
      <c r="M9332" t="s">
        <v>1017</v>
      </c>
    </row>
    <row r="9333" spans="1:13" hidden="1" x14ac:dyDescent="0.25">
      <c r="A9333" t="s">
        <v>170</v>
      </c>
      <c r="B9333" t="s">
        <v>171</v>
      </c>
      <c r="C9333" t="s">
        <v>172</v>
      </c>
      <c r="D9333" t="s">
        <v>995</v>
      </c>
      <c r="E9333">
        <v>0</v>
      </c>
      <c r="F9333">
        <v>695</v>
      </c>
      <c r="G9333">
        <v>0</v>
      </c>
      <c r="H9333">
        <v>0</v>
      </c>
      <c r="I9333">
        <v>0</v>
      </c>
      <c r="J9333">
        <v>0</v>
      </c>
      <c r="K9333">
        <v>73134.44</v>
      </c>
      <c r="L9333">
        <v>1.4252089049174353E-4</v>
      </c>
      <c r="M9333" t="s">
        <v>1017</v>
      </c>
    </row>
    <row r="9334" spans="1:13" hidden="1" x14ac:dyDescent="0.25">
      <c r="A9334" t="s">
        <v>173</v>
      </c>
      <c r="B9334" t="s">
        <v>174</v>
      </c>
      <c r="C9334" t="s">
        <v>175</v>
      </c>
      <c r="D9334" t="s">
        <v>995</v>
      </c>
      <c r="E9334">
        <v>0</v>
      </c>
      <c r="F9334">
        <v>235</v>
      </c>
      <c r="G9334">
        <v>0</v>
      </c>
      <c r="H9334">
        <v>0</v>
      </c>
      <c r="I9334">
        <v>0</v>
      </c>
      <c r="J9334">
        <v>0</v>
      </c>
      <c r="K9334">
        <v>156469.28</v>
      </c>
      <c r="L9334">
        <v>3.0491983148024318E-4</v>
      </c>
      <c r="M9334" t="s">
        <v>1017</v>
      </c>
    </row>
    <row r="9335" spans="1:13" hidden="1" x14ac:dyDescent="0.25">
      <c r="A9335" t="s">
        <v>176</v>
      </c>
      <c r="B9335" t="s">
        <v>177</v>
      </c>
      <c r="C9335" t="s">
        <v>178</v>
      </c>
      <c r="D9335" t="s">
        <v>995</v>
      </c>
      <c r="E9335">
        <v>0</v>
      </c>
      <c r="F9335">
        <v>10621</v>
      </c>
      <c r="G9335">
        <v>0</v>
      </c>
      <c r="H9335">
        <v>0</v>
      </c>
      <c r="I9335">
        <v>0</v>
      </c>
      <c r="J9335">
        <v>0</v>
      </c>
      <c r="K9335">
        <v>1815162.98</v>
      </c>
      <c r="L9335">
        <v>3.5373025936514565E-3</v>
      </c>
      <c r="M9335" t="s">
        <v>1017</v>
      </c>
    </row>
    <row r="9336" spans="1:13" hidden="1" x14ac:dyDescent="0.25">
      <c r="A9336" t="s">
        <v>179</v>
      </c>
      <c r="B9336" t="s">
        <v>180</v>
      </c>
      <c r="C9336" t="s">
        <v>181</v>
      </c>
      <c r="D9336" t="s">
        <v>995</v>
      </c>
      <c r="E9336">
        <v>0</v>
      </c>
      <c r="F9336">
        <v>20932.36</v>
      </c>
      <c r="G9336">
        <v>0</v>
      </c>
      <c r="H9336">
        <v>0</v>
      </c>
      <c r="I9336">
        <v>0</v>
      </c>
      <c r="J9336">
        <v>0</v>
      </c>
      <c r="K9336">
        <v>1030494.22</v>
      </c>
      <c r="L9336">
        <v>2.0081777324198373E-3</v>
      </c>
      <c r="M9336" t="s">
        <v>1017</v>
      </c>
    </row>
    <row r="9337" spans="1:13" hidden="1" x14ac:dyDescent="0.25">
      <c r="A9337" t="s">
        <v>827</v>
      </c>
      <c r="B9337" t="s">
        <v>828</v>
      </c>
      <c r="C9337" t="s">
        <v>829</v>
      </c>
      <c r="D9337" t="s">
        <v>995</v>
      </c>
      <c r="E9337">
        <v>0</v>
      </c>
      <c r="F9337">
        <v>84402.86</v>
      </c>
      <c r="G9337">
        <v>0</v>
      </c>
      <c r="H9337">
        <v>0</v>
      </c>
      <c r="I9337">
        <v>0</v>
      </c>
      <c r="J9337">
        <v>0</v>
      </c>
      <c r="K9337">
        <v>2023806.83</v>
      </c>
      <c r="L9337">
        <v>3.9438977258166273E-3</v>
      </c>
      <c r="M9337" t="s">
        <v>1017</v>
      </c>
    </row>
    <row r="9338" spans="1:13" hidden="1" x14ac:dyDescent="0.25">
      <c r="A9338" t="s">
        <v>197</v>
      </c>
      <c r="B9338" t="s">
        <v>198</v>
      </c>
      <c r="C9338" t="s">
        <v>199</v>
      </c>
      <c r="D9338" t="s">
        <v>995</v>
      </c>
      <c r="E9338">
        <v>0</v>
      </c>
      <c r="F9338">
        <v>2533.59</v>
      </c>
      <c r="G9338">
        <v>0</v>
      </c>
      <c r="H9338">
        <v>0</v>
      </c>
      <c r="I9338">
        <v>0</v>
      </c>
      <c r="J9338">
        <v>0</v>
      </c>
      <c r="K9338">
        <v>56183.41</v>
      </c>
      <c r="L9338">
        <v>1.0948753588682332E-4</v>
      </c>
      <c r="M9338" t="s">
        <v>1017</v>
      </c>
    </row>
    <row r="9339" spans="1:13" hidden="1" x14ac:dyDescent="0.25">
      <c r="A9339" t="s">
        <v>200</v>
      </c>
      <c r="B9339" t="s">
        <v>201</v>
      </c>
      <c r="C9339" t="s">
        <v>202</v>
      </c>
      <c r="D9339" t="s">
        <v>995</v>
      </c>
      <c r="E9339">
        <v>0</v>
      </c>
      <c r="F9339">
        <v>2600.0300000000002</v>
      </c>
      <c r="G9339">
        <v>0</v>
      </c>
      <c r="H9339">
        <v>0</v>
      </c>
      <c r="I9339">
        <v>0</v>
      </c>
      <c r="J9339">
        <v>0</v>
      </c>
      <c r="K9339">
        <v>298571.06</v>
      </c>
      <c r="L9339">
        <v>5.8184096776106836E-4</v>
      </c>
      <c r="M9339" t="s">
        <v>1017</v>
      </c>
    </row>
    <row r="9340" spans="1:13" hidden="1" x14ac:dyDescent="0.25">
      <c r="A9340" t="s">
        <v>728</v>
      </c>
      <c r="B9340" t="s">
        <v>729</v>
      </c>
      <c r="C9340" t="s">
        <v>730</v>
      </c>
      <c r="D9340" t="s">
        <v>995</v>
      </c>
      <c r="E9340">
        <v>0</v>
      </c>
      <c r="F9340">
        <v>504.3</v>
      </c>
      <c r="G9340">
        <v>0</v>
      </c>
      <c r="H9340">
        <v>0</v>
      </c>
      <c r="I9340">
        <v>0</v>
      </c>
      <c r="J9340">
        <v>0</v>
      </c>
      <c r="K9340">
        <v>252122.87</v>
      </c>
      <c r="L9340">
        <v>4.9132496188846299E-4</v>
      </c>
      <c r="M9340" t="s">
        <v>1017</v>
      </c>
    </row>
    <row r="9341" spans="1:13" hidden="1" x14ac:dyDescent="0.25">
      <c r="A9341" t="s">
        <v>833</v>
      </c>
      <c r="B9341" t="s">
        <v>834</v>
      </c>
      <c r="C9341" t="s">
        <v>835</v>
      </c>
      <c r="D9341" t="s">
        <v>995</v>
      </c>
      <c r="E9341">
        <v>0</v>
      </c>
      <c r="F9341">
        <v>82396.31</v>
      </c>
      <c r="G9341">
        <v>0</v>
      </c>
      <c r="H9341">
        <v>0</v>
      </c>
      <c r="I9341">
        <v>0</v>
      </c>
      <c r="J9341">
        <v>0</v>
      </c>
      <c r="K9341">
        <v>1439778.2</v>
      </c>
      <c r="L9341">
        <v>2.8057707309251233E-3</v>
      </c>
      <c r="M9341" t="s">
        <v>1017</v>
      </c>
    </row>
    <row r="9342" spans="1:13" hidden="1" x14ac:dyDescent="0.25">
      <c r="A9342" t="s">
        <v>206</v>
      </c>
      <c r="B9342" t="s">
        <v>207</v>
      </c>
      <c r="C9342" t="s">
        <v>208</v>
      </c>
      <c r="D9342" t="s">
        <v>995</v>
      </c>
      <c r="E9342">
        <v>0</v>
      </c>
      <c r="F9342">
        <v>32579.1</v>
      </c>
      <c r="G9342">
        <v>0</v>
      </c>
      <c r="H9342">
        <v>0</v>
      </c>
      <c r="I9342">
        <v>0</v>
      </c>
      <c r="J9342">
        <v>0</v>
      </c>
      <c r="K9342">
        <v>1038705.65</v>
      </c>
      <c r="L9342">
        <v>2.0241797735349484E-3</v>
      </c>
      <c r="M9342" t="s">
        <v>1017</v>
      </c>
    </row>
    <row r="9343" spans="1:13" hidden="1" x14ac:dyDescent="0.25">
      <c r="A9343" t="s">
        <v>212</v>
      </c>
      <c r="B9343" t="s">
        <v>213</v>
      </c>
      <c r="C9343" t="s">
        <v>214</v>
      </c>
      <c r="D9343" t="s">
        <v>995</v>
      </c>
      <c r="E9343">
        <v>0</v>
      </c>
      <c r="F9343">
        <v>4697.68</v>
      </c>
      <c r="G9343">
        <v>0</v>
      </c>
      <c r="H9343">
        <v>0</v>
      </c>
      <c r="I9343">
        <v>0</v>
      </c>
      <c r="J9343">
        <v>0</v>
      </c>
      <c r="K9343">
        <v>17634.12</v>
      </c>
      <c r="L9343">
        <v>3.4364527648509559E-5</v>
      </c>
      <c r="M9343" t="s">
        <v>1017</v>
      </c>
    </row>
    <row r="9344" spans="1:13" hidden="1" x14ac:dyDescent="0.25">
      <c r="A9344" t="s">
        <v>218</v>
      </c>
      <c r="B9344" t="s">
        <v>219</v>
      </c>
      <c r="C9344" t="s">
        <v>220</v>
      </c>
      <c r="D9344" t="s">
        <v>995</v>
      </c>
      <c r="E9344">
        <v>0</v>
      </c>
      <c r="F9344">
        <v>500</v>
      </c>
      <c r="G9344">
        <v>0</v>
      </c>
      <c r="H9344">
        <v>0</v>
      </c>
      <c r="I9344">
        <v>0</v>
      </c>
      <c r="J9344">
        <v>0</v>
      </c>
      <c r="K9344">
        <v>264427.06</v>
      </c>
      <c r="L9344">
        <v>5.153027774782126E-4</v>
      </c>
      <c r="M9344" t="s">
        <v>1017</v>
      </c>
    </row>
    <row r="9345" spans="1:13" hidden="1" x14ac:dyDescent="0.25">
      <c r="A9345" t="s">
        <v>221</v>
      </c>
      <c r="B9345" t="s">
        <v>222</v>
      </c>
      <c r="C9345" t="s">
        <v>223</v>
      </c>
      <c r="D9345" t="s">
        <v>995</v>
      </c>
      <c r="E9345">
        <v>0</v>
      </c>
      <c r="F9345">
        <v>6210.32</v>
      </c>
      <c r="G9345">
        <v>0</v>
      </c>
      <c r="H9345">
        <v>0</v>
      </c>
      <c r="I9345">
        <v>0</v>
      </c>
      <c r="J9345">
        <v>0</v>
      </c>
      <c r="K9345">
        <v>89662.24</v>
      </c>
      <c r="L9345">
        <v>1.7472947476297659E-4</v>
      </c>
      <c r="M9345" t="s">
        <v>1017</v>
      </c>
    </row>
    <row r="9346" spans="1:13" hidden="1" x14ac:dyDescent="0.25">
      <c r="A9346" t="s">
        <v>836</v>
      </c>
      <c r="B9346" t="s">
        <v>837</v>
      </c>
      <c r="C9346" t="s">
        <v>838</v>
      </c>
      <c r="D9346" t="s">
        <v>995</v>
      </c>
      <c r="E9346">
        <v>0</v>
      </c>
      <c r="F9346">
        <v>58869.62</v>
      </c>
      <c r="G9346">
        <v>0</v>
      </c>
      <c r="H9346">
        <v>0</v>
      </c>
      <c r="I9346">
        <v>0</v>
      </c>
      <c r="J9346">
        <v>0</v>
      </c>
      <c r="K9346">
        <v>453061.83</v>
      </c>
      <c r="L9346">
        <v>8.8290517380619743E-4</v>
      </c>
      <c r="M9346" t="s">
        <v>1017</v>
      </c>
    </row>
    <row r="9347" spans="1:13" hidden="1" x14ac:dyDescent="0.25">
      <c r="A9347" t="s">
        <v>224</v>
      </c>
      <c r="B9347" t="s">
        <v>225</v>
      </c>
      <c r="C9347" t="s">
        <v>226</v>
      </c>
      <c r="D9347" t="s">
        <v>995</v>
      </c>
      <c r="E9347">
        <v>0</v>
      </c>
      <c r="F9347">
        <v>8448.5</v>
      </c>
      <c r="G9347">
        <v>0</v>
      </c>
      <c r="H9347">
        <v>0</v>
      </c>
      <c r="I9347">
        <v>0</v>
      </c>
      <c r="J9347">
        <v>0</v>
      </c>
      <c r="K9347">
        <v>706071.42</v>
      </c>
      <c r="L9347">
        <v>1.3759581331199068E-3</v>
      </c>
      <c r="M9347" t="s">
        <v>1017</v>
      </c>
    </row>
    <row r="9348" spans="1:13" hidden="1" x14ac:dyDescent="0.25">
      <c r="A9348" t="s">
        <v>230</v>
      </c>
      <c r="B9348" t="s">
        <v>231</v>
      </c>
      <c r="C9348" t="s">
        <v>232</v>
      </c>
      <c r="D9348" t="s">
        <v>995</v>
      </c>
      <c r="E9348">
        <v>0</v>
      </c>
      <c r="F9348">
        <v>43200</v>
      </c>
      <c r="G9348">
        <v>0</v>
      </c>
      <c r="H9348">
        <v>0</v>
      </c>
      <c r="I9348">
        <v>0</v>
      </c>
      <c r="J9348">
        <v>0</v>
      </c>
      <c r="K9348">
        <v>115274.04</v>
      </c>
      <c r="L9348">
        <v>2.2464052273294037E-4</v>
      </c>
      <c r="M9348" t="s">
        <v>1017</v>
      </c>
    </row>
    <row r="9349" spans="1:13" hidden="1" x14ac:dyDescent="0.25">
      <c r="A9349" t="s">
        <v>233</v>
      </c>
      <c r="B9349" t="s">
        <v>234</v>
      </c>
      <c r="C9349" t="s">
        <v>235</v>
      </c>
      <c r="D9349" t="s">
        <v>995</v>
      </c>
      <c r="E9349">
        <v>0</v>
      </c>
      <c r="F9349">
        <v>31174.73</v>
      </c>
      <c r="G9349">
        <v>0</v>
      </c>
      <c r="H9349">
        <v>0</v>
      </c>
      <c r="I9349">
        <v>0</v>
      </c>
      <c r="J9349">
        <v>0</v>
      </c>
      <c r="K9349">
        <v>16353.91</v>
      </c>
      <c r="L9349">
        <v>3.1869715775793579E-5</v>
      </c>
      <c r="M9349" t="s">
        <v>1017</v>
      </c>
    </row>
    <row r="9350" spans="1:13" hidden="1" x14ac:dyDescent="0.25">
      <c r="A9350" t="s">
        <v>851</v>
      </c>
      <c r="B9350" t="s">
        <v>852</v>
      </c>
      <c r="C9350" t="s">
        <v>853</v>
      </c>
      <c r="D9350" t="s">
        <v>995</v>
      </c>
      <c r="E9350">
        <v>0</v>
      </c>
      <c r="F9350">
        <v>34284.400000000001</v>
      </c>
      <c r="G9350">
        <v>0</v>
      </c>
      <c r="H9350">
        <v>0</v>
      </c>
      <c r="I9350">
        <v>0</v>
      </c>
      <c r="J9350">
        <v>0</v>
      </c>
      <c r="K9350">
        <v>12836951.49</v>
      </c>
      <c r="L9350">
        <v>2.5016035640036537E-2</v>
      </c>
      <c r="M9350" t="s">
        <v>1017</v>
      </c>
    </row>
    <row r="9351" spans="1:13" hidden="1" x14ac:dyDescent="0.25">
      <c r="A9351" t="s">
        <v>248</v>
      </c>
      <c r="B9351" t="s">
        <v>249</v>
      </c>
      <c r="C9351" t="s">
        <v>250</v>
      </c>
      <c r="D9351" t="s">
        <v>995</v>
      </c>
      <c r="E9351">
        <v>0</v>
      </c>
      <c r="F9351">
        <v>1190</v>
      </c>
      <c r="G9351">
        <v>0</v>
      </c>
      <c r="H9351">
        <v>0</v>
      </c>
      <c r="I9351">
        <v>0</v>
      </c>
      <c r="J9351">
        <v>0</v>
      </c>
      <c r="K9351">
        <v>348810.39</v>
      </c>
      <c r="L9351">
        <v>6.7974496551245008E-4</v>
      </c>
      <c r="M9351" t="s">
        <v>1017</v>
      </c>
    </row>
    <row r="9352" spans="1:13" hidden="1" x14ac:dyDescent="0.25">
      <c r="A9352" t="s">
        <v>251</v>
      </c>
      <c r="B9352" t="s">
        <v>252</v>
      </c>
      <c r="C9352" t="s">
        <v>253</v>
      </c>
      <c r="D9352" t="s">
        <v>995</v>
      </c>
      <c r="E9352">
        <v>0</v>
      </c>
      <c r="F9352">
        <v>10439.4</v>
      </c>
      <c r="G9352">
        <v>0</v>
      </c>
      <c r="H9352">
        <v>0</v>
      </c>
      <c r="I9352">
        <v>0</v>
      </c>
      <c r="J9352">
        <v>0</v>
      </c>
      <c r="K9352">
        <v>594192.86</v>
      </c>
      <c r="L9352">
        <v>1.1579345590263068E-3</v>
      </c>
      <c r="M9352" t="s">
        <v>1017</v>
      </c>
    </row>
    <row r="9353" spans="1:13" hidden="1" x14ac:dyDescent="0.25">
      <c r="A9353" t="s">
        <v>254</v>
      </c>
      <c r="B9353" t="s">
        <v>255</v>
      </c>
      <c r="C9353" t="s">
        <v>256</v>
      </c>
      <c r="D9353" t="s">
        <v>995</v>
      </c>
      <c r="E9353">
        <v>0</v>
      </c>
      <c r="F9353">
        <v>10700.45</v>
      </c>
      <c r="G9353">
        <v>0</v>
      </c>
      <c r="H9353">
        <v>0</v>
      </c>
      <c r="I9353">
        <v>0</v>
      </c>
      <c r="J9353">
        <v>0</v>
      </c>
      <c r="K9353">
        <v>222678.91</v>
      </c>
      <c r="L9353">
        <v>4.3394598423028617E-4</v>
      </c>
      <c r="M9353" t="s">
        <v>1017</v>
      </c>
    </row>
    <row r="9354" spans="1:13" hidden="1" x14ac:dyDescent="0.25">
      <c r="A9354" t="s">
        <v>257</v>
      </c>
      <c r="B9354" t="s">
        <v>258</v>
      </c>
      <c r="C9354" t="s">
        <v>259</v>
      </c>
      <c r="D9354" t="s">
        <v>995</v>
      </c>
      <c r="E9354">
        <v>0</v>
      </c>
      <c r="F9354">
        <v>41650.410000000003</v>
      </c>
      <c r="G9354">
        <v>0</v>
      </c>
      <c r="H9354">
        <v>0</v>
      </c>
      <c r="I9354">
        <v>0</v>
      </c>
      <c r="J9354">
        <v>0</v>
      </c>
      <c r="K9354">
        <v>57040.26</v>
      </c>
      <c r="L9354">
        <v>1.111573240880846E-4</v>
      </c>
      <c r="M9354" t="s">
        <v>1017</v>
      </c>
    </row>
    <row r="9355" spans="1:13" hidden="1" x14ac:dyDescent="0.25">
      <c r="A9355" t="s">
        <v>854</v>
      </c>
      <c r="B9355" t="s">
        <v>855</v>
      </c>
      <c r="C9355" t="s">
        <v>856</v>
      </c>
      <c r="D9355" t="s">
        <v>995</v>
      </c>
      <c r="E9355">
        <v>0</v>
      </c>
      <c r="F9355">
        <v>3162.74</v>
      </c>
      <c r="G9355">
        <v>0</v>
      </c>
      <c r="H9355">
        <v>0</v>
      </c>
      <c r="I9355">
        <v>0</v>
      </c>
      <c r="J9355">
        <v>0</v>
      </c>
      <c r="K9355">
        <v>369278</v>
      </c>
      <c r="L9355">
        <v>7.1963126263098573E-4</v>
      </c>
      <c r="M9355" t="s">
        <v>1017</v>
      </c>
    </row>
    <row r="9356" spans="1:13" hidden="1" x14ac:dyDescent="0.25">
      <c r="A9356" t="s">
        <v>263</v>
      </c>
      <c r="B9356" t="s">
        <v>264</v>
      </c>
      <c r="C9356" t="s">
        <v>265</v>
      </c>
      <c r="D9356" t="s">
        <v>995</v>
      </c>
      <c r="E9356">
        <v>0</v>
      </c>
      <c r="F9356">
        <v>79429.69</v>
      </c>
      <c r="G9356">
        <v>0</v>
      </c>
      <c r="H9356">
        <v>0</v>
      </c>
      <c r="I9356">
        <v>0</v>
      </c>
      <c r="J9356">
        <v>0</v>
      </c>
      <c r="K9356">
        <v>73033.210000000006</v>
      </c>
      <c r="L9356">
        <v>1.4232361832086917E-4</v>
      </c>
      <c r="M9356" t="s">
        <v>1017</v>
      </c>
    </row>
    <row r="9357" spans="1:13" hidden="1" x14ac:dyDescent="0.25">
      <c r="A9357" t="s">
        <v>857</v>
      </c>
      <c r="B9357" t="s">
        <v>858</v>
      </c>
      <c r="C9357" t="s">
        <v>859</v>
      </c>
      <c r="D9357" t="s">
        <v>995</v>
      </c>
      <c r="E9357">
        <v>0</v>
      </c>
      <c r="F9357">
        <v>19843.990000000002</v>
      </c>
      <c r="G9357">
        <v>0</v>
      </c>
      <c r="H9357">
        <v>0</v>
      </c>
      <c r="I9357">
        <v>0</v>
      </c>
      <c r="J9357">
        <v>0</v>
      </c>
      <c r="K9357">
        <v>569941.04</v>
      </c>
      <c r="L9357">
        <v>1.1106737748807596E-3</v>
      </c>
      <c r="M9357" t="s">
        <v>1017</v>
      </c>
    </row>
    <row r="9358" spans="1:13" hidden="1" x14ac:dyDescent="0.25">
      <c r="A9358" t="s">
        <v>266</v>
      </c>
      <c r="B9358" t="s">
        <v>267</v>
      </c>
      <c r="C9358" t="s">
        <v>268</v>
      </c>
      <c r="D9358" t="s">
        <v>995</v>
      </c>
      <c r="E9358">
        <v>0</v>
      </c>
      <c r="F9358">
        <v>12534</v>
      </c>
      <c r="G9358">
        <v>0</v>
      </c>
      <c r="H9358">
        <v>0</v>
      </c>
      <c r="I9358">
        <v>0</v>
      </c>
      <c r="J9358">
        <v>0</v>
      </c>
      <c r="K9358">
        <v>976673.89</v>
      </c>
      <c r="L9358">
        <v>1.9032952535472365E-3</v>
      </c>
      <c r="M9358" t="s">
        <v>1017</v>
      </c>
    </row>
    <row r="9359" spans="1:13" hidden="1" x14ac:dyDescent="0.25">
      <c r="A9359" t="s">
        <v>269</v>
      </c>
      <c r="B9359" t="s">
        <v>270</v>
      </c>
      <c r="C9359" t="s">
        <v>271</v>
      </c>
      <c r="D9359" t="s">
        <v>995</v>
      </c>
      <c r="E9359">
        <v>0</v>
      </c>
      <c r="F9359">
        <v>390</v>
      </c>
      <c r="G9359">
        <v>0</v>
      </c>
      <c r="H9359">
        <v>0</v>
      </c>
      <c r="I9359">
        <v>0</v>
      </c>
      <c r="J9359">
        <v>0</v>
      </c>
      <c r="K9359">
        <v>22950.43</v>
      </c>
      <c r="L9359">
        <v>4.4724697704233798E-5</v>
      </c>
      <c r="M9359" t="s">
        <v>1017</v>
      </c>
    </row>
    <row r="9360" spans="1:13" hidden="1" x14ac:dyDescent="0.25">
      <c r="A9360" t="s">
        <v>272</v>
      </c>
      <c r="B9360" t="s">
        <v>273</v>
      </c>
      <c r="C9360" t="s">
        <v>274</v>
      </c>
      <c r="D9360" t="s">
        <v>995</v>
      </c>
      <c r="E9360">
        <v>0</v>
      </c>
      <c r="F9360">
        <v>6370</v>
      </c>
      <c r="G9360">
        <v>0</v>
      </c>
      <c r="H9360">
        <v>0</v>
      </c>
      <c r="I9360">
        <v>0</v>
      </c>
      <c r="J9360">
        <v>0</v>
      </c>
      <c r="K9360">
        <v>213493.18</v>
      </c>
      <c r="L9360">
        <v>4.1604527398465189E-4</v>
      </c>
      <c r="M9360" t="s">
        <v>1017</v>
      </c>
    </row>
    <row r="9361" spans="1:13" hidden="1" x14ac:dyDescent="0.25">
      <c r="A9361" t="s">
        <v>275</v>
      </c>
      <c r="B9361" t="s">
        <v>276</v>
      </c>
      <c r="C9361" t="s">
        <v>277</v>
      </c>
      <c r="D9361" t="s">
        <v>995</v>
      </c>
      <c r="E9361">
        <v>0</v>
      </c>
      <c r="F9361">
        <v>319.77999999999997</v>
      </c>
      <c r="G9361">
        <v>0</v>
      </c>
      <c r="H9361">
        <v>0</v>
      </c>
      <c r="I9361">
        <v>0</v>
      </c>
      <c r="J9361">
        <v>0</v>
      </c>
      <c r="K9361">
        <v>109835.68</v>
      </c>
      <c r="L9361">
        <v>2.1404250748848535E-4</v>
      </c>
      <c r="M9361" t="s">
        <v>1017</v>
      </c>
    </row>
    <row r="9362" spans="1:13" hidden="1" x14ac:dyDescent="0.25">
      <c r="A9362" t="s">
        <v>281</v>
      </c>
      <c r="B9362" t="s">
        <v>282</v>
      </c>
      <c r="C9362" t="s">
        <v>283</v>
      </c>
      <c r="D9362" t="s">
        <v>995</v>
      </c>
      <c r="E9362">
        <v>0</v>
      </c>
      <c r="F9362">
        <v>2666.67</v>
      </c>
      <c r="G9362">
        <v>0</v>
      </c>
      <c r="H9362">
        <v>0</v>
      </c>
      <c r="I9362">
        <v>0</v>
      </c>
      <c r="J9362">
        <v>0</v>
      </c>
      <c r="K9362">
        <v>148168.21</v>
      </c>
      <c r="L9362">
        <v>2.8874310423061497E-4</v>
      </c>
      <c r="M9362" t="s">
        <v>1017</v>
      </c>
    </row>
    <row r="9363" spans="1:13" hidden="1" x14ac:dyDescent="0.25">
      <c r="A9363" t="s">
        <v>284</v>
      </c>
      <c r="B9363" t="s">
        <v>285</v>
      </c>
      <c r="C9363" t="s">
        <v>286</v>
      </c>
      <c r="D9363" t="s">
        <v>995</v>
      </c>
      <c r="E9363">
        <v>0</v>
      </c>
      <c r="F9363">
        <v>61739.44</v>
      </c>
      <c r="G9363">
        <v>0</v>
      </c>
      <c r="H9363">
        <v>0</v>
      </c>
      <c r="I9363">
        <v>0</v>
      </c>
      <c r="J9363">
        <v>0</v>
      </c>
      <c r="K9363">
        <v>83175.69</v>
      </c>
      <c r="L9363">
        <v>1.6208879709840132E-4</v>
      </c>
      <c r="M9363" t="s">
        <v>1017</v>
      </c>
    </row>
    <row r="9364" spans="1:13" hidden="1" x14ac:dyDescent="0.25">
      <c r="A9364" t="s">
        <v>287</v>
      </c>
      <c r="B9364" t="s">
        <v>288</v>
      </c>
      <c r="C9364" t="s">
        <v>289</v>
      </c>
      <c r="D9364" t="s">
        <v>995</v>
      </c>
      <c r="E9364">
        <v>0</v>
      </c>
      <c r="F9364">
        <v>8562.5</v>
      </c>
      <c r="G9364">
        <v>0</v>
      </c>
      <c r="H9364">
        <v>0</v>
      </c>
      <c r="I9364">
        <v>0</v>
      </c>
      <c r="J9364">
        <v>0</v>
      </c>
      <c r="K9364">
        <v>1437711.6</v>
      </c>
      <c r="L9364">
        <v>2.801743439921183E-3</v>
      </c>
      <c r="M9364" t="s">
        <v>1017</v>
      </c>
    </row>
    <row r="9365" spans="1:13" hidden="1" x14ac:dyDescent="0.25">
      <c r="A9365" t="s">
        <v>296</v>
      </c>
      <c r="B9365" t="s">
        <v>297</v>
      </c>
      <c r="C9365" t="s">
        <v>298</v>
      </c>
      <c r="D9365" t="s">
        <v>995</v>
      </c>
      <c r="E9365">
        <v>0</v>
      </c>
      <c r="F9365">
        <v>36440.910000000003</v>
      </c>
      <c r="G9365">
        <v>0</v>
      </c>
      <c r="H9365">
        <v>0</v>
      </c>
      <c r="I9365">
        <v>0</v>
      </c>
      <c r="J9365">
        <v>0</v>
      </c>
      <c r="K9365">
        <v>85830.83</v>
      </c>
      <c r="L9365">
        <v>1.672630066388073E-4</v>
      </c>
      <c r="M9365" t="s">
        <v>1017</v>
      </c>
    </row>
    <row r="9366" spans="1:13" hidden="1" x14ac:dyDescent="0.25">
      <c r="A9366" t="s">
        <v>299</v>
      </c>
      <c r="B9366" t="s">
        <v>300</v>
      </c>
      <c r="C9366" t="s">
        <v>301</v>
      </c>
      <c r="D9366" t="s">
        <v>995</v>
      </c>
      <c r="E9366">
        <v>0</v>
      </c>
      <c r="F9366">
        <v>5850</v>
      </c>
      <c r="G9366">
        <v>0</v>
      </c>
      <c r="H9366">
        <v>0</v>
      </c>
      <c r="I9366">
        <v>0</v>
      </c>
      <c r="J9366">
        <v>0</v>
      </c>
      <c r="K9366">
        <v>162014.35999999999</v>
      </c>
      <c r="L9366">
        <v>3.1572581754437323E-4</v>
      </c>
      <c r="M9366" t="s">
        <v>1017</v>
      </c>
    </row>
    <row r="9367" spans="1:13" hidden="1" x14ac:dyDescent="0.25">
      <c r="A9367" t="s">
        <v>302</v>
      </c>
      <c r="B9367" t="s">
        <v>303</v>
      </c>
      <c r="C9367" t="s">
        <v>304</v>
      </c>
      <c r="D9367" t="s">
        <v>995</v>
      </c>
      <c r="E9367">
        <v>0</v>
      </c>
      <c r="F9367">
        <v>101951.33</v>
      </c>
      <c r="G9367">
        <v>0</v>
      </c>
      <c r="H9367">
        <v>0</v>
      </c>
      <c r="I9367">
        <v>0</v>
      </c>
      <c r="J9367">
        <v>0</v>
      </c>
      <c r="K9367">
        <v>133345.17000000001</v>
      </c>
      <c r="L9367">
        <v>2.5985667451850213E-4</v>
      </c>
      <c r="M9367" t="s">
        <v>1017</v>
      </c>
    </row>
    <row r="9368" spans="1:13" hidden="1" x14ac:dyDescent="0.25">
      <c r="A9368" t="s">
        <v>875</v>
      </c>
      <c r="B9368" t="s">
        <v>876</v>
      </c>
      <c r="C9368" t="s">
        <v>877</v>
      </c>
      <c r="D9368" t="s">
        <v>995</v>
      </c>
      <c r="E9368">
        <v>0</v>
      </c>
      <c r="F9368">
        <v>87269.68</v>
      </c>
      <c r="G9368">
        <v>0</v>
      </c>
      <c r="H9368">
        <v>0</v>
      </c>
      <c r="I9368">
        <v>0</v>
      </c>
      <c r="J9368">
        <v>0</v>
      </c>
      <c r="K9368">
        <v>4286414.1399999997</v>
      </c>
      <c r="L9368">
        <v>8.3531583785860803E-3</v>
      </c>
      <c r="M9368" t="s">
        <v>1017</v>
      </c>
    </row>
    <row r="9369" spans="1:13" hidden="1" x14ac:dyDescent="0.25">
      <c r="A9369" t="s">
        <v>878</v>
      </c>
      <c r="B9369" t="s">
        <v>879</v>
      </c>
      <c r="C9369" t="s">
        <v>880</v>
      </c>
      <c r="D9369" t="s">
        <v>995</v>
      </c>
      <c r="E9369">
        <v>0</v>
      </c>
      <c r="F9369">
        <v>11006.04</v>
      </c>
      <c r="G9369">
        <v>0</v>
      </c>
      <c r="H9369">
        <v>0</v>
      </c>
      <c r="I9369">
        <v>0</v>
      </c>
      <c r="J9369">
        <v>0</v>
      </c>
      <c r="K9369">
        <v>809558.14</v>
      </c>
      <c r="L9369">
        <v>1.5776280917395356E-3</v>
      </c>
      <c r="M9369" t="s">
        <v>1017</v>
      </c>
    </row>
    <row r="9370" spans="1:13" hidden="1" x14ac:dyDescent="0.25">
      <c r="A9370" t="s">
        <v>308</v>
      </c>
      <c r="B9370" t="s">
        <v>309</v>
      </c>
      <c r="C9370" t="s">
        <v>310</v>
      </c>
      <c r="D9370" t="s">
        <v>995</v>
      </c>
      <c r="E9370">
        <v>0</v>
      </c>
      <c r="F9370">
        <v>5675</v>
      </c>
      <c r="G9370">
        <v>0</v>
      </c>
      <c r="H9370">
        <v>0</v>
      </c>
      <c r="I9370">
        <v>0</v>
      </c>
      <c r="J9370">
        <v>0</v>
      </c>
      <c r="K9370">
        <v>724900.7</v>
      </c>
      <c r="L9370">
        <v>1.4126517312785635E-3</v>
      </c>
      <c r="M9370" t="s">
        <v>1017</v>
      </c>
    </row>
    <row r="9371" spans="1:13" hidden="1" x14ac:dyDescent="0.25">
      <c r="A9371" t="s">
        <v>311</v>
      </c>
      <c r="B9371" t="s">
        <v>312</v>
      </c>
      <c r="C9371" t="s">
        <v>313</v>
      </c>
      <c r="D9371" t="s">
        <v>995</v>
      </c>
      <c r="E9371">
        <v>0</v>
      </c>
      <c r="F9371">
        <v>44041.04</v>
      </c>
      <c r="G9371">
        <v>0</v>
      </c>
      <c r="H9371">
        <v>0</v>
      </c>
      <c r="I9371">
        <v>0</v>
      </c>
      <c r="J9371">
        <v>0</v>
      </c>
      <c r="K9371">
        <v>285702.73</v>
      </c>
      <c r="L9371">
        <v>5.5676378318507901E-4</v>
      </c>
      <c r="M9371" t="s">
        <v>1017</v>
      </c>
    </row>
    <row r="9372" spans="1:13" hidden="1" x14ac:dyDescent="0.25">
      <c r="A9372" t="s">
        <v>317</v>
      </c>
      <c r="B9372" t="s">
        <v>318</v>
      </c>
      <c r="C9372" t="s">
        <v>319</v>
      </c>
      <c r="D9372" t="s">
        <v>995</v>
      </c>
      <c r="E9372">
        <v>0</v>
      </c>
      <c r="F9372">
        <v>3896.55</v>
      </c>
      <c r="G9372">
        <v>0</v>
      </c>
      <c r="H9372">
        <v>0</v>
      </c>
      <c r="I9372">
        <v>0</v>
      </c>
      <c r="J9372">
        <v>0</v>
      </c>
      <c r="K9372">
        <v>2524006.14</v>
      </c>
      <c r="L9372">
        <v>4.9186621608017815E-3</v>
      </c>
      <c r="M9372" t="s">
        <v>1017</v>
      </c>
    </row>
    <row r="9373" spans="1:13" hidden="1" x14ac:dyDescent="0.25">
      <c r="A9373" t="s">
        <v>320</v>
      </c>
      <c r="B9373" t="s">
        <v>321</v>
      </c>
      <c r="C9373" t="s">
        <v>322</v>
      </c>
      <c r="D9373" t="s">
        <v>995</v>
      </c>
      <c r="E9373">
        <v>0</v>
      </c>
      <c r="F9373">
        <v>7475.01</v>
      </c>
      <c r="G9373">
        <v>0</v>
      </c>
      <c r="H9373">
        <v>0</v>
      </c>
      <c r="I9373">
        <v>0</v>
      </c>
      <c r="J9373">
        <v>0</v>
      </c>
      <c r="K9373">
        <v>620399.18000000005</v>
      </c>
      <c r="L9373">
        <v>1.2090041790700451E-3</v>
      </c>
      <c r="M9373" t="s">
        <v>1017</v>
      </c>
    </row>
    <row r="9374" spans="1:13" hidden="1" x14ac:dyDescent="0.25">
      <c r="A9374" t="s">
        <v>881</v>
      </c>
      <c r="B9374" t="s">
        <v>882</v>
      </c>
      <c r="C9374" t="s">
        <v>883</v>
      </c>
      <c r="D9374" t="s">
        <v>995</v>
      </c>
      <c r="E9374">
        <v>0</v>
      </c>
      <c r="F9374">
        <v>11947.25</v>
      </c>
      <c r="G9374">
        <v>0</v>
      </c>
      <c r="H9374">
        <v>0</v>
      </c>
      <c r="I9374">
        <v>0</v>
      </c>
      <c r="J9374">
        <v>0</v>
      </c>
      <c r="K9374">
        <v>879588.96</v>
      </c>
      <c r="L9374">
        <v>1.714100796367711E-3</v>
      </c>
      <c r="M9374" t="s">
        <v>1017</v>
      </c>
    </row>
    <row r="9375" spans="1:13" hidden="1" x14ac:dyDescent="0.25">
      <c r="A9375" t="s">
        <v>884</v>
      </c>
      <c r="B9375" t="s">
        <v>885</v>
      </c>
      <c r="C9375" t="s">
        <v>886</v>
      </c>
      <c r="D9375" t="s">
        <v>995</v>
      </c>
      <c r="E9375">
        <v>0</v>
      </c>
      <c r="F9375">
        <v>28948.79</v>
      </c>
      <c r="G9375">
        <v>0</v>
      </c>
      <c r="H9375">
        <v>0</v>
      </c>
      <c r="I9375">
        <v>0</v>
      </c>
      <c r="J9375">
        <v>0</v>
      </c>
      <c r="K9375">
        <v>3471997.29</v>
      </c>
      <c r="L9375">
        <v>6.7660618657327549E-3</v>
      </c>
      <c r="M9375" t="s">
        <v>1017</v>
      </c>
    </row>
    <row r="9376" spans="1:13" hidden="1" x14ac:dyDescent="0.25">
      <c r="A9376" t="s">
        <v>335</v>
      </c>
      <c r="B9376" t="s">
        <v>336</v>
      </c>
      <c r="C9376" t="s">
        <v>337</v>
      </c>
      <c r="D9376" t="s">
        <v>995</v>
      </c>
      <c r="E9376">
        <v>0</v>
      </c>
      <c r="F9376">
        <v>47816.78</v>
      </c>
      <c r="G9376">
        <v>0</v>
      </c>
      <c r="H9376">
        <v>0</v>
      </c>
      <c r="I9376">
        <v>0</v>
      </c>
      <c r="J9376">
        <v>0</v>
      </c>
      <c r="K9376">
        <v>1383447.06</v>
      </c>
      <c r="L9376">
        <v>2.6959953058967091E-3</v>
      </c>
      <c r="M9376" t="s">
        <v>1017</v>
      </c>
    </row>
    <row r="9377" spans="1:13" hidden="1" x14ac:dyDescent="0.25">
      <c r="A9377" t="s">
        <v>890</v>
      </c>
      <c r="B9377" t="s">
        <v>891</v>
      </c>
      <c r="C9377" t="s">
        <v>892</v>
      </c>
      <c r="D9377" t="s">
        <v>995</v>
      </c>
      <c r="E9377">
        <v>0</v>
      </c>
      <c r="F9377">
        <v>950</v>
      </c>
      <c r="G9377">
        <v>0</v>
      </c>
      <c r="H9377">
        <v>0</v>
      </c>
      <c r="I9377">
        <v>0</v>
      </c>
      <c r="J9377">
        <v>0</v>
      </c>
      <c r="K9377">
        <v>266257.44</v>
      </c>
      <c r="L9377">
        <v>5.1886973427091212E-4</v>
      </c>
      <c r="M9377" t="s">
        <v>1017</v>
      </c>
    </row>
    <row r="9378" spans="1:13" hidden="1" x14ac:dyDescent="0.25">
      <c r="A9378" t="s">
        <v>341</v>
      </c>
      <c r="B9378" t="s">
        <v>342</v>
      </c>
      <c r="C9378" t="s">
        <v>343</v>
      </c>
      <c r="D9378" t="s">
        <v>995</v>
      </c>
      <c r="E9378">
        <v>0</v>
      </c>
      <c r="F9378">
        <v>5304.14</v>
      </c>
      <c r="G9378">
        <v>0</v>
      </c>
      <c r="H9378">
        <v>0</v>
      </c>
      <c r="I9378">
        <v>0</v>
      </c>
      <c r="J9378">
        <v>0</v>
      </c>
      <c r="K9378">
        <v>169091.28</v>
      </c>
      <c r="L9378">
        <v>3.2951697996168073E-4</v>
      </c>
      <c r="M9378" t="s">
        <v>1017</v>
      </c>
    </row>
    <row r="9379" spans="1:13" hidden="1" x14ac:dyDescent="0.25">
      <c r="A9379" t="s">
        <v>359</v>
      </c>
      <c r="B9379" t="s">
        <v>360</v>
      </c>
      <c r="C9379" t="s">
        <v>361</v>
      </c>
      <c r="D9379" t="s">
        <v>995</v>
      </c>
      <c r="E9379">
        <v>0</v>
      </c>
      <c r="F9379">
        <v>4005</v>
      </c>
      <c r="G9379">
        <v>0</v>
      </c>
      <c r="H9379">
        <v>0</v>
      </c>
      <c r="I9379">
        <v>0</v>
      </c>
      <c r="J9379">
        <v>0</v>
      </c>
      <c r="K9379">
        <v>334111.34000000003</v>
      </c>
      <c r="L9379">
        <v>6.5110016156806128E-4</v>
      </c>
      <c r="M9379" t="s">
        <v>1017</v>
      </c>
    </row>
    <row r="9380" spans="1:13" hidden="1" x14ac:dyDescent="0.25">
      <c r="A9380" t="s">
        <v>368</v>
      </c>
      <c r="B9380" t="s">
        <v>369</v>
      </c>
      <c r="C9380" t="s">
        <v>370</v>
      </c>
      <c r="D9380" t="s">
        <v>995</v>
      </c>
      <c r="E9380">
        <v>0</v>
      </c>
      <c r="F9380">
        <v>9685.76</v>
      </c>
      <c r="G9380">
        <v>0</v>
      </c>
      <c r="H9380">
        <v>0</v>
      </c>
      <c r="I9380">
        <v>0</v>
      </c>
      <c r="J9380">
        <v>0</v>
      </c>
      <c r="K9380">
        <v>121840.04</v>
      </c>
      <c r="L9380">
        <v>2.3743602874855743E-4</v>
      </c>
      <c r="M9380" t="s">
        <v>1017</v>
      </c>
    </row>
    <row r="9381" spans="1:13" hidden="1" x14ac:dyDescent="0.25">
      <c r="A9381" t="s">
        <v>371</v>
      </c>
      <c r="B9381" t="s">
        <v>372</v>
      </c>
      <c r="C9381" t="s">
        <v>373</v>
      </c>
      <c r="D9381" t="s">
        <v>995</v>
      </c>
      <c r="E9381">
        <v>0</v>
      </c>
      <c r="F9381">
        <v>353681.58</v>
      </c>
      <c r="G9381">
        <v>0</v>
      </c>
      <c r="H9381">
        <v>0</v>
      </c>
      <c r="I9381">
        <v>0</v>
      </c>
      <c r="J9381">
        <v>0</v>
      </c>
      <c r="K9381">
        <v>2686095.12</v>
      </c>
      <c r="L9381">
        <v>5.2345333942247548E-3</v>
      </c>
      <c r="M9381" t="s">
        <v>1017</v>
      </c>
    </row>
    <row r="9382" spans="1:13" hidden="1" x14ac:dyDescent="0.25">
      <c r="A9382" t="s">
        <v>734</v>
      </c>
      <c r="B9382" t="s">
        <v>735</v>
      </c>
      <c r="C9382" t="s">
        <v>736</v>
      </c>
      <c r="D9382" t="s">
        <v>995</v>
      </c>
      <c r="E9382">
        <v>0</v>
      </c>
      <c r="F9382">
        <v>4748</v>
      </c>
      <c r="G9382">
        <v>0</v>
      </c>
      <c r="H9382">
        <v>0</v>
      </c>
      <c r="I9382">
        <v>0</v>
      </c>
      <c r="J9382">
        <v>0</v>
      </c>
      <c r="K9382">
        <v>353728.93</v>
      </c>
      <c r="L9382">
        <v>6.8932998046189475E-4</v>
      </c>
      <c r="M9382" t="s">
        <v>1017</v>
      </c>
    </row>
    <row r="9383" spans="1:13" hidden="1" x14ac:dyDescent="0.25">
      <c r="A9383" t="s">
        <v>383</v>
      </c>
      <c r="B9383" t="s">
        <v>384</v>
      </c>
      <c r="C9383" t="s">
        <v>385</v>
      </c>
      <c r="D9383" t="s">
        <v>995</v>
      </c>
      <c r="E9383">
        <v>0</v>
      </c>
      <c r="F9383">
        <v>3095</v>
      </c>
      <c r="G9383">
        <v>0</v>
      </c>
      <c r="H9383">
        <v>0</v>
      </c>
      <c r="I9383">
        <v>0</v>
      </c>
      <c r="J9383">
        <v>0</v>
      </c>
      <c r="K9383">
        <v>114408.71</v>
      </c>
      <c r="L9383">
        <v>2.2295420911422364E-4</v>
      </c>
      <c r="M9383" t="s">
        <v>1017</v>
      </c>
    </row>
    <row r="9384" spans="1:13" hidden="1" x14ac:dyDescent="0.25">
      <c r="A9384" t="s">
        <v>905</v>
      </c>
      <c r="B9384" t="s">
        <v>906</v>
      </c>
      <c r="C9384" t="s">
        <v>907</v>
      </c>
      <c r="D9384" t="s">
        <v>995</v>
      </c>
      <c r="E9384">
        <v>0</v>
      </c>
      <c r="F9384">
        <v>3052.67</v>
      </c>
      <c r="G9384">
        <v>0</v>
      </c>
      <c r="H9384">
        <v>0</v>
      </c>
      <c r="I9384">
        <v>0</v>
      </c>
      <c r="J9384">
        <v>0</v>
      </c>
      <c r="K9384">
        <v>248018.25</v>
      </c>
      <c r="L9384">
        <v>4.8332607521441154E-4</v>
      </c>
      <c r="M9384" t="s">
        <v>1017</v>
      </c>
    </row>
    <row r="9385" spans="1:13" hidden="1" x14ac:dyDescent="0.25">
      <c r="A9385" t="s">
        <v>409</v>
      </c>
      <c r="B9385" t="s">
        <v>410</v>
      </c>
      <c r="C9385" t="s">
        <v>411</v>
      </c>
      <c r="D9385" t="s">
        <v>995</v>
      </c>
      <c r="E9385">
        <v>0</v>
      </c>
      <c r="F9385">
        <v>30927.599999999999</v>
      </c>
      <c r="G9385">
        <v>0</v>
      </c>
      <c r="H9385">
        <v>0</v>
      </c>
      <c r="I9385">
        <v>0</v>
      </c>
      <c r="J9385">
        <v>0</v>
      </c>
      <c r="K9385">
        <v>987940.49</v>
      </c>
      <c r="L9385">
        <v>1.925251063488685E-3</v>
      </c>
      <c r="M9385" t="s">
        <v>1017</v>
      </c>
    </row>
    <row r="9386" spans="1:13" hidden="1" x14ac:dyDescent="0.25">
      <c r="A9386" t="s">
        <v>412</v>
      </c>
      <c r="B9386" t="s">
        <v>413</v>
      </c>
      <c r="C9386" t="s">
        <v>414</v>
      </c>
      <c r="D9386" t="s">
        <v>995</v>
      </c>
      <c r="E9386">
        <v>0</v>
      </c>
      <c r="F9386">
        <v>6440.12</v>
      </c>
      <c r="G9386">
        <v>0</v>
      </c>
      <c r="H9386">
        <v>0</v>
      </c>
      <c r="I9386">
        <v>0</v>
      </c>
      <c r="J9386">
        <v>0</v>
      </c>
      <c r="K9386">
        <v>1873459.4</v>
      </c>
      <c r="L9386">
        <v>3.6509078621252519E-3</v>
      </c>
      <c r="M9386" t="s">
        <v>1017</v>
      </c>
    </row>
    <row r="9387" spans="1:13" hidden="1" x14ac:dyDescent="0.25">
      <c r="A9387" t="s">
        <v>418</v>
      </c>
      <c r="B9387" t="s">
        <v>419</v>
      </c>
      <c r="C9387" t="s">
        <v>420</v>
      </c>
      <c r="D9387" t="s">
        <v>995</v>
      </c>
      <c r="E9387">
        <v>0</v>
      </c>
      <c r="F9387">
        <v>3780</v>
      </c>
      <c r="G9387">
        <v>0</v>
      </c>
      <c r="H9387">
        <v>0</v>
      </c>
      <c r="I9387">
        <v>0</v>
      </c>
      <c r="J9387">
        <v>0</v>
      </c>
      <c r="K9387">
        <v>86992.87</v>
      </c>
      <c r="L9387">
        <v>1.6952753448077923E-4</v>
      </c>
      <c r="M9387" t="s">
        <v>1017</v>
      </c>
    </row>
    <row r="9388" spans="1:13" hidden="1" x14ac:dyDescent="0.25">
      <c r="A9388" t="s">
        <v>430</v>
      </c>
      <c r="B9388" t="s">
        <v>431</v>
      </c>
      <c r="C9388" t="s">
        <v>432</v>
      </c>
      <c r="D9388" t="s">
        <v>995</v>
      </c>
      <c r="E9388">
        <v>0</v>
      </c>
      <c r="F9388">
        <v>147</v>
      </c>
      <c r="G9388">
        <v>0</v>
      </c>
      <c r="H9388">
        <v>0</v>
      </c>
      <c r="I9388">
        <v>0</v>
      </c>
      <c r="J9388">
        <v>0</v>
      </c>
      <c r="K9388">
        <v>124308.82</v>
      </c>
      <c r="L9388">
        <v>2.4224706885535535E-4</v>
      </c>
      <c r="M9388" t="s">
        <v>1017</v>
      </c>
    </row>
    <row r="9389" spans="1:13" hidden="1" x14ac:dyDescent="0.25">
      <c r="A9389" t="s">
        <v>439</v>
      </c>
      <c r="B9389" t="s">
        <v>440</v>
      </c>
      <c r="C9389" t="s">
        <v>441</v>
      </c>
      <c r="D9389" t="s">
        <v>995</v>
      </c>
      <c r="E9389">
        <v>0</v>
      </c>
      <c r="F9389">
        <v>2851.5</v>
      </c>
      <c r="G9389">
        <v>0</v>
      </c>
      <c r="H9389">
        <v>0</v>
      </c>
      <c r="I9389">
        <v>0</v>
      </c>
      <c r="J9389">
        <v>0</v>
      </c>
      <c r="K9389">
        <v>128192.94</v>
      </c>
      <c r="L9389">
        <v>2.4981625570052427E-4</v>
      </c>
      <c r="M9389" t="s">
        <v>1017</v>
      </c>
    </row>
    <row r="9390" spans="1:13" hidden="1" x14ac:dyDescent="0.25">
      <c r="A9390" t="s">
        <v>908</v>
      </c>
      <c r="B9390" t="s">
        <v>909</v>
      </c>
      <c r="C9390" t="s">
        <v>910</v>
      </c>
      <c r="D9390" t="s">
        <v>995</v>
      </c>
      <c r="E9390">
        <v>0</v>
      </c>
      <c r="F9390">
        <v>71415.69</v>
      </c>
      <c r="G9390">
        <v>0</v>
      </c>
      <c r="H9390">
        <v>0</v>
      </c>
      <c r="I9390">
        <v>0</v>
      </c>
      <c r="J9390">
        <v>0</v>
      </c>
      <c r="K9390">
        <v>1585347.65</v>
      </c>
      <c r="L9390">
        <v>3.0894494962563864E-3</v>
      </c>
      <c r="M9390" t="s">
        <v>1017</v>
      </c>
    </row>
    <row r="9391" spans="1:13" hidden="1" x14ac:dyDescent="0.25">
      <c r="A9391" t="s">
        <v>442</v>
      </c>
      <c r="B9391" t="s">
        <v>443</v>
      </c>
      <c r="C9391" t="s">
        <v>444</v>
      </c>
      <c r="D9391" t="s">
        <v>995</v>
      </c>
      <c r="E9391">
        <v>0</v>
      </c>
      <c r="F9391">
        <v>20960.099999999999</v>
      </c>
      <c r="G9391">
        <v>0</v>
      </c>
      <c r="H9391">
        <v>0</v>
      </c>
      <c r="I9391">
        <v>0</v>
      </c>
      <c r="J9391">
        <v>0</v>
      </c>
      <c r="K9391">
        <v>524399.93000000005</v>
      </c>
      <c r="L9391">
        <v>1.0219254430253101E-3</v>
      </c>
      <c r="M9391" t="s">
        <v>1017</v>
      </c>
    </row>
    <row r="9392" spans="1:13" hidden="1" x14ac:dyDescent="0.25">
      <c r="A9392" t="s">
        <v>448</v>
      </c>
      <c r="B9392" t="s">
        <v>449</v>
      </c>
      <c r="C9392" t="s">
        <v>450</v>
      </c>
      <c r="D9392" t="s">
        <v>995</v>
      </c>
      <c r="E9392">
        <v>0</v>
      </c>
      <c r="F9392">
        <v>17448.669999999998</v>
      </c>
      <c r="G9392">
        <v>0</v>
      </c>
      <c r="H9392">
        <v>0</v>
      </c>
      <c r="I9392">
        <v>0</v>
      </c>
      <c r="J9392">
        <v>0</v>
      </c>
      <c r="K9392">
        <v>1095976.19</v>
      </c>
      <c r="L9392">
        <v>2.1357858562470471E-3</v>
      </c>
      <c r="M9392" t="s">
        <v>1017</v>
      </c>
    </row>
    <row r="9393" spans="1:13" hidden="1" x14ac:dyDescent="0.25">
      <c r="A9393" t="s">
        <v>463</v>
      </c>
      <c r="B9393" t="s">
        <v>464</v>
      </c>
      <c r="C9393" t="s">
        <v>465</v>
      </c>
      <c r="D9393" t="s">
        <v>995</v>
      </c>
      <c r="E9393">
        <v>0</v>
      </c>
      <c r="F9393">
        <v>1055.95</v>
      </c>
      <c r="G9393">
        <v>0</v>
      </c>
      <c r="H9393">
        <v>0</v>
      </c>
      <c r="I9393">
        <v>0</v>
      </c>
      <c r="J9393">
        <v>0</v>
      </c>
      <c r="K9393">
        <v>1358534.6</v>
      </c>
      <c r="L9393">
        <v>2.6474470981912844E-3</v>
      </c>
      <c r="M9393" t="s">
        <v>1017</v>
      </c>
    </row>
    <row r="9394" spans="1:13" hidden="1" x14ac:dyDescent="0.25">
      <c r="A9394" t="s">
        <v>469</v>
      </c>
      <c r="B9394" t="s">
        <v>470</v>
      </c>
      <c r="C9394" t="s">
        <v>471</v>
      </c>
      <c r="D9394" t="s">
        <v>995</v>
      </c>
      <c r="E9394">
        <v>0</v>
      </c>
      <c r="F9394">
        <v>70411.38</v>
      </c>
      <c r="G9394">
        <v>0</v>
      </c>
      <c r="H9394">
        <v>0</v>
      </c>
      <c r="I9394">
        <v>0</v>
      </c>
      <c r="J9394">
        <v>0</v>
      </c>
      <c r="K9394">
        <v>234418.04</v>
      </c>
      <c r="L9394">
        <v>4.5682263798190224E-4</v>
      </c>
      <c r="M9394" t="s">
        <v>1017</v>
      </c>
    </row>
    <row r="9395" spans="1:13" hidden="1" x14ac:dyDescent="0.25">
      <c r="A9395" t="s">
        <v>917</v>
      </c>
      <c r="B9395" t="s">
        <v>918</v>
      </c>
      <c r="C9395" t="s">
        <v>919</v>
      </c>
      <c r="D9395" t="s">
        <v>995</v>
      </c>
      <c r="E9395">
        <v>0</v>
      </c>
      <c r="F9395">
        <v>12463.75</v>
      </c>
      <c r="G9395">
        <v>0</v>
      </c>
      <c r="H9395">
        <v>0</v>
      </c>
      <c r="I9395">
        <v>0</v>
      </c>
      <c r="J9395">
        <v>0</v>
      </c>
      <c r="K9395">
        <v>231894.95</v>
      </c>
      <c r="L9395">
        <v>4.5190576115081127E-4</v>
      </c>
      <c r="M9395" t="s">
        <v>1017</v>
      </c>
    </row>
    <row r="9396" spans="1:13" hidden="1" x14ac:dyDescent="0.25">
      <c r="A9396" t="s">
        <v>923</v>
      </c>
      <c r="B9396" t="s">
        <v>924</v>
      </c>
      <c r="C9396" t="s">
        <v>925</v>
      </c>
      <c r="D9396" t="s">
        <v>995</v>
      </c>
      <c r="E9396">
        <v>0</v>
      </c>
      <c r="F9396">
        <v>10345</v>
      </c>
      <c r="G9396">
        <v>0</v>
      </c>
      <c r="H9396">
        <v>0</v>
      </c>
      <c r="I9396">
        <v>0</v>
      </c>
      <c r="J9396">
        <v>0</v>
      </c>
      <c r="K9396">
        <v>5898741.9000000004</v>
      </c>
      <c r="L9396">
        <v>1.1495185419741493E-2</v>
      </c>
      <c r="M9396" t="s">
        <v>1017</v>
      </c>
    </row>
    <row r="9397" spans="1:13" hidden="1" x14ac:dyDescent="0.25">
      <c r="A9397" t="s">
        <v>478</v>
      </c>
      <c r="B9397" t="s">
        <v>479</v>
      </c>
      <c r="C9397" t="s">
        <v>480</v>
      </c>
      <c r="D9397" t="s">
        <v>995</v>
      </c>
      <c r="E9397">
        <v>0</v>
      </c>
      <c r="F9397">
        <v>1010.11</v>
      </c>
      <c r="G9397">
        <v>0</v>
      </c>
      <c r="H9397">
        <v>0</v>
      </c>
      <c r="I9397">
        <v>0</v>
      </c>
      <c r="J9397">
        <v>0</v>
      </c>
      <c r="K9397">
        <v>154383.63</v>
      </c>
      <c r="L9397">
        <v>3.0085541674958953E-4</v>
      </c>
      <c r="M9397" t="s">
        <v>1017</v>
      </c>
    </row>
    <row r="9398" spans="1:13" hidden="1" x14ac:dyDescent="0.25">
      <c r="A9398" t="s">
        <v>481</v>
      </c>
      <c r="B9398" t="s">
        <v>482</v>
      </c>
      <c r="C9398" t="s">
        <v>483</v>
      </c>
      <c r="D9398" t="s">
        <v>995</v>
      </c>
      <c r="E9398">
        <v>0</v>
      </c>
      <c r="F9398">
        <v>970</v>
      </c>
      <c r="G9398">
        <v>0</v>
      </c>
      <c r="H9398">
        <v>0</v>
      </c>
      <c r="I9398">
        <v>0</v>
      </c>
      <c r="J9398">
        <v>0</v>
      </c>
      <c r="K9398">
        <v>530262.76</v>
      </c>
      <c r="L9398">
        <v>1.0333506450560049E-3</v>
      </c>
      <c r="M9398" t="s">
        <v>1017</v>
      </c>
    </row>
    <row r="9399" spans="1:13" hidden="1" x14ac:dyDescent="0.25">
      <c r="A9399" t="s">
        <v>484</v>
      </c>
      <c r="B9399" t="s">
        <v>485</v>
      </c>
      <c r="C9399" t="s">
        <v>486</v>
      </c>
      <c r="D9399" t="s">
        <v>995</v>
      </c>
      <c r="E9399">
        <v>0</v>
      </c>
      <c r="F9399">
        <v>23987.73</v>
      </c>
      <c r="G9399">
        <v>0</v>
      </c>
      <c r="H9399">
        <v>0</v>
      </c>
      <c r="I9399">
        <v>0</v>
      </c>
      <c r="J9399">
        <v>0</v>
      </c>
      <c r="K9399">
        <v>1483446.32</v>
      </c>
      <c r="L9399">
        <v>2.8908690696626636E-3</v>
      </c>
      <c r="M9399" t="s">
        <v>1017</v>
      </c>
    </row>
    <row r="9400" spans="1:13" hidden="1" x14ac:dyDescent="0.25">
      <c r="A9400" t="s">
        <v>487</v>
      </c>
      <c r="B9400" t="s">
        <v>488</v>
      </c>
      <c r="C9400" t="s">
        <v>489</v>
      </c>
      <c r="D9400" t="s">
        <v>995</v>
      </c>
      <c r="E9400">
        <v>0</v>
      </c>
      <c r="F9400">
        <v>1010</v>
      </c>
      <c r="G9400">
        <v>0</v>
      </c>
      <c r="H9400">
        <v>0</v>
      </c>
      <c r="I9400">
        <v>0</v>
      </c>
      <c r="J9400">
        <v>0</v>
      </c>
      <c r="K9400">
        <v>956970.4</v>
      </c>
      <c r="L9400">
        <v>1.8648980368515843E-3</v>
      </c>
      <c r="M9400" t="s">
        <v>1017</v>
      </c>
    </row>
    <row r="9401" spans="1:13" hidden="1" x14ac:dyDescent="0.25">
      <c r="A9401" t="s">
        <v>496</v>
      </c>
      <c r="B9401" t="s">
        <v>497</v>
      </c>
      <c r="C9401" t="s">
        <v>498</v>
      </c>
      <c r="D9401" t="s">
        <v>995</v>
      </c>
      <c r="E9401">
        <v>0</v>
      </c>
      <c r="F9401">
        <v>18858.919999999998</v>
      </c>
      <c r="G9401">
        <v>0</v>
      </c>
      <c r="H9401">
        <v>0</v>
      </c>
      <c r="I9401">
        <v>0</v>
      </c>
      <c r="J9401">
        <v>0</v>
      </c>
      <c r="K9401">
        <v>376074.36</v>
      </c>
      <c r="L9401">
        <v>7.3287568317078147E-4</v>
      </c>
      <c r="M9401" t="s">
        <v>1017</v>
      </c>
    </row>
    <row r="9402" spans="1:13" hidden="1" x14ac:dyDescent="0.25">
      <c r="A9402" t="s">
        <v>502</v>
      </c>
      <c r="B9402" t="s">
        <v>503</v>
      </c>
      <c r="C9402" t="s">
        <v>504</v>
      </c>
      <c r="D9402" t="s">
        <v>995</v>
      </c>
      <c r="E9402">
        <v>0</v>
      </c>
      <c r="F9402">
        <v>5250</v>
      </c>
      <c r="G9402">
        <v>0</v>
      </c>
      <c r="H9402">
        <v>0</v>
      </c>
      <c r="I9402">
        <v>0</v>
      </c>
      <c r="J9402">
        <v>0</v>
      </c>
      <c r="K9402">
        <v>1529571.25</v>
      </c>
      <c r="L9402">
        <v>2.9807551219448629E-3</v>
      </c>
      <c r="M9402" t="s">
        <v>1017</v>
      </c>
    </row>
    <row r="9403" spans="1:13" hidden="1" x14ac:dyDescent="0.25">
      <c r="A9403" t="s">
        <v>505</v>
      </c>
      <c r="B9403" t="s">
        <v>506</v>
      </c>
      <c r="C9403" t="s">
        <v>507</v>
      </c>
      <c r="D9403" t="s">
        <v>995</v>
      </c>
      <c r="E9403">
        <v>0</v>
      </c>
      <c r="F9403">
        <v>46066.66</v>
      </c>
      <c r="G9403">
        <v>0</v>
      </c>
      <c r="H9403">
        <v>0</v>
      </c>
      <c r="I9403">
        <v>0</v>
      </c>
      <c r="J9403">
        <v>0</v>
      </c>
      <c r="K9403">
        <v>113035.06</v>
      </c>
      <c r="L9403">
        <v>2.2027730584916845E-4</v>
      </c>
      <c r="M9403" t="s">
        <v>1017</v>
      </c>
    </row>
    <row r="9404" spans="1:13" hidden="1" x14ac:dyDescent="0.25">
      <c r="A9404" t="s">
        <v>508</v>
      </c>
      <c r="B9404" t="s">
        <v>509</v>
      </c>
      <c r="C9404" t="s">
        <v>510</v>
      </c>
      <c r="D9404" t="s">
        <v>995</v>
      </c>
      <c r="E9404">
        <v>0</v>
      </c>
      <c r="F9404">
        <v>38241.589999999997</v>
      </c>
      <c r="G9404">
        <v>0</v>
      </c>
      <c r="H9404">
        <v>0</v>
      </c>
      <c r="I9404">
        <v>0</v>
      </c>
      <c r="J9404">
        <v>0</v>
      </c>
      <c r="K9404">
        <v>1148273.94</v>
      </c>
      <c r="L9404">
        <v>2.2377012042105317E-3</v>
      </c>
      <c r="M9404" t="s">
        <v>1017</v>
      </c>
    </row>
    <row r="9405" spans="1:13" hidden="1" x14ac:dyDescent="0.25">
      <c r="A9405" t="s">
        <v>526</v>
      </c>
      <c r="B9405" t="s">
        <v>527</v>
      </c>
      <c r="C9405" t="s">
        <v>528</v>
      </c>
      <c r="D9405" t="s">
        <v>995</v>
      </c>
      <c r="E9405">
        <v>0</v>
      </c>
      <c r="F9405">
        <v>56570.06</v>
      </c>
      <c r="G9405">
        <v>0</v>
      </c>
      <c r="H9405">
        <v>0</v>
      </c>
      <c r="I9405">
        <v>0</v>
      </c>
      <c r="J9405">
        <v>0</v>
      </c>
      <c r="K9405">
        <v>208787.84</v>
      </c>
      <c r="L9405">
        <v>4.0687573297406351E-4</v>
      </c>
      <c r="M9405" t="s">
        <v>1017</v>
      </c>
    </row>
    <row r="9406" spans="1:13" hidden="1" x14ac:dyDescent="0.25">
      <c r="A9406" t="s">
        <v>529</v>
      </c>
      <c r="B9406" t="s">
        <v>530</v>
      </c>
      <c r="C9406" t="s">
        <v>531</v>
      </c>
      <c r="D9406" t="s">
        <v>995</v>
      </c>
      <c r="E9406">
        <v>0</v>
      </c>
      <c r="F9406">
        <v>3311.29</v>
      </c>
      <c r="G9406">
        <v>0</v>
      </c>
      <c r="H9406">
        <v>0</v>
      </c>
      <c r="I9406">
        <v>0</v>
      </c>
      <c r="J9406">
        <v>0</v>
      </c>
      <c r="K9406">
        <v>253659.82</v>
      </c>
      <c r="L9406">
        <v>4.9432009636465901E-4</v>
      </c>
      <c r="M9406" t="s">
        <v>1017</v>
      </c>
    </row>
    <row r="9407" spans="1:13" hidden="1" x14ac:dyDescent="0.25">
      <c r="A9407" t="s">
        <v>538</v>
      </c>
      <c r="B9407" t="s">
        <v>539</v>
      </c>
      <c r="C9407" t="s">
        <v>540</v>
      </c>
      <c r="D9407" t="s">
        <v>995</v>
      </c>
      <c r="E9407">
        <v>0</v>
      </c>
      <c r="F9407">
        <v>3580</v>
      </c>
      <c r="G9407">
        <v>0</v>
      </c>
      <c r="H9407">
        <v>0</v>
      </c>
      <c r="I9407">
        <v>0</v>
      </c>
      <c r="J9407">
        <v>0</v>
      </c>
      <c r="K9407">
        <v>59367.98</v>
      </c>
      <c r="L9407">
        <v>1.1569347322952113E-4</v>
      </c>
      <c r="M9407" t="s">
        <v>1017</v>
      </c>
    </row>
    <row r="9408" spans="1:13" hidden="1" x14ac:dyDescent="0.25">
      <c r="A9408" t="s">
        <v>541</v>
      </c>
      <c r="B9408" t="s">
        <v>542</v>
      </c>
      <c r="C9408" t="s">
        <v>543</v>
      </c>
      <c r="D9408" t="s">
        <v>995</v>
      </c>
      <c r="E9408">
        <v>0</v>
      </c>
      <c r="F9408">
        <v>74936.59</v>
      </c>
      <c r="G9408">
        <v>0</v>
      </c>
      <c r="H9408">
        <v>0</v>
      </c>
      <c r="I9408">
        <v>0</v>
      </c>
      <c r="J9408">
        <v>0</v>
      </c>
      <c r="K9408">
        <v>74372.95</v>
      </c>
      <c r="L9408">
        <v>1.4493443940362321E-4</v>
      </c>
      <c r="M9408" t="s">
        <v>1017</v>
      </c>
    </row>
    <row r="9409" spans="1:13" hidden="1" x14ac:dyDescent="0.25">
      <c r="A9409" t="s">
        <v>547</v>
      </c>
      <c r="B9409" t="s">
        <v>548</v>
      </c>
      <c r="C9409" t="s">
        <v>549</v>
      </c>
      <c r="D9409" t="s">
        <v>995</v>
      </c>
      <c r="E9409">
        <v>0</v>
      </c>
      <c r="F9409">
        <v>540</v>
      </c>
      <c r="G9409">
        <v>0</v>
      </c>
      <c r="H9409">
        <v>0</v>
      </c>
      <c r="I9409">
        <v>0</v>
      </c>
      <c r="J9409">
        <v>0</v>
      </c>
      <c r="K9409">
        <v>23692.93</v>
      </c>
      <c r="L9409">
        <v>4.6171646107614197E-5</v>
      </c>
      <c r="M9409" t="s">
        <v>1017</v>
      </c>
    </row>
    <row r="9410" spans="1:13" hidden="1" x14ac:dyDescent="0.25">
      <c r="A9410" t="s">
        <v>550</v>
      </c>
      <c r="B9410" t="s">
        <v>551</v>
      </c>
      <c r="C9410" t="s">
        <v>552</v>
      </c>
      <c r="D9410" t="s">
        <v>995</v>
      </c>
      <c r="E9410">
        <v>0</v>
      </c>
      <c r="F9410">
        <v>24216.31</v>
      </c>
      <c r="G9410">
        <v>0</v>
      </c>
      <c r="H9410">
        <v>0</v>
      </c>
      <c r="I9410">
        <v>0</v>
      </c>
      <c r="J9410">
        <v>0</v>
      </c>
      <c r="K9410">
        <v>1379170.29</v>
      </c>
      <c r="L9410">
        <v>2.6876609415558E-3</v>
      </c>
      <c r="M9410" t="s">
        <v>1017</v>
      </c>
    </row>
    <row r="9411" spans="1:13" hidden="1" x14ac:dyDescent="0.25">
      <c r="A9411" t="s">
        <v>556</v>
      </c>
      <c r="B9411" t="s">
        <v>557</v>
      </c>
      <c r="C9411" t="s">
        <v>558</v>
      </c>
      <c r="D9411" t="s">
        <v>995</v>
      </c>
      <c r="E9411">
        <v>0</v>
      </c>
      <c r="F9411">
        <v>16863.02</v>
      </c>
      <c r="G9411">
        <v>0</v>
      </c>
      <c r="H9411">
        <v>0</v>
      </c>
      <c r="I9411">
        <v>0</v>
      </c>
      <c r="J9411">
        <v>0</v>
      </c>
      <c r="K9411">
        <v>303060.69</v>
      </c>
      <c r="L9411">
        <v>5.9059014346513397E-4</v>
      </c>
      <c r="M9411" t="s">
        <v>1017</v>
      </c>
    </row>
    <row r="9412" spans="1:13" hidden="1" x14ac:dyDescent="0.25">
      <c r="A9412" t="s">
        <v>559</v>
      </c>
      <c r="B9412" t="s">
        <v>560</v>
      </c>
      <c r="C9412" t="s">
        <v>561</v>
      </c>
      <c r="D9412" t="s">
        <v>995</v>
      </c>
      <c r="E9412">
        <v>0</v>
      </c>
      <c r="F9412">
        <v>1897.5</v>
      </c>
      <c r="G9412">
        <v>0</v>
      </c>
      <c r="H9412">
        <v>0</v>
      </c>
      <c r="I9412">
        <v>0</v>
      </c>
      <c r="J9412">
        <v>0</v>
      </c>
      <c r="K9412">
        <v>866548.51</v>
      </c>
      <c r="L9412">
        <v>1.6886881925874256E-3</v>
      </c>
      <c r="M9412" t="s">
        <v>1017</v>
      </c>
    </row>
    <row r="9413" spans="1:13" hidden="1" x14ac:dyDescent="0.25">
      <c r="A9413" t="s">
        <v>953</v>
      </c>
      <c r="B9413" t="s">
        <v>954</v>
      </c>
      <c r="C9413" t="s">
        <v>955</v>
      </c>
      <c r="D9413" t="s">
        <v>995</v>
      </c>
      <c r="E9413">
        <v>0</v>
      </c>
      <c r="F9413">
        <v>141840.59</v>
      </c>
      <c r="G9413">
        <v>0</v>
      </c>
      <c r="H9413">
        <v>0</v>
      </c>
      <c r="I9413">
        <v>0</v>
      </c>
      <c r="J9413">
        <v>0</v>
      </c>
      <c r="K9413">
        <v>3936774.08</v>
      </c>
      <c r="L9413">
        <v>7.6717965919533169E-3</v>
      </c>
      <c r="M9413" t="s">
        <v>1017</v>
      </c>
    </row>
    <row r="9414" spans="1:13" hidden="1" x14ac:dyDescent="0.25">
      <c r="A9414" t="s">
        <v>577</v>
      </c>
      <c r="B9414" t="s">
        <v>578</v>
      </c>
      <c r="C9414" t="s">
        <v>579</v>
      </c>
      <c r="D9414" t="s">
        <v>995</v>
      </c>
      <c r="E9414">
        <v>0</v>
      </c>
      <c r="F9414">
        <v>3036</v>
      </c>
      <c r="G9414">
        <v>0</v>
      </c>
      <c r="H9414">
        <v>0</v>
      </c>
      <c r="I9414">
        <v>0</v>
      </c>
      <c r="J9414">
        <v>0</v>
      </c>
      <c r="K9414">
        <v>306075.51</v>
      </c>
      <c r="L9414">
        <v>5.9646528014591419E-4</v>
      </c>
      <c r="M9414" t="s">
        <v>1017</v>
      </c>
    </row>
    <row r="9415" spans="1:13" hidden="1" x14ac:dyDescent="0.25">
      <c r="A9415" t="s">
        <v>580</v>
      </c>
      <c r="B9415" t="s">
        <v>581</v>
      </c>
      <c r="C9415" t="s">
        <v>582</v>
      </c>
      <c r="D9415" t="s">
        <v>995</v>
      </c>
      <c r="E9415">
        <v>0</v>
      </c>
      <c r="F9415">
        <v>18745.990000000002</v>
      </c>
      <c r="G9415">
        <v>0</v>
      </c>
      <c r="H9415">
        <v>0</v>
      </c>
      <c r="I9415">
        <v>0</v>
      </c>
      <c r="J9415">
        <v>0</v>
      </c>
      <c r="K9415">
        <v>434216.58</v>
      </c>
      <c r="L9415">
        <v>8.4618045407716788E-4</v>
      </c>
      <c r="M9415" t="s">
        <v>1017</v>
      </c>
    </row>
    <row r="9416" spans="1:13" hidden="1" x14ac:dyDescent="0.25">
      <c r="A9416" t="s">
        <v>956</v>
      </c>
      <c r="B9416" t="s">
        <v>957</v>
      </c>
      <c r="C9416" t="s">
        <v>958</v>
      </c>
      <c r="D9416" t="s">
        <v>995</v>
      </c>
      <c r="E9416">
        <v>0</v>
      </c>
      <c r="F9416">
        <v>78594.39</v>
      </c>
      <c r="G9416">
        <v>0</v>
      </c>
      <c r="H9416">
        <v>0</v>
      </c>
      <c r="I9416">
        <v>0</v>
      </c>
      <c r="J9416">
        <v>0</v>
      </c>
      <c r="K9416">
        <v>1582629.24</v>
      </c>
      <c r="L9416">
        <v>3.084151989173244E-3</v>
      </c>
      <c r="M9416" t="s">
        <v>1017</v>
      </c>
    </row>
    <row r="9417" spans="1:13" hidden="1" x14ac:dyDescent="0.25">
      <c r="A9417" t="s">
        <v>586</v>
      </c>
      <c r="B9417" t="s">
        <v>587</v>
      </c>
      <c r="C9417" t="s">
        <v>588</v>
      </c>
      <c r="D9417" t="s">
        <v>995</v>
      </c>
      <c r="E9417">
        <v>0</v>
      </c>
      <c r="F9417">
        <v>105667.17</v>
      </c>
      <c r="G9417">
        <v>0</v>
      </c>
      <c r="H9417">
        <v>0</v>
      </c>
      <c r="I9417">
        <v>0</v>
      </c>
      <c r="J9417">
        <v>0</v>
      </c>
      <c r="K9417">
        <v>230871.55</v>
      </c>
      <c r="L9417">
        <v>4.4991140829421934E-4</v>
      </c>
      <c r="M9417" t="s">
        <v>1017</v>
      </c>
    </row>
    <row r="9418" spans="1:13" hidden="1" x14ac:dyDescent="0.25">
      <c r="A9418" t="s">
        <v>595</v>
      </c>
      <c r="B9418" t="s">
        <v>596</v>
      </c>
      <c r="C9418" t="s">
        <v>597</v>
      </c>
      <c r="D9418" t="s">
        <v>995</v>
      </c>
      <c r="E9418">
        <v>0</v>
      </c>
      <c r="F9418">
        <v>119871.99</v>
      </c>
      <c r="G9418">
        <v>0</v>
      </c>
      <c r="H9418">
        <v>0</v>
      </c>
      <c r="I9418">
        <v>0</v>
      </c>
      <c r="J9418">
        <v>0</v>
      </c>
      <c r="K9418">
        <v>2719091.4</v>
      </c>
      <c r="L9418">
        <v>5.298834962795115E-3</v>
      </c>
      <c r="M9418" t="s">
        <v>1017</v>
      </c>
    </row>
    <row r="9419" spans="1:13" hidden="1" x14ac:dyDescent="0.25">
      <c r="A9419" t="s">
        <v>598</v>
      </c>
      <c r="B9419" t="s">
        <v>599</v>
      </c>
      <c r="C9419" t="s">
        <v>600</v>
      </c>
      <c r="D9419" t="s">
        <v>995</v>
      </c>
      <c r="E9419">
        <v>0</v>
      </c>
      <c r="F9419">
        <v>88588.32</v>
      </c>
      <c r="G9419">
        <v>0</v>
      </c>
      <c r="H9419">
        <v>0</v>
      </c>
      <c r="I9419">
        <v>0</v>
      </c>
      <c r="J9419">
        <v>0</v>
      </c>
      <c r="K9419">
        <v>266163.36</v>
      </c>
      <c r="L9419">
        <v>5.1868639567725558E-4</v>
      </c>
      <c r="M9419" t="s">
        <v>1017</v>
      </c>
    </row>
    <row r="9420" spans="1:13" hidden="1" x14ac:dyDescent="0.25">
      <c r="A9420" t="s">
        <v>962</v>
      </c>
      <c r="B9420" t="s">
        <v>963</v>
      </c>
      <c r="C9420" t="s">
        <v>964</v>
      </c>
      <c r="D9420" t="s">
        <v>995</v>
      </c>
      <c r="E9420">
        <v>0</v>
      </c>
      <c r="F9420">
        <v>418729.25</v>
      </c>
      <c r="G9420">
        <v>0</v>
      </c>
      <c r="H9420">
        <v>0</v>
      </c>
      <c r="I9420">
        <v>0</v>
      </c>
      <c r="J9420">
        <v>0</v>
      </c>
      <c r="K9420">
        <v>10166844.369999999</v>
      </c>
      <c r="L9420">
        <v>1.9812658893721878E-2</v>
      </c>
      <c r="M9420" t="s">
        <v>1017</v>
      </c>
    </row>
    <row r="9421" spans="1:13" hidden="1" x14ac:dyDescent="0.25">
      <c r="A9421" t="s">
        <v>610</v>
      </c>
      <c r="B9421" t="s">
        <v>611</v>
      </c>
      <c r="C9421" t="s">
        <v>612</v>
      </c>
      <c r="D9421" t="s">
        <v>995</v>
      </c>
      <c r="E9421">
        <v>0</v>
      </c>
      <c r="F9421">
        <v>45.9</v>
      </c>
      <c r="G9421">
        <v>0</v>
      </c>
      <c r="H9421">
        <v>0</v>
      </c>
      <c r="I9421">
        <v>0</v>
      </c>
      <c r="J9421">
        <v>0</v>
      </c>
      <c r="K9421">
        <v>100006.65</v>
      </c>
      <c r="L9421">
        <v>1.9488816504366645E-4</v>
      </c>
      <c r="M9421" t="s">
        <v>1017</v>
      </c>
    </row>
    <row r="9422" spans="1:13" hidden="1" x14ac:dyDescent="0.25">
      <c r="A9422" t="s">
        <v>965</v>
      </c>
      <c r="B9422" t="s">
        <v>966</v>
      </c>
      <c r="C9422" t="s">
        <v>967</v>
      </c>
      <c r="D9422" t="s">
        <v>995</v>
      </c>
      <c r="E9422">
        <v>0</v>
      </c>
      <c r="F9422">
        <v>45108.7</v>
      </c>
      <c r="G9422">
        <v>0</v>
      </c>
      <c r="H9422">
        <v>0</v>
      </c>
      <c r="I9422">
        <v>0</v>
      </c>
      <c r="J9422">
        <v>0</v>
      </c>
      <c r="K9422">
        <v>2118726.84</v>
      </c>
      <c r="L9422">
        <v>4.128873290689828E-3</v>
      </c>
      <c r="M9422" t="s">
        <v>1017</v>
      </c>
    </row>
    <row r="9423" spans="1:13" hidden="1" x14ac:dyDescent="0.25">
      <c r="A9423" t="s">
        <v>746</v>
      </c>
      <c r="B9423" t="s">
        <v>747</v>
      </c>
      <c r="C9423" t="s">
        <v>748</v>
      </c>
      <c r="D9423" t="s">
        <v>995</v>
      </c>
      <c r="E9423">
        <v>0</v>
      </c>
      <c r="F9423">
        <v>3464.32</v>
      </c>
      <c r="G9423">
        <v>0</v>
      </c>
      <c r="H9423">
        <v>0</v>
      </c>
      <c r="I9423">
        <v>0</v>
      </c>
      <c r="J9423">
        <v>0</v>
      </c>
      <c r="K9423">
        <v>355408.13</v>
      </c>
      <c r="L9423">
        <v>6.926023249184016E-4</v>
      </c>
      <c r="M9423" t="s">
        <v>1017</v>
      </c>
    </row>
    <row r="9424" spans="1:13" hidden="1" x14ac:dyDescent="0.25">
      <c r="A9424" t="s">
        <v>974</v>
      </c>
      <c r="B9424" t="s">
        <v>975</v>
      </c>
      <c r="C9424" t="s">
        <v>976</v>
      </c>
      <c r="D9424" t="s">
        <v>995</v>
      </c>
      <c r="E9424">
        <v>0</v>
      </c>
      <c r="F9424">
        <v>39515.15</v>
      </c>
      <c r="G9424">
        <v>0</v>
      </c>
      <c r="H9424">
        <v>0</v>
      </c>
      <c r="I9424">
        <v>0</v>
      </c>
      <c r="J9424">
        <v>0</v>
      </c>
      <c r="K9424">
        <v>2065602.05</v>
      </c>
      <c r="L9424">
        <v>4.0253462468239441E-3</v>
      </c>
      <c r="M9424" t="s">
        <v>1017</v>
      </c>
    </row>
    <row r="9425" spans="1:13" hidden="1" x14ac:dyDescent="0.25">
      <c r="A9425" t="s">
        <v>628</v>
      </c>
      <c r="B9425" t="s">
        <v>629</v>
      </c>
      <c r="C9425" t="s">
        <v>630</v>
      </c>
      <c r="D9425" t="s">
        <v>995</v>
      </c>
      <c r="E9425">
        <v>0</v>
      </c>
      <c r="F9425">
        <v>26574.04</v>
      </c>
      <c r="G9425">
        <v>0</v>
      </c>
      <c r="H9425">
        <v>0</v>
      </c>
      <c r="I9425">
        <v>0</v>
      </c>
      <c r="J9425">
        <v>0</v>
      </c>
      <c r="K9425">
        <v>148125.42000000001</v>
      </c>
      <c r="L9425">
        <v>2.8865971713003496E-4</v>
      </c>
      <c r="M9425" t="s">
        <v>1017</v>
      </c>
    </row>
    <row r="9426" spans="1:13" hidden="1" x14ac:dyDescent="0.25">
      <c r="A9426" t="s">
        <v>631</v>
      </c>
      <c r="B9426" t="s">
        <v>632</v>
      </c>
      <c r="C9426" t="s">
        <v>633</v>
      </c>
      <c r="D9426" t="s">
        <v>995</v>
      </c>
      <c r="E9426">
        <v>0</v>
      </c>
      <c r="F9426">
        <v>8142.1</v>
      </c>
      <c r="G9426">
        <v>0</v>
      </c>
      <c r="H9426">
        <v>0</v>
      </c>
      <c r="I9426">
        <v>0</v>
      </c>
      <c r="J9426">
        <v>0</v>
      </c>
      <c r="K9426">
        <v>1580204.56</v>
      </c>
      <c r="L9426">
        <v>3.0794268890322225E-3</v>
      </c>
      <c r="M9426" t="s">
        <v>1017</v>
      </c>
    </row>
    <row r="9427" spans="1:13" hidden="1" x14ac:dyDescent="0.25">
      <c r="A9427" t="s">
        <v>977</v>
      </c>
      <c r="B9427" t="s">
        <v>978</v>
      </c>
      <c r="C9427" t="s">
        <v>979</v>
      </c>
      <c r="D9427" t="s">
        <v>995</v>
      </c>
      <c r="E9427">
        <v>0</v>
      </c>
      <c r="F9427">
        <v>14082.06</v>
      </c>
      <c r="G9427">
        <v>0</v>
      </c>
      <c r="H9427">
        <v>0</v>
      </c>
      <c r="I9427">
        <v>0</v>
      </c>
      <c r="J9427">
        <v>0</v>
      </c>
      <c r="K9427">
        <v>395291.22</v>
      </c>
      <c r="L9427">
        <v>7.7032457865224219E-4</v>
      </c>
      <c r="M9427" t="s">
        <v>1017</v>
      </c>
    </row>
    <row r="9428" spans="1:13" hidden="1" x14ac:dyDescent="0.25">
      <c r="A9428" t="s">
        <v>634</v>
      </c>
      <c r="B9428" t="s">
        <v>635</v>
      </c>
      <c r="C9428" t="s">
        <v>636</v>
      </c>
      <c r="D9428" t="s">
        <v>995</v>
      </c>
      <c r="E9428">
        <v>0</v>
      </c>
      <c r="F9428">
        <v>28744.47</v>
      </c>
      <c r="G9428">
        <v>0</v>
      </c>
      <c r="H9428">
        <v>0</v>
      </c>
      <c r="I9428">
        <v>0</v>
      </c>
      <c r="J9428">
        <v>0</v>
      </c>
      <c r="K9428">
        <v>109575.67999999999</v>
      </c>
      <c r="L9428">
        <v>2.1353583195329493E-4</v>
      </c>
      <c r="M9428" t="s">
        <v>1017</v>
      </c>
    </row>
    <row r="9429" spans="1:13" hidden="1" x14ac:dyDescent="0.25">
      <c r="A9429" t="s">
        <v>637</v>
      </c>
      <c r="B9429" t="s">
        <v>638</v>
      </c>
      <c r="C9429" t="s">
        <v>639</v>
      </c>
      <c r="D9429" t="s">
        <v>995</v>
      </c>
      <c r="E9429">
        <v>0</v>
      </c>
      <c r="F9429">
        <v>145</v>
      </c>
      <c r="G9429">
        <v>0</v>
      </c>
      <c r="H9429">
        <v>0</v>
      </c>
      <c r="I9429">
        <v>0</v>
      </c>
      <c r="J9429">
        <v>0</v>
      </c>
      <c r="K9429">
        <v>181323.7</v>
      </c>
      <c r="L9429">
        <v>3.5335493361619716E-4</v>
      </c>
      <c r="M9429" t="s">
        <v>1017</v>
      </c>
    </row>
    <row r="9430" spans="1:13" hidden="1" x14ac:dyDescent="0.25">
      <c r="A9430" t="s">
        <v>643</v>
      </c>
      <c r="B9430" t="s">
        <v>644</v>
      </c>
      <c r="C9430" t="s">
        <v>645</v>
      </c>
      <c r="D9430" t="s">
        <v>995</v>
      </c>
      <c r="E9430">
        <v>0</v>
      </c>
      <c r="F9430">
        <v>18702</v>
      </c>
      <c r="G9430">
        <v>0</v>
      </c>
      <c r="H9430">
        <v>0</v>
      </c>
      <c r="I9430">
        <v>0</v>
      </c>
      <c r="J9430">
        <v>0</v>
      </c>
      <c r="K9430">
        <v>267783.53000000003</v>
      </c>
      <c r="L9430">
        <v>5.2184370529975363E-4</v>
      </c>
      <c r="M9430" t="s">
        <v>1017</v>
      </c>
    </row>
    <row r="9431" spans="1:13" hidden="1" x14ac:dyDescent="0.25">
      <c r="A9431" t="s">
        <v>646</v>
      </c>
      <c r="B9431" t="s">
        <v>647</v>
      </c>
      <c r="C9431" t="s">
        <v>648</v>
      </c>
      <c r="D9431" t="s">
        <v>995</v>
      </c>
      <c r="E9431">
        <v>0</v>
      </c>
      <c r="F9431">
        <v>11336.15</v>
      </c>
      <c r="G9431">
        <v>0</v>
      </c>
      <c r="H9431">
        <v>0</v>
      </c>
      <c r="I9431">
        <v>0</v>
      </c>
      <c r="J9431">
        <v>0</v>
      </c>
      <c r="K9431">
        <v>82761.279999999999</v>
      </c>
      <c r="L9431">
        <v>1.6128121475786952E-4</v>
      </c>
      <c r="M9431" t="s">
        <v>1017</v>
      </c>
    </row>
    <row r="9432" spans="1:13" hidden="1" x14ac:dyDescent="0.25">
      <c r="A9432" t="s">
        <v>649</v>
      </c>
      <c r="B9432" t="s">
        <v>650</v>
      </c>
      <c r="C9432" t="s">
        <v>651</v>
      </c>
      <c r="D9432" t="s">
        <v>995</v>
      </c>
      <c r="E9432">
        <v>0</v>
      </c>
      <c r="F9432">
        <v>1900</v>
      </c>
      <c r="G9432">
        <v>0</v>
      </c>
      <c r="H9432">
        <v>0</v>
      </c>
      <c r="I9432">
        <v>0</v>
      </c>
      <c r="J9432">
        <v>0</v>
      </c>
      <c r="K9432">
        <v>54766.04</v>
      </c>
      <c r="L9432">
        <v>1.067254331817738E-4</v>
      </c>
      <c r="M9432" t="s">
        <v>1017</v>
      </c>
    </row>
    <row r="9433" spans="1:13" hidden="1" x14ac:dyDescent="0.25">
      <c r="A9433" t="s">
        <v>652</v>
      </c>
      <c r="B9433" t="s">
        <v>653</v>
      </c>
      <c r="C9433" t="s">
        <v>654</v>
      </c>
      <c r="D9433" t="s">
        <v>995</v>
      </c>
      <c r="E9433">
        <v>0</v>
      </c>
      <c r="F9433">
        <v>24110.28</v>
      </c>
      <c r="G9433">
        <v>0</v>
      </c>
      <c r="H9433">
        <v>0</v>
      </c>
      <c r="I9433">
        <v>0</v>
      </c>
      <c r="J9433">
        <v>0</v>
      </c>
      <c r="K9433">
        <v>913608.73</v>
      </c>
      <c r="L9433">
        <v>1.7803968931823485E-3</v>
      </c>
      <c r="M9433" t="s">
        <v>1017</v>
      </c>
    </row>
    <row r="9434" spans="1:13" hidden="1" x14ac:dyDescent="0.25">
      <c r="A9434" t="s">
        <v>983</v>
      </c>
      <c r="B9434" t="s">
        <v>984</v>
      </c>
      <c r="C9434" t="s">
        <v>985</v>
      </c>
      <c r="D9434" t="s">
        <v>995</v>
      </c>
      <c r="E9434">
        <v>0</v>
      </c>
      <c r="F9434">
        <v>52499.38</v>
      </c>
      <c r="G9434">
        <v>0</v>
      </c>
      <c r="H9434">
        <v>0</v>
      </c>
      <c r="I9434">
        <v>0</v>
      </c>
      <c r="J9434">
        <v>0</v>
      </c>
      <c r="K9434">
        <v>2254935.81</v>
      </c>
      <c r="L9434">
        <v>4.394310801353247E-3</v>
      </c>
      <c r="M9434" t="s">
        <v>1017</v>
      </c>
    </row>
    <row r="9435" spans="1:13" hidden="1" x14ac:dyDescent="0.25">
      <c r="A9435" t="s">
        <v>655</v>
      </c>
      <c r="B9435" t="s">
        <v>656</v>
      </c>
      <c r="C9435" t="s">
        <v>657</v>
      </c>
      <c r="D9435" t="s">
        <v>995</v>
      </c>
      <c r="E9435">
        <v>0</v>
      </c>
      <c r="F9435">
        <v>14392.49</v>
      </c>
      <c r="G9435">
        <v>0</v>
      </c>
      <c r="H9435">
        <v>0</v>
      </c>
      <c r="I9435">
        <v>0</v>
      </c>
      <c r="J9435">
        <v>0</v>
      </c>
      <c r="K9435">
        <v>493761.81</v>
      </c>
      <c r="L9435">
        <v>9.6221934360904481E-4</v>
      </c>
      <c r="M9435" t="s">
        <v>1017</v>
      </c>
    </row>
    <row r="9436" spans="1:13" hidden="1" x14ac:dyDescent="0.25">
      <c r="A9436" t="s">
        <v>986</v>
      </c>
      <c r="B9436" t="s">
        <v>987</v>
      </c>
      <c r="C9436" t="s">
        <v>988</v>
      </c>
      <c r="D9436" t="s">
        <v>995</v>
      </c>
      <c r="E9436">
        <v>0</v>
      </c>
      <c r="F9436">
        <v>11175.15</v>
      </c>
      <c r="G9436">
        <v>0</v>
      </c>
      <c r="H9436">
        <v>0</v>
      </c>
      <c r="I9436">
        <v>0</v>
      </c>
      <c r="J9436">
        <v>0</v>
      </c>
      <c r="K9436">
        <v>3247.84</v>
      </c>
      <c r="L9436">
        <v>6.3292348854343302E-6</v>
      </c>
      <c r="M9436" t="s">
        <v>1017</v>
      </c>
    </row>
    <row r="9437" spans="1:13" hidden="1" x14ac:dyDescent="0.25">
      <c r="A9437" t="s">
        <v>749</v>
      </c>
      <c r="B9437" t="s">
        <v>1024</v>
      </c>
      <c r="C9437" t="s">
        <v>1025</v>
      </c>
      <c r="D9437" t="s">
        <v>995</v>
      </c>
      <c r="E9437">
        <v>0</v>
      </c>
      <c r="F9437">
        <v>90404.77</v>
      </c>
      <c r="G9437">
        <v>0</v>
      </c>
      <c r="H9437">
        <v>0</v>
      </c>
      <c r="I9437">
        <v>0</v>
      </c>
      <c r="J9437">
        <v>0</v>
      </c>
      <c r="K9437">
        <v>514993.94</v>
      </c>
      <c r="L9437">
        <v>1.0035955006512873E-3</v>
      </c>
      <c r="M9437" t="s">
        <v>1017</v>
      </c>
    </row>
    <row r="9438" spans="1:13" hidden="1" x14ac:dyDescent="0.25">
      <c r="A9438" t="s">
        <v>708</v>
      </c>
      <c r="B9438" t="s">
        <v>709</v>
      </c>
      <c r="C9438" t="s">
        <v>710</v>
      </c>
      <c r="D9438" t="s">
        <v>995</v>
      </c>
      <c r="E9438">
        <v>0</v>
      </c>
      <c r="F9438">
        <v>400</v>
      </c>
      <c r="G9438">
        <v>0</v>
      </c>
      <c r="H9438">
        <v>0</v>
      </c>
      <c r="I9438">
        <v>0</v>
      </c>
      <c r="J9438">
        <v>0</v>
      </c>
      <c r="K9438">
        <v>29770.62</v>
      </c>
      <c r="L9438">
        <v>5.8015557005581903E-5</v>
      </c>
      <c r="M9438" t="s">
        <v>1017</v>
      </c>
    </row>
    <row r="9439" spans="1:13" hidden="1" x14ac:dyDescent="0.25">
      <c r="A9439" t="s">
        <v>11</v>
      </c>
      <c r="B9439" t="s">
        <v>12</v>
      </c>
      <c r="C9439" t="s">
        <v>13</v>
      </c>
      <c r="D9439" t="s">
        <v>996</v>
      </c>
      <c r="E9439">
        <v>19777554.850000001</v>
      </c>
      <c r="F9439">
        <v>323335.48</v>
      </c>
      <c r="G9439">
        <v>1577106.93</v>
      </c>
      <c r="H9439">
        <v>1597289.34</v>
      </c>
      <c r="I9439">
        <v>2.4972626292587155E-3</v>
      </c>
      <c r="J9439">
        <v>35599.5</v>
      </c>
      <c r="K9439">
        <v>0</v>
      </c>
      <c r="L9439">
        <v>0</v>
      </c>
      <c r="M9439" t="s">
        <v>1017</v>
      </c>
    </row>
    <row r="9440" spans="1:13" hidden="1" x14ac:dyDescent="0.25">
      <c r="A9440" t="s">
        <v>752</v>
      </c>
      <c r="B9440" t="s">
        <v>753</v>
      </c>
      <c r="C9440" t="s">
        <v>754</v>
      </c>
      <c r="D9440" t="s">
        <v>996</v>
      </c>
      <c r="E9440">
        <v>3790460.18</v>
      </c>
      <c r="F9440">
        <v>119790.23</v>
      </c>
      <c r="G9440">
        <v>295788.46999999997</v>
      </c>
      <c r="H9440">
        <v>306078.03999999998</v>
      </c>
      <c r="I9440">
        <v>4.7853399618177775E-4</v>
      </c>
      <c r="J9440">
        <v>6822.71</v>
      </c>
      <c r="K9440">
        <v>0</v>
      </c>
      <c r="L9440">
        <v>0</v>
      </c>
      <c r="M9440" t="s">
        <v>1017</v>
      </c>
    </row>
    <row r="9441" spans="1:13" hidden="1" x14ac:dyDescent="0.25">
      <c r="A9441" t="s">
        <v>15</v>
      </c>
      <c r="B9441" t="s">
        <v>16</v>
      </c>
      <c r="C9441" t="s">
        <v>17</v>
      </c>
      <c r="D9441" t="s">
        <v>996</v>
      </c>
      <c r="E9441">
        <v>850013.03</v>
      </c>
      <c r="F9441">
        <v>12964.64</v>
      </c>
      <c r="G9441">
        <v>57384.97</v>
      </c>
      <c r="H9441">
        <v>68589.960000000006</v>
      </c>
      <c r="I9441">
        <v>1.0723614035410148E-4</v>
      </c>
      <c r="J9441">
        <v>1529.94</v>
      </c>
      <c r="K9441">
        <v>0</v>
      </c>
      <c r="L9441">
        <v>0</v>
      </c>
      <c r="M9441" t="s">
        <v>1017</v>
      </c>
    </row>
    <row r="9442" spans="1:13" hidden="1" x14ac:dyDescent="0.25">
      <c r="A9442" t="s">
        <v>18</v>
      </c>
      <c r="B9442" t="s">
        <v>19</v>
      </c>
      <c r="C9442" t="s">
        <v>20</v>
      </c>
      <c r="D9442" t="s">
        <v>996</v>
      </c>
      <c r="E9442">
        <v>19088064.84</v>
      </c>
      <c r="F9442">
        <v>348626.58</v>
      </c>
      <c r="G9442">
        <v>1607346.45</v>
      </c>
      <c r="H9442">
        <v>1539973.63</v>
      </c>
      <c r="I9442">
        <v>2.4076530782099182E-3</v>
      </c>
      <c r="J9442">
        <v>34358.379999999997</v>
      </c>
      <c r="K9442">
        <v>0</v>
      </c>
      <c r="L9442">
        <v>0</v>
      </c>
      <c r="M9442" t="s">
        <v>1017</v>
      </c>
    </row>
    <row r="9443" spans="1:13" hidden="1" x14ac:dyDescent="0.25">
      <c r="A9443" t="s">
        <v>755</v>
      </c>
      <c r="B9443" t="s">
        <v>756</v>
      </c>
      <c r="C9443" t="s">
        <v>757</v>
      </c>
      <c r="D9443" t="s">
        <v>996</v>
      </c>
      <c r="E9443">
        <v>40322159.130000003</v>
      </c>
      <c r="F9443">
        <v>667127.32999999996</v>
      </c>
      <c r="G9443">
        <v>3142805.62</v>
      </c>
      <c r="H9443">
        <v>3252356.52</v>
      </c>
      <c r="I9443">
        <v>5.0848573211049707E-3</v>
      </c>
      <c r="J9443">
        <v>72579.78</v>
      </c>
      <c r="K9443">
        <v>0</v>
      </c>
      <c r="L9443">
        <v>0</v>
      </c>
      <c r="M9443" t="s">
        <v>1017</v>
      </c>
    </row>
    <row r="9444" spans="1:13" hidden="1" x14ac:dyDescent="0.25">
      <c r="A9444" t="s">
        <v>21</v>
      </c>
      <c r="B9444" t="s">
        <v>22</v>
      </c>
      <c r="C9444" t="s">
        <v>23</v>
      </c>
      <c r="D9444" t="s">
        <v>996</v>
      </c>
      <c r="E9444">
        <v>3939541.68</v>
      </c>
      <c r="F9444">
        <v>53251.38</v>
      </c>
      <c r="G9444">
        <v>308598.73</v>
      </c>
      <c r="H9444">
        <v>317853.89</v>
      </c>
      <c r="I9444">
        <v>4.9694480591820048E-4</v>
      </c>
      <c r="J9444">
        <v>7091.06</v>
      </c>
      <c r="K9444">
        <v>0</v>
      </c>
      <c r="L9444">
        <v>0</v>
      </c>
      <c r="M9444" t="s">
        <v>1017</v>
      </c>
    </row>
    <row r="9445" spans="1:13" hidden="1" x14ac:dyDescent="0.25">
      <c r="A9445" t="s">
        <v>758</v>
      </c>
      <c r="B9445" t="s">
        <v>759</v>
      </c>
      <c r="C9445" t="s">
        <v>760</v>
      </c>
      <c r="D9445" t="s">
        <v>996</v>
      </c>
      <c r="E9445">
        <v>122225233.3</v>
      </c>
      <c r="F9445">
        <v>3702464.44</v>
      </c>
      <c r="G9445">
        <v>9383634.25</v>
      </c>
      <c r="H9445">
        <v>9863574.7300000004</v>
      </c>
      <c r="I9445">
        <v>1.5421086178493889E-2</v>
      </c>
      <c r="J9445">
        <v>220005.27</v>
      </c>
      <c r="K9445">
        <v>0</v>
      </c>
      <c r="L9445">
        <v>0</v>
      </c>
      <c r="M9445" t="s">
        <v>1017</v>
      </c>
    </row>
    <row r="9446" spans="1:13" hidden="1" x14ac:dyDescent="0.25">
      <c r="A9446" t="s">
        <v>24</v>
      </c>
      <c r="B9446" t="s">
        <v>25</v>
      </c>
      <c r="C9446" t="s">
        <v>26</v>
      </c>
      <c r="D9446" t="s">
        <v>996</v>
      </c>
      <c r="E9446">
        <v>26613619.969999999</v>
      </c>
      <c r="F9446">
        <v>569108.79</v>
      </c>
      <c r="G9446">
        <v>2015644.81</v>
      </c>
      <c r="H9446">
        <v>2147793.29</v>
      </c>
      <c r="I9446">
        <v>3.3579413473639199E-3</v>
      </c>
      <c r="J9446">
        <v>47904.38</v>
      </c>
      <c r="K9446">
        <v>0</v>
      </c>
      <c r="L9446">
        <v>0</v>
      </c>
      <c r="M9446" t="s">
        <v>1017</v>
      </c>
    </row>
    <row r="9447" spans="1:13" hidden="1" x14ac:dyDescent="0.25">
      <c r="A9447" t="s">
        <v>761</v>
      </c>
      <c r="B9447" t="s">
        <v>762</v>
      </c>
      <c r="C9447" t="s">
        <v>763</v>
      </c>
      <c r="D9447" t="s">
        <v>996</v>
      </c>
      <c r="E9447">
        <v>75481601.469999999</v>
      </c>
      <c r="F9447">
        <v>2118626.69</v>
      </c>
      <c r="G9447">
        <v>5913285.6100000003</v>
      </c>
      <c r="H9447">
        <v>6090100.3300000001</v>
      </c>
      <c r="I9447">
        <v>9.5214934337101188E-3</v>
      </c>
      <c r="J9447">
        <v>135866.72</v>
      </c>
      <c r="K9447">
        <v>0</v>
      </c>
      <c r="L9447">
        <v>0</v>
      </c>
      <c r="M9447" t="s">
        <v>1017</v>
      </c>
    </row>
    <row r="9448" spans="1:13" hidden="1" x14ac:dyDescent="0.25">
      <c r="A9448" t="s">
        <v>764</v>
      </c>
      <c r="B9448" t="s">
        <v>765</v>
      </c>
      <c r="C9448" t="s">
        <v>766</v>
      </c>
      <c r="D9448" t="s">
        <v>996</v>
      </c>
      <c r="E9448">
        <v>158494474.25999999</v>
      </c>
      <c r="F9448">
        <v>3004287.51</v>
      </c>
      <c r="G9448">
        <v>11835936.560000001</v>
      </c>
      <c r="H9448">
        <v>12806378.99</v>
      </c>
      <c r="I9448">
        <v>2.0021977776331353E-2</v>
      </c>
      <c r="J9448">
        <v>285285.56</v>
      </c>
      <c r="K9448">
        <v>0</v>
      </c>
      <c r="L9448">
        <v>0</v>
      </c>
      <c r="M9448" t="s">
        <v>1017</v>
      </c>
    </row>
    <row r="9449" spans="1:13" hidden="1" x14ac:dyDescent="0.25">
      <c r="A9449" t="s">
        <v>767</v>
      </c>
      <c r="B9449" t="s">
        <v>768</v>
      </c>
      <c r="C9449" t="s">
        <v>769</v>
      </c>
      <c r="D9449" t="s">
        <v>996</v>
      </c>
      <c r="E9449">
        <v>91330431.709999993</v>
      </c>
      <c r="F9449">
        <v>1750723.44</v>
      </c>
      <c r="G9449">
        <v>7552851.2699999996</v>
      </c>
      <c r="H9449">
        <v>7369061.1900000004</v>
      </c>
      <c r="I9449">
        <v>1.1521069265076143E-2</v>
      </c>
      <c r="J9449">
        <v>164394.64000000001</v>
      </c>
      <c r="K9449">
        <v>0</v>
      </c>
      <c r="L9449">
        <v>0</v>
      </c>
      <c r="M9449" t="s">
        <v>1017</v>
      </c>
    </row>
    <row r="9450" spans="1:13" hidden="1" x14ac:dyDescent="0.25">
      <c r="A9450" t="s">
        <v>27</v>
      </c>
      <c r="B9450" t="s">
        <v>28</v>
      </c>
      <c r="C9450" t="s">
        <v>29</v>
      </c>
      <c r="D9450" t="s">
        <v>996</v>
      </c>
      <c r="E9450">
        <v>173098.9</v>
      </c>
      <c r="F9450">
        <v>20803.93</v>
      </c>
      <c r="G9450">
        <v>12742.42</v>
      </c>
      <c r="H9450">
        <v>14013.13</v>
      </c>
      <c r="I9450">
        <v>2.1908657994264321E-5</v>
      </c>
      <c r="J9450">
        <v>311.51</v>
      </c>
      <c r="K9450">
        <v>0</v>
      </c>
      <c r="L9450">
        <v>0</v>
      </c>
      <c r="M9450" t="s">
        <v>1017</v>
      </c>
    </row>
    <row r="9451" spans="1:13" hidden="1" x14ac:dyDescent="0.25">
      <c r="A9451" t="s">
        <v>30</v>
      </c>
      <c r="B9451" t="s">
        <v>31</v>
      </c>
      <c r="C9451" t="s">
        <v>32</v>
      </c>
      <c r="D9451" t="s">
        <v>996</v>
      </c>
      <c r="E9451">
        <v>133490674.78</v>
      </c>
      <c r="F9451">
        <v>2803725.43</v>
      </c>
      <c r="G9451">
        <v>10059582.039999999</v>
      </c>
      <c r="H9451">
        <v>10765407.560000001</v>
      </c>
      <c r="I9451">
        <v>1.6831045769282637E-2</v>
      </c>
      <c r="J9451">
        <v>240287.64</v>
      </c>
      <c r="K9451">
        <v>0</v>
      </c>
      <c r="L9451">
        <v>0</v>
      </c>
      <c r="M9451" t="s">
        <v>1017</v>
      </c>
    </row>
    <row r="9452" spans="1:13" hidden="1" x14ac:dyDescent="0.25">
      <c r="A9452" t="s">
        <v>33</v>
      </c>
      <c r="B9452" t="s">
        <v>34</v>
      </c>
      <c r="C9452" t="s">
        <v>35</v>
      </c>
      <c r="D9452" t="s">
        <v>996</v>
      </c>
      <c r="E9452">
        <v>1130308.8999999999</v>
      </c>
      <c r="F9452">
        <v>9404.83</v>
      </c>
      <c r="G9452">
        <v>92112.09</v>
      </c>
      <c r="H9452">
        <v>91206.88</v>
      </c>
      <c r="I9452">
        <v>1.4259628938316469E-4</v>
      </c>
      <c r="J9452">
        <v>2034.44</v>
      </c>
      <c r="K9452">
        <v>0</v>
      </c>
      <c r="L9452">
        <v>0</v>
      </c>
      <c r="M9452" t="s">
        <v>1017</v>
      </c>
    </row>
    <row r="9453" spans="1:13" hidden="1" x14ac:dyDescent="0.25">
      <c r="A9453" t="s">
        <v>36</v>
      </c>
      <c r="B9453" t="s">
        <v>37</v>
      </c>
      <c r="C9453" t="s">
        <v>38</v>
      </c>
      <c r="D9453" t="s">
        <v>996</v>
      </c>
      <c r="E9453">
        <v>15631083.42</v>
      </c>
      <c r="F9453">
        <v>343021.89</v>
      </c>
      <c r="G9453">
        <v>1313169.3500000001</v>
      </c>
      <c r="H9453">
        <v>1261370.78</v>
      </c>
      <c r="I9453">
        <v>1.9720748343145626E-3</v>
      </c>
      <c r="J9453">
        <v>28135.83</v>
      </c>
      <c r="K9453">
        <v>0</v>
      </c>
      <c r="L9453">
        <v>0</v>
      </c>
      <c r="M9453" t="s">
        <v>1017</v>
      </c>
    </row>
    <row r="9454" spans="1:13" hidden="1" x14ac:dyDescent="0.25">
      <c r="A9454" t="s">
        <v>39</v>
      </c>
      <c r="B9454" t="s">
        <v>40</v>
      </c>
      <c r="C9454" t="s">
        <v>41</v>
      </c>
      <c r="D9454" t="s">
        <v>996</v>
      </c>
      <c r="E9454">
        <v>478325.19</v>
      </c>
      <c r="F9454">
        <v>13608.62</v>
      </c>
      <c r="G9454">
        <v>41513.21</v>
      </c>
      <c r="H9454">
        <v>38426.01</v>
      </c>
      <c r="I9454">
        <v>6.0076678884316397E-5</v>
      </c>
      <c r="J9454">
        <v>866.07</v>
      </c>
      <c r="K9454">
        <v>0</v>
      </c>
      <c r="L9454">
        <v>0</v>
      </c>
      <c r="M9454" t="s">
        <v>1017</v>
      </c>
    </row>
    <row r="9455" spans="1:13" hidden="1" x14ac:dyDescent="0.25">
      <c r="A9455" t="s">
        <v>770</v>
      </c>
      <c r="B9455" t="s">
        <v>771</v>
      </c>
      <c r="C9455" t="s">
        <v>772</v>
      </c>
      <c r="D9455" t="s">
        <v>996</v>
      </c>
      <c r="E9455">
        <v>37551013.140000001</v>
      </c>
      <c r="F9455">
        <v>581152.4</v>
      </c>
      <c r="G9455">
        <v>3030588.34</v>
      </c>
      <c r="H9455">
        <v>3032539.85</v>
      </c>
      <c r="I9455">
        <v>4.7411876167299978E-3</v>
      </c>
      <c r="J9455">
        <v>67591.679999999993</v>
      </c>
      <c r="K9455">
        <v>0</v>
      </c>
      <c r="L9455">
        <v>0</v>
      </c>
      <c r="M9455" t="s">
        <v>1017</v>
      </c>
    </row>
    <row r="9456" spans="1:13" hidden="1" x14ac:dyDescent="0.25">
      <c r="A9456" t="s">
        <v>42</v>
      </c>
      <c r="B9456" t="s">
        <v>43</v>
      </c>
      <c r="C9456" t="s">
        <v>44</v>
      </c>
      <c r="D9456" t="s">
        <v>996</v>
      </c>
      <c r="E9456">
        <v>5660293.8600000003</v>
      </c>
      <c r="F9456">
        <v>154840.6</v>
      </c>
      <c r="G9456">
        <v>456356.05</v>
      </c>
      <c r="H9456">
        <v>456771.57</v>
      </c>
      <c r="I9456">
        <v>7.1413396640387732E-4</v>
      </c>
      <c r="J9456">
        <v>10188.43</v>
      </c>
      <c r="K9456">
        <v>0</v>
      </c>
      <c r="L9456">
        <v>0</v>
      </c>
      <c r="M9456" t="s">
        <v>1017</v>
      </c>
    </row>
    <row r="9457" spans="1:13" hidden="1" x14ac:dyDescent="0.25">
      <c r="A9457" t="s">
        <v>45</v>
      </c>
      <c r="B9457" t="s">
        <v>46</v>
      </c>
      <c r="C9457" t="s">
        <v>47</v>
      </c>
      <c r="D9457" t="s">
        <v>996</v>
      </c>
      <c r="E9457">
        <v>4435162.78</v>
      </c>
      <c r="F9457">
        <v>116744.59</v>
      </c>
      <c r="G9457">
        <v>335892.35</v>
      </c>
      <c r="H9457">
        <v>357880.06</v>
      </c>
      <c r="I9457">
        <v>5.595232355303059E-4</v>
      </c>
      <c r="J9457">
        <v>7983.17</v>
      </c>
      <c r="K9457">
        <v>0</v>
      </c>
      <c r="L9457">
        <v>0</v>
      </c>
      <c r="M9457" t="s">
        <v>1017</v>
      </c>
    </row>
    <row r="9458" spans="1:13" hidden="1" x14ac:dyDescent="0.25">
      <c r="A9458" t="s">
        <v>48</v>
      </c>
      <c r="B9458" t="s">
        <v>49</v>
      </c>
      <c r="C9458" t="s">
        <v>50</v>
      </c>
      <c r="D9458" t="s">
        <v>996</v>
      </c>
      <c r="E9458">
        <v>505748.85</v>
      </c>
      <c r="F9458">
        <v>4734.8900000000003</v>
      </c>
      <c r="G9458">
        <v>37708.04</v>
      </c>
      <c r="H9458">
        <v>40818.25</v>
      </c>
      <c r="I9458">
        <v>6.3816797473111256E-5</v>
      </c>
      <c r="J9458">
        <v>910.22</v>
      </c>
      <c r="K9458">
        <v>0</v>
      </c>
      <c r="L9458">
        <v>0</v>
      </c>
      <c r="M9458" t="s">
        <v>1017</v>
      </c>
    </row>
    <row r="9459" spans="1:13" hidden="1" x14ac:dyDescent="0.25">
      <c r="A9459" t="s">
        <v>51</v>
      </c>
      <c r="B9459" t="s">
        <v>52</v>
      </c>
      <c r="C9459" t="s">
        <v>53</v>
      </c>
      <c r="D9459" t="s">
        <v>996</v>
      </c>
      <c r="E9459">
        <v>27696502.059999999</v>
      </c>
      <c r="F9459">
        <v>472165.18</v>
      </c>
      <c r="G9459">
        <v>2262336.6800000002</v>
      </c>
      <c r="H9459">
        <v>2234853.39</v>
      </c>
      <c r="I9459">
        <v>3.4940544038935071E-3</v>
      </c>
      <c r="J9459">
        <v>49853.54</v>
      </c>
      <c r="K9459">
        <v>0</v>
      </c>
      <c r="L9459">
        <v>0</v>
      </c>
      <c r="M9459" t="s">
        <v>1017</v>
      </c>
    </row>
    <row r="9460" spans="1:13" hidden="1" x14ac:dyDescent="0.25">
      <c r="A9460" t="s">
        <v>54</v>
      </c>
      <c r="B9460" t="s">
        <v>55</v>
      </c>
      <c r="C9460" t="s">
        <v>56</v>
      </c>
      <c r="D9460" t="s">
        <v>996</v>
      </c>
      <c r="E9460">
        <v>52092485.710000001</v>
      </c>
      <c r="F9460">
        <v>1341320.33</v>
      </c>
      <c r="G9460">
        <v>4196761.84</v>
      </c>
      <c r="H9460">
        <v>4206810.8899999997</v>
      </c>
      <c r="I9460">
        <v>6.5770874198381596E-3</v>
      </c>
      <c r="J9460">
        <v>93766.22</v>
      </c>
      <c r="K9460">
        <v>0</v>
      </c>
      <c r="L9460">
        <v>0</v>
      </c>
      <c r="M9460" t="s">
        <v>1017</v>
      </c>
    </row>
    <row r="9461" spans="1:13" hidden="1" x14ac:dyDescent="0.25">
      <c r="A9461" t="s">
        <v>711</v>
      </c>
      <c r="B9461" t="s">
        <v>712</v>
      </c>
      <c r="C9461" t="s">
        <v>713</v>
      </c>
      <c r="D9461" t="s">
        <v>996</v>
      </c>
      <c r="E9461">
        <v>4365129.66</v>
      </c>
      <c r="F9461">
        <v>216631.75</v>
      </c>
      <c r="G9461">
        <v>361607.56</v>
      </c>
      <c r="H9461">
        <v>352695.63</v>
      </c>
      <c r="I9461">
        <v>5.5141770138017639E-4</v>
      </c>
      <c r="J9461">
        <v>7857.08</v>
      </c>
      <c r="K9461">
        <v>0</v>
      </c>
      <c r="L9461">
        <v>0</v>
      </c>
      <c r="M9461" t="s">
        <v>1017</v>
      </c>
    </row>
    <row r="9462" spans="1:13" hidden="1" x14ac:dyDescent="0.25">
      <c r="A9462" t="s">
        <v>57</v>
      </c>
      <c r="B9462" t="s">
        <v>58</v>
      </c>
      <c r="C9462" t="s">
        <v>59</v>
      </c>
      <c r="D9462" t="s">
        <v>996</v>
      </c>
      <c r="E9462">
        <v>1160574.06</v>
      </c>
      <c r="F9462">
        <v>1657.5</v>
      </c>
      <c r="G9462">
        <v>102500.36</v>
      </c>
      <c r="H9462">
        <v>93684.82</v>
      </c>
      <c r="I9462">
        <v>1.4647039459665429E-4</v>
      </c>
      <c r="J9462">
        <v>2088.91</v>
      </c>
      <c r="K9462">
        <v>0</v>
      </c>
      <c r="L9462">
        <v>0</v>
      </c>
      <c r="M9462" t="s">
        <v>1017</v>
      </c>
    </row>
    <row r="9463" spans="1:13" hidden="1" x14ac:dyDescent="0.25">
      <c r="A9463" t="s">
        <v>60</v>
      </c>
      <c r="B9463" t="s">
        <v>61</v>
      </c>
      <c r="C9463" t="s">
        <v>62</v>
      </c>
      <c r="D9463" t="s">
        <v>996</v>
      </c>
      <c r="E9463">
        <v>8372216.5899999999</v>
      </c>
      <c r="F9463">
        <v>222214.46</v>
      </c>
      <c r="G9463">
        <v>720367.06</v>
      </c>
      <c r="H9463">
        <v>675651.76</v>
      </c>
      <c r="I9463">
        <v>1.0563395424907039E-3</v>
      </c>
      <c r="J9463">
        <v>15069.86</v>
      </c>
      <c r="K9463">
        <v>0</v>
      </c>
      <c r="L9463">
        <v>0</v>
      </c>
      <c r="M9463" t="s">
        <v>1017</v>
      </c>
    </row>
    <row r="9464" spans="1:13" hidden="1" x14ac:dyDescent="0.25">
      <c r="A9464" t="s">
        <v>63</v>
      </c>
      <c r="B9464" t="s">
        <v>64</v>
      </c>
      <c r="C9464" t="s">
        <v>65</v>
      </c>
      <c r="D9464" t="s">
        <v>996</v>
      </c>
      <c r="E9464">
        <v>10047600.220000001</v>
      </c>
      <c r="F9464">
        <v>276537.68</v>
      </c>
      <c r="G9464">
        <v>779061.15</v>
      </c>
      <c r="H9464">
        <v>810842.84</v>
      </c>
      <c r="I9464">
        <v>1.2677023954432726E-3</v>
      </c>
      <c r="J9464">
        <v>18085.57</v>
      </c>
      <c r="K9464">
        <v>0</v>
      </c>
      <c r="L9464">
        <v>0</v>
      </c>
      <c r="M9464" t="s">
        <v>1017</v>
      </c>
    </row>
    <row r="9465" spans="1:13" hidden="1" x14ac:dyDescent="0.25">
      <c r="A9465" t="s">
        <v>66</v>
      </c>
      <c r="B9465" t="s">
        <v>67</v>
      </c>
      <c r="C9465" t="s">
        <v>68</v>
      </c>
      <c r="D9465" t="s">
        <v>996</v>
      </c>
      <c r="E9465">
        <v>7558406.6699999999</v>
      </c>
      <c r="F9465">
        <v>346600.47</v>
      </c>
      <c r="G9465">
        <v>555126.23</v>
      </c>
      <c r="H9465">
        <v>609930.43999999994</v>
      </c>
      <c r="I9465">
        <v>9.5358834252241701E-4</v>
      </c>
      <c r="J9465">
        <v>13605.06</v>
      </c>
      <c r="K9465">
        <v>0</v>
      </c>
      <c r="L9465">
        <v>0</v>
      </c>
      <c r="M9465" t="s">
        <v>1017</v>
      </c>
    </row>
    <row r="9466" spans="1:13" hidden="1" x14ac:dyDescent="0.25">
      <c r="A9466" t="s">
        <v>69</v>
      </c>
      <c r="B9466" t="s">
        <v>70</v>
      </c>
      <c r="C9466" t="s">
        <v>71</v>
      </c>
      <c r="D9466" t="s">
        <v>996</v>
      </c>
      <c r="E9466">
        <v>466569.97</v>
      </c>
      <c r="F9466">
        <v>406.33</v>
      </c>
      <c r="G9466">
        <v>37670.03</v>
      </c>
      <c r="H9466">
        <v>37657.449999999997</v>
      </c>
      <c r="I9466">
        <v>5.8875083081803211E-5</v>
      </c>
      <c r="J9466">
        <v>839.68</v>
      </c>
      <c r="K9466">
        <v>0</v>
      </c>
      <c r="L9466">
        <v>0</v>
      </c>
      <c r="M9466" t="s">
        <v>1017</v>
      </c>
    </row>
    <row r="9467" spans="1:13" hidden="1" x14ac:dyDescent="0.25">
      <c r="A9467" t="s">
        <v>773</v>
      </c>
      <c r="B9467" t="s">
        <v>774</v>
      </c>
      <c r="C9467" t="s">
        <v>775</v>
      </c>
      <c r="D9467" t="s">
        <v>996</v>
      </c>
      <c r="E9467">
        <v>79443021.280000001</v>
      </c>
      <c r="F9467">
        <v>1746932.81</v>
      </c>
      <c r="G9467">
        <v>6651549.7599999998</v>
      </c>
      <c r="H9467">
        <v>6409448.1600000001</v>
      </c>
      <c r="I9467">
        <v>1.0020773921986505E-2</v>
      </c>
      <c r="J9467">
        <v>142997.32</v>
      </c>
      <c r="K9467">
        <v>0</v>
      </c>
      <c r="L9467">
        <v>0</v>
      </c>
      <c r="M9467" t="s">
        <v>1017</v>
      </c>
    </row>
    <row r="9468" spans="1:13" hidden="1" x14ac:dyDescent="0.25">
      <c r="A9468" t="s">
        <v>776</v>
      </c>
      <c r="B9468" t="s">
        <v>777</v>
      </c>
      <c r="C9468" t="s">
        <v>778</v>
      </c>
      <c r="D9468" t="s">
        <v>996</v>
      </c>
      <c r="E9468">
        <v>102072299.76000001</v>
      </c>
      <c r="F9468">
        <v>2770814.03</v>
      </c>
      <c r="G9468">
        <v>7934102.6100000003</v>
      </c>
      <c r="H9468">
        <v>8240450.46</v>
      </c>
      <c r="I9468">
        <v>1.2883432241534768E-2</v>
      </c>
      <c r="J9468">
        <v>183729.89</v>
      </c>
      <c r="K9468">
        <v>0</v>
      </c>
      <c r="L9468">
        <v>0</v>
      </c>
      <c r="M9468" t="s">
        <v>1017</v>
      </c>
    </row>
    <row r="9469" spans="1:13" hidden="1" x14ac:dyDescent="0.25">
      <c r="A9469" t="s">
        <v>72</v>
      </c>
      <c r="B9469" t="s">
        <v>73</v>
      </c>
      <c r="C9469" t="s">
        <v>74</v>
      </c>
      <c r="D9469" t="s">
        <v>996</v>
      </c>
      <c r="E9469">
        <v>20266183.57</v>
      </c>
      <c r="F9469">
        <v>604835.23</v>
      </c>
      <c r="G9469">
        <v>1585145.97</v>
      </c>
      <c r="H9469">
        <v>1635473.77</v>
      </c>
      <c r="I9469">
        <v>2.5569616128245515E-3</v>
      </c>
      <c r="J9469">
        <v>36478.93</v>
      </c>
      <c r="K9469">
        <v>0</v>
      </c>
      <c r="L9469">
        <v>0</v>
      </c>
      <c r="M9469" t="s">
        <v>1017</v>
      </c>
    </row>
    <row r="9470" spans="1:13" hidden="1" x14ac:dyDescent="0.25">
      <c r="A9470" t="s">
        <v>779</v>
      </c>
      <c r="B9470" t="s">
        <v>780</v>
      </c>
      <c r="C9470" t="s">
        <v>781</v>
      </c>
      <c r="D9470" t="s">
        <v>996</v>
      </c>
      <c r="E9470">
        <v>20243383.460000001</v>
      </c>
      <c r="F9470">
        <v>451678.2</v>
      </c>
      <c r="G9470">
        <v>1650521.11</v>
      </c>
      <c r="H9470">
        <v>1633240.02</v>
      </c>
      <c r="I9470">
        <v>2.5534692835023597E-3</v>
      </c>
      <c r="J9470">
        <v>36432.99</v>
      </c>
      <c r="K9470">
        <v>0</v>
      </c>
      <c r="L9470">
        <v>0</v>
      </c>
      <c r="M9470" t="s">
        <v>1017</v>
      </c>
    </row>
    <row r="9471" spans="1:13" hidden="1" x14ac:dyDescent="0.25">
      <c r="A9471" t="s">
        <v>782</v>
      </c>
      <c r="B9471" t="s">
        <v>783</v>
      </c>
      <c r="C9471" t="s">
        <v>784</v>
      </c>
      <c r="D9471" t="s">
        <v>996</v>
      </c>
      <c r="E9471">
        <v>33294473.829999998</v>
      </c>
      <c r="F9471">
        <v>421698.88</v>
      </c>
      <c r="G9471">
        <v>2638381.98</v>
      </c>
      <c r="H9471">
        <v>2686021.22</v>
      </c>
      <c r="I9471">
        <v>4.1994272710177251E-3</v>
      </c>
      <c r="J9471">
        <v>59929.93</v>
      </c>
      <c r="K9471">
        <v>0</v>
      </c>
      <c r="L9471">
        <v>0</v>
      </c>
      <c r="M9471" t="s">
        <v>1017</v>
      </c>
    </row>
    <row r="9472" spans="1:13" hidden="1" x14ac:dyDescent="0.25">
      <c r="A9472" t="s">
        <v>75</v>
      </c>
      <c r="B9472" t="s">
        <v>76</v>
      </c>
      <c r="C9472" t="s">
        <v>77</v>
      </c>
      <c r="D9472" t="s">
        <v>996</v>
      </c>
      <c r="E9472">
        <v>4630925.1500000004</v>
      </c>
      <c r="F9472">
        <v>217092.25</v>
      </c>
      <c r="G9472">
        <v>338714.49</v>
      </c>
      <c r="H9472">
        <v>373598.92</v>
      </c>
      <c r="I9472">
        <v>5.8409869638735372E-4</v>
      </c>
      <c r="J9472">
        <v>8335.5400000000009</v>
      </c>
      <c r="K9472">
        <v>0</v>
      </c>
      <c r="L9472">
        <v>0</v>
      </c>
      <c r="M9472" t="s">
        <v>1017</v>
      </c>
    </row>
    <row r="9473" spans="1:13" hidden="1" x14ac:dyDescent="0.25">
      <c r="A9473" t="s">
        <v>785</v>
      </c>
      <c r="B9473" t="s">
        <v>786</v>
      </c>
      <c r="C9473" t="s">
        <v>787</v>
      </c>
      <c r="D9473" t="s">
        <v>996</v>
      </c>
      <c r="E9473">
        <v>5238108.37</v>
      </c>
      <c r="F9473">
        <v>-58276.91</v>
      </c>
      <c r="G9473">
        <v>394079.11</v>
      </c>
      <c r="H9473">
        <v>422602.48</v>
      </c>
      <c r="I9473">
        <v>6.6071271741915819E-4</v>
      </c>
      <c r="J9473">
        <v>9428.49</v>
      </c>
      <c r="K9473">
        <v>0</v>
      </c>
      <c r="L9473">
        <v>0</v>
      </c>
      <c r="M9473" t="s">
        <v>1017</v>
      </c>
    </row>
    <row r="9474" spans="1:13" hidden="1" x14ac:dyDescent="0.25">
      <c r="A9474" t="s">
        <v>788</v>
      </c>
      <c r="B9474" t="s">
        <v>789</v>
      </c>
      <c r="C9474" t="s">
        <v>790</v>
      </c>
      <c r="D9474" t="s">
        <v>996</v>
      </c>
      <c r="E9474">
        <v>13998055.01</v>
      </c>
      <c r="F9474">
        <v>134365.60999999999</v>
      </c>
      <c r="G9474">
        <v>1100021.03</v>
      </c>
      <c r="H9474">
        <v>1131218.17</v>
      </c>
      <c r="I9474">
        <v>1.7685893161219198E-3</v>
      </c>
      <c r="J9474">
        <v>25196.36</v>
      </c>
      <c r="K9474">
        <v>0</v>
      </c>
      <c r="L9474">
        <v>0</v>
      </c>
      <c r="M9474" t="s">
        <v>1017</v>
      </c>
    </row>
    <row r="9475" spans="1:13" hidden="1" x14ac:dyDescent="0.25">
      <c r="A9475" t="s">
        <v>78</v>
      </c>
      <c r="B9475" t="s">
        <v>79</v>
      </c>
      <c r="C9475" t="s">
        <v>80</v>
      </c>
      <c r="D9475" t="s">
        <v>996</v>
      </c>
      <c r="E9475">
        <v>4642111.2699999996</v>
      </c>
      <c r="F9475">
        <v>203004.81</v>
      </c>
      <c r="G9475">
        <v>323749.86</v>
      </c>
      <c r="H9475">
        <v>374505.63</v>
      </c>
      <c r="I9475">
        <v>5.8551628113037539E-4</v>
      </c>
      <c r="J9475">
        <v>8355.66</v>
      </c>
      <c r="K9475">
        <v>0</v>
      </c>
      <c r="L9475">
        <v>0</v>
      </c>
      <c r="M9475" t="s">
        <v>1017</v>
      </c>
    </row>
    <row r="9476" spans="1:13" hidden="1" x14ac:dyDescent="0.25">
      <c r="A9476" t="s">
        <v>791</v>
      </c>
      <c r="B9476" t="s">
        <v>792</v>
      </c>
      <c r="C9476" t="s">
        <v>793</v>
      </c>
      <c r="D9476" t="s">
        <v>996</v>
      </c>
      <c r="E9476">
        <v>97501996.090000004</v>
      </c>
      <c r="F9476">
        <v>1134090.3</v>
      </c>
      <c r="G9476">
        <v>7308989.9800000004</v>
      </c>
      <c r="H9476">
        <v>7872470.5199999996</v>
      </c>
      <c r="I9476">
        <v>1.2308118471220078E-2</v>
      </c>
      <c r="J9476">
        <v>175505.4</v>
      </c>
      <c r="K9476">
        <v>0</v>
      </c>
      <c r="L9476">
        <v>0</v>
      </c>
      <c r="M9476" t="s">
        <v>1017</v>
      </c>
    </row>
    <row r="9477" spans="1:13" hidden="1" x14ac:dyDescent="0.25">
      <c r="A9477" t="s">
        <v>81</v>
      </c>
      <c r="B9477" t="s">
        <v>82</v>
      </c>
      <c r="C9477" t="s">
        <v>83</v>
      </c>
      <c r="D9477" t="s">
        <v>996</v>
      </c>
      <c r="E9477">
        <v>3135388.96</v>
      </c>
      <c r="F9477">
        <v>84154.29</v>
      </c>
      <c r="G9477">
        <v>258474.97</v>
      </c>
      <c r="H9477">
        <v>253314.47</v>
      </c>
      <c r="I9477">
        <v>3.9604143315792617E-4</v>
      </c>
      <c r="J9477">
        <v>5643.6</v>
      </c>
      <c r="K9477">
        <v>0</v>
      </c>
      <c r="L9477">
        <v>0</v>
      </c>
      <c r="M9477" t="s">
        <v>1017</v>
      </c>
    </row>
    <row r="9478" spans="1:13" hidden="1" x14ac:dyDescent="0.25">
      <c r="A9478" t="s">
        <v>84</v>
      </c>
      <c r="B9478" t="s">
        <v>85</v>
      </c>
      <c r="C9478" t="s">
        <v>86</v>
      </c>
      <c r="D9478" t="s">
        <v>996</v>
      </c>
      <c r="E9478">
        <v>9042822.4299999997</v>
      </c>
      <c r="F9478">
        <v>283516.21999999997</v>
      </c>
      <c r="G9478">
        <v>723585.02</v>
      </c>
      <c r="H9478">
        <v>729616.09</v>
      </c>
      <c r="I9478">
        <v>1.1407094191606285E-3</v>
      </c>
      <c r="J9478">
        <v>16276.95</v>
      </c>
      <c r="K9478">
        <v>0</v>
      </c>
      <c r="L9478">
        <v>0</v>
      </c>
      <c r="M9478" t="s">
        <v>1017</v>
      </c>
    </row>
    <row r="9479" spans="1:13" hidden="1" x14ac:dyDescent="0.25">
      <c r="A9479" t="s">
        <v>87</v>
      </c>
      <c r="B9479" t="s">
        <v>88</v>
      </c>
      <c r="C9479" t="s">
        <v>89</v>
      </c>
      <c r="D9479" t="s">
        <v>996</v>
      </c>
      <c r="E9479">
        <v>1491881.07</v>
      </c>
      <c r="F9479">
        <v>12303.8</v>
      </c>
      <c r="G9479">
        <v>124890</v>
      </c>
      <c r="H9479">
        <v>120369.84</v>
      </c>
      <c r="I9479">
        <v>1.8819076518838528E-4</v>
      </c>
      <c r="J9479">
        <v>2685.27</v>
      </c>
      <c r="K9479">
        <v>0</v>
      </c>
      <c r="L9479">
        <v>0</v>
      </c>
      <c r="M9479" t="s">
        <v>1017</v>
      </c>
    </row>
    <row r="9480" spans="1:13" hidden="1" x14ac:dyDescent="0.25">
      <c r="A9480" t="s">
        <v>90</v>
      </c>
      <c r="B9480" t="s">
        <v>91</v>
      </c>
      <c r="C9480" t="s">
        <v>92</v>
      </c>
      <c r="D9480" t="s">
        <v>996</v>
      </c>
      <c r="E9480">
        <v>1050757.74</v>
      </c>
      <c r="F9480">
        <v>10032.540000000001</v>
      </c>
      <c r="G9480">
        <v>76270.960000000006</v>
      </c>
      <c r="H9480">
        <v>84771.59</v>
      </c>
      <c r="I9480">
        <v>1.3253511335012215E-4</v>
      </c>
      <c r="J9480">
        <v>1891.26</v>
      </c>
      <c r="K9480">
        <v>0</v>
      </c>
      <c r="L9480">
        <v>0</v>
      </c>
      <c r="M9480" t="s">
        <v>1017</v>
      </c>
    </row>
    <row r="9481" spans="1:13" hidden="1" x14ac:dyDescent="0.25">
      <c r="A9481" t="s">
        <v>714</v>
      </c>
      <c r="B9481" t="s">
        <v>715</v>
      </c>
      <c r="C9481" t="s">
        <v>716</v>
      </c>
      <c r="D9481" t="s">
        <v>996</v>
      </c>
      <c r="E9481">
        <v>4903173.21</v>
      </c>
      <c r="F9481">
        <v>39673.620000000003</v>
      </c>
      <c r="G9481">
        <v>415535.06</v>
      </c>
      <c r="H9481">
        <v>395534.17</v>
      </c>
      <c r="I9481">
        <v>6.1839309672965311E-4</v>
      </c>
      <c r="J9481">
        <v>8825.58</v>
      </c>
      <c r="K9481">
        <v>0</v>
      </c>
      <c r="L9481">
        <v>0</v>
      </c>
      <c r="M9481" t="s">
        <v>1017</v>
      </c>
    </row>
    <row r="9482" spans="1:13" hidden="1" x14ac:dyDescent="0.25">
      <c r="A9482" t="s">
        <v>93</v>
      </c>
      <c r="B9482" t="s">
        <v>94</v>
      </c>
      <c r="C9482" t="s">
        <v>95</v>
      </c>
      <c r="D9482" t="s">
        <v>996</v>
      </c>
      <c r="E9482">
        <v>10737011.460000001</v>
      </c>
      <c r="F9482">
        <v>299356.56</v>
      </c>
      <c r="G9482">
        <v>881722.74</v>
      </c>
      <c r="H9482">
        <v>866822.56</v>
      </c>
      <c r="I9482">
        <v>1.3552232091440432E-3</v>
      </c>
      <c r="J9482">
        <v>19326.439999999999</v>
      </c>
      <c r="K9482">
        <v>0</v>
      </c>
      <c r="L9482">
        <v>0</v>
      </c>
      <c r="M9482" t="s">
        <v>1017</v>
      </c>
    </row>
    <row r="9483" spans="1:13" hidden="1" x14ac:dyDescent="0.25">
      <c r="A9483" t="s">
        <v>96</v>
      </c>
      <c r="B9483" t="s">
        <v>97</v>
      </c>
      <c r="C9483" t="s">
        <v>98</v>
      </c>
      <c r="D9483" t="s">
        <v>996</v>
      </c>
      <c r="E9483">
        <v>3608527.13</v>
      </c>
      <c r="F9483">
        <v>20948.099999999999</v>
      </c>
      <c r="G9483">
        <v>275745.17</v>
      </c>
      <c r="H9483">
        <v>291454.32</v>
      </c>
      <c r="I9483">
        <v>4.5567071866391536E-4</v>
      </c>
      <c r="J9483">
        <v>6495.19</v>
      </c>
      <c r="K9483">
        <v>0</v>
      </c>
      <c r="L9483">
        <v>0</v>
      </c>
      <c r="M9483" t="s">
        <v>1017</v>
      </c>
    </row>
    <row r="9484" spans="1:13" hidden="1" x14ac:dyDescent="0.25">
      <c r="A9484" t="s">
        <v>99</v>
      </c>
      <c r="B9484" t="s">
        <v>100</v>
      </c>
      <c r="C9484" t="s">
        <v>101</v>
      </c>
      <c r="D9484" t="s">
        <v>996</v>
      </c>
      <c r="E9484">
        <v>2915711</v>
      </c>
      <c r="F9484">
        <v>60651</v>
      </c>
      <c r="G9484">
        <v>223274.07</v>
      </c>
      <c r="H9484">
        <v>235270.69</v>
      </c>
      <c r="I9484">
        <v>3.6783110434889161E-4</v>
      </c>
      <c r="J9484">
        <v>5248.16</v>
      </c>
      <c r="K9484">
        <v>0</v>
      </c>
      <c r="L9484">
        <v>0</v>
      </c>
      <c r="M9484" t="s">
        <v>1017</v>
      </c>
    </row>
    <row r="9485" spans="1:13" hidden="1" x14ac:dyDescent="0.25">
      <c r="A9485" t="s">
        <v>102</v>
      </c>
      <c r="B9485" t="s">
        <v>103</v>
      </c>
      <c r="C9485" t="s">
        <v>104</v>
      </c>
      <c r="D9485" t="s">
        <v>996</v>
      </c>
      <c r="E9485">
        <v>1096692.22</v>
      </c>
      <c r="F9485">
        <v>9465.7000000000007</v>
      </c>
      <c r="G9485">
        <v>89097.17</v>
      </c>
      <c r="H9485">
        <v>88511.31</v>
      </c>
      <c r="I9485">
        <v>1.3838193318796785E-4</v>
      </c>
      <c r="J9485">
        <v>1973.93</v>
      </c>
      <c r="K9485">
        <v>0</v>
      </c>
      <c r="L9485">
        <v>0</v>
      </c>
      <c r="M9485" t="s">
        <v>1017</v>
      </c>
    </row>
    <row r="9486" spans="1:13" hidden="1" x14ac:dyDescent="0.25">
      <c r="A9486" t="s">
        <v>717</v>
      </c>
      <c r="B9486" t="s">
        <v>718</v>
      </c>
      <c r="C9486" t="s">
        <v>719</v>
      </c>
      <c r="D9486" t="s">
        <v>996</v>
      </c>
      <c r="E9486">
        <v>1374974.3</v>
      </c>
      <c r="F9486">
        <v>33940.199999999997</v>
      </c>
      <c r="G9486">
        <v>107377.27</v>
      </c>
      <c r="H9486">
        <v>110898.29</v>
      </c>
      <c r="I9486">
        <v>1.7338258531525384E-4</v>
      </c>
      <c r="J9486">
        <v>2474.83</v>
      </c>
      <c r="K9486">
        <v>0</v>
      </c>
      <c r="L9486">
        <v>0</v>
      </c>
      <c r="M9486" t="s">
        <v>1017</v>
      </c>
    </row>
    <row r="9487" spans="1:13" hidden="1" x14ac:dyDescent="0.25">
      <c r="A9487" t="s">
        <v>105</v>
      </c>
      <c r="B9487" t="s">
        <v>106</v>
      </c>
      <c r="C9487" t="s">
        <v>107</v>
      </c>
      <c r="D9487" t="s">
        <v>996</v>
      </c>
      <c r="E9487">
        <v>7582475.0800000001</v>
      </c>
      <c r="F9487">
        <v>133652.5</v>
      </c>
      <c r="G9487">
        <v>610101.71</v>
      </c>
      <c r="H9487">
        <v>611547.25</v>
      </c>
      <c r="I9487">
        <v>9.5611612449059298E-4</v>
      </c>
      <c r="J9487">
        <v>13648.37</v>
      </c>
      <c r="K9487">
        <v>0</v>
      </c>
      <c r="L9487">
        <v>0</v>
      </c>
      <c r="M9487" t="s">
        <v>1017</v>
      </c>
    </row>
    <row r="9488" spans="1:13" hidden="1" x14ac:dyDescent="0.25">
      <c r="A9488" t="s">
        <v>108</v>
      </c>
      <c r="B9488" t="s">
        <v>109</v>
      </c>
      <c r="C9488" t="s">
        <v>110</v>
      </c>
      <c r="D9488" t="s">
        <v>996</v>
      </c>
      <c r="E9488">
        <v>2116612.44</v>
      </c>
      <c r="F9488">
        <v>50282.5</v>
      </c>
      <c r="G9488">
        <v>167942.65</v>
      </c>
      <c r="H9488">
        <v>170741.57</v>
      </c>
      <c r="I9488">
        <v>2.6694383499858645E-4</v>
      </c>
      <c r="J9488">
        <v>3809.77</v>
      </c>
      <c r="K9488">
        <v>0</v>
      </c>
      <c r="L9488">
        <v>0</v>
      </c>
      <c r="M9488" t="s">
        <v>1017</v>
      </c>
    </row>
    <row r="9489" spans="1:13" hidden="1" x14ac:dyDescent="0.25">
      <c r="A9489" t="s">
        <v>111</v>
      </c>
      <c r="B9489" t="s">
        <v>112</v>
      </c>
      <c r="C9489" t="s">
        <v>113</v>
      </c>
      <c r="D9489" t="s">
        <v>996</v>
      </c>
      <c r="E9489">
        <v>820600.7</v>
      </c>
      <c r="F9489">
        <v>15448.01</v>
      </c>
      <c r="G9489">
        <v>64021.84</v>
      </c>
      <c r="H9489">
        <v>66203.070000000007</v>
      </c>
      <c r="I9489">
        <v>1.0350438615786339E-4</v>
      </c>
      <c r="J9489">
        <v>1476.95</v>
      </c>
      <c r="K9489">
        <v>0</v>
      </c>
      <c r="L9489">
        <v>0</v>
      </c>
      <c r="M9489" t="s">
        <v>1017</v>
      </c>
    </row>
    <row r="9490" spans="1:13" hidden="1" x14ac:dyDescent="0.25">
      <c r="A9490" t="s">
        <v>114</v>
      </c>
      <c r="B9490" t="s">
        <v>115</v>
      </c>
      <c r="C9490" t="s">
        <v>116</v>
      </c>
      <c r="D9490" t="s">
        <v>996</v>
      </c>
      <c r="E9490">
        <v>1455654.47</v>
      </c>
      <c r="F9490">
        <v>45620.24</v>
      </c>
      <c r="G9490">
        <v>123729.19</v>
      </c>
      <c r="H9490">
        <v>117560.89</v>
      </c>
      <c r="I9490">
        <v>1.8379914640849891E-4</v>
      </c>
      <c r="J9490">
        <v>2620.0700000000002</v>
      </c>
      <c r="K9490">
        <v>0</v>
      </c>
      <c r="L9490">
        <v>0</v>
      </c>
      <c r="M9490" t="s">
        <v>1017</v>
      </c>
    </row>
    <row r="9491" spans="1:13" hidden="1" x14ac:dyDescent="0.25">
      <c r="A9491" t="s">
        <v>117</v>
      </c>
      <c r="B9491" t="s">
        <v>118</v>
      </c>
      <c r="C9491" t="s">
        <v>119</v>
      </c>
      <c r="D9491" t="s">
        <v>996</v>
      </c>
      <c r="E9491">
        <v>2082621.95</v>
      </c>
      <c r="F9491">
        <v>15305.18</v>
      </c>
      <c r="G9491">
        <v>163002.76</v>
      </c>
      <c r="H9491">
        <v>168234.96</v>
      </c>
      <c r="I9491">
        <v>2.6302490602161959E-4</v>
      </c>
      <c r="J9491">
        <v>3748.58</v>
      </c>
      <c r="K9491">
        <v>0</v>
      </c>
      <c r="L9491">
        <v>0</v>
      </c>
      <c r="M9491" t="s">
        <v>1017</v>
      </c>
    </row>
    <row r="9492" spans="1:13" hidden="1" x14ac:dyDescent="0.25">
      <c r="A9492" t="s">
        <v>123</v>
      </c>
      <c r="B9492" t="s">
        <v>124</v>
      </c>
      <c r="C9492" t="s">
        <v>125</v>
      </c>
      <c r="D9492" t="s">
        <v>996</v>
      </c>
      <c r="E9492">
        <v>2782240.97</v>
      </c>
      <c r="F9492">
        <v>37156.53</v>
      </c>
      <c r="G9492">
        <v>213482.36</v>
      </c>
      <c r="H9492">
        <v>224409.65</v>
      </c>
      <c r="I9492">
        <v>3.5085054320216526E-4</v>
      </c>
      <c r="J9492">
        <v>5007.9399999999996</v>
      </c>
      <c r="K9492">
        <v>0</v>
      </c>
      <c r="L9492">
        <v>0</v>
      </c>
      <c r="M9492" t="s">
        <v>1017</v>
      </c>
    </row>
    <row r="9493" spans="1:13" hidden="1" x14ac:dyDescent="0.25">
      <c r="A9493" t="s">
        <v>794</v>
      </c>
      <c r="B9493" t="s">
        <v>795</v>
      </c>
      <c r="C9493" t="s">
        <v>796</v>
      </c>
      <c r="D9493" t="s">
        <v>996</v>
      </c>
      <c r="E9493">
        <v>3662556.05</v>
      </c>
      <c r="F9493">
        <v>72523.33</v>
      </c>
      <c r="G9493">
        <v>265451.61</v>
      </c>
      <c r="H9493">
        <v>295419.65000000002</v>
      </c>
      <c r="I9493">
        <v>4.6187026571759969E-4</v>
      </c>
      <c r="J9493">
        <v>6592.49</v>
      </c>
      <c r="K9493">
        <v>0</v>
      </c>
      <c r="L9493">
        <v>0</v>
      </c>
      <c r="M9493" t="s">
        <v>1017</v>
      </c>
    </row>
    <row r="9494" spans="1:13" hidden="1" x14ac:dyDescent="0.25">
      <c r="A9494" t="s">
        <v>126</v>
      </c>
      <c r="B9494" t="s">
        <v>127</v>
      </c>
      <c r="C9494" t="s">
        <v>128</v>
      </c>
      <c r="D9494" t="s">
        <v>996</v>
      </c>
      <c r="E9494">
        <v>2385606.88</v>
      </c>
      <c r="F9494">
        <v>21748</v>
      </c>
      <c r="G9494">
        <v>187763.78</v>
      </c>
      <c r="H9494">
        <v>192589.48</v>
      </c>
      <c r="I9494">
        <v>3.0110168467809896E-4</v>
      </c>
      <c r="J9494">
        <v>4293.95</v>
      </c>
      <c r="K9494">
        <v>0</v>
      </c>
      <c r="L9494">
        <v>0</v>
      </c>
      <c r="M9494" t="s">
        <v>1017</v>
      </c>
    </row>
    <row r="9495" spans="1:13" hidden="1" x14ac:dyDescent="0.25">
      <c r="A9495" t="s">
        <v>129</v>
      </c>
      <c r="B9495" t="s">
        <v>130</v>
      </c>
      <c r="C9495" t="s">
        <v>131</v>
      </c>
      <c r="D9495" t="s">
        <v>996</v>
      </c>
      <c r="E9495">
        <v>14655905.130000001</v>
      </c>
      <c r="F9495">
        <v>213023.34</v>
      </c>
      <c r="G9495">
        <v>1063261.17</v>
      </c>
      <c r="H9495">
        <v>1182501.8500000001</v>
      </c>
      <c r="I9495">
        <v>1.8487681630895347E-3</v>
      </c>
      <c r="J9495">
        <v>26380.49</v>
      </c>
      <c r="K9495">
        <v>0</v>
      </c>
      <c r="L9495">
        <v>0</v>
      </c>
      <c r="M9495" t="s">
        <v>1017</v>
      </c>
    </row>
    <row r="9496" spans="1:13" hidden="1" x14ac:dyDescent="0.25">
      <c r="A9496" t="s">
        <v>797</v>
      </c>
      <c r="B9496" t="s">
        <v>798</v>
      </c>
      <c r="C9496" t="s">
        <v>799</v>
      </c>
      <c r="D9496" t="s">
        <v>996</v>
      </c>
      <c r="E9496">
        <v>9468357.1699999999</v>
      </c>
      <c r="F9496">
        <v>153002.97</v>
      </c>
      <c r="G9496">
        <v>784418.22</v>
      </c>
      <c r="H9496">
        <v>765126.08</v>
      </c>
      <c r="I9496">
        <v>1.1962270819732726E-3</v>
      </c>
      <c r="J9496">
        <v>17042.939999999999</v>
      </c>
      <c r="K9496">
        <v>0</v>
      </c>
      <c r="L9496">
        <v>0</v>
      </c>
      <c r="M9496" t="s">
        <v>1017</v>
      </c>
    </row>
    <row r="9497" spans="1:13" hidden="1" x14ac:dyDescent="0.25">
      <c r="A9497" t="s">
        <v>800</v>
      </c>
      <c r="B9497" t="s">
        <v>801</v>
      </c>
      <c r="C9497" t="s">
        <v>802</v>
      </c>
      <c r="D9497" t="s">
        <v>996</v>
      </c>
      <c r="E9497">
        <v>25257046.030000001</v>
      </c>
      <c r="F9497">
        <v>986664.46</v>
      </c>
      <c r="G9497">
        <v>1969933.35</v>
      </c>
      <c r="H9497">
        <v>2038151.2</v>
      </c>
      <c r="I9497">
        <v>3.1865227526897575E-3</v>
      </c>
      <c r="J9497">
        <v>45462.49</v>
      </c>
      <c r="K9497">
        <v>0</v>
      </c>
      <c r="L9497">
        <v>0</v>
      </c>
      <c r="M9497" t="s">
        <v>1017</v>
      </c>
    </row>
    <row r="9498" spans="1:13" hidden="1" x14ac:dyDescent="0.25">
      <c r="A9498" t="s">
        <v>803</v>
      </c>
      <c r="B9498" t="s">
        <v>804</v>
      </c>
      <c r="C9498" t="s">
        <v>805</v>
      </c>
      <c r="D9498" t="s">
        <v>996</v>
      </c>
      <c r="E9498">
        <v>41370405.119999997</v>
      </c>
      <c r="F9498">
        <v>380683.15</v>
      </c>
      <c r="G9498">
        <v>3030086.08</v>
      </c>
      <c r="H9498">
        <v>3339218.06</v>
      </c>
      <c r="I9498">
        <v>5.2206599414128608E-3</v>
      </c>
      <c r="J9498">
        <v>74466.559999999998</v>
      </c>
      <c r="K9498">
        <v>0</v>
      </c>
      <c r="L9498">
        <v>0</v>
      </c>
      <c r="M9498" t="s">
        <v>1017</v>
      </c>
    </row>
    <row r="9499" spans="1:13" hidden="1" x14ac:dyDescent="0.25">
      <c r="A9499" t="s">
        <v>135</v>
      </c>
      <c r="B9499" t="s">
        <v>136</v>
      </c>
      <c r="C9499" t="s">
        <v>137</v>
      </c>
      <c r="D9499" t="s">
        <v>996</v>
      </c>
      <c r="E9499">
        <v>750200.1</v>
      </c>
      <c r="F9499">
        <v>39620.06</v>
      </c>
      <c r="G9499">
        <v>57833.53</v>
      </c>
      <c r="H9499">
        <v>60517.52</v>
      </c>
      <c r="I9499">
        <v>9.4615382026788514E-5</v>
      </c>
      <c r="J9499">
        <v>1350.23</v>
      </c>
      <c r="K9499">
        <v>0</v>
      </c>
      <c r="L9499">
        <v>0</v>
      </c>
      <c r="M9499" t="s">
        <v>1017</v>
      </c>
    </row>
    <row r="9500" spans="1:13" hidden="1" x14ac:dyDescent="0.25">
      <c r="A9500" t="s">
        <v>138</v>
      </c>
      <c r="B9500" t="s">
        <v>139</v>
      </c>
      <c r="C9500" t="s">
        <v>140</v>
      </c>
      <c r="D9500" t="s">
        <v>996</v>
      </c>
      <c r="E9500">
        <v>11410326.550000001</v>
      </c>
      <c r="F9500">
        <v>217289.07</v>
      </c>
      <c r="G9500">
        <v>918543.58</v>
      </c>
      <c r="H9500">
        <v>921271.79</v>
      </c>
      <c r="I9500">
        <v>1.4403511968328062E-3</v>
      </c>
      <c r="J9500">
        <v>20538.46</v>
      </c>
      <c r="K9500">
        <v>0</v>
      </c>
      <c r="L9500">
        <v>0</v>
      </c>
      <c r="M9500" t="s">
        <v>1017</v>
      </c>
    </row>
    <row r="9501" spans="1:13" hidden="1" x14ac:dyDescent="0.25">
      <c r="A9501" t="s">
        <v>806</v>
      </c>
      <c r="B9501" t="s">
        <v>807</v>
      </c>
      <c r="C9501" t="s">
        <v>808</v>
      </c>
      <c r="D9501" t="s">
        <v>996</v>
      </c>
      <c r="E9501">
        <v>167109092.49000001</v>
      </c>
      <c r="F9501">
        <v>5365859.2300000004</v>
      </c>
      <c r="G9501">
        <v>12589343.92</v>
      </c>
      <c r="H9501">
        <v>13475423.130000001</v>
      </c>
      <c r="I9501">
        <v>2.1067986715542414E-2</v>
      </c>
      <c r="J9501">
        <v>300776.36</v>
      </c>
      <c r="K9501">
        <v>0</v>
      </c>
      <c r="L9501">
        <v>0</v>
      </c>
      <c r="M9501" t="s">
        <v>1017</v>
      </c>
    </row>
    <row r="9502" spans="1:13" hidden="1" x14ac:dyDescent="0.25">
      <c r="A9502" t="s">
        <v>720</v>
      </c>
      <c r="B9502" t="s">
        <v>721</v>
      </c>
      <c r="C9502" t="s">
        <v>722</v>
      </c>
      <c r="D9502" t="s">
        <v>996</v>
      </c>
      <c r="E9502">
        <v>1873825.26</v>
      </c>
      <c r="F9502">
        <v>36139.46</v>
      </c>
      <c r="G9502">
        <v>149545.69</v>
      </c>
      <c r="H9502">
        <v>151364.4</v>
      </c>
      <c r="I9502">
        <v>2.3664883377996369E-4</v>
      </c>
      <c r="J9502">
        <v>3372.77</v>
      </c>
      <c r="K9502">
        <v>0</v>
      </c>
      <c r="L9502">
        <v>0</v>
      </c>
      <c r="M9502" t="s">
        <v>1017</v>
      </c>
    </row>
    <row r="9503" spans="1:13" hidden="1" x14ac:dyDescent="0.25">
      <c r="A9503" t="s">
        <v>141</v>
      </c>
      <c r="B9503" t="s">
        <v>142</v>
      </c>
      <c r="C9503" t="s">
        <v>143</v>
      </c>
      <c r="D9503" t="s">
        <v>996</v>
      </c>
      <c r="E9503">
        <v>1671145.58</v>
      </c>
      <c r="F9503">
        <v>180380.33</v>
      </c>
      <c r="G9503">
        <v>144481.24</v>
      </c>
      <c r="H9503">
        <v>134831.64000000001</v>
      </c>
      <c r="I9503">
        <v>2.1080089084778129E-4</v>
      </c>
      <c r="J9503">
        <v>3007.94</v>
      </c>
      <c r="K9503">
        <v>0</v>
      </c>
      <c r="L9503">
        <v>0</v>
      </c>
      <c r="M9503" t="s">
        <v>1017</v>
      </c>
    </row>
    <row r="9504" spans="1:13" hidden="1" x14ac:dyDescent="0.25">
      <c r="A9504" t="s">
        <v>723</v>
      </c>
      <c r="B9504" t="s">
        <v>724</v>
      </c>
      <c r="C9504" t="s">
        <v>725</v>
      </c>
      <c r="D9504" t="s">
        <v>996</v>
      </c>
      <c r="E9504">
        <v>10082843.140000001</v>
      </c>
      <c r="F9504">
        <v>90666.76</v>
      </c>
      <c r="G9504">
        <v>775051.27</v>
      </c>
      <c r="H9504">
        <v>813625.07</v>
      </c>
      <c r="I9504">
        <v>1.2720522391635109E-3</v>
      </c>
      <c r="J9504">
        <v>18148.98</v>
      </c>
      <c r="K9504">
        <v>0</v>
      </c>
      <c r="L9504">
        <v>0</v>
      </c>
      <c r="M9504" t="s">
        <v>1017</v>
      </c>
    </row>
    <row r="9505" spans="1:13" hidden="1" x14ac:dyDescent="0.25">
      <c r="A9505" t="s">
        <v>723</v>
      </c>
      <c r="B9505" t="s">
        <v>726</v>
      </c>
      <c r="C9505" t="s">
        <v>727</v>
      </c>
      <c r="D9505" t="s">
        <v>996</v>
      </c>
      <c r="E9505">
        <v>10082843.140000001</v>
      </c>
      <c r="F9505">
        <v>90666.76</v>
      </c>
      <c r="G9505">
        <v>775051.27</v>
      </c>
      <c r="H9505">
        <v>813625.07</v>
      </c>
      <c r="I9505">
        <v>1.2720522391635109E-3</v>
      </c>
      <c r="J9505">
        <v>18148.98</v>
      </c>
      <c r="K9505">
        <v>0</v>
      </c>
      <c r="L9505">
        <v>0</v>
      </c>
      <c r="M9505" t="s">
        <v>1017</v>
      </c>
    </row>
    <row r="9506" spans="1:13" hidden="1" x14ac:dyDescent="0.25">
      <c r="A9506" t="s">
        <v>144</v>
      </c>
      <c r="B9506" t="s">
        <v>145</v>
      </c>
      <c r="C9506" t="s">
        <v>146</v>
      </c>
      <c r="D9506" t="s">
        <v>996</v>
      </c>
      <c r="E9506">
        <v>2912789.06</v>
      </c>
      <c r="F9506">
        <v>206729.17</v>
      </c>
      <c r="G9506">
        <v>271471.74</v>
      </c>
      <c r="H9506">
        <v>235201.74</v>
      </c>
      <c r="I9506">
        <v>3.6772330530836998E-4</v>
      </c>
      <c r="J9506">
        <v>5242.88</v>
      </c>
      <c r="K9506">
        <v>0</v>
      </c>
      <c r="L9506">
        <v>0</v>
      </c>
      <c r="M9506" t="s">
        <v>1017</v>
      </c>
    </row>
    <row r="9507" spans="1:13" hidden="1" x14ac:dyDescent="0.25">
      <c r="A9507" t="s">
        <v>144</v>
      </c>
      <c r="B9507" t="s">
        <v>147</v>
      </c>
      <c r="C9507" t="s">
        <v>148</v>
      </c>
      <c r="D9507" t="s">
        <v>996</v>
      </c>
      <c r="E9507">
        <v>2912789.06</v>
      </c>
      <c r="F9507">
        <v>206729.17</v>
      </c>
      <c r="G9507">
        <v>271471.74</v>
      </c>
      <c r="H9507">
        <v>235201.74</v>
      </c>
      <c r="I9507">
        <v>3.6772330530836998E-4</v>
      </c>
      <c r="J9507">
        <v>5242.88</v>
      </c>
      <c r="K9507">
        <v>0</v>
      </c>
      <c r="L9507">
        <v>0</v>
      </c>
      <c r="M9507" t="s">
        <v>1017</v>
      </c>
    </row>
    <row r="9508" spans="1:13" hidden="1" x14ac:dyDescent="0.25">
      <c r="A9508" t="s">
        <v>144</v>
      </c>
      <c r="B9508" t="s">
        <v>149</v>
      </c>
      <c r="C9508" t="s">
        <v>150</v>
      </c>
      <c r="D9508" t="s">
        <v>996</v>
      </c>
      <c r="E9508">
        <v>2912789.06</v>
      </c>
      <c r="F9508">
        <v>206729.17</v>
      </c>
      <c r="G9508">
        <v>271471.74</v>
      </c>
      <c r="H9508">
        <v>235201.74</v>
      </c>
      <c r="I9508">
        <v>3.6772330530836998E-4</v>
      </c>
      <c r="J9508">
        <v>5242.88</v>
      </c>
      <c r="K9508">
        <v>0</v>
      </c>
      <c r="L9508">
        <v>0</v>
      </c>
      <c r="M9508" t="s">
        <v>1017</v>
      </c>
    </row>
    <row r="9509" spans="1:13" hidden="1" x14ac:dyDescent="0.25">
      <c r="A9509" t="s">
        <v>144</v>
      </c>
      <c r="B9509" t="s">
        <v>151</v>
      </c>
      <c r="C9509" t="s">
        <v>152</v>
      </c>
      <c r="D9509" t="s">
        <v>996</v>
      </c>
      <c r="E9509">
        <v>2912789.06</v>
      </c>
      <c r="F9509">
        <v>206729.17</v>
      </c>
      <c r="G9509">
        <v>271471.74</v>
      </c>
      <c r="H9509">
        <v>235201.74</v>
      </c>
      <c r="I9509">
        <v>3.6772330530836998E-4</v>
      </c>
      <c r="J9509">
        <v>5242.88</v>
      </c>
      <c r="K9509">
        <v>0</v>
      </c>
      <c r="L9509">
        <v>0</v>
      </c>
      <c r="M9509" t="s">
        <v>1017</v>
      </c>
    </row>
    <row r="9510" spans="1:13" hidden="1" x14ac:dyDescent="0.25">
      <c r="A9510" t="s">
        <v>144</v>
      </c>
      <c r="B9510" t="s">
        <v>153</v>
      </c>
      <c r="C9510" t="s">
        <v>154</v>
      </c>
      <c r="D9510" t="s">
        <v>996</v>
      </c>
      <c r="E9510">
        <v>2912789.06</v>
      </c>
      <c r="F9510">
        <v>206729.17</v>
      </c>
      <c r="G9510">
        <v>271471.74</v>
      </c>
      <c r="H9510">
        <v>235201.74</v>
      </c>
      <c r="I9510">
        <v>3.6772330530836998E-4</v>
      </c>
      <c r="J9510">
        <v>5242.88</v>
      </c>
      <c r="K9510">
        <v>0</v>
      </c>
      <c r="L9510">
        <v>0</v>
      </c>
      <c r="M9510" t="s">
        <v>1017</v>
      </c>
    </row>
    <row r="9511" spans="1:13" hidden="1" x14ac:dyDescent="0.25">
      <c r="A9511" t="s">
        <v>161</v>
      </c>
      <c r="B9511" t="s">
        <v>162</v>
      </c>
      <c r="C9511" t="s">
        <v>163</v>
      </c>
      <c r="D9511" t="s">
        <v>996</v>
      </c>
      <c r="E9511">
        <v>2553743.61</v>
      </c>
      <c r="F9511">
        <v>155075.75</v>
      </c>
      <c r="G9511">
        <v>196987.55</v>
      </c>
      <c r="H9511">
        <v>205986.49</v>
      </c>
      <c r="I9511">
        <v>3.2204707733739344E-4</v>
      </c>
      <c r="J9511">
        <v>4596.63</v>
      </c>
      <c r="K9511">
        <v>0</v>
      </c>
      <c r="L9511">
        <v>0</v>
      </c>
      <c r="M9511" t="s">
        <v>1017</v>
      </c>
    </row>
    <row r="9512" spans="1:13" hidden="1" x14ac:dyDescent="0.25">
      <c r="A9512" t="s">
        <v>167</v>
      </c>
      <c r="B9512" t="s">
        <v>168</v>
      </c>
      <c r="C9512" t="s">
        <v>169</v>
      </c>
      <c r="D9512" t="s">
        <v>996</v>
      </c>
      <c r="E9512">
        <v>3544261.04</v>
      </c>
      <c r="F9512">
        <v>119465.21</v>
      </c>
      <c r="G9512">
        <v>293883.19</v>
      </c>
      <c r="H9512">
        <v>285892.92</v>
      </c>
      <c r="I9512">
        <v>4.4697581534329376E-4</v>
      </c>
      <c r="J9512">
        <v>6379.53</v>
      </c>
      <c r="K9512">
        <v>0</v>
      </c>
      <c r="L9512">
        <v>0</v>
      </c>
      <c r="M9512" t="s">
        <v>1017</v>
      </c>
    </row>
    <row r="9513" spans="1:13" hidden="1" x14ac:dyDescent="0.25">
      <c r="A9513" t="s">
        <v>809</v>
      </c>
      <c r="B9513" t="s">
        <v>810</v>
      </c>
      <c r="C9513" t="s">
        <v>811</v>
      </c>
      <c r="D9513" t="s">
        <v>996</v>
      </c>
      <c r="E9513">
        <v>17627498.82</v>
      </c>
      <c r="F9513">
        <v>760442.46</v>
      </c>
      <c r="G9513">
        <v>1315163.3</v>
      </c>
      <c r="H9513">
        <v>1422417.79</v>
      </c>
      <c r="I9513">
        <v>2.2238618271626176E-3</v>
      </c>
      <c r="J9513">
        <v>31729.38</v>
      </c>
      <c r="K9513">
        <v>0</v>
      </c>
      <c r="L9513">
        <v>0</v>
      </c>
      <c r="M9513" t="s">
        <v>1017</v>
      </c>
    </row>
    <row r="9514" spans="1:13" hidden="1" x14ac:dyDescent="0.25">
      <c r="A9514" t="s">
        <v>812</v>
      </c>
      <c r="B9514" t="s">
        <v>813</v>
      </c>
      <c r="C9514" t="s">
        <v>814</v>
      </c>
      <c r="D9514" t="s">
        <v>996</v>
      </c>
      <c r="E9514">
        <v>10722956.18</v>
      </c>
      <c r="F9514">
        <v>130023.2</v>
      </c>
      <c r="G9514">
        <v>820122.82</v>
      </c>
      <c r="H9514">
        <v>865195.29</v>
      </c>
      <c r="I9514">
        <v>1.3526790736158401E-3</v>
      </c>
      <c r="J9514">
        <v>19301.13</v>
      </c>
      <c r="K9514">
        <v>0</v>
      </c>
      <c r="L9514">
        <v>0</v>
      </c>
      <c r="M9514" t="s">
        <v>1017</v>
      </c>
    </row>
    <row r="9515" spans="1:13" hidden="1" x14ac:dyDescent="0.25">
      <c r="A9515" t="s">
        <v>170</v>
      </c>
      <c r="B9515" t="s">
        <v>171</v>
      </c>
      <c r="C9515" t="s">
        <v>172</v>
      </c>
      <c r="D9515" t="s">
        <v>996</v>
      </c>
      <c r="E9515">
        <v>1121632.07</v>
      </c>
      <c r="F9515">
        <v>14008.73</v>
      </c>
      <c r="G9515">
        <v>102650.57</v>
      </c>
      <c r="H9515">
        <v>90595.37</v>
      </c>
      <c r="I9515">
        <v>1.4164023149673444E-4</v>
      </c>
      <c r="J9515">
        <v>2018.84</v>
      </c>
      <c r="K9515">
        <v>0</v>
      </c>
      <c r="L9515">
        <v>0</v>
      </c>
      <c r="M9515" t="s">
        <v>1017</v>
      </c>
    </row>
    <row r="9516" spans="1:13" hidden="1" x14ac:dyDescent="0.25">
      <c r="A9516" t="s">
        <v>173</v>
      </c>
      <c r="B9516" t="s">
        <v>174</v>
      </c>
      <c r="C9516" t="s">
        <v>175</v>
      </c>
      <c r="D9516" t="s">
        <v>996</v>
      </c>
      <c r="E9516">
        <v>2441134.12</v>
      </c>
      <c r="F9516">
        <v>104846.05</v>
      </c>
      <c r="G9516">
        <v>207202.1</v>
      </c>
      <c r="H9516">
        <v>196951.08</v>
      </c>
      <c r="I9516">
        <v>3.0792077525299433E-4</v>
      </c>
      <c r="J9516">
        <v>4393.92</v>
      </c>
      <c r="K9516">
        <v>0</v>
      </c>
      <c r="L9516">
        <v>0</v>
      </c>
      <c r="M9516" t="s">
        <v>1017</v>
      </c>
    </row>
    <row r="9517" spans="1:13" hidden="1" x14ac:dyDescent="0.25">
      <c r="A9517" t="s">
        <v>176</v>
      </c>
      <c r="B9517" t="s">
        <v>177</v>
      </c>
      <c r="C9517" t="s">
        <v>178</v>
      </c>
      <c r="D9517" t="s">
        <v>996</v>
      </c>
      <c r="E9517">
        <v>28294126.489999998</v>
      </c>
      <c r="F9517">
        <v>561173.88</v>
      </c>
      <c r="G9517">
        <v>2316320.4700000002</v>
      </c>
      <c r="H9517">
        <v>2282743.9900000002</v>
      </c>
      <c r="I9517">
        <v>3.5689283811234421E-3</v>
      </c>
      <c r="J9517">
        <v>50929.9</v>
      </c>
      <c r="K9517">
        <v>0</v>
      </c>
      <c r="L9517">
        <v>0</v>
      </c>
      <c r="M9517" t="s">
        <v>1017</v>
      </c>
    </row>
    <row r="9518" spans="1:13" hidden="1" x14ac:dyDescent="0.25">
      <c r="A9518" t="s">
        <v>179</v>
      </c>
      <c r="B9518" t="s">
        <v>180</v>
      </c>
      <c r="C9518" t="s">
        <v>181</v>
      </c>
      <c r="D9518" t="s">
        <v>996</v>
      </c>
      <c r="E9518">
        <v>15824800.16</v>
      </c>
      <c r="F9518">
        <v>164323.44</v>
      </c>
      <c r="G9518">
        <v>1165753.4099999999</v>
      </c>
      <c r="H9518">
        <v>1278098.27</v>
      </c>
      <c r="I9518">
        <v>1.9982272255014335E-3</v>
      </c>
      <c r="J9518">
        <v>28484.47</v>
      </c>
      <c r="K9518">
        <v>0</v>
      </c>
      <c r="L9518">
        <v>0</v>
      </c>
      <c r="M9518" t="s">
        <v>1017</v>
      </c>
    </row>
    <row r="9519" spans="1:13" hidden="1" x14ac:dyDescent="0.25">
      <c r="A9519" t="s">
        <v>182</v>
      </c>
      <c r="B9519" t="s">
        <v>183</v>
      </c>
      <c r="C9519" t="s">
        <v>184</v>
      </c>
      <c r="D9519" t="s">
        <v>996</v>
      </c>
      <c r="E9519">
        <v>301368.36</v>
      </c>
      <c r="F9519">
        <v>20940</v>
      </c>
      <c r="G9519">
        <v>24344.36</v>
      </c>
      <c r="H9519">
        <v>24320.75</v>
      </c>
      <c r="I9519">
        <v>3.8023981359910603E-5</v>
      </c>
      <c r="J9519">
        <v>542.28</v>
      </c>
      <c r="K9519">
        <v>0</v>
      </c>
      <c r="L9519">
        <v>0</v>
      </c>
      <c r="M9519" t="s">
        <v>1017</v>
      </c>
    </row>
    <row r="9520" spans="1:13" hidden="1" x14ac:dyDescent="0.25">
      <c r="A9520" t="s">
        <v>815</v>
      </c>
      <c r="B9520" t="s">
        <v>816</v>
      </c>
      <c r="C9520" t="s">
        <v>817</v>
      </c>
      <c r="D9520" t="s">
        <v>996</v>
      </c>
      <c r="E9520">
        <v>167185408.16999999</v>
      </c>
      <c r="F9520">
        <v>3885842.55</v>
      </c>
      <c r="G9520">
        <v>13508905.130000001</v>
      </c>
      <c r="H9520">
        <v>13488278.310000001</v>
      </c>
      <c r="I9520">
        <v>2.1088084990665439E-2</v>
      </c>
      <c r="J9520">
        <v>300938.51</v>
      </c>
      <c r="K9520">
        <v>0</v>
      </c>
      <c r="L9520">
        <v>0</v>
      </c>
      <c r="M9520" t="s">
        <v>1017</v>
      </c>
    </row>
    <row r="9521" spans="1:13" hidden="1" x14ac:dyDescent="0.25">
      <c r="A9521" t="s">
        <v>818</v>
      </c>
      <c r="B9521" t="s">
        <v>819</v>
      </c>
      <c r="C9521" t="s">
        <v>820</v>
      </c>
      <c r="D9521" t="s">
        <v>996</v>
      </c>
      <c r="E9521">
        <v>182407684.84</v>
      </c>
      <c r="F9521">
        <v>5409575.7800000003</v>
      </c>
      <c r="G9521">
        <v>14141605.02</v>
      </c>
      <c r="H9521">
        <v>14719296.550000001</v>
      </c>
      <c r="I9521">
        <v>2.3012705514763993E-2</v>
      </c>
      <c r="J9521">
        <v>328333.68</v>
      </c>
      <c r="K9521">
        <v>0</v>
      </c>
      <c r="L9521">
        <v>0</v>
      </c>
      <c r="M9521" t="s">
        <v>1017</v>
      </c>
    </row>
    <row r="9522" spans="1:13" hidden="1" x14ac:dyDescent="0.25">
      <c r="A9522" t="s">
        <v>185</v>
      </c>
      <c r="B9522" t="s">
        <v>186</v>
      </c>
      <c r="C9522" t="s">
        <v>187</v>
      </c>
      <c r="D9522" t="s">
        <v>996</v>
      </c>
      <c r="E9522">
        <v>204319.59</v>
      </c>
      <c r="F9522">
        <v>129</v>
      </c>
      <c r="G9522">
        <v>21410.36</v>
      </c>
      <c r="H9522">
        <v>16503.490000000002</v>
      </c>
      <c r="I9522">
        <v>2.5802181105988541E-5</v>
      </c>
      <c r="J9522">
        <v>367.64</v>
      </c>
      <c r="K9522">
        <v>0</v>
      </c>
      <c r="L9522">
        <v>0</v>
      </c>
      <c r="M9522" t="s">
        <v>1017</v>
      </c>
    </row>
    <row r="9523" spans="1:13" hidden="1" x14ac:dyDescent="0.25">
      <c r="A9523" t="s">
        <v>821</v>
      </c>
      <c r="B9523" t="s">
        <v>822</v>
      </c>
      <c r="C9523" t="s">
        <v>823</v>
      </c>
      <c r="D9523" t="s">
        <v>996</v>
      </c>
      <c r="E9523">
        <v>156838908.43000001</v>
      </c>
      <c r="F9523">
        <v>2412216.69</v>
      </c>
      <c r="G9523">
        <v>11666097.91</v>
      </c>
      <c r="H9523">
        <v>12655974.23</v>
      </c>
      <c r="I9523">
        <v>1.9786829280060397E-2</v>
      </c>
      <c r="J9523">
        <v>282309.76000000001</v>
      </c>
      <c r="K9523">
        <v>0</v>
      </c>
      <c r="L9523">
        <v>0</v>
      </c>
      <c r="M9523" t="s">
        <v>1017</v>
      </c>
    </row>
    <row r="9524" spans="1:13" hidden="1" x14ac:dyDescent="0.25">
      <c r="A9524" t="s">
        <v>824</v>
      </c>
      <c r="B9524" t="s">
        <v>825</v>
      </c>
      <c r="C9524" t="s">
        <v>826</v>
      </c>
      <c r="D9524" t="s">
        <v>996</v>
      </c>
      <c r="E9524">
        <v>32080367.960000001</v>
      </c>
      <c r="F9524">
        <v>523934.73</v>
      </c>
      <c r="G9524">
        <v>2433553.4500000002</v>
      </c>
      <c r="H9524">
        <v>2587367.42</v>
      </c>
      <c r="I9524">
        <v>4.0451881849581112E-3</v>
      </c>
      <c r="J9524">
        <v>57744.43</v>
      </c>
      <c r="K9524">
        <v>0</v>
      </c>
      <c r="L9524">
        <v>0</v>
      </c>
      <c r="M9524" t="s">
        <v>1017</v>
      </c>
    </row>
    <row r="9525" spans="1:13" hidden="1" x14ac:dyDescent="0.25">
      <c r="A9525" t="s">
        <v>827</v>
      </c>
      <c r="B9525" t="s">
        <v>828</v>
      </c>
      <c r="C9525" t="s">
        <v>829</v>
      </c>
      <c r="D9525" t="s">
        <v>996</v>
      </c>
      <c r="E9525">
        <v>31245684.670000002</v>
      </c>
      <c r="F9525">
        <v>493139.27</v>
      </c>
      <c r="G9525">
        <v>2468838.61</v>
      </c>
      <c r="H9525">
        <v>2522631.91</v>
      </c>
      <c r="I9525">
        <v>3.9439782376676571E-3</v>
      </c>
      <c r="J9525">
        <v>56242.080000000002</v>
      </c>
      <c r="K9525">
        <v>0</v>
      </c>
      <c r="L9525">
        <v>0</v>
      </c>
      <c r="M9525" t="s">
        <v>1017</v>
      </c>
    </row>
    <row r="9526" spans="1:13" hidden="1" x14ac:dyDescent="0.25">
      <c r="A9526" t="s">
        <v>188</v>
      </c>
      <c r="B9526" t="s">
        <v>189</v>
      </c>
      <c r="C9526" t="s">
        <v>190</v>
      </c>
      <c r="D9526" t="s">
        <v>996</v>
      </c>
      <c r="E9526">
        <v>5805490.9199999999</v>
      </c>
      <c r="F9526">
        <v>156695.92000000001</v>
      </c>
      <c r="G9526">
        <v>429009.12</v>
      </c>
      <c r="H9526">
        <v>468268.74</v>
      </c>
      <c r="I9526">
        <v>7.321090772771738E-4</v>
      </c>
      <c r="J9526">
        <v>10449.780000000001</v>
      </c>
      <c r="K9526">
        <v>0</v>
      </c>
      <c r="L9526">
        <v>0</v>
      </c>
      <c r="M9526" t="s">
        <v>1017</v>
      </c>
    </row>
    <row r="9527" spans="1:13" hidden="1" x14ac:dyDescent="0.25">
      <c r="A9527" t="s">
        <v>830</v>
      </c>
      <c r="B9527" t="s">
        <v>831</v>
      </c>
      <c r="C9527" t="s">
        <v>832</v>
      </c>
      <c r="D9527" t="s">
        <v>996</v>
      </c>
      <c r="E9527">
        <v>55309077.149999999</v>
      </c>
      <c r="F9527">
        <v>1033758.97</v>
      </c>
      <c r="G9527">
        <v>4383775.2699999996</v>
      </c>
      <c r="H9527">
        <v>4468078.3499999996</v>
      </c>
      <c r="I9527">
        <v>6.9855628586708929E-3</v>
      </c>
      <c r="J9527">
        <v>99556.2</v>
      </c>
      <c r="K9527">
        <v>0</v>
      </c>
      <c r="L9527">
        <v>0</v>
      </c>
      <c r="M9527" t="s">
        <v>1017</v>
      </c>
    </row>
    <row r="9528" spans="1:13" hidden="1" x14ac:dyDescent="0.25">
      <c r="A9528" t="s">
        <v>191</v>
      </c>
      <c r="B9528" t="s">
        <v>192</v>
      </c>
      <c r="C9528" t="s">
        <v>193</v>
      </c>
      <c r="D9528" t="s">
        <v>996</v>
      </c>
      <c r="E9528">
        <v>5236500.0599999996</v>
      </c>
      <c r="F9528">
        <v>44011.24</v>
      </c>
      <c r="G9528">
        <v>394879.38</v>
      </c>
      <c r="H9528">
        <v>422841.24</v>
      </c>
      <c r="I9528">
        <v>6.6108600384287011E-4</v>
      </c>
      <c r="J9528">
        <v>9425.56</v>
      </c>
      <c r="K9528">
        <v>0</v>
      </c>
      <c r="L9528">
        <v>0</v>
      </c>
      <c r="M9528" t="s">
        <v>1017</v>
      </c>
    </row>
    <row r="9529" spans="1:13" hidden="1" x14ac:dyDescent="0.25">
      <c r="A9529" t="s">
        <v>194</v>
      </c>
      <c r="B9529" t="s">
        <v>195</v>
      </c>
      <c r="C9529" t="s">
        <v>196</v>
      </c>
      <c r="D9529" t="s">
        <v>996</v>
      </c>
      <c r="E9529">
        <v>1064557.04</v>
      </c>
      <c r="F9529">
        <v>19852.990000000002</v>
      </c>
      <c r="G9529">
        <v>81633.38</v>
      </c>
      <c r="H9529">
        <v>85951.76</v>
      </c>
      <c r="I9529">
        <v>1.3438023581063534E-4</v>
      </c>
      <c r="J9529">
        <v>1916.1</v>
      </c>
      <c r="K9529">
        <v>0</v>
      </c>
      <c r="L9529">
        <v>0</v>
      </c>
      <c r="M9529" t="s">
        <v>1017</v>
      </c>
    </row>
    <row r="9530" spans="1:13" hidden="1" x14ac:dyDescent="0.25">
      <c r="A9530" t="s">
        <v>200</v>
      </c>
      <c r="B9530" t="s">
        <v>201</v>
      </c>
      <c r="C9530" t="s">
        <v>202</v>
      </c>
      <c r="D9530" t="s">
        <v>996</v>
      </c>
      <c r="E9530">
        <v>4662587.8099999996</v>
      </c>
      <c r="F9530">
        <v>193686.61</v>
      </c>
      <c r="G9530">
        <v>384179</v>
      </c>
      <c r="H9530">
        <v>376154.98</v>
      </c>
      <c r="I9530">
        <v>5.8809493736655097E-4</v>
      </c>
      <c r="J9530">
        <v>8392.52</v>
      </c>
      <c r="K9530">
        <v>0</v>
      </c>
      <c r="L9530">
        <v>0</v>
      </c>
      <c r="M9530" t="s">
        <v>1017</v>
      </c>
    </row>
    <row r="9531" spans="1:13" hidden="1" x14ac:dyDescent="0.25">
      <c r="A9531" t="s">
        <v>728</v>
      </c>
      <c r="B9531" t="s">
        <v>729</v>
      </c>
      <c r="C9531" t="s">
        <v>730</v>
      </c>
      <c r="D9531" t="s">
        <v>996</v>
      </c>
      <c r="E9531">
        <v>3932307.8</v>
      </c>
      <c r="F9531">
        <v>27100.240000000002</v>
      </c>
      <c r="G9531">
        <v>328223.34999999998</v>
      </c>
      <c r="H9531">
        <v>317265.08</v>
      </c>
      <c r="I9531">
        <v>4.9602423807121679E-4</v>
      </c>
      <c r="J9531">
        <v>7078.03</v>
      </c>
      <c r="K9531">
        <v>0</v>
      </c>
      <c r="L9531">
        <v>0</v>
      </c>
      <c r="M9531" t="s">
        <v>1017</v>
      </c>
    </row>
    <row r="9532" spans="1:13" hidden="1" x14ac:dyDescent="0.25">
      <c r="A9532" t="s">
        <v>833</v>
      </c>
      <c r="B9532" t="s">
        <v>834</v>
      </c>
      <c r="C9532" t="s">
        <v>835</v>
      </c>
      <c r="D9532" t="s">
        <v>996</v>
      </c>
      <c r="E9532">
        <v>21968914.309999999</v>
      </c>
      <c r="F9532">
        <v>584873.12</v>
      </c>
      <c r="G9532">
        <v>1658492.17</v>
      </c>
      <c r="H9532">
        <v>1775054.56</v>
      </c>
      <c r="I9532">
        <v>2.7751875045902907E-3</v>
      </c>
      <c r="J9532">
        <v>39543.910000000003</v>
      </c>
      <c r="K9532">
        <v>0</v>
      </c>
      <c r="L9532">
        <v>0</v>
      </c>
      <c r="M9532" t="s">
        <v>1017</v>
      </c>
    </row>
    <row r="9533" spans="1:13" hidden="1" x14ac:dyDescent="0.25">
      <c r="A9533" t="s">
        <v>203</v>
      </c>
      <c r="B9533" t="s">
        <v>204</v>
      </c>
      <c r="C9533" t="s">
        <v>205</v>
      </c>
      <c r="D9533" t="s">
        <v>996</v>
      </c>
      <c r="E9533">
        <v>9875942.8200000003</v>
      </c>
      <c r="F9533">
        <v>257196.32</v>
      </c>
      <c r="G9533">
        <v>760581.12</v>
      </c>
      <c r="H9533">
        <v>797176.42</v>
      </c>
      <c r="I9533">
        <v>1.2463357969898241E-3</v>
      </c>
      <c r="J9533">
        <v>17776.55</v>
      </c>
      <c r="K9533">
        <v>0</v>
      </c>
      <c r="L9533">
        <v>0</v>
      </c>
      <c r="M9533" t="s">
        <v>1017</v>
      </c>
    </row>
    <row r="9534" spans="1:13" hidden="1" x14ac:dyDescent="0.25">
      <c r="A9534" t="s">
        <v>206</v>
      </c>
      <c r="B9534" t="s">
        <v>207</v>
      </c>
      <c r="C9534" t="s">
        <v>208</v>
      </c>
      <c r="D9534" t="s">
        <v>996</v>
      </c>
      <c r="E9534">
        <v>16054174.09</v>
      </c>
      <c r="F9534">
        <v>199035.43</v>
      </c>
      <c r="G9534">
        <v>1276979.75</v>
      </c>
      <c r="H9534">
        <v>1296045.25</v>
      </c>
      <c r="I9534">
        <v>2.0262862135255154E-3</v>
      </c>
      <c r="J9534">
        <v>28897.34</v>
      </c>
      <c r="K9534">
        <v>0</v>
      </c>
      <c r="L9534">
        <v>0</v>
      </c>
      <c r="M9534" t="s">
        <v>1017</v>
      </c>
    </row>
    <row r="9535" spans="1:13" hidden="1" x14ac:dyDescent="0.25">
      <c r="A9535" t="s">
        <v>209</v>
      </c>
      <c r="B9535" t="s">
        <v>210</v>
      </c>
      <c r="C9535" t="s">
        <v>211</v>
      </c>
      <c r="D9535" t="s">
        <v>996</v>
      </c>
      <c r="E9535">
        <v>1442374.93</v>
      </c>
      <c r="F9535">
        <v>42207.98</v>
      </c>
      <c r="G9535">
        <v>113902.66</v>
      </c>
      <c r="H9535">
        <v>116433.35</v>
      </c>
      <c r="I9535">
        <v>1.8203630768261452E-4</v>
      </c>
      <c r="J9535">
        <v>2596.12</v>
      </c>
      <c r="K9535">
        <v>0</v>
      </c>
      <c r="L9535">
        <v>0</v>
      </c>
      <c r="M9535" t="s">
        <v>1017</v>
      </c>
    </row>
    <row r="9536" spans="1:13" hidden="1" x14ac:dyDescent="0.25">
      <c r="A9536" t="s">
        <v>212</v>
      </c>
      <c r="B9536" t="s">
        <v>213</v>
      </c>
      <c r="C9536" t="s">
        <v>214</v>
      </c>
      <c r="D9536" t="s">
        <v>996</v>
      </c>
      <c r="E9536">
        <v>271256.87</v>
      </c>
      <c r="F9536">
        <v>30235.47</v>
      </c>
      <c r="G9536">
        <v>28311.52</v>
      </c>
      <c r="H9536">
        <v>21905.55</v>
      </c>
      <c r="I9536">
        <v>3.4247966237825291E-5</v>
      </c>
      <c r="J9536">
        <v>488.17</v>
      </c>
      <c r="K9536">
        <v>0</v>
      </c>
      <c r="L9536">
        <v>0</v>
      </c>
      <c r="M9536" t="s">
        <v>1017</v>
      </c>
    </row>
    <row r="9537" spans="1:13" hidden="1" x14ac:dyDescent="0.25">
      <c r="A9537" t="s">
        <v>215</v>
      </c>
      <c r="B9537" t="s">
        <v>216</v>
      </c>
      <c r="C9537" t="s">
        <v>217</v>
      </c>
      <c r="D9537" t="s">
        <v>996</v>
      </c>
      <c r="E9537">
        <v>864889.84</v>
      </c>
      <c r="F9537">
        <v>6440</v>
      </c>
      <c r="G9537">
        <v>65617.98</v>
      </c>
      <c r="H9537">
        <v>69798.28</v>
      </c>
      <c r="I9537">
        <v>1.0912527359040413E-4</v>
      </c>
      <c r="J9537">
        <v>1556.69</v>
      </c>
      <c r="K9537">
        <v>0</v>
      </c>
      <c r="L9537">
        <v>0</v>
      </c>
      <c r="M9537" t="s">
        <v>1017</v>
      </c>
    </row>
    <row r="9538" spans="1:13" hidden="1" x14ac:dyDescent="0.25">
      <c r="A9538" t="s">
        <v>218</v>
      </c>
      <c r="B9538" t="s">
        <v>219</v>
      </c>
      <c r="C9538" t="s">
        <v>220</v>
      </c>
      <c r="D9538" t="s">
        <v>996</v>
      </c>
      <c r="E9538">
        <v>4141609.68</v>
      </c>
      <c r="F9538">
        <v>237476.6</v>
      </c>
      <c r="G9538">
        <v>296432.52</v>
      </c>
      <c r="H9538">
        <v>334060.39</v>
      </c>
      <c r="I9538">
        <v>5.2228266161382622E-4</v>
      </c>
      <c r="J9538">
        <v>7454.76</v>
      </c>
      <c r="K9538">
        <v>0</v>
      </c>
      <c r="L9538">
        <v>0</v>
      </c>
      <c r="M9538" t="s">
        <v>1017</v>
      </c>
    </row>
    <row r="9539" spans="1:13" hidden="1" x14ac:dyDescent="0.25">
      <c r="A9539" t="s">
        <v>221</v>
      </c>
      <c r="B9539" t="s">
        <v>222</v>
      </c>
      <c r="C9539" t="s">
        <v>223</v>
      </c>
      <c r="D9539" t="s">
        <v>996</v>
      </c>
      <c r="E9539">
        <v>1370831.33</v>
      </c>
      <c r="F9539">
        <v>72935.360000000001</v>
      </c>
      <c r="G9539">
        <v>98523.22</v>
      </c>
      <c r="H9539">
        <v>110401.79</v>
      </c>
      <c r="I9539">
        <v>1.7260633841722662E-4</v>
      </c>
      <c r="J9539">
        <v>2459.2600000000002</v>
      </c>
      <c r="K9539">
        <v>0</v>
      </c>
      <c r="L9539">
        <v>0</v>
      </c>
      <c r="M9539" t="s">
        <v>1017</v>
      </c>
    </row>
    <row r="9540" spans="1:13" hidden="1" x14ac:dyDescent="0.25">
      <c r="A9540" t="s">
        <v>836</v>
      </c>
      <c r="B9540" t="s">
        <v>837</v>
      </c>
      <c r="C9540" t="s">
        <v>838</v>
      </c>
      <c r="D9540" t="s">
        <v>996</v>
      </c>
      <c r="E9540">
        <v>7012595.54</v>
      </c>
      <c r="F9540">
        <v>124360.79</v>
      </c>
      <c r="G9540">
        <v>514296.23</v>
      </c>
      <c r="H9540">
        <v>566069.62</v>
      </c>
      <c r="I9540">
        <v>8.8501467591631331E-4</v>
      </c>
      <c r="J9540">
        <v>12622.56</v>
      </c>
      <c r="K9540">
        <v>0</v>
      </c>
      <c r="L9540">
        <v>0</v>
      </c>
      <c r="M9540" t="s">
        <v>1017</v>
      </c>
    </row>
    <row r="9541" spans="1:13" hidden="1" x14ac:dyDescent="0.25">
      <c r="A9541" t="s">
        <v>839</v>
      </c>
      <c r="B9541" t="s">
        <v>840</v>
      </c>
      <c r="C9541" t="s">
        <v>841</v>
      </c>
      <c r="D9541" t="s">
        <v>996</v>
      </c>
      <c r="E9541">
        <v>143202101.40000001</v>
      </c>
      <c r="F9541">
        <v>2252497.66</v>
      </c>
      <c r="G9541">
        <v>10704211.93</v>
      </c>
      <c r="H9541">
        <v>11553502.039999999</v>
      </c>
      <c r="I9541">
        <v>1.8063182517424385E-2</v>
      </c>
      <c r="J9541">
        <v>257763.13</v>
      </c>
      <c r="K9541">
        <v>0</v>
      </c>
      <c r="L9541">
        <v>0</v>
      </c>
      <c r="M9541" t="s">
        <v>1017</v>
      </c>
    </row>
    <row r="9542" spans="1:13" hidden="1" x14ac:dyDescent="0.25">
      <c r="A9542" t="s">
        <v>224</v>
      </c>
      <c r="B9542" t="s">
        <v>225</v>
      </c>
      <c r="C9542" t="s">
        <v>226</v>
      </c>
      <c r="D9542" t="s">
        <v>996</v>
      </c>
      <c r="E9542">
        <v>11016176.82</v>
      </c>
      <c r="F9542">
        <v>308604.7</v>
      </c>
      <c r="G9542">
        <v>897734.52</v>
      </c>
      <c r="H9542">
        <v>888798.16</v>
      </c>
      <c r="I9542">
        <v>1.3895806942040372E-3</v>
      </c>
      <c r="J9542">
        <v>19828.990000000002</v>
      </c>
      <c r="K9542">
        <v>0</v>
      </c>
      <c r="L9542">
        <v>0</v>
      </c>
      <c r="M9542" t="s">
        <v>1017</v>
      </c>
    </row>
    <row r="9543" spans="1:13" hidden="1" x14ac:dyDescent="0.25">
      <c r="A9543" t="s">
        <v>227</v>
      </c>
      <c r="B9543" t="s">
        <v>228</v>
      </c>
      <c r="C9543" t="s">
        <v>229</v>
      </c>
      <c r="D9543" t="s">
        <v>996</v>
      </c>
      <c r="E9543">
        <v>2351400.8199999998</v>
      </c>
      <c r="F9543">
        <v>6015.33</v>
      </c>
      <c r="G9543">
        <v>186074.37</v>
      </c>
      <c r="H9543">
        <v>189703.51</v>
      </c>
      <c r="I9543">
        <v>2.9658964991415211E-4</v>
      </c>
      <c r="J9543">
        <v>4232.3999999999996</v>
      </c>
      <c r="K9543">
        <v>0</v>
      </c>
      <c r="L9543">
        <v>0</v>
      </c>
      <c r="M9543" t="s">
        <v>1017</v>
      </c>
    </row>
    <row r="9544" spans="1:13" hidden="1" x14ac:dyDescent="0.25">
      <c r="A9544" t="s">
        <v>842</v>
      </c>
      <c r="B9544" t="s">
        <v>843</v>
      </c>
      <c r="C9544" t="s">
        <v>844</v>
      </c>
      <c r="D9544" t="s">
        <v>996</v>
      </c>
      <c r="E9544">
        <v>10078550.52</v>
      </c>
      <c r="F9544">
        <v>247447.19</v>
      </c>
      <c r="G9544">
        <v>747127.64</v>
      </c>
      <c r="H9544">
        <v>812959.04</v>
      </c>
      <c r="I9544">
        <v>1.2710109426448944E-3</v>
      </c>
      <c r="J9544">
        <v>18141.28</v>
      </c>
      <c r="K9544">
        <v>0</v>
      </c>
      <c r="L9544">
        <v>0</v>
      </c>
      <c r="M9544" t="s">
        <v>1017</v>
      </c>
    </row>
    <row r="9545" spans="1:13" hidden="1" x14ac:dyDescent="0.25">
      <c r="A9545" t="s">
        <v>230</v>
      </c>
      <c r="B9545" t="s">
        <v>231</v>
      </c>
      <c r="C9545" t="s">
        <v>232</v>
      </c>
      <c r="D9545" t="s">
        <v>996</v>
      </c>
      <c r="E9545">
        <v>1756119.56</v>
      </c>
      <c r="F9545">
        <v>125709.31</v>
      </c>
      <c r="G9545">
        <v>134396.66</v>
      </c>
      <c r="H9545">
        <v>141906.5</v>
      </c>
      <c r="I9545">
        <v>2.2186199483363605E-4</v>
      </c>
      <c r="J9545">
        <v>3160.91</v>
      </c>
      <c r="K9545">
        <v>0</v>
      </c>
      <c r="L9545">
        <v>0</v>
      </c>
      <c r="M9545" t="s">
        <v>1017</v>
      </c>
    </row>
    <row r="9546" spans="1:13" hidden="1" x14ac:dyDescent="0.25">
      <c r="A9546" t="s">
        <v>233</v>
      </c>
      <c r="B9546" t="s">
        <v>234</v>
      </c>
      <c r="C9546" t="s">
        <v>235</v>
      </c>
      <c r="D9546" t="s">
        <v>996</v>
      </c>
      <c r="E9546">
        <v>251765.64</v>
      </c>
      <c r="F9546">
        <v>9135.51</v>
      </c>
      <c r="G9546">
        <v>16710.72</v>
      </c>
      <c r="H9546">
        <v>20315.310000000001</v>
      </c>
      <c r="I9546">
        <v>3.1761724813618219E-5</v>
      </c>
      <c r="J9546">
        <v>453.1</v>
      </c>
      <c r="K9546">
        <v>0</v>
      </c>
      <c r="L9546">
        <v>0</v>
      </c>
      <c r="M9546" t="s">
        <v>1017</v>
      </c>
    </row>
    <row r="9547" spans="1:13" hidden="1" x14ac:dyDescent="0.25">
      <c r="A9547" t="s">
        <v>236</v>
      </c>
      <c r="B9547" t="s">
        <v>237</v>
      </c>
      <c r="C9547" t="s">
        <v>238</v>
      </c>
      <c r="D9547" t="s">
        <v>996</v>
      </c>
      <c r="E9547">
        <v>148036466.33000001</v>
      </c>
      <c r="F9547">
        <v>4679877.84</v>
      </c>
      <c r="G9547">
        <v>11621611.470000001</v>
      </c>
      <c r="H9547">
        <v>11946927.58</v>
      </c>
      <c r="I9547">
        <v>1.8678278902177024E-2</v>
      </c>
      <c r="J9547">
        <v>266465.48</v>
      </c>
      <c r="K9547">
        <v>0</v>
      </c>
      <c r="L9547">
        <v>0</v>
      </c>
      <c r="M9547" t="s">
        <v>1017</v>
      </c>
    </row>
    <row r="9548" spans="1:13" hidden="1" x14ac:dyDescent="0.25">
      <c r="A9548" t="s">
        <v>239</v>
      </c>
      <c r="B9548" t="s">
        <v>240</v>
      </c>
      <c r="C9548" t="s">
        <v>241</v>
      </c>
      <c r="D9548" t="s">
        <v>996</v>
      </c>
      <c r="E9548">
        <v>822641.51</v>
      </c>
      <c r="F9548">
        <v>11579.91</v>
      </c>
      <c r="G9548">
        <v>69024.44</v>
      </c>
      <c r="H9548">
        <v>66342.69</v>
      </c>
      <c r="I9548">
        <v>1.0372267335202768E-4</v>
      </c>
      <c r="J9548">
        <v>1480.63</v>
      </c>
      <c r="K9548">
        <v>0</v>
      </c>
      <c r="L9548">
        <v>0</v>
      </c>
      <c r="M9548" t="s">
        <v>1017</v>
      </c>
    </row>
    <row r="9549" spans="1:13" hidden="1" x14ac:dyDescent="0.25">
      <c r="A9549" t="s">
        <v>242</v>
      </c>
      <c r="B9549" t="s">
        <v>243</v>
      </c>
      <c r="C9549" t="s">
        <v>244</v>
      </c>
      <c r="D9549" t="s">
        <v>996</v>
      </c>
      <c r="E9549">
        <v>5380142.5700000003</v>
      </c>
      <c r="F9549">
        <v>150849.26999999999</v>
      </c>
      <c r="G9549">
        <v>416957.04</v>
      </c>
      <c r="H9549">
        <v>434057.7</v>
      </c>
      <c r="I9549">
        <v>6.7862224207418224E-4</v>
      </c>
      <c r="J9549">
        <v>9684.14</v>
      </c>
      <c r="K9549">
        <v>0</v>
      </c>
      <c r="L9549">
        <v>0</v>
      </c>
      <c r="M9549" t="s">
        <v>1017</v>
      </c>
    </row>
    <row r="9550" spans="1:13" hidden="1" x14ac:dyDescent="0.25">
      <c r="A9550" t="s">
        <v>845</v>
      </c>
      <c r="B9550" t="s">
        <v>846</v>
      </c>
      <c r="C9550" t="s">
        <v>847</v>
      </c>
      <c r="D9550" t="s">
        <v>996</v>
      </c>
      <c r="E9550">
        <v>29465653.309999999</v>
      </c>
      <c r="F9550">
        <v>1005889.45</v>
      </c>
      <c r="G9550">
        <v>2306964.9700000002</v>
      </c>
      <c r="H9550">
        <v>2377464.12</v>
      </c>
      <c r="I9550">
        <v>3.7170174185720533E-3</v>
      </c>
      <c r="J9550">
        <v>53038.05</v>
      </c>
      <c r="K9550">
        <v>0</v>
      </c>
      <c r="L9550">
        <v>0</v>
      </c>
      <c r="M9550" t="s">
        <v>1017</v>
      </c>
    </row>
    <row r="9551" spans="1:13" hidden="1" x14ac:dyDescent="0.25">
      <c r="A9551" t="s">
        <v>848</v>
      </c>
      <c r="B9551" t="s">
        <v>849</v>
      </c>
      <c r="C9551" t="s">
        <v>850</v>
      </c>
      <c r="D9551" t="s">
        <v>996</v>
      </c>
      <c r="E9551">
        <v>126107083.45999999</v>
      </c>
      <c r="F9551">
        <v>3625920.92</v>
      </c>
      <c r="G9551">
        <v>9493594.6099999994</v>
      </c>
      <c r="H9551">
        <v>10175343.039999999</v>
      </c>
      <c r="I9551">
        <v>1.5908516558233447E-2</v>
      </c>
      <c r="J9551">
        <v>226991.85</v>
      </c>
      <c r="K9551">
        <v>0</v>
      </c>
      <c r="L9551">
        <v>0</v>
      </c>
      <c r="M9551" t="s">
        <v>1017</v>
      </c>
    </row>
    <row r="9552" spans="1:13" hidden="1" x14ac:dyDescent="0.25">
      <c r="A9552" t="s">
        <v>851</v>
      </c>
      <c r="B9552" t="s">
        <v>852</v>
      </c>
      <c r="C9552" t="s">
        <v>853</v>
      </c>
      <c r="D9552" t="s">
        <v>996</v>
      </c>
      <c r="E9552">
        <v>196510927.46000001</v>
      </c>
      <c r="F9552">
        <v>3836898.24</v>
      </c>
      <c r="G9552">
        <v>14892973.689999999</v>
      </c>
      <c r="H9552">
        <v>15874155.01</v>
      </c>
      <c r="I9552">
        <v>2.4818254955318871E-2</v>
      </c>
      <c r="J9552">
        <v>353716.47999999998</v>
      </c>
      <c r="K9552">
        <v>0</v>
      </c>
      <c r="L9552">
        <v>0</v>
      </c>
      <c r="M9552" t="s">
        <v>1017</v>
      </c>
    </row>
    <row r="9553" spans="1:13" hidden="1" x14ac:dyDescent="0.25">
      <c r="A9553" t="s">
        <v>248</v>
      </c>
      <c r="B9553" t="s">
        <v>249</v>
      </c>
      <c r="C9553" t="s">
        <v>250</v>
      </c>
      <c r="D9553" t="s">
        <v>996</v>
      </c>
      <c r="E9553">
        <v>5445778.3499999996</v>
      </c>
      <c r="F9553">
        <v>93797.7</v>
      </c>
      <c r="G9553">
        <v>404397.98</v>
      </c>
      <c r="H9553">
        <v>439345.39</v>
      </c>
      <c r="I9553">
        <v>6.8688921681784709E-4</v>
      </c>
      <c r="J9553">
        <v>9802.2800000000007</v>
      </c>
      <c r="K9553">
        <v>0</v>
      </c>
      <c r="L9553">
        <v>0</v>
      </c>
      <c r="M9553" t="s">
        <v>1017</v>
      </c>
    </row>
    <row r="9554" spans="1:13" hidden="1" x14ac:dyDescent="0.25">
      <c r="A9554" t="s">
        <v>251</v>
      </c>
      <c r="B9554" t="s">
        <v>252</v>
      </c>
      <c r="C9554" t="s">
        <v>253</v>
      </c>
      <c r="D9554" t="s">
        <v>996</v>
      </c>
      <c r="E9554">
        <v>9236505.9199999999</v>
      </c>
      <c r="F9554">
        <v>160020.47</v>
      </c>
      <c r="G9554">
        <v>699808.22</v>
      </c>
      <c r="H9554">
        <v>745382.26</v>
      </c>
      <c r="I9554">
        <v>1.165358846262884E-3</v>
      </c>
      <c r="J9554">
        <v>16625.59</v>
      </c>
      <c r="K9554">
        <v>0</v>
      </c>
      <c r="L9554">
        <v>0</v>
      </c>
      <c r="M9554" t="s">
        <v>1017</v>
      </c>
    </row>
    <row r="9555" spans="1:13" hidden="1" x14ac:dyDescent="0.25">
      <c r="A9555" t="s">
        <v>254</v>
      </c>
      <c r="B9555" t="s">
        <v>255</v>
      </c>
      <c r="C9555" t="s">
        <v>256</v>
      </c>
      <c r="D9555" t="s">
        <v>996</v>
      </c>
      <c r="E9555">
        <v>3419473.89</v>
      </c>
      <c r="F9555">
        <v>101653.84</v>
      </c>
      <c r="G9555">
        <v>260943.14</v>
      </c>
      <c r="H9555">
        <v>276172.26</v>
      </c>
      <c r="I9555">
        <v>4.3177816746458822E-4</v>
      </c>
      <c r="J9555">
        <v>6154.89</v>
      </c>
      <c r="K9555">
        <v>0</v>
      </c>
      <c r="L9555">
        <v>0</v>
      </c>
      <c r="M9555" t="s">
        <v>1017</v>
      </c>
    </row>
    <row r="9556" spans="1:13" hidden="1" x14ac:dyDescent="0.25">
      <c r="A9556" t="s">
        <v>257</v>
      </c>
      <c r="B9556" t="s">
        <v>258</v>
      </c>
      <c r="C9556" t="s">
        <v>259</v>
      </c>
      <c r="D9556" t="s">
        <v>996</v>
      </c>
      <c r="E9556">
        <v>888775.28</v>
      </c>
      <c r="F9556">
        <v>6373.62</v>
      </c>
      <c r="G9556">
        <v>59730.9</v>
      </c>
      <c r="H9556">
        <v>71712.66</v>
      </c>
      <c r="I9556">
        <v>1.1211828776290232E-4</v>
      </c>
      <c r="J9556">
        <v>1599.72</v>
      </c>
      <c r="K9556">
        <v>0</v>
      </c>
      <c r="L9556">
        <v>0</v>
      </c>
      <c r="M9556" t="s">
        <v>1017</v>
      </c>
    </row>
    <row r="9557" spans="1:13" hidden="1" x14ac:dyDescent="0.25">
      <c r="A9557" t="s">
        <v>260</v>
      </c>
      <c r="B9557" t="s">
        <v>261</v>
      </c>
      <c r="C9557" t="s">
        <v>262</v>
      </c>
      <c r="D9557" t="s">
        <v>996</v>
      </c>
      <c r="E9557">
        <v>10389160.470000001</v>
      </c>
      <c r="F9557">
        <v>304663.43</v>
      </c>
      <c r="G9557">
        <v>820677.36</v>
      </c>
      <c r="H9557">
        <v>838012.94</v>
      </c>
      <c r="I9557">
        <v>1.3101811584726572E-3</v>
      </c>
      <c r="J9557">
        <v>18700.330000000002</v>
      </c>
      <c r="K9557">
        <v>0</v>
      </c>
      <c r="L9557">
        <v>0</v>
      </c>
      <c r="M9557" t="s">
        <v>1017</v>
      </c>
    </row>
    <row r="9558" spans="1:13" hidden="1" x14ac:dyDescent="0.25">
      <c r="A9558" t="s">
        <v>854</v>
      </c>
      <c r="B9558" t="s">
        <v>855</v>
      </c>
      <c r="C9558" t="s">
        <v>856</v>
      </c>
      <c r="D9558" t="s">
        <v>996</v>
      </c>
      <c r="E9558">
        <v>5706531.5</v>
      </c>
      <c r="F9558">
        <v>127733.72</v>
      </c>
      <c r="G9558">
        <v>465955.45</v>
      </c>
      <c r="H9558">
        <v>460691.4</v>
      </c>
      <c r="I9558">
        <v>7.2026237703488253E-4</v>
      </c>
      <c r="J9558">
        <v>10271.59</v>
      </c>
      <c r="K9558">
        <v>0</v>
      </c>
      <c r="L9558">
        <v>0</v>
      </c>
      <c r="M9558" t="s">
        <v>1017</v>
      </c>
    </row>
    <row r="9559" spans="1:13" hidden="1" x14ac:dyDescent="0.25">
      <c r="A9559" t="s">
        <v>263</v>
      </c>
      <c r="B9559" t="s">
        <v>264</v>
      </c>
      <c r="C9559" t="s">
        <v>265</v>
      </c>
      <c r="D9559" t="s">
        <v>996</v>
      </c>
      <c r="E9559">
        <v>1126365.8400000001</v>
      </c>
      <c r="F9559">
        <v>22434.1</v>
      </c>
      <c r="G9559">
        <v>87479.52</v>
      </c>
      <c r="H9559">
        <v>90944.09</v>
      </c>
      <c r="I9559">
        <v>1.4218543354765095E-4</v>
      </c>
      <c r="J9559">
        <v>2027.33</v>
      </c>
      <c r="K9559">
        <v>0</v>
      </c>
      <c r="L9559">
        <v>0</v>
      </c>
      <c r="M9559" t="s">
        <v>1017</v>
      </c>
    </row>
    <row r="9560" spans="1:13" hidden="1" x14ac:dyDescent="0.25">
      <c r="A9560" t="s">
        <v>857</v>
      </c>
      <c r="B9560" t="s">
        <v>858</v>
      </c>
      <c r="C9560" t="s">
        <v>859</v>
      </c>
      <c r="D9560" t="s">
        <v>996</v>
      </c>
      <c r="E9560">
        <v>8718910.2400000002</v>
      </c>
      <c r="F9560">
        <v>187112.77</v>
      </c>
      <c r="G9560">
        <v>682948.79</v>
      </c>
      <c r="H9560">
        <v>704356.85</v>
      </c>
      <c r="I9560">
        <v>1.101218167002471E-3</v>
      </c>
      <c r="J9560">
        <v>15693.92</v>
      </c>
      <c r="K9560">
        <v>0</v>
      </c>
      <c r="L9560">
        <v>0</v>
      </c>
      <c r="M9560" t="s">
        <v>1017</v>
      </c>
    </row>
    <row r="9561" spans="1:13" hidden="1" x14ac:dyDescent="0.25">
      <c r="A9561" t="s">
        <v>860</v>
      </c>
      <c r="B9561" t="s">
        <v>861</v>
      </c>
      <c r="C9561" t="s">
        <v>862</v>
      </c>
      <c r="D9561" t="s">
        <v>996</v>
      </c>
      <c r="E9561">
        <v>65425406.43</v>
      </c>
      <c r="F9561">
        <v>1419217.08</v>
      </c>
      <c r="G9561">
        <v>5390226.9900000002</v>
      </c>
      <c r="H9561">
        <v>5278334.9000000004</v>
      </c>
      <c r="I9561">
        <v>8.2523486261305914E-3</v>
      </c>
      <c r="J9561">
        <v>117765.59</v>
      </c>
      <c r="K9561">
        <v>0</v>
      </c>
      <c r="L9561">
        <v>0</v>
      </c>
      <c r="M9561" t="s">
        <v>1017</v>
      </c>
    </row>
    <row r="9562" spans="1:13" hidden="1" x14ac:dyDescent="0.25">
      <c r="A9562" t="s">
        <v>863</v>
      </c>
      <c r="B9562" t="s">
        <v>864</v>
      </c>
      <c r="C9562" t="s">
        <v>865</v>
      </c>
      <c r="D9562" t="s">
        <v>996</v>
      </c>
      <c r="E9562">
        <v>233794420.59</v>
      </c>
      <c r="F9562">
        <v>5176408.75</v>
      </c>
      <c r="G9562">
        <v>17932520.620000001</v>
      </c>
      <c r="H9562">
        <v>18881466.059999999</v>
      </c>
      <c r="I9562">
        <v>2.9519998910939201E-2</v>
      </c>
      <c r="J9562">
        <v>420829.79</v>
      </c>
      <c r="K9562">
        <v>0</v>
      </c>
      <c r="L9562">
        <v>0</v>
      </c>
      <c r="M9562" t="s">
        <v>1017</v>
      </c>
    </row>
    <row r="9563" spans="1:13" hidden="1" x14ac:dyDescent="0.25">
      <c r="A9563" t="s">
        <v>266</v>
      </c>
      <c r="B9563" t="s">
        <v>267</v>
      </c>
      <c r="C9563" t="s">
        <v>268</v>
      </c>
      <c r="D9563" t="s">
        <v>996</v>
      </c>
      <c r="E9563">
        <v>15266084.109999999</v>
      </c>
      <c r="F9563">
        <v>291092.31</v>
      </c>
      <c r="G9563">
        <v>1327149.72</v>
      </c>
      <c r="H9563">
        <v>1231519.8899999999</v>
      </c>
      <c r="I9563">
        <v>1.9254048227015676E-3</v>
      </c>
      <c r="J9563">
        <v>27478.83</v>
      </c>
      <c r="K9563">
        <v>0</v>
      </c>
      <c r="L9563">
        <v>0</v>
      </c>
      <c r="M9563" t="s">
        <v>1017</v>
      </c>
    </row>
    <row r="9564" spans="1:13" hidden="1" x14ac:dyDescent="0.25">
      <c r="A9564" t="s">
        <v>269</v>
      </c>
      <c r="B9564" t="s">
        <v>270</v>
      </c>
      <c r="C9564" t="s">
        <v>271</v>
      </c>
      <c r="D9564" t="s">
        <v>996</v>
      </c>
      <c r="E9564">
        <v>360338.44</v>
      </c>
      <c r="F9564">
        <v>6349.69</v>
      </c>
      <c r="G9564">
        <v>36845.949999999997</v>
      </c>
      <c r="H9564">
        <v>29060.240000000002</v>
      </c>
      <c r="I9564">
        <v>4.5433879468130229E-5</v>
      </c>
      <c r="J9564">
        <v>648.48</v>
      </c>
      <c r="K9564">
        <v>0</v>
      </c>
      <c r="L9564">
        <v>0</v>
      </c>
      <c r="M9564" t="s">
        <v>1017</v>
      </c>
    </row>
    <row r="9565" spans="1:13" hidden="1" x14ac:dyDescent="0.25">
      <c r="A9565" t="s">
        <v>272</v>
      </c>
      <c r="B9565" t="s">
        <v>273</v>
      </c>
      <c r="C9565" t="s">
        <v>274</v>
      </c>
      <c r="D9565" t="s">
        <v>996</v>
      </c>
      <c r="E9565">
        <v>3323899.28</v>
      </c>
      <c r="F9565">
        <v>67582.25</v>
      </c>
      <c r="G9565">
        <v>267852.37</v>
      </c>
      <c r="H9565">
        <v>268209.15000000002</v>
      </c>
      <c r="I9565">
        <v>4.1932833979862734E-4</v>
      </c>
      <c r="J9565">
        <v>5982.88</v>
      </c>
      <c r="K9565">
        <v>0</v>
      </c>
      <c r="L9565">
        <v>0</v>
      </c>
      <c r="M9565" t="s">
        <v>1017</v>
      </c>
    </row>
    <row r="9566" spans="1:13" hidden="1" x14ac:dyDescent="0.25">
      <c r="A9566" t="s">
        <v>275</v>
      </c>
      <c r="B9566" t="s">
        <v>276</v>
      </c>
      <c r="C9566" t="s">
        <v>277</v>
      </c>
      <c r="D9566" t="s">
        <v>996</v>
      </c>
      <c r="E9566">
        <v>1714123.22</v>
      </c>
      <c r="F9566">
        <v>42797.98</v>
      </c>
      <c r="G9566">
        <v>138142.78</v>
      </c>
      <c r="H9566">
        <v>138293.17000000001</v>
      </c>
      <c r="I9566">
        <v>2.1621277790705252E-4</v>
      </c>
      <c r="J9566">
        <v>3085.3</v>
      </c>
      <c r="K9566">
        <v>0</v>
      </c>
      <c r="L9566">
        <v>0</v>
      </c>
      <c r="M9566" t="s">
        <v>1017</v>
      </c>
    </row>
    <row r="9567" spans="1:13" hidden="1" x14ac:dyDescent="0.25">
      <c r="A9567" t="s">
        <v>866</v>
      </c>
      <c r="B9567" t="s">
        <v>867</v>
      </c>
      <c r="C9567" t="s">
        <v>868</v>
      </c>
      <c r="D9567" t="s">
        <v>996</v>
      </c>
      <c r="E9567">
        <v>39649561.689999998</v>
      </c>
      <c r="F9567">
        <v>742526.43</v>
      </c>
      <c r="G9567">
        <v>3133064.34</v>
      </c>
      <c r="H9567">
        <v>3199393.43</v>
      </c>
      <c r="I9567">
        <v>5.0020528209590758E-3</v>
      </c>
      <c r="J9567">
        <v>71369.070000000007</v>
      </c>
      <c r="K9567">
        <v>0</v>
      </c>
      <c r="L9567">
        <v>0</v>
      </c>
      <c r="M9567" t="s">
        <v>1017</v>
      </c>
    </row>
    <row r="9568" spans="1:13" hidden="1" x14ac:dyDescent="0.25">
      <c r="A9568" t="s">
        <v>278</v>
      </c>
      <c r="B9568" t="s">
        <v>279</v>
      </c>
      <c r="C9568" t="s">
        <v>280</v>
      </c>
      <c r="D9568" t="s">
        <v>996</v>
      </c>
      <c r="E9568">
        <v>940785.68</v>
      </c>
      <c r="F9568">
        <v>50830.02</v>
      </c>
      <c r="G9568">
        <v>63386</v>
      </c>
      <c r="H9568">
        <v>75900.87</v>
      </c>
      <c r="I9568">
        <v>1.1866629384706465E-4</v>
      </c>
      <c r="J9568">
        <v>1693.28</v>
      </c>
      <c r="K9568">
        <v>0</v>
      </c>
      <c r="L9568">
        <v>0</v>
      </c>
      <c r="M9568" t="s">
        <v>1017</v>
      </c>
    </row>
    <row r="9569" spans="1:13" hidden="1" x14ac:dyDescent="0.25">
      <c r="A9569" t="s">
        <v>281</v>
      </c>
      <c r="B9569" t="s">
        <v>282</v>
      </c>
      <c r="C9569" t="s">
        <v>283</v>
      </c>
      <c r="D9569" t="s">
        <v>996</v>
      </c>
      <c r="E9569">
        <v>2315211.58</v>
      </c>
      <c r="F9569">
        <v>22513.71</v>
      </c>
      <c r="G9569">
        <v>195827.42</v>
      </c>
      <c r="H9569">
        <v>186773.13</v>
      </c>
      <c r="I9569">
        <v>2.9200818287479459E-4</v>
      </c>
      <c r="J9569">
        <v>4167.2299999999996</v>
      </c>
      <c r="K9569">
        <v>0</v>
      </c>
      <c r="L9569">
        <v>0</v>
      </c>
      <c r="M9569" t="s">
        <v>1017</v>
      </c>
    </row>
    <row r="9570" spans="1:13" hidden="1" x14ac:dyDescent="0.25">
      <c r="A9570" t="s">
        <v>284</v>
      </c>
      <c r="B9570" t="s">
        <v>285</v>
      </c>
      <c r="C9570" t="s">
        <v>286</v>
      </c>
      <c r="D9570" t="s">
        <v>996</v>
      </c>
      <c r="E9570">
        <v>1295404.69</v>
      </c>
      <c r="F9570">
        <v>18542.27</v>
      </c>
      <c r="G9570">
        <v>108636.24</v>
      </c>
      <c r="H9570">
        <v>104525.37</v>
      </c>
      <c r="I9570">
        <v>1.6341892090160701E-4</v>
      </c>
      <c r="J9570">
        <v>2331.63</v>
      </c>
      <c r="K9570">
        <v>0</v>
      </c>
      <c r="L9570">
        <v>0</v>
      </c>
      <c r="M9570" t="s">
        <v>1017</v>
      </c>
    </row>
    <row r="9571" spans="1:13" hidden="1" x14ac:dyDescent="0.25">
      <c r="A9571" t="s">
        <v>287</v>
      </c>
      <c r="B9571" t="s">
        <v>288</v>
      </c>
      <c r="C9571" t="s">
        <v>289</v>
      </c>
      <c r="D9571" t="s">
        <v>996</v>
      </c>
      <c r="E9571">
        <v>22426417.489999998</v>
      </c>
      <c r="F9571">
        <v>483966.23</v>
      </c>
      <c r="G9571">
        <v>1848841.14</v>
      </c>
      <c r="H9571">
        <v>1809384.68</v>
      </c>
      <c r="I9571">
        <v>2.8288605139737797E-3</v>
      </c>
      <c r="J9571">
        <v>40367.42</v>
      </c>
      <c r="K9571">
        <v>0</v>
      </c>
      <c r="L9571">
        <v>0</v>
      </c>
      <c r="M9571" t="s">
        <v>1017</v>
      </c>
    </row>
    <row r="9572" spans="1:13" hidden="1" x14ac:dyDescent="0.25">
      <c r="A9572" t="s">
        <v>290</v>
      </c>
      <c r="B9572" t="s">
        <v>291</v>
      </c>
      <c r="C9572" t="s">
        <v>292</v>
      </c>
      <c r="D9572" t="s">
        <v>996</v>
      </c>
      <c r="E9572">
        <v>4974895.34</v>
      </c>
      <c r="F9572">
        <v>85296.45</v>
      </c>
      <c r="G9572">
        <v>364296.31</v>
      </c>
      <c r="H9572">
        <v>401677.21</v>
      </c>
      <c r="I9572">
        <v>6.2799735804779436E-4</v>
      </c>
      <c r="J9572">
        <v>8954.7000000000007</v>
      </c>
      <c r="K9572">
        <v>0</v>
      </c>
      <c r="L9572">
        <v>0</v>
      </c>
      <c r="M9572" t="s">
        <v>1017</v>
      </c>
    </row>
    <row r="9573" spans="1:13" hidden="1" x14ac:dyDescent="0.25">
      <c r="A9573" t="s">
        <v>293</v>
      </c>
      <c r="B9573" t="s">
        <v>294</v>
      </c>
      <c r="C9573" t="s">
        <v>295</v>
      </c>
      <c r="D9573" t="s">
        <v>996</v>
      </c>
      <c r="E9573">
        <v>1068528.5</v>
      </c>
      <c r="F9573">
        <v>14000</v>
      </c>
      <c r="G9573">
        <v>81851.53</v>
      </c>
      <c r="H9573">
        <v>86196.24</v>
      </c>
      <c r="I9573">
        <v>1.3476246509891269E-4</v>
      </c>
      <c r="J9573">
        <v>1923.23</v>
      </c>
      <c r="K9573">
        <v>0</v>
      </c>
      <c r="L9573">
        <v>0</v>
      </c>
      <c r="M9573" t="s">
        <v>1017</v>
      </c>
    </row>
    <row r="9574" spans="1:13" hidden="1" x14ac:dyDescent="0.25">
      <c r="A9574" t="s">
        <v>869</v>
      </c>
      <c r="B9574" t="s">
        <v>870</v>
      </c>
      <c r="C9574" t="s">
        <v>871</v>
      </c>
      <c r="D9574" t="s">
        <v>996</v>
      </c>
      <c r="E9574">
        <v>4375763.42</v>
      </c>
      <c r="F9574">
        <v>64953.95</v>
      </c>
      <c r="G9574">
        <v>320454.73</v>
      </c>
      <c r="H9574">
        <v>352826.51</v>
      </c>
      <c r="I9574">
        <v>5.5162232412743484E-4</v>
      </c>
      <c r="J9574">
        <v>7884.33</v>
      </c>
      <c r="K9574">
        <v>0</v>
      </c>
      <c r="L9574">
        <v>0</v>
      </c>
      <c r="M9574" t="s">
        <v>1017</v>
      </c>
    </row>
    <row r="9575" spans="1:13" hidden="1" x14ac:dyDescent="0.25">
      <c r="A9575" t="s">
        <v>296</v>
      </c>
      <c r="B9575" t="s">
        <v>297</v>
      </c>
      <c r="C9575" t="s">
        <v>298</v>
      </c>
      <c r="D9575" t="s">
        <v>996</v>
      </c>
      <c r="E9575">
        <v>1335400.6599999999</v>
      </c>
      <c r="F9575">
        <v>145.04</v>
      </c>
      <c r="G9575">
        <v>125807.45</v>
      </c>
      <c r="H9575">
        <v>107759.99</v>
      </c>
      <c r="I9575">
        <v>1.6847604827582014E-4</v>
      </c>
      <c r="J9575">
        <v>2403.6</v>
      </c>
      <c r="K9575">
        <v>0</v>
      </c>
      <c r="L9575">
        <v>0</v>
      </c>
      <c r="M9575" t="s">
        <v>1017</v>
      </c>
    </row>
    <row r="9576" spans="1:13" hidden="1" x14ac:dyDescent="0.25">
      <c r="A9576" t="s">
        <v>299</v>
      </c>
      <c r="B9576" t="s">
        <v>300</v>
      </c>
      <c r="C9576" t="s">
        <v>301</v>
      </c>
      <c r="D9576" t="s">
        <v>996</v>
      </c>
      <c r="E9576">
        <v>2498230.15</v>
      </c>
      <c r="F9576">
        <v>31061.56</v>
      </c>
      <c r="G9576">
        <v>187254.64</v>
      </c>
      <c r="H9576">
        <v>201419.58</v>
      </c>
      <c r="I9576">
        <v>3.1490699733523929E-4</v>
      </c>
      <c r="J9576">
        <v>4496.13</v>
      </c>
      <c r="K9576">
        <v>0</v>
      </c>
      <c r="L9576">
        <v>0</v>
      </c>
      <c r="M9576" t="s">
        <v>1017</v>
      </c>
    </row>
    <row r="9577" spans="1:13" hidden="1" x14ac:dyDescent="0.25">
      <c r="A9577" t="s">
        <v>872</v>
      </c>
      <c r="B9577" t="s">
        <v>873</v>
      </c>
      <c r="C9577" t="s">
        <v>874</v>
      </c>
      <c r="D9577" t="s">
        <v>996</v>
      </c>
      <c r="E9577">
        <v>82864608.290000007</v>
      </c>
      <c r="F9577">
        <v>1568335.28</v>
      </c>
      <c r="G9577">
        <v>6749511.5700000003</v>
      </c>
      <c r="H9577">
        <v>6684070.5199999996</v>
      </c>
      <c r="I9577">
        <v>1.0450128917110203E-2</v>
      </c>
      <c r="J9577">
        <v>149156.14000000001</v>
      </c>
      <c r="K9577">
        <v>0</v>
      </c>
      <c r="L9577">
        <v>0</v>
      </c>
      <c r="M9577" t="s">
        <v>1017</v>
      </c>
    </row>
    <row r="9578" spans="1:13" hidden="1" x14ac:dyDescent="0.25">
      <c r="A9578" t="s">
        <v>302</v>
      </c>
      <c r="B9578" t="s">
        <v>303</v>
      </c>
      <c r="C9578" t="s">
        <v>304</v>
      </c>
      <c r="D9578" t="s">
        <v>996</v>
      </c>
      <c r="E9578">
        <v>2038888.41</v>
      </c>
      <c r="F9578">
        <v>14438.18</v>
      </c>
      <c r="G9578">
        <v>158504.81</v>
      </c>
      <c r="H9578">
        <v>164716.59</v>
      </c>
      <c r="I9578">
        <v>2.5752415315432448E-4</v>
      </c>
      <c r="J9578">
        <v>3669.84</v>
      </c>
      <c r="K9578">
        <v>0</v>
      </c>
      <c r="L9578">
        <v>0</v>
      </c>
      <c r="M9578" t="s">
        <v>1017</v>
      </c>
    </row>
    <row r="9579" spans="1:13" hidden="1" x14ac:dyDescent="0.25">
      <c r="A9579" t="s">
        <v>875</v>
      </c>
      <c r="B9579" t="s">
        <v>876</v>
      </c>
      <c r="C9579" t="s">
        <v>877</v>
      </c>
      <c r="D9579" t="s">
        <v>996</v>
      </c>
      <c r="E9579">
        <v>65922473.979999997</v>
      </c>
      <c r="F9579">
        <v>2214581.84</v>
      </c>
      <c r="G9579">
        <v>5099611.4400000004</v>
      </c>
      <c r="H9579">
        <v>5323624.51</v>
      </c>
      <c r="I9579">
        <v>8.3231561171182317E-3</v>
      </c>
      <c r="J9579">
        <v>118660.32</v>
      </c>
      <c r="K9579">
        <v>0</v>
      </c>
      <c r="L9579">
        <v>0</v>
      </c>
      <c r="M9579" t="s">
        <v>1017</v>
      </c>
    </row>
    <row r="9580" spans="1:13" hidden="1" x14ac:dyDescent="0.25">
      <c r="A9580" t="s">
        <v>878</v>
      </c>
      <c r="B9580" t="s">
        <v>879</v>
      </c>
      <c r="C9580" t="s">
        <v>880</v>
      </c>
      <c r="D9580" t="s">
        <v>996</v>
      </c>
      <c r="E9580">
        <v>12490304.550000001</v>
      </c>
      <c r="F9580">
        <v>180212.38</v>
      </c>
      <c r="G9580">
        <v>936633.1</v>
      </c>
      <c r="H9580">
        <v>1008459.42</v>
      </c>
      <c r="I9580">
        <v>1.5766636385928169E-3</v>
      </c>
      <c r="J9580">
        <v>22482.33</v>
      </c>
      <c r="K9580">
        <v>0</v>
      </c>
      <c r="L9580">
        <v>0</v>
      </c>
      <c r="M9580" t="s">
        <v>1017</v>
      </c>
    </row>
    <row r="9581" spans="1:13" hidden="1" x14ac:dyDescent="0.25">
      <c r="A9581" t="s">
        <v>305</v>
      </c>
      <c r="B9581" t="s">
        <v>306</v>
      </c>
      <c r="C9581" t="s">
        <v>307</v>
      </c>
      <c r="D9581" t="s">
        <v>996</v>
      </c>
      <c r="E9581">
        <v>34863942.409999996</v>
      </c>
      <c r="F9581">
        <v>702311.45</v>
      </c>
      <c r="G9581">
        <v>2704814.01</v>
      </c>
      <c r="H9581">
        <v>2815468.78</v>
      </c>
      <c r="I9581">
        <v>4.4018104873464114E-3</v>
      </c>
      <c r="J9581">
        <v>62754.98</v>
      </c>
      <c r="K9581">
        <v>0</v>
      </c>
      <c r="L9581">
        <v>0</v>
      </c>
      <c r="M9581" t="s">
        <v>1017</v>
      </c>
    </row>
    <row r="9582" spans="1:13" hidden="1" x14ac:dyDescent="0.25">
      <c r="A9582" t="s">
        <v>308</v>
      </c>
      <c r="B9582" t="s">
        <v>309</v>
      </c>
      <c r="C9582" t="s">
        <v>310</v>
      </c>
      <c r="D9582" t="s">
        <v>996</v>
      </c>
      <c r="E9582">
        <v>11326175.810000001</v>
      </c>
      <c r="F9582">
        <v>331596.44</v>
      </c>
      <c r="G9582">
        <v>948957.68</v>
      </c>
      <c r="H9582">
        <v>913710.19</v>
      </c>
      <c r="I9582">
        <v>1.4285291051024484E-3</v>
      </c>
      <c r="J9582">
        <v>20386.97</v>
      </c>
      <c r="K9582">
        <v>0</v>
      </c>
      <c r="L9582">
        <v>0</v>
      </c>
      <c r="M9582" t="s">
        <v>1017</v>
      </c>
    </row>
    <row r="9583" spans="1:13" hidden="1" x14ac:dyDescent="0.25">
      <c r="A9583" t="s">
        <v>311</v>
      </c>
      <c r="B9583" t="s">
        <v>312</v>
      </c>
      <c r="C9583" t="s">
        <v>313</v>
      </c>
      <c r="D9583" t="s">
        <v>996</v>
      </c>
      <c r="E9583">
        <v>4430060.2699999996</v>
      </c>
      <c r="F9583">
        <v>212885.46</v>
      </c>
      <c r="G9583">
        <v>377200.12</v>
      </c>
      <c r="H9583">
        <v>357563.91</v>
      </c>
      <c r="I9583">
        <v>5.590289546505248E-4</v>
      </c>
      <c r="J9583">
        <v>7973.97</v>
      </c>
      <c r="K9583">
        <v>0</v>
      </c>
      <c r="L9583">
        <v>0</v>
      </c>
      <c r="M9583" t="s">
        <v>1017</v>
      </c>
    </row>
    <row r="9584" spans="1:13" hidden="1" x14ac:dyDescent="0.25">
      <c r="A9584" t="s">
        <v>314</v>
      </c>
      <c r="B9584" t="s">
        <v>315</v>
      </c>
      <c r="C9584" t="s">
        <v>316</v>
      </c>
      <c r="D9584" t="s">
        <v>996</v>
      </c>
      <c r="E9584">
        <v>956280.03</v>
      </c>
      <c r="F9584">
        <v>5246.6</v>
      </c>
      <c r="G9584">
        <v>61902.6</v>
      </c>
      <c r="H9584">
        <v>77145.7</v>
      </c>
      <c r="I9584">
        <v>1.2061250819967538E-4</v>
      </c>
      <c r="J9584">
        <v>1721.16</v>
      </c>
      <c r="K9584">
        <v>0</v>
      </c>
      <c r="L9584">
        <v>0</v>
      </c>
      <c r="M9584" t="s">
        <v>1017</v>
      </c>
    </row>
    <row r="9585" spans="1:13" hidden="1" x14ac:dyDescent="0.25">
      <c r="A9585" t="s">
        <v>317</v>
      </c>
      <c r="B9585" t="s">
        <v>318</v>
      </c>
      <c r="C9585" t="s">
        <v>319</v>
      </c>
      <c r="D9585" t="s">
        <v>996</v>
      </c>
      <c r="E9585">
        <v>38846229.68</v>
      </c>
      <c r="F9585">
        <v>765549.13</v>
      </c>
      <c r="G9585">
        <v>3217597.07</v>
      </c>
      <c r="H9585">
        <v>3136910.84</v>
      </c>
      <c r="I9585">
        <v>4.9043651740946102E-3</v>
      </c>
      <c r="J9585">
        <v>69923.08</v>
      </c>
      <c r="K9585">
        <v>0</v>
      </c>
      <c r="L9585">
        <v>0</v>
      </c>
      <c r="M9585" t="s">
        <v>1017</v>
      </c>
    </row>
    <row r="9586" spans="1:13" hidden="1" x14ac:dyDescent="0.25">
      <c r="A9586" t="s">
        <v>320</v>
      </c>
      <c r="B9586" t="s">
        <v>321</v>
      </c>
      <c r="C9586" t="s">
        <v>322</v>
      </c>
      <c r="D9586" t="s">
        <v>996</v>
      </c>
      <c r="E9586">
        <v>9527817.6400000006</v>
      </c>
      <c r="F9586">
        <v>198185.12</v>
      </c>
      <c r="G9586">
        <v>765110.32</v>
      </c>
      <c r="H9586">
        <v>769500.54</v>
      </c>
      <c r="I9586">
        <v>1.2030662783590613E-3</v>
      </c>
      <c r="J9586">
        <v>17149.919999999998</v>
      </c>
      <c r="K9586">
        <v>0</v>
      </c>
      <c r="L9586">
        <v>0</v>
      </c>
      <c r="M9586" t="s">
        <v>1017</v>
      </c>
    </row>
    <row r="9587" spans="1:13" hidden="1" x14ac:dyDescent="0.25">
      <c r="A9587" t="s">
        <v>323</v>
      </c>
      <c r="B9587" t="s">
        <v>324</v>
      </c>
      <c r="C9587" t="s">
        <v>325</v>
      </c>
      <c r="D9587" t="s">
        <v>996</v>
      </c>
      <c r="E9587">
        <v>2169777.2999999998</v>
      </c>
      <c r="F9587">
        <v>12803.71</v>
      </c>
      <c r="G9587">
        <v>170251.17</v>
      </c>
      <c r="H9587">
        <v>175098.17</v>
      </c>
      <c r="I9587">
        <v>2.7375510838417635E-4</v>
      </c>
      <c r="J9587">
        <v>3905.44</v>
      </c>
      <c r="K9587">
        <v>0</v>
      </c>
      <c r="L9587">
        <v>0</v>
      </c>
      <c r="M9587" t="s">
        <v>1017</v>
      </c>
    </row>
    <row r="9588" spans="1:13" hidden="1" x14ac:dyDescent="0.25">
      <c r="A9588" t="s">
        <v>326</v>
      </c>
      <c r="B9588" t="s">
        <v>327</v>
      </c>
      <c r="C9588" t="s">
        <v>328</v>
      </c>
      <c r="D9588" t="s">
        <v>996</v>
      </c>
      <c r="E9588">
        <v>56851960.479999997</v>
      </c>
      <c r="F9588">
        <v>1057343.56</v>
      </c>
      <c r="G9588">
        <v>4201505.0999999996</v>
      </c>
      <c r="H9588">
        <v>4588259.7300000004</v>
      </c>
      <c r="I9588">
        <v>7.1734589783599778E-3</v>
      </c>
      <c r="J9588">
        <v>102333.41</v>
      </c>
      <c r="K9588">
        <v>0</v>
      </c>
      <c r="L9588">
        <v>0</v>
      </c>
      <c r="M9588" t="s">
        <v>1017</v>
      </c>
    </row>
    <row r="9589" spans="1:13" hidden="1" x14ac:dyDescent="0.25">
      <c r="A9589" t="s">
        <v>329</v>
      </c>
      <c r="B9589" t="s">
        <v>330</v>
      </c>
      <c r="C9589" t="s">
        <v>331</v>
      </c>
      <c r="D9589" t="s">
        <v>996</v>
      </c>
      <c r="E9589">
        <v>3257202.53</v>
      </c>
      <c r="F9589">
        <v>34595.410000000003</v>
      </c>
      <c r="G9589">
        <v>268595.7</v>
      </c>
      <c r="H9589">
        <v>262669.86</v>
      </c>
      <c r="I9589">
        <v>4.1066800408911429E-4</v>
      </c>
      <c r="J9589">
        <v>5862.86</v>
      </c>
      <c r="K9589">
        <v>0</v>
      </c>
      <c r="L9589">
        <v>0</v>
      </c>
      <c r="M9589" t="s">
        <v>1017</v>
      </c>
    </row>
    <row r="9590" spans="1:13" hidden="1" x14ac:dyDescent="0.25">
      <c r="A9590" t="s">
        <v>731</v>
      </c>
      <c r="B9590" t="s">
        <v>732</v>
      </c>
      <c r="C9590" t="s">
        <v>733</v>
      </c>
      <c r="D9590" t="s">
        <v>996</v>
      </c>
      <c r="E9590">
        <v>5771177.4299999997</v>
      </c>
      <c r="F9590">
        <v>270356.76</v>
      </c>
      <c r="G9590">
        <v>436722.67</v>
      </c>
      <c r="H9590">
        <v>465638.33</v>
      </c>
      <c r="I9590">
        <v>7.2799659469300498E-4</v>
      </c>
      <c r="J9590">
        <v>10387.99</v>
      </c>
      <c r="K9590">
        <v>0</v>
      </c>
      <c r="L9590">
        <v>0</v>
      </c>
      <c r="M9590" t="s">
        <v>1017</v>
      </c>
    </row>
    <row r="9591" spans="1:13" hidden="1" x14ac:dyDescent="0.25">
      <c r="A9591" t="s">
        <v>881</v>
      </c>
      <c r="B9591" t="s">
        <v>882</v>
      </c>
      <c r="C9591" t="s">
        <v>883</v>
      </c>
      <c r="D9591" t="s">
        <v>996</v>
      </c>
      <c r="E9591">
        <v>13715411.560000001</v>
      </c>
      <c r="F9591">
        <v>360613.3</v>
      </c>
      <c r="G9591">
        <v>1178302.31</v>
      </c>
      <c r="H9591">
        <v>1106601.1499999999</v>
      </c>
      <c r="I9591">
        <v>1.7301021350269066E-3</v>
      </c>
      <c r="J9591">
        <v>24687.599999999999</v>
      </c>
      <c r="K9591">
        <v>0</v>
      </c>
      <c r="L9591">
        <v>0</v>
      </c>
      <c r="M9591" t="s">
        <v>1017</v>
      </c>
    </row>
    <row r="9592" spans="1:13" hidden="1" x14ac:dyDescent="0.25">
      <c r="A9592" t="s">
        <v>884</v>
      </c>
      <c r="B9592" t="s">
        <v>885</v>
      </c>
      <c r="C9592" t="s">
        <v>886</v>
      </c>
      <c r="D9592" t="s">
        <v>996</v>
      </c>
      <c r="E9592">
        <v>53453965.909999996</v>
      </c>
      <c r="F9592">
        <v>1015802.64</v>
      </c>
      <c r="G9592">
        <v>4369891.84</v>
      </c>
      <c r="H9592">
        <v>4316419.7300000004</v>
      </c>
      <c r="I9592">
        <v>6.7484540302034423E-3</v>
      </c>
      <c r="J9592">
        <v>96217.02</v>
      </c>
      <c r="K9592">
        <v>0</v>
      </c>
      <c r="L9592">
        <v>0</v>
      </c>
      <c r="M9592" t="s">
        <v>1017</v>
      </c>
    </row>
    <row r="9593" spans="1:13" hidden="1" x14ac:dyDescent="0.25">
      <c r="A9593" t="s">
        <v>335</v>
      </c>
      <c r="B9593" t="s">
        <v>336</v>
      </c>
      <c r="C9593" t="s">
        <v>337</v>
      </c>
      <c r="D9593" t="s">
        <v>996</v>
      </c>
      <c r="E9593">
        <v>21258618.91</v>
      </c>
      <c r="F9593">
        <v>439829.65</v>
      </c>
      <c r="G9593">
        <v>1569834.41</v>
      </c>
      <c r="H9593">
        <v>1716857.59</v>
      </c>
      <c r="I9593">
        <v>2.684200158292036E-3</v>
      </c>
      <c r="J9593">
        <v>38265.39</v>
      </c>
      <c r="K9593">
        <v>0</v>
      </c>
      <c r="L9593">
        <v>0</v>
      </c>
      <c r="M9593" t="s">
        <v>1017</v>
      </c>
    </row>
    <row r="9594" spans="1:13" hidden="1" x14ac:dyDescent="0.25">
      <c r="A9594" t="s">
        <v>887</v>
      </c>
      <c r="B9594" t="s">
        <v>888</v>
      </c>
      <c r="C9594" t="s">
        <v>889</v>
      </c>
      <c r="D9594" t="s">
        <v>996</v>
      </c>
      <c r="E9594">
        <v>153275215.34</v>
      </c>
      <c r="F9594">
        <v>3671076.81</v>
      </c>
      <c r="G9594">
        <v>12662129.619999999</v>
      </c>
      <c r="H9594">
        <v>12376043.42</v>
      </c>
      <c r="I9594">
        <v>1.9349174853223041E-2</v>
      </c>
      <c r="J9594">
        <v>275895.2</v>
      </c>
      <c r="K9594">
        <v>0</v>
      </c>
      <c r="L9594">
        <v>0</v>
      </c>
      <c r="M9594" t="s">
        <v>1017</v>
      </c>
    </row>
    <row r="9595" spans="1:13" hidden="1" x14ac:dyDescent="0.25">
      <c r="A9595" t="s">
        <v>338</v>
      </c>
      <c r="B9595" t="s">
        <v>339</v>
      </c>
      <c r="C9595" t="s">
        <v>340</v>
      </c>
      <c r="D9595" t="s">
        <v>996</v>
      </c>
      <c r="E9595">
        <v>7486694.7999999998</v>
      </c>
      <c r="F9595">
        <v>136863.42000000001</v>
      </c>
      <c r="G9595">
        <v>590843.89</v>
      </c>
      <c r="H9595">
        <v>603429.81999999995</v>
      </c>
      <c r="I9595">
        <v>9.4342502709390992E-4</v>
      </c>
      <c r="J9595">
        <v>13475.92</v>
      </c>
      <c r="K9595">
        <v>0</v>
      </c>
      <c r="L9595">
        <v>0</v>
      </c>
      <c r="M9595" t="s">
        <v>1017</v>
      </c>
    </row>
    <row r="9596" spans="1:13" hidden="1" x14ac:dyDescent="0.25">
      <c r="A9596" t="s">
        <v>890</v>
      </c>
      <c r="B9596" t="s">
        <v>891</v>
      </c>
      <c r="C9596" t="s">
        <v>892</v>
      </c>
      <c r="D9596" t="s">
        <v>996</v>
      </c>
      <c r="E9596">
        <v>4157250.12</v>
      </c>
      <c r="F9596">
        <v>63891.7</v>
      </c>
      <c r="G9596">
        <v>298456.53999999998</v>
      </c>
      <c r="H9596">
        <v>335392.01</v>
      </c>
      <c r="I9596">
        <v>5.2436456673840028E-4</v>
      </c>
      <c r="J9596">
        <v>7482.91</v>
      </c>
      <c r="K9596">
        <v>0</v>
      </c>
      <c r="L9596">
        <v>0</v>
      </c>
      <c r="M9596" t="s">
        <v>1017</v>
      </c>
    </row>
    <row r="9597" spans="1:13" hidden="1" x14ac:dyDescent="0.25">
      <c r="A9597" t="s">
        <v>341</v>
      </c>
      <c r="B9597" t="s">
        <v>342</v>
      </c>
      <c r="C9597" t="s">
        <v>343</v>
      </c>
      <c r="D9597" t="s">
        <v>996</v>
      </c>
      <c r="E9597">
        <v>2620054.71</v>
      </c>
      <c r="F9597">
        <v>218817.48</v>
      </c>
      <c r="G9597">
        <v>213759.9</v>
      </c>
      <c r="H9597">
        <v>211480.95999999999</v>
      </c>
      <c r="I9597">
        <v>3.3063733976197279E-4</v>
      </c>
      <c r="J9597">
        <v>4716</v>
      </c>
      <c r="K9597">
        <v>0</v>
      </c>
      <c r="L9597">
        <v>0</v>
      </c>
      <c r="M9597" t="s">
        <v>1017</v>
      </c>
    </row>
    <row r="9598" spans="1:13" hidden="1" x14ac:dyDescent="0.25">
      <c r="A9598" t="s">
        <v>344</v>
      </c>
      <c r="B9598" t="s">
        <v>345</v>
      </c>
      <c r="C9598" t="s">
        <v>346</v>
      </c>
      <c r="D9598" t="s">
        <v>996</v>
      </c>
      <c r="E9598">
        <v>800631.98</v>
      </c>
      <c r="F9598">
        <v>618</v>
      </c>
      <c r="G9598">
        <v>56665.19</v>
      </c>
      <c r="H9598">
        <v>64616.54</v>
      </c>
      <c r="I9598">
        <v>1.0102394508812096E-4</v>
      </c>
      <c r="J9598">
        <v>1441.02</v>
      </c>
      <c r="K9598">
        <v>0</v>
      </c>
      <c r="L9598">
        <v>0</v>
      </c>
      <c r="M9598" t="s">
        <v>1017</v>
      </c>
    </row>
    <row r="9599" spans="1:13" hidden="1" x14ac:dyDescent="0.25">
      <c r="A9599" t="s">
        <v>347</v>
      </c>
      <c r="B9599" t="s">
        <v>348</v>
      </c>
      <c r="C9599" t="s">
        <v>349</v>
      </c>
      <c r="D9599" t="s">
        <v>996</v>
      </c>
      <c r="E9599">
        <v>7303859.0899999999</v>
      </c>
      <c r="F9599">
        <v>28451.7</v>
      </c>
      <c r="G9599">
        <v>588849.16</v>
      </c>
      <c r="H9599">
        <v>589196.28</v>
      </c>
      <c r="I9599">
        <v>9.2117177176068447E-4</v>
      </c>
      <c r="J9599">
        <v>13146.78</v>
      </c>
      <c r="K9599">
        <v>0</v>
      </c>
      <c r="L9599">
        <v>0</v>
      </c>
      <c r="M9599" t="s">
        <v>1017</v>
      </c>
    </row>
    <row r="9600" spans="1:13" hidden="1" x14ac:dyDescent="0.25">
      <c r="A9600" t="s">
        <v>350</v>
      </c>
      <c r="B9600" t="s">
        <v>351</v>
      </c>
      <c r="C9600" t="s">
        <v>352</v>
      </c>
      <c r="D9600" t="s">
        <v>996</v>
      </c>
      <c r="E9600">
        <v>9215811.6899999995</v>
      </c>
      <c r="F9600">
        <v>122649.24</v>
      </c>
      <c r="G9600">
        <v>749787.53</v>
      </c>
      <c r="H9600">
        <v>743373.37</v>
      </c>
      <c r="I9600">
        <v>1.1622180715781351E-3</v>
      </c>
      <c r="J9600">
        <v>16588.28</v>
      </c>
      <c r="K9600">
        <v>0</v>
      </c>
      <c r="L9600">
        <v>0</v>
      </c>
      <c r="M9600" t="s">
        <v>1017</v>
      </c>
    </row>
    <row r="9601" spans="1:13" hidden="1" x14ac:dyDescent="0.25">
      <c r="A9601" t="s">
        <v>353</v>
      </c>
      <c r="B9601" t="s">
        <v>354</v>
      </c>
      <c r="C9601" t="s">
        <v>355</v>
      </c>
      <c r="D9601" t="s">
        <v>996</v>
      </c>
      <c r="E9601">
        <v>630628.17000000004</v>
      </c>
      <c r="F9601">
        <v>38424.32</v>
      </c>
      <c r="G9601">
        <v>48546.68</v>
      </c>
      <c r="H9601">
        <v>50912.91</v>
      </c>
      <c r="I9601">
        <v>7.9599171111861505E-5</v>
      </c>
      <c r="J9601">
        <v>1135.05</v>
      </c>
      <c r="K9601">
        <v>0</v>
      </c>
      <c r="L9601">
        <v>0</v>
      </c>
      <c r="M9601" t="s">
        <v>1017</v>
      </c>
    </row>
    <row r="9602" spans="1:13" hidden="1" x14ac:dyDescent="0.25">
      <c r="A9602" t="s">
        <v>356</v>
      </c>
      <c r="B9602" t="s">
        <v>357</v>
      </c>
      <c r="C9602" t="s">
        <v>358</v>
      </c>
      <c r="D9602" t="s">
        <v>996</v>
      </c>
      <c r="E9602">
        <v>13149117.119999999</v>
      </c>
      <c r="F9602">
        <v>368688.65</v>
      </c>
      <c r="G9602">
        <v>1019308.05</v>
      </c>
      <c r="H9602">
        <v>1060747.3400000001</v>
      </c>
      <c r="I9602">
        <v>1.6584125523980448E-3</v>
      </c>
      <c r="J9602">
        <v>23668.240000000002</v>
      </c>
      <c r="K9602">
        <v>0</v>
      </c>
      <c r="L9602">
        <v>0</v>
      </c>
      <c r="M9602" t="s">
        <v>1017</v>
      </c>
    </row>
    <row r="9603" spans="1:13" hidden="1" x14ac:dyDescent="0.25">
      <c r="A9603" t="s">
        <v>359</v>
      </c>
      <c r="B9603" t="s">
        <v>360</v>
      </c>
      <c r="C9603" t="s">
        <v>361</v>
      </c>
      <c r="D9603" t="s">
        <v>996</v>
      </c>
      <c r="E9603">
        <v>5194521.3499999996</v>
      </c>
      <c r="F9603">
        <v>72178.03</v>
      </c>
      <c r="G9603">
        <v>399405.91</v>
      </c>
      <c r="H9603">
        <v>419190.24</v>
      </c>
      <c r="I9603">
        <v>6.5537789221205972E-4</v>
      </c>
      <c r="J9603">
        <v>9350</v>
      </c>
      <c r="K9603">
        <v>0</v>
      </c>
      <c r="L9603">
        <v>0</v>
      </c>
      <c r="M9603" t="s">
        <v>1017</v>
      </c>
    </row>
    <row r="9604" spans="1:13" hidden="1" x14ac:dyDescent="0.25">
      <c r="A9604" t="s">
        <v>362</v>
      </c>
      <c r="B9604" t="s">
        <v>363</v>
      </c>
      <c r="C9604" t="s">
        <v>364</v>
      </c>
      <c r="D9604" t="s">
        <v>996</v>
      </c>
      <c r="E9604">
        <v>13668652.140000001</v>
      </c>
      <c r="F9604">
        <v>268842.57</v>
      </c>
      <c r="G9604">
        <v>1073332.6599999999</v>
      </c>
      <c r="H9604">
        <v>1104032.68</v>
      </c>
      <c r="I9604">
        <v>1.7260864917838532E-3</v>
      </c>
      <c r="J9604">
        <v>24603.43</v>
      </c>
      <c r="K9604">
        <v>0</v>
      </c>
      <c r="L9604">
        <v>0</v>
      </c>
      <c r="M9604" t="s">
        <v>1017</v>
      </c>
    </row>
    <row r="9605" spans="1:13" hidden="1" x14ac:dyDescent="0.25">
      <c r="A9605" t="s">
        <v>893</v>
      </c>
      <c r="B9605" t="s">
        <v>894</v>
      </c>
      <c r="C9605" t="s">
        <v>895</v>
      </c>
      <c r="D9605" t="s">
        <v>996</v>
      </c>
      <c r="E9605">
        <v>38773178.979999997</v>
      </c>
      <c r="F9605">
        <v>866697.61</v>
      </c>
      <c r="G9605">
        <v>3150232.96</v>
      </c>
      <c r="H9605">
        <v>3130483.13</v>
      </c>
      <c r="I9605">
        <v>4.8943158489205552E-3</v>
      </c>
      <c r="J9605">
        <v>69791.490000000005</v>
      </c>
      <c r="K9605">
        <v>0</v>
      </c>
      <c r="L9605">
        <v>0</v>
      </c>
      <c r="M9605" t="s">
        <v>1017</v>
      </c>
    </row>
    <row r="9606" spans="1:13" hidden="1" x14ac:dyDescent="0.25">
      <c r="A9606" t="s">
        <v>365</v>
      </c>
      <c r="B9606" t="s">
        <v>366</v>
      </c>
      <c r="C9606" t="s">
        <v>367</v>
      </c>
      <c r="D9606" t="s">
        <v>996</v>
      </c>
      <c r="E9606">
        <v>14306220.68</v>
      </c>
      <c r="F9606">
        <v>458611.66</v>
      </c>
      <c r="G9606">
        <v>1134364.93</v>
      </c>
      <c r="H9606">
        <v>1154007.42</v>
      </c>
      <c r="I9606">
        <v>1.8042188923975834E-3</v>
      </c>
      <c r="J9606">
        <v>25751.06</v>
      </c>
      <c r="K9606">
        <v>0</v>
      </c>
      <c r="L9606">
        <v>0</v>
      </c>
      <c r="M9606" t="s">
        <v>1017</v>
      </c>
    </row>
    <row r="9607" spans="1:13" hidden="1" x14ac:dyDescent="0.25">
      <c r="A9607" t="s">
        <v>896</v>
      </c>
      <c r="B9607" t="s">
        <v>897</v>
      </c>
      <c r="C9607" t="s">
        <v>898</v>
      </c>
      <c r="D9607" t="s">
        <v>996</v>
      </c>
      <c r="E9607">
        <v>104216220.81999999</v>
      </c>
      <c r="F9607">
        <v>1596964.09</v>
      </c>
      <c r="G9607">
        <v>7906825.7300000004</v>
      </c>
      <c r="H9607">
        <v>8416353.7799999993</v>
      </c>
      <c r="I9607">
        <v>1.3158446151912796E-2</v>
      </c>
      <c r="J9607">
        <v>187589.07</v>
      </c>
      <c r="K9607">
        <v>0</v>
      </c>
      <c r="L9607">
        <v>0</v>
      </c>
      <c r="M9607" t="s">
        <v>1017</v>
      </c>
    </row>
    <row r="9608" spans="1:13" hidden="1" x14ac:dyDescent="0.25">
      <c r="A9608" t="s">
        <v>368</v>
      </c>
      <c r="B9608" t="s">
        <v>369</v>
      </c>
      <c r="C9608" t="s">
        <v>370</v>
      </c>
      <c r="D9608" t="s">
        <v>996</v>
      </c>
      <c r="E9608">
        <v>1876351.78</v>
      </c>
      <c r="F9608">
        <v>8974.5400000000009</v>
      </c>
      <c r="G9608">
        <v>131583.12</v>
      </c>
      <c r="H9608">
        <v>151513.19</v>
      </c>
      <c r="I9608">
        <v>2.3688145769931409E-4</v>
      </c>
      <c r="J9608">
        <v>3377.3</v>
      </c>
      <c r="K9608">
        <v>0</v>
      </c>
      <c r="L9608">
        <v>0</v>
      </c>
      <c r="M9608" t="s">
        <v>1017</v>
      </c>
    </row>
    <row r="9609" spans="1:13" hidden="1" x14ac:dyDescent="0.25">
      <c r="A9609" t="s">
        <v>899</v>
      </c>
      <c r="B9609" t="s">
        <v>900</v>
      </c>
      <c r="C9609" t="s">
        <v>901</v>
      </c>
      <c r="D9609" t="s">
        <v>996</v>
      </c>
      <c r="E9609">
        <v>176560450.41999999</v>
      </c>
      <c r="F9609">
        <v>3953313.17</v>
      </c>
      <c r="G9609">
        <v>13722914.869999999</v>
      </c>
      <c r="H9609">
        <v>14245504.42</v>
      </c>
      <c r="I9609">
        <v>2.2271960960439298E-2</v>
      </c>
      <c r="J9609">
        <v>317808.26</v>
      </c>
      <c r="K9609">
        <v>0</v>
      </c>
      <c r="L9609">
        <v>0</v>
      </c>
      <c r="M9609" t="s">
        <v>1017</v>
      </c>
    </row>
    <row r="9610" spans="1:13" hidden="1" x14ac:dyDescent="0.25">
      <c r="A9610" t="s">
        <v>371</v>
      </c>
      <c r="B9610" t="s">
        <v>372</v>
      </c>
      <c r="C9610" t="s">
        <v>373</v>
      </c>
      <c r="D9610" t="s">
        <v>996</v>
      </c>
      <c r="E9610">
        <v>42120389.310000002</v>
      </c>
      <c r="F9610">
        <v>1253006.47</v>
      </c>
      <c r="G9610">
        <v>3339138.41</v>
      </c>
      <c r="H9610">
        <v>3397155.23</v>
      </c>
      <c r="I9610">
        <v>5.3112411065548062E-3</v>
      </c>
      <c r="J9610">
        <v>75816.53</v>
      </c>
      <c r="K9610">
        <v>0</v>
      </c>
      <c r="L9610">
        <v>0</v>
      </c>
      <c r="M9610" t="s">
        <v>1017</v>
      </c>
    </row>
    <row r="9611" spans="1:13" hidden="1" x14ac:dyDescent="0.25">
      <c r="A9611" t="s">
        <v>374</v>
      </c>
      <c r="B9611" t="s">
        <v>375</v>
      </c>
      <c r="C9611" t="s">
        <v>376</v>
      </c>
      <c r="D9611" t="s">
        <v>996</v>
      </c>
      <c r="E9611">
        <v>1016902.13</v>
      </c>
      <c r="F9611">
        <v>22851.82</v>
      </c>
      <c r="G9611">
        <v>84611.839999999997</v>
      </c>
      <c r="H9611">
        <v>82111.509999999995</v>
      </c>
      <c r="I9611">
        <v>1.283762435646151E-4</v>
      </c>
      <c r="J9611">
        <v>1830.32</v>
      </c>
      <c r="K9611">
        <v>0</v>
      </c>
      <c r="L9611">
        <v>0</v>
      </c>
      <c r="M9611" t="s">
        <v>1017</v>
      </c>
    </row>
    <row r="9612" spans="1:13" hidden="1" x14ac:dyDescent="0.25">
      <c r="A9612" t="s">
        <v>377</v>
      </c>
      <c r="B9612" t="s">
        <v>378</v>
      </c>
      <c r="C9612" t="s">
        <v>379</v>
      </c>
      <c r="D9612" t="s">
        <v>996</v>
      </c>
      <c r="E9612">
        <v>1991713.64</v>
      </c>
      <c r="F9612">
        <v>15895.88</v>
      </c>
      <c r="G9612">
        <v>151894.91</v>
      </c>
      <c r="H9612">
        <v>160658.07999999999</v>
      </c>
      <c r="I9612">
        <v>2.5117892496074446E-4</v>
      </c>
      <c r="J9612">
        <v>3584.98</v>
      </c>
      <c r="K9612">
        <v>0</v>
      </c>
      <c r="L9612">
        <v>0</v>
      </c>
      <c r="M9612" t="s">
        <v>1017</v>
      </c>
    </row>
    <row r="9613" spans="1:13" hidden="1" x14ac:dyDescent="0.25">
      <c r="A9613" t="s">
        <v>734</v>
      </c>
      <c r="B9613" t="s">
        <v>735</v>
      </c>
      <c r="C9613" t="s">
        <v>736</v>
      </c>
      <c r="D9613" t="s">
        <v>996</v>
      </c>
      <c r="E9613">
        <v>5537043.29</v>
      </c>
      <c r="F9613">
        <v>157471.38</v>
      </c>
      <c r="G9613">
        <v>408575.01</v>
      </c>
      <c r="H9613">
        <v>446633.33</v>
      </c>
      <c r="I9613">
        <v>6.9828345814314111E-4</v>
      </c>
      <c r="J9613">
        <v>9966.51</v>
      </c>
      <c r="K9613">
        <v>0</v>
      </c>
      <c r="L9613">
        <v>0</v>
      </c>
      <c r="M9613" t="s">
        <v>1017</v>
      </c>
    </row>
    <row r="9614" spans="1:13" hidden="1" x14ac:dyDescent="0.25">
      <c r="A9614" t="s">
        <v>380</v>
      </c>
      <c r="B9614" t="s">
        <v>381</v>
      </c>
      <c r="C9614" t="s">
        <v>382</v>
      </c>
      <c r="D9614" t="s">
        <v>996</v>
      </c>
      <c r="E9614">
        <v>3926472.68</v>
      </c>
      <c r="F9614">
        <v>108855.91</v>
      </c>
      <c r="G9614">
        <v>290825.61</v>
      </c>
      <c r="H9614">
        <v>316917.88</v>
      </c>
      <c r="I9614">
        <v>4.9548141244584916E-4</v>
      </c>
      <c r="J9614">
        <v>7067.51</v>
      </c>
      <c r="K9614">
        <v>0</v>
      </c>
      <c r="L9614">
        <v>0</v>
      </c>
      <c r="M9614" t="s">
        <v>1017</v>
      </c>
    </row>
    <row r="9615" spans="1:13" hidden="1" x14ac:dyDescent="0.25">
      <c r="A9615" t="s">
        <v>383</v>
      </c>
      <c r="B9615" t="s">
        <v>384</v>
      </c>
      <c r="C9615" t="s">
        <v>385</v>
      </c>
      <c r="D9615" t="s">
        <v>996</v>
      </c>
      <c r="E9615">
        <v>1783155.15</v>
      </c>
      <c r="F9615">
        <v>37906.25</v>
      </c>
      <c r="G9615">
        <v>144728.35999999999</v>
      </c>
      <c r="H9615">
        <v>143874.66</v>
      </c>
      <c r="I9615">
        <v>2.2493909069430321E-4</v>
      </c>
      <c r="J9615">
        <v>3209.59</v>
      </c>
      <c r="K9615">
        <v>0</v>
      </c>
      <c r="L9615">
        <v>0</v>
      </c>
      <c r="M9615" t="s">
        <v>1017</v>
      </c>
    </row>
    <row r="9616" spans="1:13" hidden="1" x14ac:dyDescent="0.25">
      <c r="A9616" t="s">
        <v>386</v>
      </c>
      <c r="B9616" t="s">
        <v>387</v>
      </c>
      <c r="C9616" t="s">
        <v>388</v>
      </c>
      <c r="D9616" t="s">
        <v>996</v>
      </c>
      <c r="E9616">
        <v>6661800.7199999997</v>
      </c>
      <c r="F9616">
        <v>67102.149999999994</v>
      </c>
      <c r="G9616">
        <v>502315.52000000002</v>
      </c>
      <c r="H9616">
        <v>537450.42000000004</v>
      </c>
      <c r="I9616">
        <v>8.4027033508243473E-4</v>
      </c>
      <c r="J9616">
        <v>11991.11</v>
      </c>
      <c r="K9616">
        <v>0</v>
      </c>
      <c r="L9616">
        <v>0</v>
      </c>
      <c r="M9616" t="s">
        <v>1017</v>
      </c>
    </row>
    <row r="9617" spans="1:13" hidden="1" x14ac:dyDescent="0.25">
      <c r="A9617" t="s">
        <v>902</v>
      </c>
      <c r="B9617" t="s">
        <v>903</v>
      </c>
      <c r="C9617" t="s">
        <v>904</v>
      </c>
      <c r="D9617" t="s">
        <v>996</v>
      </c>
      <c r="E9617">
        <v>61755413.280000001</v>
      </c>
      <c r="F9617">
        <v>1248376.0900000001</v>
      </c>
      <c r="G9617">
        <v>4752360.6100000003</v>
      </c>
      <c r="H9617">
        <v>4981886.33</v>
      </c>
      <c r="I9617">
        <v>7.7888697079289675E-3</v>
      </c>
      <c r="J9617">
        <v>111159.52</v>
      </c>
      <c r="K9617">
        <v>0</v>
      </c>
      <c r="L9617">
        <v>0</v>
      </c>
      <c r="M9617" t="s">
        <v>1017</v>
      </c>
    </row>
    <row r="9618" spans="1:13" hidden="1" x14ac:dyDescent="0.25">
      <c r="A9618" t="s">
        <v>389</v>
      </c>
      <c r="B9618" t="s">
        <v>390</v>
      </c>
      <c r="C9618" t="s">
        <v>391</v>
      </c>
      <c r="D9618" t="s">
        <v>996</v>
      </c>
      <c r="E9618">
        <v>25030984.41</v>
      </c>
      <c r="F9618">
        <v>100497</v>
      </c>
      <c r="G9618">
        <v>1951444.65</v>
      </c>
      <c r="H9618">
        <v>2021686.32</v>
      </c>
      <c r="I9618">
        <v>3.1607809359195851E-3</v>
      </c>
      <c r="J9618">
        <v>45055.59</v>
      </c>
      <c r="K9618">
        <v>0</v>
      </c>
      <c r="L9618">
        <v>0</v>
      </c>
      <c r="M9618" t="s">
        <v>1017</v>
      </c>
    </row>
    <row r="9619" spans="1:13" hidden="1" x14ac:dyDescent="0.25">
      <c r="A9619" t="s">
        <v>905</v>
      </c>
      <c r="B9619" t="s">
        <v>906</v>
      </c>
      <c r="C9619" t="s">
        <v>907</v>
      </c>
      <c r="D9619" t="s">
        <v>996</v>
      </c>
      <c r="E9619">
        <v>3853983.06</v>
      </c>
      <c r="F9619">
        <v>54990.36</v>
      </c>
      <c r="G9619">
        <v>312357.84999999998</v>
      </c>
      <c r="H9619">
        <v>311020.90000000002</v>
      </c>
      <c r="I9619">
        <v>4.862618506478056E-4</v>
      </c>
      <c r="J9619">
        <v>6937.04</v>
      </c>
      <c r="K9619">
        <v>0</v>
      </c>
      <c r="L9619">
        <v>0</v>
      </c>
      <c r="M9619" t="s">
        <v>1017</v>
      </c>
    </row>
    <row r="9620" spans="1:13" hidden="1" x14ac:dyDescent="0.25">
      <c r="A9620" t="s">
        <v>392</v>
      </c>
      <c r="B9620" t="s">
        <v>393</v>
      </c>
      <c r="C9620" t="s">
        <v>394</v>
      </c>
      <c r="D9620" t="s">
        <v>996</v>
      </c>
      <c r="E9620">
        <v>360476.03</v>
      </c>
      <c r="F9620">
        <v>1785</v>
      </c>
      <c r="G9620">
        <v>24804.89</v>
      </c>
      <c r="H9620">
        <v>29115.9</v>
      </c>
      <c r="I9620">
        <v>4.5520900419478058E-5</v>
      </c>
      <c r="J9620">
        <v>648.72</v>
      </c>
      <c r="K9620">
        <v>0</v>
      </c>
      <c r="L9620">
        <v>0</v>
      </c>
      <c r="M9620" t="s">
        <v>1017</v>
      </c>
    </row>
    <row r="9621" spans="1:13" hidden="1" x14ac:dyDescent="0.25">
      <c r="A9621" t="s">
        <v>395</v>
      </c>
      <c r="B9621" t="s">
        <v>396</v>
      </c>
      <c r="C9621" t="s">
        <v>397</v>
      </c>
      <c r="D9621" t="s">
        <v>996</v>
      </c>
      <c r="E9621">
        <v>4906418.63</v>
      </c>
      <c r="F9621">
        <v>102819.62</v>
      </c>
      <c r="G9621">
        <v>348338.18</v>
      </c>
      <c r="H9621">
        <v>396087.45</v>
      </c>
      <c r="I9621">
        <v>6.192581156294326E-4</v>
      </c>
      <c r="J9621">
        <v>8835.5400000000009</v>
      </c>
      <c r="K9621">
        <v>0</v>
      </c>
      <c r="L9621">
        <v>0</v>
      </c>
      <c r="M9621" t="s">
        <v>1017</v>
      </c>
    </row>
    <row r="9622" spans="1:13" hidden="1" x14ac:dyDescent="0.25">
      <c r="A9622" t="s">
        <v>737</v>
      </c>
      <c r="B9622" t="s">
        <v>738</v>
      </c>
      <c r="C9622" t="s">
        <v>739</v>
      </c>
      <c r="D9622" t="s">
        <v>996</v>
      </c>
      <c r="E9622">
        <v>488440.44</v>
      </c>
      <c r="F9622">
        <v>88604.71</v>
      </c>
      <c r="G9622">
        <v>38105.1</v>
      </c>
      <c r="H9622">
        <v>39328.550000000003</v>
      </c>
      <c r="I9622">
        <v>6.1487744091457371E-5</v>
      </c>
      <c r="J9622">
        <v>876.94</v>
      </c>
      <c r="K9622">
        <v>0</v>
      </c>
      <c r="L9622">
        <v>0</v>
      </c>
      <c r="M9622" t="s">
        <v>1017</v>
      </c>
    </row>
    <row r="9623" spans="1:13" hidden="1" x14ac:dyDescent="0.25">
      <c r="A9623" t="s">
        <v>398</v>
      </c>
      <c r="B9623" t="s">
        <v>399</v>
      </c>
      <c r="C9623" t="s">
        <v>400</v>
      </c>
      <c r="D9623" t="s">
        <v>996</v>
      </c>
      <c r="E9623">
        <v>286454.93</v>
      </c>
      <c r="F9623">
        <v>168889.36</v>
      </c>
      <c r="G9623">
        <v>34255.9</v>
      </c>
      <c r="H9623">
        <v>23147.43</v>
      </c>
      <c r="I9623">
        <v>3.618956844874584E-5</v>
      </c>
      <c r="J9623">
        <v>515.58000000000004</v>
      </c>
      <c r="K9623">
        <v>0</v>
      </c>
      <c r="L9623">
        <v>0</v>
      </c>
      <c r="M9623" t="s">
        <v>1017</v>
      </c>
    </row>
    <row r="9624" spans="1:13" hidden="1" x14ac:dyDescent="0.25">
      <c r="A9624" t="s">
        <v>401</v>
      </c>
      <c r="B9624" t="s">
        <v>402</v>
      </c>
      <c r="C9624" t="s">
        <v>403</v>
      </c>
      <c r="D9624" t="s">
        <v>996</v>
      </c>
      <c r="E9624">
        <v>1047851.87</v>
      </c>
      <c r="F9624">
        <v>27324.75</v>
      </c>
      <c r="G9624">
        <v>72173.75</v>
      </c>
      <c r="H9624">
        <v>84521.39</v>
      </c>
      <c r="I9624">
        <v>1.3214394119727944E-4</v>
      </c>
      <c r="J9624">
        <v>1886.01</v>
      </c>
      <c r="K9624">
        <v>0</v>
      </c>
      <c r="L9624">
        <v>0</v>
      </c>
      <c r="M9624" t="s">
        <v>1017</v>
      </c>
    </row>
    <row r="9625" spans="1:13" hidden="1" x14ac:dyDescent="0.25">
      <c r="A9625" t="s">
        <v>404</v>
      </c>
      <c r="B9625" t="s">
        <v>405</v>
      </c>
      <c r="C9625" t="s">
        <v>406</v>
      </c>
      <c r="D9625" t="s">
        <v>996</v>
      </c>
      <c r="E9625">
        <v>3457108.54</v>
      </c>
      <c r="F9625">
        <v>185450.65</v>
      </c>
      <c r="G9625">
        <v>262362.19</v>
      </c>
      <c r="H9625">
        <v>279012.95</v>
      </c>
      <c r="I9625">
        <v>4.3621940976218529E-4</v>
      </c>
      <c r="J9625">
        <v>6222.67</v>
      </c>
      <c r="K9625">
        <v>0</v>
      </c>
      <c r="L9625">
        <v>0</v>
      </c>
      <c r="M9625" t="s">
        <v>1017</v>
      </c>
    </row>
    <row r="9626" spans="1:13" hidden="1" x14ac:dyDescent="0.25">
      <c r="A9626" t="s">
        <v>404</v>
      </c>
      <c r="B9626" t="s">
        <v>407</v>
      </c>
      <c r="C9626" t="s">
        <v>408</v>
      </c>
      <c r="D9626" t="s">
        <v>996</v>
      </c>
      <c r="E9626">
        <v>3457108.54</v>
      </c>
      <c r="F9626">
        <v>185450.65</v>
      </c>
      <c r="G9626">
        <v>262362.19</v>
      </c>
      <c r="H9626">
        <v>279012.95</v>
      </c>
      <c r="I9626">
        <v>4.3621940976218529E-4</v>
      </c>
      <c r="J9626">
        <v>6222.67</v>
      </c>
      <c r="K9626">
        <v>0</v>
      </c>
      <c r="L9626">
        <v>0</v>
      </c>
      <c r="M9626" t="s">
        <v>1017</v>
      </c>
    </row>
    <row r="9627" spans="1:13" hidden="1" x14ac:dyDescent="0.25">
      <c r="A9627" t="s">
        <v>409</v>
      </c>
      <c r="B9627" t="s">
        <v>410</v>
      </c>
      <c r="C9627" t="s">
        <v>411</v>
      </c>
      <c r="D9627" t="s">
        <v>996</v>
      </c>
      <c r="E9627">
        <v>15425146.32</v>
      </c>
      <c r="F9627">
        <v>348789.35</v>
      </c>
      <c r="G9627">
        <v>1108791.57</v>
      </c>
      <c r="H9627">
        <v>1244441.3799999999</v>
      </c>
      <c r="I9627">
        <v>1.9456067693891604E-3</v>
      </c>
      <c r="J9627">
        <v>27765.09</v>
      </c>
      <c r="K9627">
        <v>0</v>
      </c>
      <c r="L9627">
        <v>0</v>
      </c>
      <c r="M9627" t="s">
        <v>1017</v>
      </c>
    </row>
    <row r="9628" spans="1:13" hidden="1" x14ac:dyDescent="0.25">
      <c r="A9628" t="s">
        <v>412</v>
      </c>
      <c r="B9628" t="s">
        <v>413</v>
      </c>
      <c r="C9628" t="s">
        <v>414</v>
      </c>
      <c r="D9628" t="s">
        <v>996</v>
      </c>
      <c r="E9628">
        <v>28637440.870000001</v>
      </c>
      <c r="F9628">
        <v>595944.47</v>
      </c>
      <c r="G9628">
        <v>2184210.89</v>
      </c>
      <c r="H9628">
        <v>2313577.41</v>
      </c>
      <c r="I9628">
        <v>3.6171345173380857E-3</v>
      </c>
      <c r="J9628">
        <v>51547.199999999997</v>
      </c>
      <c r="K9628">
        <v>0</v>
      </c>
      <c r="L9628">
        <v>0</v>
      </c>
      <c r="M9628" t="s">
        <v>1017</v>
      </c>
    </row>
    <row r="9629" spans="1:13" hidden="1" x14ac:dyDescent="0.25">
      <c r="A9629" t="s">
        <v>418</v>
      </c>
      <c r="B9629" t="s">
        <v>419</v>
      </c>
      <c r="C9629" t="s">
        <v>420</v>
      </c>
      <c r="D9629" t="s">
        <v>996</v>
      </c>
      <c r="E9629">
        <v>1338418.98</v>
      </c>
      <c r="F9629">
        <v>91242.47</v>
      </c>
      <c r="G9629">
        <v>105201.8</v>
      </c>
      <c r="H9629">
        <v>108082.62</v>
      </c>
      <c r="I9629">
        <v>1.6898046023294103E-4</v>
      </c>
      <c r="J9629">
        <v>2409.0300000000002</v>
      </c>
      <c r="K9629">
        <v>0</v>
      </c>
      <c r="L9629">
        <v>0</v>
      </c>
      <c r="M9629" t="s">
        <v>1017</v>
      </c>
    </row>
    <row r="9630" spans="1:13" hidden="1" x14ac:dyDescent="0.25">
      <c r="A9630" t="s">
        <v>421</v>
      </c>
      <c r="B9630" t="s">
        <v>422</v>
      </c>
      <c r="C9630" t="s">
        <v>423</v>
      </c>
      <c r="D9630" t="s">
        <v>996</v>
      </c>
      <c r="E9630">
        <v>140741199.22999999</v>
      </c>
      <c r="F9630">
        <v>3836511.13</v>
      </c>
      <c r="G9630">
        <v>10215615.609999999</v>
      </c>
      <c r="H9630">
        <v>11363202.43</v>
      </c>
      <c r="I9630">
        <v>1.776566090220124E-2</v>
      </c>
      <c r="J9630">
        <v>253333.9</v>
      </c>
      <c r="K9630">
        <v>0</v>
      </c>
      <c r="L9630">
        <v>0</v>
      </c>
      <c r="M9630" t="s">
        <v>1017</v>
      </c>
    </row>
    <row r="9631" spans="1:13" hidden="1" x14ac:dyDescent="0.25">
      <c r="A9631" t="s">
        <v>424</v>
      </c>
      <c r="B9631" t="s">
        <v>425</v>
      </c>
      <c r="C9631" t="s">
        <v>426</v>
      </c>
      <c r="D9631" t="s">
        <v>996</v>
      </c>
      <c r="E9631">
        <v>2024127.34</v>
      </c>
      <c r="F9631">
        <v>5570</v>
      </c>
      <c r="G9631">
        <v>161987.35999999999</v>
      </c>
      <c r="H9631">
        <v>163303.81</v>
      </c>
      <c r="I9631">
        <v>2.5531535941294498E-4</v>
      </c>
      <c r="J9631">
        <v>3643.31</v>
      </c>
      <c r="K9631">
        <v>0</v>
      </c>
      <c r="L9631">
        <v>0</v>
      </c>
      <c r="M9631" t="s">
        <v>1017</v>
      </c>
    </row>
    <row r="9632" spans="1:13" hidden="1" x14ac:dyDescent="0.25">
      <c r="A9632" t="s">
        <v>427</v>
      </c>
      <c r="B9632" t="s">
        <v>428</v>
      </c>
      <c r="C9632" t="s">
        <v>429</v>
      </c>
      <c r="D9632" t="s">
        <v>996</v>
      </c>
      <c r="E9632">
        <v>819049.78</v>
      </c>
      <c r="F9632">
        <v>21763.15</v>
      </c>
      <c r="G9632">
        <v>64725.01</v>
      </c>
      <c r="H9632">
        <v>66155.17</v>
      </c>
      <c r="I9632">
        <v>1.0342949748431758E-4</v>
      </c>
      <c r="J9632">
        <v>1474.19</v>
      </c>
      <c r="K9632">
        <v>0</v>
      </c>
      <c r="L9632">
        <v>0</v>
      </c>
      <c r="M9632" t="s">
        <v>1017</v>
      </c>
    </row>
    <row r="9633" spans="1:13" hidden="1" x14ac:dyDescent="0.25">
      <c r="A9633" t="s">
        <v>430</v>
      </c>
      <c r="B9633" t="s">
        <v>431</v>
      </c>
      <c r="C9633" t="s">
        <v>432</v>
      </c>
      <c r="D9633" t="s">
        <v>996</v>
      </c>
      <c r="E9633">
        <v>1938567.43</v>
      </c>
      <c r="F9633">
        <v>29220.400000000001</v>
      </c>
      <c r="G9633">
        <v>148901.32999999999</v>
      </c>
      <c r="H9633">
        <v>156408.21</v>
      </c>
      <c r="I9633">
        <v>2.445345172980678E-4</v>
      </c>
      <c r="J9633">
        <v>3489.3</v>
      </c>
      <c r="K9633">
        <v>0</v>
      </c>
      <c r="L9633">
        <v>0</v>
      </c>
      <c r="M9633" t="s">
        <v>1017</v>
      </c>
    </row>
    <row r="9634" spans="1:13" hidden="1" x14ac:dyDescent="0.25">
      <c r="A9634" t="s">
        <v>433</v>
      </c>
      <c r="B9634" t="s">
        <v>434</v>
      </c>
      <c r="C9634" t="s">
        <v>435</v>
      </c>
      <c r="D9634" t="s">
        <v>996</v>
      </c>
      <c r="E9634">
        <v>63500605.530000001</v>
      </c>
      <c r="F9634">
        <v>2045950.76</v>
      </c>
      <c r="G9634">
        <v>4959788.6100000003</v>
      </c>
      <c r="H9634">
        <v>5123523.93</v>
      </c>
      <c r="I9634">
        <v>8.0103112943217588E-3</v>
      </c>
      <c r="J9634">
        <v>114300.88</v>
      </c>
      <c r="K9634">
        <v>0</v>
      </c>
      <c r="L9634">
        <v>0</v>
      </c>
      <c r="M9634" t="s">
        <v>1017</v>
      </c>
    </row>
    <row r="9635" spans="1:13" hidden="1" x14ac:dyDescent="0.25">
      <c r="A9635" t="s">
        <v>436</v>
      </c>
      <c r="B9635" t="s">
        <v>437</v>
      </c>
      <c r="C9635" t="s">
        <v>438</v>
      </c>
      <c r="D9635" t="s">
        <v>996</v>
      </c>
      <c r="E9635">
        <v>4905558.93</v>
      </c>
      <c r="F9635">
        <v>168223.19</v>
      </c>
      <c r="G9635">
        <v>401702.88</v>
      </c>
      <c r="H9635">
        <v>396199.22</v>
      </c>
      <c r="I9635">
        <v>6.1943286107916571E-4</v>
      </c>
      <c r="J9635">
        <v>8829.86</v>
      </c>
      <c r="K9635">
        <v>0</v>
      </c>
      <c r="L9635">
        <v>0</v>
      </c>
      <c r="M9635" t="s">
        <v>1017</v>
      </c>
    </row>
    <row r="9636" spans="1:13" hidden="1" x14ac:dyDescent="0.25">
      <c r="A9636" t="s">
        <v>439</v>
      </c>
      <c r="B9636" t="s">
        <v>440</v>
      </c>
      <c r="C9636" t="s">
        <v>441</v>
      </c>
      <c r="D9636" t="s">
        <v>996</v>
      </c>
      <c r="E9636">
        <v>1976483.66</v>
      </c>
      <c r="F9636">
        <v>22547.16</v>
      </c>
      <c r="G9636">
        <v>164716.12</v>
      </c>
      <c r="H9636">
        <v>159586.73000000001</v>
      </c>
      <c r="I9636">
        <v>2.4950393580827423E-4</v>
      </c>
      <c r="J9636">
        <v>3557.53</v>
      </c>
      <c r="K9636">
        <v>0</v>
      </c>
      <c r="L9636">
        <v>0</v>
      </c>
      <c r="M9636" t="s">
        <v>1017</v>
      </c>
    </row>
    <row r="9637" spans="1:13" hidden="1" x14ac:dyDescent="0.25">
      <c r="A9637" t="s">
        <v>908</v>
      </c>
      <c r="B9637" t="s">
        <v>909</v>
      </c>
      <c r="C9637" t="s">
        <v>910</v>
      </c>
      <c r="D9637" t="s">
        <v>996</v>
      </c>
      <c r="E9637">
        <v>24301460.050000001</v>
      </c>
      <c r="F9637">
        <v>603408.86</v>
      </c>
      <c r="G9637">
        <v>1960309.45</v>
      </c>
      <c r="H9637">
        <v>1962931.62</v>
      </c>
      <c r="I9637">
        <v>3.0689216134230693E-3</v>
      </c>
      <c r="J9637">
        <v>43742.48</v>
      </c>
      <c r="K9637">
        <v>0</v>
      </c>
      <c r="L9637">
        <v>0</v>
      </c>
      <c r="M9637" t="s">
        <v>1017</v>
      </c>
    </row>
    <row r="9638" spans="1:13" hidden="1" x14ac:dyDescent="0.25">
      <c r="A9638" t="s">
        <v>442</v>
      </c>
      <c r="B9638" t="s">
        <v>443</v>
      </c>
      <c r="C9638" t="s">
        <v>444</v>
      </c>
      <c r="D9638" t="s">
        <v>996</v>
      </c>
      <c r="E9638">
        <v>8069375.5499999998</v>
      </c>
      <c r="F9638">
        <v>205855.68</v>
      </c>
      <c r="G9638">
        <v>695726.97</v>
      </c>
      <c r="H9638">
        <v>651625.99</v>
      </c>
      <c r="I9638">
        <v>1.0187767440310554E-3</v>
      </c>
      <c r="J9638">
        <v>14524.74</v>
      </c>
      <c r="K9638">
        <v>0</v>
      </c>
      <c r="L9638">
        <v>0</v>
      </c>
      <c r="M9638" t="s">
        <v>1017</v>
      </c>
    </row>
    <row r="9639" spans="1:13" hidden="1" x14ac:dyDescent="0.25">
      <c r="A9639" t="s">
        <v>445</v>
      </c>
      <c r="B9639" t="s">
        <v>446</v>
      </c>
      <c r="C9639" t="s">
        <v>447</v>
      </c>
      <c r="D9639" t="s">
        <v>996</v>
      </c>
      <c r="E9639">
        <v>2022506.93</v>
      </c>
      <c r="F9639">
        <v>153385.62</v>
      </c>
      <c r="G9639">
        <v>169740.25</v>
      </c>
      <c r="H9639">
        <v>163116.25</v>
      </c>
      <c r="I9639">
        <v>2.5502212100772048E-4</v>
      </c>
      <c r="J9639">
        <v>3640.41</v>
      </c>
      <c r="K9639">
        <v>0</v>
      </c>
      <c r="L9639">
        <v>0</v>
      </c>
      <c r="M9639" t="s">
        <v>1017</v>
      </c>
    </row>
    <row r="9640" spans="1:13" hidden="1" x14ac:dyDescent="0.25">
      <c r="A9640" t="s">
        <v>911</v>
      </c>
      <c r="B9640" t="s">
        <v>912</v>
      </c>
      <c r="C9640" t="s">
        <v>913</v>
      </c>
      <c r="D9640" t="s">
        <v>996</v>
      </c>
      <c r="E9640">
        <v>16057615.380000001</v>
      </c>
      <c r="F9640">
        <v>656457.87</v>
      </c>
      <c r="G9640">
        <v>1201217.44</v>
      </c>
      <c r="H9640">
        <v>1296512.69</v>
      </c>
      <c r="I9640">
        <v>2.0270170269192996E-3</v>
      </c>
      <c r="J9640">
        <v>28903.46</v>
      </c>
      <c r="K9640">
        <v>0</v>
      </c>
      <c r="L9640">
        <v>0</v>
      </c>
      <c r="M9640" t="s">
        <v>1017</v>
      </c>
    </row>
    <row r="9641" spans="1:13" hidden="1" x14ac:dyDescent="0.25">
      <c r="A9641" t="s">
        <v>448</v>
      </c>
      <c r="B9641" t="s">
        <v>449</v>
      </c>
      <c r="C9641" t="s">
        <v>450</v>
      </c>
      <c r="D9641" t="s">
        <v>996</v>
      </c>
      <c r="E9641">
        <v>17036551.870000001</v>
      </c>
      <c r="F9641">
        <v>359436.79999999999</v>
      </c>
      <c r="G9641">
        <v>1369741.2</v>
      </c>
      <c r="H9641">
        <v>1374837.81</v>
      </c>
      <c r="I9641">
        <v>2.1494734850010921E-3</v>
      </c>
      <c r="J9641">
        <v>30665.67</v>
      </c>
      <c r="K9641">
        <v>0</v>
      </c>
      <c r="L9641">
        <v>0</v>
      </c>
      <c r="M9641" t="s">
        <v>1017</v>
      </c>
    </row>
    <row r="9642" spans="1:13" hidden="1" x14ac:dyDescent="0.25">
      <c r="A9642" t="s">
        <v>914</v>
      </c>
      <c r="B9642" t="s">
        <v>915</v>
      </c>
      <c r="C9642" t="s">
        <v>916</v>
      </c>
      <c r="D9642" t="s">
        <v>996</v>
      </c>
      <c r="E9642">
        <v>149947928.02000001</v>
      </c>
      <c r="F9642">
        <v>3129678.43</v>
      </c>
      <c r="G9642">
        <v>11473188.5</v>
      </c>
      <c r="H9642">
        <v>12109917.9</v>
      </c>
      <c r="I9642">
        <v>1.8933104139454898E-2</v>
      </c>
      <c r="J9642">
        <v>269906.86</v>
      </c>
      <c r="K9642">
        <v>0</v>
      </c>
      <c r="L9642">
        <v>0</v>
      </c>
      <c r="M9642" t="s">
        <v>1017</v>
      </c>
    </row>
    <row r="9643" spans="1:13" hidden="1" x14ac:dyDescent="0.25">
      <c r="A9643" t="s">
        <v>454</v>
      </c>
      <c r="B9643" t="s">
        <v>455</v>
      </c>
      <c r="C9643" t="s">
        <v>456</v>
      </c>
      <c r="D9643" t="s">
        <v>996</v>
      </c>
      <c r="E9643">
        <v>3357653.69</v>
      </c>
      <c r="F9643">
        <v>103730.53</v>
      </c>
      <c r="G9643">
        <v>287785.58</v>
      </c>
      <c r="H9643">
        <v>270945.84999999998</v>
      </c>
      <c r="I9643">
        <v>4.2360700019305054E-4</v>
      </c>
      <c r="J9643">
        <v>6043.65</v>
      </c>
      <c r="K9643">
        <v>0</v>
      </c>
      <c r="L9643">
        <v>0</v>
      </c>
      <c r="M9643" t="s">
        <v>1017</v>
      </c>
    </row>
    <row r="9644" spans="1:13" hidden="1" x14ac:dyDescent="0.25">
      <c r="A9644" t="s">
        <v>457</v>
      </c>
      <c r="B9644" t="s">
        <v>458</v>
      </c>
      <c r="C9644" t="s">
        <v>459</v>
      </c>
      <c r="D9644" t="s">
        <v>996</v>
      </c>
      <c r="E9644">
        <v>6994320.8600000003</v>
      </c>
      <c r="F9644">
        <v>37725.75</v>
      </c>
      <c r="G9644">
        <v>575502.91</v>
      </c>
      <c r="H9644">
        <v>564779</v>
      </c>
      <c r="I9644">
        <v>8.8299687174404364E-4</v>
      </c>
      <c r="J9644">
        <v>12589.63</v>
      </c>
      <c r="K9644">
        <v>0</v>
      </c>
      <c r="L9644">
        <v>0</v>
      </c>
      <c r="M9644" t="s">
        <v>1017</v>
      </c>
    </row>
    <row r="9645" spans="1:13" hidden="1" x14ac:dyDescent="0.25">
      <c r="A9645" t="s">
        <v>460</v>
      </c>
      <c r="B9645" t="s">
        <v>461</v>
      </c>
      <c r="C9645" t="s">
        <v>462</v>
      </c>
      <c r="D9645" t="s">
        <v>996</v>
      </c>
      <c r="E9645">
        <v>1240706.02</v>
      </c>
      <c r="F9645">
        <v>22780.29</v>
      </c>
      <c r="G9645">
        <v>97288.39</v>
      </c>
      <c r="H9645">
        <v>100143.63</v>
      </c>
      <c r="I9645">
        <v>1.5656834268818945E-4</v>
      </c>
      <c r="J9645">
        <v>2233.15</v>
      </c>
      <c r="K9645">
        <v>0</v>
      </c>
      <c r="L9645">
        <v>0</v>
      </c>
      <c r="M9645" t="s">
        <v>1017</v>
      </c>
    </row>
    <row r="9646" spans="1:13" hidden="1" x14ac:dyDescent="0.25">
      <c r="A9646" t="s">
        <v>463</v>
      </c>
      <c r="B9646" t="s">
        <v>464</v>
      </c>
      <c r="C9646" t="s">
        <v>465</v>
      </c>
      <c r="D9646" t="s">
        <v>996</v>
      </c>
      <c r="E9646">
        <v>20831748.41</v>
      </c>
      <c r="F9646">
        <v>207085.96</v>
      </c>
      <c r="G9646">
        <v>1426235.85</v>
      </c>
      <c r="H9646">
        <v>1680398.56</v>
      </c>
      <c r="I9646">
        <v>2.6271987304117106E-3</v>
      </c>
      <c r="J9646">
        <v>37500.51</v>
      </c>
      <c r="K9646">
        <v>0</v>
      </c>
      <c r="L9646">
        <v>0</v>
      </c>
      <c r="M9646" t="s">
        <v>1017</v>
      </c>
    </row>
    <row r="9647" spans="1:13" hidden="1" x14ac:dyDescent="0.25">
      <c r="A9647" t="s">
        <v>466</v>
      </c>
      <c r="B9647" t="s">
        <v>467</v>
      </c>
      <c r="C9647" t="s">
        <v>468</v>
      </c>
      <c r="D9647" t="s">
        <v>996</v>
      </c>
      <c r="E9647">
        <v>5688665.8300000001</v>
      </c>
      <c r="F9647">
        <v>55102.74</v>
      </c>
      <c r="G9647">
        <v>480958.81</v>
      </c>
      <c r="H9647">
        <v>459165.13</v>
      </c>
      <c r="I9647">
        <v>7.1787614873064878E-4</v>
      </c>
      <c r="J9647">
        <v>10239.469999999999</v>
      </c>
      <c r="K9647">
        <v>0</v>
      </c>
      <c r="L9647">
        <v>0</v>
      </c>
      <c r="M9647" t="s">
        <v>1017</v>
      </c>
    </row>
    <row r="9648" spans="1:13" hidden="1" x14ac:dyDescent="0.25">
      <c r="A9648" t="s">
        <v>469</v>
      </c>
      <c r="B9648" t="s">
        <v>470</v>
      </c>
      <c r="C9648" t="s">
        <v>471</v>
      </c>
      <c r="D9648" t="s">
        <v>996</v>
      </c>
      <c r="E9648">
        <v>3646128.69</v>
      </c>
      <c r="F9648">
        <v>106687.83</v>
      </c>
      <c r="G9648">
        <v>258875.83</v>
      </c>
      <c r="H9648">
        <v>294227.93</v>
      </c>
      <c r="I9648">
        <v>4.6000708554979106E-4</v>
      </c>
      <c r="J9648">
        <v>6562.91</v>
      </c>
      <c r="K9648">
        <v>0</v>
      </c>
      <c r="L9648">
        <v>0</v>
      </c>
      <c r="M9648" t="s">
        <v>1017</v>
      </c>
    </row>
    <row r="9649" spans="1:13" hidden="1" x14ac:dyDescent="0.25">
      <c r="A9649" t="s">
        <v>917</v>
      </c>
      <c r="B9649" t="s">
        <v>918</v>
      </c>
      <c r="C9649" t="s">
        <v>919</v>
      </c>
      <c r="D9649" t="s">
        <v>996</v>
      </c>
      <c r="E9649">
        <v>3577201.27</v>
      </c>
      <c r="F9649">
        <v>51356.71</v>
      </c>
      <c r="G9649">
        <v>278260.82</v>
      </c>
      <c r="H9649">
        <v>288823.28999999998</v>
      </c>
      <c r="I9649">
        <v>4.5155726674827272E-4</v>
      </c>
      <c r="J9649">
        <v>6438.82</v>
      </c>
      <c r="K9649">
        <v>0</v>
      </c>
      <c r="L9649">
        <v>0</v>
      </c>
      <c r="M9649" t="s">
        <v>1017</v>
      </c>
    </row>
    <row r="9650" spans="1:13" hidden="1" x14ac:dyDescent="0.25">
      <c r="A9650" t="s">
        <v>920</v>
      </c>
      <c r="B9650" t="s">
        <v>921</v>
      </c>
      <c r="C9650" t="s">
        <v>922</v>
      </c>
      <c r="D9650" t="s">
        <v>996</v>
      </c>
      <c r="E9650">
        <v>107795549.45999999</v>
      </c>
      <c r="F9650">
        <v>1281632.8</v>
      </c>
      <c r="G9650">
        <v>8235625.0300000003</v>
      </c>
      <c r="H9650">
        <v>8699522.4600000009</v>
      </c>
      <c r="I9650">
        <v>1.3601162787297416E-2</v>
      </c>
      <c r="J9650">
        <v>194031.83</v>
      </c>
      <c r="K9650">
        <v>0</v>
      </c>
      <c r="L9650">
        <v>0</v>
      </c>
      <c r="M9650" t="s">
        <v>1017</v>
      </c>
    </row>
    <row r="9651" spans="1:13" hidden="1" x14ac:dyDescent="0.25">
      <c r="A9651" t="s">
        <v>472</v>
      </c>
      <c r="B9651" t="s">
        <v>473</v>
      </c>
      <c r="C9651" t="s">
        <v>474</v>
      </c>
      <c r="D9651" t="s">
        <v>996</v>
      </c>
      <c r="E9651">
        <v>1957981.95</v>
      </c>
      <c r="F9651">
        <v>12230.8</v>
      </c>
      <c r="G9651">
        <v>185535.53</v>
      </c>
      <c r="H9651">
        <v>158008.78</v>
      </c>
      <c r="I9651">
        <v>2.4703690903537986E-4</v>
      </c>
      <c r="J9651">
        <v>3524.23</v>
      </c>
      <c r="K9651">
        <v>0</v>
      </c>
      <c r="L9651">
        <v>0</v>
      </c>
      <c r="M9651" t="s">
        <v>1017</v>
      </c>
    </row>
    <row r="9652" spans="1:13" hidden="1" x14ac:dyDescent="0.25">
      <c r="A9652" t="s">
        <v>923</v>
      </c>
      <c r="B9652" t="s">
        <v>924</v>
      </c>
      <c r="C9652" t="s">
        <v>925</v>
      </c>
      <c r="D9652" t="s">
        <v>996</v>
      </c>
      <c r="E9652">
        <v>91591591.150000006</v>
      </c>
      <c r="F9652">
        <v>2205970.5</v>
      </c>
      <c r="G9652">
        <v>7064310.71</v>
      </c>
      <c r="H9652">
        <v>7389510.7400000002</v>
      </c>
      <c r="I9652">
        <v>1.1553040865788235E-2</v>
      </c>
      <c r="J9652">
        <v>164863.56</v>
      </c>
      <c r="K9652">
        <v>0</v>
      </c>
      <c r="L9652">
        <v>0</v>
      </c>
      <c r="M9652" t="s">
        <v>1017</v>
      </c>
    </row>
    <row r="9653" spans="1:13" hidden="1" x14ac:dyDescent="0.25">
      <c r="A9653" t="s">
        <v>475</v>
      </c>
      <c r="B9653" t="s">
        <v>476</v>
      </c>
      <c r="C9653" t="s">
        <v>477</v>
      </c>
      <c r="D9653" t="s">
        <v>996</v>
      </c>
      <c r="E9653">
        <v>20158914.239999998</v>
      </c>
      <c r="F9653">
        <v>676076.2</v>
      </c>
      <c r="G9653">
        <v>1520541.6</v>
      </c>
      <c r="H9653">
        <v>1628211.88</v>
      </c>
      <c r="I9653">
        <v>2.5456080990555389E-3</v>
      </c>
      <c r="J9653">
        <v>36285.89</v>
      </c>
      <c r="K9653">
        <v>0</v>
      </c>
      <c r="L9653">
        <v>0</v>
      </c>
      <c r="M9653" t="s">
        <v>1017</v>
      </c>
    </row>
    <row r="9654" spans="1:13" hidden="1" x14ac:dyDescent="0.25">
      <c r="A9654" t="s">
        <v>481</v>
      </c>
      <c r="B9654" t="s">
        <v>482</v>
      </c>
      <c r="C9654" t="s">
        <v>483</v>
      </c>
      <c r="D9654" t="s">
        <v>996</v>
      </c>
      <c r="E9654">
        <v>8292893.3099999996</v>
      </c>
      <c r="F9654">
        <v>303859.52</v>
      </c>
      <c r="G9654">
        <v>586301.93000000005</v>
      </c>
      <c r="H9654">
        <v>668966.56000000006</v>
      </c>
      <c r="I9654">
        <v>1.0458876477017986E-3</v>
      </c>
      <c r="J9654">
        <v>14927.09</v>
      </c>
      <c r="K9654">
        <v>0</v>
      </c>
      <c r="L9654">
        <v>0</v>
      </c>
      <c r="M9654" t="s">
        <v>1017</v>
      </c>
    </row>
    <row r="9655" spans="1:13" hidden="1" x14ac:dyDescent="0.25">
      <c r="A9655" t="s">
        <v>484</v>
      </c>
      <c r="B9655" t="s">
        <v>485</v>
      </c>
      <c r="C9655" t="s">
        <v>486</v>
      </c>
      <c r="D9655" t="s">
        <v>996</v>
      </c>
      <c r="E9655">
        <v>23228345.77</v>
      </c>
      <c r="F9655">
        <v>252708.48000000001</v>
      </c>
      <c r="G9655">
        <v>1876712.24</v>
      </c>
      <c r="H9655">
        <v>1873622.67</v>
      </c>
      <c r="I9655">
        <v>2.9292926196595884E-3</v>
      </c>
      <c r="J9655">
        <v>41810.89</v>
      </c>
      <c r="K9655">
        <v>0</v>
      </c>
      <c r="L9655">
        <v>0</v>
      </c>
      <c r="M9655" t="s">
        <v>1017</v>
      </c>
    </row>
    <row r="9656" spans="1:13" hidden="1" x14ac:dyDescent="0.25">
      <c r="A9656" t="s">
        <v>487</v>
      </c>
      <c r="B9656" t="s">
        <v>488</v>
      </c>
      <c r="C9656" t="s">
        <v>489</v>
      </c>
      <c r="D9656" t="s">
        <v>996</v>
      </c>
      <c r="E9656">
        <v>14723506.73</v>
      </c>
      <c r="F9656">
        <v>171439.62</v>
      </c>
      <c r="G9656">
        <v>1140413.6100000001</v>
      </c>
      <c r="H9656">
        <v>1188981.32</v>
      </c>
      <c r="I9656">
        <v>1.8588984118072798E-3</v>
      </c>
      <c r="J9656">
        <v>26502.13</v>
      </c>
      <c r="K9656">
        <v>0</v>
      </c>
      <c r="L9656">
        <v>0</v>
      </c>
      <c r="M9656" t="s">
        <v>1017</v>
      </c>
    </row>
    <row r="9657" spans="1:13" hidden="1" x14ac:dyDescent="0.25">
      <c r="A9657" t="s">
        <v>490</v>
      </c>
      <c r="B9657" t="s">
        <v>491</v>
      </c>
      <c r="C9657" t="s">
        <v>492</v>
      </c>
      <c r="D9657" t="s">
        <v>996</v>
      </c>
      <c r="E9657">
        <v>256151.83</v>
      </c>
      <c r="F9657">
        <v>10560</v>
      </c>
      <c r="G9657">
        <v>17904.91</v>
      </c>
      <c r="H9657">
        <v>20668.990000000002</v>
      </c>
      <c r="I9657">
        <v>3.231468151632571E-5</v>
      </c>
      <c r="J9657">
        <v>460.97</v>
      </c>
      <c r="K9657">
        <v>0</v>
      </c>
      <c r="L9657">
        <v>0</v>
      </c>
      <c r="M9657" t="s">
        <v>1017</v>
      </c>
    </row>
    <row r="9658" spans="1:13" hidden="1" x14ac:dyDescent="0.25">
      <c r="A9658" t="s">
        <v>740</v>
      </c>
      <c r="B9658" t="s">
        <v>741</v>
      </c>
      <c r="C9658" t="s">
        <v>742</v>
      </c>
      <c r="D9658" t="s">
        <v>996</v>
      </c>
      <c r="E9658">
        <v>1604154.91</v>
      </c>
      <c r="F9658">
        <v>6905</v>
      </c>
      <c r="G9658">
        <v>114021.07</v>
      </c>
      <c r="H9658">
        <v>129547.4</v>
      </c>
      <c r="I9658">
        <v>2.0253930996473721E-4</v>
      </c>
      <c r="J9658">
        <v>2887.33</v>
      </c>
      <c r="K9658">
        <v>0</v>
      </c>
      <c r="L9658">
        <v>0</v>
      </c>
      <c r="M9658" t="s">
        <v>1017</v>
      </c>
    </row>
    <row r="9659" spans="1:13" hidden="1" x14ac:dyDescent="0.25">
      <c r="A9659" t="s">
        <v>493</v>
      </c>
      <c r="B9659" t="s">
        <v>494</v>
      </c>
      <c r="C9659" t="s">
        <v>495</v>
      </c>
      <c r="D9659" t="s">
        <v>996</v>
      </c>
      <c r="E9659">
        <v>9458422.2699999996</v>
      </c>
      <c r="F9659">
        <v>338776.08</v>
      </c>
      <c r="G9659">
        <v>680783.09</v>
      </c>
      <c r="H9659">
        <v>763553.04</v>
      </c>
      <c r="I9659">
        <v>1.1937677316802759E-3</v>
      </c>
      <c r="J9659">
        <v>17025.04</v>
      </c>
      <c r="K9659">
        <v>0</v>
      </c>
      <c r="L9659">
        <v>0</v>
      </c>
      <c r="M9659" t="s">
        <v>1017</v>
      </c>
    </row>
    <row r="9660" spans="1:13" hidden="1" x14ac:dyDescent="0.25">
      <c r="A9660" t="s">
        <v>496</v>
      </c>
      <c r="B9660" t="s">
        <v>497</v>
      </c>
      <c r="C9660" t="s">
        <v>498</v>
      </c>
      <c r="D9660" t="s">
        <v>996</v>
      </c>
      <c r="E9660">
        <v>5746673.0300000003</v>
      </c>
      <c r="F9660">
        <v>97206.36</v>
      </c>
      <c r="G9660">
        <v>431786.66</v>
      </c>
      <c r="H9660">
        <v>464005.42</v>
      </c>
      <c r="I9660">
        <v>7.254436413752656E-4</v>
      </c>
      <c r="J9660">
        <v>10343.83</v>
      </c>
      <c r="K9660">
        <v>0</v>
      </c>
      <c r="L9660">
        <v>0</v>
      </c>
      <c r="M9660" t="s">
        <v>1017</v>
      </c>
    </row>
    <row r="9661" spans="1:13" hidden="1" x14ac:dyDescent="0.25">
      <c r="A9661" t="s">
        <v>499</v>
      </c>
      <c r="B9661" t="s">
        <v>500</v>
      </c>
      <c r="C9661" t="s">
        <v>501</v>
      </c>
      <c r="D9661" t="s">
        <v>996</v>
      </c>
      <c r="E9661">
        <v>245583.2</v>
      </c>
      <c r="F9661">
        <v>12763.24</v>
      </c>
      <c r="G9661">
        <v>17009.349999999999</v>
      </c>
      <c r="H9661">
        <v>19817.759999999998</v>
      </c>
      <c r="I9661">
        <v>3.0983836305836863E-5</v>
      </c>
      <c r="J9661">
        <v>441.95</v>
      </c>
      <c r="K9661">
        <v>0</v>
      </c>
      <c r="L9661">
        <v>0</v>
      </c>
      <c r="M9661" t="s">
        <v>1017</v>
      </c>
    </row>
    <row r="9662" spans="1:13" hidden="1" x14ac:dyDescent="0.25">
      <c r="A9662" t="s">
        <v>926</v>
      </c>
      <c r="B9662" t="s">
        <v>927</v>
      </c>
      <c r="C9662" t="s">
        <v>928</v>
      </c>
      <c r="D9662" t="s">
        <v>996</v>
      </c>
      <c r="E9662">
        <v>439817896.88</v>
      </c>
      <c r="F9662">
        <v>12327439.68</v>
      </c>
      <c r="G9662">
        <v>32730509.989999998</v>
      </c>
      <c r="H9662">
        <v>35514479.32</v>
      </c>
      <c r="I9662">
        <v>5.5524681585502528E-2</v>
      </c>
      <c r="J9662">
        <v>791642.7</v>
      </c>
      <c r="K9662">
        <v>0</v>
      </c>
      <c r="L9662">
        <v>0</v>
      </c>
      <c r="M9662" t="s">
        <v>1017</v>
      </c>
    </row>
    <row r="9663" spans="1:13" hidden="1" x14ac:dyDescent="0.25">
      <c r="A9663" t="s">
        <v>929</v>
      </c>
      <c r="B9663" t="s">
        <v>930</v>
      </c>
      <c r="C9663" t="s">
        <v>931</v>
      </c>
      <c r="D9663" t="s">
        <v>996</v>
      </c>
      <c r="E9663">
        <v>32174412.18</v>
      </c>
      <c r="F9663">
        <v>576481.78</v>
      </c>
      <c r="G9663">
        <v>2544951.62</v>
      </c>
      <c r="H9663">
        <v>2595845.37</v>
      </c>
      <c r="I9663">
        <v>4.0584429329724716E-3</v>
      </c>
      <c r="J9663">
        <v>57913.81</v>
      </c>
      <c r="K9663">
        <v>0</v>
      </c>
      <c r="L9663">
        <v>0</v>
      </c>
      <c r="M9663" t="s">
        <v>1017</v>
      </c>
    </row>
    <row r="9664" spans="1:13" hidden="1" x14ac:dyDescent="0.25">
      <c r="A9664" t="s">
        <v>502</v>
      </c>
      <c r="B9664" t="s">
        <v>503</v>
      </c>
      <c r="C9664" t="s">
        <v>504</v>
      </c>
      <c r="D9664" t="s">
        <v>996</v>
      </c>
      <c r="E9664">
        <v>23867050.510000002</v>
      </c>
      <c r="F9664">
        <v>692094.97</v>
      </c>
      <c r="G9664">
        <v>1868891.04</v>
      </c>
      <c r="H9664">
        <v>1925578.26</v>
      </c>
      <c r="I9664">
        <v>3.0105219561604429E-3</v>
      </c>
      <c r="J9664">
        <v>42960.55</v>
      </c>
      <c r="K9664">
        <v>0</v>
      </c>
      <c r="L9664">
        <v>0</v>
      </c>
      <c r="M9664" t="s">
        <v>1017</v>
      </c>
    </row>
    <row r="9665" spans="1:13" hidden="1" x14ac:dyDescent="0.25">
      <c r="A9665" t="s">
        <v>505</v>
      </c>
      <c r="B9665" t="s">
        <v>506</v>
      </c>
      <c r="C9665" t="s">
        <v>507</v>
      </c>
      <c r="D9665" t="s">
        <v>996</v>
      </c>
      <c r="E9665">
        <v>1731988.13</v>
      </c>
      <c r="F9665">
        <v>21414.2</v>
      </c>
      <c r="G9665">
        <v>142434.65</v>
      </c>
      <c r="H9665">
        <v>139902.97</v>
      </c>
      <c r="I9665">
        <v>2.1872960017582237E-4</v>
      </c>
      <c r="J9665">
        <v>3117.47</v>
      </c>
      <c r="K9665">
        <v>0</v>
      </c>
      <c r="L9665">
        <v>0</v>
      </c>
      <c r="M9665" t="s">
        <v>1017</v>
      </c>
    </row>
    <row r="9666" spans="1:13" hidden="1" x14ac:dyDescent="0.25">
      <c r="A9666" t="s">
        <v>508</v>
      </c>
      <c r="B9666" t="s">
        <v>509</v>
      </c>
      <c r="C9666" t="s">
        <v>510</v>
      </c>
      <c r="D9666" t="s">
        <v>996</v>
      </c>
      <c r="E9666">
        <v>17880535.329999998</v>
      </c>
      <c r="F9666">
        <v>350809.26</v>
      </c>
      <c r="G9666">
        <v>1376830</v>
      </c>
      <c r="H9666">
        <v>1442783.65</v>
      </c>
      <c r="I9666">
        <v>2.2557025837601137E-3</v>
      </c>
      <c r="J9666">
        <v>32184.84</v>
      </c>
      <c r="K9666">
        <v>0</v>
      </c>
      <c r="L9666">
        <v>0</v>
      </c>
      <c r="M9666" t="s">
        <v>1017</v>
      </c>
    </row>
    <row r="9667" spans="1:13" hidden="1" x14ac:dyDescent="0.25">
      <c r="A9667" t="s">
        <v>514</v>
      </c>
      <c r="B9667" t="s">
        <v>515</v>
      </c>
      <c r="C9667" t="s">
        <v>516</v>
      </c>
      <c r="D9667" t="s">
        <v>996</v>
      </c>
      <c r="E9667">
        <v>27106988.050000001</v>
      </c>
      <c r="F9667">
        <v>646279.98</v>
      </c>
      <c r="G9667">
        <v>2189031.52</v>
      </c>
      <c r="H9667">
        <v>2187204.04</v>
      </c>
      <c r="I9667">
        <v>3.4195576060475582E-3</v>
      </c>
      <c r="J9667">
        <v>48792.44</v>
      </c>
      <c r="K9667">
        <v>0</v>
      </c>
      <c r="L9667">
        <v>0</v>
      </c>
      <c r="M9667" t="s">
        <v>1017</v>
      </c>
    </row>
    <row r="9668" spans="1:13" hidden="1" x14ac:dyDescent="0.25">
      <c r="A9668" t="s">
        <v>989</v>
      </c>
      <c r="B9668" t="s">
        <v>990</v>
      </c>
      <c r="C9668" t="s">
        <v>991</v>
      </c>
      <c r="D9668" t="s">
        <v>996</v>
      </c>
      <c r="E9668">
        <v>80782579.870000005</v>
      </c>
      <c r="F9668">
        <v>1378580.3</v>
      </c>
      <c r="G9668">
        <v>6445115.8499999996</v>
      </c>
      <c r="H9668">
        <v>6524374.3099999996</v>
      </c>
      <c r="I9668">
        <v>1.0200453816124897E-2</v>
      </c>
      <c r="J9668">
        <v>145408.47</v>
      </c>
      <c r="K9668">
        <v>0</v>
      </c>
      <c r="L9668">
        <v>0</v>
      </c>
      <c r="M9668" t="s">
        <v>1017</v>
      </c>
    </row>
    <row r="9669" spans="1:13" hidden="1" x14ac:dyDescent="0.25">
      <c r="A9669" t="s">
        <v>517</v>
      </c>
      <c r="B9669" t="s">
        <v>518</v>
      </c>
      <c r="C9669" t="s">
        <v>519</v>
      </c>
      <c r="D9669" t="s">
        <v>996</v>
      </c>
      <c r="E9669">
        <v>447835.8</v>
      </c>
      <c r="F9669">
        <v>14527.23</v>
      </c>
      <c r="G9669">
        <v>39810.57</v>
      </c>
      <c r="H9669">
        <v>36127.9</v>
      </c>
      <c r="I9669">
        <v>5.6483726701385199E-5</v>
      </c>
      <c r="J9669">
        <v>805.95</v>
      </c>
      <c r="K9669">
        <v>0</v>
      </c>
      <c r="L9669">
        <v>0</v>
      </c>
      <c r="M9669" t="s">
        <v>1017</v>
      </c>
    </row>
    <row r="9670" spans="1:13" hidden="1" x14ac:dyDescent="0.25">
      <c r="A9670" t="s">
        <v>520</v>
      </c>
      <c r="B9670" t="s">
        <v>521</v>
      </c>
      <c r="C9670" t="s">
        <v>522</v>
      </c>
      <c r="D9670" t="s">
        <v>996</v>
      </c>
      <c r="E9670">
        <v>1158061.27</v>
      </c>
      <c r="F9670">
        <v>75.900000000000006</v>
      </c>
      <c r="G9670">
        <v>81987.73</v>
      </c>
      <c r="H9670">
        <v>93508.4</v>
      </c>
      <c r="I9670">
        <v>1.4619457288920221E-4</v>
      </c>
      <c r="J9670">
        <v>2084.38</v>
      </c>
      <c r="K9670">
        <v>0</v>
      </c>
      <c r="L9670">
        <v>0</v>
      </c>
      <c r="M9670" t="s">
        <v>1017</v>
      </c>
    </row>
    <row r="9671" spans="1:13" hidden="1" x14ac:dyDescent="0.25">
      <c r="A9671" t="s">
        <v>932</v>
      </c>
      <c r="B9671" t="s">
        <v>933</v>
      </c>
      <c r="C9671" t="s">
        <v>934</v>
      </c>
      <c r="D9671" t="s">
        <v>996</v>
      </c>
      <c r="E9671">
        <v>69765877.230000004</v>
      </c>
      <c r="F9671">
        <v>1537348.89</v>
      </c>
      <c r="G9671">
        <v>5727133.8700000001</v>
      </c>
      <c r="H9671">
        <v>5628095.1299999999</v>
      </c>
      <c r="I9671">
        <v>8.7991770120133487E-3</v>
      </c>
      <c r="J9671">
        <v>125578.4</v>
      </c>
      <c r="K9671">
        <v>0</v>
      </c>
      <c r="L9671">
        <v>0</v>
      </c>
      <c r="M9671" t="s">
        <v>1017</v>
      </c>
    </row>
    <row r="9672" spans="1:13" hidden="1" x14ac:dyDescent="0.25">
      <c r="A9672" t="s">
        <v>523</v>
      </c>
      <c r="B9672" t="s">
        <v>524</v>
      </c>
      <c r="C9672" t="s">
        <v>525</v>
      </c>
      <c r="D9672" t="s">
        <v>996</v>
      </c>
      <c r="E9672">
        <v>46033496.719999999</v>
      </c>
      <c r="F9672">
        <v>833435.59</v>
      </c>
      <c r="G9672">
        <v>3592779.54</v>
      </c>
      <c r="H9672">
        <v>3715074.49</v>
      </c>
      <c r="I9672">
        <v>5.8082881144059855E-3</v>
      </c>
      <c r="J9672">
        <v>82860.17</v>
      </c>
      <c r="K9672">
        <v>0</v>
      </c>
      <c r="L9672">
        <v>0</v>
      </c>
      <c r="M9672" t="s">
        <v>1017</v>
      </c>
    </row>
    <row r="9673" spans="1:13" hidden="1" x14ac:dyDescent="0.25">
      <c r="A9673" t="s">
        <v>935</v>
      </c>
      <c r="B9673" t="s">
        <v>936</v>
      </c>
      <c r="C9673" t="s">
        <v>937</v>
      </c>
      <c r="D9673" t="s">
        <v>996</v>
      </c>
      <c r="E9673">
        <v>9328218.6099999994</v>
      </c>
      <c r="F9673">
        <v>168416.91</v>
      </c>
      <c r="G9673">
        <v>763967.59</v>
      </c>
      <c r="H9673">
        <v>752533.03</v>
      </c>
      <c r="I9673">
        <v>1.1765386308167734E-3</v>
      </c>
      <c r="J9673">
        <v>16790.689999999999</v>
      </c>
      <c r="K9673">
        <v>0</v>
      </c>
      <c r="L9673">
        <v>0</v>
      </c>
      <c r="M9673" t="s">
        <v>1017</v>
      </c>
    </row>
    <row r="9674" spans="1:13" hidden="1" x14ac:dyDescent="0.25">
      <c r="A9674" t="s">
        <v>526</v>
      </c>
      <c r="B9674" t="s">
        <v>527</v>
      </c>
      <c r="C9674" t="s">
        <v>528</v>
      </c>
      <c r="D9674" t="s">
        <v>996</v>
      </c>
      <c r="E9674">
        <v>3208996.36</v>
      </c>
      <c r="F9674">
        <v>24951.7</v>
      </c>
      <c r="G9674">
        <v>214744.19</v>
      </c>
      <c r="H9674">
        <v>259156.87</v>
      </c>
      <c r="I9674">
        <v>4.0517566251751174E-4</v>
      </c>
      <c r="J9674">
        <v>5776.03</v>
      </c>
      <c r="K9674">
        <v>0</v>
      </c>
      <c r="L9674">
        <v>0</v>
      </c>
      <c r="M9674" t="s">
        <v>1017</v>
      </c>
    </row>
    <row r="9675" spans="1:13" hidden="1" x14ac:dyDescent="0.25">
      <c r="A9675" t="s">
        <v>529</v>
      </c>
      <c r="B9675" t="s">
        <v>530</v>
      </c>
      <c r="C9675" t="s">
        <v>531</v>
      </c>
      <c r="D9675" t="s">
        <v>996</v>
      </c>
      <c r="E9675">
        <v>3903299.18</v>
      </c>
      <c r="F9675">
        <v>37073.910000000003</v>
      </c>
      <c r="G9675">
        <v>298061.87</v>
      </c>
      <c r="H9675">
        <v>315202.67</v>
      </c>
      <c r="I9675">
        <v>4.9279978819214256E-4</v>
      </c>
      <c r="J9675">
        <v>7025.85</v>
      </c>
      <c r="K9675">
        <v>0</v>
      </c>
      <c r="L9675">
        <v>0</v>
      </c>
      <c r="M9675" t="s">
        <v>1017</v>
      </c>
    </row>
    <row r="9676" spans="1:13" hidden="1" x14ac:dyDescent="0.25">
      <c r="A9676" t="s">
        <v>532</v>
      </c>
      <c r="B9676" t="s">
        <v>533</v>
      </c>
      <c r="C9676" t="s">
        <v>534</v>
      </c>
      <c r="D9676" t="s">
        <v>996</v>
      </c>
      <c r="E9676">
        <v>21293723.890000001</v>
      </c>
      <c r="F9676">
        <v>508146.01</v>
      </c>
      <c r="G9676">
        <v>1672453.34</v>
      </c>
      <c r="H9676">
        <v>1717858.63</v>
      </c>
      <c r="I9676">
        <v>2.6857652221284932E-3</v>
      </c>
      <c r="J9676">
        <v>38328.559999999998</v>
      </c>
      <c r="K9676">
        <v>0</v>
      </c>
      <c r="L9676">
        <v>0</v>
      </c>
      <c r="M9676" t="s">
        <v>1017</v>
      </c>
    </row>
    <row r="9677" spans="1:13" hidden="1" x14ac:dyDescent="0.25">
      <c r="A9677" t="s">
        <v>938</v>
      </c>
      <c r="B9677" t="s">
        <v>939</v>
      </c>
      <c r="C9677" t="s">
        <v>940</v>
      </c>
      <c r="D9677" t="s">
        <v>996</v>
      </c>
      <c r="E9677">
        <v>68062079.370000005</v>
      </c>
      <c r="F9677">
        <v>1655540.74</v>
      </c>
      <c r="G9677">
        <v>5394688.79</v>
      </c>
      <c r="H9677">
        <v>5496587.6500000004</v>
      </c>
      <c r="I9677">
        <v>8.5935732387658614E-3</v>
      </c>
      <c r="J9677">
        <v>122511.53</v>
      </c>
      <c r="K9677">
        <v>0</v>
      </c>
      <c r="L9677">
        <v>0</v>
      </c>
      <c r="M9677" t="s">
        <v>1017</v>
      </c>
    </row>
    <row r="9678" spans="1:13" hidden="1" x14ac:dyDescent="0.25">
      <c r="A9678" t="s">
        <v>535</v>
      </c>
      <c r="B9678" t="s">
        <v>536</v>
      </c>
      <c r="C9678" t="s">
        <v>537</v>
      </c>
      <c r="D9678" t="s">
        <v>996</v>
      </c>
      <c r="E9678">
        <v>1174863.8700000001</v>
      </c>
      <c r="F9678">
        <v>3675.5</v>
      </c>
      <c r="G9678">
        <v>93297.06</v>
      </c>
      <c r="H9678">
        <v>94794.8</v>
      </c>
      <c r="I9678">
        <v>1.4820577935369811E-4</v>
      </c>
      <c r="J9678">
        <v>2114.65</v>
      </c>
      <c r="K9678">
        <v>0</v>
      </c>
      <c r="L9678">
        <v>0</v>
      </c>
      <c r="M9678" t="s">
        <v>1017</v>
      </c>
    </row>
    <row r="9679" spans="1:13" hidden="1" x14ac:dyDescent="0.25">
      <c r="A9679" t="s">
        <v>941</v>
      </c>
      <c r="B9679" t="s">
        <v>942</v>
      </c>
      <c r="C9679" t="s">
        <v>943</v>
      </c>
      <c r="D9679" t="s">
        <v>996</v>
      </c>
      <c r="E9679">
        <v>230704278.02000001</v>
      </c>
      <c r="F9679">
        <v>5476320.5700000003</v>
      </c>
      <c r="G9679">
        <v>17644852.190000001</v>
      </c>
      <c r="H9679">
        <v>18605482.329999998</v>
      </c>
      <c r="I9679">
        <v>2.9088515498414565E-2</v>
      </c>
      <c r="J9679">
        <v>415267.49</v>
      </c>
      <c r="K9679">
        <v>0</v>
      </c>
      <c r="L9679">
        <v>0</v>
      </c>
      <c r="M9679" t="s">
        <v>1017</v>
      </c>
    </row>
    <row r="9680" spans="1:13" hidden="1" x14ac:dyDescent="0.25">
      <c r="A9680" t="s">
        <v>538</v>
      </c>
      <c r="B9680" t="s">
        <v>539</v>
      </c>
      <c r="C9680" t="s">
        <v>540</v>
      </c>
      <c r="D9680" t="s">
        <v>996</v>
      </c>
      <c r="E9680">
        <v>923984.14</v>
      </c>
      <c r="F9680">
        <v>16270.44</v>
      </c>
      <c r="G9680">
        <v>77569.98</v>
      </c>
      <c r="H9680">
        <v>74559.289999999994</v>
      </c>
      <c r="I9680">
        <v>1.1656881688139425E-4</v>
      </c>
      <c r="J9680">
        <v>1663.03</v>
      </c>
      <c r="K9680">
        <v>0</v>
      </c>
      <c r="L9680">
        <v>0</v>
      </c>
      <c r="M9680" t="s">
        <v>1017</v>
      </c>
    </row>
    <row r="9681" spans="1:13" hidden="1" x14ac:dyDescent="0.25">
      <c r="A9681" t="s">
        <v>541</v>
      </c>
      <c r="B9681" t="s">
        <v>542</v>
      </c>
      <c r="C9681" t="s">
        <v>543</v>
      </c>
      <c r="D9681" t="s">
        <v>996</v>
      </c>
      <c r="E9681">
        <v>1140401.79</v>
      </c>
      <c r="F9681">
        <v>50292.18</v>
      </c>
      <c r="G9681">
        <v>81908.41</v>
      </c>
      <c r="H9681">
        <v>92112.76</v>
      </c>
      <c r="I9681">
        <v>1.4401257647276167E-4</v>
      </c>
      <c r="J9681">
        <v>2052.56</v>
      </c>
      <c r="K9681">
        <v>0</v>
      </c>
      <c r="L9681">
        <v>0</v>
      </c>
      <c r="M9681" t="s">
        <v>1017</v>
      </c>
    </row>
    <row r="9682" spans="1:13" hidden="1" x14ac:dyDescent="0.25">
      <c r="A9682" t="s">
        <v>944</v>
      </c>
      <c r="B9682" t="s">
        <v>945</v>
      </c>
      <c r="C9682" t="s">
        <v>946</v>
      </c>
      <c r="D9682" t="s">
        <v>996</v>
      </c>
      <c r="E9682">
        <v>34415219.950000003</v>
      </c>
      <c r="F9682">
        <v>700229.83</v>
      </c>
      <c r="G9682">
        <v>2774916.24</v>
      </c>
      <c r="H9682">
        <v>2779024.57</v>
      </c>
      <c r="I9682">
        <v>4.344832229615187E-3</v>
      </c>
      <c r="J9682">
        <v>61947.27</v>
      </c>
      <c r="K9682">
        <v>0</v>
      </c>
      <c r="L9682">
        <v>0</v>
      </c>
      <c r="M9682" t="s">
        <v>1017</v>
      </c>
    </row>
    <row r="9683" spans="1:13" hidden="1" x14ac:dyDescent="0.25">
      <c r="A9683" t="s">
        <v>544</v>
      </c>
      <c r="B9683" t="s">
        <v>545</v>
      </c>
      <c r="C9683" t="s">
        <v>546</v>
      </c>
      <c r="D9683" t="s">
        <v>996</v>
      </c>
      <c r="E9683">
        <v>168330.47</v>
      </c>
      <c r="F9683">
        <v>170</v>
      </c>
      <c r="G9683">
        <v>14879.24</v>
      </c>
      <c r="H9683">
        <v>13580.44</v>
      </c>
      <c r="I9683">
        <v>2.123217406615274E-5</v>
      </c>
      <c r="J9683">
        <v>302.89999999999998</v>
      </c>
      <c r="K9683">
        <v>0</v>
      </c>
      <c r="L9683">
        <v>0</v>
      </c>
      <c r="M9683" t="s">
        <v>1017</v>
      </c>
    </row>
    <row r="9684" spans="1:13" hidden="1" x14ac:dyDescent="0.25">
      <c r="A9684" t="s">
        <v>547</v>
      </c>
      <c r="B9684" t="s">
        <v>548</v>
      </c>
      <c r="C9684" t="s">
        <v>549</v>
      </c>
      <c r="D9684" t="s">
        <v>996</v>
      </c>
      <c r="E9684">
        <v>369876.15</v>
      </c>
      <c r="F9684">
        <v>1980</v>
      </c>
      <c r="G9684">
        <v>38087.410000000003</v>
      </c>
      <c r="H9684">
        <v>29840.74</v>
      </c>
      <c r="I9684">
        <v>4.6654142718704751E-5</v>
      </c>
      <c r="J9684">
        <v>665.69</v>
      </c>
      <c r="K9684">
        <v>0</v>
      </c>
      <c r="L9684">
        <v>0</v>
      </c>
      <c r="M9684" t="s">
        <v>1017</v>
      </c>
    </row>
    <row r="9685" spans="1:13" hidden="1" x14ac:dyDescent="0.25">
      <c r="A9685" t="s">
        <v>550</v>
      </c>
      <c r="B9685" t="s">
        <v>551</v>
      </c>
      <c r="C9685" t="s">
        <v>552</v>
      </c>
      <c r="D9685" t="s">
        <v>996</v>
      </c>
      <c r="E9685">
        <v>21517612.390000001</v>
      </c>
      <c r="F9685">
        <v>609803.35</v>
      </c>
      <c r="G9685">
        <v>1673582.62</v>
      </c>
      <c r="H9685">
        <v>1736038.63</v>
      </c>
      <c r="I9685">
        <v>2.7141885224429649E-3</v>
      </c>
      <c r="J9685">
        <v>38731.57</v>
      </c>
      <c r="K9685">
        <v>0</v>
      </c>
      <c r="L9685">
        <v>0</v>
      </c>
      <c r="M9685" t="s">
        <v>1017</v>
      </c>
    </row>
    <row r="9686" spans="1:13" hidden="1" x14ac:dyDescent="0.25">
      <c r="A9686" t="s">
        <v>553</v>
      </c>
      <c r="B9686" t="s">
        <v>554</v>
      </c>
      <c r="C9686" t="s">
        <v>555</v>
      </c>
      <c r="D9686" t="s">
        <v>996</v>
      </c>
      <c r="E9686">
        <v>325052.78000000003</v>
      </c>
      <c r="F9686">
        <v>5417.96</v>
      </c>
      <c r="G9686">
        <v>29573.71</v>
      </c>
      <c r="H9686">
        <v>26251.99</v>
      </c>
      <c r="I9686">
        <v>4.1043355094746643E-5</v>
      </c>
      <c r="J9686">
        <v>585.04999999999995</v>
      </c>
      <c r="K9686">
        <v>0</v>
      </c>
      <c r="L9686">
        <v>0</v>
      </c>
      <c r="M9686" t="s">
        <v>1017</v>
      </c>
    </row>
    <row r="9687" spans="1:13" hidden="1" x14ac:dyDescent="0.25">
      <c r="A9687" t="s">
        <v>556</v>
      </c>
      <c r="B9687" t="s">
        <v>557</v>
      </c>
      <c r="C9687" t="s">
        <v>558</v>
      </c>
      <c r="D9687" t="s">
        <v>996</v>
      </c>
      <c r="E9687">
        <v>4733407.6500000004</v>
      </c>
      <c r="F9687">
        <v>72913.240000000005</v>
      </c>
      <c r="G9687">
        <v>377875.5</v>
      </c>
      <c r="H9687">
        <v>381864.87</v>
      </c>
      <c r="I9687">
        <v>5.9702199557516461E-4</v>
      </c>
      <c r="J9687">
        <v>8520.02</v>
      </c>
      <c r="K9687">
        <v>0</v>
      </c>
      <c r="L9687">
        <v>0</v>
      </c>
      <c r="M9687" t="s">
        <v>1017</v>
      </c>
    </row>
    <row r="9688" spans="1:13" hidden="1" x14ac:dyDescent="0.25">
      <c r="A9688" t="s">
        <v>559</v>
      </c>
      <c r="B9688" t="s">
        <v>560</v>
      </c>
      <c r="C9688" t="s">
        <v>561</v>
      </c>
      <c r="D9688" t="s">
        <v>996</v>
      </c>
      <c r="E9688">
        <v>13586025.130000001</v>
      </c>
      <c r="F9688">
        <v>165501.69</v>
      </c>
      <c r="G9688">
        <v>1075166.43</v>
      </c>
      <c r="H9688">
        <v>1095772.55</v>
      </c>
      <c r="I9688">
        <v>1.7131722918043936E-3</v>
      </c>
      <c r="J9688">
        <v>24454.73</v>
      </c>
      <c r="K9688">
        <v>0</v>
      </c>
      <c r="L9688">
        <v>0</v>
      </c>
      <c r="M9688" t="s">
        <v>1017</v>
      </c>
    </row>
    <row r="9689" spans="1:13" hidden="1" x14ac:dyDescent="0.25">
      <c r="A9689" t="s">
        <v>562</v>
      </c>
      <c r="B9689" t="s">
        <v>563</v>
      </c>
      <c r="C9689" t="s">
        <v>564</v>
      </c>
      <c r="D9689" t="s">
        <v>996</v>
      </c>
      <c r="E9689">
        <v>406498.98</v>
      </c>
      <c r="F9689">
        <v>11155.24</v>
      </c>
      <c r="G9689">
        <v>28880.39</v>
      </c>
      <c r="H9689">
        <v>32829.839999999997</v>
      </c>
      <c r="I9689">
        <v>5.1327414829265019E-5</v>
      </c>
      <c r="J9689">
        <v>731.58</v>
      </c>
      <c r="K9689">
        <v>0</v>
      </c>
      <c r="L9689">
        <v>0</v>
      </c>
      <c r="M9689" t="s">
        <v>1017</v>
      </c>
    </row>
    <row r="9690" spans="1:13" hidden="1" x14ac:dyDescent="0.25">
      <c r="A9690" t="s">
        <v>565</v>
      </c>
      <c r="B9690" t="s">
        <v>566</v>
      </c>
      <c r="C9690" t="s">
        <v>567</v>
      </c>
      <c r="D9690" t="s">
        <v>996</v>
      </c>
      <c r="E9690">
        <v>65370834.560000002</v>
      </c>
      <c r="F9690">
        <v>1640644.3</v>
      </c>
      <c r="G9690">
        <v>5168594.68</v>
      </c>
      <c r="H9690">
        <v>5279508.25</v>
      </c>
      <c r="I9690">
        <v>8.2541830859448918E-3</v>
      </c>
      <c r="J9690">
        <v>117667.23</v>
      </c>
      <c r="K9690">
        <v>0</v>
      </c>
      <c r="L9690">
        <v>0</v>
      </c>
      <c r="M9690" t="s">
        <v>1017</v>
      </c>
    </row>
    <row r="9691" spans="1:13" hidden="1" x14ac:dyDescent="0.25">
      <c r="A9691" t="s">
        <v>947</v>
      </c>
      <c r="B9691" t="s">
        <v>948</v>
      </c>
      <c r="C9691" t="s">
        <v>949</v>
      </c>
      <c r="D9691" t="s">
        <v>996</v>
      </c>
      <c r="E9691">
        <v>38129582.740000002</v>
      </c>
      <c r="F9691">
        <v>973118.98</v>
      </c>
      <c r="G9691">
        <v>2895784.22</v>
      </c>
      <c r="H9691">
        <v>3077986.4</v>
      </c>
      <c r="I9691">
        <v>4.8122404736555546E-3</v>
      </c>
      <c r="J9691">
        <v>68633.09</v>
      </c>
      <c r="K9691">
        <v>0</v>
      </c>
      <c r="L9691">
        <v>0</v>
      </c>
      <c r="M9691" t="s">
        <v>1017</v>
      </c>
    </row>
    <row r="9692" spans="1:13" hidden="1" x14ac:dyDescent="0.25">
      <c r="A9692" t="s">
        <v>950</v>
      </c>
      <c r="B9692" t="s">
        <v>951</v>
      </c>
      <c r="C9692" t="s">
        <v>952</v>
      </c>
      <c r="D9692" t="s">
        <v>996</v>
      </c>
      <c r="E9692">
        <v>244305312.88</v>
      </c>
      <c r="F9692">
        <v>4466924.8899999997</v>
      </c>
      <c r="G9692">
        <v>18138016.91</v>
      </c>
      <c r="H9692">
        <v>19713148.550000001</v>
      </c>
      <c r="I9692">
        <v>3.0820282804204176E-2</v>
      </c>
      <c r="J9692">
        <v>439786.69</v>
      </c>
      <c r="K9692">
        <v>0</v>
      </c>
      <c r="L9692">
        <v>0</v>
      </c>
      <c r="M9692" t="s">
        <v>1017</v>
      </c>
    </row>
    <row r="9693" spans="1:13" hidden="1" x14ac:dyDescent="0.25">
      <c r="A9693" t="s">
        <v>568</v>
      </c>
      <c r="B9693" t="s">
        <v>569</v>
      </c>
      <c r="C9693" t="s">
        <v>570</v>
      </c>
      <c r="D9693" t="s">
        <v>996</v>
      </c>
      <c r="E9693">
        <v>1868547.58</v>
      </c>
      <c r="F9693">
        <v>3456</v>
      </c>
      <c r="G9693">
        <v>130599.36</v>
      </c>
      <c r="H9693">
        <v>150794.12</v>
      </c>
      <c r="I9693">
        <v>2.3575723643654584E-4</v>
      </c>
      <c r="J9693">
        <v>3363.24</v>
      </c>
      <c r="K9693">
        <v>0</v>
      </c>
      <c r="L9693">
        <v>0</v>
      </c>
      <c r="M9693" t="s">
        <v>1017</v>
      </c>
    </row>
    <row r="9694" spans="1:13" hidden="1" x14ac:dyDescent="0.25">
      <c r="A9694" t="s">
        <v>953</v>
      </c>
      <c r="B9694" t="s">
        <v>954</v>
      </c>
      <c r="C9694" t="s">
        <v>955</v>
      </c>
      <c r="D9694" t="s">
        <v>996</v>
      </c>
      <c r="E9694">
        <v>60756037.770000003</v>
      </c>
      <c r="F9694">
        <v>1191244.1499999999</v>
      </c>
      <c r="G9694">
        <v>4764865.7699999996</v>
      </c>
      <c r="H9694">
        <v>4905283.45</v>
      </c>
      <c r="I9694">
        <v>7.6691058650690449E-3</v>
      </c>
      <c r="J9694">
        <v>109360.73</v>
      </c>
      <c r="K9694">
        <v>0</v>
      </c>
      <c r="L9694">
        <v>0</v>
      </c>
      <c r="M9694" t="s">
        <v>1017</v>
      </c>
    </row>
    <row r="9695" spans="1:13" hidden="1" x14ac:dyDescent="0.25">
      <c r="A9695" t="s">
        <v>571</v>
      </c>
      <c r="B9695" t="s">
        <v>572</v>
      </c>
      <c r="C9695" t="s">
        <v>573</v>
      </c>
      <c r="D9695" t="s">
        <v>996</v>
      </c>
      <c r="E9695">
        <v>1492785.7</v>
      </c>
      <c r="F9695">
        <v>12262.62</v>
      </c>
      <c r="G9695">
        <v>106120.23</v>
      </c>
      <c r="H9695">
        <v>120617.14</v>
      </c>
      <c r="I9695">
        <v>1.8857740337143087E-4</v>
      </c>
      <c r="J9695">
        <v>2686.9</v>
      </c>
      <c r="K9695">
        <v>0</v>
      </c>
      <c r="L9695">
        <v>0</v>
      </c>
      <c r="M9695" t="s">
        <v>1017</v>
      </c>
    </row>
    <row r="9696" spans="1:13" hidden="1" x14ac:dyDescent="0.25">
      <c r="A9696" t="s">
        <v>743</v>
      </c>
      <c r="B9696" t="s">
        <v>744</v>
      </c>
      <c r="C9696" t="s">
        <v>745</v>
      </c>
      <c r="D9696" t="s">
        <v>996</v>
      </c>
      <c r="E9696">
        <v>7228991.6699999999</v>
      </c>
      <c r="F9696">
        <v>65919.53</v>
      </c>
      <c r="G9696">
        <v>624571.19999999995</v>
      </c>
      <c r="H9696">
        <v>583152.13</v>
      </c>
      <c r="I9696">
        <v>9.1172211881262555E-4</v>
      </c>
      <c r="J9696">
        <v>13012.04</v>
      </c>
      <c r="K9696">
        <v>0</v>
      </c>
      <c r="L9696">
        <v>0</v>
      </c>
      <c r="M9696" t="s">
        <v>1017</v>
      </c>
    </row>
    <row r="9697" spans="1:13" hidden="1" x14ac:dyDescent="0.25">
      <c r="A9697" t="s">
        <v>574</v>
      </c>
      <c r="B9697" t="s">
        <v>575</v>
      </c>
      <c r="C9697" t="s">
        <v>576</v>
      </c>
      <c r="D9697" t="s">
        <v>996</v>
      </c>
      <c r="E9697">
        <v>1900599.93</v>
      </c>
      <c r="F9697">
        <v>50791.92</v>
      </c>
      <c r="G9697">
        <v>149029.9</v>
      </c>
      <c r="H9697">
        <v>153304.17000000001</v>
      </c>
      <c r="I9697">
        <v>2.3968154363975477E-4</v>
      </c>
      <c r="J9697">
        <v>3420.96</v>
      </c>
      <c r="K9697">
        <v>0</v>
      </c>
      <c r="L9697">
        <v>0</v>
      </c>
      <c r="M9697" t="s">
        <v>1017</v>
      </c>
    </row>
    <row r="9698" spans="1:13" hidden="1" x14ac:dyDescent="0.25">
      <c r="A9698" t="s">
        <v>577</v>
      </c>
      <c r="B9698" t="s">
        <v>578</v>
      </c>
      <c r="C9698" t="s">
        <v>579</v>
      </c>
      <c r="D9698" t="s">
        <v>996</v>
      </c>
      <c r="E9698">
        <v>4786691.72</v>
      </c>
      <c r="F9698">
        <v>61489.22</v>
      </c>
      <c r="G9698">
        <v>356254.9</v>
      </c>
      <c r="H9698">
        <v>386130.23</v>
      </c>
      <c r="I9698">
        <v>6.0369062089030948E-4</v>
      </c>
      <c r="J9698">
        <v>8615.89</v>
      </c>
      <c r="K9698">
        <v>0</v>
      </c>
      <c r="L9698">
        <v>0</v>
      </c>
      <c r="M9698" t="s">
        <v>1017</v>
      </c>
    </row>
    <row r="9699" spans="1:13" hidden="1" x14ac:dyDescent="0.25">
      <c r="A9699" t="s">
        <v>580</v>
      </c>
      <c r="B9699" t="s">
        <v>581</v>
      </c>
      <c r="C9699" t="s">
        <v>582</v>
      </c>
      <c r="D9699" t="s">
        <v>996</v>
      </c>
      <c r="E9699">
        <v>6624224.3899999997</v>
      </c>
      <c r="F9699">
        <v>226981.39</v>
      </c>
      <c r="G9699">
        <v>486496.91</v>
      </c>
      <c r="H9699">
        <v>535236.32999999996</v>
      </c>
      <c r="I9699">
        <v>8.3680874294859151E-4</v>
      </c>
      <c r="J9699">
        <v>11923.46</v>
      </c>
      <c r="K9699">
        <v>0</v>
      </c>
      <c r="L9699">
        <v>0</v>
      </c>
      <c r="M9699" t="s">
        <v>1017</v>
      </c>
    </row>
    <row r="9700" spans="1:13" hidden="1" x14ac:dyDescent="0.25">
      <c r="A9700" t="s">
        <v>956</v>
      </c>
      <c r="B9700" t="s">
        <v>957</v>
      </c>
      <c r="C9700" t="s">
        <v>958</v>
      </c>
      <c r="D9700" t="s">
        <v>996</v>
      </c>
      <c r="E9700">
        <v>24446010.09</v>
      </c>
      <c r="F9700">
        <v>508146.14</v>
      </c>
      <c r="G9700">
        <v>1666942.99</v>
      </c>
      <c r="H9700">
        <v>1973596.35</v>
      </c>
      <c r="I9700">
        <v>3.085595256083287E-3</v>
      </c>
      <c r="J9700">
        <v>44002.67</v>
      </c>
      <c r="K9700">
        <v>0</v>
      </c>
      <c r="L9700">
        <v>0</v>
      </c>
      <c r="M9700" t="s">
        <v>1017</v>
      </c>
    </row>
    <row r="9701" spans="1:13" hidden="1" x14ac:dyDescent="0.25">
      <c r="A9701" t="s">
        <v>583</v>
      </c>
      <c r="B9701" t="s">
        <v>584</v>
      </c>
      <c r="C9701" t="s">
        <v>585</v>
      </c>
      <c r="D9701" t="s">
        <v>996</v>
      </c>
      <c r="E9701">
        <v>1751531.88</v>
      </c>
      <c r="F9701">
        <v>14158.75</v>
      </c>
      <c r="G9701">
        <v>130450.75</v>
      </c>
      <c r="H9701">
        <v>141511.82</v>
      </c>
      <c r="I9701">
        <v>2.2124493717862417E-4</v>
      </c>
      <c r="J9701">
        <v>3152.64</v>
      </c>
      <c r="K9701">
        <v>0</v>
      </c>
      <c r="L9701">
        <v>0</v>
      </c>
      <c r="M9701" t="s">
        <v>1017</v>
      </c>
    </row>
    <row r="9702" spans="1:13" hidden="1" x14ac:dyDescent="0.25">
      <c r="A9702" t="s">
        <v>586</v>
      </c>
      <c r="B9702" t="s">
        <v>587</v>
      </c>
      <c r="C9702" t="s">
        <v>588</v>
      </c>
      <c r="D9702" t="s">
        <v>996</v>
      </c>
      <c r="E9702">
        <v>3615817.05</v>
      </c>
      <c r="F9702">
        <v>68279.19</v>
      </c>
      <c r="G9702">
        <v>278929.01</v>
      </c>
      <c r="H9702">
        <v>291651.53999999998</v>
      </c>
      <c r="I9702">
        <v>4.5597905987887792E-4</v>
      </c>
      <c r="J9702">
        <v>6508.34</v>
      </c>
      <c r="K9702">
        <v>0</v>
      </c>
      <c r="L9702">
        <v>0</v>
      </c>
      <c r="M9702" t="s">
        <v>1017</v>
      </c>
    </row>
    <row r="9703" spans="1:13" hidden="1" x14ac:dyDescent="0.25">
      <c r="A9703" t="s">
        <v>589</v>
      </c>
      <c r="B9703" t="s">
        <v>590</v>
      </c>
      <c r="C9703" t="s">
        <v>591</v>
      </c>
      <c r="D9703" t="s">
        <v>996</v>
      </c>
      <c r="E9703">
        <v>1415677.86</v>
      </c>
      <c r="F9703">
        <v>60831.62</v>
      </c>
      <c r="G9703">
        <v>101293.86</v>
      </c>
      <c r="H9703">
        <v>114208.27</v>
      </c>
      <c r="I9703">
        <v>1.7855753336667811E-4</v>
      </c>
      <c r="J9703">
        <v>2548.13</v>
      </c>
      <c r="K9703">
        <v>0</v>
      </c>
      <c r="L9703">
        <v>0</v>
      </c>
      <c r="M9703" t="s">
        <v>1017</v>
      </c>
    </row>
    <row r="9704" spans="1:13" hidden="1" x14ac:dyDescent="0.25">
      <c r="A9704" t="s">
        <v>959</v>
      </c>
      <c r="B9704" t="s">
        <v>960</v>
      </c>
      <c r="C9704" t="s">
        <v>961</v>
      </c>
      <c r="D9704" t="s">
        <v>996</v>
      </c>
      <c r="E9704">
        <v>45595206.299999997</v>
      </c>
      <c r="F9704">
        <v>802823.08</v>
      </c>
      <c r="G9704">
        <v>3543070.08</v>
      </c>
      <c r="H9704">
        <v>3681349.07</v>
      </c>
      <c r="I9704">
        <v>5.7555605158970931E-3</v>
      </c>
      <c r="J9704">
        <v>82071.19</v>
      </c>
      <c r="K9704">
        <v>0</v>
      </c>
      <c r="L9704">
        <v>0</v>
      </c>
      <c r="M9704" t="s">
        <v>1017</v>
      </c>
    </row>
    <row r="9705" spans="1:13" hidden="1" x14ac:dyDescent="0.25">
      <c r="A9705" t="s">
        <v>592</v>
      </c>
      <c r="B9705" t="s">
        <v>593</v>
      </c>
      <c r="C9705" t="s">
        <v>594</v>
      </c>
      <c r="D9705" t="s">
        <v>996</v>
      </c>
      <c r="E9705">
        <v>3285004.73</v>
      </c>
      <c r="F9705">
        <v>29067.7</v>
      </c>
      <c r="G9705">
        <v>254134.96</v>
      </c>
      <c r="H9705">
        <v>265198.82</v>
      </c>
      <c r="I9705">
        <v>4.1462187590227633E-4</v>
      </c>
      <c r="J9705">
        <v>5912.86</v>
      </c>
      <c r="K9705">
        <v>0</v>
      </c>
      <c r="L9705">
        <v>0</v>
      </c>
      <c r="M9705" t="s">
        <v>1017</v>
      </c>
    </row>
    <row r="9706" spans="1:13" hidden="1" x14ac:dyDescent="0.25">
      <c r="A9706" t="s">
        <v>595</v>
      </c>
      <c r="B9706" t="s">
        <v>596</v>
      </c>
      <c r="C9706" t="s">
        <v>597</v>
      </c>
      <c r="D9706" t="s">
        <v>996</v>
      </c>
      <c r="E9706">
        <v>41899660.350000001</v>
      </c>
      <c r="F9706">
        <v>849917</v>
      </c>
      <c r="G9706">
        <v>3381817.32</v>
      </c>
      <c r="H9706">
        <v>3383224.86</v>
      </c>
      <c r="I9706">
        <v>5.2894618386779254E-3</v>
      </c>
      <c r="J9706">
        <v>75419.25</v>
      </c>
      <c r="K9706">
        <v>0</v>
      </c>
      <c r="L9706">
        <v>0</v>
      </c>
      <c r="M9706" t="s">
        <v>1017</v>
      </c>
    </row>
    <row r="9707" spans="1:13" hidden="1" x14ac:dyDescent="0.25">
      <c r="A9707" t="s">
        <v>598</v>
      </c>
      <c r="B9707" t="s">
        <v>599</v>
      </c>
      <c r="C9707" t="s">
        <v>600</v>
      </c>
      <c r="D9707" t="s">
        <v>996</v>
      </c>
      <c r="E9707">
        <v>4159086.9</v>
      </c>
      <c r="F9707">
        <v>70061.320000000007</v>
      </c>
      <c r="G9707">
        <v>331016.43</v>
      </c>
      <c r="H9707">
        <v>335521.36</v>
      </c>
      <c r="I9707">
        <v>5.2456679742573131E-4</v>
      </c>
      <c r="J9707">
        <v>7486.21</v>
      </c>
      <c r="K9707">
        <v>0</v>
      </c>
      <c r="L9707">
        <v>0</v>
      </c>
      <c r="M9707" t="s">
        <v>1017</v>
      </c>
    </row>
    <row r="9708" spans="1:13" hidden="1" x14ac:dyDescent="0.25">
      <c r="A9708" t="s">
        <v>962</v>
      </c>
      <c r="B9708" t="s">
        <v>963</v>
      </c>
      <c r="C9708" t="s">
        <v>964</v>
      </c>
      <c r="D9708" t="s">
        <v>996</v>
      </c>
      <c r="E9708">
        <v>158783428.77000001</v>
      </c>
      <c r="F9708">
        <v>3687795.82</v>
      </c>
      <c r="G9708">
        <v>11746530.460000001</v>
      </c>
      <c r="H9708">
        <v>12809790.380000001</v>
      </c>
      <c r="I9708">
        <v>2.0027311272616269E-2</v>
      </c>
      <c r="J9708">
        <v>285809.89</v>
      </c>
      <c r="K9708">
        <v>0</v>
      </c>
      <c r="L9708">
        <v>0</v>
      </c>
      <c r="M9708" t="s">
        <v>1017</v>
      </c>
    </row>
    <row r="9709" spans="1:13" hidden="1" x14ac:dyDescent="0.25">
      <c r="A9709" t="s">
        <v>601</v>
      </c>
      <c r="B9709" t="s">
        <v>602</v>
      </c>
      <c r="C9709" t="s">
        <v>603</v>
      </c>
      <c r="D9709" t="s">
        <v>996</v>
      </c>
      <c r="E9709">
        <v>10100335.68</v>
      </c>
      <c r="F9709">
        <v>240776.62</v>
      </c>
      <c r="G9709">
        <v>843764.78</v>
      </c>
      <c r="H9709">
        <v>815053.26</v>
      </c>
      <c r="I9709">
        <v>1.2742851254823296E-3</v>
      </c>
      <c r="J9709">
        <v>18180.46</v>
      </c>
      <c r="K9709">
        <v>0</v>
      </c>
      <c r="L9709">
        <v>0</v>
      </c>
      <c r="M9709" t="s">
        <v>1017</v>
      </c>
    </row>
    <row r="9710" spans="1:13" hidden="1" x14ac:dyDescent="0.25">
      <c r="A9710" t="s">
        <v>604</v>
      </c>
      <c r="B9710" t="s">
        <v>605</v>
      </c>
      <c r="C9710" t="s">
        <v>606</v>
      </c>
      <c r="D9710" t="s">
        <v>996</v>
      </c>
      <c r="E9710">
        <v>2475837.67</v>
      </c>
      <c r="F9710">
        <v>28163.08</v>
      </c>
      <c r="G9710">
        <v>196634.02</v>
      </c>
      <c r="H9710">
        <v>199693.06</v>
      </c>
      <c r="I9710">
        <v>3.1220769059932398E-4</v>
      </c>
      <c r="J9710">
        <v>4456.3599999999997</v>
      </c>
      <c r="K9710">
        <v>0</v>
      </c>
      <c r="L9710">
        <v>0</v>
      </c>
      <c r="M9710" t="s">
        <v>1017</v>
      </c>
    </row>
    <row r="9711" spans="1:13" hidden="1" x14ac:dyDescent="0.25">
      <c r="A9711" t="s">
        <v>607</v>
      </c>
      <c r="B9711" t="s">
        <v>608</v>
      </c>
      <c r="C9711" t="s">
        <v>609</v>
      </c>
      <c r="D9711" t="s">
        <v>996</v>
      </c>
      <c r="E9711">
        <v>17368823.030000001</v>
      </c>
      <c r="F9711">
        <v>492896</v>
      </c>
      <c r="G9711">
        <v>1280825.47</v>
      </c>
      <c r="H9711">
        <v>1401395.02</v>
      </c>
      <c r="I9711">
        <v>2.1909940325997982E-3</v>
      </c>
      <c r="J9711">
        <v>31263.7</v>
      </c>
      <c r="K9711">
        <v>0</v>
      </c>
      <c r="L9711">
        <v>0</v>
      </c>
      <c r="M9711" t="s">
        <v>1017</v>
      </c>
    </row>
    <row r="9712" spans="1:13" hidden="1" x14ac:dyDescent="0.25">
      <c r="A9712" t="s">
        <v>610</v>
      </c>
      <c r="B9712" t="s">
        <v>611</v>
      </c>
      <c r="C9712" t="s">
        <v>612</v>
      </c>
      <c r="D9712" t="s">
        <v>996</v>
      </c>
      <c r="E9712">
        <v>1544657.78</v>
      </c>
      <c r="F9712">
        <v>25386.83</v>
      </c>
      <c r="G9712">
        <v>126578.62</v>
      </c>
      <c r="H9712">
        <v>124705.88</v>
      </c>
      <c r="I9712">
        <v>1.9496989429155137E-4</v>
      </c>
      <c r="J9712">
        <v>2780.24</v>
      </c>
      <c r="K9712">
        <v>0</v>
      </c>
      <c r="L9712">
        <v>0</v>
      </c>
      <c r="M9712" t="s">
        <v>1017</v>
      </c>
    </row>
    <row r="9713" spans="1:13" hidden="1" x14ac:dyDescent="0.25">
      <c r="A9713" t="s">
        <v>965</v>
      </c>
      <c r="B9713" t="s">
        <v>966</v>
      </c>
      <c r="C9713" t="s">
        <v>967</v>
      </c>
      <c r="D9713" t="s">
        <v>996</v>
      </c>
      <c r="E9713">
        <v>33047350.18</v>
      </c>
      <c r="F9713">
        <v>1149964.99</v>
      </c>
      <c r="G9713">
        <v>2631753.4500000002</v>
      </c>
      <c r="H9713">
        <v>2666302.73</v>
      </c>
      <c r="I9713">
        <v>4.1685986371883576E-3</v>
      </c>
      <c r="J9713">
        <v>59485.05</v>
      </c>
      <c r="K9713">
        <v>0</v>
      </c>
      <c r="L9713">
        <v>0</v>
      </c>
      <c r="M9713" t="s">
        <v>1017</v>
      </c>
    </row>
    <row r="9714" spans="1:13" hidden="1" x14ac:dyDescent="0.25">
      <c r="A9714" t="s">
        <v>968</v>
      </c>
      <c r="B9714" t="s">
        <v>969</v>
      </c>
      <c r="C9714" t="s">
        <v>970</v>
      </c>
      <c r="D9714" t="s">
        <v>996</v>
      </c>
      <c r="E9714">
        <v>22091133.890000001</v>
      </c>
      <c r="F9714">
        <v>638982.94999999995</v>
      </c>
      <c r="G9714">
        <v>1675984.6</v>
      </c>
      <c r="H9714">
        <v>1782331.99</v>
      </c>
      <c r="I9714">
        <v>2.7865653141836652E-3</v>
      </c>
      <c r="J9714">
        <v>39763.919999999998</v>
      </c>
      <c r="K9714">
        <v>0</v>
      </c>
      <c r="L9714">
        <v>0</v>
      </c>
      <c r="M9714" t="s">
        <v>1017</v>
      </c>
    </row>
    <row r="9715" spans="1:13" hidden="1" x14ac:dyDescent="0.25">
      <c r="A9715" t="s">
        <v>746</v>
      </c>
      <c r="B9715" t="s">
        <v>747</v>
      </c>
      <c r="C9715" t="s">
        <v>748</v>
      </c>
      <c r="D9715" t="s">
        <v>996</v>
      </c>
      <c r="E9715">
        <v>5512748.21</v>
      </c>
      <c r="F9715">
        <v>207247.06</v>
      </c>
      <c r="G9715">
        <v>427521.01</v>
      </c>
      <c r="H9715">
        <v>444937.82</v>
      </c>
      <c r="I9715">
        <v>6.9563263361529788E-4</v>
      </c>
      <c r="J9715">
        <v>9922.81</v>
      </c>
      <c r="K9715">
        <v>0</v>
      </c>
      <c r="L9715">
        <v>0</v>
      </c>
      <c r="M9715" t="s">
        <v>1017</v>
      </c>
    </row>
    <row r="9716" spans="1:13" hidden="1" x14ac:dyDescent="0.25">
      <c r="A9716" t="s">
        <v>613</v>
      </c>
      <c r="B9716" t="s">
        <v>614</v>
      </c>
      <c r="C9716" t="s">
        <v>615</v>
      </c>
      <c r="D9716" t="s">
        <v>996</v>
      </c>
      <c r="E9716">
        <v>20488433.620000001</v>
      </c>
      <c r="F9716">
        <v>580846.62</v>
      </c>
      <c r="G9716">
        <v>1584140.23</v>
      </c>
      <c r="H9716">
        <v>1653056.79</v>
      </c>
      <c r="I9716">
        <v>2.5844515720047142E-3</v>
      </c>
      <c r="J9716">
        <v>36879.040000000001</v>
      </c>
      <c r="K9716">
        <v>0</v>
      </c>
      <c r="L9716">
        <v>0</v>
      </c>
      <c r="M9716" t="s">
        <v>1017</v>
      </c>
    </row>
    <row r="9717" spans="1:13" hidden="1" x14ac:dyDescent="0.25">
      <c r="A9717" t="s">
        <v>616</v>
      </c>
      <c r="B9717" t="s">
        <v>617</v>
      </c>
      <c r="C9717" t="s">
        <v>618</v>
      </c>
      <c r="D9717" t="s">
        <v>996</v>
      </c>
      <c r="E9717">
        <v>952817.23</v>
      </c>
      <c r="F9717">
        <v>10474</v>
      </c>
      <c r="G9717">
        <v>89424.3</v>
      </c>
      <c r="H9717">
        <v>76975.02</v>
      </c>
      <c r="I9717">
        <v>1.203456606255459E-4</v>
      </c>
      <c r="J9717">
        <v>1714.95</v>
      </c>
      <c r="K9717">
        <v>0</v>
      </c>
      <c r="L9717">
        <v>0</v>
      </c>
      <c r="M9717" t="s">
        <v>1017</v>
      </c>
    </row>
    <row r="9718" spans="1:13" hidden="1" x14ac:dyDescent="0.25">
      <c r="A9718" t="s">
        <v>619</v>
      </c>
      <c r="B9718" t="s">
        <v>620</v>
      </c>
      <c r="C9718" t="s">
        <v>621</v>
      </c>
      <c r="D9718" t="s">
        <v>996</v>
      </c>
      <c r="E9718">
        <v>1836304.87</v>
      </c>
      <c r="F9718">
        <v>13407.84</v>
      </c>
      <c r="G9718">
        <v>145853.12</v>
      </c>
      <c r="H9718">
        <v>148193.51999999999</v>
      </c>
      <c r="I9718">
        <v>2.3169135993501592E-4</v>
      </c>
      <c r="J9718">
        <v>3305.23</v>
      </c>
      <c r="K9718">
        <v>0</v>
      </c>
      <c r="L9718">
        <v>0</v>
      </c>
      <c r="M9718" t="s">
        <v>1017</v>
      </c>
    </row>
    <row r="9719" spans="1:13" hidden="1" x14ac:dyDescent="0.25">
      <c r="A9719" t="s">
        <v>622</v>
      </c>
      <c r="B9719" t="s">
        <v>623</v>
      </c>
      <c r="C9719" t="s">
        <v>624</v>
      </c>
      <c r="D9719" t="s">
        <v>996</v>
      </c>
      <c r="E9719">
        <v>4173560.42</v>
      </c>
      <c r="F9719">
        <v>86209.41</v>
      </c>
      <c r="G9719">
        <v>345305.44</v>
      </c>
      <c r="H9719">
        <v>337110.06</v>
      </c>
      <c r="I9719">
        <v>5.2705063115563236E-4</v>
      </c>
      <c r="J9719">
        <v>7512.29</v>
      </c>
      <c r="K9719">
        <v>0</v>
      </c>
      <c r="L9719">
        <v>0</v>
      </c>
      <c r="M9719" t="s">
        <v>1017</v>
      </c>
    </row>
    <row r="9720" spans="1:13" hidden="1" x14ac:dyDescent="0.25">
      <c r="A9720" t="s">
        <v>971</v>
      </c>
      <c r="B9720" t="s">
        <v>972</v>
      </c>
      <c r="C9720" t="s">
        <v>973</v>
      </c>
      <c r="D9720" t="s">
        <v>996</v>
      </c>
      <c r="E9720">
        <v>51964164.579999998</v>
      </c>
      <c r="F9720">
        <v>1228076.6499999999</v>
      </c>
      <c r="G9720">
        <v>3881380.8</v>
      </c>
      <c r="H9720">
        <v>4195097.01</v>
      </c>
      <c r="I9720">
        <v>6.5587734963459881E-3</v>
      </c>
      <c r="J9720">
        <v>93535.33</v>
      </c>
      <c r="K9720">
        <v>0</v>
      </c>
      <c r="L9720">
        <v>0</v>
      </c>
      <c r="M9720" t="s">
        <v>1017</v>
      </c>
    </row>
    <row r="9721" spans="1:13" hidden="1" x14ac:dyDescent="0.25">
      <c r="A9721" t="s">
        <v>974</v>
      </c>
      <c r="B9721" t="s">
        <v>975</v>
      </c>
      <c r="C9721" t="s">
        <v>976</v>
      </c>
      <c r="D9721" t="s">
        <v>996</v>
      </c>
      <c r="E9721">
        <v>32309464.780000001</v>
      </c>
      <c r="F9721">
        <v>802318.3</v>
      </c>
      <c r="G9721">
        <v>2440032.02</v>
      </c>
      <c r="H9721">
        <v>2606296.33</v>
      </c>
      <c r="I9721">
        <v>4.0747823595211254E-3</v>
      </c>
      <c r="J9721">
        <v>58156.88</v>
      </c>
      <c r="K9721">
        <v>0</v>
      </c>
      <c r="L9721">
        <v>0</v>
      </c>
      <c r="M9721" t="s">
        <v>1017</v>
      </c>
    </row>
    <row r="9722" spans="1:13" hidden="1" x14ac:dyDescent="0.25">
      <c r="A9722" t="s">
        <v>625</v>
      </c>
      <c r="B9722" t="s">
        <v>626</v>
      </c>
      <c r="C9722" t="s">
        <v>627</v>
      </c>
      <c r="D9722" t="s">
        <v>996</v>
      </c>
      <c r="E9722">
        <v>23201195.41</v>
      </c>
      <c r="F9722">
        <v>713219.62</v>
      </c>
      <c r="G9722">
        <v>1869626.56</v>
      </c>
      <c r="H9722">
        <v>1873202.37</v>
      </c>
      <c r="I9722">
        <v>2.9286355067265754E-3</v>
      </c>
      <c r="J9722">
        <v>41762.019999999997</v>
      </c>
      <c r="K9722">
        <v>0</v>
      </c>
      <c r="L9722">
        <v>0</v>
      </c>
      <c r="M9722" t="s">
        <v>1017</v>
      </c>
    </row>
    <row r="9723" spans="1:13" hidden="1" x14ac:dyDescent="0.25">
      <c r="A9723" t="s">
        <v>628</v>
      </c>
      <c r="B9723" t="s">
        <v>629</v>
      </c>
      <c r="C9723" t="s">
        <v>630</v>
      </c>
      <c r="D9723" t="s">
        <v>996</v>
      </c>
      <c r="E9723">
        <v>2303521.59</v>
      </c>
      <c r="F9723">
        <v>13037.01</v>
      </c>
      <c r="G9723">
        <v>235919.41</v>
      </c>
      <c r="H9723">
        <v>185888.46</v>
      </c>
      <c r="I9723">
        <v>2.9062505630223114E-4</v>
      </c>
      <c r="J9723">
        <v>4146.1899999999996</v>
      </c>
      <c r="K9723">
        <v>0</v>
      </c>
      <c r="L9723">
        <v>0</v>
      </c>
      <c r="M9723" t="s">
        <v>1017</v>
      </c>
    </row>
    <row r="9724" spans="1:13" hidden="1" x14ac:dyDescent="0.25">
      <c r="A9724" t="s">
        <v>631</v>
      </c>
      <c r="B9724" t="s">
        <v>632</v>
      </c>
      <c r="C9724" t="s">
        <v>633</v>
      </c>
      <c r="D9724" t="s">
        <v>996</v>
      </c>
      <c r="E9724">
        <v>24732797.800000001</v>
      </c>
      <c r="F9724">
        <v>812168.27</v>
      </c>
      <c r="G9724">
        <v>1888379.17</v>
      </c>
      <c r="H9724">
        <v>1995023.97</v>
      </c>
      <c r="I9724">
        <v>3.1190960084641652E-3</v>
      </c>
      <c r="J9724">
        <v>44518.84</v>
      </c>
      <c r="K9724">
        <v>0</v>
      </c>
      <c r="L9724">
        <v>0</v>
      </c>
      <c r="M9724" t="s">
        <v>1017</v>
      </c>
    </row>
    <row r="9725" spans="1:13" hidden="1" x14ac:dyDescent="0.25">
      <c r="A9725" t="s">
        <v>977</v>
      </c>
      <c r="B9725" t="s">
        <v>978</v>
      </c>
      <c r="C9725" t="s">
        <v>979</v>
      </c>
      <c r="D9725" t="s">
        <v>996</v>
      </c>
      <c r="E9725">
        <v>6116709.8499999996</v>
      </c>
      <c r="F9725">
        <v>190431.41</v>
      </c>
      <c r="G9725">
        <v>529667.29</v>
      </c>
      <c r="H9725">
        <v>493768.52</v>
      </c>
      <c r="I9725">
        <v>7.7197639877843579E-4</v>
      </c>
      <c r="J9725">
        <v>11009.97</v>
      </c>
      <c r="K9725">
        <v>0</v>
      </c>
      <c r="L9725">
        <v>0</v>
      </c>
      <c r="M9725" t="s">
        <v>1017</v>
      </c>
    </row>
    <row r="9726" spans="1:13" hidden="1" x14ac:dyDescent="0.25">
      <c r="A9726" t="s">
        <v>634</v>
      </c>
      <c r="B9726" t="s">
        <v>635</v>
      </c>
      <c r="C9726" t="s">
        <v>636</v>
      </c>
      <c r="D9726" t="s">
        <v>996</v>
      </c>
      <c r="E9726">
        <v>1706632.59</v>
      </c>
      <c r="F9726">
        <v>56168.73</v>
      </c>
      <c r="G9726">
        <v>153720.92000000001</v>
      </c>
      <c r="H9726">
        <v>137706.74</v>
      </c>
      <c r="I9726">
        <v>2.152959310421782E-4</v>
      </c>
      <c r="J9726">
        <v>3071.82</v>
      </c>
      <c r="K9726">
        <v>0</v>
      </c>
      <c r="L9726">
        <v>0</v>
      </c>
      <c r="M9726" t="s">
        <v>1017</v>
      </c>
    </row>
    <row r="9727" spans="1:13" hidden="1" x14ac:dyDescent="0.25">
      <c r="A9727" t="s">
        <v>637</v>
      </c>
      <c r="B9727" t="s">
        <v>638</v>
      </c>
      <c r="C9727" t="s">
        <v>639</v>
      </c>
      <c r="D9727" t="s">
        <v>996</v>
      </c>
      <c r="E9727">
        <v>2774899.84</v>
      </c>
      <c r="F9727">
        <v>62137.66</v>
      </c>
      <c r="G9727">
        <v>227070.59</v>
      </c>
      <c r="H9727">
        <v>223850.53</v>
      </c>
      <c r="I9727">
        <v>3.4997639382527713E-4</v>
      </c>
      <c r="J9727">
        <v>4994.68</v>
      </c>
      <c r="K9727">
        <v>0</v>
      </c>
      <c r="L9727">
        <v>0</v>
      </c>
      <c r="M9727" t="s">
        <v>1017</v>
      </c>
    </row>
    <row r="9728" spans="1:13" hidden="1" x14ac:dyDescent="0.25">
      <c r="A9728" t="s">
        <v>640</v>
      </c>
      <c r="B9728" t="s">
        <v>641</v>
      </c>
      <c r="C9728" t="s">
        <v>642</v>
      </c>
      <c r="D9728" t="s">
        <v>996</v>
      </c>
      <c r="E9728">
        <v>981725.23</v>
      </c>
      <c r="F9728">
        <v>36902.1</v>
      </c>
      <c r="G9728">
        <v>74630.13</v>
      </c>
      <c r="H9728">
        <v>79290.039999999994</v>
      </c>
      <c r="I9728">
        <v>1.2396505054270801E-4</v>
      </c>
      <c r="J9728">
        <v>1767</v>
      </c>
      <c r="K9728">
        <v>0</v>
      </c>
      <c r="L9728">
        <v>0</v>
      </c>
      <c r="M9728" t="s">
        <v>1017</v>
      </c>
    </row>
    <row r="9729" spans="1:13" hidden="1" x14ac:dyDescent="0.25">
      <c r="A9729" t="s">
        <v>643</v>
      </c>
      <c r="B9729" t="s">
        <v>644</v>
      </c>
      <c r="C9729" t="s">
        <v>645</v>
      </c>
      <c r="D9729" t="s">
        <v>996</v>
      </c>
      <c r="E9729">
        <v>4194577.57</v>
      </c>
      <c r="F9729">
        <v>74836.12</v>
      </c>
      <c r="G9729">
        <v>311173.12</v>
      </c>
      <c r="H9729">
        <v>338330.91</v>
      </c>
      <c r="I9729">
        <v>5.2895935426833425E-4</v>
      </c>
      <c r="J9729">
        <v>7550.11</v>
      </c>
      <c r="K9729">
        <v>0</v>
      </c>
      <c r="L9729">
        <v>0</v>
      </c>
      <c r="M9729" t="s">
        <v>1017</v>
      </c>
    </row>
    <row r="9730" spans="1:13" hidden="1" x14ac:dyDescent="0.25">
      <c r="A9730" t="s">
        <v>649</v>
      </c>
      <c r="B9730" t="s">
        <v>650</v>
      </c>
      <c r="C9730" t="s">
        <v>651</v>
      </c>
      <c r="D9730" t="s">
        <v>996</v>
      </c>
      <c r="E9730">
        <v>853327.37</v>
      </c>
      <c r="F9730">
        <v>14184.64</v>
      </c>
      <c r="G9730">
        <v>62215.21</v>
      </c>
      <c r="H9730">
        <v>68852.56</v>
      </c>
      <c r="I9730">
        <v>1.0764669913642163E-4</v>
      </c>
      <c r="J9730">
        <v>1535.86</v>
      </c>
      <c r="K9730">
        <v>0</v>
      </c>
      <c r="L9730">
        <v>0</v>
      </c>
      <c r="M9730" t="s">
        <v>1017</v>
      </c>
    </row>
    <row r="9731" spans="1:13" hidden="1" x14ac:dyDescent="0.25">
      <c r="A9731" t="s">
        <v>652</v>
      </c>
      <c r="B9731" t="s">
        <v>653</v>
      </c>
      <c r="C9731" t="s">
        <v>654</v>
      </c>
      <c r="D9731" t="s">
        <v>996</v>
      </c>
      <c r="E9731">
        <v>14212025.43</v>
      </c>
      <c r="F9731">
        <v>286430.53999999998</v>
      </c>
      <c r="G9731">
        <v>1029573.48</v>
      </c>
      <c r="H9731">
        <v>1146846.1299999999</v>
      </c>
      <c r="I9731">
        <v>1.7930226604773952E-3</v>
      </c>
      <c r="J9731">
        <v>25581.45</v>
      </c>
      <c r="K9731">
        <v>0</v>
      </c>
      <c r="L9731">
        <v>0</v>
      </c>
      <c r="M9731" t="s">
        <v>1017</v>
      </c>
    </row>
    <row r="9732" spans="1:13" hidden="1" x14ac:dyDescent="0.25">
      <c r="A9732" t="s">
        <v>980</v>
      </c>
      <c r="B9732" t="s">
        <v>981</v>
      </c>
      <c r="C9732" t="s">
        <v>982</v>
      </c>
      <c r="D9732" t="s">
        <v>996</v>
      </c>
      <c r="E9732">
        <v>109227749.26000001</v>
      </c>
      <c r="F9732">
        <v>3848518.96</v>
      </c>
      <c r="G9732">
        <v>8348372.0999999996</v>
      </c>
      <c r="H9732">
        <v>8816484.3100000005</v>
      </c>
      <c r="I9732">
        <v>1.3784025371889613E-2</v>
      </c>
      <c r="J9732">
        <v>196609.78</v>
      </c>
      <c r="K9732">
        <v>0</v>
      </c>
      <c r="L9732">
        <v>0</v>
      </c>
      <c r="M9732" t="s">
        <v>1017</v>
      </c>
    </row>
    <row r="9733" spans="1:13" hidden="1" x14ac:dyDescent="0.25">
      <c r="A9733" t="s">
        <v>983</v>
      </c>
      <c r="B9733" t="s">
        <v>984</v>
      </c>
      <c r="C9733" t="s">
        <v>985</v>
      </c>
      <c r="D9733" t="s">
        <v>996</v>
      </c>
      <c r="E9733">
        <v>35344174.310000002</v>
      </c>
      <c r="F9733">
        <v>578912.72</v>
      </c>
      <c r="G9733">
        <v>2672274.54</v>
      </c>
      <c r="H9733">
        <v>2850711.49</v>
      </c>
      <c r="I9733">
        <v>4.4569102744875452E-3</v>
      </c>
      <c r="J9733">
        <v>63619.360000000001</v>
      </c>
      <c r="K9733">
        <v>0</v>
      </c>
      <c r="L9733">
        <v>0</v>
      </c>
      <c r="M9733" t="s">
        <v>1017</v>
      </c>
    </row>
    <row r="9734" spans="1:13" hidden="1" x14ac:dyDescent="0.25">
      <c r="A9734" t="s">
        <v>655</v>
      </c>
      <c r="B9734" t="s">
        <v>656</v>
      </c>
      <c r="C9734" t="s">
        <v>657</v>
      </c>
      <c r="D9734" t="s">
        <v>996</v>
      </c>
      <c r="E9734">
        <v>7539784.1900000004</v>
      </c>
      <c r="F9734">
        <v>124726.67</v>
      </c>
      <c r="G9734">
        <v>560891.46</v>
      </c>
      <c r="H9734">
        <v>609170.67000000004</v>
      </c>
      <c r="I9734">
        <v>9.5240048933870254E-4</v>
      </c>
      <c r="J9734">
        <v>13571.48</v>
      </c>
      <c r="K9734">
        <v>0</v>
      </c>
      <c r="L9734">
        <v>0</v>
      </c>
      <c r="M9734" t="s">
        <v>1017</v>
      </c>
    </row>
    <row r="9735" spans="1:13" hidden="1" x14ac:dyDescent="0.25">
      <c r="A9735" t="s">
        <v>666</v>
      </c>
      <c r="B9735" t="s">
        <v>664</v>
      </c>
      <c r="C9735" t="s">
        <v>665</v>
      </c>
      <c r="D9735" t="s">
        <v>996</v>
      </c>
      <c r="E9735">
        <v>1431628.68</v>
      </c>
      <c r="F9735">
        <v>281.25</v>
      </c>
      <c r="G9735">
        <v>101591.2</v>
      </c>
      <c r="H9735">
        <v>115587.81</v>
      </c>
      <c r="I9735">
        <v>1.8071435843355519E-4</v>
      </c>
      <c r="J9735">
        <v>2576.79</v>
      </c>
      <c r="K9735">
        <v>0</v>
      </c>
      <c r="L9735">
        <v>0</v>
      </c>
      <c r="M9735" t="s">
        <v>1017</v>
      </c>
    </row>
    <row r="9736" spans="1:13" hidden="1" x14ac:dyDescent="0.25">
      <c r="A9736" t="s">
        <v>667</v>
      </c>
      <c r="B9736" t="s">
        <v>668</v>
      </c>
      <c r="C9736" t="s">
        <v>669</v>
      </c>
      <c r="D9736" t="s">
        <v>996</v>
      </c>
      <c r="E9736">
        <v>3166209.33</v>
      </c>
      <c r="F9736">
        <v>50935.6</v>
      </c>
      <c r="G9736">
        <v>233647.72</v>
      </c>
      <c r="H9736">
        <v>255545.74</v>
      </c>
      <c r="I9736">
        <v>3.9952988515422263E-4</v>
      </c>
      <c r="J9736">
        <v>5699.05</v>
      </c>
      <c r="K9736">
        <v>0</v>
      </c>
      <c r="L9736">
        <v>0</v>
      </c>
      <c r="M9736" t="s">
        <v>1017</v>
      </c>
    </row>
    <row r="9737" spans="1:13" hidden="1" x14ac:dyDescent="0.25">
      <c r="A9737" t="s">
        <v>677</v>
      </c>
      <c r="B9737" t="s">
        <v>678</v>
      </c>
      <c r="C9737" t="s">
        <v>679</v>
      </c>
      <c r="D9737" t="s">
        <v>996</v>
      </c>
      <c r="E9737">
        <v>2837643.09</v>
      </c>
      <c r="F9737">
        <v>145976.35</v>
      </c>
      <c r="G9737">
        <v>202503.33</v>
      </c>
      <c r="H9737">
        <v>229269.54</v>
      </c>
      <c r="I9737">
        <v>3.5844867922885917E-4</v>
      </c>
      <c r="J9737">
        <v>5107.66</v>
      </c>
      <c r="K9737">
        <v>0</v>
      </c>
      <c r="L9737">
        <v>0</v>
      </c>
      <c r="M9737" t="s">
        <v>1017</v>
      </c>
    </row>
    <row r="9738" spans="1:13" hidden="1" x14ac:dyDescent="0.25">
      <c r="A9738" t="s">
        <v>680</v>
      </c>
      <c r="B9738" t="s">
        <v>681</v>
      </c>
      <c r="C9738" t="s">
        <v>682</v>
      </c>
      <c r="D9738" t="s">
        <v>996</v>
      </c>
      <c r="E9738">
        <v>1786543.09</v>
      </c>
      <c r="F9738">
        <v>2543.27</v>
      </c>
      <c r="G9738">
        <v>151657.19</v>
      </c>
      <c r="H9738">
        <v>144162.10999999999</v>
      </c>
      <c r="I9738">
        <v>2.2538850090747124E-4</v>
      </c>
      <c r="J9738">
        <v>3215.55</v>
      </c>
      <c r="K9738">
        <v>0</v>
      </c>
      <c r="L9738">
        <v>0</v>
      </c>
      <c r="M9738" t="s">
        <v>1017</v>
      </c>
    </row>
    <row r="9739" spans="1:13" hidden="1" x14ac:dyDescent="0.25">
      <c r="A9739" t="s">
        <v>749</v>
      </c>
      <c r="B9739" t="s">
        <v>1024</v>
      </c>
      <c r="C9739" t="s">
        <v>1025</v>
      </c>
      <c r="D9739" t="s">
        <v>996</v>
      </c>
      <c r="E9739">
        <v>8046638.9100000001</v>
      </c>
      <c r="F9739">
        <v>78770.48</v>
      </c>
      <c r="G9739">
        <v>649832.31999999995</v>
      </c>
      <c r="H9739">
        <v>649140.27</v>
      </c>
      <c r="I9739">
        <v>1.0148904752710066E-3</v>
      </c>
      <c r="J9739">
        <v>14483.72</v>
      </c>
      <c r="K9739">
        <v>0</v>
      </c>
      <c r="L9739">
        <v>0</v>
      </c>
      <c r="M9739" t="s">
        <v>1017</v>
      </c>
    </row>
    <row r="9740" spans="1:13" hidden="1" x14ac:dyDescent="0.25">
      <c r="A9740" t="s">
        <v>699</v>
      </c>
      <c r="B9740" t="s">
        <v>700</v>
      </c>
      <c r="C9740" t="s">
        <v>701</v>
      </c>
      <c r="D9740" t="s">
        <v>996</v>
      </c>
      <c r="E9740">
        <v>488050.36</v>
      </c>
      <c r="F9740">
        <v>1428.75</v>
      </c>
      <c r="G9740">
        <v>37604.61</v>
      </c>
      <c r="H9740">
        <v>39288.28</v>
      </c>
      <c r="I9740">
        <v>6.1424784448791596E-5</v>
      </c>
      <c r="J9740">
        <v>878.4</v>
      </c>
      <c r="K9740">
        <v>0</v>
      </c>
      <c r="L9740">
        <v>0</v>
      </c>
      <c r="M9740" t="s">
        <v>1017</v>
      </c>
    </row>
    <row r="9741" spans="1:13" hidden="1" x14ac:dyDescent="0.25">
      <c r="A9741" t="s">
        <v>705</v>
      </c>
      <c r="B9741" t="s">
        <v>706</v>
      </c>
      <c r="C9741" t="s">
        <v>707</v>
      </c>
      <c r="D9741" t="s">
        <v>996</v>
      </c>
      <c r="E9741">
        <v>311846.84000000003</v>
      </c>
      <c r="F9741">
        <v>7659.44</v>
      </c>
      <c r="G9741">
        <v>24612.99</v>
      </c>
      <c r="H9741">
        <v>25103.85</v>
      </c>
      <c r="I9741">
        <v>3.9248309548923929E-5</v>
      </c>
      <c r="J9741">
        <v>561.26</v>
      </c>
      <c r="K9741">
        <v>0</v>
      </c>
      <c r="L9741">
        <v>0</v>
      </c>
      <c r="M9741" t="s">
        <v>1017</v>
      </c>
    </row>
    <row r="9742" spans="1:13" hidden="1" x14ac:dyDescent="0.25">
      <c r="A9742" t="s">
        <v>708</v>
      </c>
      <c r="B9742" t="s">
        <v>709</v>
      </c>
      <c r="C9742" t="s">
        <v>710</v>
      </c>
      <c r="D9742" t="s">
        <v>996</v>
      </c>
      <c r="E9742">
        <v>480948.3</v>
      </c>
      <c r="F9742">
        <v>16912.27</v>
      </c>
      <c r="G9742">
        <v>34749.18</v>
      </c>
      <c r="H9742">
        <v>38716.49</v>
      </c>
      <c r="I9742">
        <v>6.0530826314203508E-5</v>
      </c>
      <c r="J9742">
        <v>865.62</v>
      </c>
      <c r="K9742">
        <v>0</v>
      </c>
      <c r="L9742">
        <v>0</v>
      </c>
      <c r="M9742" t="s">
        <v>1017</v>
      </c>
    </row>
    <row r="9743" spans="1:13" hidden="1" x14ac:dyDescent="0.25">
      <c r="A9743" t="s">
        <v>11</v>
      </c>
      <c r="B9743" t="s">
        <v>12</v>
      </c>
      <c r="C9743" t="s">
        <v>13</v>
      </c>
      <c r="D9743" t="s">
        <v>994</v>
      </c>
      <c r="E9743">
        <v>8967683.5</v>
      </c>
      <c r="F9743">
        <v>566123.91</v>
      </c>
      <c r="G9743">
        <v>669779.09</v>
      </c>
      <c r="H9743">
        <v>706272.89</v>
      </c>
      <c r="I9743">
        <v>3.155579070977365E-3</v>
      </c>
      <c r="J9743">
        <v>16141.69</v>
      </c>
      <c r="K9743">
        <v>0</v>
      </c>
      <c r="L9743">
        <v>0</v>
      </c>
      <c r="M9743" t="s">
        <v>1017</v>
      </c>
    </row>
    <row r="9744" spans="1:13" hidden="1" x14ac:dyDescent="0.25">
      <c r="A9744" t="s">
        <v>752</v>
      </c>
      <c r="B9744" t="s">
        <v>753</v>
      </c>
      <c r="C9744" t="s">
        <v>754</v>
      </c>
      <c r="D9744" t="s">
        <v>994</v>
      </c>
      <c r="E9744">
        <v>1190441.08</v>
      </c>
      <c r="F9744">
        <v>233020.07</v>
      </c>
      <c r="G9744">
        <v>82704.929999999993</v>
      </c>
      <c r="H9744">
        <v>93669.45</v>
      </c>
      <c r="I9744">
        <v>4.1850870986986449E-4</v>
      </c>
      <c r="J9744">
        <v>2142.65</v>
      </c>
      <c r="K9744">
        <v>0</v>
      </c>
      <c r="L9744">
        <v>0</v>
      </c>
      <c r="M9744" t="s">
        <v>1017</v>
      </c>
    </row>
    <row r="9745" spans="1:13" hidden="1" x14ac:dyDescent="0.25">
      <c r="A9745" t="s">
        <v>15</v>
      </c>
      <c r="B9745" t="s">
        <v>16</v>
      </c>
      <c r="C9745" t="s">
        <v>17</v>
      </c>
      <c r="D9745" t="s">
        <v>994</v>
      </c>
      <c r="E9745">
        <v>410831.4</v>
      </c>
      <c r="F9745">
        <v>43897.22</v>
      </c>
      <c r="G9745">
        <v>31045.22</v>
      </c>
      <c r="H9745">
        <v>32296.79</v>
      </c>
      <c r="I9745">
        <v>1.4429985353642987E-4</v>
      </c>
      <c r="J9745">
        <v>739.35</v>
      </c>
      <c r="K9745">
        <v>0</v>
      </c>
      <c r="L9745">
        <v>0</v>
      </c>
      <c r="M9745" t="s">
        <v>1017</v>
      </c>
    </row>
    <row r="9746" spans="1:13" hidden="1" x14ac:dyDescent="0.25">
      <c r="A9746" t="s">
        <v>18</v>
      </c>
      <c r="B9746" t="s">
        <v>19</v>
      </c>
      <c r="C9746" t="s">
        <v>20</v>
      </c>
      <c r="D9746" t="s">
        <v>994</v>
      </c>
      <c r="E9746">
        <v>6800592.6699999999</v>
      </c>
      <c r="F9746">
        <v>1054836.01</v>
      </c>
      <c r="G9746">
        <v>491213.85</v>
      </c>
      <c r="H9746">
        <v>533334.87</v>
      </c>
      <c r="I9746">
        <v>2.3829038002498347E-3</v>
      </c>
      <c r="J9746">
        <v>12240.94</v>
      </c>
      <c r="K9746">
        <v>0</v>
      </c>
      <c r="L9746">
        <v>0</v>
      </c>
      <c r="M9746" t="s">
        <v>1017</v>
      </c>
    </row>
    <row r="9747" spans="1:13" hidden="1" x14ac:dyDescent="0.25">
      <c r="A9747" t="s">
        <v>755</v>
      </c>
      <c r="B9747" t="s">
        <v>756</v>
      </c>
      <c r="C9747" t="s">
        <v>757</v>
      </c>
      <c r="D9747" t="s">
        <v>994</v>
      </c>
      <c r="E9747">
        <v>13449884.99</v>
      </c>
      <c r="F9747">
        <v>961797.2</v>
      </c>
      <c r="G9747">
        <v>981615.3</v>
      </c>
      <c r="H9747">
        <v>1052978.1299999999</v>
      </c>
      <c r="I9747">
        <v>4.7046344214413827E-3</v>
      </c>
      <c r="J9747">
        <v>24213.56</v>
      </c>
      <c r="K9747">
        <v>0</v>
      </c>
      <c r="L9747">
        <v>0</v>
      </c>
      <c r="M9747" t="s">
        <v>1017</v>
      </c>
    </row>
    <row r="9748" spans="1:13" hidden="1" x14ac:dyDescent="0.25">
      <c r="A9748" t="s">
        <v>21</v>
      </c>
      <c r="B9748" t="s">
        <v>22</v>
      </c>
      <c r="C9748" t="s">
        <v>23</v>
      </c>
      <c r="D9748" t="s">
        <v>994</v>
      </c>
      <c r="E9748">
        <v>1431250.95</v>
      </c>
      <c r="F9748">
        <v>198114.1</v>
      </c>
      <c r="G9748">
        <v>104550.37</v>
      </c>
      <c r="H9748">
        <v>112472.67</v>
      </c>
      <c r="I9748">
        <v>5.0252021355222029E-4</v>
      </c>
      <c r="J9748">
        <v>2576.13</v>
      </c>
      <c r="K9748">
        <v>0</v>
      </c>
      <c r="L9748">
        <v>0</v>
      </c>
      <c r="M9748" t="s">
        <v>1017</v>
      </c>
    </row>
    <row r="9749" spans="1:13" hidden="1" x14ac:dyDescent="0.25">
      <c r="A9749" t="s">
        <v>758</v>
      </c>
      <c r="B9749" t="s">
        <v>759</v>
      </c>
      <c r="C9749" t="s">
        <v>760</v>
      </c>
      <c r="D9749" t="s">
        <v>994</v>
      </c>
      <c r="E9749">
        <v>41824197.590000004</v>
      </c>
      <c r="F9749">
        <v>1648558.66</v>
      </c>
      <c r="G9749">
        <v>2912005.55</v>
      </c>
      <c r="H9749">
        <v>3283210.39</v>
      </c>
      <c r="I9749">
        <v>1.4669159950765535E-2</v>
      </c>
      <c r="J9749">
        <v>75283.12</v>
      </c>
      <c r="K9749">
        <v>0</v>
      </c>
      <c r="L9749">
        <v>0</v>
      </c>
      <c r="M9749" t="s">
        <v>1017</v>
      </c>
    </row>
    <row r="9750" spans="1:13" hidden="1" x14ac:dyDescent="0.25">
      <c r="A9750" t="s">
        <v>24</v>
      </c>
      <c r="B9750" t="s">
        <v>25</v>
      </c>
      <c r="C9750" t="s">
        <v>26</v>
      </c>
      <c r="D9750" t="s">
        <v>994</v>
      </c>
      <c r="E9750">
        <v>9318153.5700000003</v>
      </c>
      <c r="F9750">
        <v>1375148.22</v>
      </c>
      <c r="G9750">
        <v>680904.03</v>
      </c>
      <c r="H9750">
        <v>730396.11</v>
      </c>
      <c r="I9750">
        <v>3.2633599715816376E-3</v>
      </c>
      <c r="J9750">
        <v>16772.53</v>
      </c>
      <c r="K9750">
        <v>0</v>
      </c>
      <c r="L9750">
        <v>0</v>
      </c>
      <c r="M9750" t="s">
        <v>1017</v>
      </c>
    </row>
    <row r="9751" spans="1:13" hidden="1" x14ac:dyDescent="0.25">
      <c r="A9751" t="s">
        <v>761</v>
      </c>
      <c r="B9751" t="s">
        <v>762</v>
      </c>
      <c r="C9751" t="s">
        <v>763</v>
      </c>
      <c r="D9751" t="s">
        <v>994</v>
      </c>
      <c r="E9751">
        <v>23885603.16</v>
      </c>
      <c r="F9751">
        <v>1425144.09</v>
      </c>
      <c r="G9751">
        <v>1770532.79</v>
      </c>
      <c r="H9751">
        <v>1871578.89</v>
      </c>
      <c r="I9751">
        <v>8.3620867494532437E-3</v>
      </c>
      <c r="J9751">
        <v>42993.81</v>
      </c>
      <c r="K9751">
        <v>0</v>
      </c>
      <c r="L9751">
        <v>0</v>
      </c>
      <c r="M9751" t="s">
        <v>1017</v>
      </c>
    </row>
    <row r="9752" spans="1:13" hidden="1" x14ac:dyDescent="0.25">
      <c r="A9752" t="s">
        <v>764</v>
      </c>
      <c r="B9752" t="s">
        <v>765</v>
      </c>
      <c r="C9752" t="s">
        <v>766</v>
      </c>
      <c r="D9752" t="s">
        <v>994</v>
      </c>
      <c r="E9752">
        <v>55310908.729999997</v>
      </c>
      <c r="F9752">
        <v>4275039.9800000004</v>
      </c>
      <c r="G9752">
        <v>3921868.6</v>
      </c>
      <c r="H9752">
        <v>4357624.88</v>
      </c>
      <c r="I9752">
        <v>1.9469570565703365E-2</v>
      </c>
      <c r="J9752">
        <v>99559.33</v>
      </c>
      <c r="K9752">
        <v>0</v>
      </c>
      <c r="L9752">
        <v>0</v>
      </c>
      <c r="M9752" t="s">
        <v>1017</v>
      </c>
    </row>
    <row r="9753" spans="1:13" hidden="1" x14ac:dyDescent="0.25">
      <c r="A9753" t="s">
        <v>767</v>
      </c>
      <c r="B9753" t="s">
        <v>768</v>
      </c>
      <c r="C9753" t="s">
        <v>769</v>
      </c>
      <c r="D9753" t="s">
        <v>994</v>
      </c>
      <c r="E9753">
        <v>30262250.789999999</v>
      </c>
      <c r="F9753">
        <v>3066011.32</v>
      </c>
      <c r="G9753">
        <v>2325122.63</v>
      </c>
      <c r="H9753">
        <v>2371849.7999999998</v>
      </c>
      <c r="I9753">
        <v>1.0597263032964281E-2</v>
      </c>
      <c r="J9753">
        <v>54471.89</v>
      </c>
      <c r="K9753">
        <v>0</v>
      </c>
      <c r="L9753">
        <v>0</v>
      </c>
      <c r="M9753" t="s">
        <v>1017</v>
      </c>
    </row>
    <row r="9754" spans="1:13" hidden="1" x14ac:dyDescent="0.25">
      <c r="A9754" t="s">
        <v>27</v>
      </c>
      <c r="B9754" t="s">
        <v>28</v>
      </c>
      <c r="C9754" t="s">
        <v>29</v>
      </c>
      <c r="D9754" t="s">
        <v>994</v>
      </c>
      <c r="E9754">
        <v>46554.79</v>
      </c>
      <c r="F9754">
        <v>7793.66</v>
      </c>
      <c r="G9754">
        <v>3491.69</v>
      </c>
      <c r="H9754">
        <v>3675.65</v>
      </c>
      <c r="I9754">
        <v>1.6422553345121239E-5</v>
      </c>
      <c r="J9754">
        <v>83.74</v>
      </c>
      <c r="K9754">
        <v>0</v>
      </c>
      <c r="L9754">
        <v>0</v>
      </c>
      <c r="M9754" t="s">
        <v>1017</v>
      </c>
    </row>
    <row r="9755" spans="1:13" hidden="1" x14ac:dyDescent="0.25">
      <c r="A9755" t="s">
        <v>30</v>
      </c>
      <c r="B9755" t="s">
        <v>31</v>
      </c>
      <c r="C9755" t="s">
        <v>32</v>
      </c>
      <c r="D9755" t="s">
        <v>994</v>
      </c>
      <c r="E9755">
        <v>48387010.310000002</v>
      </c>
      <c r="F9755">
        <v>2741687.5</v>
      </c>
      <c r="G9755">
        <v>3391225.85</v>
      </c>
      <c r="H9755">
        <v>3793019.94</v>
      </c>
      <c r="I9755">
        <v>1.6946954226805762E-2</v>
      </c>
      <c r="J9755">
        <v>87096.38</v>
      </c>
      <c r="K9755">
        <v>0</v>
      </c>
      <c r="L9755">
        <v>0</v>
      </c>
      <c r="M9755" t="s">
        <v>1017</v>
      </c>
    </row>
    <row r="9756" spans="1:13" hidden="1" x14ac:dyDescent="0.25">
      <c r="A9756" t="s">
        <v>33</v>
      </c>
      <c r="B9756" t="s">
        <v>34</v>
      </c>
      <c r="C9756" t="s">
        <v>35</v>
      </c>
      <c r="D9756" t="s">
        <v>994</v>
      </c>
      <c r="E9756">
        <v>197149.88</v>
      </c>
      <c r="F9756">
        <v>36001.42</v>
      </c>
      <c r="G9756">
        <v>14406.2</v>
      </c>
      <c r="H9756">
        <v>15404.44</v>
      </c>
      <c r="I9756">
        <v>6.8825986601477171E-5</v>
      </c>
      <c r="J9756">
        <v>354.78</v>
      </c>
      <c r="K9756">
        <v>0</v>
      </c>
      <c r="L9756">
        <v>0</v>
      </c>
      <c r="M9756" t="s">
        <v>1017</v>
      </c>
    </row>
    <row r="9757" spans="1:13" hidden="1" x14ac:dyDescent="0.25">
      <c r="A9757" t="s">
        <v>36</v>
      </c>
      <c r="B9757" t="s">
        <v>37</v>
      </c>
      <c r="C9757" t="s">
        <v>38</v>
      </c>
      <c r="D9757" t="s">
        <v>994</v>
      </c>
      <c r="E9757">
        <v>5822218.5999999996</v>
      </c>
      <c r="F9757">
        <v>505416.44</v>
      </c>
      <c r="G9757">
        <v>432261.4</v>
      </c>
      <c r="H9757">
        <v>456238.35</v>
      </c>
      <c r="I9757">
        <v>2.0384418105546228E-3</v>
      </c>
      <c r="J9757">
        <v>10479.86</v>
      </c>
      <c r="K9757">
        <v>0</v>
      </c>
      <c r="L9757">
        <v>0</v>
      </c>
      <c r="M9757" t="s">
        <v>1017</v>
      </c>
    </row>
    <row r="9758" spans="1:13" hidden="1" x14ac:dyDescent="0.25">
      <c r="A9758" t="s">
        <v>39</v>
      </c>
      <c r="B9758" t="s">
        <v>40</v>
      </c>
      <c r="C9758" t="s">
        <v>41</v>
      </c>
      <c r="D9758" t="s">
        <v>994</v>
      </c>
      <c r="E9758">
        <v>314573.93</v>
      </c>
      <c r="F9758">
        <v>56259.71</v>
      </c>
      <c r="G9758">
        <v>28520.74</v>
      </c>
      <c r="H9758">
        <v>24674.62</v>
      </c>
      <c r="I9758">
        <v>1.1024451817245812E-4</v>
      </c>
      <c r="J9758">
        <v>566.1</v>
      </c>
      <c r="K9758">
        <v>0</v>
      </c>
      <c r="L9758">
        <v>0</v>
      </c>
      <c r="M9758" t="s">
        <v>1017</v>
      </c>
    </row>
    <row r="9759" spans="1:13" hidden="1" x14ac:dyDescent="0.25">
      <c r="A9759" t="s">
        <v>770</v>
      </c>
      <c r="B9759" t="s">
        <v>771</v>
      </c>
      <c r="C9759" t="s">
        <v>772</v>
      </c>
      <c r="D9759" t="s">
        <v>994</v>
      </c>
      <c r="E9759">
        <v>13118663.380000001</v>
      </c>
      <c r="F9759">
        <v>546944.41</v>
      </c>
      <c r="G9759">
        <v>945736.73</v>
      </c>
      <c r="H9759">
        <v>1034017.55</v>
      </c>
      <c r="I9759">
        <v>4.6199198440184941E-3</v>
      </c>
      <c r="J9759">
        <v>23613.47</v>
      </c>
      <c r="K9759">
        <v>0</v>
      </c>
      <c r="L9759">
        <v>0</v>
      </c>
      <c r="M9759" t="s">
        <v>1017</v>
      </c>
    </row>
    <row r="9760" spans="1:13" hidden="1" x14ac:dyDescent="0.25">
      <c r="A9760" t="s">
        <v>42</v>
      </c>
      <c r="B9760" t="s">
        <v>43</v>
      </c>
      <c r="C9760" t="s">
        <v>44</v>
      </c>
      <c r="D9760" t="s">
        <v>994</v>
      </c>
      <c r="E9760">
        <v>2374285.46</v>
      </c>
      <c r="F9760">
        <v>117200.62</v>
      </c>
      <c r="G9760">
        <v>159941.87</v>
      </c>
      <c r="H9760">
        <v>186469.97</v>
      </c>
      <c r="I9760">
        <v>8.3313509980225504E-4</v>
      </c>
      <c r="J9760">
        <v>4273.57</v>
      </c>
      <c r="K9760">
        <v>0</v>
      </c>
      <c r="L9760">
        <v>0</v>
      </c>
      <c r="M9760" t="s">
        <v>1017</v>
      </c>
    </row>
    <row r="9761" spans="1:13" hidden="1" x14ac:dyDescent="0.25">
      <c r="A9761" t="s">
        <v>45</v>
      </c>
      <c r="B9761" t="s">
        <v>46</v>
      </c>
      <c r="C9761" t="s">
        <v>47</v>
      </c>
      <c r="D9761" t="s">
        <v>994</v>
      </c>
      <c r="E9761">
        <v>2156435.5099999998</v>
      </c>
      <c r="F9761">
        <v>100220.82</v>
      </c>
      <c r="G9761">
        <v>153067.81</v>
      </c>
      <c r="H9761">
        <v>168349.14</v>
      </c>
      <c r="I9761">
        <v>7.5217246806831041E-4</v>
      </c>
      <c r="J9761">
        <v>3886.4</v>
      </c>
      <c r="K9761">
        <v>0</v>
      </c>
      <c r="L9761">
        <v>0</v>
      </c>
      <c r="M9761" t="s">
        <v>1017</v>
      </c>
    </row>
    <row r="9762" spans="1:13" hidden="1" x14ac:dyDescent="0.25">
      <c r="A9762" t="s">
        <v>48</v>
      </c>
      <c r="B9762" t="s">
        <v>49</v>
      </c>
      <c r="C9762" t="s">
        <v>50</v>
      </c>
      <c r="D9762" t="s">
        <v>994</v>
      </c>
      <c r="E9762">
        <v>200254.73</v>
      </c>
      <c r="F9762">
        <v>50128.33</v>
      </c>
      <c r="G9762">
        <v>15875.97</v>
      </c>
      <c r="H9762">
        <v>15763.66</v>
      </c>
      <c r="I9762">
        <v>7.0430957045516853E-5</v>
      </c>
      <c r="J9762">
        <v>360.31</v>
      </c>
      <c r="K9762">
        <v>0</v>
      </c>
      <c r="L9762">
        <v>0</v>
      </c>
      <c r="M9762" t="s">
        <v>1017</v>
      </c>
    </row>
    <row r="9763" spans="1:13" hidden="1" x14ac:dyDescent="0.25">
      <c r="A9763" t="s">
        <v>51</v>
      </c>
      <c r="B9763" t="s">
        <v>52</v>
      </c>
      <c r="C9763" t="s">
        <v>53</v>
      </c>
      <c r="D9763" t="s">
        <v>994</v>
      </c>
      <c r="E9763">
        <v>10666195.98</v>
      </c>
      <c r="F9763">
        <v>612348.35</v>
      </c>
      <c r="G9763">
        <v>804657.65</v>
      </c>
      <c r="H9763">
        <v>836116.55</v>
      </c>
      <c r="I9763">
        <v>3.7357116823184301E-3</v>
      </c>
      <c r="J9763">
        <v>19199</v>
      </c>
      <c r="K9763">
        <v>0</v>
      </c>
      <c r="L9763">
        <v>0</v>
      </c>
      <c r="M9763" t="s">
        <v>1017</v>
      </c>
    </row>
    <row r="9764" spans="1:13" hidden="1" x14ac:dyDescent="0.25">
      <c r="A9764" t="s">
        <v>54</v>
      </c>
      <c r="B9764" t="s">
        <v>55</v>
      </c>
      <c r="C9764" t="s">
        <v>56</v>
      </c>
      <c r="D9764" t="s">
        <v>994</v>
      </c>
      <c r="E9764">
        <v>17983484.690000001</v>
      </c>
      <c r="F9764">
        <v>1373225.58</v>
      </c>
      <c r="G9764">
        <v>1351602.41</v>
      </c>
      <c r="H9764">
        <v>1415216.9</v>
      </c>
      <c r="I9764">
        <v>6.3230925238167727E-3</v>
      </c>
      <c r="J9764">
        <v>32370.02</v>
      </c>
      <c r="K9764">
        <v>0</v>
      </c>
      <c r="L9764">
        <v>0</v>
      </c>
      <c r="M9764" t="s">
        <v>1017</v>
      </c>
    </row>
    <row r="9765" spans="1:13" hidden="1" x14ac:dyDescent="0.25">
      <c r="A9765" t="s">
        <v>711</v>
      </c>
      <c r="B9765" t="s">
        <v>712</v>
      </c>
      <c r="C9765" t="s">
        <v>713</v>
      </c>
      <c r="D9765" t="s">
        <v>994</v>
      </c>
      <c r="E9765">
        <v>2556622.7200000002</v>
      </c>
      <c r="F9765">
        <v>260435.49</v>
      </c>
      <c r="G9765">
        <v>186608.43</v>
      </c>
      <c r="H9765">
        <v>202342.64</v>
      </c>
      <c r="I9765">
        <v>9.0405310608808356E-4</v>
      </c>
      <c r="J9765">
        <v>4601.78</v>
      </c>
      <c r="K9765">
        <v>0</v>
      </c>
      <c r="L9765">
        <v>0</v>
      </c>
      <c r="M9765" t="s">
        <v>1017</v>
      </c>
    </row>
    <row r="9766" spans="1:13" hidden="1" x14ac:dyDescent="0.25">
      <c r="A9766" t="s">
        <v>57</v>
      </c>
      <c r="B9766" t="s">
        <v>58</v>
      </c>
      <c r="C9766" t="s">
        <v>59</v>
      </c>
      <c r="D9766" t="s">
        <v>994</v>
      </c>
      <c r="E9766">
        <v>463391.96</v>
      </c>
      <c r="F9766">
        <v>13751.39</v>
      </c>
      <c r="G9766">
        <v>35186.53</v>
      </c>
      <c r="H9766">
        <v>36463.56</v>
      </c>
      <c r="I9766">
        <v>1.6291669752371127E-4</v>
      </c>
      <c r="J9766">
        <v>833.99</v>
      </c>
      <c r="K9766">
        <v>0</v>
      </c>
      <c r="L9766">
        <v>0</v>
      </c>
      <c r="M9766" t="s">
        <v>1017</v>
      </c>
    </row>
    <row r="9767" spans="1:13" hidden="1" x14ac:dyDescent="0.25">
      <c r="A9767" t="s">
        <v>60</v>
      </c>
      <c r="B9767" t="s">
        <v>61</v>
      </c>
      <c r="C9767" t="s">
        <v>62</v>
      </c>
      <c r="D9767" t="s">
        <v>994</v>
      </c>
      <c r="E9767">
        <v>3273567.23</v>
      </c>
      <c r="F9767">
        <v>239784.33</v>
      </c>
      <c r="G9767">
        <v>240391.34</v>
      </c>
      <c r="H9767">
        <v>256462.88</v>
      </c>
      <c r="I9767">
        <v>1.1458586448229373E-3</v>
      </c>
      <c r="J9767">
        <v>5892.27</v>
      </c>
      <c r="K9767">
        <v>0</v>
      </c>
      <c r="L9767">
        <v>0</v>
      </c>
      <c r="M9767" t="s">
        <v>1017</v>
      </c>
    </row>
    <row r="9768" spans="1:13" hidden="1" x14ac:dyDescent="0.25">
      <c r="A9768" t="s">
        <v>63</v>
      </c>
      <c r="B9768" t="s">
        <v>64</v>
      </c>
      <c r="C9768" t="s">
        <v>65</v>
      </c>
      <c r="D9768" t="s">
        <v>994</v>
      </c>
      <c r="E9768">
        <v>3259377.39</v>
      </c>
      <c r="F9768">
        <v>275316.2</v>
      </c>
      <c r="G9768">
        <v>254739.18</v>
      </c>
      <c r="H9768">
        <v>255659.58</v>
      </c>
      <c r="I9768">
        <v>1.1422695552463628E-3</v>
      </c>
      <c r="J9768">
        <v>5866.75</v>
      </c>
      <c r="K9768">
        <v>0</v>
      </c>
      <c r="L9768">
        <v>0</v>
      </c>
      <c r="M9768" t="s">
        <v>1017</v>
      </c>
    </row>
    <row r="9769" spans="1:13" hidden="1" x14ac:dyDescent="0.25">
      <c r="A9769" t="s">
        <v>66</v>
      </c>
      <c r="B9769" t="s">
        <v>67</v>
      </c>
      <c r="C9769" t="s">
        <v>68</v>
      </c>
      <c r="D9769" t="s">
        <v>994</v>
      </c>
      <c r="E9769">
        <v>3461752.05</v>
      </c>
      <c r="F9769">
        <v>215707.96</v>
      </c>
      <c r="G9769">
        <v>250753.5</v>
      </c>
      <c r="H9769">
        <v>271347.42</v>
      </c>
      <c r="I9769">
        <v>1.2123617537064249E-3</v>
      </c>
      <c r="J9769">
        <v>6231.05</v>
      </c>
      <c r="K9769">
        <v>0</v>
      </c>
      <c r="L9769">
        <v>0</v>
      </c>
      <c r="M9769" t="s">
        <v>1017</v>
      </c>
    </row>
    <row r="9770" spans="1:13" hidden="1" x14ac:dyDescent="0.25">
      <c r="A9770" t="s">
        <v>69</v>
      </c>
      <c r="B9770" t="s">
        <v>70</v>
      </c>
      <c r="C9770" t="s">
        <v>71</v>
      </c>
      <c r="D9770" t="s">
        <v>994</v>
      </c>
      <c r="E9770">
        <v>270838.34000000003</v>
      </c>
      <c r="F9770">
        <v>31931.8</v>
      </c>
      <c r="G9770">
        <v>18508.48</v>
      </c>
      <c r="H9770">
        <v>21340.38</v>
      </c>
      <c r="I9770">
        <v>9.5347361406869133E-5</v>
      </c>
      <c r="J9770">
        <v>487.39</v>
      </c>
      <c r="K9770">
        <v>0</v>
      </c>
      <c r="L9770">
        <v>0</v>
      </c>
      <c r="M9770" t="s">
        <v>1017</v>
      </c>
    </row>
    <row r="9771" spans="1:13" hidden="1" x14ac:dyDescent="0.25">
      <c r="A9771" t="s">
        <v>773</v>
      </c>
      <c r="B9771" t="s">
        <v>774</v>
      </c>
      <c r="C9771" t="s">
        <v>775</v>
      </c>
      <c r="D9771" t="s">
        <v>994</v>
      </c>
      <c r="E9771">
        <v>28999628.710000001</v>
      </c>
      <c r="F9771">
        <v>1257508.6100000001</v>
      </c>
      <c r="G9771">
        <v>2144946.77</v>
      </c>
      <c r="H9771">
        <v>2271932.7799999998</v>
      </c>
      <c r="I9771">
        <v>1.0150840606717075E-2</v>
      </c>
      <c r="J9771">
        <v>52199.15</v>
      </c>
      <c r="K9771">
        <v>0</v>
      </c>
      <c r="L9771">
        <v>0</v>
      </c>
      <c r="M9771" t="s">
        <v>1017</v>
      </c>
    </row>
    <row r="9772" spans="1:13" hidden="1" x14ac:dyDescent="0.25">
      <c r="A9772" t="s">
        <v>776</v>
      </c>
      <c r="B9772" t="s">
        <v>777</v>
      </c>
      <c r="C9772" t="s">
        <v>778</v>
      </c>
      <c r="D9772" t="s">
        <v>994</v>
      </c>
      <c r="E9772">
        <v>27517911.460000001</v>
      </c>
      <c r="F9772">
        <v>1666336.01</v>
      </c>
      <c r="G9772">
        <v>1977217.13</v>
      </c>
      <c r="H9772">
        <v>2165603.2999999998</v>
      </c>
      <c r="I9772">
        <v>9.675767746825898E-3</v>
      </c>
      <c r="J9772">
        <v>49531.92</v>
      </c>
      <c r="K9772">
        <v>0</v>
      </c>
      <c r="L9772">
        <v>0</v>
      </c>
      <c r="M9772" t="s">
        <v>1017</v>
      </c>
    </row>
    <row r="9773" spans="1:13" hidden="1" x14ac:dyDescent="0.25">
      <c r="A9773" t="s">
        <v>72</v>
      </c>
      <c r="B9773" t="s">
        <v>73</v>
      </c>
      <c r="C9773" t="s">
        <v>74</v>
      </c>
      <c r="D9773" t="s">
        <v>994</v>
      </c>
      <c r="E9773">
        <v>7696008.2199999997</v>
      </c>
      <c r="F9773">
        <v>841556.47999999998</v>
      </c>
      <c r="G9773">
        <v>539090.97</v>
      </c>
      <c r="H9773">
        <v>603744.9</v>
      </c>
      <c r="I9773">
        <v>2.6974910089630115E-3</v>
      </c>
      <c r="J9773">
        <v>13852.61</v>
      </c>
      <c r="K9773">
        <v>0</v>
      </c>
      <c r="L9773">
        <v>0</v>
      </c>
      <c r="M9773" t="s">
        <v>1017</v>
      </c>
    </row>
    <row r="9774" spans="1:13" hidden="1" x14ac:dyDescent="0.25">
      <c r="A9774" t="s">
        <v>779</v>
      </c>
      <c r="B9774" t="s">
        <v>780</v>
      </c>
      <c r="C9774" t="s">
        <v>781</v>
      </c>
      <c r="D9774" t="s">
        <v>994</v>
      </c>
      <c r="E9774">
        <v>6917268.6100000003</v>
      </c>
      <c r="F9774">
        <v>483910.47</v>
      </c>
      <c r="G9774">
        <v>497211.53</v>
      </c>
      <c r="H9774">
        <v>542512.69999999995</v>
      </c>
      <c r="I9774">
        <v>2.4239097183234967E-3</v>
      </c>
      <c r="J9774">
        <v>12450.97</v>
      </c>
      <c r="K9774">
        <v>0</v>
      </c>
      <c r="L9774">
        <v>0</v>
      </c>
      <c r="M9774" t="s">
        <v>1017</v>
      </c>
    </row>
    <row r="9775" spans="1:13" hidden="1" x14ac:dyDescent="0.25">
      <c r="A9775" t="s">
        <v>782</v>
      </c>
      <c r="B9775" t="s">
        <v>783</v>
      </c>
      <c r="C9775" t="s">
        <v>784</v>
      </c>
      <c r="D9775" t="s">
        <v>994</v>
      </c>
      <c r="E9775">
        <v>10029422.710000001</v>
      </c>
      <c r="F9775">
        <v>848945.86</v>
      </c>
      <c r="G9775">
        <v>710063.3</v>
      </c>
      <c r="H9775">
        <v>786838.53</v>
      </c>
      <c r="I9775">
        <v>3.515540852072908E-3</v>
      </c>
      <c r="J9775">
        <v>18051.919999999998</v>
      </c>
      <c r="K9775">
        <v>0</v>
      </c>
      <c r="L9775">
        <v>0</v>
      </c>
      <c r="M9775" t="s">
        <v>1017</v>
      </c>
    </row>
    <row r="9776" spans="1:13" hidden="1" x14ac:dyDescent="0.25">
      <c r="A9776" t="s">
        <v>75</v>
      </c>
      <c r="B9776" t="s">
        <v>76</v>
      </c>
      <c r="C9776" t="s">
        <v>77</v>
      </c>
      <c r="D9776" t="s">
        <v>994</v>
      </c>
      <c r="E9776">
        <v>1842405.85</v>
      </c>
      <c r="F9776">
        <v>214898.45</v>
      </c>
      <c r="G9776">
        <v>141355.24</v>
      </c>
      <c r="H9776">
        <v>144486.54999999999</v>
      </c>
      <c r="I9776">
        <v>6.4555604451662382E-4</v>
      </c>
      <c r="J9776">
        <v>3316.2</v>
      </c>
      <c r="K9776">
        <v>0</v>
      </c>
      <c r="L9776">
        <v>0</v>
      </c>
      <c r="M9776" t="s">
        <v>1017</v>
      </c>
    </row>
    <row r="9777" spans="1:13" hidden="1" x14ac:dyDescent="0.25">
      <c r="A9777" t="s">
        <v>785</v>
      </c>
      <c r="B9777" t="s">
        <v>786</v>
      </c>
      <c r="C9777" t="s">
        <v>787</v>
      </c>
      <c r="D9777" t="s">
        <v>994</v>
      </c>
      <c r="E9777">
        <v>2579925.48</v>
      </c>
      <c r="F9777">
        <v>156733.09</v>
      </c>
      <c r="G9777">
        <v>191084.66</v>
      </c>
      <c r="H9777">
        <v>202570.58</v>
      </c>
      <c r="I9777">
        <v>9.0507152645168923E-4</v>
      </c>
      <c r="J9777">
        <v>4643.72</v>
      </c>
      <c r="K9777">
        <v>0</v>
      </c>
      <c r="L9777">
        <v>0</v>
      </c>
      <c r="M9777" t="s">
        <v>1017</v>
      </c>
    </row>
    <row r="9778" spans="1:13" hidden="1" x14ac:dyDescent="0.25">
      <c r="A9778" t="s">
        <v>788</v>
      </c>
      <c r="B9778" t="s">
        <v>789</v>
      </c>
      <c r="C9778" t="s">
        <v>790</v>
      </c>
      <c r="D9778" t="s">
        <v>994</v>
      </c>
      <c r="E9778">
        <v>5241031.87</v>
      </c>
      <c r="F9778">
        <v>270528.90999999997</v>
      </c>
      <c r="G9778">
        <v>382411.76</v>
      </c>
      <c r="H9778">
        <v>414146.37</v>
      </c>
      <c r="I9778">
        <v>1.8503777165979683E-3</v>
      </c>
      <c r="J9778">
        <v>9433.75</v>
      </c>
      <c r="K9778">
        <v>0</v>
      </c>
      <c r="L9778">
        <v>0</v>
      </c>
      <c r="M9778" t="s">
        <v>1017</v>
      </c>
    </row>
    <row r="9779" spans="1:13" hidden="1" x14ac:dyDescent="0.25">
      <c r="A9779" t="s">
        <v>78</v>
      </c>
      <c r="B9779" t="s">
        <v>79</v>
      </c>
      <c r="C9779" t="s">
        <v>80</v>
      </c>
      <c r="D9779" t="s">
        <v>994</v>
      </c>
      <c r="E9779">
        <v>2058758.33</v>
      </c>
      <c r="F9779">
        <v>91003.520000000004</v>
      </c>
      <c r="G9779">
        <v>152977.69</v>
      </c>
      <c r="H9779">
        <v>161412.29</v>
      </c>
      <c r="I9779">
        <v>7.2117909569278384E-4</v>
      </c>
      <c r="J9779">
        <v>3705.65</v>
      </c>
      <c r="K9779">
        <v>0</v>
      </c>
      <c r="L9779">
        <v>0</v>
      </c>
      <c r="M9779" t="s">
        <v>1017</v>
      </c>
    </row>
    <row r="9780" spans="1:13" hidden="1" x14ac:dyDescent="0.25">
      <c r="A9780" t="s">
        <v>791</v>
      </c>
      <c r="B9780" t="s">
        <v>792</v>
      </c>
      <c r="C9780" t="s">
        <v>793</v>
      </c>
      <c r="D9780" t="s">
        <v>994</v>
      </c>
      <c r="E9780">
        <v>38767382.990000002</v>
      </c>
      <c r="F9780">
        <v>891256.94</v>
      </c>
      <c r="G9780">
        <v>2725958.25</v>
      </c>
      <c r="H9780">
        <v>3049175.57</v>
      </c>
      <c r="I9780">
        <v>1.3623508347357743E-2</v>
      </c>
      <c r="J9780">
        <v>69782.350000000006</v>
      </c>
      <c r="K9780">
        <v>0</v>
      </c>
      <c r="L9780">
        <v>0</v>
      </c>
      <c r="M9780" t="s">
        <v>1017</v>
      </c>
    </row>
    <row r="9781" spans="1:13" hidden="1" x14ac:dyDescent="0.25">
      <c r="A9781" t="s">
        <v>81</v>
      </c>
      <c r="B9781" t="s">
        <v>82</v>
      </c>
      <c r="C9781" t="s">
        <v>83</v>
      </c>
      <c r="D9781" t="s">
        <v>994</v>
      </c>
      <c r="E9781">
        <v>1167324.7</v>
      </c>
      <c r="F9781">
        <v>163248.14000000001</v>
      </c>
      <c r="G9781">
        <v>76068.94</v>
      </c>
      <c r="H9781">
        <v>92157.25</v>
      </c>
      <c r="I9781">
        <v>4.1175230347412705E-4</v>
      </c>
      <c r="J9781">
        <v>2101.0300000000002</v>
      </c>
      <c r="K9781">
        <v>0</v>
      </c>
      <c r="L9781">
        <v>0</v>
      </c>
      <c r="M9781" t="s">
        <v>1017</v>
      </c>
    </row>
    <row r="9782" spans="1:13" hidden="1" x14ac:dyDescent="0.25">
      <c r="A9782" t="s">
        <v>84</v>
      </c>
      <c r="B9782" t="s">
        <v>85</v>
      </c>
      <c r="C9782" t="s">
        <v>86</v>
      </c>
      <c r="D9782" t="s">
        <v>994</v>
      </c>
      <c r="E9782">
        <v>3118363.65</v>
      </c>
      <c r="F9782">
        <v>324045.14</v>
      </c>
      <c r="G9782">
        <v>230277.81</v>
      </c>
      <c r="H9782">
        <v>244792.31</v>
      </c>
      <c r="I9782">
        <v>1.0937153345531969E-3</v>
      </c>
      <c r="J9782">
        <v>5612.92</v>
      </c>
      <c r="K9782">
        <v>0</v>
      </c>
      <c r="L9782">
        <v>0</v>
      </c>
      <c r="M9782" t="s">
        <v>1017</v>
      </c>
    </row>
    <row r="9783" spans="1:13" hidden="1" x14ac:dyDescent="0.25">
      <c r="A9783" t="s">
        <v>87</v>
      </c>
      <c r="B9783" t="s">
        <v>88</v>
      </c>
      <c r="C9783" t="s">
        <v>89</v>
      </c>
      <c r="D9783" t="s">
        <v>994</v>
      </c>
      <c r="E9783">
        <v>475975.71</v>
      </c>
      <c r="F9783">
        <v>37953</v>
      </c>
      <c r="G9783">
        <v>37203.699999999997</v>
      </c>
      <c r="H9783">
        <v>37334.78</v>
      </c>
      <c r="I9783">
        <v>1.6680924902489789E-4</v>
      </c>
      <c r="J9783">
        <v>856.64</v>
      </c>
      <c r="K9783">
        <v>0</v>
      </c>
      <c r="L9783">
        <v>0</v>
      </c>
      <c r="M9783" t="s">
        <v>1017</v>
      </c>
    </row>
    <row r="9784" spans="1:13" hidden="1" x14ac:dyDescent="0.25">
      <c r="A9784" t="s">
        <v>90</v>
      </c>
      <c r="B9784" t="s">
        <v>91</v>
      </c>
      <c r="C9784" t="s">
        <v>92</v>
      </c>
      <c r="D9784" t="s">
        <v>994</v>
      </c>
      <c r="E9784">
        <v>392079.15</v>
      </c>
      <c r="F9784">
        <v>50641.3</v>
      </c>
      <c r="G9784">
        <v>25506.27</v>
      </c>
      <c r="H9784">
        <v>30795.83</v>
      </c>
      <c r="I9784">
        <v>1.3759366669358761E-4</v>
      </c>
      <c r="J9784">
        <v>705.64</v>
      </c>
      <c r="K9784">
        <v>0</v>
      </c>
      <c r="L9784">
        <v>0</v>
      </c>
      <c r="M9784" t="s">
        <v>1017</v>
      </c>
    </row>
    <row r="9785" spans="1:13" hidden="1" x14ac:dyDescent="0.25">
      <c r="A9785" t="s">
        <v>714</v>
      </c>
      <c r="B9785" t="s">
        <v>715</v>
      </c>
      <c r="C9785" t="s">
        <v>716</v>
      </c>
      <c r="D9785" t="s">
        <v>994</v>
      </c>
      <c r="E9785">
        <v>1820276.82</v>
      </c>
      <c r="F9785">
        <v>158786.49</v>
      </c>
      <c r="G9785">
        <v>133190.57999999999</v>
      </c>
      <c r="H9785">
        <v>142796.70000000001</v>
      </c>
      <c r="I9785">
        <v>6.3800591004510099E-4</v>
      </c>
      <c r="J9785">
        <v>3276.34</v>
      </c>
      <c r="K9785">
        <v>0</v>
      </c>
      <c r="L9785">
        <v>0</v>
      </c>
      <c r="M9785" t="s">
        <v>1017</v>
      </c>
    </row>
    <row r="9786" spans="1:13" hidden="1" x14ac:dyDescent="0.25">
      <c r="A9786" t="s">
        <v>93</v>
      </c>
      <c r="B9786" t="s">
        <v>94</v>
      </c>
      <c r="C9786" t="s">
        <v>95</v>
      </c>
      <c r="D9786" t="s">
        <v>994</v>
      </c>
      <c r="E9786">
        <v>3342747.06</v>
      </c>
      <c r="F9786">
        <v>263044.36</v>
      </c>
      <c r="G9786">
        <v>251510.45</v>
      </c>
      <c r="H9786">
        <v>263452.49</v>
      </c>
      <c r="I9786">
        <v>1.177087745277712E-3</v>
      </c>
      <c r="J9786">
        <v>6016.79</v>
      </c>
      <c r="K9786">
        <v>0</v>
      </c>
      <c r="L9786">
        <v>0</v>
      </c>
      <c r="M9786" t="s">
        <v>1017</v>
      </c>
    </row>
    <row r="9787" spans="1:13" hidden="1" x14ac:dyDescent="0.25">
      <c r="A9787" t="s">
        <v>96</v>
      </c>
      <c r="B9787" t="s">
        <v>97</v>
      </c>
      <c r="C9787" t="s">
        <v>98</v>
      </c>
      <c r="D9787" t="s">
        <v>994</v>
      </c>
      <c r="E9787">
        <v>1826108.2</v>
      </c>
      <c r="F9787">
        <v>31780.94</v>
      </c>
      <c r="G9787">
        <v>150579.73000000001</v>
      </c>
      <c r="H9787">
        <v>143748.93</v>
      </c>
      <c r="I9787">
        <v>6.4226040869753661E-4</v>
      </c>
      <c r="J9787">
        <v>3286.86</v>
      </c>
      <c r="K9787">
        <v>0</v>
      </c>
      <c r="L9787">
        <v>0</v>
      </c>
      <c r="M9787" t="s">
        <v>1017</v>
      </c>
    </row>
    <row r="9788" spans="1:13" hidden="1" x14ac:dyDescent="0.25">
      <c r="A9788" t="s">
        <v>99</v>
      </c>
      <c r="B9788" t="s">
        <v>100</v>
      </c>
      <c r="C9788" t="s">
        <v>101</v>
      </c>
      <c r="D9788" t="s">
        <v>994</v>
      </c>
      <c r="E9788">
        <v>905103.03</v>
      </c>
      <c r="F9788">
        <v>96901.03</v>
      </c>
      <c r="G9788">
        <v>72096.789999999994</v>
      </c>
      <c r="H9788">
        <v>70951.69</v>
      </c>
      <c r="I9788">
        <v>3.170073086260949E-4</v>
      </c>
      <c r="J9788">
        <v>1629.03</v>
      </c>
      <c r="K9788">
        <v>0</v>
      </c>
      <c r="L9788">
        <v>0</v>
      </c>
      <c r="M9788" t="s">
        <v>1017</v>
      </c>
    </row>
    <row r="9789" spans="1:13" hidden="1" x14ac:dyDescent="0.25">
      <c r="A9789" t="s">
        <v>102</v>
      </c>
      <c r="B9789" t="s">
        <v>103</v>
      </c>
      <c r="C9789" t="s">
        <v>104</v>
      </c>
      <c r="D9789" t="s">
        <v>994</v>
      </c>
      <c r="E9789">
        <v>532534.06999999995</v>
      </c>
      <c r="F9789">
        <v>26178.95</v>
      </c>
      <c r="G9789">
        <v>33528.54</v>
      </c>
      <c r="H9789">
        <v>41735.07</v>
      </c>
      <c r="I9789">
        <v>1.8646944443496236E-4</v>
      </c>
      <c r="J9789">
        <v>958.43</v>
      </c>
      <c r="K9789">
        <v>0</v>
      </c>
      <c r="L9789">
        <v>0</v>
      </c>
      <c r="M9789" t="s">
        <v>1017</v>
      </c>
    </row>
    <row r="9790" spans="1:13" hidden="1" x14ac:dyDescent="0.25">
      <c r="A9790" t="s">
        <v>717</v>
      </c>
      <c r="B9790" t="s">
        <v>718</v>
      </c>
      <c r="C9790" t="s">
        <v>719</v>
      </c>
      <c r="D9790" t="s">
        <v>994</v>
      </c>
      <c r="E9790">
        <v>568665.41</v>
      </c>
      <c r="F9790">
        <v>68385.009999999995</v>
      </c>
      <c r="G9790">
        <v>40338.83</v>
      </c>
      <c r="H9790">
        <v>44696.68</v>
      </c>
      <c r="I9790">
        <v>1.9970171579171411E-4</v>
      </c>
      <c r="J9790">
        <v>1023.51</v>
      </c>
      <c r="K9790">
        <v>0</v>
      </c>
      <c r="L9790">
        <v>0</v>
      </c>
      <c r="M9790" t="s">
        <v>1017</v>
      </c>
    </row>
    <row r="9791" spans="1:13" hidden="1" x14ac:dyDescent="0.25">
      <c r="A9791" t="s">
        <v>105</v>
      </c>
      <c r="B9791" t="s">
        <v>106</v>
      </c>
      <c r="C9791" t="s">
        <v>107</v>
      </c>
      <c r="D9791" t="s">
        <v>994</v>
      </c>
      <c r="E9791">
        <v>2861426.83</v>
      </c>
      <c r="F9791">
        <v>108234.83</v>
      </c>
      <c r="G9791">
        <v>200490.23</v>
      </c>
      <c r="H9791">
        <v>224200.33</v>
      </c>
      <c r="I9791">
        <v>1.0017117732697041E-3</v>
      </c>
      <c r="J9791">
        <v>5150.45</v>
      </c>
      <c r="K9791">
        <v>0</v>
      </c>
      <c r="L9791">
        <v>0</v>
      </c>
      <c r="M9791" t="s">
        <v>1017</v>
      </c>
    </row>
    <row r="9792" spans="1:13" hidden="1" x14ac:dyDescent="0.25">
      <c r="A9792" t="s">
        <v>108</v>
      </c>
      <c r="B9792" t="s">
        <v>109</v>
      </c>
      <c r="C9792" t="s">
        <v>110</v>
      </c>
      <c r="D9792" t="s">
        <v>994</v>
      </c>
      <c r="E9792">
        <v>826914.51</v>
      </c>
      <c r="F9792">
        <v>184500.28</v>
      </c>
      <c r="G9792">
        <v>63579.82</v>
      </c>
      <c r="H9792">
        <v>64920.02</v>
      </c>
      <c r="I9792">
        <v>2.9005821871406102E-4</v>
      </c>
      <c r="J9792">
        <v>1488.29</v>
      </c>
      <c r="K9792">
        <v>0</v>
      </c>
      <c r="L9792">
        <v>0</v>
      </c>
      <c r="M9792" t="s">
        <v>1017</v>
      </c>
    </row>
    <row r="9793" spans="1:13" hidden="1" x14ac:dyDescent="0.25">
      <c r="A9793" t="s">
        <v>111</v>
      </c>
      <c r="B9793" t="s">
        <v>112</v>
      </c>
      <c r="C9793" t="s">
        <v>113</v>
      </c>
      <c r="D9793" t="s">
        <v>994</v>
      </c>
      <c r="E9793">
        <v>434619.77</v>
      </c>
      <c r="F9793">
        <v>13195.3</v>
      </c>
      <c r="G9793">
        <v>32611.8</v>
      </c>
      <c r="H9793">
        <v>34078.93</v>
      </c>
      <c r="I9793">
        <v>1.52262333429367E-4</v>
      </c>
      <c r="J9793">
        <v>782.17</v>
      </c>
      <c r="K9793">
        <v>0</v>
      </c>
      <c r="L9793">
        <v>0</v>
      </c>
      <c r="M9793" t="s">
        <v>1017</v>
      </c>
    </row>
    <row r="9794" spans="1:13" hidden="1" x14ac:dyDescent="0.25">
      <c r="A9794" t="s">
        <v>114</v>
      </c>
      <c r="B9794" t="s">
        <v>115</v>
      </c>
      <c r="C9794" t="s">
        <v>116</v>
      </c>
      <c r="D9794" t="s">
        <v>994</v>
      </c>
      <c r="E9794">
        <v>715194.44</v>
      </c>
      <c r="F9794">
        <v>97126.39</v>
      </c>
      <c r="G9794">
        <v>56352.1</v>
      </c>
      <c r="H9794">
        <v>56450.95</v>
      </c>
      <c r="I9794">
        <v>2.522189919491171E-4</v>
      </c>
      <c r="J9794">
        <v>1287.2</v>
      </c>
      <c r="K9794">
        <v>0</v>
      </c>
      <c r="L9794">
        <v>0</v>
      </c>
      <c r="M9794" t="s">
        <v>1017</v>
      </c>
    </row>
    <row r="9795" spans="1:13" hidden="1" x14ac:dyDescent="0.25">
      <c r="A9795" t="s">
        <v>117</v>
      </c>
      <c r="B9795" t="s">
        <v>118</v>
      </c>
      <c r="C9795" t="s">
        <v>119</v>
      </c>
      <c r="D9795" t="s">
        <v>994</v>
      </c>
      <c r="E9795">
        <v>958749.34</v>
      </c>
      <c r="F9795">
        <v>105437.78</v>
      </c>
      <c r="G9795">
        <v>69111.72</v>
      </c>
      <c r="H9795">
        <v>75442.75</v>
      </c>
      <c r="I9795">
        <v>3.3707305820131022E-4</v>
      </c>
      <c r="J9795">
        <v>1725.61</v>
      </c>
      <c r="K9795">
        <v>0</v>
      </c>
      <c r="L9795">
        <v>0</v>
      </c>
      <c r="M9795" t="s">
        <v>1017</v>
      </c>
    </row>
    <row r="9796" spans="1:13" hidden="1" x14ac:dyDescent="0.25">
      <c r="A9796" t="s">
        <v>123</v>
      </c>
      <c r="B9796" t="s">
        <v>124</v>
      </c>
      <c r="C9796" t="s">
        <v>125</v>
      </c>
      <c r="D9796" t="s">
        <v>994</v>
      </c>
      <c r="E9796">
        <v>1571489.22</v>
      </c>
      <c r="F9796">
        <v>171630.09</v>
      </c>
      <c r="G9796">
        <v>125799.13</v>
      </c>
      <c r="H9796">
        <v>123147.71</v>
      </c>
      <c r="I9796">
        <v>5.5021556372465317E-4</v>
      </c>
      <c r="J9796">
        <v>2828.57</v>
      </c>
      <c r="K9796">
        <v>0</v>
      </c>
      <c r="L9796">
        <v>0</v>
      </c>
      <c r="M9796" t="s">
        <v>1017</v>
      </c>
    </row>
    <row r="9797" spans="1:13" hidden="1" x14ac:dyDescent="0.25">
      <c r="A9797" t="s">
        <v>794</v>
      </c>
      <c r="B9797" t="s">
        <v>795</v>
      </c>
      <c r="C9797" t="s">
        <v>796</v>
      </c>
      <c r="D9797" t="s">
        <v>994</v>
      </c>
      <c r="E9797">
        <v>1266016.7</v>
      </c>
      <c r="F9797">
        <v>129698.02</v>
      </c>
      <c r="G9797">
        <v>88951.72</v>
      </c>
      <c r="H9797">
        <v>99356.61</v>
      </c>
      <c r="I9797">
        <v>4.4391855261393423E-4</v>
      </c>
      <c r="J9797">
        <v>2278.6799999999998</v>
      </c>
      <c r="K9797">
        <v>0</v>
      </c>
      <c r="L9797">
        <v>0</v>
      </c>
      <c r="M9797" t="s">
        <v>1017</v>
      </c>
    </row>
    <row r="9798" spans="1:13" hidden="1" x14ac:dyDescent="0.25">
      <c r="A9798" t="s">
        <v>126</v>
      </c>
      <c r="B9798" t="s">
        <v>127</v>
      </c>
      <c r="C9798" t="s">
        <v>128</v>
      </c>
      <c r="D9798" t="s">
        <v>994</v>
      </c>
      <c r="E9798">
        <v>909484.28</v>
      </c>
      <c r="F9798">
        <v>94217.08</v>
      </c>
      <c r="G9798">
        <v>66612.710000000006</v>
      </c>
      <c r="H9798">
        <v>71391.42</v>
      </c>
      <c r="I9798">
        <v>3.1897199225550745E-4</v>
      </c>
      <c r="J9798">
        <v>1636.95</v>
      </c>
      <c r="K9798">
        <v>0</v>
      </c>
      <c r="L9798">
        <v>0</v>
      </c>
      <c r="M9798" t="s">
        <v>1017</v>
      </c>
    </row>
    <row r="9799" spans="1:13" hidden="1" x14ac:dyDescent="0.25">
      <c r="A9799" t="s">
        <v>129</v>
      </c>
      <c r="B9799" t="s">
        <v>130</v>
      </c>
      <c r="C9799" t="s">
        <v>131</v>
      </c>
      <c r="D9799" t="s">
        <v>994</v>
      </c>
      <c r="E9799">
        <v>4298130.5999999996</v>
      </c>
      <c r="F9799">
        <v>692896.55</v>
      </c>
      <c r="G9799">
        <v>311425.15000000002</v>
      </c>
      <c r="H9799">
        <v>337086.64</v>
      </c>
      <c r="I9799">
        <v>1.5060801021119211E-3</v>
      </c>
      <c r="J9799">
        <v>7736.5</v>
      </c>
      <c r="K9799">
        <v>0</v>
      </c>
      <c r="L9799">
        <v>0</v>
      </c>
      <c r="M9799" t="s">
        <v>1017</v>
      </c>
    </row>
    <row r="9800" spans="1:13" hidden="1" x14ac:dyDescent="0.25">
      <c r="A9800" t="s">
        <v>797</v>
      </c>
      <c r="B9800" t="s">
        <v>798</v>
      </c>
      <c r="C9800" t="s">
        <v>799</v>
      </c>
      <c r="D9800" t="s">
        <v>994</v>
      </c>
      <c r="E9800">
        <v>3611064.84</v>
      </c>
      <c r="F9800">
        <v>290137.94</v>
      </c>
      <c r="G9800">
        <v>273756.58</v>
      </c>
      <c r="H9800">
        <v>285230.98</v>
      </c>
      <c r="I9800">
        <v>1.2743925522645551E-3</v>
      </c>
      <c r="J9800">
        <v>6499.78</v>
      </c>
      <c r="K9800">
        <v>0</v>
      </c>
      <c r="L9800">
        <v>0</v>
      </c>
      <c r="M9800" t="s">
        <v>1017</v>
      </c>
    </row>
    <row r="9801" spans="1:13" hidden="1" x14ac:dyDescent="0.25">
      <c r="A9801" t="s">
        <v>800</v>
      </c>
      <c r="B9801" t="s">
        <v>801</v>
      </c>
      <c r="C9801" t="s">
        <v>802</v>
      </c>
      <c r="D9801" t="s">
        <v>994</v>
      </c>
      <c r="E9801">
        <v>8995405.7400000002</v>
      </c>
      <c r="F9801">
        <v>562533.56999999995</v>
      </c>
      <c r="G9801">
        <v>653847.4</v>
      </c>
      <c r="H9801">
        <v>706570</v>
      </c>
      <c r="I9801">
        <v>3.1569065381802735E-3</v>
      </c>
      <c r="J9801">
        <v>16191.5</v>
      </c>
      <c r="K9801">
        <v>0</v>
      </c>
      <c r="L9801">
        <v>0</v>
      </c>
      <c r="M9801" t="s">
        <v>1017</v>
      </c>
    </row>
    <row r="9802" spans="1:13" hidden="1" x14ac:dyDescent="0.25">
      <c r="A9802" t="s">
        <v>803</v>
      </c>
      <c r="B9802" t="s">
        <v>804</v>
      </c>
      <c r="C9802" t="s">
        <v>805</v>
      </c>
      <c r="D9802" t="s">
        <v>994</v>
      </c>
      <c r="E9802">
        <v>13524863.449999999</v>
      </c>
      <c r="F9802">
        <v>700074.94</v>
      </c>
      <c r="G9802">
        <v>963427.66</v>
      </c>
      <c r="H9802">
        <v>1062185.18</v>
      </c>
      <c r="I9802">
        <v>4.7457708924808443E-3</v>
      </c>
      <c r="J9802">
        <v>24344.61</v>
      </c>
      <c r="K9802">
        <v>0</v>
      </c>
      <c r="L9802">
        <v>0</v>
      </c>
      <c r="M9802" t="s">
        <v>1017</v>
      </c>
    </row>
    <row r="9803" spans="1:13" hidden="1" x14ac:dyDescent="0.25">
      <c r="A9803" t="s">
        <v>135</v>
      </c>
      <c r="B9803" t="s">
        <v>136</v>
      </c>
      <c r="C9803" t="s">
        <v>137</v>
      </c>
      <c r="D9803" t="s">
        <v>994</v>
      </c>
      <c r="E9803">
        <v>547197.09</v>
      </c>
      <c r="F9803">
        <v>42344.22</v>
      </c>
      <c r="G9803">
        <v>39725.160000000003</v>
      </c>
      <c r="H9803">
        <v>42845.77</v>
      </c>
      <c r="I9803">
        <v>1.9143197623217544E-4</v>
      </c>
      <c r="J9803">
        <v>984.85</v>
      </c>
      <c r="K9803">
        <v>0</v>
      </c>
      <c r="L9803">
        <v>0</v>
      </c>
      <c r="M9803" t="s">
        <v>1017</v>
      </c>
    </row>
    <row r="9804" spans="1:13" hidden="1" x14ac:dyDescent="0.25">
      <c r="A9804" t="s">
        <v>138</v>
      </c>
      <c r="B9804" t="s">
        <v>139</v>
      </c>
      <c r="C9804" t="s">
        <v>140</v>
      </c>
      <c r="D9804" t="s">
        <v>994</v>
      </c>
      <c r="E9804">
        <v>4277501.1399999997</v>
      </c>
      <c r="F9804">
        <v>353564.74</v>
      </c>
      <c r="G9804">
        <v>308691.31</v>
      </c>
      <c r="H9804">
        <v>337054.81</v>
      </c>
      <c r="I9804">
        <v>1.5059378878442471E-3</v>
      </c>
      <c r="J9804">
        <v>7699.34</v>
      </c>
      <c r="K9804">
        <v>0</v>
      </c>
      <c r="L9804">
        <v>0</v>
      </c>
      <c r="M9804" t="s">
        <v>1017</v>
      </c>
    </row>
    <row r="9805" spans="1:13" hidden="1" x14ac:dyDescent="0.25">
      <c r="A9805" t="s">
        <v>806</v>
      </c>
      <c r="B9805" t="s">
        <v>807</v>
      </c>
      <c r="C9805" t="s">
        <v>808</v>
      </c>
      <c r="D9805" t="s">
        <v>994</v>
      </c>
      <c r="E9805">
        <v>52776243.439999998</v>
      </c>
      <c r="F9805">
        <v>7262315.3600000003</v>
      </c>
      <c r="G9805">
        <v>3644059.43</v>
      </c>
      <c r="H9805">
        <v>4138581.79</v>
      </c>
      <c r="I9805">
        <v>1.8490900988783584E-2</v>
      </c>
      <c r="J9805">
        <v>94997.86</v>
      </c>
      <c r="K9805">
        <v>0</v>
      </c>
      <c r="L9805">
        <v>0</v>
      </c>
      <c r="M9805" t="s">
        <v>1017</v>
      </c>
    </row>
    <row r="9806" spans="1:13" hidden="1" x14ac:dyDescent="0.25">
      <c r="A9806" t="s">
        <v>720</v>
      </c>
      <c r="B9806" t="s">
        <v>721</v>
      </c>
      <c r="C9806" t="s">
        <v>722</v>
      </c>
      <c r="D9806" t="s">
        <v>994</v>
      </c>
      <c r="E9806">
        <v>10132087.539999999</v>
      </c>
      <c r="F9806">
        <v>108426.82</v>
      </c>
      <c r="G9806">
        <v>751952.32</v>
      </c>
      <c r="H9806">
        <v>797929.75</v>
      </c>
      <c r="I9806">
        <v>3.5650956660819885E-3</v>
      </c>
      <c r="J9806">
        <v>18237.63</v>
      </c>
      <c r="K9806">
        <v>0</v>
      </c>
      <c r="L9806">
        <v>0</v>
      </c>
      <c r="M9806" t="s">
        <v>1017</v>
      </c>
    </row>
    <row r="9807" spans="1:13" hidden="1" x14ac:dyDescent="0.25">
      <c r="A9807" t="s">
        <v>141</v>
      </c>
      <c r="B9807" t="s">
        <v>142</v>
      </c>
      <c r="C9807" t="s">
        <v>143</v>
      </c>
      <c r="D9807" t="s">
        <v>994</v>
      </c>
      <c r="E9807">
        <v>11533473.35</v>
      </c>
      <c r="F9807">
        <v>326164.82</v>
      </c>
      <c r="G9807">
        <v>864005.43</v>
      </c>
      <c r="H9807">
        <v>902898.12</v>
      </c>
      <c r="I9807">
        <v>4.0340871793858738E-3</v>
      </c>
      <c r="J9807">
        <v>20760.05</v>
      </c>
      <c r="K9807">
        <v>0</v>
      </c>
      <c r="L9807">
        <v>0</v>
      </c>
      <c r="M9807" t="s">
        <v>1017</v>
      </c>
    </row>
    <row r="9808" spans="1:13" hidden="1" x14ac:dyDescent="0.25">
      <c r="A9808" t="s">
        <v>723</v>
      </c>
      <c r="B9808" t="s">
        <v>724</v>
      </c>
      <c r="C9808" t="s">
        <v>725</v>
      </c>
      <c r="D9808" t="s">
        <v>994</v>
      </c>
      <c r="E9808">
        <v>26491686.890000001</v>
      </c>
      <c r="F9808">
        <v>456031.57</v>
      </c>
      <c r="G9808">
        <v>1966927.55</v>
      </c>
      <c r="H9808">
        <v>2075391.84</v>
      </c>
      <c r="I9808">
        <v>9.2727091002759634E-3</v>
      </c>
      <c r="J9808">
        <v>47684.800000000003</v>
      </c>
      <c r="K9808">
        <v>0</v>
      </c>
      <c r="L9808">
        <v>0</v>
      </c>
      <c r="M9808" t="s">
        <v>1017</v>
      </c>
    </row>
    <row r="9809" spans="1:13" hidden="1" x14ac:dyDescent="0.25">
      <c r="A9809" t="s">
        <v>723</v>
      </c>
      <c r="B9809" t="s">
        <v>726</v>
      </c>
      <c r="C9809" t="s">
        <v>727</v>
      </c>
      <c r="D9809" t="s">
        <v>994</v>
      </c>
      <c r="E9809">
        <v>26491686.890000001</v>
      </c>
      <c r="F9809">
        <v>456031.57</v>
      </c>
      <c r="G9809">
        <v>1966927.55</v>
      </c>
      <c r="H9809">
        <v>2075391.84</v>
      </c>
      <c r="I9809">
        <v>9.2727091002759634E-3</v>
      </c>
      <c r="J9809">
        <v>47684.800000000003</v>
      </c>
      <c r="K9809">
        <v>0</v>
      </c>
      <c r="L9809">
        <v>0</v>
      </c>
      <c r="M9809" t="s">
        <v>1017</v>
      </c>
    </row>
    <row r="9810" spans="1:13" hidden="1" x14ac:dyDescent="0.25">
      <c r="A9810" t="s">
        <v>144</v>
      </c>
      <c r="B9810" t="s">
        <v>145</v>
      </c>
      <c r="C9810" t="s">
        <v>146</v>
      </c>
      <c r="D9810" t="s">
        <v>994</v>
      </c>
      <c r="E9810">
        <v>15359564.84</v>
      </c>
      <c r="F9810">
        <v>360854.69</v>
      </c>
      <c r="G9810">
        <v>1139480.46</v>
      </c>
      <c r="H9810">
        <v>1210471.1299999999</v>
      </c>
      <c r="I9810">
        <v>5.4083023968969296E-3</v>
      </c>
      <c r="J9810">
        <v>27647.07</v>
      </c>
      <c r="K9810">
        <v>0</v>
      </c>
      <c r="L9810">
        <v>0</v>
      </c>
      <c r="M9810" t="s">
        <v>1017</v>
      </c>
    </row>
    <row r="9811" spans="1:13" hidden="1" x14ac:dyDescent="0.25">
      <c r="A9811" t="s">
        <v>144</v>
      </c>
      <c r="B9811" t="s">
        <v>147</v>
      </c>
      <c r="C9811" t="s">
        <v>148</v>
      </c>
      <c r="D9811" t="s">
        <v>994</v>
      </c>
      <c r="E9811">
        <v>15359564.84</v>
      </c>
      <c r="F9811">
        <v>360854.69</v>
      </c>
      <c r="G9811">
        <v>1139480.46</v>
      </c>
      <c r="H9811">
        <v>1210471.1299999999</v>
      </c>
      <c r="I9811">
        <v>5.4083023968969296E-3</v>
      </c>
      <c r="J9811">
        <v>27647.07</v>
      </c>
      <c r="K9811">
        <v>0</v>
      </c>
      <c r="L9811">
        <v>0</v>
      </c>
      <c r="M9811" t="s">
        <v>1017</v>
      </c>
    </row>
    <row r="9812" spans="1:13" hidden="1" x14ac:dyDescent="0.25">
      <c r="A9812" t="s">
        <v>144</v>
      </c>
      <c r="B9812" t="s">
        <v>149</v>
      </c>
      <c r="C9812" t="s">
        <v>150</v>
      </c>
      <c r="D9812" t="s">
        <v>994</v>
      </c>
      <c r="E9812">
        <v>15359564.84</v>
      </c>
      <c r="F9812">
        <v>360854.69</v>
      </c>
      <c r="G9812">
        <v>1139480.46</v>
      </c>
      <c r="H9812">
        <v>1210471.1299999999</v>
      </c>
      <c r="I9812">
        <v>5.4083023968969296E-3</v>
      </c>
      <c r="J9812">
        <v>27647.07</v>
      </c>
      <c r="K9812">
        <v>0</v>
      </c>
      <c r="L9812">
        <v>0</v>
      </c>
      <c r="M9812" t="s">
        <v>1017</v>
      </c>
    </row>
    <row r="9813" spans="1:13" hidden="1" x14ac:dyDescent="0.25">
      <c r="A9813" t="s">
        <v>144</v>
      </c>
      <c r="B9813" t="s">
        <v>151</v>
      </c>
      <c r="C9813" t="s">
        <v>152</v>
      </c>
      <c r="D9813" t="s">
        <v>994</v>
      </c>
      <c r="E9813">
        <v>15359564.84</v>
      </c>
      <c r="F9813">
        <v>360854.69</v>
      </c>
      <c r="G9813">
        <v>1139480.46</v>
      </c>
      <c r="H9813">
        <v>1210471.1299999999</v>
      </c>
      <c r="I9813">
        <v>5.4083023968969296E-3</v>
      </c>
      <c r="J9813">
        <v>27647.07</v>
      </c>
      <c r="K9813">
        <v>0</v>
      </c>
      <c r="L9813">
        <v>0</v>
      </c>
      <c r="M9813" t="s">
        <v>1017</v>
      </c>
    </row>
    <row r="9814" spans="1:13" hidden="1" x14ac:dyDescent="0.25">
      <c r="A9814" t="s">
        <v>144</v>
      </c>
      <c r="B9814" t="s">
        <v>153</v>
      </c>
      <c r="C9814" t="s">
        <v>154</v>
      </c>
      <c r="D9814" t="s">
        <v>994</v>
      </c>
      <c r="E9814">
        <v>15359564.84</v>
      </c>
      <c r="F9814">
        <v>360854.69</v>
      </c>
      <c r="G9814">
        <v>1139480.46</v>
      </c>
      <c r="H9814">
        <v>1210471.1299999999</v>
      </c>
      <c r="I9814">
        <v>5.4083023968969296E-3</v>
      </c>
      <c r="J9814">
        <v>27647.07</v>
      </c>
      <c r="K9814">
        <v>0</v>
      </c>
      <c r="L9814">
        <v>0</v>
      </c>
      <c r="M9814" t="s">
        <v>1017</v>
      </c>
    </row>
    <row r="9815" spans="1:13" hidden="1" x14ac:dyDescent="0.25">
      <c r="A9815" t="s">
        <v>155</v>
      </c>
      <c r="B9815" t="s">
        <v>156</v>
      </c>
      <c r="C9815" t="s">
        <v>157</v>
      </c>
      <c r="D9815" t="s">
        <v>994</v>
      </c>
      <c r="E9815">
        <v>8806567.7799999993</v>
      </c>
      <c r="F9815">
        <v>148716.25</v>
      </c>
      <c r="G9815">
        <v>599434.61</v>
      </c>
      <c r="H9815">
        <v>690061.68</v>
      </c>
      <c r="I9815">
        <v>3.0831484910761333E-3</v>
      </c>
      <c r="J9815">
        <v>15851.68</v>
      </c>
      <c r="K9815">
        <v>0</v>
      </c>
      <c r="L9815">
        <v>0</v>
      </c>
      <c r="M9815" t="s">
        <v>1017</v>
      </c>
    </row>
    <row r="9816" spans="1:13" hidden="1" x14ac:dyDescent="0.25">
      <c r="A9816" t="s">
        <v>158</v>
      </c>
      <c r="B9816" t="s">
        <v>159</v>
      </c>
      <c r="C9816" t="s">
        <v>160</v>
      </c>
      <c r="D9816" t="s">
        <v>994</v>
      </c>
      <c r="E9816">
        <v>25435922.079999998</v>
      </c>
      <c r="F9816">
        <v>420026.07</v>
      </c>
      <c r="G9816">
        <v>1810448.42</v>
      </c>
      <c r="H9816">
        <v>1996309.34</v>
      </c>
      <c r="I9816">
        <v>8.9193738874794367E-3</v>
      </c>
      <c r="J9816">
        <v>45784.5</v>
      </c>
      <c r="K9816">
        <v>0</v>
      </c>
      <c r="L9816">
        <v>0</v>
      </c>
      <c r="M9816" t="s">
        <v>1017</v>
      </c>
    </row>
    <row r="9817" spans="1:13" hidden="1" x14ac:dyDescent="0.25">
      <c r="A9817" t="s">
        <v>161</v>
      </c>
      <c r="B9817" t="s">
        <v>162</v>
      </c>
      <c r="C9817" t="s">
        <v>163</v>
      </c>
      <c r="D9817" t="s">
        <v>994</v>
      </c>
      <c r="E9817">
        <v>8057288.8899999997</v>
      </c>
      <c r="F9817">
        <v>848549.31</v>
      </c>
      <c r="G9817">
        <v>585695.27</v>
      </c>
      <c r="H9817">
        <v>631409.54</v>
      </c>
      <c r="I9817">
        <v>2.8210947324333029E-3</v>
      </c>
      <c r="J9817">
        <v>14502.98</v>
      </c>
      <c r="K9817">
        <v>0</v>
      </c>
      <c r="L9817">
        <v>0</v>
      </c>
      <c r="M9817" t="s">
        <v>1017</v>
      </c>
    </row>
    <row r="9818" spans="1:13" hidden="1" x14ac:dyDescent="0.25">
      <c r="A9818" t="s">
        <v>164</v>
      </c>
      <c r="B9818" t="s">
        <v>165</v>
      </c>
      <c r="C9818" t="s">
        <v>166</v>
      </c>
      <c r="D9818" t="s">
        <v>994</v>
      </c>
      <c r="E9818">
        <v>5825054.3700000001</v>
      </c>
      <c r="F9818">
        <v>270187.27</v>
      </c>
      <c r="G9818">
        <v>415728.78</v>
      </c>
      <c r="H9818">
        <v>456230.93</v>
      </c>
      <c r="I9818">
        <v>2.0384086585010213E-3</v>
      </c>
      <c r="J9818">
        <v>10484.91</v>
      </c>
      <c r="K9818">
        <v>0</v>
      </c>
      <c r="L9818">
        <v>0</v>
      </c>
      <c r="M9818" t="s">
        <v>1017</v>
      </c>
    </row>
    <row r="9819" spans="1:13" hidden="1" x14ac:dyDescent="0.25">
      <c r="A9819" t="s">
        <v>167</v>
      </c>
      <c r="B9819" t="s">
        <v>168</v>
      </c>
      <c r="C9819" t="s">
        <v>169</v>
      </c>
      <c r="D9819" t="s">
        <v>994</v>
      </c>
      <c r="E9819">
        <v>10491127.24</v>
      </c>
      <c r="F9819">
        <v>170411.43</v>
      </c>
      <c r="G9819">
        <v>785443.02</v>
      </c>
      <c r="H9819">
        <v>822025.85</v>
      </c>
      <c r="I9819">
        <v>3.6727553963771405E-3</v>
      </c>
      <c r="J9819">
        <v>18883.810000000001</v>
      </c>
      <c r="K9819">
        <v>0</v>
      </c>
      <c r="L9819">
        <v>0</v>
      </c>
      <c r="M9819" t="s">
        <v>1017</v>
      </c>
    </row>
    <row r="9820" spans="1:13" hidden="1" x14ac:dyDescent="0.25">
      <c r="A9820" t="s">
        <v>809</v>
      </c>
      <c r="B9820" t="s">
        <v>810</v>
      </c>
      <c r="C9820" t="s">
        <v>811</v>
      </c>
      <c r="D9820" t="s">
        <v>994</v>
      </c>
      <c r="E9820">
        <v>5480638.7800000003</v>
      </c>
      <c r="F9820">
        <v>989538.87</v>
      </c>
      <c r="G9820">
        <v>383719.61</v>
      </c>
      <c r="H9820">
        <v>430202.41</v>
      </c>
      <c r="I9820">
        <v>1.9221150075292052E-3</v>
      </c>
      <c r="J9820">
        <v>9865.0499999999993</v>
      </c>
      <c r="K9820">
        <v>0</v>
      </c>
      <c r="L9820">
        <v>0</v>
      </c>
      <c r="M9820" t="s">
        <v>1017</v>
      </c>
    </row>
    <row r="9821" spans="1:13" hidden="1" x14ac:dyDescent="0.25">
      <c r="A9821" t="s">
        <v>812</v>
      </c>
      <c r="B9821" t="s">
        <v>813</v>
      </c>
      <c r="C9821" t="s">
        <v>814</v>
      </c>
      <c r="D9821" t="s">
        <v>994</v>
      </c>
      <c r="E9821">
        <v>3732272.58</v>
      </c>
      <c r="F9821">
        <v>384768.76</v>
      </c>
      <c r="G9821">
        <v>282191.40000000002</v>
      </c>
      <c r="H9821">
        <v>292895.56</v>
      </c>
      <c r="I9821">
        <v>1.3086373726141393E-3</v>
      </c>
      <c r="J9821">
        <v>6717.93</v>
      </c>
      <c r="K9821">
        <v>0</v>
      </c>
      <c r="L9821">
        <v>0</v>
      </c>
      <c r="M9821" t="s">
        <v>1017</v>
      </c>
    </row>
    <row r="9822" spans="1:13" hidden="1" x14ac:dyDescent="0.25">
      <c r="A9822" t="s">
        <v>170</v>
      </c>
      <c r="B9822" t="s">
        <v>171</v>
      </c>
      <c r="C9822" t="s">
        <v>172</v>
      </c>
      <c r="D9822" t="s">
        <v>994</v>
      </c>
      <c r="E9822">
        <v>491173.27</v>
      </c>
      <c r="F9822">
        <v>42378.22</v>
      </c>
      <c r="G9822">
        <v>38178.89</v>
      </c>
      <c r="H9822">
        <v>38732.61</v>
      </c>
      <c r="I9822">
        <v>1.7305465806613163E-4</v>
      </c>
      <c r="J9822">
        <v>884</v>
      </c>
      <c r="K9822">
        <v>0</v>
      </c>
      <c r="L9822">
        <v>0</v>
      </c>
      <c r="M9822" t="s">
        <v>1017</v>
      </c>
    </row>
    <row r="9823" spans="1:13" hidden="1" x14ac:dyDescent="0.25">
      <c r="A9823" t="s">
        <v>173</v>
      </c>
      <c r="B9823" t="s">
        <v>174</v>
      </c>
      <c r="C9823" t="s">
        <v>175</v>
      </c>
      <c r="D9823" t="s">
        <v>994</v>
      </c>
      <c r="E9823">
        <v>984017.55</v>
      </c>
      <c r="F9823">
        <v>87943.98</v>
      </c>
      <c r="G9823">
        <v>73002.559999999998</v>
      </c>
      <c r="H9823">
        <v>77180.37</v>
      </c>
      <c r="I9823">
        <v>3.448366257726377E-4</v>
      </c>
      <c r="J9823">
        <v>1771.08</v>
      </c>
      <c r="K9823">
        <v>0</v>
      </c>
      <c r="L9823">
        <v>0</v>
      </c>
      <c r="M9823" t="s">
        <v>1017</v>
      </c>
    </row>
    <row r="9824" spans="1:13" hidden="1" x14ac:dyDescent="0.25">
      <c r="A9824" t="s">
        <v>176</v>
      </c>
      <c r="B9824" t="s">
        <v>177</v>
      </c>
      <c r="C9824" t="s">
        <v>178</v>
      </c>
      <c r="D9824" t="s">
        <v>994</v>
      </c>
      <c r="E9824">
        <v>11822101</v>
      </c>
      <c r="F9824">
        <v>698578</v>
      </c>
      <c r="G9824">
        <v>829254.08</v>
      </c>
      <c r="H9824">
        <v>926411.55</v>
      </c>
      <c r="I9824">
        <v>4.139143579886948E-3</v>
      </c>
      <c r="J9824">
        <v>21279.62</v>
      </c>
      <c r="K9824">
        <v>0</v>
      </c>
      <c r="L9824">
        <v>0</v>
      </c>
      <c r="M9824" t="s">
        <v>1017</v>
      </c>
    </row>
    <row r="9825" spans="1:13" hidden="1" x14ac:dyDescent="0.25">
      <c r="A9825" t="s">
        <v>179</v>
      </c>
      <c r="B9825" t="s">
        <v>180</v>
      </c>
      <c r="C9825" t="s">
        <v>181</v>
      </c>
      <c r="D9825" t="s">
        <v>994</v>
      </c>
      <c r="E9825">
        <v>5757205.46</v>
      </c>
      <c r="F9825">
        <v>516624.53</v>
      </c>
      <c r="G9825">
        <v>427407.6</v>
      </c>
      <c r="H9825">
        <v>454161.1</v>
      </c>
      <c r="I9825">
        <v>2.0291607993222819E-3</v>
      </c>
      <c r="J9825">
        <v>10362.82</v>
      </c>
      <c r="K9825">
        <v>0</v>
      </c>
      <c r="L9825">
        <v>0</v>
      </c>
      <c r="M9825" t="s">
        <v>1017</v>
      </c>
    </row>
    <row r="9826" spans="1:13" hidden="1" x14ac:dyDescent="0.25">
      <c r="A9826" t="s">
        <v>182</v>
      </c>
      <c r="B9826" t="s">
        <v>183</v>
      </c>
      <c r="C9826" t="s">
        <v>184</v>
      </c>
      <c r="D9826" t="s">
        <v>994</v>
      </c>
      <c r="E9826">
        <v>199990.27</v>
      </c>
      <c r="F9826">
        <v>10911.34</v>
      </c>
      <c r="G9826">
        <v>13938.17</v>
      </c>
      <c r="H9826">
        <v>15679.38</v>
      </c>
      <c r="I9826">
        <v>7.0054399757438053E-5</v>
      </c>
      <c r="J9826">
        <v>359.86</v>
      </c>
      <c r="K9826">
        <v>0</v>
      </c>
      <c r="L9826">
        <v>0</v>
      </c>
      <c r="M9826" t="s">
        <v>1017</v>
      </c>
    </row>
    <row r="9827" spans="1:13" hidden="1" x14ac:dyDescent="0.25">
      <c r="A9827" t="s">
        <v>815</v>
      </c>
      <c r="B9827" t="s">
        <v>816</v>
      </c>
      <c r="C9827" t="s">
        <v>817</v>
      </c>
      <c r="D9827" t="s">
        <v>994</v>
      </c>
      <c r="E9827">
        <v>51637909.979999997</v>
      </c>
      <c r="F9827">
        <v>3022674</v>
      </c>
      <c r="G9827">
        <v>3773433.27</v>
      </c>
      <c r="H9827">
        <v>4048571.23</v>
      </c>
      <c r="I9827">
        <v>1.8088739949722675E-2</v>
      </c>
      <c r="J9827">
        <v>92947.99</v>
      </c>
      <c r="K9827">
        <v>0</v>
      </c>
      <c r="L9827">
        <v>0</v>
      </c>
      <c r="M9827" t="s">
        <v>1017</v>
      </c>
    </row>
    <row r="9828" spans="1:13" hidden="1" x14ac:dyDescent="0.25">
      <c r="A9828" t="s">
        <v>818</v>
      </c>
      <c r="B9828" t="s">
        <v>819</v>
      </c>
      <c r="C9828" t="s">
        <v>820</v>
      </c>
      <c r="D9828" t="s">
        <v>994</v>
      </c>
      <c r="E9828">
        <v>52530381.990000002</v>
      </c>
      <c r="F9828">
        <v>3651213.02</v>
      </c>
      <c r="G9828">
        <v>3781219.99</v>
      </c>
      <c r="H9828">
        <v>4116890.07</v>
      </c>
      <c r="I9828">
        <v>1.8393983864234884E-2</v>
      </c>
      <c r="J9828">
        <v>94554.45</v>
      </c>
      <c r="K9828">
        <v>0</v>
      </c>
      <c r="L9828">
        <v>0</v>
      </c>
      <c r="M9828" t="s">
        <v>1017</v>
      </c>
    </row>
    <row r="9829" spans="1:13" hidden="1" x14ac:dyDescent="0.25">
      <c r="A9829" t="s">
        <v>185</v>
      </c>
      <c r="B9829" t="s">
        <v>186</v>
      </c>
      <c r="C9829" t="s">
        <v>187</v>
      </c>
      <c r="D9829" t="s">
        <v>994</v>
      </c>
      <c r="E9829">
        <v>79772.13</v>
      </c>
      <c r="F9829">
        <v>8073.12</v>
      </c>
      <c r="G9829">
        <v>6110.7</v>
      </c>
      <c r="H9829">
        <v>6273.57</v>
      </c>
      <c r="I9829">
        <v>2.8029882602900791E-5</v>
      </c>
      <c r="J9829">
        <v>143.49</v>
      </c>
      <c r="K9829">
        <v>0</v>
      </c>
      <c r="L9829">
        <v>0</v>
      </c>
      <c r="M9829" t="s">
        <v>1017</v>
      </c>
    </row>
    <row r="9830" spans="1:13" hidden="1" x14ac:dyDescent="0.25">
      <c r="A9830" t="s">
        <v>821</v>
      </c>
      <c r="B9830" t="s">
        <v>822</v>
      </c>
      <c r="C9830" t="s">
        <v>823</v>
      </c>
      <c r="D9830" t="s">
        <v>994</v>
      </c>
      <c r="E9830">
        <v>53306279.200000003</v>
      </c>
      <c r="F9830">
        <v>4908311.4000000004</v>
      </c>
      <c r="G9830">
        <v>3753552.47</v>
      </c>
      <c r="H9830">
        <v>4183548.58</v>
      </c>
      <c r="I9830">
        <v>1.8691809537620896E-2</v>
      </c>
      <c r="J9830">
        <v>95950.93</v>
      </c>
      <c r="K9830">
        <v>0</v>
      </c>
      <c r="L9830">
        <v>0</v>
      </c>
      <c r="M9830" t="s">
        <v>1017</v>
      </c>
    </row>
    <row r="9831" spans="1:13" hidden="1" x14ac:dyDescent="0.25">
      <c r="A9831" t="s">
        <v>824</v>
      </c>
      <c r="B9831" t="s">
        <v>825</v>
      </c>
      <c r="C9831" t="s">
        <v>826</v>
      </c>
      <c r="D9831" t="s">
        <v>994</v>
      </c>
      <c r="E9831">
        <v>12227788.4</v>
      </c>
      <c r="F9831">
        <v>708918.86</v>
      </c>
      <c r="G9831">
        <v>911865.67</v>
      </c>
      <c r="H9831">
        <v>958660.54</v>
      </c>
      <c r="I9831">
        <v>4.2832298662856209E-3</v>
      </c>
      <c r="J9831">
        <v>22009.8</v>
      </c>
      <c r="K9831">
        <v>0</v>
      </c>
      <c r="L9831">
        <v>0</v>
      </c>
      <c r="M9831" t="s">
        <v>1017</v>
      </c>
    </row>
    <row r="9832" spans="1:13" hidden="1" x14ac:dyDescent="0.25">
      <c r="A9832" t="s">
        <v>827</v>
      </c>
      <c r="B9832" t="s">
        <v>828</v>
      </c>
      <c r="C9832" t="s">
        <v>829</v>
      </c>
      <c r="D9832" t="s">
        <v>994</v>
      </c>
      <c r="E9832">
        <v>10207276.82</v>
      </c>
      <c r="F9832">
        <v>772413.68</v>
      </c>
      <c r="G9832">
        <v>733364.99</v>
      </c>
      <c r="H9832">
        <v>802451.32</v>
      </c>
      <c r="I9832">
        <v>3.5852977322549644E-3</v>
      </c>
      <c r="J9832">
        <v>18372.97</v>
      </c>
      <c r="K9832">
        <v>0</v>
      </c>
      <c r="L9832">
        <v>0</v>
      </c>
      <c r="M9832" t="s">
        <v>1017</v>
      </c>
    </row>
    <row r="9833" spans="1:13" hidden="1" x14ac:dyDescent="0.25">
      <c r="A9833" t="s">
        <v>188</v>
      </c>
      <c r="B9833" t="s">
        <v>189</v>
      </c>
      <c r="C9833" t="s">
        <v>190</v>
      </c>
      <c r="D9833" t="s">
        <v>994</v>
      </c>
      <c r="E9833">
        <v>2064792.9</v>
      </c>
      <c r="F9833">
        <v>135950.56</v>
      </c>
      <c r="G9833">
        <v>147918.49</v>
      </c>
      <c r="H9833">
        <v>161940.85</v>
      </c>
      <c r="I9833">
        <v>7.2354066569974788E-4</v>
      </c>
      <c r="J9833">
        <v>3716.52</v>
      </c>
      <c r="K9833">
        <v>0</v>
      </c>
      <c r="L9833">
        <v>0</v>
      </c>
      <c r="M9833" t="s">
        <v>1017</v>
      </c>
    </row>
    <row r="9834" spans="1:13" hidden="1" x14ac:dyDescent="0.25">
      <c r="A9834" t="s">
        <v>830</v>
      </c>
      <c r="B9834" t="s">
        <v>831</v>
      </c>
      <c r="C9834" t="s">
        <v>832</v>
      </c>
      <c r="D9834" t="s">
        <v>994</v>
      </c>
      <c r="E9834">
        <v>20431641.210000001</v>
      </c>
      <c r="F9834">
        <v>1215841.3999999999</v>
      </c>
      <c r="G9834">
        <v>1526440.04</v>
      </c>
      <c r="H9834">
        <v>1610416.71</v>
      </c>
      <c r="I9834">
        <v>7.1952319529470041E-3</v>
      </c>
      <c r="J9834">
        <v>36776.79</v>
      </c>
      <c r="K9834">
        <v>0</v>
      </c>
      <c r="L9834">
        <v>0</v>
      </c>
      <c r="M9834" t="s">
        <v>1017</v>
      </c>
    </row>
    <row r="9835" spans="1:13" hidden="1" x14ac:dyDescent="0.25">
      <c r="A9835" t="s">
        <v>191</v>
      </c>
      <c r="B9835" t="s">
        <v>192</v>
      </c>
      <c r="C9835" t="s">
        <v>193</v>
      </c>
      <c r="D9835" t="s">
        <v>994</v>
      </c>
      <c r="E9835">
        <v>1660219.87</v>
      </c>
      <c r="F9835">
        <v>118560.74</v>
      </c>
      <c r="G9835">
        <v>122748.01</v>
      </c>
      <c r="H9835">
        <v>130799.42</v>
      </c>
      <c r="I9835">
        <v>5.8440288179258603E-4</v>
      </c>
      <c r="J9835">
        <v>2988.27</v>
      </c>
      <c r="K9835">
        <v>0</v>
      </c>
      <c r="L9835">
        <v>0</v>
      </c>
      <c r="M9835" t="s">
        <v>1017</v>
      </c>
    </row>
    <row r="9836" spans="1:13" hidden="1" x14ac:dyDescent="0.25">
      <c r="A9836" t="s">
        <v>194</v>
      </c>
      <c r="B9836" t="s">
        <v>195</v>
      </c>
      <c r="C9836" t="s">
        <v>196</v>
      </c>
      <c r="D9836" t="s">
        <v>994</v>
      </c>
      <c r="E9836">
        <v>483792.33</v>
      </c>
      <c r="F9836">
        <v>111477.84</v>
      </c>
      <c r="G9836">
        <v>37536.959999999999</v>
      </c>
      <c r="H9836">
        <v>38148.46</v>
      </c>
      <c r="I9836">
        <v>1.7044471573306058E-4</v>
      </c>
      <c r="J9836">
        <v>870.69</v>
      </c>
      <c r="K9836">
        <v>0</v>
      </c>
      <c r="L9836">
        <v>0</v>
      </c>
      <c r="M9836" t="s">
        <v>1017</v>
      </c>
    </row>
    <row r="9837" spans="1:13" hidden="1" x14ac:dyDescent="0.25">
      <c r="A9837" t="s">
        <v>197</v>
      </c>
      <c r="B9837" t="s">
        <v>198</v>
      </c>
      <c r="C9837" t="s">
        <v>199</v>
      </c>
      <c r="D9837" t="s">
        <v>994</v>
      </c>
      <c r="E9837">
        <v>396627.73</v>
      </c>
      <c r="F9837">
        <v>36841.379999999997</v>
      </c>
      <c r="G9837">
        <v>26849.5</v>
      </c>
      <c r="H9837">
        <v>31116.68</v>
      </c>
      <c r="I9837">
        <v>1.3902720259629384E-4</v>
      </c>
      <c r="J9837">
        <v>713.81</v>
      </c>
      <c r="K9837">
        <v>0</v>
      </c>
      <c r="L9837">
        <v>0</v>
      </c>
      <c r="M9837" t="s">
        <v>1017</v>
      </c>
    </row>
    <row r="9838" spans="1:13" hidden="1" x14ac:dyDescent="0.25">
      <c r="A9838" t="s">
        <v>200</v>
      </c>
      <c r="B9838" t="s">
        <v>201</v>
      </c>
      <c r="C9838" t="s">
        <v>202</v>
      </c>
      <c r="D9838" t="s">
        <v>994</v>
      </c>
      <c r="E9838">
        <v>2176471.0299999998</v>
      </c>
      <c r="F9838">
        <v>232152.17</v>
      </c>
      <c r="G9838">
        <v>157628.22</v>
      </c>
      <c r="H9838">
        <v>170510.82</v>
      </c>
      <c r="I9838">
        <v>7.6183070677849284E-4</v>
      </c>
      <c r="J9838">
        <v>3917.49</v>
      </c>
      <c r="K9838">
        <v>0</v>
      </c>
      <c r="L9838">
        <v>0</v>
      </c>
      <c r="M9838" t="s">
        <v>1017</v>
      </c>
    </row>
    <row r="9839" spans="1:13" hidden="1" x14ac:dyDescent="0.25">
      <c r="A9839" t="s">
        <v>728</v>
      </c>
      <c r="B9839" t="s">
        <v>729</v>
      </c>
      <c r="C9839" t="s">
        <v>730</v>
      </c>
      <c r="D9839" t="s">
        <v>994</v>
      </c>
      <c r="E9839">
        <v>2211192.5</v>
      </c>
      <c r="F9839">
        <v>272522.33</v>
      </c>
      <c r="G9839">
        <v>163239.69</v>
      </c>
      <c r="H9839">
        <v>173514.71</v>
      </c>
      <c r="I9839">
        <v>7.7525188228972925E-4</v>
      </c>
      <c r="J9839">
        <v>3980.01</v>
      </c>
      <c r="K9839">
        <v>0</v>
      </c>
      <c r="L9839">
        <v>0</v>
      </c>
      <c r="M9839" t="s">
        <v>1017</v>
      </c>
    </row>
    <row r="9840" spans="1:13" hidden="1" x14ac:dyDescent="0.25">
      <c r="A9840" t="s">
        <v>833</v>
      </c>
      <c r="B9840" t="s">
        <v>834</v>
      </c>
      <c r="C9840" t="s">
        <v>835</v>
      </c>
      <c r="D9840" t="s">
        <v>994</v>
      </c>
      <c r="E9840">
        <v>8939025.5399999991</v>
      </c>
      <c r="F9840">
        <v>595506.01</v>
      </c>
      <c r="G9840">
        <v>621331.4</v>
      </c>
      <c r="H9840">
        <v>707087.95</v>
      </c>
      <c r="I9840">
        <v>3.1592207034313461E-3</v>
      </c>
      <c r="J9840">
        <v>16090.13</v>
      </c>
      <c r="K9840">
        <v>0</v>
      </c>
      <c r="L9840">
        <v>0</v>
      </c>
      <c r="M9840" t="s">
        <v>1017</v>
      </c>
    </row>
    <row r="9841" spans="1:13" hidden="1" x14ac:dyDescent="0.25">
      <c r="A9841" t="s">
        <v>203</v>
      </c>
      <c r="B9841" t="s">
        <v>204</v>
      </c>
      <c r="C9841" t="s">
        <v>205</v>
      </c>
      <c r="D9841" t="s">
        <v>994</v>
      </c>
      <c r="E9841">
        <v>3781702.24</v>
      </c>
      <c r="F9841">
        <v>452035.21</v>
      </c>
      <c r="G9841">
        <v>274739.68</v>
      </c>
      <c r="H9841">
        <v>297210.73</v>
      </c>
      <c r="I9841">
        <v>1.3279172576734532E-3</v>
      </c>
      <c r="J9841">
        <v>6806.89</v>
      </c>
      <c r="K9841">
        <v>0</v>
      </c>
      <c r="L9841">
        <v>0</v>
      </c>
      <c r="M9841" t="s">
        <v>1017</v>
      </c>
    </row>
    <row r="9842" spans="1:13" hidden="1" x14ac:dyDescent="0.25">
      <c r="A9842" t="s">
        <v>206</v>
      </c>
      <c r="B9842" t="s">
        <v>207</v>
      </c>
      <c r="C9842" t="s">
        <v>208</v>
      </c>
      <c r="D9842" t="s">
        <v>994</v>
      </c>
      <c r="E9842">
        <v>6061631.3600000003</v>
      </c>
      <c r="F9842">
        <v>520258.7</v>
      </c>
      <c r="G9842">
        <v>470819.78</v>
      </c>
      <c r="H9842">
        <v>476564.01</v>
      </c>
      <c r="I9842">
        <v>2.1292554722538589E-3</v>
      </c>
      <c r="J9842">
        <v>10910.81</v>
      </c>
      <c r="K9842">
        <v>0</v>
      </c>
      <c r="L9842">
        <v>0</v>
      </c>
      <c r="M9842" t="s">
        <v>1017</v>
      </c>
    </row>
    <row r="9843" spans="1:13" hidden="1" x14ac:dyDescent="0.25">
      <c r="A9843" t="s">
        <v>209</v>
      </c>
      <c r="B9843" t="s">
        <v>210</v>
      </c>
      <c r="C9843" t="s">
        <v>211</v>
      </c>
      <c r="D9843" t="s">
        <v>994</v>
      </c>
      <c r="E9843">
        <v>589956.79</v>
      </c>
      <c r="F9843">
        <v>975</v>
      </c>
      <c r="G9843">
        <v>43114.79</v>
      </c>
      <c r="H9843">
        <v>46428.76</v>
      </c>
      <c r="I9843">
        <v>2.0744053102113411E-4</v>
      </c>
      <c r="J9843">
        <v>1061.8</v>
      </c>
      <c r="K9843">
        <v>0</v>
      </c>
      <c r="L9843">
        <v>0</v>
      </c>
      <c r="M9843" t="s">
        <v>1017</v>
      </c>
    </row>
    <row r="9844" spans="1:13" hidden="1" x14ac:dyDescent="0.25">
      <c r="A9844" t="s">
        <v>212</v>
      </c>
      <c r="B9844" t="s">
        <v>213</v>
      </c>
      <c r="C9844" t="s">
        <v>214</v>
      </c>
      <c r="D9844" t="s">
        <v>994</v>
      </c>
      <c r="E9844">
        <v>95014.36</v>
      </c>
      <c r="F9844">
        <v>12628.23</v>
      </c>
      <c r="G9844">
        <v>7497.3</v>
      </c>
      <c r="H9844">
        <v>7497.42</v>
      </c>
      <c r="I9844">
        <v>3.3497960877879808E-5</v>
      </c>
      <c r="J9844">
        <v>170.95</v>
      </c>
      <c r="K9844">
        <v>0</v>
      </c>
      <c r="L9844">
        <v>0</v>
      </c>
      <c r="M9844" t="s">
        <v>1017</v>
      </c>
    </row>
    <row r="9845" spans="1:13" hidden="1" x14ac:dyDescent="0.25">
      <c r="A9845" t="s">
        <v>215</v>
      </c>
      <c r="B9845" t="s">
        <v>216</v>
      </c>
      <c r="C9845" t="s">
        <v>217</v>
      </c>
      <c r="D9845" t="s">
        <v>994</v>
      </c>
      <c r="E9845">
        <v>359668.16</v>
      </c>
      <c r="F9845">
        <v>18148.86</v>
      </c>
      <c r="G9845">
        <v>26556.84</v>
      </c>
      <c r="H9845">
        <v>28208.45</v>
      </c>
      <c r="I9845">
        <v>1.2603342943647667E-4</v>
      </c>
      <c r="J9845">
        <v>647.27</v>
      </c>
      <c r="K9845">
        <v>0</v>
      </c>
      <c r="L9845">
        <v>0</v>
      </c>
      <c r="M9845" t="s">
        <v>1017</v>
      </c>
    </row>
    <row r="9846" spans="1:13" hidden="1" x14ac:dyDescent="0.25">
      <c r="A9846" t="s">
        <v>218</v>
      </c>
      <c r="B9846" t="s">
        <v>219</v>
      </c>
      <c r="C9846" t="s">
        <v>220</v>
      </c>
      <c r="D9846" t="s">
        <v>994</v>
      </c>
      <c r="E9846">
        <v>1857557.2</v>
      </c>
      <c r="F9846">
        <v>79851.539999999994</v>
      </c>
      <c r="G9846">
        <v>130530.85</v>
      </c>
      <c r="H9846">
        <v>145591.07999999999</v>
      </c>
      <c r="I9846">
        <v>6.5049100917492558E-4</v>
      </c>
      <c r="J9846">
        <v>3343.49</v>
      </c>
      <c r="K9846">
        <v>0</v>
      </c>
      <c r="L9846">
        <v>0</v>
      </c>
      <c r="M9846" t="s">
        <v>1017</v>
      </c>
    </row>
    <row r="9847" spans="1:13" hidden="1" x14ac:dyDescent="0.25">
      <c r="A9847" t="s">
        <v>221</v>
      </c>
      <c r="B9847" t="s">
        <v>222</v>
      </c>
      <c r="C9847" t="s">
        <v>223</v>
      </c>
      <c r="D9847" t="s">
        <v>994</v>
      </c>
      <c r="E9847">
        <v>588477</v>
      </c>
      <c r="F9847">
        <v>134910.82999999999</v>
      </c>
      <c r="G9847">
        <v>39798.29</v>
      </c>
      <c r="H9847">
        <v>46590.59</v>
      </c>
      <c r="I9847">
        <v>2.0816357641659911E-4</v>
      </c>
      <c r="J9847">
        <v>1059.1199999999999</v>
      </c>
      <c r="K9847">
        <v>0</v>
      </c>
      <c r="L9847">
        <v>0</v>
      </c>
      <c r="M9847" t="s">
        <v>1017</v>
      </c>
    </row>
    <row r="9848" spans="1:13" hidden="1" x14ac:dyDescent="0.25">
      <c r="A9848" t="s">
        <v>836</v>
      </c>
      <c r="B9848" t="s">
        <v>837</v>
      </c>
      <c r="C9848" t="s">
        <v>838</v>
      </c>
      <c r="D9848" t="s">
        <v>994</v>
      </c>
      <c r="E9848">
        <v>2579617.96</v>
      </c>
      <c r="F9848">
        <v>135462.04999999999</v>
      </c>
      <c r="G9848">
        <v>184116.75</v>
      </c>
      <c r="H9848">
        <v>202519.51</v>
      </c>
      <c r="I9848">
        <v>9.0484334917710228E-4</v>
      </c>
      <c r="J9848">
        <v>4643.1899999999996</v>
      </c>
      <c r="K9848">
        <v>0</v>
      </c>
      <c r="L9848">
        <v>0</v>
      </c>
      <c r="M9848" t="s">
        <v>1017</v>
      </c>
    </row>
    <row r="9849" spans="1:13" hidden="1" x14ac:dyDescent="0.25">
      <c r="A9849" t="s">
        <v>839</v>
      </c>
      <c r="B9849" t="s">
        <v>840</v>
      </c>
      <c r="C9849" t="s">
        <v>841</v>
      </c>
      <c r="D9849" t="s">
        <v>994</v>
      </c>
      <c r="E9849">
        <v>54824993.560000002</v>
      </c>
      <c r="F9849">
        <v>1148577.6299999999</v>
      </c>
      <c r="G9849">
        <v>3839833.76</v>
      </c>
      <c r="H9849">
        <v>4296795.29</v>
      </c>
      <c r="I9849">
        <v>1.9197788109066621E-2</v>
      </c>
      <c r="J9849">
        <v>98686.23</v>
      </c>
      <c r="K9849">
        <v>0</v>
      </c>
      <c r="L9849">
        <v>0</v>
      </c>
      <c r="M9849" t="s">
        <v>1017</v>
      </c>
    </row>
    <row r="9850" spans="1:13" hidden="1" x14ac:dyDescent="0.25">
      <c r="A9850" t="s">
        <v>224</v>
      </c>
      <c r="B9850" t="s">
        <v>225</v>
      </c>
      <c r="C9850" t="s">
        <v>226</v>
      </c>
      <c r="D9850" t="s">
        <v>994</v>
      </c>
      <c r="E9850">
        <v>2967002.02</v>
      </c>
      <c r="F9850">
        <v>328472.2</v>
      </c>
      <c r="G9850">
        <v>232662.33</v>
      </c>
      <c r="H9850">
        <v>232034.52</v>
      </c>
      <c r="I9850">
        <v>1.0367143995237858E-3</v>
      </c>
      <c r="J9850">
        <v>5340.5</v>
      </c>
      <c r="K9850">
        <v>0</v>
      </c>
      <c r="L9850">
        <v>0</v>
      </c>
      <c r="M9850" t="s">
        <v>1017</v>
      </c>
    </row>
    <row r="9851" spans="1:13" hidden="1" x14ac:dyDescent="0.25">
      <c r="A9851" t="s">
        <v>227</v>
      </c>
      <c r="B9851" t="s">
        <v>228</v>
      </c>
      <c r="C9851" t="s">
        <v>229</v>
      </c>
      <c r="D9851" t="s">
        <v>994</v>
      </c>
      <c r="E9851">
        <v>1087264.07</v>
      </c>
      <c r="F9851">
        <v>37602.839999999997</v>
      </c>
      <c r="G9851">
        <v>84041.96</v>
      </c>
      <c r="H9851">
        <v>85312.73</v>
      </c>
      <c r="I9851">
        <v>3.811714552372848E-4</v>
      </c>
      <c r="J9851">
        <v>1956.95</v>
      </c>
      <c r="K9851">
        <v>0</v>
      </c>
      <c r="L9851">
        <v>0</v>
      </c>
      <c r="M9851" t="s">
        <v>1017</v>
      </c>
    </row>
    <row r="9852" spans="1:13" hidden="1" x14ac:dyDescent="0.25">
      <c r="A9852" t="s">
        <v>842</v>
      </c>
      <c r="B9852" t="s">
        <v>843</v>
      </c>
      <c r="C9852" t="s">
        <v>844</v>
      </c>
      <c r="D9852" t="s">
        <v>994</v>
      </c>
      <c r="E9852">
        <v>4544848.83</v>
      </c>
      <c r="F9852">
        <v>159727.31</v>
      </c>
      <c r="G9852">
        <v>338737.84</v>
      </c>
      <c r="H9852">
        <v>355616.5</v>
      </c>
      <c r="I9852">
        <v>1.5888702519704842E-3</v>
      </c>
      <c r="J9852">
        <v>8180.58</v>
      </c>
      <c r="K9852">
        <v>0</v>
      </c>
      <c r="L9852">
        <v>0</v>
      </c>
      <c r="M9852" t="s">
        <v>1017</v>
      </c>
    </row>
    <row r="9853" spans="1:13" hidden="1" x14ac:dyDescent="0.25">
      <c r="A9853" t="s">
        <v>230</v>
      </c>
      <c r="B9853" t="s">
        <v>231</v>
      </c>
      <c r="C9853" t="s">
        <v>232</v>
      </c>
      <c r="D9853" t="s">
        <v>994</v>
      </c>
      <c r="E9853">
        <v>1017387.57</v>
      </c>
      <c r="F9853">
        <v>75597.52</v>
      </c>
      <c r="G9853">
        <v>72734.7</v>
      </c>
      <c r="H9853">
        <v>80275.22</v>
      </c>
      <c r="I9853">
        <v>3.5866420435605787E-4</v>
      </c>
      <c r="J9853">
        <v>1831.16</v>
      </c>
      <c r="K9853">
        <v>0</v>
      </c>
      <c r="L9853">
        <v>0</v>
      </c>
      <c r="M9853" t="s">
        <v>1017</v>
      </c>
    </row>
    <row r="9854" spans="1:13" hidden="1" x14ac:dyDescent="0.25">
      <c r="A9854" t="s">
        <v>233</v>
      </c>
      <c r="B9854" t="s">
        <v>234</v>
      </c>
      <c r="C9854" t="s">
        <v>235</v>
      </c>
      <c r="D9854" t="s">
        <v>994</v>
      </c>
      <c r="E9854">
        <v>204190.18</v>
      </c>
      <c r="F9854">
        <v>85627.9</v>
      </c>
      <c r="G9854">
        <v>16117.58</v>
      </c>
      <c r="H9854">
        <v>16117.77</v>
      </c>
      <c r="I9854">
        <v>7.2013096358302579E-5</v>
      </c>
      <c r="J9854">
        <v>367.48</v>
      </c>
      <c r="K9854">
        <v>0</v>
      </c>
      <c r="L9854">
        <v>0</v>
      </c>
      <c r="M9854" t="s">
        <v>1017</v>
      </c>
    </row>
    <row r="9855" spans="1:13" hidden="1" x14ac:dyDescent="0.25">
      <c r="A9855" t="s">
        <v>236</v>
      </c>
      <c r="B9855" t="s">
        <v>237</v>
      </c>
      <c r="C9855" t="s">
        <v>238</v>
      </c>
      <c r="D9855" t="s">
        <v>994</v>
      </c>
      <c r="E9855">
        <v>49868557.020000003</v>
      </c>
      <c r="F9855">
        <v>2920473.93</v>
      </c>
      <c r="G9855">
        <v>3560074.9</v>
      </c>
      <c r="H9855">
        <v>3908921.56</v>
      </c>
      <c r="I9855">
        <v>1.7464794754939825E-2</v>
      </c>
      <c r="J9855">
        <v>89763.18</v>
      </c>
      <c r="K9855">
        <v>0</v>
      </c>
      <c r="L9855">
        <v>0</v>
      </c>
      <c r="M9855" t="s">
        <v>1017</v>
      </c>
    </row>
    <row r="9856" spans="1:13" hidden="1" x14ac:dyDescent="0.25">
      <c r="A9856" t="s">
        <v>239</v>
      </c>
      <c r="B9856" t="s">
        <v>240</v>
      </c>
      <c r="C9856" t="s">
        <v>241</v>
      </c>
      <c r="D9856" t="s">
        <v>994</v>
      </c>
      <c r="E9856">
        <v>300747.32</v>
      </c>
      <c r="F9856">
        <v>32782.29</v>
      </c>
      <c r="G9856">
        <v>22572.36</v>
      </c>
      <c r="H9856">
        <v>23565.040000000001</v>
      </c>
      <c r="I9856">
        <v>1.0528699045880756E-4</v>
      </c>
      <c r="J9856">
        <v>541.19000000000005</v>
      </c>
      <c r="K9856">
        <v>0</v>
      </c>
      <c r="L9856">
        <v>0</v>
      </c>
      <c r="M9856" t="s">
        <v>1017</v>
      </c>
    </row>
    <row r="9857" spans="1:13" hidden="1" x14ac:dyDescent="0.25">
      <c r="A9857" t="s">
        <v>242</v>
      </c>
      <c r="B9857" t="s">
        <v>243</v>
      </c>
      <c r="C9857" t="s">
        <v>244</v>
      </c>
      <c r="D9857" t="s">
        <v>994</v>
      </c>
      <c r="E9857">
        <v>1456120.92</v>
      </c>
      <c r="F9857">
        <v>286068.12</v>
      </c>
      <c r="G9857">
        <v>104019.25</v>
      </c>
      <c r="H9857">
        <v>113963.57</v>
      </c>
      <c r="I9857">
        <v>5.0918145300163494E-4</v>
      </c>
      <c r="J9857">
        <v>2620.88</v>
      </c>
      <c r="K9857">
        <v>0</v>
      </c>
      <c r="L9857">
        <v>0</v>
      </c>
      <c r="M9857" t="s">
        <v>1017</v>
      </c>
    </row>
    <row r="9858" spans="1:13" hidden="1" x14ac:dyDescent="0.25">
      <c r="A9858" t="s">
        <v>245</v>
      </c>
      <c r="B9858" t="s">
        <v>246</v>
      </c>
      <c r="C9858" t="s">
        <v>247</v>
      </c>
      <c r="D9858" t="s">
        <v>994</v>
      </c>
      <c r="E9858">
        <v>264058.78000000003</v>
      </c>
      <c r="F9858">
        <v>29807.63</v>
      </c>
      <c r="G9858">
        <v>17905.13</v>
      </c>
      <c r="H9858">
        <v>21075.8</v>
      </c>
      <c r="I9858">
        <v>9.4165236023861456E-5</v>
      </c>
      <c r="J9858">
        <v>475.15</v>
      </c>
      <c r="K9858">
        <v>0</v>
      </c>
      <c r="L9858">
        <v>0</v>
      </c>
      <c r="M9858" t="s">
        <v>1017</v>
      </c>
    </row>
    <row r="9859" spans="1:13" hidden="1" x14ac:dyDescent="0.25">
      <c r="A9859" t="s">
        <v>845</v>
      </c>
      <c r="B9859" t="s">
        <v>846</v>
      </c>
      <c r="C9859" t="s">
        <v>847</v>
      </c>
      <c r="D9859" t="s">
        <v>994</v>
      </c>
      <c r="E9859">
        <v>10556115.640000001</v>
      </c>
      <c r="F9859">
        <v>848699.14</v>
      </c>
      <c r="G9859">
        <v>764531.95</v>
      </c>
      <c r="H9859">
        <v>827767</v>
      </c>
      <c r="I9859">
        <v>3.6984064627565141E-3</v>
      </c>
      <c r="J9859">
        <v>19000.88</v>
      </c>
      <c r="K9859">
        <v>0</v>
      </c>
      <c r="L9859">
        <v>0</v>
      </c>
      <c r="M9859" t="s">
        <v>1017</v>
      </c>
    </row>
    <row r="9860" spans="1:13" hidden="1" x14ac:dyDescent="0.25">
      <c r="A9860" t="s">
        <v>848</v>
      </c>
      <c r="B9860" t="s">
        <v>849</v>
      </c>
      <c r="C9860" t="s">
        <v>850</v>
      </c>
      <c r="D9860" t="s">
        <v>994</v>
      </c>
      <c r="E9860">
        <v>36457378.170000002</v>
      </c>
      <c r="F9860">
        <v>2438256.13</v>
      </c>
      <c r="G9860">
        <v>2579601.06</v>
      </c>
      <c r="H9860">
        <v>2858735.53</v>
      </c>
      <c r="I9860">
        <v>1.2772635245743872E-2</v>
      </c>
      <c r="J9860">
        <v>65622.98</v>
      </c>
      <c r="K9860">
        <v>0</v>
      </c>
      <c r="L9860">
        <v>0</v>
      </c>
      <c r="M9860" t="s">
        <v>1017</v>
      </c>
    </row>
    <row r="9861" spans="1:13" hidden="1" x14ac:dyDescent="0.25">
      <c r="A9861" t="s">
        <v>851</v>
      </c>
      <c r="B9861" t="s">
        <v>852</v>
      </c>
      <c r="C9861" t="s">
        <v>853</v>
      </c>
      <c r="D9861" t="s">
        <v>994</v>
      </c>
      <c r="E9861">
        <v>64104292.57</v>
      </c>
      <c r="F9861">
        <v>2612604.08</v>
      </c>
      <c r="G9861">
        <v>4389726.71</v>
      </c>
      <c r="H9861">
        <v>5052749.88</v>
      </c>
      <c r="I9861">
        <v>2.2575341624979251E-2</v>
      </c>
      <c r="J9861">
        <v>115388.72</v>
      </c>
      <c r="K9861">
        <v>0</v>
      </c>
      <c r="L9861">
        <v>0</v>
      </c>
      <c r="M9861" t="s">
        <v>1017</v>
      </c>
    </row>
    <row r="9862" spans="1:13" hidden="1" x14ac:dyDescent="0.25">
      <c r="A9862" t="s">
        <v>248</v>
      </c>
      <c r="B9862" t="s">
        <v>249</v>
      </c>
      <c r="C9862" t="s">
        <v>250</v>
      </c>
      <c r="D9862" t="s">
        <v>994</v>
      </c>
      <c r="E9862">
        <v>2362319.56</v>
      </c>
      <c r="F9862">
        <v>247579.37</v>
      </c>
      <c r="G9862">
        <v>169320.21</v>
      </c>
      <c r="H9862">
        <v>185568.31</v>
      </c>
      <c r="I9862">
        <v>8.2910654445853026E-4</v>
      </c>
      <c r="J9862">
        <v>4252.0600000000004</v>
      </c>
      <c r="K9862">
        <v>0</v>
      </c>
      <c r="L9862">
        <v>0</v>
      </c>
      <c r="M9862" t="s">
        <v>1017</v>
      </c>
    </row>
    <row r="9863" spans="1:13" hidden="1" x14ac:dyDescent="0.25">
      <c r="A9863" t="s">
        <v>251</v>
      </c>
      <c r="B9863" t="s">
        <v>252</v>
      </c>
      <c r="C9863" t="s">
        <v>253</v>
      </c>
      <c r="D9863" t="s">
        <v>994</v>
      </c>
      <c r="E9863">
        <v>3293674.01</v>
      </c>
      <c r="F9863">
        <v>375978.28</v>
      </c>
      <c r="G9863">
        <v>240533.76000000001</v>
      </c>
      <c r="H9863">
        <v>258323.25</v>
      </c>
      <c r="I9863">
        <v>1.1541706510168521E-3</v>
      </c>
      <c r="J9863">
        <v>5928.46</v>
      </c>
      <c r="K9863">
        <v>0</v>
      </c>
      <c r="L9863">
        <v>0</v>
      </c>
      <c r="M9863" t="s">
        <v>1017</v>
      </c>
    </row>
    <row r="9864" spans="1:13" hidden="1" x14ac:dyDescent="0.25">
      <c r="A9864" t="s">
        <v>254</v>
      </c>
      <c r="B9864" t="s">
        <v>255</v>
      </c>
      <c r="C9864" t="s">
        <v>256</v>
      </c>
      <c r="D9864" t="s">
        <v>994</v>
      </c>
      <c r="E9864">
        <v>1444894.46</v>
      </c>
      <c r="F9864">
        <v>204769.3</v>
      </c>
      <c r="G9864">
        <v>110541.73</v>
      </c>
      <c r="H9864">
        <v>113704.73</v>
      </c>
      <c r="I9864">
        <v>5.0802497354688508E-4</v>
      </c>
      <c r="J9864">
        <v>2600.6799999999998</v>
      </c>
      <c r="K9864">
        <v>0</v>
      </c>
      <c r="L9864">
        <v>0</v>
      </c>
      <c r="M9864" t="s">
        <v>1017</v>
      </c>
    </row>
    <row r="9865" spans="1:13" hidden="1" x14ac:dyDescent="0.25">
      <c r="A9865" t="s">
        <v>257</v>
      </c>
      <c r="B9865" t="s">
        <v>258</v>
      </c>
      <c r="C9865" t="s">
        <v>259</v>
      </c>
      <c r="D9865" t="s">
        <v>994</v>
      </c>
      <c r="E9865">
        <v>405549.45</v>
      </c>
      <c r="F9865">
        <v>32596.26</v>
      </c>
      <c r="G9865">
        <v>28345.15</v>
      </c>
      <c r="H9865">
        <v>31872.18</v>
      </c>
      <c r="I9865">
        <v>1.4240272503511121E-4</v>
      </c>
      <c r="J9865">
        <v>729.85</v>
      </c>
      <c r="K9865">
        <v>0</v>
      </c>
      <c r="L9865">
        <v>0</v>
      </c>
      <c r="M9865" t="s">
        <v>1017</v>
      </c>
    </row>
    <row r="9866" spans="1:13" hidden="1" x14ac:dyDescent="0.25">
      <c r="A9866" t="s">
        <v>260</v>
      </c>
      <c r="B9866" t="s">
        <v>261</v>
      </c>
      <c r="C9866" t="s">
        <v>262</v>
      </c>
      <c r="D9866" t="s">
        <v>994</v>
      </c>
      <c r="E9866">
        <v>2701850.27</v>
      </c>
      <c r="F9866">
        <v>363136.14</v>
      </c>
      <c r="G9866">
        <v>205272.78</v>
      </c>
      <c r="H9866">
        <v>211847.91</v>
      </c>
      <c r="I9866">
        <v>9.4652200373469874E-4</v>
      </c>
      <c r="J9866">
        <v>4863.24</v>
      </c>
      <c r="K9866">
        <v>0</v>
      </c>
      <c r="L9866">
        <v>0</v>
      </c>
      <c r="M9866" t="s">
        <v>1017</v>
      </c>
    </row>
    <row r="9867" spans="1:13" hidden="1" x14ac:dyDescent="0.25">
      <c r="A9867" t="s">
        <v>854</v>
      </c>
      <c r="B9867" t="s">
        <v>855</v>
      </c>
      <c r="C9867" t="s">
        <v>856</v>
      </c>
      <c r="D9867" t="s">
        <v>994</v>
      </c>
      <c r="E9867">
        <v>2772031.71</v>
      </c>
      <c r="F9867">
        <v>268043.45</v>
      </c>
      <c r="G9867">
        <v>194630.77</v>
      </c>
      <c r="H9867">
        <v>218597.48</v>
      </c>
      <c r="I9867">
        <v>9.7667862185166579E-4</v>
      </c>
      <c r="J9867">
        <v>4989.49</v>
      </c>
      <c r="K9867">
        <v>0</v>
      </c>
      <c r="L9867">
        <v>0</v>
      </c>
      <c r="M9867" t="s">
        <v>1017</v>
      </c>
    </row>
    <row r="9868" spans="1:13" hidden="1" x14ac:dyDescent="0.25">
      <c r="A9868" t="s">
        <v>263</v>
      </c>
      <c r="B9868" t="s">
        <v>264</v>
      </c>
      <c r="C9868" t="s">
        <v>265</v>
      </c>
      <c r="D9868" t="s">
        <v>994</v>
      </c>
      <c r="E9868">
        <v>557408.06999999995</v>
      </c>
      <c r="F9868">
        <v>27608.57</v>
      </c>
      <c r="G9868">
        <v>32813.78</v>
      </c>
      <c r="H9868">
        <v>43901.75</v>
      </c>
      <c r="I9868">
        <v>1.9615002280390592E-4</v>
      </c>
      <c r="J9868">
        <v>1003.2</v>
      </c>
      <c r="K9868">
        <v>0</v>
      </c>
      <c r="L9868">
        <v>0</v>
      </c>
      <c r="M9868" t="s">
        <v>1017</v>
      </c>
    </row>
    <row r="9869" spans="1:13" hidden="1" x14ac:dyDescent="0.25">
      <c r="A9869" t="s">
        <v>857</v>
      </c>
      <c r="B9869" t="s">
        <v>858</v>
      </c>
      <c r="C9869" t="s">
        <v>859</v>
      </c>
      <c r="D9869" t="s">
        <v>994</v>
      </c>
      <c r="E9869">
        <v>3255165.75</v>
      </c>
      <c r="F9869">
        <v>322039.62</v>
      </c>
      <c r="G9869">
        <v>219445.97</v>
      </c>
      <c r="H9869">
        <v>256621.73</v>
      </c>
      <c r="I9869">
        <v>1.1465683757817806E-3</v>
      </c>
      <c r="J9869">
        <v>5859.18</v>
      </c>
      <c r="K9869">
        <v>0</v>
      </c>
      <c r="L9869">
        <v>0</v>
      </c>
      <c r="M9869" t="s">
        <v>1017</v>
      </c>
    </row>
    <row r="9870" spans="1:13" hidden="1" x14ac:dyDescent="0.25">
      <c r="A9870" t="s">
        <v>860</v>
      </c>
      <c r="B9870" t="s">
        <v>861</v>
      </c>
      <c r="C9870" t="s">
        <v>862</v>
      </c>
      <c r="D9870" t="s">
        <v>994</v>
      </c>
      <c r="E9870">
        <v>22681043.940000001</v>
      </c>
      <c r="F9870">
        <v>1617015.57</v>
      </c>
      <c r="G9870">
        <v>1672621.1</v>
      </c>
      <c r="H9870">
        <v>1776876.26</v>
      </c>
      <c r="I9870">
        <v>7.9389618618555986E-3</v>
      </c>
      <c r="J9870">
        <v>40825.67</v>
      </c>
      <c r="K9870">
        <v>0</v>
      </c>
      <c r="L9870">
        <v>0</v>
      </c>
      <c r="M9870" t="s">
        <v>1017</v>
      </c>
    </row>
    <row r="9871" spans="1:13" hidden="1" x14ac:dyDescent="0.25">
      <c r="A9871" t="s">
        <v>863</v>
      </c>
      <c r="B9871" t="s">
        <v>864</v>
      </c>
      <c r="C9871" t="s">
        <v>865</v>
      </c>
      <c r="D9871" t="s">
        <v>994</v>
      </c>
      <c r="E9871">
        <v>67436058.560000002</v>
      </c>
      <c r="F9871">
        <v>2938034.04</v>
      </c>
      <c r="G9871">
        <v>4856726.26</v>
      </c>
      <c r="H9871">
        <v>5314902.1100000003</v>
      </c>
      <c r="I9871">
        <v>2.3746619897316797E-2</v>
      </c>
      <c r="J9871">
        <v>121384.63</v>
      </c>
      <c r="K9871">
        <v>0</v>
      </c>
      <c r="L9871">
        <v>0</v>
      </c>
      <c r="M9871" t="s">
        <v>1017</v>
      </c>
    </row>
    <row r="9872" spans="1:13" hidden="1" x14ac:dyDescent="0.25">
      <c r="A9872" t="s">
        <v>266</v>
      </c>
      <c r="B9872" t="s">
        <v>267</v>
      </c>
      <c r="C9872" t="s">
        <v>268</v>
      </c>
      <c r="D9872" t="s">
        <v>994</v>
      </c>
      <c r="E9872">
        <v>6020285.1699999999</v>
      </c>
      <c r="F9872">
        <v>378219.55</v>
      </c>
      <c r="G9872">
        <v>461500.31</v>
      </c>
      <c r="H9872">
        <v>472346.25</v>
      </c>
      <c r="I9872">
        <v>2.1104108084265306E-3</v>
      </c>
      <c r="J9872">
        <v>10836.4</v>
      </c>
      <c r="K9872">
        <v>0</v>
      </c>
      <c r="L9872">
        <v>0</v>
      </c>
      <c r="M9872" t="s">
        <v>1017</v>
      </c>
    </row>
    <row r="9873" spans="1:13" hidden="1" x14ac:dyDescent="0.25">
      <c r="A9873" t="s">
        <v>269</v>
      </c>
      <c r="B9873" t="s">
        <v>270</v>
      </c>
      <c r="C9873" t="s">
        <v>271</v>
      </c>
      <c r="D9873" t="s">
        <v>994</v>
      </c>
      <c r="E9873">
        <v>105276.72</v>
      </c>
      <c r="F9873">
        <v>54976.07</v>
      </c>
      <c r="G9873">
        <v>5263.84</v>
      </c>
      <c r="H9873">
        <v>8261.74</v>
      </c>
      <c r="I9873">
        <v>3.6912890474751948E-5</v>
      </c>
      <c r="J9873">
        <v>189.44</v>
      </c>
      <c r="K9873">
        <v>0</v>
      </c>
      <c r="L9873">
        <v>0</v>
      </c>
      <c r="M9873" t="s">
        <v>1017</v>
      </c>
    </row>
    <row r="9874" spans="1:13" hidden="1" x14ac:dyDescent="0.25">
      <c r="A9874" t="s">
        <v>272</v>
      </c>
      <c r="B9874" t="s">
        <v>273</v>
      </c>
      <c r="C9874" t="s">
        <v>274</v>
      </c>
      <c r="D9874" t="s">
        <v>994</v>
      </c>
      <c r="E9874">
        <v>1325082.72</v>
      </c>
      <c r="F9874">
        <v>129047.27</v>
      </c>
      <c r="G9874">
        <v>99903</v>
      </c>
      <c r="H9874">
        <v>104041.46</v>
      </c>
      <c r="I9874">
        <v>4.6485014268341619E-4</v>
      </c>
      <c r="J9874">
        <v>2385.04</v>
      </c>
      <c r="K9874">
        <v>0</v>
      </c>
      <c r="L9874">
        <v>0</v>
      </c>
      <c r="M9874" t="s">
        <v>1017</v>
      </c>
    </row>
    <row r="9875" spans="1:13" hidden="1" x14ac:dyDescent="0.25">
      <c r="A9875" t="s">
        <v>275</v>
      </c>
      <c r="B9875" t="s">
        <v>276</v>
      </c>
      <c r="C9875" t="s">
        <v>277</v>
      </c>
      <c r="D9875" t="s">
        <v>994</v>
      </c>
      <c r="E9875">
        <v>1069278.31</v>
      </c>
      <c r="F9875">
        <v>23428.13</v>
      </c>
      <c r="G9875">
        <v>75088.210000000006</v>
      </c>
      <c r="H9875">
        <v>83939.42</v>
      </c>
      <c r="I9875">
        <v>3.7503559988261598E-4</v>
      </c>
      <c r="J9875">
        <v>1924.59</v>
      </c>
      <c r="K9875">
        <v>0</v>
      </c>
      <c r="L9875">
        <v>0</v>
      </c>
      <c r="M9875" t="s">
        <v>1017</v>
      </c>
    </row>
    <row r="9876" spans="1:13" hidden="1" x14ac:dyDescent="0.25">
      <c r="A9876" t="s">
        <v>866</v>
      </c>
      <c r="B9876" t="s">
        <v>867</v>
      </c>
      <c r="C9876" t="s">
        <v>868</v>
      </c>
      <c r="D9876" t="s">
        <v>994</v>
      </c>
      <c r="E9876">
        <v>15698924.609999999</v>
      </c>
      <c r="F9876">
        <v>980289.87</v>
      </c>
      <c r="G9876">
        <v>1160284.96</v>
      </c>
      <c r="H9876">
        <v>1231121.28</v>
      </c>
      <c r="I9876">
        <v>5.5005658577704491E-3</v>
      </c>
      <c r="J9876">
        <v>28257.81</v>
      </c>
      <c r="K9876">
        <v>0</v>
      </c>
      <c r="L9876">
        <v>0</v>
      </c>
      <c r="M9876" t="s">
        <v>1017</v>
      </c>
    </row>
    <row r="9877" spans="1:13" hidden="1" x14ac:dyDescent="0.25">
      <c r="A9877" t="s">
        <v>278</v>
      </c>
      <c r="B9877" t="s">
        <v>279</v>
      </c>
      <c r="C9877" t="s">
        <v>280</v>
      </c>
      <c r="D9877" t="s">
        <v>994</v>
      </c>
      <c r="E9877">
        <v>441729.78</v>
      </c>
      <c r="F9877">
        <v>56711.18</v>
      </c>
      <c r="G9877">
        <v>27356.83</v>
      </c>
      <c r="H9877">
        <v>34857.29</v>
      </c>
      <c r="I9877">
        <v>1.5573999278804059E-4</v>
      </c>
      <c r="J9877">
        <v>794.98</v>
      </c>
      <c r="K9877">
        <v>0</v>
      </c>
      <c r="L9877">
        <v>0</v>
      </c>
      <c r="M9877" t="s">
        <v>1017</v>
      </c>
    </row>
    <row r="9878" spans="1:13" hidden="1" x14ac:dyDescent="0.25">
      <c r="A9878" t="s">
        <v>281</v>
      </c>
      <c r="B9878" t="s">
        <v>282</v>
      </c>
      <c r="C9878" t="s">
        <v>283</v>
      </c>
      <c r="D9878" t="s">
        <v>994</v>
      </c>
      <c r="E9878">
        <v>871545.53</v>
      </c>
      <c r="F9878">
        <v>75082.55</v>
      </c>
      <c r="G9878">
        <v>65988.55</v>
      </c>
      <c r="H9878">
        <v>68190.28</v>
      </c>
      <c r="I9878">
        <v>3.0466951720614166E-4</v>
      </c>
      <c r="J9878">
        <v>1568.63</v>
      </c>
      <c r="K9878">
        <v>0</v>
      </c>
      <c r="L9878">
        <v>0</v>
      </c>
      <c r="M9878" t="s">
        <v>1017</v>
      </c>
    </row>
    <row r="9879" spans="1:13" hidden="1" x14ac:dyDescent="0.25">
      <c r="A9879" t="s">
        <v>284</v>
      </c>
      <c r="B9879" t="s">
        <v>285</v>
      </c>
      <c r="C9879" t="s">
        <v>286</v>
      </c>
      <c r="D9879" t="s">
        <v>994</v>
      </c>
      <c r="E9879">
        <v>583048.48</v>
      </c>
      <c r="F9879">
        <v>115013.05</v>
      </c>
      <c r="G9879">
        <v>41894.35</v>
      </c>
      <c r="H9879">
        <v>45775.74</v>
      </c>
      <c r="I9879">
        <v>2.0452288222828628E-4</v>
      </c>
      <c r="J9879">
        <v>1049.3900000000001</v>
      </c>
      <c r="K9879">
        <v>0</v>
      </c>
      <c r="L9879">
        <v>0</v>
      </c>
      <c r="M9879" t="s">
        <v>1017</v>
      </c>
    </row>
    <row r="9880" spans="1:13" hidden="1" x14ac:dyDescent="0.25">
      <c r="A9880" t="s">
        <v>287</v>
      </c>
      <c r="B9880" t="s">
        <v>288</v>
      </c>
      <c r="C9880" t="s">
        <v>289</v>
      </c>
      <c r="D9880" t="s">
        <v>994</v>
      </c>
      <c r="E9880">
        <v>7008763.9100000001</v>
      </c>
      <c r="F9880">
        <v>901766.91</v>
      </c>
      <c r="G9880">
        <v>537204.77</v>
      </c>
      <c r="H9880">
        <v>549304.14</v>
      </c>
      <c r="I9880">
        <v>2.4542534087429301E-3</v>
      </c>
      <c r="J9880">
        <v>12615.63</v>
      </c>
      <c r="K9880">
        <v>0</v>
      </c>
      <c r="L9880">
        <v>0</v>
      </c>
      <c r="M9880" t="s">
        <v>1017</v>
      </c>
    </row>
    <row r="9881" spans="1:13" hidden="1" x14ac:dyDescent="0.25">
      <c r="A9881" t="s">
        <v>290</v>
      </c>
      <c r="B9881" t="s">
        <v>291</v>
      </c>
      <c r="C9881" t="s">
        <v>292</v>
      </c>
      <c r="D9881" t="s">
        <v>994</v>
      </c>
      <c r="E9881">
        <v>1732556.47</v>
      </c>
      <c r="F9881">
        <v>333779.73</v>
      </c>
      <c r="G9881">
        <v>126212.28</v>
      </c>
      <c r="H9881">
        <v>136275.35</v>
      </c>
      <c r="I9881">
        <v>6.0886896331263012E-4</v>
      </c>
      <c r="J9881">
        <v>3118.5</v>
      </c>
      <c r="K9881">
        <v>0</v>
      </c>
      <c r="L9881">
        <v>0</v>
      </c>
      <c r="M9881" t="s">
        <v>1017</v>
      </c>
    </row>
    <row r="9882" spans="1:13" hidden="1" x14ac:dyDescent="0.25">
      <c r="A9882" t="s">
        <v>293</v>
      </c>
      <c r="B9882" t="s">
        <v>294</v>
      </c>
      <c r="C9882" t="s">
        <v>295</v>
      </c>
      <c r="D9882" t="s">
        <v>994</v>
      </c>
      <c r="E9882">
        <v>386189.36</v>
      </c>
      <c r="F9882">
        <v>48831.07</v>
      </c>
      <c r="G9882">
        <v>28716.5</v>
      </c>
      <c r="H9882">
        <v>30239.23</v>
      </c>
      <c r="I9882">
        <v>1.3510681588029078E-4</v>
      </c>
      <c r="J9882">
        <v>695.04</v>
      </c>
      <c r="K9882">
        <v>0</v>
      </c>
      <c r="L9882">
        <v>0</v>
      </c>
      <c r="M9882" t="s">
        <v>1017</v>
      </c>
    </row>
    <row r="9883" spans="1:13" hidden="1" x14ac:dyDescent="0.25">
      <c r="A9883" t="s">
        <v>869</v>
      </c>
      <c r="B9883" t="s">
        <v>870</v>
      </c>
      <c r="C9883" t="s">
        <v>871</v>
      </c>
      <c r="D9883" t="s">
        <v>994</v>
      </c>
      <c r="E9883">
        <v>1897706.95</v>
      </c>
      <c r="F9883">
        <v>112947.31</v>
      </c>
      <c r="G9883">
        <v>135403.74</v>
      </c>
      <c r="H9883">
        <v>148948.46</v>
      </c>
      <c r="I9883">
        <v>6.6549155388126132E-4</v>
      </c>
      <c r="J9883">
        <v>3415.74</v>
      </c>
      <c r="K9883">
        <v>0</v>
      </c>
      <c r="L9883">
        <v>0</v>
      </c>
      <c r="M9883" t="s">
        <v>1017</v>
      </c>
    </row>
    <row r="9884" spans="1:13" hidden="1" x14ac:dyDescent="0.25">
      <c r="A9884" t="s">
        <v>296</v>
      </c>
      <c r="B9884" t="s">
        <v>297</v>
      </c>
      <c r="C9884" t="s">
        <v>298</v>
      </c>
      <c r="D9884" t="s">
        <v>994</v>
      </c>
      <c r="E9884">
        <v>680285.96</v>
      </c>
      <c r="F9884">
        <v>74717.929999999993</v>
      </c>
      <c r="G9884">
        <v>52204.92</v>
      </c>
      <c r="H9884">
        <v>53414.35</v>
      </c>
      <c r="I9884">
        <v>2.3865167039026488E-4</v>
      </c>
      <c r="J9884">
        <v>1224.4000000000001</v>
      </c>
      <c r="K9884">
        <v>0</v>
      </c>
      <c r="L9884">
        <v>0</v>
      </c>
      <c r="M9884" t="s">
        <v>1017</v>
      </c>
    </row>
    <row r="9885" spans="1:13" hidden="1" x14ac:dyDescent="0.25">
      <c r="A9885" t="s">
        <v>299</v>
      </c>
      <c r="B9885" t="s">
        <v>300</v>
      </c>
      <c r="C9885" t="s">
        <v>301</v>
      </c>
      <c r="D9885" t="s">
        <v>994</v>
      </c>
      <c r="E9885">
        <v>1017234.02</v>
      </c>
      <c r="F9885">
        <v>125163.8</v>
      </c>
      <c r="G9885">
        <v>75002.58</v>
      </c>
      <c r="H9885">
        <v>80001.070000000007</v>
      </c>
      <c r="I9885">
        <v>3.5743932086618126E-4</v>
      </c>
      <c r="J9885">
        <v>1830.85</v>
      </c>
      <c r="K9885">
        <v>0</v>
      </c>
      <c r="L9885">
        <v>0</v>
      </c>
      <c r="M9885" t="s">
        <v>1017</v>
      </c>
    </row>
    <row r="9886" spans="1:13" hidden="1" x14ac:dyDescent="0.25">
      <c r="A9886" t="s">
        <v>872</v>
      </c>
      <c r="B9886" t="s">
        <v>873</v>
      </c>
      <c r="C9886" t="s">
        <v>874</v>
      </c>
      <c r="D9886" t="s">
        <v>994</v>
      </c>
      <c r="E9886">
        <v>29865052.579999998</v>
      </c>
      <c r="F9886">
        <v>2711314.2</v>
      </c>
      <c r="G9886">
        <v>2139599.9</v>
      </c>
      <c r="H9886">
        <v>2340584.36</v>
      </c>
      <c r="I9886">
        <v>1.0457571180840525E-2</v>
      </c>
      <c r="J9886">
        <v>53756.78</v>
      </c>
      <c r="K9886">
        <v>0</v>
      </c>
      <c r="L9886">
        <v>0</v>
      </c>
      <c r="M9886" t="s">
        <v>1017</v>
      </c>
    </row>
    <row r="9887" spans="1:13" hidden="1" x14ac:dyDescent="0.25">
      <c r="A9887" t="s">
        <v>302</v>
      </c>
      <c r="B9887" t="s">
        <v>303</v>
      </c>
      <c r="C9887" t="s">
        <v>304</v>
      </c>
      <c r="D9887" t="s">
        <v>994</v>
      </c>
      <c r="E9887">
        <v>965845.55</v>
      </c>
      <c r="F9887">
        <v>40093</v>
      </c>
      <c r="G9887">
        <v>74193.460000000006</v>
      </c>
      <c r="H9887">
        <v>75988.13</v>
      </c>
      <c r="I9887">
        <v>3.3950977882034696E-4</v>
      </c>
      <c r="J9887">
        <v>1738.39</v>
      </c>
      <c r="K9887">
        <v>0</v>
      </c>
      <c r="L9887">
        <v>0</v>
      </c>
      <c r="M9887" t="s">
        <v>1017</v>
      </c>
    </row>
    <row r="9888" spans="1:13" hidden="1" x14ac:dyDescent="0.25">
      <c r="A9888" t="s">
        <v>875</v>
      </c>
      <c r="B9888" t="s">
        <v>876</v>
      </c>
      <c r="C9888" t="s">
        <v>877</v>
      </c>
      <c r="D9888" t="s">
        <v>994</v>
      </c>
      <c r="E9888">
        <v>19985797.649999999</v>
      </c>
      <c r="F9888">
        <v>1982031.03</v>
      </c>
      <c r="G9888">
        <v>1422623.83</v>
      </c>
      <c r="H9888">
        <v>1574453.58</v>
      </c>
      <c r="I9888">
        <v>7.0345511425100662E-3</v>
      </c>
      <c r="J9888">
        <v>35974.28</v>
      </c>
      <c r="K9888">
        <v>0</v>
      </c>
      <c r="L9888">
        <v>0</v>
      </c>
      <c r="M9888" t="s">
        <v>1017</v>
      </c>
    </row>
    <row r="9889" spans="1:13" hidden="1" x14ac:dyDescent="0.25">
      <c r="A9889" t="s">
        <v>878</v>
      </c>
      <c r="B9889" t="s">
        <v>879</v>
      </c>
      <c r="C9889" t="s">
        <v>880</v>
      </c>
      <c r="D9889" t="s">
        <v>994</v>
      </c>
      <c r="E9889">
        <v>4233581.58</v>
      </c>
      <c r="F9889">
        <v>453037.91</v>
      </c>
      <c r="G9889">
        <v>306843.77</v>
      </c>
      <c r="H9889">
        <v>333561.46000000002</v>
      </c>
      <c r="I9889">
        <v>1.4903298384575591E-3</v>
      </c>
      <c r="J9889">
        <v>7620.23</v>
      </c>
      <c r="K9889">
        <v>0</v>
      </c>
      <c r="L9889">
        <v>0</v>
      </c>
      <c r="M9889" t="s">
        <v>1017</v>
      </c>
    </row>
    <row r="9890" spans="1:13" hidden="1" x14ac:dyDescent="0.25">
      <c r="A9890" t="s">
        <v>305</v>
      </c>
      <c r="B9890" t="s">
        <v>306</v>
      </c>
      <c r="C9890" t="s">
        <v>307</v>
      </c>
      <c r="D9890" t="s">
        <v>994</v>
      </c>
      <c r="E9890">
        <v>12256932.949999999</v>
      </c>
      <c r="F9890">
        <v>1111590.43</v>
      </c>
      <c r="G9890">
        <v>856490.29</v>
      </c>
      <c r="H9890">
        <v>965051.89</v>
      </c>
      <c r="I9890">
        <v>4.3117859818903011E-3</v>
      </c>
      <c r="J9890">
        <v>22062.34</v>
      </c>
      <c r="K9890">
        <v>0</v>
      </c>
      <c r="L9890">
        <v>0</v>
      </c>
      <c r="M9890" t="s">
        <v>1017</v>
      </c>
    </row>
    <row r="9891" spans="1:13" hidden="1" x14ac:dyDescent="0.25">
      <c r="A9891" t="s">
        <v>308</v>
      </c>
      <c r="B9891" t="s">
        <v>309</v>
      </c>
      <c r="C9891" t="s">
        <v>310</v>
      </c>
      <c r="D9891" t="s">
        <v>994</v>
      </c>
      <c r="E9891">
        <v>4269657.24</v>
      </c>
      <c r="F9891">
        <v>481475.44</v>
      </c>
      <c r="G9891">
        <v>326197.59000000003</v>
      </c>
      <c r="H9891">
        <v>334705.31</v>
      </c>
      <c r="I9891">
        <v>1.495440482192359E-3</v>
      </c>
      <c r="J9891">
        <v>7685.13</v>
      </c>
      <c r="K9891">
        <v>0</v>
      </c>
      <c r="L9891">
        <v>0</v>
      </c>
      <c r="M9891" t="s">
        <v>1017</v>
      </c>
    </row>
    <row r="9892" spans="1:13" hidden="1" x14ac:dyDescent="0.25">
      <c r="A9892" t="s">
        <v>311</v>
      </c>
      <c r="B9892" t="s">
        <v>312</v>
      </c>
      <c r="C9892" t="s">
        <v>313</v>
      </c>
      <c r="D9892" t="s">
        <v>994</v>
      </c>
      <c r="E9892">
        <v>2136727.6</v>
      </c>
      <c r="F9892">
        <v>233529.35</v>
      </c>
      <c r="G9892">
        <v>157921.72</v>
      </c>
      <c r="H9892">
        <v>167754.21</v>
      </c>
      <c r="I9892">
        <v>7.4951436143095023E-4</v>
      </c>
      <c r="J9892">
        <v>3845.95</v>
      </c>
      <c r="K9892">
        <v>0</v>
      </c>
      <c r="L9892">
        <v>0</v>
      </c>
      <c r="M9892" t="s">
        <v>1017</v>
      </c>
    </row>
    <row r="9893" spans="1:13" hidden="1" x14ac:dyDescent="0.25">
      <c r="A9893" t="s">
        <v>314</v>
      </c>
      <c r="B9893" t="s">
        <v>315</v>
      </c>
      <c r="C9893" t="s">
        <v>316</v>
      </c>
      <c r="D9893" t="s">
        <v>994</v>
      </c>
      <c r="E9893">
        <v>290588.17</v>
      </c>
      <c r="F9893">
        <v>9330.93</v>
      </c>
      <c r="G9893">
        <v>21402.79</v>
      </c>
      <c r="H9893">
        <v>22891.52</v>
      </c>
      <c r="I9893">
        <v>1.0227774906503882E-4</v>
      </c>
      <c r="J9893">
        <v>522.94000000000005</v>
      </c>
      <c r="K9893">
        <v>0</v>
      </c>
      <c r="L9893">
        <v>0</v>
      </c>
      <c r="M9893" t="s">
        <v>1017</v>
      </c>
    </row>
    <row r="9894" spans="1:13" hidden="1" x14ac:dyDescent="0.25">
      <c r="A9894" t="s">
        <v>317</v>
      </c>
      <c r="B9894" t="s">
        <v>318</v>
      </c>
      <c r="C9894" t="s">
        <v>319</v>
      </c>
      <c r="D9894" t="s">
        <v>994</v>
      </c>
      <c r="E9894">
        <v>14389886.6</v>
      </c>
      <c r="F9894">
        <v>547803.84</v>
      </c>
      <c r="G9894">
        <v>1068526.7</v>
      </c>
      <c r="H9894">
        <v>1132662.95</v>
      </c>
      <c r="I9894">
        <v>5.0606607588909178E-3</v>
      </c>
      <c r="J9894">
        <v>25901.65</v>
      </c>
      <c r="K9894">
        <v>0</v>
      </c>
      <c r="L9894">
        <v>0</v>
      </c>
      <c r="M9894" t="s">
        <v>1017</v>
      </c>
    </row>
    <row r="9895" spans="1:13" hidden="1" x14ac:dyDescent="0.25">
      <c r="A9895" t="s">
        <v>320</v>
      </c>
      <c r="B9895" t="s">
        <v>321</v>
      </c>
      <c r="C9895" t="s">
        <v>322</v>
      </c>
      <c r="D9895" t="s">
        <v>994</v>
      </c>
      <c r="E9895">
        <v>2695265.02</v>
      </c>
      <c r="F9895">
        <v>321209.43</v>
      </c>
      <c r="G9895">
        <v>187957.45</v>
      </c>
      <c r="H9895">
        <v>212355.74</v>
      </c>
      <c r="I9895">
        <v>9.4879095351643869E-4</v>
      </c>
      <c r="J9895">
        <v>4851.34</v>
      </c>
      <c r="K9895">
        <v>0</v>
      </c>
      <c r="L9895">
        <v>0</v>
      </c>
      <c r="M9895" t="s">
        <v>1017</v>
      </c>
    </row>
    <row r="9896" spans="1:13" hidden="1" x14ac:dyDescent="0.25">
      <c r="A9896" t="s">
        <v>323</v>
      </c>
      <c r="B9896" t="s">
        <v>324</v>
      </c>
      <c r="C9896" t="s">
        <v>325</v>
      </c>
      <c r="D9896" t="s">
        <v>994</v>
      </c>
      <c r="E9896">
        <v>908888.87</v>
      </c>
      <c r="F9896">
        <v>58689.32</v>
      </c>
      <c r="G9896">
        <v>75091.710000000006</v>
      </c>
      <c r="H9896">
        <v>71278.080000000002</v>
      </c>
      <c r="I9896">
        <v>3.1846559687070855E-4</v>
      </c>
      <c r="J9896">
        <v>1635.88</v>
      </c>
      <c r="K9896">
        <v>0</v>
      </c>
      <c r="L9896">
        <v>0</v>
      </c>
      <c r="M9896" t="s">
        <v>1017</v>
      </c>
    </row>
    <row r="9897" spans="1:13" hidden="1" x14ac:dyDescent="0.25">
      <c r="A9897" t="s">
        <v>326</v>
      </c>
      <c r="B9897" t="s">
        <v>327</v>
      </c>
      <c r="C9897" t="s">
        <v>328</v>
      </c>
      <c r="D9897" t="s">
        <v>994</v>
      </c>
      <c r="E9897">
        <v>18518656.25</v>
      </c>
      <c r="F9897">
        <v>1133328.43</v>
      </c>
      <c r="G9897">
        <v>1294174.94</v>
      </c>
      <c r="H9897">
        <v>1450979.97</v>
      </c>
      <c r="I9897">
        <v>6.4828794798273571E-3</v>
      </c>
      <c r="J9897">
        <v>33333.4</v>
      </c>
      <c r="K9897">
        <v>0</v>
      </c>
      <c r="L9897">
        <v>0</v>
      </c>
      <c r="M9897" t="s">
        <v>1017</v>
      </c>
    </row>
    <row r="9898" spans="1:13" hidden="1" x14ac:dyDescent="0.25">
      <c r="A9898" t="s">
        <v>329</v>
      </c>
      <c r="B9898" t="s">
        <v>330</v>
      </c>
      <c r="C9898" t="s">
        <v>331</v>
      </c>
      <c r="D9898" t="s">
        <v>994</v>
      </c>
      <c r="E9898">
        <v>1279711.6100000001</v>
      </c>
      <c r="F9898">
        <v>67165.13</v>
      </c>
      <c r="G9898">
        <v>89027.6</v>
      </c>
      <c r="H9898">
        <v>100268.76</v>
      </c>
      <c r="I9898">
        <v>4.4799397656173999E-4</v>
      </c>
      <c r="J9898">
        <v>2303.37</v>
      </c>
      <c r="K9898">
        <v>0</v>
      </c>
      <c r="L9898">
        <v>0</v>
      </c>
      <c r="M9898" t="s">
        <v>1017</v>
      </c>
    </row>
    <row r="9899" spans="1:13" hidden="1" x14ac:dyDescent="0.25">
      <c r="A9899" t="s">
        <v>731</v>
      </c>
      <c r="B9899" t="s">
        <v>732</v>
      </c>
      <c r="C9899" t="s">
        <v>733</v>
      </c>
      <c r="D9899" t="s">
        <v>994</v>
      </c>
      <c r="E9899">
        <v>2744041.69</v>
      </c>
      <c r="F9899">
        <v>138514.14000000001</v>
      </c>
      <c r="G9899">
        <v>196833.19</v>
      </c>
      <c r="H9899">
        <v>215301.55</v>
      </c>
      <c r="I9899">
        <v>9.6195263155150507E-4</v>
      </c>
      <c r="J9899">
        <v>4939.1000000000004</v>
      </c>
      <c r="K9899">
        <v>0</v>
      </c>
      <c r="L9899">
        <v>0</v>
      </c>
      <c r="M9899" t="s">
        <v>1017</v>
      </c>
    </row>
    <row r="9900" spans="1:13" hidden="1" x14ac:dyDescent="0.25">
      <c r="A9900" t="s">
        <v>881</v>
      </c>
      <c r="B9900" t="s">
        <v>882</v>
      </c>
      <c r="C9900" t="s">
        <v>883</v>
      </c>
      <c r="D9900" t="s">
        <v>994</v>
      </c>
      <c r="E9900">
        <v>5765743.0899999999</v>
      </c>
      <c r="F9900">
        <v>464285.75</v>
      </c>
      <c r="G9900">
        <v>421985.74</v>
      </c>
      <c r="H9900">
        <v>451740.5</v>
      </c>
      <c r="I9900">
        <v>2.0183457237228095E-3</v>
      </c>
      <c r="J9900">
        <v>10378.14</v>
      </c>
      <c r="K9900">
        <v>0</v>
      </c>
      <c r="L9900">
        <v>0</v>
      </c>
      <c r="M9900" t="s">
        <v>1017</v>
      </c>
    </row>
    <row r="9901" spans="1:13" hidden="1" x14ac:dyDescent="0.25">
      <c r="A9901" t="s">
        <v>332</v>
      </c>
      <c r="B9901" t="s">
        <v>333</v>
      </c>
      <c r="C9901" t="s">
        <v>334</v>
      </c>
      <c r="D9901" t="s">
        <v>994</v>
      </c>
      <c r="E9901">
        <v>77444.33</v>
      </c>
      <c r="F9901">
        <v>8968.1299999999992</v>
      </c>
      <c r="G9901">
        <v>8085.26</v>
      </c>
      <c r="H9901">
        <v>6053.19</v>
      </c>
      <c r="I9901">
        <v>2.704523980334212E-5</v>
      </c>
      <c r="J9901">
        <v>139.34</v>
      </c>
      <c r="K9901">
        <v>0</v>
      </c>
      <c r="L9901">
        <v>0</v>
      </c>
      <c r="M9901" t="s">
        <v>1017</v>
      </c>
    </row>
    <row r="9902" spans="1:13" hidden="1" x14ac:dyDescent="0.25">
      <c r="A9902" t="s">
        <v>884</v>
      </c>
      <c r="B9902" t="s">
        <v>885</v>
      </c>
      <c r="C9902" t="s">
        <v>886</v>
      </c>
      <c r="D9902" t="s">
        <v>994</v>
      </c>
      <c r="E9902">
        <v>18968213.07</v>
      </c>
      <c r="F9902">
        <v>1033358.64</v>
      </c>
      <c r="G9902">
        <v>1421416.82</v>
      </c>
      <c r="H9902">
        <v>1493426.86</v>
      </c>
      <c r="I9902">
        <v>6.6725292874422002E-3</v>
      </c>
      <c r="J9902">
        <v>34142.589999999997</v>
      </c>
      <c r="K9902">
        <v>0</v>
      </c>
      <c r="L9902">
        <v>0</v>
      </c>
      <c r="M9902" t="s">
        <v>1017</v>
      </c>
    </row>
    <row r="9903" spans="1:13" hidden="1" x14ac:dyDescent="0.25">
      <c r="A9903" t="s">
        <v>335</v>
      </c>
      <c r="B9903" t="s">
        <v>336</v>
      </c>
      <c r="C9903" t="s">
        <v>337</v>
      </c>
      <c r="D9903" t="s">
        <v>994</v>
      </c>
      <c r="E9903">
        <v>6590956.3099999996</v>
      </c>
      <c r="F9903">
        <v>633142.25</v>
      </c>
      <c r="G9903">
        <v>479806.37</v>
      </c>
      <c r="H9903">
        <v>519688.62</v>
      </c>
      <c r="I9903">
        <v>2.3219332865758286E-3</v>
      </c>
      <c r="J9903">
        <v>11863.61</v>
      </c>
      <c r="K9903">
        <v>0</v>
      </c>
      <c r="L9903">
        <v>0</v>
      </c>
      <c r="M9903" t="s">
        <v>1017</v>
      </c>
    </row>
    <row r="9904" spans="1:13" hidden="1" x14ac:dyDescent="0.25">
      <c r="A9904" t="s">
        <v>887</v>
      </c>
      <c r="B9904" t="s">
        <v>888</v>
      </c>
      <c r="C9904" t="s">
        <v>889</v>
      </c>
      <c r="D9904" t="s">
        <v>994</v>
      </c>
      <c r="E9904">
        <v>42195736.560000002</v>
      </c>
      <c r="F9904">
        <v>2625039.63</v>
      </c>
      <c r="G9904">
        <v>3159123.68</v>
      </c>
      <c r="H9904">
        <v>3316916.73</v>
      </c>
      <c r="I9904">
        <v>1.4819757577503334E-2</v>
      </c>
      <c r="J9904">
        <v>75952.149999999994</v>
      </c>
      <c r="K9904">
        <v>0</v>
      </c>
      <c r="L9904">
        <v>0</v>
      </c>
      <c r="M9904" t="s">
        <v>1017</v>
      </c>
    </row>
    <row r="9905" spans="1:13" hidden="1" x14ac:dyDescent="0.25">
      <c r="A9905" t="s">
        <v>338</v>
      </c>
      <c r="B9905" t="s">
        <v>339</v>
      </c>
      <c r="C9905" t="s">
        <v>340</v>
      </c>
      <c r="D9905" t="s">
        <v>994</v>
      </c>
      <c r="E9905">
        <v>2773794.54</v>
      </c>
      <c r="F9905">
        <v>271458.01</v>
      </c>
      <c r="G9905">
        <v>209294.93</v>
      </c>
      <c r="H9905">
        <v>217497.71</v>
      </c>
      <c r="I9905">
        <v>9.7176492454850466E-4</v>
      </c>
      <c r="J9905">
        <v>4992.63</v>
      </c>
      <c r="K9905">
        <v>0</v>
      </c>
      <c r="L9905">
        <v>0</v>
      </c>
      <c r="M9905" t="s">
        <v>1017</v>
      </c>
    </row>
    <row r="9906" spans="1:13" hidden="1" x14ac:dyDescent="0.25">
      <c r="A9906" t="s">
        <v>890</v>
      </c>
      <c r="B9906" t="s">
        <v>891</v>
      </c>
      <c r="C9906" t="s">
        <v>892</v>
      </c>
      <c r="D9906" t="s">
        <v>994</v>
      </c>
      <c r="E9906">
        <v>1364490.34</v>
      </c>
      <c r="F9906">
        <v>58535.58</v>
      </c>
      <c r="G9906">
        <v>99884.37</v>
      </c>
      <c r="H9906">
        <v>106970.88</v>
      </c>
      <c r="I9906">
        <v>4.7793859131706326E-4</v>
      </c>
      <c r="J9906">
        <v>2455.98</v>
      </c>
      <c r="K9906">
        <v>0</v>
      </c>
      <c r="L9906">
        <v>0</v>
      </c>
      <c r="M9906" t="s">
        <v>1017</v>
      </c>
    </row>
    <row r="9907" spans="1:13" hidden="1" x14ac:dyDescent="0.25">
      <c r="A9907" t="s">
        <v>341</v>
      </c>
      <c r="B9907" t="s">
        <v>342</v>
      </c>
      <c r="C9907" t="s">
        <v>343</v>
      </c>
      <c r="D9907" t="s">
        <v>994</v>
      </c>
      <c r="E9907">
        <v>921728.09</v>
      </c>
      <c r="F9907">
        <v>113039.29</v>
      </c>
      <c r="G9907">
        <v>64000.49</v>
      </c>
      <c r="H9907">
        <v>72343.429999999993</v>
      </c>
      <c r="I9907">
        <v>3.2322550796295751E-4</v>
      </c>
      <c r="J9907">
        <v>1658.96</v>
      </c>
      <c r="K9907">
        <v>0</v>
      </c>
      <c r="L9907">
        <v>0</v>
      </c>
      <c r="M9907" t="s">
        <v>1017</v>
      </c>
    </row>
    <row r="9908" spans="1:13" hidden="1" x14ac:dyDescent="0.25">
      <c r="A9908" t="s">
        <v>344</v>
      </c>
      <c r="B9908" t="s">
        <v>345</v>
      </c>
      <c r="C9908" t="s">
        <v>346</v>
      </c>
      <c r="D9908" t="s">
        <v>994</v>
      </c>
      <c r="E9908">
        <v>663551.68999999994</v>
      </c>
      <c r="F9908">
        <v>63608.58</v>
      </c>
      <c r="G9908">
        <v>56510.43</v>
      </c>
      <c r="H9908">
        <v>51994.84</v>
      </c>
      <c r="I9908">
        <v>2.3230939658864256E-4</v>
      </c>
      <c r="J9908">
        <v>1194.26</v>
      </c>
      <c r="K9908">
        <v>0</v>
      </c>
      <c r="L9908">
        <v>0</v>
      </c>
      <c r="M9908" t="s">
        <v>1017</v>
      </c>
    </row>
    <row r="9909" spans="1:13" hidden="1" x14ac:dyDescent="0.25">
      <c r="A9909" t="s">
        <v>347</v>
      </c>
      <c r="B9909" t="s">
        <v>348</v>
      </c>
      <c r="C9909" t="s">
        <v>349</v>
      </c>
      <c r="D9909" t="s">
        <v>994</v>
      </c>
      <c r="E9909">
        <v>2230381.64</v>
      </c>
      <c r="F9909">
        <v>131985.63</v>
      </c>
      <c r="G9909">
        <v>162803.76</v>
      </c>
      <c r="H9909">
        <v>174881.82</v>
      </c>
      <c r="I9909">
        <v>7.8136003646753422E-4</v>
      </c>
      <c r="J9909">
        <v>4014.52</v>
      </c>
      <c r="K9909">
        <v>0</v>
      </c>
      <c r="L9909">
        <v>0</v>
      </c>
      <c r="M9909" t="s">
        <v>1017</v>
      </c>
    </row>
    <row r="9910" spans="1:13" hidden="1" x14ac:dyDescent="0.25">
      <c r="A9910" t="s">
        <v>350</v>
      </c>
      <c r="B9910" t="s">
        <v>351</v>
      </c>
      <c r="C9910" t="s">
        <v>352</v>
      </c>
      <c r="D9910" t="s">
        <v>994</v>
      </c>
      <c r="E9910">
        <v>2305058.88</v>
      </c>
      <c r="F9910">
        <v>180276.14</v>
      </c>
      <c r="G9910">
        <v>181752.74</v>
      </c>
      <c r="H9910">
        <v>180800.43</v>
      </c>
      <c r="I9910">
        <v>8.0780398201565982E-4</v>
      </c>
      <c r="J9910">
        <v>4148.93</v>
      </c>
      <c r="K9910">
        <v>0</v>
      </c>
      <c r="L9910">
        <v>0</v>
      </c>
      <c r="M9910" t="s">
        <v>1017</v>
      </c>
    </row>
    <row r="9911" spans="1:13" hidden="1" x14ac:dyDescent="0.25">
      <c r="A9911" t="s">
        <v>353</v>
      </c>
      <c r="B9911" t="s">
        <v>354</v>
      </c>
      <c r="C9911" t="s">
        <v>355</v>
      </c>
      <c r="D9911" t="s">
        <v>994</v>
      </c>
      <c r="E9911">
        <v>570349.44999999995</v>
      </c>
      <c r="F9911">
        <v>19507.509999999998</v>
      </c>
      <c r="G9911">
        <v>36093.72</v>
      </c>
      <c r="H9911">
        <v>44806.13</v>
      </c>
      <c r="I9911">
        <v>2.001907309219968E-4</v>
      </c>
      <c r="J9911">
        <v>1026.48</v>
      </c>
      <c r="K9911">
        <v>0</v>
      </c>
      <c r="L9911">
        <v>0</v>
      </c>
      <c r="M9911" t="s">
        <v>1017</v>
      </c>
    </row>
    <row r="9912" spans="1:13" hidden="1" x14ac:dyDescent="0.25">
      <c r="A9912" t="s">
        <v>356</v>
      </c>
      <c r="B9912" t="s">
        <v>357</v>
      </c>
      <c r="C9912" t="s">
        <v>358</v>
      </c>
      <c r="D9912" t="s">
        <v>994</v>
      </c>
      <c r="E9912">
        <v>4743063.5599999996</v>
      </c>
      <c r="F9912">
        <v>744076.56</v>
      </c>
      <c r="G9912">
        <v>366997.29</v>
      </c>
      <c r="H9912">
        <v>371988.29</v>
      </c>
      <c r="I9912">
        <v>1.6620182923524909E-3</v>
      </c>
      <c r="J9912">
        <v>8537.2999999999993</v>
      </c>
      <c r="K9912">
        <v>0</v>
      </c>
      <c r="L9912">
        <v>0</v>
      </c>
      <c r="M9912" t="s">
        <v>1017</v>
      </c>
    </row>
    <row r="9913" spans="1:13" hidden="1" x14ac:dyDescent="0.25">
      <c r="A9913" t="s">
        <v>359</v>
      </c>
      <c r="B9913" t="s">
        <v>360</v>
      </c>
      <c r="C9913" t="s">
        <v>361</v>
      </c>
      <c r="D9913" t="s">
        <v>994</v>
      </c>
      <c r="E9913">
        <v>2573278.71</v>
      </c>
      <c r="F9913">
        <v>262511.84999999998</v>
      </c>
      <c r="G9913">
        <v>191227.12</v>
      </c>
      <c r="H9913">
        <v>201713.23</v>
      </c>
      <c r="I9913">
        <v>9.0124094516390622E-4</v>
      </c>
      <c r="J9913">
        <v>4631.75</v>
      </c>
      <c r="K9913">
        <v>0</v>
      </c>
      <c r="L9913">
        <v>0</v>
      </c>
      <c r="M9913" t="s">
        <v>1017</v>
      </c>
    </row>
    <row r="9914" spans="1:13" hidden="1" x14ac:dyDescent="0.25">
      <c r="A9914" t="s">
        <v>362</v>
      </c>
      <c r="B9914" t="s">
        <v>363</v>
      </c>
      <c r="C9914" t="s">
        <v>364</v>
      </c>
      <c r="D9914" t="s">
        <v>994</v>
      </c>
      <c r="E9914">
        <v>4916003.8899999997</v>
      </c>
      <c r="F9914">
        <v>364440.14</v>
      </c>
      <c r="G9914">
        <v>351404.93</v>
      </c>
      <c r="H9914">
        <v>387567.21</v>
      </c>
      <c r="I9914">
        <v>1.7316238436860989E-3</v>
      </c>
      <c r="J9914">
        <v>8848.68</v>
      </c>
      <c r="K9914">
        <v>0</v>
      </c>
      <c r="L9914">
        <v>0</v>
      </c>
      <c r="M9914" t="s">
        <v>1017</v>
      </c>
    </row>
    <row r="9915" spans="1:13" hidden="1" x14ac:dyDescent="0.25">
      <c r="A9915" t="s">
        <v>893</v>
      </c>
      <c r="B9915" t="s">
        <v>894</v>
      </c>
      <c r="C9915" t="s">
        <v>895</v>
      </c>
      <c r="D9915" t="s">
        <v>994</v>
      </c>
      <c r="E9915">
        <v>15989359.93</v>
      </c>
      <c r="F9915">
        <v>1157948.17</v>
      </c>
      <c r="G9915">
        <v>1156240.1599999999</v>
      </c>
      <c r="H9915">
        <v>1259537.6000000001</v>
      </c>
      <c r="I9915">
        <v>5.6275280361802642E-3</v>
      </c>
      <c r="J9915">
        <v>28778.98</v>
      </c>
      <c r="K9915">
        <v>0</v>
      </c>
      <c r="L9915">
        <v>0</v>
      </c>
      <c r="M9915" t="s">
        <v>1017</v>
      </c>
    </row>
    <row r="9916" spans="1:13" hidden="1" x14ac:dyDescent="0.25">
      <c r="A9916" t="s">
        <v>365</v>
      </c>
      <c r="B9916" t="s">
        <v>366</v>
      </c>
      <c r="C9916" t="s">
        <v>367</v>
      </c>
      <c r="D9916" t="s">
        <v>994</v>
      </c>
      <c r="E9916">
        <v>5518380.96</v>
      </c>
      <c r="F9916">
        <v>303616.68</v>
      </c>
      <c r="G9916">
        <v>395416.34</v>
      </c>
      <c r="H9916">
        <v>431911.5</v>
      </c>
      <c r="I9916">
        <v>1.929751105007641E-3</v>
      </c>
      <c r="J9916">
        <v>9932.9500000000007</v>
      </c>
      <c r="K9916">
        <v>0</v>
      </c>
      <c r="L9916">
        <v>0</v>
      </c>
      <c r="M9916" t="s">
        <v>1017</v>
      </c>
    </row>
    <row r="9917" spans="1:13" hidden="1" x14ac:dyDescent="0.25">
      <c r="A9917" t="s">
        <v>896</v>
      </c>
      <c r="B9917" t="s">
        <v>897</v>
      </c>
      <c r="C9917" t="s">
        <v>898</v>
      </c>
      <c r="D9917" t="s">
        <v>994</v>
      </c>
      <c r="E9917">
        <v>34738691.32</v>
      </c>
      <c r="F9917">
        <v>2585590.63</v>
      </c>
      <c r="G9917">
        <v>2464175.21</v>
      </c>
      <c r="H9917">
        <v>2736864.74</v>
      </c>
      <c r="I9917">
        <v>1.222812487343229E-2</v>
      </c>
      <c r="J9917">
        <v>62529.49</v>
      </c>
      <c r="K9917">
        <v>0</v>
      </c>
      <c r="L9917">
        <v>0</v>
      </c>
      <c r="M9917" t="s">
        <v>1017</v>
      </c>
    </row>
    <row r="9918" spans="1:13" hidden="1" x14ac:dyDescent="0.25">
      <c r="A9918" t="s">
        <v>368</v>
      </c>
      <c r="B9918" t="s">
        <v>369</v>
      </c>
      <c r="C9918" t="s">
        <v>370</v>
      </c>
      <c r="D9918" t="s">
        <v>994</v>
      </c>
      <c r="E9918">
        <v>795578.73</v>
      </c>
      <c r="F9918">
        <v>113212.18</v>
      </c>
      <c r="G9918">
        <v>53528.67</v>
      </c>
      <c r="H9918">
        <v>62642.53</v>
      </c>
      <c r="I9918">
        <v>2.7988254882765174E-4</v>
      </c>
      <c r="J9918">
        <v>1431.93</v>
      </c>
      <c r="K9918">
        <v>0</v>
      </c>
      <c r="L9918">
        <v>0</v>
      </c>
      <c r="M9918" t="s">
        <v>1017</v>
      </c>
    </row>
    <row r="9919" spans="1:13" hidden="1" x14ac:dyDescent="0.25">
      <c r="A9919" t="s">
        <v>899</v>
      </c>
      <c r="B9919" t="s">
        <v>900</v>
      </c>
      <c r="C9919" t="s">
        <v>901</v>
      </c>
      <c r="D9919" t="s">
        <v>994</v>
      </c>
      <c r="E9919">
        <v>65621042.390000001</v>
      </c>
      <c r="F9919">
        <v>5625216.6699999999</v>
      </c>
      <c r="G9919">
        <v>4758880.58</v>
      </c>
      <c r="H9919">
        <v>5143541.9800000004</v>
      </c>
      <c r="I9919">
        <v>2.2980994531421807E-2</v>
      </c>
      <c r="J9919">
        <v>118117.32</v>
      </c>
      <c r="K9919">
        <v>0</v>
      </c>
      <c r="L9919">
        <v>0</v>
      </c>
      <c r="M9919" t="s">
        <v>1017</v>
      </c>
    </row>
    <row r="9920" spans="1:13" hidden="1" x14ac:dyDescent="0.25">
      <c r="A9920" t="s">
        <v>371</v>
      </c>
      <c r="B9920" t="s">
        <v>372</v>
      </c>
      <c r="C9920" t="s">
        <v>373</v>
      </c>
      <c r="D9920" t="s">
        <v>994</v>
      </c>
      <c r="E9920">
        <v>16834087.219999999</v>
      </c>
      <c r="F9920">
        <v>1308875.52</v>
      </c>
      <c r="G9920">
        <v>1217468.71</v>
      </c>
      <c r="H9920">
        <v>1318286.8600000001</v>
      </c>
      <c r="I9920">
        <v>5.8900157203548723E-3</v>
      </c>
      <c r="J9920">
        <v>30301.19</v>
      </c>
      <c r="K9920">
        <v>0</v>
      </c>
      <c r="L9920">
        <v>0</v>
      </c>
      <c r="M9920" t="s">
        <v>1017</v>
      </c>
    </row>
    <row r="9921" spans="1:13" hidden="1" x14ac:dyDescent="0.25">
      <c r="A9921" t="s">
        <v>374</v>
      </c>
      <c r="B9921" t="s">
        <v>375</v>
      </c>
      <c r="C9921" t="s">
        <v>376</v>
      </c>
      <c r="D9921" t="s">
        <v>994</v>
      </c>
      <c r="E9921">
        <v>546023.11</v>
      </c>
      <c r="F9921">
        <v>65353.02</v>
      </c>
      <c r="G9921">
        <v>34389.769999999997</v>
      </c>
      <c r="H9921">
        <v>42986.64</v>
      </c>
      <c r="I9921">
        <v>1.9206137377811348E-4</v>
      </c>
      <c r="J9921">
        <v>982.7</v>
      </c>
      <c r="K9921">
        <v>0</v>
      </c>
      <c r="L9921">
        <v>0</v>
      </c>
      <c r="M9921" t="s">
        <v>1017</v>
      </c>
    </row>
    <row r="9922" spans="1:13" hidden="1" x14ac:dyDescent="0.25">
      <c r="A9922" t="s">
        <v>377</v>
      </c>
      <c r="B9922" t="s">
        <v>378</v>
      </c>
      <c r="C9922" t="s">
        <v>379</v>
      </c>
      <c r="D9922" t="s">
        <v>994</v>
      </c>
      <c r="E9922">
        <v>757921.26</v>
      </c>
      <c r="F9922">
        <v>32090.43</v>
      </c>
      <c r="G9922">
        <v>56409.68</v>
      </c>
      <c r="H9922">
        <v>59843.54</v>
      </c>
      <c r="I9922">
        <v>2.6737685253244925E-4</v>
      </c>
      <c r="J9922">
        <v>1363.87</v>
      </c>
      <c r="K9922">
        <v>0</v>
      </c>
      <c r="L9922">
        <v>0</v>
      </c>
      <c r="M9922" t="s">
        <v>1017</v>
      </c>
    </row>
    <row r="9923" spans="1:13" hidden="1" x14ac:dyDescent="0.25">
      <c r="A9923" t="s">
        <v>734</v>
      </c>
      <c r="B9923" t="s">
        <v>735</v>
      </c>
      <c r="C9923" t="s">
        <v>736</v>
      </c>
      <c r="D9923" t="s">
        <v>994</v>
      </c>
      <c r="E9923">
        <v>2743717.77</v>
      </c>
      <c r="F9923">
        <v>121669.58</v>
      </c>
      <c r="G9923">
        <v>204095.23</v>
      </c>
      <c r="H9923">
        <v>215034.11</v>
      </c>
      <c r="I9923">
        <v>9.6075772788368607E-4</v>
      </c>
      <c r="J9923">
        <v>4938.49</v>
      </c>
      <c r="K9923">
        <v>0</v>
      </c>
      <c r="L9923">
        <v>0</v>
      </c>
      <c r="M9923" t="s">
        <v>1017</v>
      </c>
    </row>
    <row r="9924" spans="1:13" hidden="1" x14ac:dyDescent="0.25">
      <c r="A9924" t="s">
        <v>380</v>
      </c>
      <c r="B9924" t="s">
        <v>381</v>
      </c>
      <c r="C9924" t="s">
        <v>382</v>
      </c>
      <c r="D9924" t="s">
        <v>994</v>
      </c>
      <c r="E9924">
        <v>1518282.51</v>
      </c>
      <c r="F9924">
        <v>85937.81</v>
      </c>
      <c r="G9924">
        <v>111778.64</v>
      </c>
      <c r="H9924">
        <v>119172.78</v>
      </c>
      <c r="I9924">
        <v>5.3245584776472153E-4</v>
      </c>
      <c r="J9924">
        <v>2732.8</v>
      </c>
      <c r="K9924">
        <v>0</v>
      </c>
      <c r="L9924">
        <v>0</v>
      </c>
      <c r="M9924" t="s">
        <v>1017</v>
      </c>
    </row>
    <row r="9925" spans="1:13" hidden="1" x14ac:dyDescent="0.25">
      <c r="A9925" t="s">
        <v>383</v>
      </c>
      <c r="B9925" t="s">
        <v>384</v>
      </c>
      <c r="C9925" t="s">
        <v>385</v>
      </c>
      <c r="D9925" t="s">
        <v>994</v>
      </c>
      <c r="E9925">
        <v>677512.1</v>
      </c>
      <c r="F9925">
        <v>77341.53</v>
      </c>
      <c r="G9925">
        <v>52635.74</v>
      </c>
      <c r="H9925">
        <v>53129.02</v>
      </c>
      <c r="I9925">
        <v>2.3737683542339824E-4</v>
      </c>
      <c r="J9925">
        <v>1219.4000000000001</v>
      </c>
      <c r="K9925">
        <v>0</v>
      </c>
      <c r="L9925">
        <v>0</v>
      </c>
      <c r="M9925" t="s">
        <v>1017</v>
      </c>
    </row>
    <row r="9926" spans="1:13" hidden="1" x14ac:dyDescent="0.25">
      <c r="A9926" t="s">
        <v>386</v>
      </c>
      <c r="B9926" t="s">
        <v>387</v>
      </c>
      <c r="C9926" t="s">
        <v>388</v>
      </c>
      <c r="D9926" t="s">
        <v>994</v>
      </c>
      <c r="E9926">
        <v>3039043.73</v>
      </c>
      <c r="F9926">
        <v>105592.39</v>
      </c>
      <c r="G9926">
        <v>225077.32</v>
      </c>
      <c r="H9926">
        <v>238302.36</v>
      </c>
      <c r="I9926">
        <v>1.0647186808777462E-3</v>
      </c>
      <c r="J9926">
        <v>5470.17</v>
      </c>
      <c r="K9926">
        <v>0</v>
      </c>
      <c r="L9926">
        <v>0</v>
      </c>
      <c r="M9926" t="s">
        <v>1017</v>
      </c>
    </row>
    <row r="9927" spans="1:13" hidden="1" x14ac:dyDescent="0.25">
      <c r="A9927" t="s">
        <v>902</v>
      </c>
      <c r="B9927" t="s">
        <v>903</v>
      </c>
      <c r="C9927" t="s">
        <v>904</v>
      </c>
      <c r="D9927" t="s">
        <v>994</v>
      </c>
      <c r="E9927">
        <v>23488165.530000001</v>
      </c>
      <c r="F9927">
        <v>1131067.6499999999</v>
      </c>
      <c r="G9927">
        <v>1663995.45</v>
      </c>
      <c r="H9927">
        <v>1843442.9</v>
      </c>
      <c r="I9927">
        <v>8.2363770663515332E-3</v>
      </c>
      <c r="J9927">
        <v>42267.32</v>
      </c>
      <c r="K9927">
        <v>0</v>
      </c>
      <c r="L9927">
        <v>0</v>
      </c>
      <c r="M9927" t="s">
        <v>1017</v>
      </c>
    </row>
    <row r="9928" spans="1:13" hidden="1" x14ac:dyDescent="0.25">
      <c r="A9928" t="s">
        <v>389</v>
      </c>
      <c r="B9928" t="s">
        <v>390</v>
      </c>
      <c r="C9928" t="s">
        <v>391</v>
      </c>
      <c r="D9928" t="s">
        <v>994</v>
      </c>
      <c r="E9928">
        <v>5230358.07</v>
      </c>
      <c r="F9928">
        <v>349581.88</v>
      </c>
      <c r="G9928">
        <v>386736.8</v>
      </c>
      <c r="H9928">
        <v>413025.1</v>
      </c>
      <c r="I9928">
        <v>1.845367958762134E-3</v>
      </c>
      <c r="J9928">
        <v>9414.52</v>
      </c>
      <c r="K9928">
        <v>0</v>
      </c>
      <c r="L9928">
        <v>0</v>
      </c>
      <c r="M9928" t="s">
        <v>1017</v>
      </c>
    </row>
    <row r="9929" spans="1:13" hidden="1" x14ac:dyDescent="0.25">
      <c r="A9929" t="s">
        <v>905</v>
      </c>
      <c r="B9929" t="s">
        <v>906</v>
      </c>
      <c r="C9929" t="s">
        <v>907</v>
      </c>
      <c r="D9929" t="s">
        <v>994</v>
      </c>
      <c r="E9929">
        <v>1799813.8</v>
      </c>
      <c r="F9929">
        <v>114988.4</v>
      </c>
      <c r="G9929">
        <v>131275.64000000001</v>
      </c>
      <c r="H9929">
        <v>141229.04999999999</v>
      </c>
      <c r="I9929">
        <v>6.3100175683370179E-4</v>
      </c>
      <c r="J9929">
        <v>3239.55</v>
      </c>
      <c r="K9929">
        <v>0</v>
      </c>
      <c r="L9929">
        <v>0</v>
      </c>
      <c r="M9929" t="s">
        <v>1017</v>
      </c>
    </row>
    <row r="9930" spans="1:13" hidden="1" x14ac:dyDescent="0.25">
      <c r="A9930" t="s">
        <v>392</v>
      </c>
      <c r="B9930" t="s">
        <v>393</v>
      </c>
      <c r="C9930" t="s">
        <v>394</v>
      </c>
      <c r="D9930" t="s">
        <v>994</v>
      </c>
      <c r="E9930">
        <v>133207.45000000001</v>
      </c>
      <c r="F9930">
        <v>38946.04</v>
      </c>
      <c r="G9930">
        <v>9350.4599999999991</v>
      </c>
      <c r="H9930">
        <v>10467.549999999999</v>
      </c>
      <c r="I9930">
        <v>4.6768299013160637E-5</v>
      </c>
      <c r="J9930">
        <v>239.66</v>
      </c>
      <c r="K9930">
        <v>0</v>
      </c>
      <c r="L9930">
        <v>0</v>
      </c>
      <c r="M9930" t="s">
        <v>1017</v>
      </c>
    </row>
    <row r="9931" spans="1:13" hidden="1" x14ac:dyDescent="0.25">
      <c r="A9931" t="s">
        <v>395</v>
      </c>
      <c r="B9931" t="s">
        <v>396</v>
      </c>
      <c r="C9931" t="s">
        <v>397</v>
      </c>
      <c r="D9931" t="s">
        <v>994</v>
      </c>
      <c r="E9931">
        <v>2553355.81</v>
      </c>
      <c r="F9931">
        <v>187430.09</v>
      </c>
      <c r="G9931">
        <v>189450.06</v>
      </c>
      <c r="H9931">
        <v>201097.12</v>
      </c>
      <c r="I9931">
        <v>8.9848820773203364E-4</v>
      </c>
      <c r="J9931">
        <v>4595.87</v>
      </c>
      <c r="K9931">
        <v>0</v>
      </c>
      <c r="L9931">
        <v>0</v>
      </c>
      <c r="M9931" t="s">
        <v>1017</v>
      </c>
    </row>
    <row r="9932" spans="1:13" hidden="1" x14ac:dyDescent="0.25">
      <c r="A9932" t="s">
        <v>737</v>
      </c>
      <c r="B9932" t="s">
        <v>738</v>
      </c>
      <c r="C9932" t="s">
        <v>739</v>
      </c>
      <c r="D9932" t="s">
        <v>994</v>
      </c>
      <c r="E9932">
        <v>131213.70000000001</v>
      </c>
      <c r="F9932">
        <v>41835.440000000002</v>
      </c>
      <c r="G9932">
        <v>7580.02</v>
      </c>
      <c r="H9932">
        <v>10327.26</v>
      </c>
      <c r="I9932">
        <v>4.6141492867638877E-5</v>
      </c>
      <c r="J9932">
        <v>236.06</v>
      </c>
      <c r="K9932">
        <v>0</v>
      </c>
      <c r="L9932">
        <v>0</v>
      </c>
      <c r="M9932" t="s">
        <v>1017</v>
      </c>
    </row>
    <row r="9933" spans="1:13" hidden="1" x14ac:dyDescent="0.25">
      <c r="A9933" t="s">
        <v>398</v>
      </c>
      <c r="B9933" t="s">
        <v>399</v>
      </c>
      <c r="C9933" t="s">
        <v>400</v>
      </c>
      <c r="D9933" t="s">
        <v>994</v>
      </c>
      <c r="E9933">
        <v>232877.06</v>
      </c>
      <c r="F9933">
        <v>32396.720000000001</v>
      </c>
      <c r="G9933">
        <v>17103.79</v>
      </c>
      <c r="H9933">
        <v>18351.05</v>
      </c>
      <c r="I9933">
        <v>8.1991238981945312E-5</v>
      </c>
      <c r="J9933">
        <v>419.04</v>
      </c>
      <c r="K9933">
        <v>0</v>
      </c>
      <c r="L9933">
        <v>0</v>
      </c>
      <c r="M9933" t="s">
        <v>1017</v>
      </c>
    </row>
    <row r="9934" spans="1:13" hidden="1" x14ac:dyDescent="0.25">
      <c r="A9934" t="s">
        <v>401</v>
      </c>
      <c r="B9934" t="s">
        <v>402</v>
      </c>
      <c r="C9934" t="s">
        <v>403</v>
      </c>
      <c r="D9934" t="s">
        <v>994</v>
      </c>
      <c r="E9934">
        <v>795864.01</v>
      </c>
      <c r="F9934">
        <v>39272.160000000003</v>
      </c>
      <c r="G9934">
        <v>56122.400000000001</v>
      </c>
      <c r="H9934">
        <v>62401.11</v>
      </c>
      <c r="I9934">
        <v>2.7880390074402591E-4</v>
      </c>
      <c r="J9934">
        <v>1432.41</v>
      </c>
      <c r="K9934">
        <v>0</v>
      </c>
      <c r="L9934">
        <v>0</v>
      </c>
      <c r="M9934" t="s">
        <v>1017</v>
      </c>
    </row>
    <row r="9935" spans="1:13" hidden="1" x14ac:dyDescent="0.25">
      <c r="A9935" t="s">
        <v>404</v>
      </c>
      <c r="B9935" t="s">
        <v>405</v>
      </c>
      <c r="C9935" t="s">
        <v>406</v>
      </c>
      <c r="D9935" t="s">
        <v>994</v>
      </c>
      <c r="E9935">
        <v>1303132.1499999999</v>
      </c>
      <c r="F9935">
        <v>222225.04</v>
      </c>
      <c r="G9935">
        <v>102963.55</v>
      </c>
      <c r="H9935">
        <v>102206.5</v>
      </c>
      <c r="I9935">
        <v>4.5665166663532569E-4</v>
      </c>
      <c r="J9935">
        <v>2345.4899999999998</v>
      </c>
      <c r="K9935">
        <v>0</v>
      </c>
      <c r="L9935">
        <v>0</v>
      </c>
      <c r="M9935" t="s">
        <v>1017</v>
      </c>
    </row>
    <row r="9936" spans="1:13" hidden="1" x14ac:dyDescent="0.25">
      <c r="A9936" t="s">
        <v>404</v>
      </c>
      <c r="B9936" t="s">
        <v>407</v>
      </c>
      <c r="C9936" t="s">
        <v>408</v>
      </c>
      <c r="D9936" t="s">
        <v>994</v>
      </c>
      <c r="E9936">
        <v>1303132.1499999999</v>
      </c>
      <c r="F9936">
        <v>222225.04</v>
      </c>
      <c r="G9936">
        <v>102963.55</v>
      </c>
      <c r="H9936">
        <v>102206.5</v>
      </c>
      <c r="I9936">
        <v>4.5665166663532569E-4</v>
      </c>
      <c r="J9936">
        <v>2345.4899999999998</v>
      </c>
      <c r="K9936">
        <v>0</v>
      </c>
      <c r="L9936">
        <v>0</v>
      </c>
      <c r="M9936" t="s">
        <v>1017</v>
      </c>
    </row>
    <row r="9937" spans="1:13" hidden="1" x14ac:dyDescent="0.25">
      <c r="A9937" t="s">
        <v>409</v>
      </c>
      <c r="B9937" t="s">
        <v>410</v>
      </c>
      <c r="C9937" t="s">
        <v>411</v>
      </c>
      <c r="D9937" t="s">
        <v>994</v>
      </c>
      <c r="E9937">
        <v>6055569.4400000004</v>
      </c>
      <c r="F9937">
        <v>501772.33</v>
      </c>
      <c r="G9937">
        <v>451120.96</v>
      </c>
      <c r="H9937">
        <v>474708.8</v>
      </c>
      <c r="I9937">
        <v>2.1209665205877857E-3</v>
      </c>
      <c r="J9937">
        <v>10900.22</v>
      </c>
      <c r="K9937">
        <v>0</v>
      </c>
      <c r="L9937">
        <v>0</v>
      </c>
      <c r="M9937" t="s">
        <v>1017</v>
      </c>
    </row>
    <row r="9938" spans="1:13" hidden="1" x14ac:dyDescent="0.25">
      <c r="A9938" t="s">
        <v>412</v>
      </c>
      <c r="B9938" t="s">
        <v>413</v>
      </c>
      <c r="C9938" t="s">
        <v>414</v>
      </c>
      <c r="D9938" t="s">
        <v>994</v>
      </c>
      <c r="E9938">
        <v>10820561.57</v>
      </c>
      <c r="F9938">
        <v>677059.15</v>
      </c>
      <c r="G9938">
        <v>714851.76</v>
      </c>
      <c r="H9938">
        <v>854567.05</v>
      </c>
      <c r="I9938">
        <v>3.8181472571131355E-3</v>
      </c>
      <c r="J9938">
        <v>19476.86</v>
      </c>
      <c r="K9938">
        <v>0</v>
      </c>
      <c r="L9938">
        <v>0</v>
      </c>
      <c r="M9938" t="s">
        <v>1017</v>
      </c>
    </row>
    <row r="9939" spans="1:13" hidden="1" x14ac:dyDescent="0.25">
      <c r="A9939" t="s">
        <v>415</v>
      </c>
      <c r="B9939" t="s">
        <v>416</v>
      </c>
      <c r="C9939" t="s">
        <v>417</v>
      </c>
      <c r="D9939" t="s">
        <v>994</v>
      </c>
      <c r="E9939">
        <v>107837.4</v>
      </c>
      <c r="F9939">
        <v>12747</v>
      </c>
      <c r="G9939">
        <v>7293.07</v>
      </c>
      <c r="H9939">
        <v>8449.31</v>
      </c>
      <c r="I9939">
        <v>3.7750940433519622E-5</v>
      </c>
      <c r="J9939">
        <v>193.99</v>
      </c>
      <c r="K9939">
        <v>0</v>
      </c>
      <c r="L9939">
        <v>0</v>
      </c>
      <c r="M9939" t="s">
        <v>1017</v>
      </c>
    </row>
    <row r="9940" spans="1:13" hidden="1" x14ac:dyDescent="0.25">
      <c r="A9940" t="s">
        <v>418</v>
      </c>
      <c r="B9940" t="s">
        <v>419</v>
      </c>
      <c r="C9940" t="s">
        <v>420</v>
      </c>
      <c r="D9940" t="s">
        <v>994</v>
      </c>
      <c r="E9940">
        <v>368982</v>
      </c>
      <c r="F9940">
        <v>29260.35</v>
      </c>
      <c r="G9940">
        <v>26546.3</v>
      </c>
      <c r="H9940">
        <v>29046.41</v>
      </c>
      <c r="I9940">
        <v>1.2977737752758377E-4</v>
      </c>
      <c r="J9940">
        <v>664.06</v>
      </c>
      <c r="K9940">
        <v>0</v>
      </c>
      <c r="L9940">
        <v>0</v>
      </c>
      <c r="M9940" t="s">
        <v>1017</v>
      </c>
    </row>
    <row r="9941" spans="1:13" hidden="1" x14ac:dyDescent="0.25">
      <c r="A9941" t="s">
        <v>421</v>
      </c>
      <c r="B9941" t="s">
        <v>422</v>
      </c>
      <c r="C9941" t="s">
        <v>423</v>
      </c>
      <c r="D9941" t="s">
        <v>994</v>
      </c>
      <c r="E9941">
        <v>41387985.640000001</v>
      </c>
      <c r="F9941">
        <v>3967687.4</v>
      </c>
      <c r="G9941">
        <v>2815146.21</v>
      </c>
      <c r="H9941">
        <v>3257773.03</v>
      </c>
      <c r="I9941">
        <v>1.4555507562328374E-2</v>
      </c>
      <c r="J9941">
        <v>74498.080000000002</v>
      </c>
      <c r="K9941">
        <v>0</v>
      </c>
      <c r="L9941">
        <v>0</v>
      </c>
      <c r="M9941" t="s">
        <v>1017</v>
      </c>
    </row>
    <row r="9942" spans="1:13" hidden="1" x14ac:dyDescent="0.25">
      <c r="A9942" t="s">
        <v>424</v>
      </c>
      <c r="B9942" t="s">
        <v>425</v>
      </c>
      <c r="C9942" t="s">
        <v>426</v>
      </c>
      <c r="D9942" t="s">
        <v>994</v>
      </c>
      <c r="E9942">
        <v>957763.7</v>
      </c>
      <c r="F9942">
        <v>106918.08</v>
      </c>
      <c r="G9942">
        <v>66869.259999999995</v>
      </c>
      <c r="H9942">
        <v>75004.39</v>
      </c>
      <c r="I9942">
        <v>3.3511449563839829E-4</v>
      </c>
      <c r="J9942">
        <v>1723.81</v>
      </c>
      <c r="K9942">
        <v>0</v>
      </c>
      <c r="L9942">
        <v>0</v>
      </c>
      <c r="M9942" t="s">
        <v>1017</v>
      </c>
    </row>
    <row r="9943" spans="1:13" hidden="1" x14ac:dyDescent="0.25">
      <c r="A9943" t="s">
        <v>427</v>
      </c>
      <c r="B9943" t="s">
        <v>428</v>
      </c>
      <c r="C9943" t="s">
        <v>429</v>
      </c>
      <c r="D9943" t="s">
        <v>994</v>
      </c>
      <c r="E9943">
        <v>390920.92</v>
      </c>
      <c r="F9943">
        <v>14186.46</v>
      </c>
      <c r="G9943">
        <v>27240.98</v>
      </c>
      <c r="H9943">
        <v>30783.87</v>
      </c>
      <c r="I9943">
        <v>1.3754023022983079E-4</v>
      </c>
      <c r="J9943">
        <v>703.55</v>
      </c>
      <c r="K9943">
        <v>0</v>
      </c>
      <c r="L9943">
        <v>0</v>
      </c>
      <c r="M9943" t="s">
        <v>1017</v>
      </c>
    </row>
    <row r="9944" spans="1:13" hidden="1" x14ac:dyDescent="0.25">
      <c r="A9944" t="s">
        <v>430</v>
      </c>
      <c r="B9944" t="s">
        <v>431</v>
      </c>
      <c r="C9944" t="s">
        <v>432</v>
      </c>
      <c r="D9944" t="s">
        <v>994</v>
      </c>
      <c r="E9944">
        <v>784127.83</v>
      </c>
      <c r="F9944">
        <v>100036.47</v>
      </c>
      <c r="G9944">
        <v>54174.66</v>
      </c>
      <c r="H9944">
        <v>61492.93</v>
      </c>
      <c r="I9944">
        <v>2.7474621448527657E-4</v>
      </c>
      <c r="J9944">
        <v>1411.31</v>
      </c>
      <c r="K9944">
        <v>0</v>
      </c>
      <c r="L9944">
        <v>0</v>
      </c>
      <c r="M9944" t="s">
        <v>1017</v>
      </c>
    </row>
    <row r="9945" spans="1:13" hidden="1" x14ac:dyDescent="0.25">
      <c r="A9945" t="s">
        <v>433</v>
      </c>
      <c r="B9945" t="s">
        <v>434</v>
      </c>
      <c r="C9945" t="s">
        <v>435</v>
      </c>
      <c r="D9945" t="s">
        <v>994</v>
      </c>
      <c r="E9945">
        <v>20765573.899999999</v>
      </c>
      <c r="F9945">
        <v>1070713.92</v>
      </c>
      <c r="G9945">
        <v>1531496.23</v>
      </c>
      <c r="H9945">
        <v>1628589.93</v>
      </c>
      <c r="I9945">
        <v>7.2764286596254486E-3</v>
      </c>
      <c r="J9945">
        <v>37377.83</v>
      </c>
      <c r="K9945">
        <v>0</v>
      </c>
      <c r="L9945">
        <v>0</v>
      </c>
      <c r="M9945" t="s">
        <v>1017</v>
      </c>
    </row>
    <row r="9946" spans="1:13" hidden="1" x14ac:dyDescent="0.25">
      <c r="A9946" t="s">
        <v>436</v>
      </c>
      <c r="B9946" t="s">
        <v>437</v>
      </c>
      <c r="C9946" t="s">
        <v>438</v>
      </c>
      <c r="D9946" t="s">
        <v>994</v>
      </c>
      <c r="E9946">
        <v>1457722.24</v>
      </c>
      <c r="F9946">
        <v>16665.05</v>
      </c>
      <c r="G9946">
        <v>104006.32</v>
      </c>
      <c r="H9946">
        <v>115129.14</v>
      </c>
      <c r="I9946">
        <v>5.1438914021409345E-4</v>
      </c>
      <c r="J9946">
        <v>2623.76</v>
      </c>
      <c r="K9946">
        <v>0</v>
      </c>
      <c r="L9946">
        <v>0</v>
      </c>
      <c r="M9946" t="s">
        <v>1017</v>
      </c>
    </row>
    <row r="9947" spans="1:13" hidden="1" x14ac:dyDescent="0.25">
      <c r="A9947" t="s">
        <v>439</v>
      </c>
      <c r="B9947" t="s">
        <v>440</v>
      </c>
      <c r="C9947" t="s">
        <v>441</v>
      </c>
      <c r="D9947" t="s">
        <v>994</v>
      </c>
      <c r="E9947">
        <v>1011537.56</v>
      </c>
      <c r="F9947">
        <v>107402.15</v>
      </c>
      <c r="G9947">
        <v>70127.77</v>
      </c>
      <c r="H9947">
        <v>79881.539999999994</v>
      </c>
      <c r="I9947">
        <v>3.5690526898383599E-4</v>
      </c>
      <c r="J9947">
        <v>1820.65</v>
      </c>
      <c r="K9947">
        <v>0</v>
      </c>
      <c r="L9947">
        <v>0</v>
      </c>
      <c r="M9947" t="s">
        <v>1017</v>
      </c>
    </row>
    <row r="9948" spans="1:13" hidden="1" x14ac:dyDescent="0.25">
      <c r="A9948" t="s">
        <v>908</v>
      </c>
      <c r="B9948" t="s">
        <v>909</v>
      </c>
      <c r="C9948" t="s">
        <v>910</v>
      </c>
      <c r="D9948" t="s">
        <v>994</v>
      </c>
      <c r="E9948">
        <v>8503206.8599999994</v>
      </c>
      <c r="F9948">
        <v>622141.30000000005</v>
      </c>
      <c r="G9948">
        <v>594634.65</v>
      </c>
      <c r="H9948">
        <v>669617.1</v>
      </c>
      <c r="I9948">
        <v>2.9918035029329205E-3</v>
      </c>
      <c r="J9948">
        <v>15305.66</v>
      </c>
      <c r="K9948">
        <v>0</v>
      </c>
      <c r="L9948">
        <v>0</v>
      </c>
      <c r="M9948" t="s">
        <v>1017</v>
      </c>
    </row>
    <row r="9949" spans="1:13" hidden="1" x14ac:dyDescent="0.25">
      <c r="A9949" t="s">
        <v>442</v>
      </c>
      <c r="B9949" t="s">
        <v>443</v>
      </c>
      <c r="C9949" t="s">
        <v>444</v>
      </c>
      <c r="D9949" t="s">
        <v>994</v>
      </c>
      <c r="E9949">
        <v>2709518.42</v>
      </c>
      <c r="F9949">
        <v>151179.44</v>
      </c>
      <c r="G9949">
        <v>212253.64</v>
      </c>
      <c r="H9949">
        <v>213350.75</v>
      </c>
      <c r="I9949">
        <v>9.5323659028923524E-4</v>
      </c>
      <c r="J9949">
        <v>4877.0200000000004</v>
      </c>
      <c r="K9949">
        <v>0</v>
      </c>
      <c r="L9949">
        <v>0</v>
      </c>
      <c r="M9949" t="s">
        <v>1017</v>
      </c>
    </row>
    <row r="9950" spans="1:13" hidden="1" x14ac:dyDescent="0.25">
      <c r="A9950" t="s">
        <v>445</v>
      </c>
      <c r="B9950" t="s">
        <v>446</v>
      </c>
      <c r="C9950" t="s">
        <v>447</v>
      </c>
      <c r="D9950" t="s">
        <v>994</v>
      </c>
      <c r="E9950">
        <v>934289.07</v>
      </c>
      <c r="F9950">
        <v>79913.070000000007</v>
      </c>
      <c r="G9950">
        <v>68989.919999999998</v>
      </c>
      <c r="H9950">
        <v>73154.75</v>
      </c>
      <c r="I9950">
        <v>3.2685043035218493E-4</v>
      </c>
      <c r="J9950">
        <v>1681.56</v>
      </c>
      <c r="K9950">
        <v>0</v>
      </c>
      <c r="L9950">
        <v>0</v>
      </c>
      <c r="M9950" t="s">
        <v>1017</v>
      </c>
    </row>
    <row r="9951" spans="1:13" hidden="1" x14ac:dyDescent="0.25">
      <c r="A9951" t="s">
        <v>911</v>
      </c>
      <c r="B9951" t="s">
        <v>912</v>
      </c>
      <c r="C9951" t="s">
        <v>913</v>
      </c>
      <c r="D9951" t="s">
        <v>994</v>
      </c>
      <c r="E9951">
        <v>6490323.4400000004</v>
      </c>
      <c r="F9951">
        <v>888853.54</v>
      </c>
      <c r="G9951">
        <v>459902.4</v>
      </c>
      <c r="H9951">
        <v>511223.79</v>
      </c>
      <c r="I9951">
        <v>2.2841130038415147E-3</v>
      </c>
      <c r="J9951">
        <v>11682.37</v>
      </c>
      <c r="K9951">
        <v>0</v>
      </c>
      <c r="L9951">
        <v>0</v>
      </c>
      <c r="M9951" t="s">
        <v>1017</v>
      </c>
    </row>
    <row r="9952" spans="1:13" hidden="1" x14ac:dyDescent="0.25">
      <c r="A9952" t="s">
        <v>448</v>
      </c>
      <c r="B9952" t="s">
        <v>449</v>
      </c>
      <c r="C9952" t="s">
        <v>450</v>
      </c>
      <c r="D9952" t="s">
        <v>994</v>
      </c>
      <c r="E9952">
        <v>5857082.5599999996</v>
      </c>
      <c r="F9952">
        <v>457424.83</v>
      </c>
      <c r="G9952">
        <v>456314.81</v>
      </c>
      <c r="H9952">
        <v>459300.8</v>
      </c>
      <c r="I9952">
        <v>2.0521246281492702E-3</v>
      </c>
      <c r="J9952">
        <v>10542.63</v>
      </c>
      <c r="K9952">
        <v>0</v>
      </c>
      <c r="L9952">
        <v>0</v>
      </c>
      <c r="M9952" t="s">
        <v>1017</v>
      </c>
    </row>
    <row r="9953" spans="1:13" hidden="1" x14ac:dyDescent="0.25">
      <c r="A9953" t="s">
        <v>914</v>
      </c>
      <c r="B9953" t="s">
        <v>915</v>
      </c>
      <c r="C9953" t="s">
        <v>916</v>
      </c>
      <c r="D9953" t="s">
        <v>994</v>
      </c>
      <c r="E9953">
        <v>56195353.590000004</v>
      </c>
      <c r="F9953">
        <v>2297282.5699999998</v>
      </c>
      <c r="G9953">
        <v>3969264.94</v>
      </c>
      <c r="H9953">
        <v>4432568.1100000003</v>
      </c>
      <c r="I9953">
        <v>1.9804411802635796E-2</v>
      </c>
      <c r="J9953">
        <v>101158.44</v>
      </c>
      <c r="K9953">
        <v>0</v>
      </c>
      <c r="L9953">
        <v>0</v>
      </c>
      <c r="M9953" t="s">
        <v>1017</v>
      </c>
    </row>
    <row r="9954" spans="1:13" hidden="1" x14ac:dyDescent="0.25">
      <c r="A9954" t="s">
        <v>451</v>
      </c>
      <c r="B9954" t="s">
        <v>452</v>
      </c>
      <c r="C9954" t="s">
        <v>453</v>
      </c>
      <c r="D9954" t="s">
        <v>994</v>
      </c>
      <c r="E9954">
        <v>192327.44</v>
      </c>
      <c r="F9954">
        <v>12426.78</v>
      </c>
      <c r="G9954">
        <v>13019.08</v>
      </c>
      <c r="H9954">
        <v>15063.33</v>
      </c>
      <c r="I9954">
        <v>6.7301930401470546E-5</v>
      </c>
      <c r="J9954">
        <v>346.09</v>
      </c>
      <c r="K9954">
        <v>0</v>
      </c>
      <c r="L9954">
        <v>0</v>
      </c>
      <c r="M9954" t="s">
        <v>1017</v>
      </c>
    </row>
    <row r="9955" spans="1:13" hidden="1" x14ac:dyDescent="0.25">
      <c r="A9955" t="s">
        <v>454</v>
      </c>
      <c r="B9955" t="s">
        <v>455</v>
      </c>
      <c r="C9955" t="s">
        <v>456</v>
      </c>
      <c r="D9955" t="s">
        <v>994</v>
      </c>
      <c r="E9955">
        <v>1550467.71</v>
      </c>
      <c r="F9955">
        <v>121956.3</v>
      </c>
      <c r="G9955">
        <v>120782.83</v>
      </c>
      <c r="H9955">
        <v>121570.5</v>
      </c>
      <c r="I9955">
        <v>5.4316869708570254E-4</v>
      </c>
      <c r="J9955">
        <v>2790.73</v>
      </c>
      <c r="K9955">
        <v>0</v>
      </c>
      <c r="L9955">
        <v>0</v>
      </c>
      <c r="M9955" t="s">
        <v>1017</v>
      </c>
    </row>
    <row r="9956" spans="1:13" hidden="1" x14ac:dyDescent="0.25">
      <c r="A9956" t="s">
        <v>457</v>
      </c>
      <c r="B9956" t="s">
        <v>458</v>
      </c>
      <c r="C9956" t="s">
        <v>459</v>
      </c>
      <c r="D9956" t="s">
        <v>994</v>
      </c>
      <c r="E9956">
        <v>3733541.66</v>
      </c>
      <c r="F9956">
        <v>228921.86</v>
      </c>
      <c r="G9956">
        <v>278797.94</v>
      </c>
      <c r="H9956">
        <v>294631.93</v>
      </c>
      <c r="I9956">
        <v>1.3163953552707765E-3</v>
      </c>
      <c r="J9956">
        <v>6720.23</v>
      </c>
      <c r="K9956">
        <v>0</v>
      </c>
      <c r="L9956">
        <v>0</v>
      </c>
      <c r="M9956" t="s">
        <v>1017</v>
      </c>
    </row>
    <row r="9957" spans="1:13" hidden="1" x14ac:dyDescent="0.25">
      <c r="A9957" t="s">
        <v>460</v>
      </c>
      <c r="B9957" t="s">
        <v>461</v>
      </c>
      <c r="C9957" t="s">
        <v>462</v>
      </c>
      <c r="D9957" t="s">
        <v>994</v>
      </c>
      <c r="E9957">
        <v>610114.13</v>
      </c>
      <c r="F9957">
        <v>54291.33</v>
      </c>
      <c r="G9957">
        <v>39990.269999999997</v>
      </c>
      <c r="H9957">
        <v>47911.91</v>
      </c>
      <c r="I9957">
        <v>2.1406714399946895E-4</v>
      </c>
      <c r="J9957">
        <v>1098.08</v>
      </c>
      <c r="K9957">
        <v>0</v>
      </c>
      <c r="L9957">
        <v>0</v>
      </c>
      <c r="M9957" t="s">
        <v>1017</v>
      </c>
    </row>
    <row r="9958" spans="1:13" hidden="1" x14ac:dyDescent="0.25">
      <c r="A9958" t="s">
        <v>463</v>
      </c>
      <c r="B9958" t="s">
        <v>464</v>
      </c>
      <c r="C9958" t="s">
        <v>465</v>
      </c>
      <c r="D9958" t="s">
        <v>994</v>
      </c>
      <c r="E9958">
        <v>7818838.8200000003</v>
      </c>
      <c r="F9958">
        <v>1443824.67</v>
      </c>
      <c r="G9958">
        <v>538125.99</v>
      </c>
      <c r="H9958">
        <v>616529.48</v>
      </c>
      <c r="I9958">
        <v>2.7546116398840651E-3</v>
      </c>
      <c r="J9958">
        <v>14073.74</v>
      </c>
      <c r="K9958">
        <v>0</v>
      </c>
      <c r="L9958">
        <v>0</v>
      </c>
      <c r="M9958" t="s">
        <v>1017</v>
      </c>
    </row>
    <row r="9959" spans="1:13" hidden="1" x14ac:dyDescent="0.25">
      <c r="A9959" t="s">
        <v>466</v>
      </c>
      <c r="B9959" t="s">
        <v>467</v>
      </c>
      <c r="C9959" t="s">
        <v>468</v>
      </c>
      <c r="D9959" t="s">
        <v>994</v>
      </c>
      <c r="E9959">
        <v>1959566.3</v>
      </c>
      <c r="F9959">
        <v>183557.4</v>
      </c>
      <c r="G9959">
        <v>147770.98000000001</v>
      </c>
      <c r="H9959">
        <v>154022.70000000001</v>
      </c>
      <c r="I9959">
        <v>6.8816291189574812E-4</v>
      </c>
      <c r="J9959">
        <v>3527.08</v>
      </c>
      <c r="K9959">
        <v>0</v>
      </c>
      <c r="L9959">
        <v>0</v>
      </c>
      <c r="M9959" t="s">
        <v>1017</v>
      </c>
    </row>
    <row r="9960" spans="1:13" hidden="1" x14ac:dyDescent="0.25">
      <c r="A9960" t="s">
        <v>469</v>
      </c>
      <c r="B9960" t="s">
        <v>470</v>
      </c>
      <c r="C9960" t="s">
        <v>471</v>
      </c>
      <c r="D9960" t="s">
        <v>994</v>
      </c>
      <c r="E9960">
        <v>1689511.35</v>
      </c>
      <c r="F9960">
        <v>152012.9</v>
      </c>
      <c r="G9960">
        <v>125561.02</v>
      </c>
      <c r="H9960">
        <v>132653.54999999999</v>
      </c>
      <c r="I9960">
        <v>5.92687008092367E-4</v>
      </c>
      <c r="J9960">
        <v>3040.97</v>
      </c>
      <c r="K9960">
        <v>0</v>
      </c>
      <c r="L9960">
        <v>0</v>
      </c>
      <c r="M9960" t="s">
        <v>1017</v>
      </c>
    </row>
    <row r="9961" spans="1:13" hidden="1" x14ac:dyDescent="0.25">
      <c r="A9961" t="s">
        <v>917</v>
      </c>
      <c r="B9961" t="s">
        <v>918</v>
      </c>
      <c r="C9961" t="s">
        <v>919</v>
      </c>
      <c r="D9961" t="s">
        <v>994</v>
      </c>
      <c r="E9961">
        <v>1685135.22</v>
      </c>
      <c r="F9961">
        <v>182131.79</v>
      </c>
      <c r="G9961">
        <v>128601.83</v>
      </c>
      <c r="H9961">
        <v>132732.48000000001</v>
      </c>
      <c r="I9961">
        <v>5.9303966194557123E-4</v>
      </c>
      <c r="J9961">
        <v>3033.09</v>
      </c>
      <c r="K9961">
        <v>0</v>
      </c>
      <c r="L9961">
        <v>0</v>
      </c>
      <c r="M9961" t="s">
        <v>1017</v>
      </c>
    </row>
    <row r="9962" spans="1:13" hidden="1" x14ac:dyDescent="0.25">
      <c r="A9962" t="s">
        <v>920</v>
      </c>
      <c r="B9962" t="s">
        <v>921</v>
      </c>
      <c r="C9962" t="s">
        <v>922</v>
      </c>
      <c r="D9962" t="s">
        <v>994</v>
      </c>
      <c r="E9962">
        <v>47069393.460000001</v>
      </c>
      <c r="F9962">
        <v>2398963.77</v>
      </c>
      <c r="G9962">
        <v>3189546.87</v>
      </c>
      <c r="H9962">
        <v>3696824.01</v>
      </c>
      <c r="I9962">
        <v>1.6517157376722498E-2</v>
      </c>
      <c r="J9962">
        <v>84724.77</v>
      </c>
      <c r="K9962">
        <v>0</v>
      </c>
      <c r="L9962">
        <v>0</v>
      </c>
      <c r="M9962" t="s">
        <v>1017</v>
      </c>
    </row>
    <row r="9963" spans="1:13" hidden="1" x14ac:dyDescent="0.25">
      <c r="A9963" t="s">
        <v>472</v>
      </c>
      <c r="B9963" t="s">
        <v>473</v>
      </c>
      <c r="C9963" t="s">
        <v>474</v>
      </c>
      <c r="D9963" t="s">
        <v>994</v>
      </c>
      <c r="E9963">
        <v>869607.92</v>
      </c>
      <c r="F9963">
        <v>86119.54</v>
      </c>
      <c r="G9963">
        <v>70622.62</v>
      </c>
      <c r="H9963">
        <v>68249.539999999994</v>
      </c>
      <c r="I9963">
        <v>3.0493428684177942E-4</v>
      </c>
      <c r="J9963">
        <v>1565.15</v>
      </c>
      <c r="K9963">
        <v>0</v>
      </c>
      <c r="L9963">
        <v>0</v>
      </c>
      <c r="M9963" t="s">
        <v>1017</v>
      </c>
    </row>
    <row r="9964" spans="1:13" hidden="1" x14ac:dyDescent="0.25">
      <c r="A9964" t="s">
        <v>923</v>
      </c>
      <c r="B9964" t="s">
        <v>924</v>
      </c>
      <c r="C9964" t="s">
        <v>925</v>
      </c>
      <c r="D9964" t="s">
        <v>994</v>
      </c>
      <c r="E9964">
        <v>26656582.57</v>
      </c>
      <c r="F9964">
        <v>2366880.14</v>
      </c>
      <c r="G9964">
        <v>1906070.33</v>
      </c>
      <c r="H9964">
        <v>2094673.39</v>
      </c>
      <c r="I9964">
        <v>9.358857749753367E-3</v>
      </c>
      <c r="J9964">
        <v>47981.65</v>
      </c>
      <c r="K9964">
        <v>0</v>
      </c>
      <c r="L9964">
        <v>0</v>
      </c>
      <c r="M9964" t="s">
        <v>1017</v>
      </c>
    </row>
    <row r="9965" spans="1:13" hidden="1" x14ac:dyDescent="0.25">
      <c r="A9965" t="s">
        <v>475</v>
      </c>
      <c r="B9965" t="s">
        <v>476</v>
      </c>
      <c r="C9965" t="s">
        <v>477</v>
      </c>
      <c r="D9965" t="s">
        <v>994</v>
      </c>
      <c r="E9965">
        <v>4733637.3600000003</v>
      </c>
      <c r="F9965">
        <v>881713.21</v>
      </c>
      <c r="G9965">
        <v>364610.32</v>
      </c>
      <c r="H9965">
        <v>372840.14</v>
      </c>
      <c r="I9965">
        <v>1.6658243000156365E-3</v>
      </c>
      <c r="J9965">
        <v>8520.4500000000007</v>
      </c>
      <c r="K9965">
        <v>0</v>
      </c>
      <c r="L9965">
        <v>0</v>
      </c>
      <c r="M9965" t="s">
        <v>1017</v>
      </c>
    </row>
    <row r="9966" spans="1:13" hidden="1" x14ac:dyDescent="0.25">
      <c r="A9966" t="s">
        <v>478</v>
      </c>
      <c r="B9966" t="s">
        <v>479</v>
      </c>
      <c r="C9966" t="s">
        <v>480</v>
      </c>
      <c r="D9966" t="s">
        <v>994</v>
      </c>
      <c r="E9966">
        <v>710255.12</v>
      </c>
      <c r="F9966">
        <v>9143.41</v>
      </c>
      <c r="G9966">
        <v>48947.24</v>
      </c>
      <c r="H9966">
        <v>55785.33</v>
      </c>
      <c r="I9966">
        <v>2.4924504721619107E-4</v>
      </c>
      <c r="J9966">
        <v>1278.31</v>
      </c>
      <c r="K9966">
        <v>0</v>
      </c>
      <c r="L9966">
        <v>0</v>
      </c>
      <c r="M9966" t="s">
        <v>1017</v>
      </c>
    </row>
    <row r="9967" spans="1:13" hidden="1" x14ac:dyDescent="0.25">
      <c r="A9967" t="s">
        <v>481</v>
      </c>
      <c r="B9967" t="s">
        <v>482</v>
      </c>
      <c r="C9967" t="s">
        <v>483</v>
      </c>
      <c r="D9967" t="s">
        <v>994</v>
      </c>
      <c r="E9967">
        <v>3035423.09</v>
      </c>
      <c r="F9967">
        <v>241001.22</v>
      </c>
      <c r="G9967">
        <v>210272.61</v>
      </c>
      <c r="H9967">
        <v>238122.8</v>
      </c>
      <c r="I9967">
        <v>1.0639164190523142E-3</v>
      </c>
      <c r="J9967">
        <v>5463.66</v>
      </c>
      <c r="K9967">
        <v>0</v>
      </c>
      <c r="L9967">
        <v>0</v>
      </c>
      <c r="M9967" t="s">
        <v>1017</v>
      </c>
    </row>
    <row r="9968" spans="1:13" hidden="1" x14ac:dyDescent="0.25">
      <c r="A9968" t="s">
        <v>484</v>
      </c>
      <c r="B9968" t="s">
        <v>485</v>
      </c>
      <c r="C9968" t="s">
        <v>486</v>
      </c>
      <c r="D9968" t="s">
        <v>994</v>
      </c>
      <c r="E9968">
        <v>7128895.75</v>
      </c>
      <c r="F9968">
        <v>517431.14</v>
      </c>
      <c r="G9968">
        <v>521256.32</v>
      </c>
      <c r="H9968">
        <v>559238.15</v>
      </c>
      <c r="I9968">
        <v>2.4986378874490003E-3</v>
      </c>
      <c r="J9968">
        <v>12831.87</v>
      </c>
      <c r="K9968">
        <v>0</v>
      </c>
      <c r="L9968">
        <v>0</v>
      </c>
      <c r="M9968" t="s">
        <v>1017</v>
      </c>
    </row>
    <row r="9969" spans="1:13" hidden="1" x14ac:dyDescent="0.25">
      <c r="A9969" t="s">
        <v>487</v>
      </c>
      <c r="B9969" t="s">
        <v>488</v>
      </c>
      <c r="C9969" t="s">
        <v>489</v>
      </c>
      <c r="D9969" t="s">
        <v>994</v>
      </c>
      <c r="E9969">
        <v>3830573.49</v>
      </c>
      <c r="F9969">
        <v>394458.43</v>
      </c>
      <c r="G9969">
        <v>277455.76</v>
      </c>
      <c r="H9969">
        <v>302092.65999999997</v>
      </c>
      <c r="I9969">
        <v>1.3497293877326665E-3</v>
      </c>
      <c r="J9969">
        <v>6894.91</v>
      </c>
      <c r="K9969">
        <v>0</v>
      </c>
      <c r="L9969">
        <v>0</v>
      </c>
      <c r="M9969" t="s">
        <v>1017</v>
      </c>
    </row>
    <row r="9970" spans="1:13" hidden="1" x14ac:dyDescent="0.25">
      <c r="A9970" t="s">
        <v>490</v>
      </c>
      <c r="B9970" t="s">
        <v>491</v>
      </c>
      <c r="C9970" t="s">
        <v>492</v>
      </c>
      <c r="D9970" t="s">
        <v>994</v>
      </c>
      <c r="E9970">
        <v>78379.149999999994</v>
      </c>
      <c r="F9970">
        <v>18966.28</v>
      </c>
      <c r="G9970">
        <v>6027.08</v>
      </c>
      <c r="H9970">
        <v>6205.74</v>
      </c>
      <c r="I9970">
        <v>2.7726822792146351E-5</v>
      </c>
      <c r="J9970">
        <v>140.97999999999999</v>
      </c>
      <c r="K9970">
        <v>0</v>
      </c>
      <c r="L9970">
        <v>0</v>
      </c>
      <c r="M9970" t="s">
        <v>1017</v>
      </c>
    </row>
    <row r="9971" spans="1:13" hidden="1" x14ac:dyDescent="0.25">
      <c r="A9971" t="s">
        <v>740</v>
      </c>
      <c r="B9971" t="s">
        <v>741</v>
      </c>
      <c r="C9971" t="s">
        <v>742</v>
      </c>
      <c r="D9971" t="s">
        <v>994</v>
      </c>
      <c r="E9971">
        <v>588952.31000000006</v>
      </c>
      <c r="F9971">
        <v>74942.740000000005</v>
      </c>
      <c r="G9971">
        <v>47568.95</v>
      </c>
      <c r="H9971">
        <v>46373.02</v>
      </c>
      <c r="I9971">
        <v>2.0719148850526425E-4</v>
      </c>
      <c r="J9971">
        <v>1059.98</v>
      </c>
      <c r="K9971">
        <v>0</v>
      </c>
      <c r="L9971">
        <v>0</v>
      </c>
      <c r="M9971" t="s">
        <v>1017</v>
      </c>
    </row>
    <row r="9972" spans="1:13" hidden="1" x14ac:dyDescent="0.25">
      <c r="A9972" t="s">
        <v>493</v>
      </c>
      <c r="B9972" t="s">
        <v>494</v>
      </c>
      <c r="C9972" t="s">
        <v>495</v>
      </c>
      <c r="D9972" t="s">
        <v>994</v>
      </c>
      <c r="E9972">
        <v>4090720.3</v>
      </c>
      <c r="F9972">
        <v>143890.29</v>
      </c>
      <c r="G9972">
        <v>274517.87</v>
      </c>
      <c r="H9972">
        <v>321578.43</v>
      </c>
      <c r="I9972">
        <v>1.4367904782325138E-3</v>
      </c>
      <c r="J9972">
        <v>7363.19</v>
      </c>
      <c r="K9972">
        <v>0</v>
      </c>
      <c r="L9972">
        <v>0</v>
      </c>
      <c r="M9972" t="s">
        <v>1017</v>
      </c>
    </row>
    <row r="9973" spans="1:13" hidden="1" x14ac:dyDescent="0.25">
      <c r="A9973" t="s">
        <v>496</v>
      </c>
      <c r="B9973" t="s">
        <v>497</v>
      </c>
      <c r="C9973" t="s">
        <v>498</v>
      </c>
      <c r="D9973" t="s">
        <v>994</v>
      </c>
      <c r="E9973">
        <v>2083873.3</v>
      </c>
      <c r="F9973">
        <v>218760.86</v>
      </c>
      <c r="G9973">
        <v>151993.59</v>
      </c>
      <c r="H9973">
        <v>164081.35999999999</v>
      </c>
      <c r="I9973">
        <v>7.3310431829473534E-4</v>
      </c>
      <c r="J9973">
        <v>3750.96</v>
      </c>
      <c r="K9973">
        <v>0</v>
      </c>
      <c r="L9973">
        <v>0</v>
      </c>
      <c r="M9973" t="s">
        <v>1017</v>
      </c>
    </row>
    <row r="9974" spans="1:13" hidden="1" x14ac:dyDescent="0.25">
      <c r="A9974" t="s">
        <v>926</v>
      </c>
      <c r="B9974" t="s">
        <v>927</v>
      </c>
      <c r="C9974" t="s">
        <v>928</v>
      </c>
      <c r="D9974" t="s">
        <v>994</v>
      </c>
      <c r="E9974">
        <v>184387118.27000001</v>
      </c>
      <c r="F9974">
        <v>12811657.82</v>
      </c>
      <c r="G9974">
        <v>13091116.74</v>
      </c>
      <c r="H9974">
        <v>14540450.83</v>
      </c>
      <c r="I9974">
        <v>6.4965741955242615E-2</v>
      </c>
      <c r="J9974">
        <v>331891.13</v>
      </c>
      <c r="K9974">
        <v>0</v>
      </c>
      <c r="L9974">
        <v>0</v>
      </c>
      <c r="M9974" t="s">
        <v>1017</v>
      </c>
    </row>
    <row r="9975" spans="1:13" hidden="1" x14ac:dyDescent="0.25">
      <c r="A9975" t="s">
        <v>929</v>
      </c>
      <c r="B9975" t="s">
        <v>930</v>
      </c>
      <c r="C9975" t="s">
        <v>931</v>
      </c>
      <c r="D9975" t="s">
        <v>994</v>
      </c>
      <c r="E9975">
        <v>14749360.550000001</v>
      </c>
      <c r="F9975">
        <v>733122.49</v>
      </c>
      <c r="G9975">
        <v>1084211.6499999999</v>
      </c>
      <c r="H9975">
        <v>1155662.31</v>
      </c>
      <c r="I9975">
        <v>5.1634203297161174E-3</v>
      </c>
      <c r="J9975">
        <v>26548.720000000001</v>
      </c>
      <c r="K9975">
        <v>0</v>
      </c>
      <c r="L9975">
        <v>0</v>
      </c>
      <c r="M9975" t="s">
        <v>1017</v>
      </c>
    </row>
    <row r="9976" spans="1:13" hidden="1" x14ac:dyDescent="0.25">
      <c r="A9976" t="s">
        <v>502</v>
      </c>
      <c r="B9976" t="s">
        <v>503</v>
      </c>
      <c r="C9976" t="s">
        <v>504</v>
      </c>
      <c r="D9976" t="s">
        <v>994</v>
      </c>
      <c r="E9976">
        <v>7573508.5300000003</v>
      </c>
      <c r="F9976">
        <v>924337.5</v>
      </c>
      <c r="G9976">
        <v>538797.13</v>
      </c>
      <c r="H9976">
        <v>594367.01</v>
      </c>
      <c r="I9976">
        <v>2.6555912364629969E-3</v>
      </c>
      <c r="J9976">
        <v>13632.17</v>
      </c>
      <c r="K9976">
        <v>0</v>
      </c>
      <c r="L9976">
        <v>0</v>
      </c>
      <c r="M9976" t="s">
        <v>1017</v>
      </c>
    </row>
    <row r="9977" spans="1:13" hidden="1" x14ac:dyDescent="0.25">
      <c r="A9977" t="s">
        <v>505</v>
      </c>
      <c r="B9977" t="s">
        <v>506</v>
      </c>
      <c r="C9977" t="s">
        <v>507</v>
      </c>
      <c r="D9977" t="s">
        <v>994</v>
      </c>
      <c r="E9977">
        <v>878843.46</v>
      </c>
      <c r="F9977">
        <v>78169.179999999993</v>
      </c>
      <c r="G9977">
        <v>62344.09</v>
      </c>
      <c r="H9977">
        <v>69337.55</v>
      </c>
      <c r="I9977">
        <v>3.0979544126753409E-4</v>
      </c>
      <c r="J9977">
        <v>1581.81</v>
      </c>
      <c r="K9977">
        <v>0</v>
      </c>
      <c r="L9977">
        <v>0</v>
      </c>
      <c r="M9977" t="s">
        <v>1017</v>
      </c>
    </row>
    <row r="9978" spans="1:13" hidden="1" x14ac:dyDescent="0.25">
      <c r="A9978" t="s">
        <v>508</v>
      </c>
      <c r="B9978" t="s">
        <v>509</v>
      </c>
      <c r="C9978" t="s">
        <v>510</v>
      </c>
      <c r="D9978" t="s">
        <v>994</v>
      </c>
      <c r="E9978">
        <v>7194033.4500000002</v>
      </c>
      <c r="F9978">
        <v>512506.06</v>
      </c>
      <c r="G9978">
        <v>522462.74</v>
      </c>
      <c r="H9978">
        <v>564225.43999999994</v>
      </c>
      <c r="I9978">
        <v>2.5209207587976296E-3</v>
      </c>
      <c r="J9978">
        <v>12949.12</v>
      </c>
      <c r="K9978">
        <v>0</v>
      </c>
      <c r="L9978">
        <v>0</v>
      </c>
      <c r="M9978" t="s">
        <v>1017</v>
      </c>
    </row>
    <row r="9979" spans="1:13" hidden="1" x14ac:dyDescent="0.25">
      <c r="A9979" t="s">
        <v>514</v>
      </c>
      <c r="B9979" t="s">
        <v>515</v>
      </c>
      <c r="C9979" t="s">
        <v>516</v>
      </c>
      <c r="D9979" t="s">
        <v>994</v>
      </c>
      <c r="E9979">
        <v>10982411.5</v>
      </c>
      <c r="F9979">
        <v>634768.75</v>
      </c>
      <c r="G9979">
        <v>782189.23</v>
      </c>
      <c r="H9979">
        <v>861498.77</v>
      </c>
      <c r="I9979">
        <v>3.8491177089987733E-3</v>
      </c>
      <c r="J9979">
        <v>19768.22</v>
      </c>
      <c r="K9979">
        <v>0</v>
      </c>
      <c r="L9979">
        <v>0</v>
      </c>
      <c r="M9979" t="s">
        <v>1017</v>
      </c>
    </row>
    <row r="9980" spans="1:13" hidden="1" x14ac:dyDescent="0.25">
      <c r="A9980" t="s">
        <v>989</v>
      </c>
      <c r="B9980" t="s">
        <v>990</v>
      </c>
      <c r="C9980" t="s">
        <v>991</v>
      </c>
      <c r="D9980" t="s">
        <v>994</v>
      </c>
      <c r="E9980">
        <v>27859837.23</v>
      </c>
      <c r="F9980">
        <v>2464765.08</v>
      </c>
      <c r="G9980">
        <v>2007175.14</v>
      </c>
      <c r="H9980">
        <v>2191828.06</v>
      </c>
      <c r="I9980">
        <v>9.7929381847247747E-3</v>
      </c>
      <c r="J9980">
        <v>50147.37</v>
      </c>
      <c r="K9980">
        <v>0</v>
      </c>
      <c r="L9980">
        <v>0</v>
      </c>
      <c r="M9980" t="s">
        <v>1017</v>
      </c>
    </row>
    <row r="9981" spans="1:13" hidden="1" x14ac:dyDescent="0.25">
      <c r="A9981" t="s">
        <v>517</v>
      </c>
      <c r="B9981" t="s">
        <v>518</v>
      </c>
      <c r="C9981" t="s">
        <v>519</v>
      </c>
      <c r="D9981" t="s">
        <v>994</v>
      </c>
      <c r="E9981">
        <v>156417.32</v>
      </c>
      <c r="F9981">
        <v>13341.96</v>
      </c>
      <c r="G9981">
        <v>10511.25</v>
      </c>
      <c r="H9981">
        <v>12247.63</v>
      </c>
      <c r="I9981">
        <v>5.4721574966688159E-5</v>
      </c>
      <c r="J9981">
        <v>281.45999999999998</v>
      </c>
      <c r="K9981">
        <v>0</v>
      </c>
      <c r="L9981">
        <v>0</v>
      </c>
      <c r="M9981" t="s">
        <v>1017</v>
      </c>
    </row>
    <row r="9982" spans="1:13" hidden="1" x14ac:dyDescent="0.25">
      <c r="A9982" t="s">
        <v>520</v>
      </c>
      <c r="B9982" t="s">
        <v>521</v>
      </c>
      <c r="C9982" t="s">
        <v>522</v>
      </c>
      <c r="D9982" t="s">
        <v>994</v>
      </c>
      <c r="E9982">
        <v>260796.54</v>
      </c>
      <c r="F9982">
        <v>1479.23</v>
      </c>
      <c r="G9982">
        <v>20306.8</v>
      </c>
      <c r="H9982">
        <v>20567</v>
      </c>
      <c r="I9982">
        <v>9.1891952348321723E-5</v>
      </c>
      <c r="J9982">
        <v>469.29</v>
      </c>
      <c r="K9982">
        <v>0</v>
      </c>
      <c r="L9982">
        <v>0</v>
      </c>
      <c r="M9982" t="s">
        <v>1017</v>
      </c>
    </row>
    <row r="9983" spans="1:13" hidden="1" x14ac:dyDescent="0.25">
      <c r="A9983" t="s">
        <v>932</v>
      </c>
      <c r="B9983" t="s">
        <v>933</v>
      </c>
      <c r="C9983" t="s">
        <v>934</v>
      </c>
      <c r="D9983" t="s">
        <v>994</v>
      </c>
      <c r="E9983">
        <v>19144835.809999999</v>
      </c>
      <c r="F9983">
        <v>2053254.18</v>
      </c>
      <c r="G9983">
        <v>1393849.01</v>
      </c>
      <c r="H9983">
        <v>1500361.25</v>
      </c>
      <c r="I9983">
        <v>6.7035116687056166E-3</v>
      </c>
      <c r="J9983">
        <v>34460.519999999997</v>
      </c>
      <c r="K9983">
        <v>0</v>
      </c>
      <c r="L9983">
        <v>0</v>
      </c>
      <c r="M9983" t="s">
        <v>1017</v>
      </c>
    </row>
    <row r="9984" spans="1:13" hidden="1" x14ac:dyDescent="0.25">
      <c r="A9984" t="s">
        <v>523</v>
      </c>
      <c r="B9984" t="s">
        <v>524</v>
      </c>
      <c r="C9984" t="s">
        <v>525</v>
      </c>
      <c r="D9984" t="s">
        <v>994</v>
      </c>
      <c r="E9984">
        <v>11528428.529999999</v>
      </c>
      <c r="F9984">
        <v>763661.23</v>
      </c>
      <c r="G9984">
        <v>817861.07</v>
      </c>
      <c r="H9984">
        <v>905031.13</v>
      </c>
      <c r="I9984">
        <v>4.0436173224927194E-3</v>
      </c>
      <c r="J9984">
        <v>20750.939999999999</v>
      </c>
      <c r="K9984">
        <v>0</v>
      </c>
      <c r="L9984">
        <v>0</v>
      </c>
      <c r="M9984" t="s">
        <v>1017</v>
      </c>
    </row>
    <row r="9985" spans="1:13" hidden="1" x14ac:dyDescent="0.25">
      <c r="A9985" t="s">
        <v>935</v>
      </c>
      <c r="B9985" t="s">
        <v>936</v>
      </c>
      <c r="C9985" t="s">
        <v>937</v>
      </c>
      <c r="D9985" t="s">
        <v>994</v>
      </c>
      <c r="E9985">
        <v>3428143.54</v>
      </c>
      <c r="F9985">
        <v>360052.92</v>
      </c>
      <c r="G9985">
        <v>239858.38</v>
      </c>
      <c r="H9985">
        <v>268620.23</v>
      </c>
      <c r="I9985">
        <v>1.2001768549110331E-3</v>
      </c>
      <c r="J9985">
        <v>6170.52</v>
      </c>
      <c r="K9985">
        <v>0</v>
      </c>
      <c r="L9985">
        <v>0</v>
      </c>
      <c r="M9985" t="s">
        <v>1017</v>
      </c>
    </row>
    <row r="9986" spans="1:13" hidden="1" x14ac:dyDescent="0.25">
      <c r="A9986" t="s">
        <v>526</v>
      </c>
      <c r="B9986" t="s">
        <v>527</v>
      </c>
      <c r="C9986" t="s">
        <v>528</v>
      </c>
      <c r="D9986" t="s">
        <v>994</v>
      </c>
      <c r="E9986">
        <v>1660399.06</v>
      </c>
      <c r="F9986">
        <v>57297.57</v>
      </c>
      <c r="G9986">
        <v>126892.47</v>
      </c>
      <c r="H9986">
        <v>130715.08</v>
      </c>
      <c r="I9986">
        <v>5.8402605642860221E-4</v>
      </c>
      <c r="J9986">
        <v>2988.59</v>
      </c>
      <c r="K9986">
        <v>0</v>
      </c>
      <c r="L9986">
        <v>0</v>
      </c>
      <c r="M9986" t="s">
        <v>1017</v>
      </c>
    </row>
    <row r="9987" spans="1:13" hidden="1" x14ac:dyDescent="0.25">
      <c r="A9987" t="s">
        <v>529</v>
      </c>
      <c r="B9987" t="s">
        <v>530</v>
      </c>
      <c r="C9987" t="s">
        <v>531</v>
      </c>
      <c r="D9987" t="s">
        <v>994</v>
      </c>
      <c r="E9987">
        <v>1812673.02</v>
      </c>
      <c r="F9987">
        <v>137310.16</v>
      </c>
      <c r="G9987">
        <v>133714.87</v>
      </c>
      <c r="H9987">
        <v>142804.74</v>
      </c>
      <c r="I9987">
        <v>6.3804183221638901E-4</v>
      </c>
      <c r="J9987">
        <v>3262.69</v>
      </c>
      <c r="K9987">
        <v>0</v>
      </c>
      <c r="L9987">
        <v>0</v>
      </c>
      <c r="M9987" t="s">
        <v>1017</v>
      </c>
    </row>
    <row r="9988" spans="1:13" hidden="1" x14ac:dyDescent="0.25">
      <c r="A9988" t="s">
        <v>532</v>
      </c>
      <c r="B9988" t="s">
        <v>533</v>
      </c>
      <c r="C9988" t="s">
        <v>534</v>
      </c>
      <c r="D9988" t="s">
        <v>994</v>
      </c>
      <c r="E9988">
        <v>9015950.5899999999</v>
      </c>
      <c r="F9988">
        <v>193205.9</v>
      </c>
      <c r="G9988">
        <v>634227.04</v>
      </c>
      <c r="H9988">
        <v>706848.61</v>
      </c>
      <c r="I9988">
        <v>3.1581513486457643E-3</v>
      </c>
      <c r="J9988">
        <v>16228.58</v>
      </c>
      <c r="K9988">
        <v>0</v>
      </c>
      <c r="L9988">
        <v>0</v>
      </c>
      <c r="M9988" t="s">
        <v>1017</v>
      </c>
    </row>
    <row r="9989" spans="1:13" hidden="1" x14ac:dyDescent="0.25">
      <c r="A9989" t="s">
        <v>938</v>
      </c>
      <c r="B9989" t="s">
        <v>939</v>
      </c>
      <c r="C9989" t="s">
        <v>940</v>
      </c>
      <c r="D9989" t="s">
        <v>994</v>
      </c>
      <c r="E9989">
        <v>24735413.34</v>
      </c>
      <c r="F9989">
        <v>1796303.52</v>
      </c>
      <c r="G9989">
        <v>1834849.63</v>
      </c>
      <c r="H9989">
        <v>1947906.22</v>
      </c>
      <c r="I9989">
        <v>8.70311205072395E-3</v>
      </c>
      <c r="J9989">
        <v>44523.49</v>
      </c>
      <c r="K9989">
        <v>0</v>
      </c>
      <c r="L9989">
        <v>0</v>
      </c>
      <c r="M9989" t="s">
        <v>1017</v>
      </c>
    </row>
    <row r="9990" spans="1:13" hidden="1" x14ac:dyDescent="0.25">
      <c r="A9990" t="s">
        <v>535</v>
      </c>
      <c r="B9990" t="s">
        <v>536</v>
      </c>
      <c r="C9990" t="s">
        <v>537</v>
      </c>
      <c r="D9990" t="s">
        <v>994</v>
      </c>
      <c r="E9990">
        <v>492204.51</v>
      </c>
      <c r="F9990">
        <v>6099.79</v>
      </c>
      <c r="G9990">
        <v>35906.339999999997</v>
      </c>
      <c r="H9990">
        <v>38620.1</v>
      </c>
      <c r="I9990">
        <v>1.7255197106468708E-4</v>
      </c>
      <c r="J9990">
        <v>885.86</v>
      </c>
      <c r="K9990">
        <v>0</v>
      </c>
      <c r="L9990">
        <v>0</v>
      </c>
      <c r="M9990" t="s">
        <v>1017</v>
      </c>
    </row>
    <row r="9991" spans="1:13" hidden="1" x14ac:dyDescent="0.25">
      <c r="A9991" t="s">
        <v>941</v>
      </c>
      <c r="B9991" t="s">
        <v>942</v>
      </c>
      <c r="C9991" t="s">
        <v>943</v>
      </c>
      <c r="D9991" t="s">
        <v>994</v>
      </c>
      <c r="E9991">
        <v>62533346.259999998</v>
      </c>
      <c r="F9991">
        <v>4735004.09</v>
      </c>
      <c r="G9991">
        <v>4408202.7</v>
      </c>
      <c r="H9991">
        <v>4902732.07</v>
      </c>
      <c r="I9991">
        <v>2.1905072288278732E-2</v>
      </c>
      <c r="J9991">
        <v>112559.56</v>
      </c>
      <c r="K9991">
        <v>0</v>
      </c>
      <c r="L9991">
        <v>0</v>
      </c>
      <c r="M9991" t="s">
        <v>1017</v>
      </c>
    </row>
    <row r="9992" spans="1:13" hidden="1" x14ac:dyDescent="0.25">
      <c r="A9992" t="s">
        <v>538</v>
      </c>
      <c r="B9992" t="s">
        <v>539</v>
      </c>
      <c r="C9992" t="s">
        <v>540</v>
      </c>
      <c r="D9992" t="s">
        <v>994</v>
      </c>
      <c r="E9992">
        <v>360376.35</v>
      </c>
      <c r="F9992">
        <v>9911.68</v>
      </c>
      <c r="G9992">
        <v>26550.18</v>
      </c>
      <c r="H9992">
        <v>28228.41</v>
      </c>
      <c r="I9992">
        <v>1.2612260935425138E-4</v>
      </c>
      <c r="J9992">
        <v>648.57000000000005</v>
      </c>
      <c r="K9992">
        <v>0</v>
      </c>
      <c r="L9992">
        <v>0</v>
      </c>
      <c r="M9992" t="s">
        <v>1017</v>
      </c>
    </row>
    <row r="9993" spans="1:13" hidden="1" x14ac:dyDescent="0.25">
      <c r="A9993" t="s">
        <v>541</v>
      </c>
      <c r="B9993" t="s">
        <v>542</v>
      </c>
      <c r="C9993" t="s">
        <v>543</v>
      </c>
      <c r="D9993" t="s">
        <v>994</v>
      </c>
      <c r="E9993">
        <v>413211.81</v>
      </c>
      <c r="F9993">
        <v>114816.11</v>
      </c>
      <c r="G9993">
        <v>30681.34</v>
      </c>
      <c r="H9993">
        <v>32562.19</v>
      </c>
      <c r="I9993">
        <v>1.4548564262347439E-4</v>
      </c>
      <c r="J9993">
        <v>743.66</v>
      </c>
      <c r="K9993">
        <v>0</v>
      </c>
      <c r="L9993">
        <v>0</v>
      </c>
      <c r="M9993" t="s">
        <v>1017</v>
      </c>
    </row>
    <row r="9994" spans="1:13" hidden="1" x14ac:dyDescent="0.25">
      <c r="A9994" t="s">
        <v>944</v>
      </c>
      <c r="B9994" t="s">
        <v>945</v>
      </c>
      <c r="C9994" t="s">
        <v>946</v>
      </c>
      <c r="D9994" t="s">
        <v>994</v>
      </c>
      <c r="E9994">
        <v>13681126.970000001</v>
      </c>
      <c r="F9994">
        <v>1054245.1100000001</v>
      </c>
      <c r="G9994">
        <v>1003753.56</v>
      </c>
      <c r="H9994">
        <v>1076936.56</v>
      </c>
      <c r="I9994">
        <v>4.8116790515722032E-3</v>
      </c>
      <c r="J9994">
        <v>24625.85</v>
      </c>
      <c r="K9994">
        <v>0</v>
      </c>
      <c r="L9994">
        <v>0</v>
      </c>
      <c r="M9994" t="s">
        <v>1017</v>
      </c>
    </row>
    <row r="9995" spans="1:13" hidden="1" x14ac:dyDescent="0.25">
      <c r="A9995" t="s">
        <v>547</v>
      </c>
      <c r="B9995" t="s">
        <v>548</v>
      </c>
      <c r="C9995" t="s">
        <v>549</v>
      </c>
      <c r="D9995" t="s">
        <v>994</v>
      </c>
      <c r="E9995">
        <v>94969.46</v>
      </c>
      <c r="F9995">
        <v>24403.33</v>
      </c>
      <c r="G9995">
        <v>6961.36</v>
      </c>
      <c r="H9995">
        <v>7448.18</v>
      </c>
      <c r="I9995">
        <v>3.3277959918399508E-5</v>
      </c>
      <c r="J9995">
        <v>170.81</v>
      </c>
      <c r="K9995">
        <v>0</v>
      </c>
      <c r="L9995">
        <v>0</v>
      </c>
      <c r="M9995" t="s">
        <v>1017</v>
      </c>
    </row>
    <row r="9996" spans="1:13" hidden="1" x14ac:dyDescent="0.25">
      <c r="A9996" t="s">
        <v>550</v>
      </c>
      <c r="B9996" t="s">
        <v>551</v>
      </c>
      <c r="C9996" t="s">
        <v>552</v>
      </c>
      <c r="D9996" t="s">
        <v>994</v>
      </c>
      <c r="E9996">
        <v>5901933.9199999999</v>
      </c>
      <c r="F9996">
        <v>381555.88</v>
      </c>
      <c r="G9996">
        <v>434187.34</v>
      </c>
      <c r="H9996">
        <v>462675</v>
      </c>
      <c r="I9996">
        <v>2.0672003234676788E-3</v>
      </c>
      <c r="J9996">
        <v>10623.35</v>
      </c>
      <c r="K9996">
        <v>0</v>
      </c>
      <c r="L9996">
        <v>0</v>
      </c>
      <c r="M9996" t="s">
        <v>1017</v>
      </c>
    </row>
    <row r="9997" spans="1:13" hidden="1" x14ac:dyDescent="0.25">
      <c r="A9997" t="s">
        <v>553</v>
      </c>
      <c r="B9997" t="s">
        <v>554</v>
      </c>
      <c r="C9997" t="s">
        <v>555</v>
      </c>
      <c r="D9997" t="s">
        <v>994</v>
      </c>
      <c r="E9997">
        <v>104878.55</v>
      </c>
      <c r="F9997">
        <v>9096.1</v>
      </c>
      <c r="G9997">
        <v>7063.85</v>
      </c>
      <c r="H9997">
        <v>8306.66</v>
      </c>
      <c r="I9997">
        <v>3.7113589969062571E-5</v>
      </c>
      <c r="J9997">
        <v>188.67</v>
      </c>
      <c r="K9997">
        <v>0</v>
      </c>
      <c r="L9997">
        <v>0</v>
      </c>
      <c r="M9997" t="s">
        <v>1017</v>
      </c>
    </row>
    <row r="9998" spans="1:13" hidden="1" x14ac:dyDescent="0.25">
      <c r="A9998" t="s">
        <v>556</v>
      </c>
      <c r="B9998" t="s">
        <v>557</v>
      </c>
      <c r="C9998" t="s">
        <v>558</v>
      </c>
      <c r="D9998" t="s">
        <v>994</v>
      </c>
      <c r="E9998">
        <v>2154721.69</v>
      </c>
      <c r="F9998">
        <v>275611.21000000002</v>
      </c>
      <c r="G9998">
        <v>162957.73000000001</v>
      </c>
      <c r="H9998">
        <v>168842.22</v>
      </c>
      <c r="I9998">
        <v>7.5437551585670495E-4</v>
      </c>
      <c r="J9998">
        <v>3878.38</v>
      </c>
      <c r="K9998">
        <v>0</v>
      </c>
      <c r="L9998">
        <v>0</v>
      </c>
      <c r="M9998" t="s">
        <v>1017</v>
      </c>
    </row>
    <row r="9999" spans="1:13" hidden="1" x14ac:dyDescent="0.25">
      <c r="A9999" t="s">
        <v>559</v>
      </c>
      <c r="B9999" t="s">
        <v>560</v>
      </c>
      <c r="C9999" t="s">
        <v>561</v>
      </c>
      <c r="D9999" t="s">
        <v>994</v>
      </c>
      <c r="E9999">
        <v>5113717.13</v>
      </c>
      <c r="F9999">
        <v>177228.37</v>
      </c>
      <c r="G9999">
        <v>382850.17</v>
      </c>
      <c r="H9999">
        <v>400700.36</v>
      </c>
      <c r="I9999">
        <v>1.7903018615780307E-3</v>
      </c>
      <c r="J9999">
        <v>9204.57</v>
      </c>
      <c r="K9999">
        <v>0</v>
      </c>
      <c r="L9999">
        <v>0</v>
      </c>
      <c r="M9999" t="s">
        <v>1017</v>
      </c>
    </row>
    <row r="10000" spans="1:13" hidden="1" x14ac:dyDescent="0.25">
      <c r="A10000" t="s">
        <v>562</v>
      </c>
      <c r="B10000" t="s">
        <v>563</v>
      </c>
      <c r="C10000" t="s">
        <v>564</v>
      </c>
      <c r="D10000" t="s">
        <v>994</v>
      </c>
      <c r="E10000">
        <v>112902.26</v>
      </c>
      <c r="F10000">
        <v>28377.95</v>
      </c>
      <c r="G10000">
        <v>8372</v>
      </c>
      <c r="H10000">
        <v>8891.91</v>
      </c>
      <c r="I10000">
        <v>3.9728447027061082E-5</v>
      </c>
      <c r="J10000">
        <v>203.09</v>
      </c>
      <c r="K10000">
        <v>0</v>
      </c>
      <c r="L10000">
        <v>0</v>
      </c>
      <c r="M10000" t="s">
        <v>1017</v>
      </c>
    </row>
    <row r="10001" spans="1:13" hidden="1" x14ac:dyDescent="0.25">
      <c r="A10001" t="s">
        <v>565</v>
      </c>
      <c r="B10001" t="s">
        <v>566</v>
      </c>
      <c r="C10001" t="s">
        <v>567</v>
      </c>
      <c r="D10001" t="s">
        <v>994</v>
      </c>
      <c r="E10001">
        <v>19796051.59</v>
      </c>
      <c r="F10001">
        <v>1083239.7</v>
      </c>
      <c r="G10001">
        <v>1410036.48</v>
      </c>
      <c r="H10001">
        <v>1560375.55</v>
      </c>
      <c r="I10001">
        <v>6.9716514652640778E-3</v>
      </c>
      <c r="J10001">
        <v>35632.47</v>
      </c>
      <c r="K10001">
        <v>0</v>
      </c>
      <c r="L10001">
        <v>0</v>
      </c>
      <c r="M10001" t="s">
        <v>1017</v>
      </c>
    </row>
    <row r="10002" spans="1:13" hidden="1" x14ac:dyDescent="0.25">
      <c r="A10002" t="s">
        <v>947</v>
      </c>
      <c r="B10002" t="s">
        <v>948</v>
      </c>
      <c r="C10002" t="s">
        <v>949</v>
      </c>
      <c r="D10002" t="s">
        <v>994</v>
      </c>
      <c r="E10002">
        <v>16589805.310000001</v>
      </c>
      <c r="F10002">
        <v>720387.04</v>
      </c>
      <c r="G10002">
        <v>1133091.33</v>
      </c>
      <c r="H10002">
        <v>1305579.18</v>
      </c>
      <c r="I10002">
        <v>5.8332386733855671E-3</v>
      </c>
      <c r="J10002">
        <v>29861.52</v>
      </c>
      <c r="K10002">
        <v>0</v>
      </c>
      <c r="L10002">
        <v>0</v>
      </c>
      <c r="M10002" t="s">
        <v>1017</v>
      </c>
    </row>
    <row r="10003" spans="1:13" hidden="1" x14ac:dyDescent="0.25">
      <c r="A10003" t="s">
        <v>950</v>
      </c>
      <c r="B10003" t="s">
        <v>951</v>
      </c>
      <c r="C10003" t="s">
        <v>952</v>
      </c>
      <c r="D10003" t="s">
        <v>994</v>
      </c>
      <c r="E10003">
        <v>84617564.260000005</v>
      </c>
      <c r="F10003">
        <v>3342573.08</v>
      </c>
      <c r="G10003">
        <v>5791642.2599999998</v>
      </c>
      <c r="H10003">
        <v>6643148.5599999996</v>
      </c>
      <c r="I10003">
        <v>2.9681134386071961E-2</v>
      </c>
      <c r="J10003">
        <v>152310.95000000001</v>
      </c>
      <c r="K10003">
        <v>0</v>
      </c>
      <c r="L10003">
        <v>0</v>
      </c>
      <c r="M10003" t="s">
        <v>1017</v>
      </c>
    </row>
    <row r="10004" spans="1:13" hidden="1" x14ac:dyDescent="0.25">
      <c r="A10004" t="s">
        <v>568</v>
      </c>
      <c r="B10004" t="s">
        <v>569</v>
      </c>
      <c r="C10004" t="s">
        <v>570</v>
      </c>
      <c r="D10004" t="s">
        <v>994</v>
      </c>
      <c r="E10004">
        <v>840969.91</v>
      </c>
      <c r="F10004">
        <v>26389.24</v>
      </c>
      <c r="G10004">
        <v>64225.35</v>
      </c>
      <c r="H10004">
        <v>66031.78</v>
      </c>
      <c r="I10004">
        <v>2.9502548651893145E-4</v>
      </c>
      <c r="J10004">
        <v>1513.63</v>
      </c>
      <c r="K10004">
        <v>0</v>
      </c>
      <c r="L10004">
        <v>0</v>
      </c>
      <c r="M10004" t="s">
        <v>1017</v>
      </c>
    </row>
    <row r="10005" spans="1:13" hidden="1" x14ac:dyDescent="0.25">
      <c r="A10005" t="s">
        <v>953</v>
      </c>
      <c r="B10005" t="s">
        <v>954</v>
      </c>
      <c r="C10005" t="s">
        <v>955</v>
      </c>
      <c r="D10005" t="s">
        <v>994</v>
      </c>
      <c r="E10005">
        <v>21176675.539999999</v>
      </c>
      <c r="F10005">
        <v>1760928.7</v>
      </c>
      <c r="G10005">
        <v>1549250.07</v>
      </c>
      <c r="H10005">
        <v>1668930.22</v>
      </c>
      <c r="I10005">
        <v>7.4566663222110207E-3</v>
      </c>
      <c r="J10005">
        <v>38117.800000000003</v>
      </c>
      <c r="K10005">
        <v>0</v>
      </c>
      <c r="L10005">
        <v>0</v>
      </c>
      <c r="M10005" t="s">
        <v>1017</v>
      </c>
    </row>
    <row r="10006" spans="1:13" hidden="1" x14ac:dyDescent="0.25">
      <c r="A10006" t="s">
        <v>571</v>
      </c>
      <c r="B10006" t="s">
        <v>572</v>
      </c>
      <c r="C10006" t="s">
        <v>573</v>
      </c>
      <c r="D10006" t="s">
        <v>994</v>
      </c>
      <c r="E10006">
        <v>560407.46</v>
      </c>
      <c r="F10006">
        <v>88160.21</v>
      </c>
      <c r="G10006">
        <v>36823.47</v>
      </c>
      <c r="H10006">
        <v>44209.88</v>
      </c>
      <c r="I10006">
        <v>1.9752672661472364E-4</v>
      </c>
      <c r="J10006">
        <v>1008.56</v>
      </c>
      <c r="K10006">
        <v>0</v>
      </c>
      <c r="L10006">
        <v>0</v>
      </c>
      <c r="M10006" t="s">
        <v>1017</v>
      </c>
    </row>
    <row r="10007" spans="1:13" hidden="1" x14ac:dyDescent="0.25">
      <c r="A10007" t="s">
        <v>743</v>
      </c>
      <c r="B10007" t="s">
        <v>744</v>
      </c>
      <c r="C10007" t="s">
        <v>745</v>
      </c>
      <c r="D10007" t="s">
        <v>994</v>
      </c>
      <c r="E10007">
        <v>2701202.49</v>
      </c>
      <c r="F10007">
        <v>243513.01</v>
      </c>
      <c r="G10007">
        <v>199252.07</v>
      </c>
      <c r="H10007">
        <v>211801.43</v>
      </c>
      <c r="I10007">
        <v>9.4631433426685461E-4</v>
      </c>
      <c r="J10007">
        <v>4862.05</v>
      </c>
      <c r="K10007">
        <v>0</v>
      </c>
      <c r="L10007">
        <v>0</v>
      </c>
      <c r="M10007" t="s">
        <v>1017</v>
      </c>
    </row>
    <row r="10008" spans="1:13" hidden="1" x14ac:dyDescent="0.25">
      <c r="A10008" t="s">
        <v>574</v>
      </c>
      <c r="B10008" t="s">
        <v>575</v>
      </c>
      <c r="C10008" t="s">
        <v>576</v>
      </c>
      <c r="D10008" t="s">
        <v>994</v>
      </c>
      <c r="E10008">
        <v>668648.31000000006</v>
      </c>
      <c r="F10008">
        <v>159410.20000000001</v>
      </c>
      <c r="G10008">
        <v>52107.06</v>
      </c>
      <c r="H10008">
        <v>52371.09</v>
      </c>
      <c r="I10008">
        <v>2.3399045591042289E-4</v>
      </c>
      <c r="J10008">
        <v>1203.42</v>
      </c>
      <c r="K10008">
        <v>0</v>
      </c>
      <c r="L10008">
        <v>0</v>
      </c>
      <c r="M10008" t="s">
        <v>1017</v>
      </c>
    </row>
    <row r="10009" spans="1:13" hidden="1" x14ac:dyDescent="0.25">
      <c r="A10009" t="s">
        <v>577</v>
      </c>
      <c r="B10009" t="s">
        <v>578</v>
      </c>
      <c r="C10009" t="s">
        <v>579</v>
      </c>
      <c r="D10009" t="s">
        <v>994</v>
      </c>
      <c r="E10009">
        <v>1812349.38</v>
      </c>
      <c r="F10009">
        <v>135362.44</v>
      </c>
      <c r="G10009">
        <v>139737.62</v>
      </c>
      <c r="H10009">
        <v>142121.10999999999</v>
      </c>
      <c r="I10009">
        <v>6.349874200326051E-4</v>
      </c>
      <c r="J10009">
        <v>3262.13</v>
      </c>
      <c r="K10009">
        <v>0</v>
      </c>
      <c r="L10009">
        <v>0</v>
      </c>
      <c r="M10009" t="s">
        <v>1017</v>
      </c>
    </row>
    <row r="10010" spans="1:13" hidden="1" x14ac:dyDescent="0.25">
      <c r="A10010" t="s">
        <v>580</v>
      </c>
      <c r="B10010" t="s">
        <v>581</v>
      </c>
      <c r="C10010" t="s">
        <v>582</v>
      </c>
      <c r="D10010" t="s">
        <v>994</v>
      </c>
      <c r="E10010">
        <v>2683410.69</v>
      </c>
      <c r="F10010">
        <v>479763.97</v>
      </c>
      <c r="G10010">
        <v>181807.91</v>
      </c>
      <c r="H10010">
        <v>211780.63</v>
      </c>
      <c r="I10010">
        <v>9.4622140128640799E-4</v>
      </c>
      <c r="J10010">
        <v>4829.97</v>
      </c>
      <c r="K10010">
        <v>0</v>
      </c>
      <c r="L10010">
        <v>0</v>
      </c>
      <c r="M10010" t="s">
        <v>1017</v>
      </c>
    </row>
    <row r="10011" spans="1:13" hidden="1" x14ac:dyDescent="0.25">
      <c r="A10011" t="s">
        <v>956</v>
      </c>
      <c r="B10011" t="s">
        <v>957</v>
      </c>
      <c r="C10011" t="s">
        <v>958</v>
      </c>
      <c r="D10011" t="s">
        <v>994</v>
      </c>
      <c r="E10011">
        <v>11144122.32</v>
      </c>
      <c r="F10011">
        <v>761139.37</v>
      </c>
      <c r="G10011">
        <v>741602.27</v>
      </c>
      <c r="H10011">
        <v>875184.98</v>
      </c>
      <c r="I10011">
        <v>3.910266761225599E-3</v>
      </c>
      <c r="J10011">
        <v>20059.25</v>
      </c>
      <c r="K10011">
        <v>0</v>
      </c>
      <c r="L10011">
        <v>0</v>
      </c>
      <c r="M10011" t="s">
        <v>1017</v>
      </c>
    </row>
    <row r="10012" spans="1:13" hidden="1" x14ac:dyDescent="0.25">
      <c r="A10012" t="s">
        <v>583</v>
      </c>
      <c r="B10012" t="s">
        <v>584</v>
      </c>
      <c r="C10012" t="s">
        <v>585</v>
      </c>
      <c r="D10012" t="s">
        <v>994</v>
      </c>
      <c r="E10012">
        <v>642194.37</v>
      </c>
      <c r="F10012">
        <v>103247.89</v>
      </c>
      <c r="G10012">
        <v>41375.54</v>
      </c>
      <c r="H10012">
        <v>50650.06</v>
      </c>
      <c r="I10012">
        <v>2.2630101132686516E-4</v>
      </c>
      <c r="J10012">
        <v>1155.8</v>
      </c>
      <c r="K10012">
        <v>0</v>
      </c>
      <c r="L10012">
        <v>0</v>
      </c>
      <c r="M10012" t="s">
        <v>1017</v>
      </c>
    </row>
    <row r="10013" spans="1:13" hidden="1" x14ac:dyDescent="0.25">
      <c r="A10013" t="s">
        <v>586</v>
      </c>
      <c r="B10013" t="s">
        <v>587</v>
      </c>
      <c r="C10013" t="s">
        <v>588</v>
      </c>
      <c r="D10013" t="s">
        <v>994</v>
      </c>
      <c r="E10013">
        <v>1377935.83</v>
      </c>
      <c r="F10013">
        <v>283971.81</v>
      </c>
      <c r="G10013">
        <v>98303.66</v>
      </c>
      <c r="H10013">
        <v>108005.16</v>
      </c>
      <c r="I10013">
        <v>4.8255968376977016E-4</v>
      </c>
      <c r="J10013">
        <v>2480.14</v>
      </c>
      <c r="K10013">
        <v>0</v>
      </c>
      <c r="L10013">
        <v>0</v>
      </c>
      <c r="M10013" t="s">
        <v>1017</v>
      </c>
    </row>
    <row r="10014" spans="1:13" hidden="1" x14ac:dyDescent="0.25">
      <c r="A10014" t="s">
        <v>589</v>
      </c>
      <c r="B10014" t="s">
        <v>590</v>
      </c>
      <c r="C10014" t="s">
        <v>591</v>
      </c>
      <c r="D10014" t="s">
        <v>994</v>
      </c>
      <c r="E10014">
        <v>442605.34</v>
      </c>
      <c r="F10014">
        <v>101645.7</v>
      </c>
      <c r="G10014">
        <v>36905.370000000003</v>
      </c>
      <c r="H10014">
        <v>34690.51</v>
      </c>
      <c r="I10014">
        <v>1.5499483113040201E-4</v>
      </c>
      <c r="J10014">
        <v>796.55</v>
      </c>
      <c r="K10014">
        <v>0</v>
      </c>
      <c r="L10014">
        <v>0</v>
      </c>
      <c r="M10014" t="s">
        <v>1017</v>
      </c>
    </row>
    <row r="10015" spans="1:13" hidden="1" x14ac:dyDescent="0.25">
      <c r="A10015" t="s">
        <v>959</v>
      </c>
      <c r="B10015" t="s">
        <v>960</v>
      </c>
      <c r="C10015" t="s">
        <v>961</v>
      </c>
      <c r="D10015" t="s">
        <v>994</v>
      </c>
      <c r="E10015">
        <v>15618797.1</v>
      </c>
      <c r="F10015">
        <v>1572594.35</v>
      </c>
      <c r="G10015">
        <v>1129269.6100000001</v>
      </c>
      <c r="H10015">
        <v>1231328.05</v>
      </c>
      <c r="I10015">
        <v>5.5014896920188598E-3</v>
      </c>
      <c r="J10015">
        <v>28113.54</v>
      </c>
      <c r="K10015">
        <v>0</v>
      </c>
      <c r="L10015">
        <v>0</v>
      </c>
      <c r="M10015" t="s">
        <v>1017</v>
      </c>
    </row>
    <row r="10016" spans="1:13" hidden="1" x14ac:dyDescent="0.25">
      <c r="A10016" t="s">
        <v>592</v>
      </c>
      <c r="B10016" t="s">
        <v>593</v>
      </c>
      <c r="C10016" t="s">
        <v>594</v>
      </c>
      <c r="D10016" t="s">
        <v>994</v>
      </c>
      <c r="E10016">
        <v>1429392.39</v>
      </c>
      <c r="F10016">
        <v>90639.95</v>
      </c>
      <c r="G10016">
        <v>98263.24</v>
      </c>
      <c r="H10016">
        <v>112235.82</v>
      </c>
      <c r="I10016">
        <v>5.0146198391670216E-4</v>
      </c>
      <c r="J10016">
        <v>2572.7800000000002</v>
      </c>
      <c r="K10016">
        <v>0</v>
      </c>
      <c r="L10016">
        <v>0</v>
      </c>
      <c r="M10016" t="s">
        <v>1017</v>
      </c>
    </row>
    <row r="10017" spans="1:13" hidden="1" x14ac:dyDescent="0.25">
      <c r="A10017" t="s">
        <v>595</v>
      </c>
      <c r="B10017" t="s">
        <v>596</v>
      </c>
      <c r="C10017" t="s">
        <v>597</v>
      </c>
      <c r="D10017" t="s">
        <v>994</v>
      </c>
      <c r="E10017">
        <v>12841673.91</v>
      </c>
      <c r="F10017">
        <v>1172132.2</v>
      </c>
      <c r="G10017">
        <v>1008978.91</v>
      </c>
      <c r="H10017">
        <v>1010418.39</v>
      </c>
      <c r="I10017">
        <v>4.5144804077283003E-3</v>
      </c>
      <c r="J10017">
        <v>23114.84</v>
      </c>
      <c r="K10017">
        <v>0</v>
      </c>
      <c r="L10017">
        <v>0</v>
      </c>
      <c r="M10017" t="s">
        <v>1017</v>
      </c>
    </row>
    <row r="10018" spans="1:13" hidden="1" x14ac:dyDescent="0.25">
      <c r="A10018" t="s">
        <v>598</v>
      </c>
      <c r="B10018" t="s">
        <v>599</v>
      </c>
      <c r="C10018" t="s">
        <v>600</v>
      </c>
      <c r="D10018" t="s">
        <v>994</v>
      </c>
      <c r="E10018">
        <v>2878288.7</v>
      </c>
      <c r="F10018">
        <v>149702.43</v>
      </c>
      <c r="G10018">
        <v>211103.15</v>
      </c>
      <c r="H10018">
        <v>225484.14</v>
      </c>
      <c r="I10018">
        <v>1.0074477487325474E-3</v>
      </c>
      <c r="J10018">
        <v>5180.8100000000004</v>
      </c>
      <c r="K10018">
        <v>0</v>
      </c>
      <c r="L10018">
        <v>0</v>
      </c>
      <c r="M10018" t="s">
        <v>1017</v>
      </c>
    </row>
    <row r="10019" spans="1:13" hidden="1" x14ac:dyDescent="0.25">
      <c r="A10019" t="s">
        <v>962</v>
      </c>
      <c r="B10019" t="s">
        <v>963</v>
      </c>
      <c r="C10019" t="s">
        <v>964</v>
      </c>
      <c r="D10019" t="s">
        <v>994</v>
      </c>
      <c r="E10019">
        <v>57624785.170000002</v>
      </c>
      <c r="F10019">
        <v>3340981.71</v>
      </c>
      <c r="G10019">
        <v>4106044.01</v>
      </c>
      <c r="H10019">
        <v>4514299.3099999996</v>
      </c>
      <c r="I10019">
        <v>2.0169581226264482E-2</v>
      </c>
      <c r="J10019">
        <v>103724.41</v>
      </c>
      <c r="K10019">
        <v>0</v>
      </c>
      <c r="L10019">
        <v>0</v>
      </c>
      <c r="M10019" t="s">
        <v>1017</v>
      </c>
    </row>
    <row r="10020" spans="1:13" hidden="1" x14ac:dyDescent="0.25">
      <c r="A10020" t="s">
        <v>601</v>
      </c>
      <c r="B10020" t="s">
        <v>602</v>
      </c>
      <c r="C10020" t="s">
        <v>603</v>
      </c>
      <c r="D10020" t="s">
        <v>994</v>
      </c>
      <c r="E10020">
        <v>4188675.24</v>
      </c>
      <c r="F10020">
        <v>274336.7</v>
      </c>
      <c r="G10020">
        <v>301876.81</v>
      </c>
      <c r="H10020">
        <v>328785.83</v>
      </c>
      <c r="I10020">
        <v>1.4689926495436089E-3</v>
      </c>
      <c r="J10020">
        <v>7539.51</v>
      </c>
      <c r="K10020">
        <v>0</v>
      </c>
      <c r="L10020">
        <v>0</v>
      </c>
      <c r="M10020" t="s">
        <v>1017</v>
      </c>
    </row>
    <row r="10021" spans="1:13" hidden="1" x14ac:dyDescent="0.25">
      <c r="A10021" t="s">
        <v>604</v>
      </c>
      <c r="B10021" t="s">
        <v>605</v>
      </c>
      <c r="C10021" t="s">
        <v>606</v>
      </c>
      <c r="D10021" t="s">
        <v>994</v>
      </c>
      <c r="E10021">
        <v>1092507.6399999999</v>
      </c>
      <c r="F10021">
        <v>116113.76</v>
      </c>
      <c r="G10021">
        <v>84181.35</v>
      </c>
      <c r="H10021">
        <v>85712.51</v>
      </c>
      <c r="I10021">
        <v>3.8295764499319537E-4</v>
      </c>
      <c r="J10021">
        <v>1966.39</v>
      </c>
      <c r="K10021">
        <v>0</v>
      </c>
      <c r="L10021">
        <v>0</v>
      </c>
      <c r="M10021" t="s">
        <v>1017</v>
      </c>
    </row>
    <row r="10022" spans="1:13" hidden="1" x14ac:dyDescent="0.25">
      <c r="A10022" t="s">
        <v>607</v>
      </c>
      <c r="B10022" t="s">
        <v>608</v>
      </c>
      <c r="C10022" t="s">
        <v>609</v>
      </c>
      <c r="D10022" t="s">
        <v>994</v>
      </c>
      <c r="E10022">
        <v>7807320.6699999999</v>
      </c>
      <c r="F10022">
        <v>486095.86</v>
      </c>
      <c r="G10022">
        <v>544343.29</v>
      </c>
      <c r="H10022">
        <v>613330.35</v>
      </c>
      <c r="I10022">
        <v>2.7403181453775215E-3</v>
      </c>
      <c r="J10022">
        <v>14052.98</v>
      </c>
      <c r="K10022">
        <v>0</v>
      </c>
      <c r="L10022">
        <v>0</v>
      </c>
      <c r="M10022" t="s">
        <v>1017</v>
      </c>
    </row>
    <row r="10023" spans="1:13" hidden="1" x14ac:dyDescent="0.25">
      <c r="A10023" t="s">
        <v>610</v>
      </c>
      <c r="B10023" t="s">
        <v>611</v>
      </c>
      <c r="C10023" t="s">
        <v>612</v>
      </c>
      <c r="D10023" t="s">
        <v>994</v>
      </c>
      <c r="E10023">
        <v>777835.51</v>
      </c>
      <c r="F10023">
        <v>27146.25</v>
      </c>
      <c r="G10023">
        <v>57468.75</v>
      </c>
      <c r="H10023">
        <v>61262.59</v>
      </c>
      <c r="I10023">
        <v>2.7371707108546557E-4</v>
      </c>
      <c r="J10023">
        <v>1400.01</v>
      </c>
      <c r="K10023">
        <v>0</v>
      </c>
      <c r="L10023">
        <v>0</v>
      </c>
      <c r="M10023" t="s">
        <v>1017</v>
      </c>
    </row>
    <row r="10024" spans="1:13" hidden="1" x14ac:dyDescent="0.25">
      <c r="A10024" t="s">
        <v>965</v>
      </c>
      <c r="B10024" t="s">
        <v>966</v>
      </c>
      <c r="C10024" t="s">
        <v>967</v>
      </c>
      <c r="D10024" t="s">
        <v>994</v>
      </c>
      <c r="E10024">
        <v>13410209.58</v>
      </c>
      <c r="F10024">
        <v>1286426.32</v>
      </c>
      <c r="G10024">
        <v>956858.59</v>
      </c>
      <c r="H10024">
        <v>1053453.3500000001</v>
      </c>
      <c r="I10024">
        <v>4.7067576719686819E-3</v>
      </c>
      <c r="J10024">
        <v>24138.22</v>
      </c>
      <c r="K10024">
        <v>0</v>
      </c>
      <c r="L10024">
        <v>0</v>
      </c>
      <c r="M10024" t="s">
        <v>1017</v>
      </c>
    </row>
    <row r="10025" spans="1:13" hidden="1" x14ac:dyDescent="0.25">
      <c r="A10025" t="s">
        <v>968</v>
      </c>
      <c r="B10025" t="s">
        <v>969</v>
      </c>
      <c r="C10025" t="s">
        <v>970</v>
      </c>
      <c r="D10025" t="s">
        <v>994</v>
      </c>
      <c r="E10025">
        <v>8353743.9699999997</v>
      </c>
      <c r="F10025">
        <v>383777.57</v>
      </c>
      <c r="G10025">
        <v>588745.66</v>
      </c>
      <c r="H10025">
        <v>655512.63</v>
      </c>
      <c r="I10025">
        <v>2.9287856935714027E-3</v>
      </c>
      <c r="J10025">
        <v>15036.6</v>
      </c>
      <c r="K10025">
        <v>0</v>
      </c>
      <c r="L10025">
        <v>0</v>
      </c>
      <c r="M10025" t="s">
        <v>1017</v>
      </c>
    </row>
    <row r="10026" spans="1:13" hidden="1" x14ac:dyDescent="0.25">
      <c r="A10026" t="s">
        <v>746</v>
      </c>
      <c r="B10026" t="s">
        <v>747</v>
      </c>
      <c r="C10026" t="s">
        <v>748</v>
      </c>
      <c r="D10026" t="s">
        <v>994</v>
      </c>
      <c r="E10026">
        <v>2082490.08</v>
      </c>
      <c r="F10026">
        <v>253955.17</v>
      </c>
      <c r="G10026">
        <v>149715.07999999999</v>
      </c>
      <c r="H10026">
        <v>163552.26999999999</v>
      </c>
      <c r="I10026">
        <v>7.3074038028394259E-4</v>
      </c>
      <c r="J10026">
        <v>3748.35</v>
      </c>
      <c r="K10026">
        <v>0</v>
      </c>
      <c r="L10026">
        <v>0</v>
      </c>
      <c r="M10026" t="s">
        <v>1017</v>
      </c>
    </row>
    <row r="10027" spans="1:13" hidden="1" x14ac:dyDescent="0.25">
      <c r="A10027" t="s">
        <v>613</v>
      </c>
      <c r="B10027" t="s">
        <v>614</v>
      </c>
      <c r="C10027" t="s">
        <v>615</v>
      </c>
      <c r="D10027" t="s">
        <v>994</v>
      </c>
      <c r="E10027">
        <v>8257028.0599999996</v>
      </c>
      <c r="F10027">
        <v>577137.27</v>
      </c>
      <c r="G10027">
        <v>602065.93000000005</v>
      </c>
      <c r="H10027">
        <v>647541.32999999996</v>
      </c>
      <c r="I10027">
        <v>2.893170469194772E-3</v>
      </c>
      <c r="J10027">
        <v>14862.48</v>
      </c>
      <c r="K10027">
        <v>0</v>
      </c>
      <c r="L10027">
        <v>0</v>
      </c>
      <c r="M10027" t="s">
        <v>1017</v>
      </c>
    </row>
    <row r="10028" spans="1:13" hidden="1" x14ac:dyDescent="0.25">
      <c r="A10028" t="s">
        <v>616</v>
      </c>
      <c r="B10028" t="s">
        <v>617</v>
      </c>
      <c r="C10028" t="s">
        <v>618</v>
      </c>
      <c r="D10028" t="s">
        <v>994</v>
      </c>
      <c r="E10028">
        <v>305563.15000000002</v>
      </c>
      <c r="F10028">
        <v>14164.43</v>
      </c>
      <c r="G10028">
        <v>23964.240000000002</v>
      </c>
      <c r="H10028">
        <v>24128.66</v>
      </c>
      <c r="I10028">
        <v>1.0780520615300512E-4</v>
      </c>
      <c r="J10028">
        <v>549.86</v>
      </c>
      <c r="K10028">
        <v>0</v>
      </c>
      <c r="L10028">
        <v>0</v>
      </c>
      <c r="M10028" t="s">
        <v>1017</v>
      </c>
    </row>
    <row r="10029" spans="1:13" hidden="1" x14ac:dyDescent="0.25">
      <c r="A10029" t="s">
        <v>619</v>
      </c>
      <c r="B10029" t="s">
        <v>620</v>
      </c>
      <c r="C10029" t="s">
        <v>621</v>
      </c>
      <c r="D10029" t="s">
        <v>994</v>
      </c>
      <c r="E10029">
        <v>683316.27</v>
      </c>
      <c r="F10029">
        <v>166080.93</v>
      </c>
      <c r="G10029">
        <v>48469.65</v>
      </c>
      <c r="H10029">
        <v>53536.04</v>
      </c>
      <c r="I10029">
        <v>2.3919537300519497E-4</v>
      </c>
      <c r="J10029">
        <v>1229.8699999999999</v>
      </c>
      <c r="K10029">
        <v>0</v>
      </c>
      <c r="L10029">
        <v>0</v>
      </c>
      <c r="M10029" t="s">
        <v>1017</v>
      </c>
    </row>
    <row r="10030" spans="1:13" hidden="1" x14ac:dyDescent="0.25">
      <c r="A10030" t="s">
        <v>622</v>
      </c>
      <c r="B10030" t="s">
        <v>623</v>
      </c>
      <c r="C10030" t="s">
        <v>624</v>
      </c>
      <c r="D10030" t="s">
        <v>994</v>
      </c>
      <c r="E10030">
        <v>1787408.87</v>
      </c>
      <c r="F10030">
        <v>107545.91</v>
      </c>
      <c r="G10030">
        <v>128346.31</v>
      </c>
      <c r="H10030">
        <v>140758.97</v>
      </c>
      <c r="I10030">
        <v>6.2890147147560884E-4</v>
      </c>
      <c r="J10030">
        <v>3217.19</v>
      </c>
      <c r="K10030">
        <v>0</v>
      </c>
      <c r="L10030">
        <v>0</v>
      </c>
      <c r="M10030" t="s">
        <v>1017</v>
      </c>
    </row>
    <row r="10031" spans="1:13" hidden="1" x14ac:dyDescent="0.25">
      <c r="A10031" t="s">
        <v>971</v>
      </c>
      <c r="B10031" t="s">
        <v>972</v>
      </c>
      <c r="C10031" t="s">
        <v>973</v>
      </c>
      <c r="D10031" t="s">
        <v>994</v>
      </c>
      <c r="E10031">
        <v>16062631.310000001</v>
      </c>
      <c r="F10031">
        <v>1356706.01</v>
      </c>
      <c r="G10031">
        <v>1122406.98</v>
      </c>
      <c r="H10031">
        <v>1259828.48</v>
      </c>
      <c r="I10031">
        <v>5.628827668168356E-3</v>
      </c>
      <c r="J10031">
        <v>28912.62</v>
      </c>
      <c r="K10031">
        <v>0</v>
      </c>
      <c r="L10031">
        <v>0</v>
      </c>
      <c r="M10031" t="s">
        <v>1017</v>
      </c>
    </row>
    <row r="10032" spans="1:13" hidden="1" x14ac:dyDescent="0.25">
      <c r="A10032" t="s">
        <v>974</v>
      </c>
      <c r="B10032" t="s">
        <v>975</v>
      </c>
      <c r="C10032" t="s">
        <v>976</v>
      </c>
      <c r="D10032" t="s">
        <v>994</v>
      </c>
      <c r="E10032">
        <v>12171228.880000001</v>
      </c>
      <c r="F10032">
        <v>1305603.96</v>
      </c>
      <c r="G10032">
        <v>897780.97</v>
      </c>
      <c r="H10032">
        <v>953876.49</v>
      </c>
      <c r="I10032">
        <v>4.2618550573863172E-3</v>
      </c>
      <c r="J10032">
        <v>21908.06</v>
      </c>
      <c r="K10032">
        <v>0</v>
      </c>
      <c r="L10032">
        <v>0</v>
      </c>
      <c r="M10032" t="s">
        <v>1017</v>
      </c>
    </row>
    <row r="10033" spans="1:13" hidden="1" x14ac:dyDescent="0.25">
      <c r="A10033" t="s">
        <v>625</v>
      </c>
      <c r="B10033" t="s">
        <v>626</v>
      </c>
      <c r="C10033" t="s">
        <v>627</v>
      </c>
      <c r="D10033" t="s">
        <v>994</v>
      </c>
      <c r="E10033">
        <v>7925971.9100000001</v>
      </c>
      <c r="F10033">
        <v>559320</v>
      </c>
      <c r="G10033">
        <v>617098.57999999996</v>
      </c>
      <c r="H10033">
        <v>623847.71</v>
      </c>
      <c r="I10033">
        <v>2.7873089920712611E-3</v>
      </c>
      <c r="J10033">
        <v>14266.61</v>
      </c>
      <c r="K10033">
        <v>0</v>
      </c>
      <c r="L10033">
        <v>0</v>
      </c>
      <c r="M10033" t="s">
        <v>1017</v>
      </c>
    </row>
    <row r="10034" spans="1:13" hidden="1" x14ac:dyDescent="0.25">
      <c r="A10034" t="s">
        <v>628</v>
      </c>
      <c r="B10034" t="s">
        <v>629</v>
      </c>
      <c r="C10034" t="s">
        <v>630</v>
      </c>
      <c r="D10034" t="s">
        <v>994</v>
      </c>
      <c r="E10034">
        <v>1047544.75</v>
      </c>
      <c r="F10034">
        <v>267646.26</v>
      </c>
      <c r="G10034">
        <v>68834.86</v>
      </c>
      <c r="H10034">
        <v>82306.31</v>
      </c>
      <c r="I10034">
        <v>3.6773897585871517E-4</v>
      </c>
      <c r="J10034">
        <v>1885.43</v>
      </c>
      <c r="K10034">
        <v>0</v>
      </c>
      <c r="L10034">
        <v>0</v>
      </c>
      <c r="M10034" t="s">
        <v>1017</v>
      </c>
    </row>
    <row r="10035" spans="1:13" hidden="1" x14ac:dyDescent="0.25">
      <c r="A10035" t="s">
        <v>631</v>
      </c>
      <c r="B10035" t="s">
        <v>632</v>
      </c>
      <c r="C10035" t="s">
        <v>633</v>
      </c>
      <c r="D10035" t="s">
        <v>994</v>
      </c>
      <c r="E10035">
        <v>9451003.3000000007</v>
      </c>
      <c r="F10035">
        <v>1020164.88</v>
      </c>
      <c r="G10035">
        <v>704367.49</v>
      </c>
      <c r="H10035">
        <v>740856.28</v>
      </c>
      <c r="I10035">
        <v>3.3100952972584673E-3</v>
      </c>
      <c r="J10035">
        <v>17011.61</v>
      </c>
      <c r="K10035">
        <v>0</v>
      </c>
      <c r="L10035">
        <v>0</v>
      </c>
      <c r="M10035" t="s">
        <v>1017</v>
      </c>
    </row>
    <row r="10036" spans="1:13" hidden="1" x14ac:dyDescent="0.25">
      <c r="A10036" t="s">
        <v>977</v>
      </c>
      <c r="B10036" t="s">
        <v>978</v>
      </c>
      <c r="C10036" t="s">
        <v>979</v>
      </c>
      <c r="D10036" t="s">
        <v>994</v>
      </c>
      <c r="E10036">
        <v>2875489.61</v>
      </c>
      <c r="F10036">
        <v>293689.05</v>
      </c>
      <c r="G10036">
        <v>219139.55</v>
      </c>
      <c r="H10036">
        <v>225451.99</v>
      </c>
      <c r="I10036">
        <v>1.0073041047267129E-3</v>
      </c>
      <c r="J10036">
        <v>5175.78</v>
      </c>
      <c r="K10036">
        <v>0</v>
      </c>
      <c r="L10036">
        <v>0</v>
      </c>
      <c r="M10036" t="s">
        <v>1017</v>
      </c>
    </row>
    <row r="10037" spans="1:13" hidden="1" x14ac:dyDescent="0.25">
      <c r="A10037" t="s">
        <v>634</v>
      </c>
      <c r="B10037" t="s">
        <v>635</v>
      </c>
      <c r="C10037" t="s">
        <v>636</v>
      </c>
      <c r="D10037" t="s">
        <v>994</v>
      </c>
      <c r="E10037">
        <v>644496.61</v>
      </c>
      <c r="F10037">
        <v>78140.95</v>
      </c>
      <c r="G10037">
        <v>45210.6</v>
      </c>
      <c r="H10037">
        <v>50571.35</v>
      </c>
      <c r="I10037">
        <v>2.2594934041864632E-4</v>
      </c>
      <c r="J10037">
        <v>1159.95</v>
      </c>
      <c r="K10037">
        <v>0</v>
      </c>
      <c r="L10037">
        <v>0</v>
      </c>
      <c r="M10037" t="s">
        <v>1017</v>
      </c>
    </row>
    <row r="10038" spans="1:13" hidden="1" x14ac:dyDescent="0.25">
      <c r="A10038" t="s">
        <v>637</v>
      </c>
      <c r="B10038" t="s">
        <v>638</v>
      </c>
      <c r="C10038" t="s">
        <v>639</v>
      </c>
      <c r="D10038" t="s">
        <v>994</v>
      </c>
      <c r="E10038">
        <v>1259898.6299999999</v>
      </c>
      <c r="F10038">
        <v>130748.33</v>
      </c>
      <c r="G10038">
        <v>92780.89</v>
      </c>
      <c r="H10038">
        <v>99115.26</v>
      </c>
      <c r="I10038">
        <v>4.4284021728553105E-4</v>
      </c>
      <c r="J10038">
        <v>2267.67</v>
      </c>
      <c r="K10038">
        <v>0</v>
      </c>
      <c r="L10038">
        <v>0</v>
      </c>
      <c r="M10038" t="s">
        <v>1017</v>
      </c>
    </row>
    <row r="10039" spans="1:13" hidden="1" x14ac:dyDescent="0.25">
      <c r="A10039" t="s">
        <v>640</v>
      </c>
      <c r="B10039" t="s">
        <v>641</v>
      </c>
      <c r="C10039" t="s">
        <v>642</v>
      </c>
      <c r="D10039" t="s">
        <v>994</v>
      </c>
      <c r="E10039">
        <v>665660.87</v>
      </c>
      <c r="F10039">
        <v>78563.67</v>
      </c>
      <c r="G10039">
        <v>45451.83</v>
      </c>
      <c r="H10039">
        <v>52444.92</v>
      </c>
      <c r="I10039">
        <v>2.3432032331169081E-4</v>
      </c>
      <c r="J10039">
        <v>1198.06</v>
      </c>
      <c r="K10039">
        <v>0</v>
      </c>
      <c r="L10039">
        <v>0</v>
      </c>
      <c r="M10039" t="s">
        <v>1017</v>
      </c>
    </row>
    <row r="10040" spans="1:13" hidden="1" x14ac:dyDescent="0.25">
      <c r="A10040" t="s">
        <v>643</v>
      </c>
      <c r="B10040" t="s">
        <v>644</v>
      </c>
      <c r="C10040" t="s">
        <v>645</v>
      </c>
      <c r="D10040" t="s">
        <v>994</v>
      </c>
      <c r="E10040">
        <v>1836618.51</v>
      </c>
      <c r="F10040">
        <v>117359.32</v>
      </c>
      <c r="G10040">
        <v>134041.54</v>
      </c>
      <c r="H10040">
        <v>144137.91</v>
      </c>
      <c r="I10040">
        <v>6.4399834479052286E-4</v>
      </c>
      <c r="J10040">
        <v>3305.79</v>
      </c>
      <c r="K10040">
        <v>0</v>
      </c>
      <c r="L10040">
        <v>0</v>
      </c>
      <c r="M10040" t="s">
        <v>1017</v>
      </c>
    </row>
    <row r="10041" spans="1:13" hidden="1" x14ac:dyDescent="0.25">
      <c r="A10041" t="s">
        <v>646</v>
      </c>
      <c r="B10041" t="s">
        <v>647</v>
      </c>
      <c r="C10041" t="s">
        <v>648</v>
      </c>
      <c r="D10041" t="s">
        <v>994</v>
      </c>
      <c r="E10041">
        <v>609844.56999999995</v>
      </c>
      <c r="F10041">
        <v>74508.990000000005</v>
      </c>
      <c r="G10041">
        <v>38412.019999999997</v>
      </c>
      <c r="H10041">
        <v>48167.98</v>
      </c>
      <c r="I10041">
        <v>2.1521124728326511E-4</v>
      </c>
      <c r="J10041">
        <v>1097.58</v>
      </c>
      <c r="K10041">
        <v>0</v>
      </c>
      <c r="L10041">
        <v>0</v>
      </c>
      <c r="M10041" t="s">
        <v>1017</v>
      </c>
    </row>
    <row r="10042" spans="1:13" hidden="1" x14ac:dyDescent="0.25">
      <c r="A10042" t="s">
        <v>649</v>
      </c>
      <c r="B10042" t="s">
        <v>650</v>
      </c>
      <c r="C10042" t="s">
        <v>651</v>
      </c>
      <c r="D10042" t="s">
        <v>994</v>
      </c>
      <c r="E10042">
        <v>439136.7</v>
      </c>
      <c r="F10042">
        <v>887.94</v>
      </c>
      <c r="G10042">
        <v>27404.18</v>
      </c>
      <c r="H10042">
        <v>34456.720000000001</v>
      </c>
      <c r="I10042">
        <v>1.5395027336604581E-4</v>
      </c>
      <c r="J10042">
        <v>790.32</v>
      </c>
      <c r="K10042">
        <v>0</v>
      </c>
      <c r="L10042">
        <v>0</v>
      </c>
      <c r="M10042" t="s">
        <v>1017</v>
      </c>
    </row>
    <row r="10043" spans="1:13" hidden="1" x14ac:dyDescent="0.25">
      <c r="A10043" t="s">
        <v>652</v>
      </c>
      <c r="B10043" t="s">
        <v>653</v>
      </c>
      <c r="C10043" t="s">
        <v>654</v>
      </c>
      <c r="D10043" t="s">
        <v>994</v>
      </c>
      <c r="E10043">
        <v>8864892.2899999991</v>
      </c>
      <c r="F10043">
        <v>427725.06</v>
      </c>
      <c r="G10043">
        <v>658184.98</v>
      </c>
      <c r="H10043">
        <v>695466.23</v>
      </c>
      <c r="I10043">
        <v>3.1072956516277023E-3</v>
      </c>
      <c r="J10043">
        <v>15956.67</v>
      </c>
      <c r="K10043">
        <v>0</v>
      </c>
      <c r="L10043">
        <v>0</v>
      </c>
      <c r="M10043" t="s">
        <v>1017</v>
      </c>
    </row>
    <row r="10044" spans="1:13" hidden="1" x14ac:dyDescent="0.25">
      <c r="A10044" t="s">
        <v>980</v>
      </c>
      <c r="B10044" t="s">
        <v>981</v>
      </c>
      <c r="C10044" t="s">
        <v>982</v>
      </c>
      <c r="D10044" t="s">
        <v>994</v>
      </c>
      <c r="E10044">
        <v>39483802.640000001</v>
      </c>
      <c r="F10044">
        <v>1322421.3600000001</v>
      </c>
      <c r="G10044">
        <v>2759891.48</v>
      </c>
      <c r="H10044">
        <v>3098128.13</v>
      </c>
      <c r="I10044">
        <v>1.3842225044535181E-2</v>
      </c>
      <c r="J10044">
        <v>71070.720000000001</v>
      </c>
      <c r="K10044">
        <v>0</v>
      </c>
      <c r="L10044">
        <v>0</v>
      </c>
      <c r="M10044" t="s">
        <v>1017</v>
      </c>
    </row>
    <row r="10045" spans="1:13" hidden="1" x14ac:dyDescent="0.25">
      <c r="A10045" t="s">
        <v>983</v>
      </c>
      <c r="B10045" t="s">
        <v>984</v>
      </c>
      <c r="C10045" t="s">
        <v>985</v>
      </c>
      <c r="D10045" t="s">
        <v>994</v>
      </c>
      <c r="E10045">
        <v>13540102.77</v>
      </c>
      <c r="F10045">
        <v>860589.43</v>
      </c>
      <c r="G10045">
        <v>928519.29</v>
      </c>
      <c r="H10045">
        <v>1060329.3700000001</v>
      </c>
      <c r="I10045">
        <v>4.7374792600557193E-3</v>
      </c>
      <c r="J10045">
        <v>24372.02</v>
      </c>
      <c r="K10045">
        <v>0</v>
      </c>
      <c r="L10045">
        <v>0</v>
      </c>
      <c r="M10045" t="s">
        <v>1017</v>
      </c>
    </row>
    <row r="10046" spans="1:13" hidden="1" x14ac:dyDescent="0.25">
      <c r="A10046" t="s">
        <v>655</v>
      </c>
      <c r="B10046" t="s">
        <v>656</v>
      </c>
      <c r="C10046" t="s">
        <v>657</v>
      </c>
      <c r="D10046" t="s">
        <v>994</v>
      </c>
      <c r="E10046">
        <v>2537013.98</v>
      </c>
      <c r="F10046">
        <v>139870.31</v>
      </c>
      <c r="G10046">
        <v>190566.14</v>
      </c>
      <c r="H10046">
        <v>200030.18</v>
      </c>
      <c r="I10046">
        <v>8.9372119262829861E-4</v>
      </c>
      <c r="J10046">
        <v>4566.49</v>
      </c>
      <c r="K10046">
        <v>0</v>
      </c>
      <c r="L10046">
        <v>0</v>
      </c>
      <c r="M10046" t="s">
        <v>1017</v>
      </c>
    </row>
    <row r="10047" spans="1:13" hidden="1" x14ac:dyDescent="0.25">
      <c r="A10047" t="s">
        <v>986</v>
      </c>
      <c r="B10047" t="s">
        <v>987</v>
      </c>
      <c r="C10047" t="s">
        <v>988</v>
      </c>
      <c r="D10047" t="s">
        <v>994</v>
      </c>
      <c r="E10047">
        <v>0</v>
      </c>
      <c r="F10047">
        <v>27157.08</v>
      </c>
      <c r="G10047">
        <v>0</v>
      </c>
      <c r="H10047">
        <v>0</v>
      </c>
      <c r="I10047">
        <v>0</v>
      </c>
      <c r="J10047">
        <v>0</v>
      </c>
      <c r="K10047">
        <v>0</v>
      </c>
      <c r="L10047">
        <v>0</v>
      </c>
      <c r="M10047" t="s">
        <v>1017</v>
      </c>
    </row>
    <row r="10048" spans="1:13" hidden="1" x14ac:dyDescent="0.25">
      <c r="A10048" t="s">
        <v>667</v>
      </c>
      <c r="B10048" t="s">
        <v>668</v>
      </c>
      <c r="C10048" t="s">
        <v>669</v>
      </c>
      <c r="D10048" t="s">
        <v>994</v>
      </c>
      <c r="E10048">
        <v>965913.94</v>
      </c>
      <c r="F10048">
        <v>63417.71</v>
      </c>
      <c r="G10048">
        <v>67064.36</v>
      </c>
      <c r="H10048">
        <v>76212.86</v>
      </c>
      <c r="I10048">
        <v>3.4051385712302785E-4</v>
      </c>
      <c r="J10048">
        <v>1738.52</v>
      </c>
      <c r="K10048">
        <v>0</v>
      </c>
      <c r="L10048">
        <v>0</v>
      </c>
      <c r="M10048" t="s">
        <v>1017</v>
      </c>
    </row>
    <row r="10049" spans="1:13" hidden="1" x14ac:dyDescent="0.25">
      <c r="A10049" t="s">
        <v>677</v>
      </c>
      <c r="B10049" t="s">
        <v>678</v>
      </c>
      <c r="C10049" t="s">
        <v>679</v>
      </c>
      <c r="D10049" t="s">
        <v>994</v>
      </c>
      <c r="E10049">
        <v>611735.87</v>
      </c>
      <c r="F10049">
        <v>66652.52</v>
      </c>
      <c r="G10049">
        <v>46882.64</v>
      </c>
      <c r="H10049">
        <v>48682.8</v>
      </c>
      <c r="I10049">
        <v>2.1751142790795336E-4</v>
      </c>
      <c r="J10049">
        <v>1101.02</v>
      </c>
      <c r="K10049">
        <v>0</v>
      </c>
      <c r="L10049">
        <v>0</v>
      </c>
      <c r="M10049" t="s">
        <v>1017</v>
      </c>
    </row>
    <row r="10050" spans="1:13" hidden="1" x14ac:dyDescent="0.25">
      <c r="A10050" t="s">
        <v>680</v>
      </c>
      <c r="B10050" t="s">
        <v>681</v>
      </c>
      <c r="C10050" t="s">
        <v>682</v>
      </c>
      <c r="D10050" t="s">
        <v>994</v>
      </c>
      <c r="E10050">
        <v>980551.8</v>
      </c>
      <c r="F10050">
        <v>10876.64</v>
      </c>
      <c r="G10050">
        <v>70249.41</v>
      </c>
      <c r="H10050">
        <v>77072.09</v>
      </c>
      <c r="I10050">
        <v>3.4435283812250513E-4</v>
      </c>
      <c r="J10050">
        <v>1764.72</v>
      </c>
      <c r="K10050">
        <v>0</v>
      </c>
      <c r="L10050">
        <v>0</v>
      </c>
      <c r="M10050" t="s">
        <v>1017</v>
      </c>
    </row>
    <row r="10051" spans="1:13" hidden="1" x14ac:dyDescent="0.25">
      <c r="A10051" t="s">
        <v>749</v>
      </c>
      <c r="B10051" t="s">
        <v>1024</v>
      </c>
      <c r="C10051" t="s">
        <v>1025</v>
      </c>
      <c r="D10051" t="s">
        <v>994</v>
      </c>
      <c r="E10051">
        <v>6399897.1600000001</v>
      </c>
      <c r="F10051">
        <v>174903.15</v>
      </c>
      <c r="G10051">
        <v>423669.68</v>
      </c>
      <c r="H10051">
        <v>501639.64</v>
      </c>
      <c r="I10051">
        <v>2.2412916757382825E-3</v>
      </c>
      <c r="J10051">
        <v>11519.62</v>
      </c>
      <c r="K10051">
        <v>0</v>
      </c>
      <c r="L10051">
        <v>0</v>
      </c>
      <c r="M10051" t="s">
        <v>1017</v>
      </c>
    </row>
    <row r="10052" spans="1:13" hidden="1" x14ac:dyDescent="0.25">
      <c r="A10052" t="s">
        <v>688</v>
      </c>
      <c r="B10052" t="s">
        <v>689</v>
      </c>
      <c r="C10052" t="s">
        <v>690</v>
      </c>
      <c r="D10052" t="s">
        <v>994</v>
      </c>
      <c r="E10052">
        <v>333142.57</v>
      </c>
      <c r="F10052">
        <v>11850.94</v>
      </c>
      <c r="G10052">
        <v>24483.21</v>
      </c>
      <c r="H10052">
        <v>26229.17</v>
      </c>
      <c r="I10052">
        <v>1.1719014147790291E-4</v>
      </c>
      <c r="J10052">
        <v>599.51</v>
      </c>
      <c r="K10052">
        <v>0</v>
      </c>
      <c r="L10052">
        <v>0</v>
      </c>
      <c r="M10052" t="s">
        <v>1017</v>
      </c>
    </row>
    <row r="10053" spans="1:13" hidden="1" x14ac:dyDescent="0.25">
      <c r="A10053" t="s">
        <v>691</v>
      </c>
      <c r="B10053" t="s">
        <v>692</v>
      </c>
      <c r="C10053" t="s">
        <v>693</v>
      </c>
      <c r="D10053" t="s">
        <v>994</v>
      </c>
      <c r="E10053">
        <v>691150.82</v>
      </c>
      <c r="F10053">
        <v>15994.21</v>
      </c>
      <c r="G10053">
        <v>56004.2</v>
      </c>
      <c r="H10053">
        <v>54264.41</v>
      </c>
      <c r="I10053">
        <v>2.4244968045557407E-4</v>
      </c>
      <c r="J10053">
        <v>1243.95</v>
      </c>
      <c r="K10053">
        <v>0</v>
      </c>
      <c r="L10053">
        <v>0</v>
      </c>
      <c r="M10053" t="s">
        <v>1017</v>
      </c>
    </row>
    <row r="10054" spans="1:13" hidden="1" x14ac:dyDescent="0.25">
      <c r="A10054" t="s">
        <v>694</v>
      </c>
      <c r="B10054" t="s">
        <v>695</v>
      </c>
      <c r="C10054" t="s">
        <v>696</v>
      </c>
      <c r="D10054" t="s">
        <v>994</v>
      </c>
      <c r="E10054">
        <v>139273.1</v>
      </c>
      <c r="F10054">
        <v>9895.5</v>
      </c>
      <c r="G10054">
        <v>10282.64</v>
      </c>
      <c r="H10054">
        <v>10807.68</v>
      </c>
      <c r="I10054">
        <v>4.8287976640050062E-5</v>
      </c>
      <c r="J10054">
        <v>250.64</v>
      </c>
      <c r="K10054">
        <v>0</v>
      </c>
      <c r="L10054">
        <v>0</v>
      </c>
      <c r="M10054" t="s">
        <v>1017</v>
      </c>
    </row>
    <row r="10055" spans="1:13" hidden="1" x14ac:dyDescent="0.25">
      <c r="A10055" t="s">
        <v>699</v>
      </c>
      <c r="B10055" t="s">
        <v>700</v>
      </c>
      <c r="C10055" t="s">
        <v>701</v>
      </c>
      <c r="D10055" t="s">
        <v>994</v>
      </c>
      <c r="E10055">
        <v>111810.31</v>
      </c>
      <c r="F10055">
        <v>13172.06</v>
      </c>
      <c r="G10055">
        <v>6897.27</v>
      </c>
      <c r="H10055">
        <v>8676.7000000000007</v>
      </c>
      <c r="I10055">
        <v>3.8766903434661487E-5</v>
      </c>
      <c r="J10055">
        <v>201.17</v>
      </c>
      <c r="K10055">
        <v>0</v>
      </c>
      <c r="L10055">
        <v>0</v>
      </c>
      <c r="M10055" t="s">
        <v>1017</v>
      </c>
    </row>
    <row r="10056" spans="1:13" hidden="1" x14ac:dyDescent="0.25">
      <c r="A10056" t="s">
        <v>705</v>
      </c>
      <c r="B10056" t="s">
        <v>706</v>
      </c>
      <c r="C10056" t="s">
        <v>707</v>
      </c>
      <c r="D10056" t="s">
        <v>994</v>
      </c>
      <c r="E10056">
        <v>152383.93</v>
      </c>
      <c r="F10056">
        <v>13747.03</v>
      </c>
      <c r="G10056">
        <v>10902.66</v>
      </c>
      <c r="H10056">
        <v>11825.14</v>
      </c>
      <c r="I10056">
        <v>5.283391848068425E-5</v>
      </c>
      <c r="J10056">
        <v>274.2</v>
      </c>
      <c r="K10056">
        <v>0</v>
      </c>
      <c r="L10056">
        <v>0</v>
      </c>
      <c r="M10056" t="s">
        <v>1017</v>
      </c>
    </row>
    <row r="10057" spans="1:13" hidden="1" x14ac:dyDescent="0.25">
      <c r="A10057" t="s">
        <v>708</v>
      </c>
      <c r="B10057" t="s">
        <v>709</v>
      </c>
      <c r="C10057" t="s">
        <v>710</v>
      </c>
      <c r="D10057" t="s">
        <v>994</v>
      </c>
      <c r="E10057">
        <v>197904.34</v>
      </c>
      <c r="F10057">
        <v>12526.55</v>
      </c>
      <c r="G10057">
        <v>12049.85</v>
      </c>
      <c r="H10057">
        <v>15357.59</v>
      </c>
      <c r="I10057">
        <v>6.861666399888472E-5</v>
      </c>
      <c r="J10057">
        <v>356.13</v>
      </c>
      <c r="K10057">
        <v>0</v>
      </c>
      <c r="L10057">
        <v>0</v>
      </c>
      <c r="M10057" t="s">
        <v>1017</v>
      </c>
    </row>
    <row r="10058" spans="1:13" hidden="1" x14ac:dyDescent="0.25">
      <c r="A10058" t="s">
        <v>11</v>
      </c>
      <c r="B10058" t="s">
        <v>12</v>
      </c>
      <c r="C10058" t="s">
        <v>13</v>
      </c>
      <c r="D10058" t="s">
        <v>993</v>
      </c>
      <c r="E10058">
        <v>0</v>
      </c>
      <c r="F10058">
        <v>0</v>
      </c>
      <c r="G10058">
        <v>0</v>
      </c>
      <c r="H10058">
        <v>0</v>
      </c>
      <c r="I10058">
        <v>0</v>
      </c>
      <c r="J10058">
        <v>0</v>
      </c>
      <c r="K10058">
        <v>416032.39</v>
      </c>
      <c r="L10058">
        <v>6.1052594494978942E-4</v>
      </c>
      <c r="M10058" t="s">
        <v>14</v>
      </c>
    </row>
    <row r="10059" spans="1:13" hidden="1" x14ac:dyDescent="0.25">
      <c r="A10059" t="s">
        <v>15</v>
      </c>
      <c r="B10059" t="s">
        <v>16</v>
      </c>
      <c r="C10059" t="s">
        <v>17</v>
      </c>
      <c r="D10059" t="s">
        <v>993</v>
      </c>
      <c r="E10059">
        <v>0</v>
      </c>
      <c r="F10059">
        <v>0</v>
      </c>
      <c r="G10059">
        <v>0</v>
      </c>
      <c r="H10059">
        <v>0</v>
      </c>
      <c r="I10059">
        <v>0</v>
      </c>
      <c r="J10059">
        <v>0</v>
      </c>
      <c r="K10059">
        <v>15491.37</v>
      </c>
      <c r="L10059">
        <v>2.273352636754272E-5</v>
      </c>
      <c r="M10059" t="s">
        <v>14</v>
      </c>
    </row>
    <row r="10060" spans="1:13" hidden="1" x14ac:dyDescent="0.25">
      <c r="A10060" t="s">
        <v>18</v>
      </c>
      <c r="B10060" t="s">
        <v>19</v>
      </c>
      <c r="C10060" t="s">
        <v>20</v>
      </c>
      <c r="D10060" t="s">
        <v>993</v>
      </c>
      <c r="E10060">
        <v>0</v>
      </c>
      <c r="F10060">
        <v>0</v>
      </c>
      <c r="G10060">
        <v>0</v>
      </c>
      <c r="H10060">
        <v>0</v>
      </c>
      <c r="I10060">
        <v>0</v>
      </c>
      <c r="J10060">
        <v>0</v>
      </c>
      <c r="K10060">
        <v>302983.78999999998</v>
      </c>
      <c r="L10060">
        <v>4.4462755578770818E-4</v>
      </c>
      <c r="M10060" t="s">
        <v>14</v>
      </c>
    </row>
    <row r="10061" spans="1:13" hidden="1" x14ac:dyDescent="0.25">
      <c r="A10061" t="s">
        <v>21</v>
      </c>
      <c r="B10061" t="s">
        <v>22</v>
      </c>
      <c r="C10061" t="s">
        <v>23</v>
      </c>
      <c r="D10061" t="s">
        <v>993</v>
      </c>
      <c r="E10061">
        <v>0</v>
      </c>
      <c r="F10061">
        <v>0</v>
      </c>
      <c r="G10061">
        <v>0</v>
      </c>
      <c r="H10061">
        <v>0</v>
      </c>
      <c r="I10061">
        <v>0</v>
      </c>
      <c r="J10061">
        <v>0</v>
      </c>
      <c r="K10061">
        <v>50454.85</v>
      </c>
      <c r="L10061">
        <v>7.4042299864080012E-5</v>
      </c>
      <c r="M10061" t="s">
        <v>14</v>
      </c>
    </row>
    <row r="10062" spans="1:13" hidden="1" x14ac:dyDescent="0.25">
      <c r="A10062" t="s">
        <v>24</v>
      </c>
      <c r="B10062" t="s">
        <v>25</v>
      </c>
      <c r="C10062" t="s">
        <v>26</v>
      </c>
      <c r="D10062" t="s">
        <v>993</v>
      </c>
      <c r="E10062">
        <v>0</v>
      </c>
      <c r="F10062">
        <v>0</v>
      </c>
      <c r="G10062">
        <v>0</v>
      </c>
      <c r="H10062">
        <v>0</v>
      </c>
      <c r="I10062">
        <v>0</v>
      </c>
      <c r="J10062">
        <v>0</v>
      </c>
      <c r="K10062">
        <v>399021.28</v>
      </c>
      <c r="L10062">
        <v>5.8556220593082792E-4</v>
      </c>
      <c r="M10062" t="s">
        <v>14</v>
      </c>
    </row>
    <row r="10063" spans="1:13" hidden="1" x14ac:dyDescent="0.25">
      <c r="A10063" t="s">
        <v>27</v>
      </c>
      <c r="B10063" t="s">
        <v>28</v>
      </c>
      <c r="C10063" t="s">
        <v>29</v>
      </c>
      <c r="D10063" t="s">
        <v>993</v>
      </c>
      <c r="E10063">
        <v>0</v>
      </c>
      <c r="F10063">
        <v>0</v>
      </c>
      <c r="G10063">
        <v>0</v>
      </c>
      <c r="H10063">
        <v>0</v>
      </c>
      <c r="I10063">
        <v>0</v>
      </c>
      <c r="J10063">
        <v>0</v>
      </c>
      <c r="K10063">
        <v>2151.08</v>
      </c>
      <c r="L10063">
        <v>3.1567016925355001E-6</v>
      </c>
      <c r="M10063" t="s">
        <v>14</v>
      </c>
    </row>
    <row r="10064" spans="1:13" hidden="1" x14ac:dyDescent="0.25">
      <c r="A10064" t="s">
        <v>30</v>
      </c>
      <c r="B10064" t="s">
        <v>31</v>
      </c>
      <c r="C10064" t="s">
        <v>32</v>
      </c>
      <c r="D10064" t="s">
        <v>993</v>
      </c>
      <c r="E10064">
        <v>0</v>
      </c>
      <c r="F10064">
        <v>0</v>
      </c>
      <c r="G10064">
        <v>0</v>
      </c>
      <c r="H10064">
        <v>0</v>
      </c>
      <c r="I10064">
        <v>0</v>
      </c>
      <c r="J10064">
        <v>0</v>
      </c>
      <c r="K10064">
        <v>1917362.56</v>
      </c>
      <c r="L10064">
        <v>2.8137222410864388E-3</v>
      </c>
      <c r="M10064" t="s">
        <v>14</v>
      </c>
    </row>
    <row r="10065" spans="1:13" hidden="1" x14ac:dyDescent="0.25">
      <c r="A10065" t="s">
        <v>33</v>
      </c>
      <c r="B10065" t="s">
        <v>34</v>
      </c>
      <c r="C10065" t="s">
        <v>35</v>
      </c>
      <c r="D10065" t="s">
        <v>993</v>
      </c>
      <c r="E10065">
        <v>0</v>
      </c>
      <c r="F10065">
        <v>0</v>
      </c>
      <c r="G10065">
        <v>0</v>
      </c>
      <c r="H10065">
        <v>0</v>
      </c>
      <c r="I10065">
        <v>0</v>
      </c>
      <c r="J10065">
        <v>0</v>
      </c>
      <c r="K10065">
        <v>7469.93</v>
      </c>
      <c r="L10065">
        <v>1.096209377341697E-5</v>
      </c>
      <c r="M10065" t="s">
        <v>14</v>
      </c>
    </row>
    <row r="10066" spans="1:13" hidden="1" x14ac:dyDescent="0.25">
      <c r="A10066" t="s">
        <v>36</v>
      </c>
      <c r="B10066" t="s">
        <v>37</v>
      </c>
      <c r="C10066" t="s">
        <v>38</v>
      </c>
      <c r="D10066" t="s">
        <v>993</v>
      </c>
      <c r="E10066">
        <v>0</v>
      </c>
      <c r="F10066">
        <v>0</v>
      </c>
      <c r="G10066">
        <v>0</v>
      </c>
      <c r="H10066">
        <v>0</v>
      </c>
      <c r="I10066">
        <v>0</v>
      </c>
      <c r="J10066">
        <v>0</v>
      </c>
      <c r="K10066">
        <v>238187.18</v>
      </c>
      <c r="L10066">
        <v>3.4953877784473848E-4</v>
      </c>
      <c r="M10066" t="s">
        <v>14</v>
      </c>
    </row>
    <row r="10067" spans="1:13" hidden="1" x14ac:dyDescent="0.25">
      <c r="A10067" t="s">
        <v>39</v>
      </c>
      <c r="B10067" t="s">
        <v>40</v>
      </c>
      <c r="C10067" t="s">
        <v>41</v>
      </c>
      <c r="D10067" t="s">
        <v>993</v>
      </c>
      <c r="E10067">
        <v>0</v>
      </c>
      <c r="F10067">
        <v>0</v>
      </c>
      <c r="G10067">
        <v>0</v>
      </c>
      <c r="H10067">
        <v>0</v>
      </c>
      <c r="I10067">
        <v>0</v>
      </c>
      <c r="J10067">
        <v>0</v>
      </c>
      <c r="K10067">
        <v>15682.47</v>
      </c>
      <c r="L10067">
        <v>2.3013964888399009E-5</v>
      </c>
      <c r="M10067" t="s">
        <v>14</v>
      </c>
    </row>
    <row r="10068" spans="1:13" hidden="1" x14ac:dyDescent="0.25">
      <c r="A10068" t="s">
        <v>42</v>
      </c>
      <c r="B10068" t="s">
        <v>43</v>
      </c>
      <c r="C10068" t="s">
        <v>44</v>
      </c>
      <c r="D10068" t="s">
        <v>993</v>
      </c>
      <c r="E10068">
        <v>0</v>
      </c>
      <c r="F10068">
        <v>0</v>
      </c>
      <c r="G10068">
        <v>0</v>
      </c>
      <c r="H10068">
        <v>0</v>
      </c>
      <c r="I10068">
        <v>0</v>
      </c>
      <c r="J10068">
        <v>0</v>
      </c>
      <c r="K10068">
        <v>104899.22</v>
      </c>
      <c r="L10068">
        <v>1.5393920510611169E-4</v>
      </c>
      <c r="M10068" t="s">
        <v>14</v>
      </c>
    </row>
    <row r="10069" spans="1:13" hidden="1" x14ac:dyDescent="0.25">
      <c r="A10069" t="s">
        <v>45</v>
      </c>
      <c r="B10069" t="s">
        <v>46</v>
      </c>
      <c r="C10069" t="s">
        <v>47</v>
      </c>
      <c r="D10069" t="s">
        <v>993</v>
      </c>
      <c r="E10069">
        <v>0</v>
      </c>
      <c r="F10069">
        <v>0</v>
      </c>
      <c r="G10069">
        <v>0</v>
      </c>
      <c r="H10069">
        <v>0</v>
      </c>
      <c r="I10069">
        <v>0</v>
      </c>
      <c r="J10069">
        <v>0</v>
      </c>
      <c r="K10069">
        <v>89515.89</v>
      </c>
      <c r="L10069">
        <v>1.3136422702634141E-4</v>
      </c>
      <c r="M10069" t="s">
        <v>14</v>
      </c>
    </row>
    <row r="10070" spans="1:13" hidden="1" x14ac:dyDescent="0.25">
      <c r="A10070" t="s">
        <v>48</v>
      </c>
      <c r="B10070" t="s">
        <v>49</v>
      </c>
      <c r="C10070" t="s">
        <v>50</v>
      </c>
      <c r="D10070" t="s">
        <v>993</v>
      </c>
      <c r="E10070">
        <v>0</v>
      </c>
      <c r="F10070">
        <v>0</v>
      </c>
      <c r="G10070">
        <v>0</v>
      </c>
      <c r="H10070">
        <v>0</v>
      </c>
      <c r="I10070">
        <v>0</v>
      </c>
      <c r="J10070">
        <v>0</v>
      </c>
      <c r="K10070">
        <v>8917.6299999999992</v>
      </c>
      <c r="L10070">
        <v>1.3086587999705E-5</v>
      </c>
      <c r="M10070" t="s">
        <v>14</v>
      </c>
    </row>
    <row r="10071" spans="1:13" hidden="1" x14ac:dyDescent="0.25">
      <c r="A10071" t="s">
        <v>51</v>
      </c>
      <c r="B10071" t="s">
        <v>52</v>
      </c>
      <c r="C10071" t="s">
        <v>53</v>
      </c>
      <c r="D10071" t="s">
        <v>993</v>
      </c>
      <c r="E10071">
        <v>0</v>
      </c>
      <c r="F10071">
        <v>0</v>
      </c>
      <c r="G10071">
        <v>0</v>
      </c>
      <c r="H10071">
        <v>0</v>
      </c>
      <c r="I10071">
        <v>0</v>
      </c>
      <c r="J10071">
        <v>0</v>
      </c>
      <c r="K10071">
        <v>445248.15</v>
      </c>
      <c r="L10071">
        <v>6.5339996127680244E-4</v>
      </c>
      <c r="M10071" t="s">
        <v>14</v>
      </c>
    </row>
    <row r="10072" spans="1:13" hidden="1" x14ac:dyDescent="0.25">
      <c r="A10072" t="s">
        <v>54</v>
      </c>
      <c r="B10072" t="s">
        <v>55</v>
      </c>
      <c r="C10072" t="s">
        <v>56</v>
      </c>
      <c r="D10072" t="s">
        <v>993</v>
      </c>
      <c r="E10072">
        <v>0</v>
      </c>
      <c r="F10072">
        <v>0</v>
      </c>
      <c r="G10072">
        <v>0</v>
      </c>
      <c r="H10072">
        <v>0</v>
      </c>
      <c r="I10072">
        <v>0</v>
      </c>
      <c r="J10072">
        <v>0</v>
      </c>
      <c r="K10072">
        <v>698719.37</v>
      </c>
      <c r="L10072">
        <v>1.0253680095051532E-3</v>
      </c>
      <c r="M10072" t="s">
        <v>14</v>
      </c>
    </row>
    <row r="10073" spans="1:13" hidden="1" x14ac:dyDescent="0.25">
      <c r="A10073" t="s">
        <v>57</v>
      </c>
      <c r="B10073" t="s">
        <v>58</v>
      </c>
      <c r="C10073" t="s">
        <v>59</v>
      </c>
      <c r="D10073" t="s">
        <v>993</v>
      </c>
      <c r="E10073">
        <v>0</v>
      </c>
      <c r="F10073">
        <v>0</v>
      </c>
      <c r="G10073">
        <v>0</v>
      </c>
      <c r="H10073">
        <v>0</v>
      </c>
      <c r="I10073">
        <v>0</v>
      </c>
      <c r="J10073">
        <v>0</v>
      </c>
      <c r="K10073">
        <v>20209.48</v>
      </c>
      <c r="L10073">
        <v>2.965733479055289E-5</v>
      </c>
      <c r="M10073" t="s">
        <v>14</v>
      </c>
    </row>
    <row r="10074" spans="1:13" hidden="1" x14ac:dyDescent="0.25">
      <c r="A10074" t="s">
        <v>60</v>
      </c>
      <c r="B10074" t="s">
        <v>61</v>
      </c>
      <c r="C10074" t="s">
        <v>62</v>
      </c>
      <c r="D10074" t="s">
        <v>993</v>
      </c>
      <c r="E10074">
        <v>0</v>
      </c>
      <c r="F10074">
        <v>0</v>
      </c>
      <c r="G10074">
        <v>0</v>
      </c>
      <c r="H10074">
        <v>0</v>
      </c>
      <c r="I10074">
        <v>0</v>
      </c>
      <c r="J10074">
        <v>0</v>
      </c>
      <c r="K10074">
        <v>138809.74</v>
      </c>
      <c r="L10074">
        <v>2.0370276382022703E-4</v>
      </c>
      <c r="M10074" t="s">
        <v>14</v>
      </c>
    </row>
    <row r="10075" spans="1:13" hidden="1" x14ac:dyDescent="0.25">
      <c r="A10075" t="s">
        <v>63</v>
      </c>
      <c r="B10075" t="s">
        <v>64</v>
      </c>
      <c r="C10075" t="s">
        <v>65</v>
      </c>
      <c r="D10075" t="s">
        <v>993</v>
      </c>
      <c r="E10075">
        <v>0</v>
      </c>
      <c r="F10075">
        <v>0</v>
      </c>
      <c r="G10075">
        <v>0</v>
      </c>
      <c r="H10075">
        <v>0</v>
      </c>
      <c r="I10075">
        <v>0</v>
      </c>
      <c r="J10075">
        <v>0</v>
      </c>
      <c r="K10075">
        <v>129776.76</v>
      </c>
      <c r="L10075">
        <v>1.9044690013564095E-4</v>
      </c>
      <c r="M10075" t="s">
        <v>14</v>
      </c>
    </row>
    <row r="10076" spans="1:13" hidden="1" x14ac:dyDescent="0.25">
      <c r="A10076" t="s">
        <v>66</v>
      </c>
      <c r="B10076" t="s">
        <v>67</v>
      </c>
      <c r="C10076" t="s">
        <v>68</v>
      </c>
      <c r="D10076" t="s">
        <v>993</v>
      </c>
      <c r="E10076">
        <v>0</v>
      </c>
      <c r="F10076">
        <v>0</v>
      </c>
      <c r="G10076">
        <v>0</v>
      </c>
      <c r="H10076">
        <v>0</v>
      </c>
      <c r="I10076">
        <v>0</v>
      </c>
      <c r="J10076">
        <v>0</v>
      </c>
      <c r="K10076">
        <v>143519.41</v>
      </c>
      <c r="L10076">
        <v>2.1061418657544007E-4</v>
      </c>
      <c r="M10076" t="s">
        <v>14</v>
      </c>
    </row>
    <row r="10077" spans="1:13" hidden="1" x14ac:dyDescent="0.25">
      <c r="A10077" t="s">
        <v>69</v>
      </c>
      <c r="B10077" t="s">
        <v>70</v>
      </c>
      <c r="C10077" t="s">
        <v>71</v>
      </c>
      <c r="D10077" t="s">
        <v>993</v>
      </c>
      <c r="E10077">
        <v>0</v>
      </c>
      <c r="F10077">
        <v>0</v>
      </c>
      <c r="G10077">
        <v>0</v>
      </c>
      <c r="H10077">
        <v>0</v>
      </c>
      <c r="I10077">
        <v>0</v>
      </c>
      <c r="J10077">
        <v>0</v>
      </c>
      <c r="K10077">
        <v>12066.79</v>
      </c>
      <c r="L10077">
        <v>1.7707968284057571E-5</v>
      </c>
      <c r="M10077" t="s">
        <v>14</v>
      </c>
    </row>
    <row r="10078" spans="1:13" hidden="1" x14ac:dyDescent="0.25">
      <c r="A10078" t="s">
        <v>72</v>
      </c>
      <c r="B10078" t="s">
        <v>73</v>
      </c>
      <c r="C10078" t="s">
        <v>74</v>
      </c>
      <c r="D10078" t="s">
        <v>993</v>
      </c>
      <c r="E10078">
        <v>0</v>
      </c>
      <c r="F10078">
        <v>0</v>
      </c>
      <c r="G10078">
        <v>0</v>
      </c>
      <c r="H10078">
        <v>0</v>
      </c>
      <c r="I10078">
        <v>0</v>
      </c>
      <c r="J10078">
        <v>0</v>
      </c>
      <c r="K10078">
        <v>332095.93</v>
      </c>
      <c r="L10078">
        <v>4.8734951016008425E-4</v>
      </c>
      <c r="M10078" t="s">
        <v>14</v>
      </c>
    </row>
    <row r="10079" spans="1:13" hidden="1" x14ac:dyDescent="0.25">
      <c r="A10079" t="s">
        <v>75</v>
      </c>
      <c r="B10079" t="s">
        <v>76</v>
      </c>
      <c r="C10079" t="s">
        <v>77</v>
      </c>
      <c r="D10079" t="s">
        <v>993</v>
      </c>
      <c r="E10079">
        <v>0</v>
      </c>
      <c r="F10079">
        <v>0</v>
      </c>
      <c r="G10079">
        <v>0</v>
      </c>
      <c r="H10079">
        <v>0</v>
      </c>
      <c r="I10079">
        <v>0</v>
      </c>
      <c r="J10079">
        <v>0</v>
      </c>
      <c r="K10079">
        <v>76418.94</v>
      </c>
      <c r="L10079">
        <v>1.1214450287286828E-4</v>
      </c>
      <c r="M10079" t="s">
        <v>14</v>
      </c>
    </row>
    <row r="10080" spans="1:13" hidden="1" x14ac:dyDescent="0.25">
      <c r="A10080" t="s">
        <v>78</v>
      </c>
      <c r="B10080" t="s">
        <v>79</v>
      </c>
      <c r="C10080" t="s">
        <v>80</v>
      </c>
      <c r="D10080" t="s">
        <v>993</v>
      </c>
      <c r="E10080">
        <v>0</v>
      </c>
      <c r="F10080">
        <v>0</v>
      </c>
      <c r="G10080">
        <v>0</v>
      </c>
      <c r="H10080">
        <v>0</v>
      </c>
      <c r="I10080">
        <v>0</v>
      </c>
      <c r="J10080">
        <v>0</v>
      </c>
      <c r="K10080">
        <v>97722.87</v>
      </c>
      <c r="L10080">
        <v>1.4340793886253767E-4</v>
      </c>
      <c r="M10080" t="s">
        <v>14</v>
      </c>
    </row>
    <row r="10081" spans="1:13" hidden="1" x14ac:dyDescent="0.25">
      <c r="A10081" t="s">
        <v>81</v>
      </c>
      <c r="B10081" t="s">
        <v>82</v>
      </c>
      <c r="C10081" t="s">
        <v>83</v>
      </c>
      <c r="D10081" t="s">
        <v>993</v>
      </c>
      <c r="E10081">
        <v>0</v>
      </c>
      <c r="F10081">
        <v>0</v>
      </c>
      <c r="G10081">
        <v>0</v>
      </c>
      <c r="H10081">
        <v>0</v>
      </c>
      <c r="I10081">
        <v>0</v>
      </c>
      <c r="J10081">
        <v>0</v>
      </c>
      <c r="K10081">
        <v>45032.92</v>
      </c>
      <c r="L10081">
        <v>6.6085638276501194E-5</v>
      </c>
      <c r="M10081" t="s">
        <v>14</v>
      </c>
    </row>
    <row r="10082" spans="1:13" hidden="1" x14ac:dyDescent="0.25">
      <c r="A10082" t="s">
        <v>84</v>
      </c>
      <c r="B10082" t="s">
        <v>85</v>
      </c>
      <c r="C10082" t="s">
        <v>86</v>
      </c>
      <c r="D10082" t="s">
        <v>993</v>
      </c>
      <c r="E10082">
        <v>0</v>
      </c>
      <c r="F10082">
        <v>0</v>
      </c>
      <c r="G10082">
        <v>0</v>
      </c>
      <c r="H10082">
        <v>0</v>
      </c>
      <c r="I10082">
        <v>0</v>
      </c>
      <c r="J10082">
        <v>0</v>
      </c>
      <c r="K10082">
        <v>134336.9</v>
      </c>
      <c r="L10082">
        <v>1.9713888818638704E-4</v>
      </c>
      <c r="M10082" t="s">
        <v>14</v>
      </c>
    </row>
    <row r="10083" spans="1:13" hidden="1" x14ac:dyDescent="0.25">
      <c r="A10083" t="s">
        <v>87</v>
      </c>
      <c r="B10083" t="s">
        <v>88</v>
      </c>
      <c r="C10083" t="s">
        <v>89</v>
      </c>
      <c r="D10083" t="s">
        <v>993</v>
      </c>
      <c r="E10083">
        <v>0</v>
      </c>
      <c r="F10083">
        <v>0</v>
      </c>
      <c r="G10083">
        <v>0</v>
      </c>
      <c r="H10083">
        <v>0</v>
      </c>
      <c r="I10083">
        <v>0</v>
      </c>
      <c r="J10083">
        <v>0</v>
      </c>
      <c r="K10083">
        <v>18474.560000000001</v>
      </c>
      <c r="L10083">
        <v>2.7111346310155271E-5</v>
      </c>
      <c r="M10083" t="s">
        <v>14</v>
      </c>
    </row>
    <row r="10084" spans="1:13" hidden="1" x14ac:dyDescent="0.25">
      <c r="A10084" t="s">
        <v>90</v>
      </c>
      <c r="B10084" t="s">
        <v>91</v>
      </c>
      <c r="C10084" t="s">
        <v>92</v>
      </c>
      <c r="D10084" t="s">
        <v>993</v>
      </c>
      <c r="E10084">
        <v>0</v>
      </c>
      <c r="F10084">
        <v>0</v>
      </c>
      <c r="G10084">
        <v>0</v>
      </c>
      <c r="H10084">
        <v>0</v>
      </c>
      <c r="I10084">
        <v>0</v>
      </c>
      <c r="J10084">
        <v>0</v>
      </c>
      <c r="K10084">
        <v>18151.82</v>
      </c>
      <c r="L10084">
        <v>2.6637726591572559E-5</v>
      </c>
      <c r="M10084" t="s">
        <v>14</v>
      </c>
    </row>
    <row r="10085" spans="1:13" hidden="1" x14ac:dyDescent="0.25">
      <c r="A10085" t="s">
        <v>93</v>
      </c>
      <c r="B10085" t="s">
        <v>94</v>
      </c>
      <c r="C10085" t="s">
        <v>95</v>
      </c>
      <c r="D10085" t="s">
        <v>993</v>
      </c>
      <c r="E10085">
        <v>0</v>
      </c>
      <c r="F10085">
        <v>0</v>
      </c>
      <c r="G10085">
        <v>0</v>
      </c>
      <c r="H10085">
        <v>0</v>
      </c>
      <c r="I10085">
        <v>0</v>
      </c>
      <c r="J10085">
        <v>0</v>
      </c>
      <c r="K10085">
        <v>136735.12</v>
      </c>
      <c r="L10085">
        <v>2.0065826688595771E-4</v>
      </c>
      <c r="M10085" t="s">
        <v>14</v>
      </c>
    </row>
    <row r="10086" spans="1:13" hidden="1" x14ac:dyDescent="0.25">
      <c r="A10086" t="s">
        <v>96</v>
      </c>
      <c r="B10086" t="s">
        <v>97</v>
      </c>
      <c r="C10086" t="s">
        <v>98</v>
      </c>
      <c r="D10086" t="s">
        <v>993</v>
      </c>
      <c r="E10086">
        <v>0</v>
      </c>
      <c r="F10086">
        <v>0</v>
      </c>
      <c r="G10086">
        <v>0</v>
      </c>
      <c r="H10086">
        <v>0</v>
      </c>
      <c r="I10086">
        <v>0</v>
      </c>
      <c r="J10086">
        <v>0</v>
      </c>
      <c r="K10086">
        <v>101353.87</v>
      </c>
      <c r="L10086">
        <v>1.4873641750842552E-4</v>
      </c>
      <c r="M10086" t="s">
        <v>14</v>
      </c>
    </row>
    <row r="10087" spans="1:13" hidden="1" x14ac:dyDescent="0.25">
      <c r="A10087" t="s">
        <v>99</v>
      </c>
      <c r="B10087" t="s">
        <v>100</v>
      </c>
      <c r="C10087" t="s">
        <v>101</v>
      </c>
      <c r="D10087" t="s">
        <v>993</v>
      </c>
      <c r="E10087">
        <v>0</v>
      </c>
      <c r="F10087">
        <v>0</v>
      </c>
      <c r="G10087">
        <v>0</v>
      </c>
      <c r="H10087">
        <v>0</v>
      </c>
      <c r="I10087">
        <v>0</v>
      </c>
      <c r="J10087">
        <v>0</v>
      </c>
      <c r="K10087">
        <v>37750.97</v>
      </c>
      <c r="L10087">
        <v>5.539940443584489E-5</v>
      </c>
      <c r="M10087" t="s">
        <v>14</v>
      </c>
    </row>
    <row r="10088" spans="1:13" hidden="1" x14ac:dyDescent="0.25">
      <c r="A10088" t="s">
        <v>102</v>
      </c>
      <c r="B10088" t="s">
        <v>103</v>
      </c>
      <c r="C10088" t="s">
        <v>104</v>
      </c>
      <c r="D10088" t="s">
        <v>993</v>
      </c>
      <c r="E10088">
        <v>0</v>
      </c>
      <c r="F10088">
        <v>0</v>
      </c>
      <c r="G10088">
        <v>0</v>
      </c>
      <c r="H10088">
        <v>0</v>
      </c>
      <c r="I10088">
        <v>0</v>
      </c>
      <c r="J10088">
        <v>0</v>
      </c>
      <c r="K10088">
        <v>23284.38</v>
      </c>
      <c r="L10088">
        <v>3.4169738808245143E-5</v>
      </c>
      <c r="M10088" t="s">
        <v>14</v>
      </c>
    </row>
    <row r="10089" spans="1:13" hidden="1" x14ac:dyDescent="0.25">
      <c r="A10089" t="s">
        <v>105</v>
      </c>
      <c r="B10089" t="s">
        <v>106</v>
      </c>
      <c r="C10089" t="s">
        <v>107</v>
      </c>
      <c r="D10089" t="s">
        <v>993</v>
      </c>
      <c r="E10089">
        <v>0</v>
      </c>
      <c r="F10089">
        <v>0</v>
      </c>
      <c r="G10089">
        <v>0</v>
      </c>
      <c r="H10089">
        <v>0</v>
      </c>
      <c r="I10089">
        <v>0</v>
      </c>
      <c r="J10089">
        <v>0</v>
      </c>
      <c r="K10089">
        <v>135543.29</v>
      </c>
      <c r="L10089">
        <v>1.9890926090839549E-4</v>
      </c>
      <c r="M10089" t="s">
        <v>14</v>
      </c>
    </row>
    <row r="10090" spans="1:13" hidden="1" x14ac:dyDescent="0.25">
      <c r="A10090" t="s">
        <v>108</v>
      </c>
      <c r="B10090" t="s">
        <v>109</v>
      </c>
      <c r="C10090" t="s">
        <v>110</v>
      </c>
      <c r="D10090" t="s">
        <v>993</v>
      </c>
      <c r="E10090">
        <v>0</v>
      </c>
      <c r="F10090">
        <v>0</v>
      </c>
      <c r="G10090">
        <v>0</v>
      </c>
      <c r="H10090">
        <v>0</v>
      </c>
      <c r="I10090">
        <v>0</v>
      </c>
      <c r="J10090">
        <v>0</v>
      </c>
      <c r="K10090">
        <v>34991.949999999997</v>
      </c>
      <c r="L10090">
        <v>5.135055311290975E-5</v>
      </c>
      <c r="M10090" t="s">
        <v>14</v>
      </c>
    </row>
    <row r="10091" spans="1:13" hidden="1" x14ac:dyDescent="0.25">
      <c r="A10091" t="s">
        <v>111</v>
      </c>
      <c r="B10091" t="s">
        <v>112</v>
      </c>
      <c r="C10091" t="s">
        <v>113</v>
      </c>
      <c r="D10091" t="s">
        <v>993</v>
      </c>
      <c r="E10091">
        <v>0</v>
      </c>
      <c r="F10091">
        <v>0</v>
      </c>
      <c r="G10091">
        <v>0</v>
      </c>
      <c r="H10091">
        <v>0</v>
      </c>
      <c r="I10091">
        <v>0</v>
      </c>
      <c r="J10091">
        <v>0</v>
      </c>
      <c r="K10091">
        <v>19818.73</v>
      </c>
      <c r="L10091">
        <v>2.908391065646292E-5</v>
      </c>
      <c r="M10091" t="s">
        <v>14</v>
      </c>
    </row>
    <row r="10092" spans="1:13" hidden="1" x14ac:dyDescent="0.25">
      <c r="A10092" t="s">
        <v>114</v>
      </c>
      <c r="B10092" t="s">
        <v>115</v>
      </c>
      <c r="C10092" t="s">
        <v>116</v>
      </c>
      <c r="D10092" t="s">
        <v>993</v>
      </c>
      <c r="E10092">
        <v>0</v>
      </c>
      <c r="F10092">
        <v>0</v>
      </c>
      <c r="G10092">
        <v>0</v>
      </c>
      <c r="H10092">
        <v>0</v>
      </c>
      <c r="I10092">
        <v>0</v>
      </c>
      <c r="J10092">
        <v>0</v>
      </c>
      <c r="K10092">
        <v>25210.92</v>
      </c>
      <c r="L10092">
        <v>3.699692890751497E-5</v>
      </c>
      <c r="M10092" t="s">
        <v>14</v>
      </c>
    </row>
    <row r="10093" spans="1:13" hidden="1" x14ac:dyDescent="0.25">
      <c r="A10093" t="s">
        <v>117</v>
      </c>
      <c r="B10093" t="s">
        <v>118</v>
      </c>
      <c r="C10093" t="s">
        <v>119</v>
      </c>
      <c r="D10093" t="s">
        <v>993</v>
      </c>
      <c r="E10093">
        <v>0</v>
      </c>
      <c r="F10093">
        <v>0</v>
      </c>
      <c r="G10093">
        <v>0</v>
      </c>
      <c r="H10093">
        <v>0</v>
      </c>
      <c r="I10093">
        <v>0</v>
      </c>
      <c r="J10093">
        <v>0</v>
      </c>
      <c r="K10093">
        <v>47407.59</v>
      </c>
      <c r="L10093">
        <v>6.9570457440927097E-5</v>
      </c>
      <c r="M10093" t="s">
        <v>14</v>
      </c>
    </row>
    <row r="10094" spans="1:13" hidden="1" x14ac:dyDescent="0.25">
      <c r="A10094" t="s">
        <v>120</v>
      </c>
      <c r="B10094" t="s">
        <v>121</v>
      </c>
      <c r="C10094" t="s">
        <v>122</v>
      </c>
      <c r="D10094" t="s">
        <v>993</v>
      </c>
      <c r="E10094">
        <v>0</v>
      </c>
      <c r="F10094">
        <v>0</v>
      </c>
      <c r="G10094">
        <v>0</v>
      </c>
      <c r="H10094">
        <v>0</v>
      </c>
      <c r="I10094">
        <v>0</v>
      </c>
      <c r="J10094">
        <v>0</v>
      </c>
      <c r="K10094">
        <v>1272.54</v>
      </c>
      <c r="L10094">
        <v>1.8674475946125299E-6</v>
      </c>
      <c r="M10094" t="s">
        <v>14</v>
      </c>
    </row>
    <row r="10095" spans="1:13" hidden="1" x14ac:dyDescent="0.25">
      <c r="A10095" t="s">
        <v>123</v>
      </c>
      <c r="B10095" t="s">
        <v>124</v>
      </c>
      <c r="C10095" t="s">
        <v>125</v>
      </c>
      <c r="D10095" t="s">
        <v>993</v>
      </c>
      <c r="E10095">
        <v>0</v>
      </c>
      <c r="F10095">
        <v>0</v>
      </c>
      <c r="G10095">
        <v>0</v>
      </c>
      <c r="H10095">
        <v>0</v>
      </c>
      <c r="I10095">
        <v>0</v>
      </c>
      <c r="J10095">
        <v>0</v>
      </c>
      <c r="K10095">
        <v>61383.82</v>
      </c>
      <c r="L10095">
        <v>9.0080521639499721E-5</v>
      </c>
      <c r="M10095" t="s">
        <v>14</v>
      </c>
    </row>
    <row r="10096" spans="1:13" hidden="1" x14ac:dyDescent="0.25">
      <c r="A10096" t="s">
        <v>126</v>
      </c>
      <c r="B10096" t="s">
        <v>127</v>
      </c>
      <c r="C10096" t="s">
        <v>128</v>
      </c>
      <c r="D10096" t="s">
        <v>993</v>
      </c>
      <c r="E10096">
        <v>0</v>
      </c>
      <c r="F10096">
        <v>0</v>
      </c>
      <c r="G10096">
        <v>0</v>
      </c>
      <c r="H10096">
        <v>0</v>
      </c>
      <c r="I10096">
        <v>0</v>
      </c>
      <c r="J10096">
        <v>0</v>
      </c>
      <c r="K10096">
        <v>47905.84</v>
      </c>
      <c r="L10096">
        <v>7.0301637414849896E-5</v>
      </c>
      <c r="M10096" t="s">
        <v>14</v>
      </c>
    </row>
    <row r="10097" spans="1:13" hidden="1" x14ac:dyDescent="0.25">
      <c r="A10097" t="s">
        <v>129</v>
      </c>
      <c r="B10097" t="s">
        <v>130</v>
      </c>
      <c r="C10097" t="s">
        <v>131</v>
      </c>
      <c r="D10097" t="s">
        <v>993</v>
      </c>
      <c r="E10097">
        <v>0</v>
      </c>
      <c r="F10097">
        <v>0</v>
      </c>
      <c r="G10097">
        <v>0</v>
      </c>
      <c r="H10097">
        <v>0</v>
      </c>
      <c r="I10097">
        <v>0</v>
      </c>
      <c r="J10097">
        <v>0</v>
      </c>
      <c r="K10097">
        <v>181769.52</v>
      </c>
      <c r="L10097">
        <v>2.6674607705681194E-4</v>
      </c>
      <c r="M10097" t="s">
        <v>14</v>
      </c>
    </row>
    <row r="10098" spans="1:13" hidden="1" x14ac:dyDescent="0.25">
      <c r="A10098" t="s">
        <v>132</v>
      </c>
      <c r="B10098" t="s">
        <v>133</v>
      </c>
      <c r="C10098" t="s">
        <v>134</v>
      </c>
      <c r="D10098" t="s">
        <v>993</v>
      </c>
      <c r="E10098">
        <v>0</v>
      </c>
      <c r="F10098">
        <v>0</v>
      </c>
      <c r="G10098">
        <v>0</v>
      </c>
      <c r="H10098">
        <v>0</v>
      </c>
      <c r="I10098">
        <v>0</v>
      </c>
      <c r="J10098">
        <v>0</v>
      </c>
      <c r="K10098">
        <v>6715.31</v>
      </c>
      <c r="L10098">
        <v>9.8546918026761504E-6</v>
      </c>
      <c r="M10098" t="s">
        <v>14</v>
      </c>
    </row>
    <row r="10099" spans="1:13" hidden="1" x14ac:dyDescent="0.25">
      <c r="A10099" t="s">
        <v>135</v>
      </c>
      <c r="B10099" t="s">
        <v>136</v>
      </c>
      <c r="C10099" t="s">
        <v>137</v>
      </c>
      <c r="D10099" t="s">
        <v>993</v>
      </c>
      <c r="E10099">
        <v>0</v>
      </c>
      <c r="F10099">
        <v>0</v>
      </c>
      <c r="G10099">
        <v>0</v>
      </c>
      <c r="H10099">
        <v>0</v>
      </c>
      <c r="I10099">
        <v>0</v>
      </c>
      <c r="J10099">
        <v>0</v>
      </c>
      <c r="K10099">
        <v>16375.49</v>
      </c>
      <c r="L10099">
        <v>2.4030969094175159E-5</v>
      </c>
      <c r="M10099" t="s">
        <v>14</v>
      </c>
    </row>
    <row r="10100" spans="1:13" hidden="1" x14ac:dyDescent="0.25">
      <c r="A10100" t="s">
        <v>138</v>
      </c>
      <c r="B10100" t="s">
        <v>139</v>
      </c>
      <c r="C10100" t="s">
        <v>140</v>
      </c>
      <c r="D10100" t="s">
        <v>993</v>
      </c>
      <c r="E10100">
        <v>0</v>
      </c>
      <c r="F10100">
        <v>0</v>
      </c>
      <c r="G10100">
        <v>0</v>
      </c>
      <c r="H10100">
        <v>0</v>
      </c>
      <c r="I10100">
        <v>0</v>
      </c>
      <c r="J10100">
        <v>0</v>
      </c>
      <c r="K10100">
        <v>200793.13</v>
      </c>
      <c r="L10100">
        <v>2.9466315214706222E-4</v>
      </c>
      <c r="M10100" t="s">
        <v>14</v>
      </c>
    </row>
    <row r="10101" spans="1:13" hidden="1" x14ac:dyDescent="0.25">
      <c r="A10101" t="s">
        <v>141</v>
      </c>
      <c r="B10101" t="s">
        <v>142</v>
      </c>
      <c r="C10101" t="s">
        <v>143</v>
      </c>
      <c r="D10101" t="s">
        <v>993</v>
      </c>
      <c r="E10101">
        <v>0</v>
      </c>
      <c r="F10101">
        <v>0</v>
      </c>
      <c r="G10101">
        <v>0</v>
      </c>
      <c r="H10101">
        <v>0</v>
      </c>
      <c r="I10101">
        <v>0</v>
      </c>
      <c r="J10101">
        <v>0</v>
      </c>
      <c r="K10101">
        <v>605796.26</v>
      </c>
      <c r="L10101">
        <v>8.8900370012908933E-4</v>
      </c>
      <c r="M10101" t="s">
        <v>14</v>
      </c>
    </row>
    <row r="10102" spans="1:13" hidden="1" x14ac:dyDescent="0.25">
      <c r="A10102" t="s">
        <v>144</v>
      </c>
      <c r="B10102" t="s">
        <v>145</v>
      </c>
      <c r="C10102" t="s">
        <v>146</v>
      </c>
      <c r="D10102" t="s">
        <v>993</v>
      </c>
      <c r="E10102">
        <v>0</v>
      </c>
      <c r="F10102">
        <v>0</v>
      </c>
      <c r="G10102">
        <v>0</v>
      </c>
      <c r="H10102">
        <v>0</v>
      </c>
      <c r="I10102">
        <v>0</v>
      </c>
      <c r="J10102">
        <v>0</v>
      </c>
      <c r="K10102">
        <v>765591.86</v>
      </c>
      <c r="L10102">
        <v>1.1235031334275846E-3</v>
      </c>
      <c r="M10102" t="s">
        <v>14</v>
      </c>
    </row>
    <row r="10103" spans="1:13" hidden="1" x14ac:dyDescent="0.25">
      <c r="A10103" t="s">
        <v>144</v>
      </c>
      <c r="B10103" t="s">
        <v>147</v>
      </c>
      <c r="C10103" t="s">
        <v>148</v>
      </c>
      <c r="D10103" t="s">
        <v>993</v>
      </c>
      <c r="E10103">
        <v>0</v>
      </c>
      <c r="F10103">
        <v>0</v>
      </c>
      <c r="G10103">
        <v>0</v>
      </c>
      <c r="H10103">
        <v>0</v>
      </c>
      <c r="I10103">
        <v>0</v>
      </c>
      <c r="J10103">
        <v>0</v>
      </c>
      <c r="K10103">
        <v>765591.86</v>
      </c>
      <c r="L10103">
        <v>1.1235031334275846E-3</v>
      </c>
      <c r="M10103" t="s">
        <v>14</v>
      </c>
    </row>
    <row r="10104" spans="1:13" hidden="1" x14ac:dyDescent="0.25">
      <c r="A10104" t="s">
        <v>144</v>
      </c>
      <c r="B10104" t="s">
        <v>149</v>
      </c>
      <c r="C10104" t="s">
        <v>150</v>
      </c>
      <c r="D10104" t="s">
        <v>993</v>
      </c>
      <c r="E10104">
        <v>0</v>
      </c>
      <c r="F10104">
        <v>0</v>
      </c>
      <c r="G10104">
        <v>0</v>
      </c>
      <c r="H10104">
        <v>0</v>
      </c>
      <c r="I10104">
        <v>0</v>
      </c>
      <c r="J10104">
        <v>0</v>
      </c>
      <c r="K10104">
        <v>765591.86</v>
      </c>
      <c r="L10104">
        <v>1.1235031334275846E-3</v>
      </c>
      <c r="M10104" t="s">
        <v>14</v>
      </c>
    </row>
    <row r="10105" spans="1:13" hidden="1" x14ac:dyDescent="0.25">
      <c r="A10105" t="s">
        <v>144</v>
      </c>
      <c r="B10105" t="s">
        <v>151</v>
      </c>
      <c r="C10105" t="s">
        <v>152</v>
      </c>
      <c r="D10105" t="s">
        <v>993</v>
      </c>
      <c r="E10105">
        <v>0</v>
      </c>
      <c r="F10105">
        <v>0</v>
      </c>
      <c r="G10105">
        <v>0</v>
      </c>
      <c r="H10105">
        <v>0</v>
      </c>
      <c r="I10105">
        <v>0</v>
      </c>
      <c r="J10105">
        <v>0</v>
      </c>
      <c r="K10105">
        <v>765591.86</v>
      </c>
      <c r="L10105">
        <v>1.1235031334275846E-3</v>
      </c>
      <c r="M10105" t="s">
        <v>14</v>
      </c>
    </row>
    <row r="10106" spans="1:13" hidden="1" x14ac:dyDescent="0.25">
      <c r="A10106" t="s">
        <v>144</v>
      </c>
      <c r="B10106" t="s">
        <v>153</v>
      </c>
      <c r="C10106" t="s">
        <v>154</v>
      </c>
      <c r="D10106" t="s">
        <v>993</v>
      </c>
      <c r="E10106">
        <v>0</v>
      </c>
      <c r="F10106">
        <v>0</v>
      </c>
      <c r="G10106">
        <v>0</v>
      </c>
      <c r="H10106">
        <v>0</v>
      </c>
      <c r="I10106">
        <v>0</v>
      </c>
      <c r="J10106">
        <v>0</v>
      </c>
      <c r="K10106">
        <v>765591.86</v>
      </c>
      <c r="L10106">
        <v>1.1235031334275846E-3</v>
      </c>
      <c r="M10106" t="s">
        <v>14</v>
      </c>
    </row>
    <row r="10107" spans="1:13" hidden="1" x14ac:dyDescent="0.25">
      <c r="A10107" t="s">
        <v>155</v>
      </c>
      <c r="B10107" t="s">
        <v>156</v>
      </c>
      <c r="C10107" t="s">
        <v>157</v>
      </c>
      <c r="D10107" t="s">
        <v>993</v>
      </c>
      <c r="E10107">
        <v>0</v>
      </c>
      <c r="F10107">
        <v>0</v>
      </c>
      <c r="G10107">
        <v>0</v>
      </c>
      <c r="H10107">
        <v>0</v>
      </c>
      <c r="I10107">
        <v>0</v>
      </c>
      <c r="J10107">
        <v>0</v>
      </c>
      <c r="K10107">
        <v>368591.04</v>
      </c>
      <c r="L10107">
        <v>5.4090594483767397E-4</v>
      </c>
      <c r="M10107" t="s">
        <v>14</v>
      </c>
    </row>
    <row r="10108" spans="1:13" hidden="1" x14ac:dyDescent="0.25">
      <c r="A10108" t="s">
        <v>158</v>
      </c>
      <c r="B10108" t="s">
        <v>159</v>
      </c>
      <c r="C10108" t="s">
        <v>160</v>
      </c>
      <c r="D10108" t="s">
        <v>993</v>
      </c>
      <c r="E10108">
        <v>0</v>
      </c>
      <c r="F10108">
        <v>0</v>
      </c>
      <c r="G10108">
        <v>0</v>
      </c>
      <c r="H10108">
        <v>0</v>
      </c>
      <c r="I10108">
        <v>0</v>
      </c>
      <c r="J10108">
        <v>0</v>
      </c>
      <c r="K10108">
        <v>1075801.19</v>
      </c>
      <c r="L10108">
        <v>1.5787341415961819E-3</v>
      </c>
      <c r="M10108" t="s">
        <v>14</v>
      </c>
    </row>
    <row r="10109" spans="1:13" hidden="1" x14ac:dyDescent="0.25">
      <c r="A10109" t="s">
        <v>161</v>
      </c>
      <c r="B10109" t="s">
        <v>162</v>
      </c>
      <c r="C10109" t="s">
        <v>163</v>
      </c>
      <c r="D10109" t="s">
        <v>993</v>
      </c>
      <c r="E10109">
        <v>0</v>
      </c>
      <c r="F10109">
        <v>0</v>
      </c>
      <c r="G10109">
        <v>0</v>
      </c>
      <c r="H10109">
        <v>0</v>
      </c>
      <c r="I10109">
        <v>0</v>
      </c>
      <c r="J10109">
        <v>0</v>
      </c>
      <c r="K10109">
        <v>368013.3</v>
      </c>
      <c r="L10109">
        <v>5.4005811359204587E-4</v>
      </c>
      <c r="M10109" t="s">
        <v>14</v>
      </c>
    </row>
    <row r="10110" spans="1:13" hidden="1" x14ac:dyDescent="0.25">
      <c r="A10110" t="s">
        <v>164</v>
      </c>
      <c r="B10110" t="s">
        <v>165</v>
      </c>
      <c r="C10110" t="s">
        <v>166</v>
      </c>
      <c r="D10110" t="s">
        <v>993</v>
      </c>
      <c r="E10110">
        <v>0</v>
      </c>
      <c r="F10110">
        <v>0</v>
      </c>
      <c r="G10110">
        <v>0</v>
      </c>
      <c r="H10110">
        <v>0</v>
      </c>
      <c r="I10110">
        <v>0</v>
      </c>
      <c r="J10110">
        <v>0</v>
      </c>
      <c r="K10110">
        <v>280754.89</v>
      </c>
      <c r="L10110">
        <v>4.120067298522699E-4</v>
      </c>
      <c r="M10110" t="s">
        <v>14</v>
      </c>
    </row>
    <row r="10111" spans="1:13" hidden="1" x14ac:dyDescent="0.25">
      <c r="A10111" t="s">
        <v>167</v>
      </c>
      <c r="B10111" t="s">
        <v>168</v>
      </c>
      <c r="C10111" t="s">
        <v>169</v>
      </c>
      <c r="D10111" t="s">
        <v>993</v>
      </c>
      <c r="E10111">
        <v>0</v>
      </c>
      <c r="F10111">
        <v>0</v>
      </c>
      <c r="G10111">
        <v>0</v>
      </c>
      <c r="H10111">
        <v>0</v>
      </c>
      <c r="I10111">
        <v>0</v>
      </c>
      <c r="J10111">
        <v>0</v>
      </c>
      <c r="K10111">
        <v>462516.02</v>
      </c>
      <c r="L10111">
        <v>6.7874049461609401E-4</v>
      </c>
      <c r="M10111" t="s">
        <v>14</v>
      </c>
    </row>
    <row r="10112" spans="1:13" hidden="1" x14ac:dyDescent="0.25">
      <c r="A10112" t="s">
        <v>170</v>
      </c>
      <c r="B10112" t="s">
        <v>171</v>
      </c>
      <c r="C10112" t="s">
        <v>172</v>
      </c>
      <c r="D10112" t="s">
        <v>993</v>
      </c>
      <c r="E10112">
        <v>0</v>
      </c>
      <c r="F10112">
        <v>0</v>
      </c>
      <c r="G10112">
        <v>0</v>
      </c>
      <c r="H10112">
        <v>0</v>
      </c>
      <c r="I10112">
        <v>0</v>
      </c>
      <c r="J10112">
        <v>0</v>
      </c>
      <c r="K10112">
        <v>24148.17</v>
      </c>
      <c r="L10112">
        <v>3.5437347337446863E-5</v>
      </c>
      <c r="M10112" t="s">
        <v>14</v>
      </c>
    </row>
    <row r="10113" spans="1:13" hidden="1" x14ac:dyDescent="0.25">
      <c r="A10113" t="s">
        <v>173</v>
      </c>
      <c r="B10113" t="s">
        <v>174</v>
      </c>
      <c r="C10113" t="s">
        <v>175</v>
      </c>
      <c r="D10113" t="s">
        <v>993</v>
      </c>
      <c r="E10113">
        <v>0</v>
      </c>
      <c r="F10113">
        <v>0</v>
      </c>
      <c r="G10113">
        <v>0</v>
      </c>
      <c r="H10113">
        <v>0</v>
      </c>
      <c r="I10113">
        <v>0</v>
      </c>
      <c r="J10113">
        <v>0</v>
      </c>
      <c r="K10113">
        <v>36571.78</v>
      </c>
      <c r="L10113">
        <v>5.3668947610054608E-5</v>
      </c>
      <c r="M10113" t="s">
        <v>14</v>
      </c>
    </row>
    <row r="10114" spans="1:13" hidden="1" x14ac:dyDescent="0.25">
      <c r="A10114" t="s">
        <v>176</v>
      </c>
      <c r="B10114" t="s">
        <v>177</v>
      </c>
      <c r="C10114" t="s">
        <v>178</v>
      </c>
      <c r="D10114" t="s">
        <v>993</v>
      </c>
      <c r="E10114">
        <v>0</v>
      </c>
      <c r="F10114">
        <v>0</v>
      </c>
      <c r="G10114">
        <v>0</v>
      </c>
      <c r="H10114">
        <v>0</v>
      </c>
      <c r="I10114">
        <v>0</v>
      </c>
      <c r="J10114">
        <v>0</v>
      </c>
      <c r="K10114">
        <v>487541.91</v>
      </c>
      <c r="L10114">
        <v>7.1546589270459252E-4</v>
      </c>
      <c r="M10114" t="s">
        <v>14</v>
      </c>
    </row>
    <row r="10115" spans="1:13" hidden="1" x14ac:dyDescent="0.25">
      <c r="A10115" t="s">
        <v>179</v>
      </c>
      <c r="B10115" t="s">
        <v>180</v>
      </c>
      <c r="C10115" t="s">
        <v>181</v>
      </c>
      <c r="D10115" t="s">
        <v>993</v>
      </c>
      <c r="E10115">
        <v>0</v>
      </c>
      <c r="F10115">
        <v>0</v>
      </c>
      <c r="G10115">
        <v>0</v>
      </c>
      <c r="H10115">
        <v>0</v>
      </c>
      <c r="I10115">
        <v>0</v>
      </c>
      <c r="J10115">
        <v>0</v>
      </c>
      <c r="K10115">
        <v>226001.03</v>
      </c>
      <c r="L10115">
        <v>3.3165564921610002E-4</v>
      </c>
      <c r="M10115" t="s">
        <v>14</v>
      </c>
    </row>
    <row r="10116" spans="1:13" hidden="1" x14ac:dyDescent="0.25">
      <c r="A10116" t="s">
        <v>182</v>
      </c>
      <c r="B10116" t="s">
        <v>183</v>
      </c>
      <c r="C10116" t="s">
        <v>184</v>
      </c>
      <c r="D10116" t="s">
        <v>993</v>
      </c>
      <c r="E10116">
        <v>0</v>
      </c>
      <c r="F10116">
        <v>0</v>
      </c>
      <c r="G10116">
        <v>0</v>
      </c>
      <c r="H10116">
        <v>0</v>
      </c>
      <c r="I10116">
        <v>0</v>
      </c>
      <c r="J10116">
        <v>0</v>
      </c>
      <c r="K10116">
        <v>10055.299999999999</v>
      </c>
      <c r="L10116">
        <v>1.4756114383915191E-5</v>
      </c>
      <c r="M10116" t="s">
        <v>14</v>
      </c>
    </row>
    <row r="10117" spans="1:13" hidden="1" x14ac:dyDescent="0.25">
      <c r="A10117" t="s">
        <v>185</v>
      </c>
      <c r="B10117" t="s">
        <v>186</v>
      </c>
      <c r="C10117" t="s">
        <v>187</v>
      </c>
      <c r="D10117" t="s">
        <v>993</v>
      </c>
      <c r="E10117">
        <v>0</v>
      </c>
      <c r="F10117">
        <v>0</v>
      </c>
      <c r="G10117">
        <v>0</v>
      </c>
      <c r="H10117">
        <v>0</v>
      </c>
      <c r="I10117">
        <v>0</v>
      </c>
      <c r="J10117">
        <v>0</v>
      </c>
      <c r="K10117">
        <v>3607.38</v>
      </c>
      <c r="L10117">
        <v>5.2938163860101601E-6</v>
      </c>
      <c r="M10117" t="s">
        <v>14</v>
      </c>
    </row>
    <row r="10118" spans="1:13" hidden="1" x14ac:dyDescent="0.25">
      <c r="A10118" t="s">
        <v>188</v>
      </c>
      <c r="B10118" t="s">
        <v>189</v>
      </c>
      <c r="C10118" t="s">
        <v>190</v>
      </c>
      <c r="D10118" t="s">
        <v>993</v>
      </c>
      <c r="E10118">
        <v>0</v>
      </c>
      <c r="F10118">
        <v>0</v>
      </c>
      <c r="G10118">
        <v>0</v>
      </c>
      <c r="H10118">
        <v>0</v>
      </c>
      <c r="I10118">
        <v>0</v>
      </c>
      <c r="J10118">
        <v>0</v>
      </c>
      <c r="K10118">
        <v>80688.600000000006</v>
      </c>
      <c r="L10118">
        <v>1.1841021263194334E-4</v>
      </c>
      <c r="M10118" t="s">
        <v>14</v>
      </c>
    </row>
    <row r="10119" spans="1:13" hidden="1" x14ac:dyDescent="0.25">
      <c r="A10119" t="s">
        <v>191</v>
      </c>
      <c r="B10119" t="s">
        <v>192</v>
      </c>
      <c r="C10119" t="s">
        <v>193</v>
      </c>
      <c r="D10119" t="s">
        <v>993</v>
      </c>
      <c r="E10119">
        <v>0</v>
      </c>
      <c r="F10119">
        <v>0</v>
      </c>
      <c r="G10119">
        <v>0</v>
      </c>
      <c r="H10119">
        <v>0</v>
      </c>
      <c r="I10119">
        <v>0</v>
      </c>
      <c r="J10119">
        <v>0</v>
      </c>
      <c r="K10119">
        <v>75274.48</v>
      </c>
      <c r="L10119">
        <v>1.104650121895654E-4</v>
      </c>
      <c r="M10119" t="s">
        <v>14</v>
      </c>
    </row>
    <row r="10120" spans="1:13" hidden="1" x14ac:dyDescent="0.25">
      <c r="A10120" t="s">
        <v>194</v>
      </c>
      <c r="B10120" t="s">
        <v>195</v>
      </c>
      <c r="C10120" t="s">
        <v>196</v>
      </c>
      <c r="D10120" t="s">
        <v>993</v>
      </c>
      <c r="E10120">
        <v>0</v>
      </c>
      <c r="F10120">
        <v>0</v>
      </c>
      <c r="G10120">
        <v>0</v>
      </c>
      <c r="H10120">
        <v>0</v>
      </c>
      <c r="I10120">
        <v>0</v>
      </c>
      <c r="J10120">
        <v>0</v>
      </c>
      <c r="K10120">
        <v>22886.38</v>
      </c>
      <c r="L10120">
        <v>3.3585675326817611E-5</v>
      </c>
      <c r="M10120" t="s">
        <v>14</v>
      </c>
    </row>
    <row r="10121" spans="1:13" hidden="1" x14ac:dyDescent="0.25">
      <c r="A10121" t="s">
        <v>197</v>
      </c>
      <c r="B10121" t="s">
        <v>198</v>
      </c>
      <c r="C10121" t="s">
        <v>199</v>
      </c>
      <c r="D10121" t="s">
        <v>993</v>
      </c>
      <c r="E10121">
        <v>0</v>
      </c>
      <c r="F10121">
        <v>0</v>
      </c>
      <c r="G10121">
        <v>0</v>
      </c>
      <c r="H10121">
        <v>0</v>
      </c>
      <c r="I10121">
        <v>0</v>
      </c>
      <c r="J10121">
        <v>0</v>
      </c>
      <c r="K10121">
        <v>17287.509999999998</v>
      </c>
      <c r="L10121">
        <v>2.53693549643549E-5</v>
      </c>
      <c r="M10121" t="s">
        <v>14</v>
      </c>
    </row>
    <row r="10122" spans="1:13" hidden="1" x14ac:dyDescent="0.25">
      <c r="A10122" t="s">
        <v>200</v>
      </c>
      <c r="B10122" t="s">
        <v>201</v>
      </c>
      <c r="C10122" t="s">
        <v>202</v>
      </c>
      <c r="D10122" t="s">
        <v>993</v>
      </c>
      <c r="E10122">
        <v>0</v>
      </c>
      <c r="F10122">
        <v>0</v>
      </c>
      <c r="G10122">
        <v>0</v>
      </c>
      <c r="H10122">
        <v>0</v>
      </c>
      <c r="I10122">
        <v>0</v>
      </c>
      <c r="J10122">
        <v>0</v>
      </c>
      <c r="K10122">
        <v>100803.47</v>
      </c>
      <c r="L10122">
        <v>1.4792870760848152E-4</v>
      </c>
      <c r="M10122" t="s">
        <v>14</v>
      </c>
    </row>
    <row r="10123" spans="1:13" hidden="1" x14ac:dyDescent="0.25">
      <c r="A10123" t="s">
        <v>203</v>
      </c>
      <c r="B10123" t="s">
        <v>204</v>
      </c>
      <c r="C10123" t="s">
        <v>205</v>
      </c>
      <c r="D10123" t="s">
        <v>993</v>
      </c>
      <c r="E10123">
        <v>0</v>
      </c>
      <c r="F10123">
        <v>0</v>
      </c>
      <c r="G10123">
        <v>0</v>
      </c>
      <c r="H10123">
        <v>0</v>
      </c>
      <c r="I10123">
        <v>0</v>
      </c>
      <c r="J10123">
        <v>0</v>
      </c>
      <c r="K10123">
        <v>158367.63</v>
      </c>
      <c r="L10123">
        <v>2.3240389277192727E-4</v>
      </c>
      <c r="M10123" t="s">
        <v>14</v>
      </c>
    </row>
    <row r="10124" spans="1:13" hidden="1" x14ac:dyDescent="0.25">
      <c r="A10124" t="s">
        <v>206</v>
      </c>
      <c r="B10124" t="s">
        <v>207</v>
      </c>
      <c r="C10124" t="s">
        <v>208</v>
      </c>
      <c r="D10124" t="s">
        <v>993</v>
      </c>
      <c r="E10124">
        <v>0</v>
      </c>
      <c r="F10124">
        <v>0</v>
      </c>
      <c r="G10124">
        <v>0</v>
      </c>
      <c r="H10124">
        <v>0</v>
      </c>
      <c r="I10124">
        <v>0</v>
      </c>
      <c r="J10124">
        <v>0</v>
      </c>
      <c r="K10124">
        <v>236602.46</v>
      </c>
      <c r="L10124">
        <v>3.4721320729125146E-4</v>
      </c>
      <c r="M10124" t="s">
        <v>14</v>
      </c>
    </row>
    <row r="10125" spans="1:13" hidden="1" x14ac:dyDescent="0.25">
      <c r="A10125" t="s">
        <v>209</v>
      </c>
      <c r="B10125" t="s">
        <v>210</v>
      </c>
      <c r="C10125" t="s">
        <v>211</v>
      </c>
      <c r="D10125" t="s">
        <v>993</v>
      </c>
      <c r="E10125">
        <v>0</v>
      </c>
      <c r="F10125">
        <v>0</v>
      </c>
      <c r="G10125">
        <v>0</v>
      </c>
      <c r="H10125">
        <v>0</v>
      </c>
      <c r="I10125">
        <v>0</v>
      </c>
      <c r="J10125">
        <v>0</v>
      </c>
      <c r="K10125">
        <v>26147.41</v>
      </c>
      <c r="L10125">
        <v>3.8371224409329222E-5</v>
      </c>
      <c r="M10125" t="s">
        <v>14</v>
      </c>
    </row>
    <row r="10126" spans="1:13" hidden="1" x14ac:dyDescent="0.25">
      <c r="A10126" t="s">
        <v>212</v>
      </c>
      <c r="B10126" t="s">
        <v>213</v>
      </c>
      <c r="C10126" t="s">
        <v>214</v>
      </c>
      <c r="D10126" t="s">
        <v>993</v>
      </c>
      <c r="E10126">
        <v>0</v>
      </c>
      <c r="F10126">
        <v>0</v>
      </c>
      <c r="G10126">
        <v>0</v>
      </c>
      <c r="H10126">
        <v>0</v>
      </c>
      <c r="I10126">
        <v>0</v>
      </c>
      <c r="J10126">
        <v>0</v>
      </c>
      <c r="K10126">
        <v>3975.56</v>
      </c>
      <c r="L10126">
        <v>5.8341191312161601E-6</v>
      </c>
      <c r="M10126" t="s">
        <v>14</v>
      </c>
    </row>
    <row r="10127" spans="1:13" hidden="1" x14ac:dyDescent="0.25">
      <c r="A10127" t="s">
        <v>215</v>
      </c>
      <c r="B10127" t="s">
        <v>216</v>
      </c>
      <c r="C10127" t="s">
        <v>217</v>
      </c>
      <c r="D10127" t="s">
        <v>993</v>
      </c>
      <c r="E10127">
        <v>0</v>
      </c>
      <c r="F10127">
        <v>0</v>
      </c>
      <c r="G10127">
        <v>0</v>
      </c>
      <c r="H10127">
        <v>0</v>
      </c>
      <c r="I10127">
        <v>0</v>
      </c>
      <c r="J10127">
        <v>0</v>
      </c>
      <c r="K10127">
        <v>16129.94</v>
      </c>
      <c r="L10127">
        <v>2.3670625406073319E-5</v>
      </c>
      <c r="M10127" t="s">
        <v>14</v>
      </c>
    </row>
    <row r="10128" spans="1:13" hidden="1" x14ac:dyDescent="0.25">
      <c r="A10128" t="s">
        <v>218</v>
      </c>
      <c r="B10128" t="s">
        <v>219</v>
      </c>
      <c r="C10128" t="s">
        <v>220</v>
      </c>
      <c r="D10128" t="s">
        <v>993</v>
      </c>
      <c r="E10128">
        <v>0</v>
      </c>
      <c r="F10128">
        <v>0</v>
      </c>
      <c r="G10128">
        <v>0</v>
      </c>
      <c r="H10128">
        <v>0</v>
      </c>
      <c r="I10128">
        <v>0</v>
      </c>
      <c r="J10128">
        <v>0</v>
      </c>
      <c r="K10128">
        <v>70013.929999999993</v>
      </c>
      <c r="L10128">
        <v>1.0274517513623979E-4</v>
      </c>
      <c r="M10128" t="s">
        <v>14</v>
      </c>
    </row>
    <row r="10129" spans="1:13" hidden="1" x14ac:dyDescent="0.25">
      <c r="A10129" t="s">
        <v>221</v>
      </c>
      <c r="B10129" t="s">
        <v>222</v>
      </c>
      <c r="C10129" t="s">
        <v>223</v>
      </c>
      <c r="D10129" t="s">
        <v>993</v>
      </c>
      <c r="E10129">
        <v>0</v>
      </c>
      <c r="F10129">
        <v>0</v>
      </c>
      <c r="G10129">
        <v>0</v>
      </c>
      <c r="H10129">
        <v>0</v>
      </c>
      <c r="I10129">
        <v>0</v>
      </c>
      <c r="J10129">
        <v>0</v>
      </c>
      <c r="K10129">
        <v>22253.41</v>
      </c>
      <c r="L10129">
        <v>3.2656794266920159E-5</v>
      </c>
      <c r="M10129" t="s">
        <v>14</v>
      </c>
    </row>
    <row r="10130" spans="1:13" hidden="1" x14ac:dyDescent="0.25">
      <c r="A10130" t="s">
        <v>224</v>
      </c>
      <c r="B10130" t="s">
        <v>225</v>
      </c>
      <c r="C10130" t="s">
        <v>226</v>
      </c>
      <c r="D10130" t="s">
        <v>993</v>
      </c>
      <c r="E10130">
        <v>0</v>
      </c>
      <c r="F10130">
        <v>0</v>
      </c>
      <c r="G10130">
        <v>0</v>
      </c>
      <c r="H10130">
        <v>0</v>
      </c>
      <c r="I10130">
        <v>0</v>
      </c>
      <c r="J10130">
        <v>0</v>
      </c>
      <c r="K10130">
        <v>135511.14000000001</v>
      </c>
      <c r="L10130">
        <v>1.9886208090606408E-4</v>
      </c>
      <c r="M10130" t="s">
        <v>14</v>
      </c>
    </row>
    <row r="10131" spans="1:13" hidden="1" x14ac:dyDescent="0.25">
      <c r="A10131" t="s">
        <v>227</v>
      </c>
      <c r="B10131" t="s">
        <v>228</v>
      </c>
      <c r="C10131" t="s">
        <v>229</v>
      </c>
      <c r="D10131" t="s">
        <v>993</v>
      </c>
      <c r="E10131">
        <v>0</v>
      </c>
      <c r="F10131">
        <v>0</v>
      </c>
      <c r="G10131">
        <v>0</v>
      </c>
      <c r="H10131">
        <v>0</v>
      </c>
      <c r="I10131">
        <v>0</v>
      </c>
      <c r="J10131">
        <v>0</v>
      </c>
      <c r="K10131">
        <v>49766.26</v>
      </c>
      <c r="L10131">
        <v>7.3031796666401155E-5</v>
      </c>
      <c r="M10131" t="s">
        <v>14</v>
      </c>
    </row>
    <row r="10132" spans="1:13" hidden="1" x14ac:dyDescent="0.25">
      <c r="A10132" t="s">
        <v>230</v>
      </c>
      <c r="B10132" t="s">
        <v>231</v>
      </c>
      <c r="C10132" t="s">
        <v>232</v>
      </c>
      <c r="D10132" t="s">
        <v>993</v>
      </c>
      <c r="E10132">
        <v>0</v>
      </c>
      <c r="F10132">
        <v>0</v>
      </c>
      <c r="G10132">
        <v>0</v>
      </c>
      <c r="H10132">
        <v>0</v>
      </c>
      <c r="I10132">
        <v>0</v>
      </c>
      <c r="J10132">
        <v>0</v>
      </c>
      <c r="K10132">
        <v>40334.550000000003</v>
      </c>
      <c r="L10132">
        <v>5.9190798228172879E-5</v>
      </c>
      <c r="M10132" t="s">
        <v>14</v>
      </c>
    </row>
    <row r="10133" spans="1:13" hidden="1" x14ac:dyDescent="0.25">
      <c r="A10133" t="s">
        <v>233</v>
      </c>
      <c r="B10133" t="s">
        <v>234</v>
      </c>
      <c r="C10133" t="s">
        <v>235</v>
      </c>
      <c r="D10133" t="s">
        <v>993</v>
      </c>
      <c r="E10133">
        <v>0</v>
      </c>
      <c r="F10133">
        <v>0</v>
      </c>
      <c r="G10133">
        <v>0</v>
      </c>
      <c r="H10133">
        <v>0</v>
      </c>
      <c r="I10133">
        <v>0</v>
      </c>
      <c r="J10133">
        <v>0</v>
      </c>
      <c r="K10133">
        <v>9088.42</v>
      </c>
      <c r="L10133">
        <v>1.3337221673054259E-5</v>
      </c>
      <c r="M10133" t="s">
        <v>14</v>
      </c>
    </row>
    <row r="10134" spans="1:13" hidden="1" x14ac:dyDescent="0.25">
      <c r="A10134" t="s">
        <v>236</v>
      </c>
      <c r="B10134" t="s">
        <v>237</v>
      </c>
      <c r="C10134" t="s">
        <v>238</v>
      </c>
      <c r="D10134" t="s">
        <v>993</v>
      </c>
      <c r="E10134">
        <v>0</v>
      </c>
      <c r="F10134">
        <v>0</v>
      </c>
      <c r="G10134">
        <v>0</v>
      </c>
      <c r="H10134">
        <v>0</v>
      </c>
      <c r="I10134">
        <v>0</v>
      </c>
      <c r="J10134">
        <v>0</v>
      </c>
      <c r="K10134">
        <v>2079932.62</v>
      </c>
      <c r="L10134">
        <v>3.052293183848958E-3</v>
      </c>
      <c r="M10134" t="s">
        <v>14</v>
      </c>
    </row>
    <row r="10135" spans="1:13" hidden="1" x14ac:dyDescent="0.25">
      <c r="A10135" t="s">
        <v>239</v>
      </c>
      <c r="B10135" t="s">
        <v>240</v>
      </c>
      <c r="C10135" t="s">
        <v>241</v>
      </c>
      <c r="D10135" t="s">
        <v>993</v>
      </c>
      <c r="E10135">
        <v>0</v>
      </c>
      <c r="F10135">
        <v>0</v>
      </c>
      <c r="G10135">
        <v>0</v>
      </c>
      <c r="H10135">
        <v>0</v>
      </c>
      <c r="I10135">
        <v>0</v>
      </c>
      <c r="J10135">
        <v>0</v>
      </c>
      <c r="K10135">
        <v>12757.16</v>
      </c>
      <c r="L10135">
        <v>1.8721083624944811E-5</v>
      </c>
      <c r="M10135" t="s">
        <v>14</v>
      </c>
    </row>
    <row r="10136" spans="1:13" hidden="1" x14ac:dyDescent="0.25">
      <c r="A10136" t="s">
        <v>242</v>
      </c>
      <c r="B10136" t="s">
        <v>243</v>
      </c>
      <c r="C10136" t="s">
        <v>244</v>
      </c>
      <c r="D10136" t="s">
        <v>993</v>
      </c>
      <c r="E10136">
        <v>0</v>
      </c>
      <c r="F10136">
        <v>0</v>
      </c>
      <c r="G10136">
        <v>0</v>
      </c>
      <c r="H10136">
        <v>0</v>
      </c>
      <c r="I10136">
        <v>0</v>
      </c>
      <c r="J10136">
        <v>0</v>
      </c>
      <c r="K10136">
        <v>74043.429999999993</v>
      </c>
      <c r="L10136">
        <v>1.086584510116474E-4</v>
      </c>
      <c r="M10136" t="s">
        <v>14</v>
      </c>
    </row>
    <row r="10137" spans="1:13" hidden="1" x14ac:dyDescent="0.25">
      <c r="A10137" t="s">
        <v>245</v>
      </c>
      <c r="B10137" t="s">
        <v>246</v>
      </c>
      <c r="C10137" t="s">
        <v>247</v>
      </c>
      <c r="D10137" t="s">
        <v>993</v>
      </c>
      <c r="E10137">
        <v>0</v>
      </c>
      <c r="F10137">
        <v>0</v>
      </c>
      <c r="G10137">
        <v>0</v>
      </c>
      <c r="H10137">
        <v>0</v>
      </c>
      <c r="I10137">
        <v>0</v>
      </c>
      <c r="J10137">
        <v>0</v>
      </c>
      <c r="K10137">
        <v>9545.6</v>
      </c>
      <c r="L10137">
        <v>1.4008131578679989E-5</v>
      </c>
      <c r="M10137" t="s">
        <v>14</v>
      </c>
    </row>
    <row r="10138" spans="1:13" hidden="1" x14ac:dyDescent="0.25">
      <c r="A10138" t="s">
        <v>248</v>
      </c>
      <c r="B10138" t="s">
        <v>249</v>
      </c>
      <c r="C10138" t="s">
        <v>250</v>
      </c>
      <c r="D10138" t="s">
        <v>993</v>
      </c>
      <c r="E10138">
        <v>0</v>
      </c>
      <c r="F10138">
        <v>0</v>
      </c>
      <c r="G10138">
        <v>0</v>
      </c>
      <c r="H10138">
        <v>0</v>
      </c>
      <c r="I10138">
        <v>0</v>
      </c>
      <c r="J10138">
        <v>0</v>
      </c>
      <c r="K10138">
        <v>101376.67</v>
      </c>
      <c r="L10138">
        <v>1.4876987642143191E-4</v>
      </c>
      <c r="M10138" t="s">
        <v>14</v>
      </c>
    </row>
    <row r="10139" spans="1:13" hidden="1" x14ac:dyDescent="0.25">
      <c r="A10139" t="s">
        <v>251</v>
      </c>
      <c r="B10139" t="s">
        <v>252</v>
      </c>
      <c r="C10139" t="s">
        <v>253</v>
      </c>
      <c r="D10139" t="s">
        <v>993</v>
      </c>
      <c r="E10139">
        <v>0</v>
      </c>
      <c r="F10139">
        <v>0</v>
      </c>
      <c r="G10139">
        <v>0</v>
      </c>
      <c r="H10139">
        <v>0</v>
      </c>
      <c r="I10139">
        <v>0</v>
      </c>
      <c r="J10139">
        <v>0</v>
      </c>
      <c r="K10139">
        <v>140361.28</v>
      </c>
      <c r="L10139">
        <v>2.0597964285031263E-4</v>
      </c>
      <c r="M10139" t="s">
        <v>14</v>
      </c>
    </row>
    <row r="10140" spans="1:13" hidden="1" x14ac:dyDescent="0.25">
      <c r="A10140" t="s">
        <v>254</v>
      </c>
      <c r="B10140" t="s">
        <v>255</v>
      </c>
      <c r="C10140" t="s">
        <v>256</v>
      </c>
      <c r="D10140" t="s">
        <v>993</v>
      </c>
      <c r="E10140">
        <v>0</v>
      </c>
      <c r="F10140">
        <v>0</v>
      </c>
      <c r="G10140">
        <v>0</v>
      </c>
      <c r="H10140">
        <v>0</v>
      </c>
      <c r="I10140">
        <v>0</v>
      </c>
      <c r="J10140">
        <v>0</v>
      </c>
      <c r="K10140">
        <v>79690.83</v>
      </c>
      <c r="L10140">
        <v>1.1694598896394348E-4</v>
      </c>
      <c r="M10140" t="s">
        <v>14</v>
      </c>
    </row>
    <row r="10141" spans="1:13" hidden="1" x14ac:dyDescent="0.25">
      <c r="A10141" t="s">
        <v>257</v>
      </c>
      <c r="B10141" t="s">
        <v>258</v>
      </c>
      <c r="C10141" t="s">
        <v>259</v>
      </c>
      <c r="D10141" t="s">
        <v>993</v>
      </c>
      <c r="E10141">
        <v>0</v>
      </c>
      <c r="F10141">
        <v>0</v>
      </c>
      <c r="G10141">
        <v>0</v>
      </c>
      <c r="H10141">
        <v>0</v>
      </c>
      <c r="I10141">
        <v>0</v>
      </c>
      <c r="J10141">
        <v>0</v>
      </c>
      <c r="K10141">
        <v>16061.2</v>
      </c>
      <c r="L10141">
        <v>2.356974971835139E-5</v>
      </c>
      <c r="M10141" t="s">
        <v>14</v>
      </c>
    </row>
    <row r="10142" spans="1:13" hidden="1" x14ac:dyDescent="0.25">
      <c r="A10142" t="s">
        <v>260</v>
      </c>
      <c r="B10142" t="s">
        <v>261</v>
      </c>
      <c r="C10142" t="s">
        <v>262</v>
      </c>
      <c r="D10142" t="s">
        <v>993</v>
      </c>
      <c r="E10142">
        <v>0</v>
      </c>
      <c r="F10142">
        <v>0</v>
      </c>
      <c r="G10142">
        <v>0</v>
      </c>
      <c r="H10142">
        <v>0</v>
      </c>
      <c r="I10142">
        <v>0</v>
      </c>
      <c r="J10142">
        <v>0</v>
      </c>
      <c r="K10142">
        <v>118789.83</v>
      </c>
      <c r="L10142">
        <v>1.7432362228136816E-4</v>
      </c>
      <c r="M10142" t="s">
        <v>14</v>
      </c>
    </row>
    <row r="10143" spans="1:13" hidden="1" x14ac:dyDescent="0.25">
      <c r="A10143" t="s">
        <v>263</v>
      </c>
      <c r="B10143" t="s">
        <v>264</v>
      </c>
      <c r="C10143" t="s">
        <v>265</v>
      </c>
      <c r="D10143" t="s">
        <v>993</v>
      </c>
      <c r="E10143">
        <v>0</v>
      </c>
      <c r="F10143">
        <v>0</v>
      </c>
      <c r="G10143">
        <v>0</v>
      </c>
      <c r="H10143">
        <v>0</v>
      </c>
      <c r="I10143">
        <v>0</v>
      </c>
      <c r="J10143">
        <v>0</v>
      </c>
      <c r="K10143">
        <v>20967.79</v>
      </c>
      <c r="L10143">
        <v>3.077015182221448E-5</v>
      </c>
      <c r="M10143" t="s">
        <v>14</v>
      </c>
    </row>
    <row r="10144" spans="1:13" hidden="1" x14ac:dyDescent="0.25">
      <c r="A10144" t="s">
        <v>266</v>
      </c>
      <c r="B10144" t="s">
        <v>267</v>
      </c>
      <c r="C10144" t="s">
        <v>268</v>
      </c>
      <c r="D10144" t="s">
        <v>993</v>
      </c>
      <c r="E10144">
        <v>0</v>
      </c>
      <c r="F10144">
        <v>0</v>
      </c>
      <c r="G10144">
        <v>0</v>
      </c>
      <c r="H10144">
        <v>0</v>
      </c>
      <c r="I10144">
        <v>0</v>
      </c>
      <c r="J10144">
        <v>0</v>
      </c>
      <c r="K10144">
        <v>292585.62</v>
      </c>
      <c r="L10144">
        <v>4.2936828098701649E-4</v>
      </c>
      <c r="M10144" t="s">
        <v>14</v>
      </c>
    </row>
    <row r="10145" spans="1:13" hidden="1" x14ac:dyDescent="0.25">
      <c r="A10145" t="s">
        <v>269</v>
      </c>
      <c r="B10145" t="s">
        <v>270</v>
      </c>
      <c r="C10145" t="s">
        <v>271</v>
      </c>
      <c r="D10145" t="s">
        <v>993</v>
      </c>
      <c r="E10145">
        <v>0</v>
      </c>
      <c r="F10145">
        <v>0</v>
      </c>
      <c r="G10145">
        <v>0</v>
      </c>
      <c r="H10145">
        <v>0</v>
      </c>
      <c r="I10145">
        <v>0</v>
      </c>
      <c r="J10145">
        <v>0</v>
      </c>
      <c r="K10145">
        <v>4205.49</v>
      </c>
      <c r="L10145">
        <v>6.1715405289162404E-6</v>
      </c>
      <c r="M10145" t="s">
        <v>14</v>
      </c>
    </row>
    <row r="10146" spans="1:13" hidden="1" x14ac:dyDescent="0.25">
      <c r="A10146" t="s">
        <v>272</v>
      </c>
      <c r="B10146" t="s">
        <v>273</v>
      </c>
      <c r="C10146" t="s">
        <v>274</v>
      </c>
      <c r="D10146" t="s">
        <v>993</v>
      </c>
      <c r="E10146">
        <v>0</v>
      </c>
      <c r="F10146">
        <v>0</v>
      </c>
      <c r="G10146">
        <v>0</v>
      </c>
      <c r="H10146">
        <v>0</v>
      </c>
      <c r="I10146">
        <v>0</v>
      </c>
      <c r="J10146">
        <v>0</v>
      </c>
      <c r="K10146">
        <v>50820.52</v>
      </c>
      <c r="L10146">
        <v>7.4578919193862942E-5</v>
      </c>
      <c r="M10146" t="s">
        <v>14</v>
      </c>
    </row>
    <row r="10147" spans="1:13" hidden="1" x14ac:dyDescent="0.25">
      <c r="A10147" t="s">
        <v>275</v>
      </c>
      <c r="B10147" t="s">
        <v>276</v>
      </c>
      <c r="C10147" t="s">
        <v>277</v>
      </c>
      <c r="D10147" t="s">
        <v>993</v>
      </c>
      <c r="E10147">
        <v>0</v>
      </c>
      <c r="F10147">
        <v>0</v>
      </c>
      <c r="G10147">
        <v>0</v>
      </c>
      <c r="H10147">
        <v>0</v>
      </c>
      <c r="I10147">
        <v>0</v>
      </c>
      <c r="J10147">
        <v>0</v>
      </c>
      <c r="K10147">
        <v>46603.51</v>
      </c>
      <c r="L10147">
        <v>6.8390473108901354E-5</v>
      </c>
      <c r="M10147" t="s">
        <v>14</v>
      </c>
    </row>
    <row r="10148" spans="1:13" hidden="1" x14ac:dyDescent="0.25">
      <c r="A10148" t="s">
        <v>278</v>
      </c>
      <c r="B10148" t="s">
        <v>279</v>
      </c>
      <c r="C10148" t="s">
        <v>280</v>
      </c>
      <c r="D10148" t="s">
        <v>993</v>
      </c>
      <c r="E10148">
        <v>0</v>
      </c>
      <c r="F10148">
        <v>0</v>
      </c>
      <c r="G10148">
        <v>0</v>
      </c>
      <c r="H10148">
        <v>0</v>
      </c>
      <c r="I10148">
        <v>0</v>
      </c>
      <c r="J10148">
        <v>0</v>
      </c>
      <c r="K10148">
        <v>18965.169999999998</v>
      </c>
      <c r="L10148">
        <v>2.7831314613228541E-5</v>
      </c>
      <c r="M10148" t="s">
        <v>14</v>
      </c>
    </row>
    <row r="10149" spans="1:13" hidden="1" x14ac:dyDescent="0.25">
      <c r="A10149" t="s">
        <v>281</v>
      </c>
      <c r="B10149" t="s">
        <v>282</v>
      </c>
      <c r="C10149" t="s">
        <v>283</v>
      </c>
      <c r="D10149" t="s">
        <v>993</v>
      </c>
      <c r="E10149">
        <v>0</v>
      </c>
      <c r="F10149">
        <v>0</v>
      </c>
      <c r="G10149">
        <v>0</v>
      </c>
      <c r="H10149">
        <v>0</v>
      </c>
      <c r="I10149">
        <v>0</v>
      </c>
      <c r="J10149">
        <v>0</v>
      </c>
      <c r="K10149">
        <v>33494.29</v>
      </c>
      <c r="L10149">
        <v>4.915274277724453E-5</v>
      </c>
      <c r="M10149" t="s">
        <v>14</v>
      </c>
    </row>
    <row r="10150" spans="1:13" hidden="1" x14ac:dyDescent="0.25">
      <c r="A10150" t="s">
        <v>284</v>
      </c>
      <c r="B10150" t="s">
        <v>285</v>
      </c>
      <c r="C10150" t="s">
        <v>286</v>
      </c>
      <c r="D10150" t="s">
        <v>993</v>
      </c>
      <c r="E10150">
        <v>0</v>
      </c>
      <c r="F10150">
        <v>0</v>
      </c>
      <c r="G10150">
        <v>0</v>
      </c>
      <c r="H10150">
        <v>0</v>
      </c>
      <c r="I10150">
        <v>0</v>
      </c>
      <c r="J10150">
        <v>0</v>
      </c>
      <c r="K10150">
        <v>24484.23</v>
      </c>
      <c r="L10150">
        <v>3.5930514105206997E-5</v>
      </c>
      <c r="M10150" t="s">
        <v>14</v>
      </c>
    </row>
    <row r="10151" spans="1:13" hidden="1" x14ac:dyDescent="0.25">
      <c r="A10151" t="s">
        <v>287</v>
      </c>
      <c r="B10151" t="s">
        <v>288</v>
      </c>
      <c r="C10151" t="s">
        <v>289</v>
      </c>
      <c r="D10151" t="s">
        <v>993</v>
      </c>
      <c r="E10151">
        <v>0</v>
      </c>
      <c r="F10151">
        <v>0</v>
      </c>
      <c r="G10151">
        <v>0</v>
      </c>
      <c r="H10151">
        <v>0</v>
      </c>
      <c r="I10151">
        <v>0</v>
      </c>
      <c r="J10151">
        <v>0</v>
      </c>
      <c r="K10151">
        <v>299297.2</v>
      </c>
      <c r="L10151">
        <v>4.3921749902892446E-4</v>
      </c>
      <c r="M10151" t="s">
        <v>14</v>
      </c>
    </row>
    <row r="10152" spans="1:13" hidden="1" x14ac:dyDescent="0.25">
      <c r="A10152" t="s">
        <v>290</v>
      </c>
      <c r="B10152" t="s">
        <v>291</v>
      </c>
      <c r="C10152" t="s">
        <v>292</v>
      </c>
      <c r="D10152" t="s">
        <v>993</v>
      </c>
      <c r="E10152">
        <v>0</v>
      </c>
      <c r="F10152">
        <v>0</v>
      </c>
      <c r="G10152">
        <v>0</v>
      </c>
      <c r="H10152">
        <v>0</v>
      </c>
      <c r="I10152">
        <v>0</v>
      </c>
      <c r="J10152">
        <v>0</v>
      </c>
      <c r="K10152">
        <v>85101.29</v>
      </c>
      <c r="L10152">
        <v>1.2488581837028618E-4</v>
      </c>
      <c r="M10152" t="s">
        <v>14</v>
      </c>
    </row>
    <row r="10153" spans="1:13" hidden="1" x14ac:dyDescent="0.25">
      <c r="A10153" t="s">
        <v>293</v>
      </c>
      <c r="B10153" t="s">
        <v>294</v>
      </c>
      <c r="C10153" t="s">
        <v>295</v>
      </c>
      <c r="D10153" t="s">
        <v>993</v>
      </c>
      <c r="E10153">
        <v>0</v>
      </c>
      <c r="F10153">
        <v>0</v>
      </c>
      <c r="G10153">
        <v>0</v>
      </c>
      <c r="H10153">
        <v>0</v>
      </c>
      <c r="I10153">
        <v>0</v>
      </c>
      <c r="J10153">
        <v>0</v>
      </c>
      <c r="K10153">
        <v>15302.86</v>
      </c>
      <c r="L10153">
        <v>2.2456888661804269E-5</v>
      </c>
      <c r="M10153" t="s">
        <v>14</v>
      </c>
    </row>
    <row r="10154" spans="1:13" hidden="1" x14ac:dyDescent="0.25">
      <c r="A10154" t="s">
        <v>296</v>
      </c>
      <c r="B10154" t="s">
        <v>297</v>
      </c>
      <c r="C10154" t="s">
        <v>298</v>
      </c>
      <c r="D10154" t="s">
        <v>993</v>
      </c>
      <c r="E10154">
        <v>0</v>
      </c>
      <c r="F10154">
        <v>0</v>
      </c>
      <c r="G10154">
        <v>0</v>
      </c>
      <c r="H10154">
        <v>0</v>
      </c>
      <c r="I10154">
        <v>0</v>
      </c>
      <c r="J10154">
        <v>0</v>
      </c>
      <c r="K10154">
        <v>34050.910000000003</v>
      </c>
      <c r="L10154">
        <v>4.9969580503456071E-5</v>
      </c>
      <c r="M10154" t="s">
        <v>14</v>
      </c>
    </row>
    <row r="10155" spans="1:13" hidden="1" x14ac:dyDescent="0.25">
      <c r="A10155" t="s">
        <v>299</v>
      </c>
      <c r="B10155" t="s">
        <v>300</v>
      </c>
      <c r="C10155" t="s">
        <v>301</v>
      </c>
      <c r="D10155" t="s">
        <v>993</v>
      </c>
      <c r="E10155">
        <v>0</v>
      </c>
      <c r="F10155">
        <v>0</v>
      </c>
      <c r="G10155">
        <v>0</v>
      </c>
      <c r="H10155">
        <v>0</v>
      </c>
      <c r="I10155">
        <v>0</v>
      </c>
      <c r="J10155">
        <v>0</v>
      </c>
      <c r="K10155">
        <v>40906.629999999997</v>
      </c>
      <c r="L10155">
        <v>6.0030323445396652E-5</v>
      </c>
      <c r="M10155" t="s">
        <v>14</v>
      </c>
    </row>
    <row r="10156" spans="1:13" hidden="1" x14ac:dyDescent="0.25">
      <c r="A10156" t="s">
        <v>302</v>
      </c>
      <c r="B10156" t="s">
        <v>303</v>
      </c>
      <c r="C10156" t="s">
        <v>304</v>
      </c>
      <c r="D10156" t="s">
        <v>993</v>
      </c>
      <c r="E10156">
        <v>0</v>
      </c>
      <c r="F10156">
        <v>0</v>
      </c>
      <c r="G10156">
        <v>0</v>
      </c>
      <c r="H10156">
        <v>0</v>
      </c>
      <c r="I10156">
        <v>0</v>
      </c>
      <c r="J10156">
        <v>0</v>
      </c>
      <c r="K10156">
        <v>35838.01</v>
      </c>
      <c r="L10156">
        <v>5.2592142934760437E-5</v>
      </c>
      <c r="M10156" t="s">
        <v>14</v>
      </c>
    </row>
    <row r="10157" spans="1:13" hidden="1" x14ac:dyDescent="0.25">
      <c r="A10157" t="s">
        <v>305</v>
      </c>
      <c r="B10157" t="s">
        <v>306</v>
      </c>
      <c r="C10157" t="s">
        <v>307</v>
      </c>
      <c r="D10157" t="s">
        <v>993</v>
      </c>
      <c r="E10157">
        <v>0</v>
      </c>
      <c r="F10157">
        <v>0</v>
      </c>
      <c r="G10157">
        <v>0</v>
      </c>
      <c r="H10157">
        <v>0</v>
      </c>
      <c r="I10157">
        <v>0</v>
      </c>
      <c r="J10157">
        <v>0</v>
      </c>
      <c r="K10157">
        <v>445842.89</v>
      </c>
      <c r="L10157">
        <v>6.5427273995756691E-4</v>
      </c>
      <c r="M10157" t="s">
        <v>14</v>
      </c>
    </row>
    <row r="10158" spans="1:13" hidden="1" x14ac:dyDescent="0.25">
      <c r="A10158" t="s">
        <v>308</v>
      </c>
      <c r="B10158" t="s">
        <v>309</v>
      </c>
      <c r="C10158" t="s">
        <v>310</v>
      </c>
      <c r="D10158" t="s">
        <v>993</v>
      </c>
      <c r="E10158">
        <v>0</v>
      </c>
      <c r="F10158">
        <v>0</v>
      </c>
      <c r="G10158">
        <v>0</v>
      </c>
      <c r="H10158">
        <v>0</v>
      </c>
      <c r="I10158">
        <v>0</v>
      </c>
      <c r="J10158">
        <v>0</v>
      </c>
      <c r="K10158">
        <v>189728.73</v>
      </c>
      <c r="L10158">
        <v>2.7842618736337684E-4</v>
      </c>
      <c r="M10158" t="s">
        <v>14</v>
      </c>
    </row>
    <row r="10159" spans="1:13" hidden="1" x14ac:dyDescent="0.25">
      <c r="A10159" t="s">
        <v>311</v>
      </c>
      <c r="B10159" t="s">
        <v>312</v>
      </c>
      <c r="C10159" t="s">
        <v>313</v>
      </c>
      <c r="D10159" t="s">
        <v>993</v>
      </c>
      <c r="E10159">
        <v>0</v>
      </c>
      <c r="F10159">
        <v>0</v>
      </c>
      <c r="G10159">
        <v>0</v>
      </c>
      <c r="H10159">
        <v>0</v>
      </c>
      <c r="I10159">
        <v>0</v>
      </c>
      <c r="J10159">
        <v>0</v>
      </c>
      <c r="K10159">
        <v>90612.65</v>
      </c>
      <c r="L10159">
        <v>1.3297371814164407E-4</v>
      </c>
      <c r="M10159" t="s">
        <v>14</v>
      </c>
    </row>
    <row r="10160" spans="1:13" hidden="1" x14ac:dyDescent="0.25">
      <c r="A10160" t="s">
        <v>314</v>
      </c>
      <c r="B10160" t="s">
        <v>315</v>
      </c>
      <c r="C10160" t="s">
        <v>316</v>
      </c>
      <c r="D10160" t="s">
        <v>993</v>
      </c>
      <c r="E10160">
        <v>0</v>
      </c>
      <c r="F10160">
        <v>0</v>
      </c>
      <c r="G10160">
        <v>0</v>
      </c>
      <c r="H10160">
        <v>0</v>
      </c>
      <c r="I10160">
        <v>0</v>
      </c>
      <c r="J10160">
        <v>0</v>
      </c>
      <c r="K10160">
        <v>10640.36</v>
      </c>
      <c r="L10160">
        <v>1.5614687701613659E-5</v>
      </c>
      <c r="M10160" t="s">
        <v>14</v>
      </c>
    </row>
    <row r="10161" spans="1:13" hidden="1" x14ac:dyDescent="0.25">
      <c r="A10161" t="s">
        <v>317</v>
      </c>
      <c r="B10161" t="s">
        <v>318</v>
      </c>
      <c r="C10161" t="s">
        <v>319</v>
      </c>
      <c r="D10161" t="s">
        <v>993</v>
      </c>
      <c r="E10161">
        <v>0</v>
      </c>
      <c r="F10161">
        <v>0</v>
      </c>
      <c r="G10161">
        <v>0</v>
      </c>
      <c r="H10161">
        <v>0</v>
      </c>
      <c r="I10161">
        <v>0</v>
      </c>
      <c r="J10161">
        <v>0</v>
      </c>
      <c r="K10161">
        <v>581602.99</v>
      </c>
      <c r="L10161">
        <v>8.535001687137219E-4</v>
      </c>
      <c r="M10161" t="s">
        <v>14</v>
      </c>
    </row>
    <row r="10162" spans="1:13" hidden="1" x14ac:dyDescent="0.25">
      <c r="A10162" t="s">
        <v>320</v>
      </c>
      <c r="B10162" t="s">
        <v>321</v>
      </c>
      <c r="C10162" t="s">
        <v>322</v>
      </c>
      <c r="D10162" t="s">
        <v>993</v>
      </c>
      <c r="E10162">
        <v>0</v>
      </c>
      <c r="F10162">
        <v>0</v>
      </c>
      <c r="G10162">
        <v>0</v>
      </c>
      <c r="H10162">
        <v>0</v>
      </c>
      <c r="I10162">
        <v>0</v>
      </c>
      <c r="J10162">
        <v>0</v>
      </c>
      <c r="K10162">
        <v>125338.53</v>
      </c>
      <c r="L10162">
        <v>1.8393381454474624E-4</v>
      </c>
      <c r="M10162" t="s">
        <v>14</v>
      </c>
    </row>
    <row r="10163" spans="1:13" hidden="1" x14ac:dyDescent="0.25">
      <c r="A10163" t="s">
        <v>323</v>
      </c>
      <c r="B10163" t="s">
        <v>324</v>
      </c>
      <c r="C10163" t="s">
        <v>325</v>
      </c>
      <c r="D10163" t="s">
        <v>993</v>
      </c>
      <c r="E10163">
        <v>0</v>
      </c>
      <c r="F10163">
        <v>0</v>
      </c>
      <c r="G10163">
        <v>0</v>
      </c>
      <c r="H10163">
        <v>0</v>
      </c>
      <c r="I10163">
        <v>0</v>
      </c>
      <c r="J10163">
        <v>0</v>
      </c>
      <c r="K10163">
        <v>45377.07</v>
      </c>
      <c r="L10163">
        <v>6.6590677088393854E-5</v>
      </c>
      <c r="M10163" t="s">
        <v>14</v>
      </c>
    </row>
    <row r="10164" spans="1:13" hidden="1" x14ac:dyDescent="0.25">
      <c r="A10164" t="s">
        <v>326</v>
      </c>
      <c r="B10164" t="s">
        <v>327</v>
      </c>
      <c r="C10164" t="s">
        <v>328</v>
      </c>
      <c r="D10164" t="s">
        <v>993</v>
      </c>
      <c r="E10164">
        <v>0</v>
      </c>
      <c r="F10164">
        <v>0</v>
      </c>
      <c r="G10164">
        <v>0</v>
      </c>
      <c r="H10164">
        <v>0</v>
      </c>
      <c r="I10164">
        <v>0</v>
      </c>
      <c r="J10164">
        <v>0</v>
      </c>
      <c r="K10164">
        <v>819877.88</v>
      </c>
      <c r="L10164">
        <v>1.2031676606488022E-3</v>
      </c>
      <c r="M10164" t="s">
        <v>14</v>
      </c>
    </row>
    <row r="10165" spans="1:13" hidden="1" x14ac:dyDescent="0.25">
      <c r="A10165" t="s">
        <v>329</v>
      </c>
      <c r="B10165" t="s">
        <v>330</v>
      </c>
      <c r="C10165" t="s">
        <v>331</v>
      </c>
      <c r="D10165" t="s">
        <v>993</v>
      </c>
      <c r="E10165">
        <v>0</v>
      </c>
      <c r="F10165">
        <v>0</v>
      </c>
      <c r="G10165">
        <v>0</v>
      </c>
      <c r="H10165">
        <v>0</v>
      </c>
      <c r="I10165">
        <v>0</v>
      </c>
      <c r="J10165">
        <v>0</v>
      </c>
      <c r="K10165">
        <v>54688.2</v>
      </c>
      <c r="L10165">
        <v>8.0254724836696179E-5</v>
      </c>
      <c r="M10165" t="s">
        <v>14</v>
      </c>
    </row>
    <row r="10166" spans="1:13" hidden="1" x14ac:dyDescent="0.25">
      <c r="A10166" t="s">
        <v>332</v>
      </c>
      <c r="B10166" t="s">
        <v>333</v>
      </c>
      <c r="C10166" t="s">
        <v>334</v>
      </c>
      <c r="D10166" t="s">
        <v>993</v>
      </c>
      <c r="E10166">
        <v>0</v>
      </c>
      <c r="F10166">
        <v>0</v>
      </c>
      <c r="G10166">
        <v>0</v>
      </c>
      <c r="H10166">
        <v>0</v>
      </c>
      <c r="I10166">
        <v>0</v>
      </c>
      <c r="J10166">
        <v>0</v>
      </c>
      <c r="K10166">
        <v>3918.01</v>
      </c>
      <c r="L10166">
        <v>5.7496647257986903E-6</v>
      </c>
      <c r="M10166" t="s">
        <v>14</v>
      </c>
    </row>
    <row r="10167" spans="1:13" hidden="1" x14ac:dyDescent="0.25">
      <c r="A10167" t="s">
        <v>335</v>
      </c>
      <c r="B10167" t="s">
        <v>336</v>
      </c>
      <c r="C10167" t="s">
        <v>337</v>
      </c>
      <c r="D10167" t="s">
        <v>993</v>
      </c>
      <c r="E10167">
        <v>0</v>
      </c>
      <c r="F10167">
        <v>0</v>
      </c>
      <c r="G10167">
        <v>0</v>
      </c>
      <c r="H10167">
        <v>0</v>
      </c>
      <c r="I10167">
        <v>0</v>
      </c>
      <c r="J10167">
        <v>0</v>
      </c>
      <c r="K10167">
        <v>276596.09999999998</v>
      </c>
      <c r="L10167">
        <v>4.0590372139516934E-4</v>
      </c>
      <c r="M10167" t="s">
        <v>14</v>
      </c>
    </row>
    <row r="10168" spans="1:13" hidden="1" x14ac:dyDescent="0.25">
      <c r="A10168" t="s">
        <v>338</v>
      </c>
      <c r="B10168" t="s">
        <v>339</v>
      </c>
      <c r="C10168" t="s">
        <v>340</v>
      </c>
      <c r="D10168" t="s">
        <v>993</v>
      </c>
      <c r="E10168">
        <v>0</v>
      </c>
      <c r="F10168">
        <v>0</v>
      </c>
      <c r="G10168">
        <v>0</v>
      </c>
      <c r="H10168">
        <v>0</v>
      </c>
      <c r="I10168">
        <v>0</v>
      </c>
      <c r="J10168">
        <v>0</v>
      </c>
      <c r="K10168">
        <v>120283.03</v>
      </c>
      <c r="L10168">
        <v>1.7651488758405054E-4</v>
      </c>
      <c r="M10168" t="s">
        <v>14</v>
      </c>
    </row>
    <row r="10169" spans="1:13" hidden="1" x14ac:dyDescent="0.25">
      <c r="A10169" t="s">
        <v>341</v>
      </c>
      <c r="B10169" t="s">
        <v>342</v>
      </c>
      <c r="C10169" t="s">
        <v>343</v>
      </c>
      <c r="D10169" t="s">
        <v>993</v>
      </c>
      <c r="E10169">
        <v>0</v>
      </c>
      <c r="F10169">
        <v>0</v>
      </c>
      <c r="G10169">
        <v>0</v>
      </c>
      <c r="H10169">
        <v>0</v>
      </c>
      <c r="I10169">
        <v>0</v>
      </c>
      <c r="J10169">
        <v>0</v>
      </c>
      <c r="K10169">
        <v>34323.01</v>
      </c>
      <c r="L10169">
        <v>5.0368886215256151E-5</v>
      </c>
      <c r="M10169" t="s">
        <v>14</v>
      </c>
    </row>
    <row r="10170" spans="1:13" hidden="1" x14ac:dyDescent="0.25">
      <c r="A10170" t="s">
        <v>344</v>
      </c>
      <c r="B10170" t="s">
        <v>345</v>
      </c>
      <c r="C10170" t="s">
        <v>346</v>
      </c>
      <c r="D10170" t="s">
        <v>993</v>
      </c>
      <c r="E10170">
        <v>0</v>
      </c>
      <c r="F10170">
        <v>0</v>
      </c>
      <c r="G10170">
        <v>0</v>
      </c>
      <c r="H10170">
        <v>0</v>
      </c>
      <c r="I10170">
        <v>0</v>
      </c>
      <c r="J10170">
        <v>0</v>
      </c>
      <c r="K10170">
        <v>24445.71</v>
      </c>
      <c r="L10170">
        <v>3.5873986152180403E-5</v>
      </c>
      <c r="M10170" t="s">
        <v>14</v>
      </c>
    </row>
    <row r="10171" spans="1:13" hidden="1" x14ac:dyDescent="0.25">
      <c r="A10171" t="s">
        <v>347</v>
      </c>
      <c r="B10171" t="s">
        <v>348</v>
      </c>
      <c r="C10171" t="s">
        <v>349</v>
      </c>
      <c r="D10171" t="s">
        <v>993</v>
      </c>
      <c r="E10171">
        <v>0</v>
      </c>
      <c r="F10171">
        <v>0</v>
      </c>
      <c r="G10171">
        <v>0</v>
      </c>
      <c r="H10171">
        <v>0</v>
      </c>
      <c r="I10171">
        <v>0</v>
      </c>
      <c r="J10171">
        <v>0</v>
      </c>
      <c r="K10171">
        <v>90536.53</v>
      </c>
      <c r="L10171">
        <v>1.3286201233208059E-4</v>
      </c>
      <c r="M10171" t="s">
        <v>14</v>
      </c>
    </row>
    <row r="10172" spans="1:13" hidden="1" x14ac:dyDescent="0.25">
      <c r="A10172" t="s">
        <v>350</v>
      </c>
      <c r="B10172" t="s">
        <v>351</v>
      </c>
      <c r="C10172" t="s">
        <v>352</v>
      </c>
      <c r="D10172" t="s">
        <v>993</v>
      </c>
      <c r="E10172">
        <v>0</v>
      </c>
      <c r="F10172">
        <v>0</v>
      </c>
      <c r="G10172">
        <v>0</v>
      </c>
      <c r="H10172">
        <v>0</v>
      </c>
      <c r="I10172">
        <v>0</v>
      </c>
      <c r="J10172">
        <v>0</v>
      </c>
      <c r="K10172">
        <v>92398.39</v>
      </c>
      <c r="L10172">
        <v>1.3559428477813752E-4</v>
      </c>
      <c r="M10172" t="s">
        <v>14</v>
      </c>
    </row>
    <row r="10173" spans="1:13" hidden="1" x14ac:dyDescent="0.25">
      <c r="A10173" t="s">
        <v>353</v>
      </c>
      <c r="B10173" t="s">
        <v>354</v>
      </c>
      <c r="C10173" t="s">
        <v>355</v>
      </c>
      <c r="D10173" t="s">
        <v>993</v>
      </c>
      <c r="E10173">
        <v>0</v>
      </c>
      <c r="F10173">
        <v>0</v>
      </c>
      <c r="G10173">
        <v>0</v>
      </c>
      <c r="H10173">
        <v>0</v>
      </c>
      <c r="I10173">
        <v>0</v>
      </c>
      <c r="J10173">
        <v>0</v>
      </c>
      <c r="K10173">
        <v>19157.34</v>
      </c>
      <c r="L10173">
        <v>2.8113323355002228E-5</v>
      </c>
      <c r="M10173" t="s">
        <v>14</v>
      </c>
    </row>
    <row r="10174" spans="1:13" hidden="1" x14ac:dyDescent="0.25">
      <c r="A10174" t="s">
        <v>356</v>
      </c>
      <c r="B10174" t="s">
        <v>357</v>
      </c>
      <c r="C10174" t="s">
        <v>358</v>
      </c>
      <c r="D10174" t="s">
        <v>993</v>
      </c>
      <c r="E10174">
        <v>0</v>
      </c>
      <c r="F10174">
        <v>0</v>
      </c>
      <c r="G10174">
        <v>0</v>
      </c>
      <c r="H10174">
        <v>0</v>
      </c>
      <c r="I10174">
        <v>0</v>
      </c>
      <c r="J10174">
        <v>0</v>
      </c>
      <c r="K10174">
        <v>201285.78</v>
      </c>
      <c r="L10174">
        <v>2.9538611414235184E-4</v>
      </c>
      <c r="M10174" t="s">
        <v>14</v>
      </c>
    </row>
    <row r="10175" spans="1:13" hidden="1" x14ac:dyDescent="0.25">
      <c r="A10175" t="s">
        <v>359</v>
      </c>
      <c r="B10175" t="s">
        <v>360</v>
      </c>
      <c r="C10175" t="s">
        <v>361</v>
      </c>
      <c r="D10175" t="s">
        <v>993</v>
      </c>
      <c r="E10175">
        <v>0</v>
      </c>
      <c r="F10175">
        <v>0</v>
      </c>
      <c r="G10175">
        <v>0</v>
      </c>
      <c r="H10175">
        <v>0</v>
      </c>
      <c r="I10175">
        <v>0</v>
      </c>
      <c r="J10175">
        <v>0</v>
      </c>
      <c r="K10175">
        <v>98450.49</v>
      </c>
      <c r="L10175">
        <v>1.4447571843629722E-4</v>
      </c>
      <c r="M10175" t="s">
        <v>14</v>
      </c>
    </row>
    <row r="10176" spans="1:13" hidden="1" x14ac:dyDescent="0.25">
      <c r="A10176" t="s">
        <v>362</v>
      </c>
      <c r="B10176" t="s">
        <v>363</v>
      </c>
      <c r="C10176" t="s">
        <v>364</v>
      </c>
      <c r="D10176" t="s">
        <v>993</v>
      </c>
      <c r="E10176">
        <v>0</v>
      </c>
      <c r="F10176">
        <v>0</v>
      </c>
      <c r="G10176">
        <v>0</v>
      </c>
      <c r="H10176">
        <v>0</v>
      </c>
      <c r="I10176">
        <v>0</v>
      </c>
      <c r="J10176">
        <v>0</v>
      </c>
      <c r="K10176">
        <v>197966.38</v>
      </c>
      <c r="L10176">
        <v>2.9051490730755143E-4</v>
      </c>
      <c r="M10176" t="s">
        <v>14</v>
      </c>
    </row>
    <row r="10177" spans="1:13" hidden="1" x14ac:dyDescent="0.25">
      <c r="A10177" t="s">
        <v>365</v>
      </c>
      <c r="B10177" t="s">
        <v>366</v>
      </c>
      <c r="C10177" t="s">
        <v>367</v>
      </c>
      <c r="D10177" t="s">
        <v>993</v>
      </c>
      <c r="E10177">
        <v>0</v>
      </c>
      <c r="F10177">
        <v>0</v>
      </c>
      <c r="G10177">
        <v>0</v>
      </c>
      <c r="H10177">
        <v>0</v>
      </c>
      <c r="I10177">
        <v>0</v>
      </c>
      <c r="J10177">
        <v>0</v>
      </c>
      <c r="K10177">
        <v>241941.35</v>
      </c>
      <c r="L10177">
        <v>3.550480079956701E-4</v>
      </c>
      <c r="M10177" t="s">
        <v>14</v>
      </c>
    </row>
    <row r="10178" spans="1:13" hidden="1" x14ac:dyDescent="0.25">
      <c r="A10178" t="s">
        <v>368</v>
      </c>
      <c r="B10178" t="s">
        <v>369</v>
      </c>
      <c r="C10178" t="s">
        <v>370</v>
      </c>
      <c r="D10178" t="s">
        <v>993</v>
      </c>
      <c r="E10178">
        <v>0</v>
      </c>
      <c r="F10178">
        <v>0</v>
      </c>
      <c r="G10178">
        <v>0</v>
      </c>
      <c r="H10178">
        <v>0</v>
      </c>
      <c r="I10178">
        <v>0</v>
      </c>
      <c r="J10178">
        <v>0</v>
      </c>
      <c r="K10178">
        <v>31138.95</v>
      </c>
      <c r="L10178">
        <v>4.5696290314064839E-5</v>
      </c>
      <c r="M10178" t="s">
        <v>14</v>
      </c>
    </row>
    <row r="10179" spans="1:13" hidden="1" x14ac:dyDescent="0.25">
      <c r="A10179" t="s">
        <v>371</v>
      </c>
      <c r="B10179" t="s">
        <v>372</v>
      </c>
      <c r="C10179" t="s">
        <v>373</v>
      </c>
      <c r="D10179" t="s">
        <v>993</v>
      </c>
      <c r="E10179">
        <v>0</v>
      </c>
      <c r="F10179">
        <v>0</v>
      </c>
      <c r="G10179">
        <v>0</v>
      </c>
      <c r="H10179">
        <v>0</v>
      </c>
      <c r="I10179">
        <v>0</v>
      </c>
      <c r="J10179">
        <v>0</v>
      </c>
      <c r="K10179">
        <v>740302.43</v>
      </c>
      <c r="L10179">
        <v>1.0863909913946253E-3</v>
      </c>
      <c r="M10179" t="s">
        <v>14</v>
      </c>
    </row>
    <row r="10180" spans="1:13" hidden="1" x14ac:dyDescent="0.25">
      <c r="A10180" t="s">
        <v>374</v>
      </c>
      <c r="B10180" t="s">
        <v>375</v>
      </c>
      <c r="C10180" t="s">
        <v>376</v>
      </c>
      <c r="D10180" t="s">
        <v>993</v>
      </c>
      <c r="E10180">
        <v>0</v>
      </c>
      <c r="F10180">
        <v>0</v>
      </c>
      <c r="G10180">
        <v>0</v>
      </c>
      <c r="H10180">
        <v>0</v>
      </c>
      <c r="I10180">
        <v>0</v>
      </c>
      <c r="J10180">
        <v>0</v>
      </c>
      <c r="K10180">
        <v>26120.43</v>
      </c>
      <c r="L10180">
        <v>3.8331631362271637E-5</v>
      </c>
      <c r="M10180" t="s">
        <v>14</v>
      </c>
    </row>
    <row r="10181" spans="1:13" hidden="1" x14ac:dyDescent="0.25">
      <c r="A10181" t="s">
        <v>377</v>
      </c>
      <c r="B10181" t="s">
        <v>378</v>
      </c>
      <c r="C10181" t="s">
        <v>379</v>
      </c>
      <c r="D10181" t="s">
        <v>993</v>
      </c>
      <c r="E10181">
        <v>0</v>
      </c>
      <c r="F10181">
        <v>0</v>
      </c>
      <c r="G10181">
        <v>0</v>
      </c>
      <c r="H10181">
        <v>0</v>
      </c>
      <c r="I10181">
        <v>0</v>
      </c>
      <c r="J10181">
        <v>0</v>
      </c>
      <c r="K10181">
        <v>32633.57</v>
      </c>
      <c r="L10181">
        <v>4.78896394613292E-5</v>
      </c>
      <c r="M10181" t="s">
        <v>14</v>
      </c>
    </row>
    <row r="10182" spans="1:13" hidden="1" x14ac:dyDescent="0.25">
      <c r="A10182" t="s">
        <v>380</v>
      </c>
      <c r="B10182" t="s">
        <v>381</v>
      </c>
      <c r="C10182" t="s">
        <v>382</v>
      </c>
      <c r="D10182" t="s">
        <v>993</v>
      </c>
      <c r="E10182">
        <v>0</v>
      </c>
      <c r="F10182">
        <v>0</v>
      </c>
      <c r="G10182">
        <v>0</v>
      </c>
      <c r="H10182">
        <v>0</v>
      </c>
      <c r="I10182">
        <v>0</v>
      </c>
      <c r="J10182">
        <v>0</v>
      </c>
      <c r="K10182">
        <v>65678.210000000006</v>
      </c>
      <c r="L10182">
        <v>9.6382522579217244E-5</v>
      </c>
      <c r="M10182" t="s">
        <v>14</v>
      </c>
    </row>
    <row r="10183" spans="1:13" hidden="1" x14ac:dyDescent="0.25">
      <c r="A10183" t="s">
        <v>383</v>
      </c>
      <c r="B10183" t="s">
        <v>384</v>
      </c>
      <c r="C10183" t="s">
        <v>385</v>
      </c>
      <c r="D10183" t="s">
        <v>993</v>
      </c>
      <c r="E10183">
        <v>0</v>
      </c>
      <c r="F10183">
        <v>0</v>
      </c>
      <c r="G10183">
        <v>0</v>
      </c>
      <c r="H10183">
        <v>0</v>
      </c>
      <c r="I10183">
        <v>0</v>
      </c>
      <c r="J10183">
        <v>0</v>
      </c>
      <c r="K10183">
        <v>27010.33</v>
      </c>
      <c r="L10183">
        <v>3.9637556216850431E-5</v>
      </c>
      <c r="M10183" t="s">
        <v>14</v>
      </c>
    </row>
    <row r="10184" spans="1:13" hidden="1" x14ac:dyDescent="0.25">
      <c r="A10184" t="s">
        <v>386</v>
      </c>
      <c r="B10184" t="s">
        <v>387</v>
      </c>
      <c r="C10184" t="s">
        <v>388</v>
      </c>
      <c r="D10184" t="s">
        <v>993</v>
      </c>
      <c r="E10184">
        <v>0</v>
      </c>
      <c r="F10184">
        <v>0</v>
      </c>
      <c r="G10184">
        <v>0</v>
      </c>
      <c r="H10184">
        <v>0</v>
      </c>
      <c r="I10184">
        <v>0</v>
      </c>
      <c r="J10184">
        <v>0</v>
      </c>
      <c r="K10184">
        <v>127084.39</v>
      </c>
      <c r="L10184">
        <v>1.8649585743340215E-4</v>
      </c>
      <c r="M10184" t="s">
        <v>14</v>
      </c>
    </row>
    <row r="10185" spans="1:13" hidden="1" x14ac:dyDescent="0.25">
      <c r="A10185" t="s">
        <v>389</v>
      </c>
      <c r="B10185" t="s">
        <v>390</v>
      </c>
      <c r="C10185" t="s">
        <v>391</v>
      </c>
      <c r="D10185" t="s">
        <v>993</v>
      </c>
      <c r="E10185">
        <v>0</v>
      </c>
      <c r="F10185">
        <v>0</v>
      </c>
      <c r="G10185">
        <v>0</v>
      </c>
      <c r="H10185">
        <v>0</v>
      </c>
      <c r="I10185">
        <v>0</v>
      </c>
      <c r="J10185">
        <v>0</v>
      </c>
      <c r="K10185">
        <v>254366.01</v>
      </c>
      <c r="L10185">
        <v>3.7328114913927151E-4</v>
      </c>
      <c r="M10185" t="s">
        <v>14</v>
      </c>
    </row>
    <row r="10186" spans="1:13" hidden="1" x14ac:dyDescent="0.25">
      <c r="A10186" t="s">
        <v>392</v>
      </c>
      <c r="B10186" t="s">
        <v>393</v>
      </c>
      <c r="C10186" t="s">
        <v>394</v>
      </c>
      <c r="D10186" t="s">
        <v>993</v>
      </c>
      <c r="E10186">
        <v>0</v>
      </c>
      <c r="F10186">
        <v>0</v>
      </c>
      <c r="G10186">
        <v>0</v>
      </c>
      <c r="H10186">
        <v>0</v>
      </c>
      <c r="I10186">
        <v>0</v>
      </c>
      <c r="J10186">
        <v>0</v>
      </c>
      <c r="K10186">
        <v>5835.39</v>
      </c>
      <c r="L10186">
        <v>8.5634125600185804E-6</v>
      </c>
      <c r="M10186" t="s">
        <v>14</v>
      </c>
    </row>
    <row r="10187" spans="1:13" hidden="1" x14ac:dyDescent="0.25">
      <c r="A10187" t="s">
        <v>395</v>
      </c>
      <c r="B10187" t="s">
        <v>396</v>
      </c>
      <c r="C10187" t="s">
        <v>397</v>
      </c>
      <c r="D10187" t="s">
        <v>993</v>
      </c>
      <c r="E10187">
        <v>0</v>
      </c>
      <c r="F10187">
        <v>0</v>
      </c>
      <c r="G10187">
        <v>0</v>
      </c>
      <c r="H10187">
        <v>0</v>
      </c>
      <c r="I10187">
        <v>0</v>
      </c>
      <c r="J10187">
        <v>0</v>
      </c>
      <c r="K10187">
        <v>82991.69</v>
      </c>
      <c r="L10187">
        <v>1.2178998841948336E-4</v>
      </c>
      <c r="M10187" t="s">
        <v>14</v>
      </c>
    </row>
    <row r="10188" spans="1:13" hidden="1" x14ac:dyDescent="0.25">
      <c r="A10188" t="s">
        <v>398</v>
      </c>
      <c r="B10188" t="s">
        <v>399</v>
      </c>
      <c r="C10188" t="s">
        <v>400</v>
      </c>
      <c r="D10188" t="s">
        <v>993</v>
      </c>
      <c r="E10188">
        <v>0</v>
      </c>
      <c r="F10188">
        <v>0</v>
      </c>
      <c r="G10188">
        <v>0</v>
      </c>
      <c r="H10188">
        <v>0</v>
      </c>
      <c r="I10188">
        <v>0</v>
      </c>
      <c r="J10188">
        <v>0</v>
      </c>
      <c r="K10188">
        <v>17510.2</v>
      </c>
      <c r="L10188">
        <v>2.569615168967926E-5</v>
      </c>
      <c r="M10188" t="s">
        <v>14</v>
      </c>
    </row>
    <row r="10189" spans="1:13" hidden="1" x14ac:dyDescent="0.25">
      <c r="A10189" t="s">
        <v>401</v>
      </c>
      <c r="B10189" t="s">
        <v>402</v>
      </c>
      <c r="C10189" t="s">
        <v>403</v>
      </c>
      <c r="D10189" t="s">
        <v>993</v>
      </c>
      <c r="E10189">
        <v>0</v>
      </c>
      <c r="F10189">
        <v>0</v>
      </c>
      <c r="G10189">
        <v>0</v>
      </c>
      <c r="H10189">
        <v>0</v>
      </c>
      <c r="I10189">
        <v>0</v>
      </c>
      <c r="J10189">
        <v>0</v>
      </c>
      <c r="K10189">
        <v>31863.8</v>
      </c>
      <c r="L10189">
        <v>4.6760004923393337E-5</v>
      </c>
      <c r="M10189" t="s">
        <v>14</v>
      </c>
    </row>
    <row r="10190" spans="1:13" hidden="1" x14ac:dyDescent="0.25">
      <c r="A10190" t="s">
        <v>404</v>
      </c>
      <c r="B10190" t="s">
        <v>405</v>
      </c>
      <c r="C10190" t="s">
        <v>406</v>
      </c>
      <c r="D10190" t="s">
        <v>993</v>
      </c>
      <c r="E10190">
        <v>0</v>
      </c>
      <c r="F10190">
        <v>0</v>
      </c>
      <c r="G10190">
        <v>0</v>
      </c>
      <c r="H10190">
        <v>0</v>
      </c>
      <c r="I10190">
        <v>0</v>
      </c>
      <c r="J10190">
        <v>0</v>
      </c>
      <c r="K10190">
        <v>54206.44</v>
      </c>
      <c r="L10190">
        <v>7.9547743874855664E-5</v>
      </c>
      <c r="M10190" t="s">
        <v>14</v>
      </c>
    </row>
    <row r="10191" spans="1:13" hidden="1" x14ac:dyDescent="0.25">
      <c r="A10191" t="s">
        <v>404</v>
      </c>
      <c r="B10191" t="s">
        <v>407</v>
      </c>
      <c r="C10191" t="s">
        <v>408</v>
      </c>
      <c r="D10191" t="s">
        <v>993</v>
      </c>
      <c r="E10191">
        <v>0</v>
      </c>
      <c r="F10191">
        <v>0</v>
      </c>
      <c r="G10191">
        <v>0</v>
      </c>
      <c r="H10191">
        <v>0</v>
      </c>
      <c r="I10191">
        <v>0</v>
      </c>
      <c r="J10191">
        <v>0</v>
      </c>
      <c r="K10191">
        <v>54206.44</v>
      </c>
      <c r="L10191">
        <v>7.9547743874855664E-5</v>
      </c>
      <c r="M10191" t="s">
        <v>14</v>
      </c>
    </row>
    <row r="10192" spans="1:13" hidden="1" x14ac:dyDescent="0.25">
      <c r="A10192" t="s">
        <v>409</v>
      </c>
      <c r="B10192" t="s">
        <v>410</v>
      </c>
      <c r="C10192" t="s">
        <v>411</v>
      </c>
      <c r="D10192" t="s">
        <v>993</v>
      </c>
      <c r="E10192">
        <v>0</v>
      </c>
      <c r="F10192">
        <v>0</v>
      </c>
      <c r="G10192">
        <v>0</v>
      </c>
      <c r="H10192">
        <v>0</v>
      </c>
      <c r="I10192">
        <v>0</v>
      </c>
      <c r="J10192">
        <v>0</v>
      </c>
      <c r="K10192">
        <v>259801.72</v>
      </c>
      <c r="L10192">
        <v>3.8125803282427264E-4</v>
      </c>
      <c r="M10192" t="s">
        <v>14</v>
      </c>
    </row>
    <row r="10193" spans="1:13" hidden="1" x14ac:dyDescent="0.25">
      <c r="A10193" t="s">
        <v>412</v>
      </c>
      <c r="B10193" t="s">
        <v>413</v>
      </c>
      <c r="C10193" t="s">
        <v>414</v>
      </c>
      <c r="D10193" t="s">
        <v>993</v>
      </c>
      <c r="E10193">
        <v>0</v>
      </c>
      <c r="F10193">
        <v>0</v>
      </c>
      <c r="G10193">
        <v>0</v>
      </c>
      <c r="H10193">
        <v>0</v>
      </c>
      <c r="I10193">
        <v>0</v>
      </c>
      <c r="J10193">
        <v>0</v>
      </c>
      <c r="K10193">
        <v>448580.35</v>
      </c>
      <c r="L10193">
        <v>6.5828995206276429E-4</v>
      </c>
      <c r="M10193" t="s">
        <v>14</v>
      </c>
    </row>
    <row r="10194" spans="1:13" hidden="1" x14ac:dyDescent="0.25">
      <c r="A10194" t="s">
        <v>415</v>
      </c>
      <c r="B10194" t="s">
        <v>416</v>
      </c>
      <c r="C10194" t="s">
        <v>417</v>
      </c>
      <c r="D10194" t="s">
        <v>993</v>
      </c>
      <c r="E10194">
        <v>0</v>
      </c>
      <c r="F10194">
        <v>0</v>
      </c>
      <c r="G10194">
        <v>0</v>
      </c>
      <c r="H10194">
        <v>0</v>
      </c>
      <c r="I10194">
        <v>0</v>
      </c>
      <c r="J10194">
        <v>0</v>
      </c>
      <c r="K10194">
        <v>7292.57</v>
      </c>
      <c r="L10194">
        <v>1.0701818650135591E-5</v>
      </c>
      <c r="M10194" t="s">
        <v>14</v>
      </c>
    </row>
    <row r="10195" spans="1:13" hidden="1" x14ac:dyDescent="0.25">
      <c r="A10195" t="s">
        <v>418</v>
      </c>
      <c r="B10195" t="s">
        <v>419</v>
      </c>
      <c r="C10195" t="s">
        <v>420</v>
      </c>
      <c r="D10195" t="s">
        <v>993</v>
      </c>
      <c r="E10195">
        <v>0</v>
      </c>
      <c r="F10195">
        <v>0</v>
      </c>
      <c r="G10195">
        <v>0</v>
      </c>
      <c r="H10195">
        <v>0</v>
      </c>
      <c r="I10195">
        <v>0</v>
      </c>
      <c r="J10195">
        <v>0</v>
      </c>
      <c r="K10195">
        <v>15843.2</v>
      </c>
      <c r="L10195">
        <v>2.3249835550132291E-5</v>
      </c>
      <c r="M10195" t="s">
        <v>14</v>
      </c>
    </row>
    <row r="10196" spans="1:13" hidden="1" x14ac:dyDescent="0.25">
      <c r="A10196" t="s">
        <v>421</v>
      </c>
      <c r="B10196" t="s">
        <v>422</v>
      </c>
      <c r="C10196" t="s">
        <v>423</v>
      </c>
      <c r="D10196" t="s">
        <v>993</v>
      </c>
      <c r="E10196">
        <v>0</v>
      </c>
      <c r="F10196">
        <v>0</v>
      </c>
      <c r="G10196">
        <v>0</v>
      </c>
      <c r="H10196">
        <v>0</v>
      </c>
      <c r="I10196">
        <v>0</v>
      </c>
      <c r="J10196">
        <v>0</v>
      </c>
      <c r="K10196">
        <v>1375409.84</v>
      </c>
      <c r="L10196">
        <v>2.0184086923117663E-3</v>
      </c>
      <c r="M10196" t="s">
        <v>14</v>
      </c>
    </row>
    <row r="10197" spans="1:13" hidden="1" x14ac:dyDescent="0.25">
      <c r="A10197" t="s">
        <v>424</v>
      </c>
      <c r="B10197" t="s">
        <v>425</v>
      </c>
      <c r="C10197" t="s">
        <v>426</v>
      </c>
      <c r="D10197" t="s">
        <v>993</v>
      </c>
      <c r="E10197">
        <v>0</v>
      </c>
      <c r="F10197">
        <v>0</v>
      </c>
      <c r="G10197">
        <v>0</v>
      </c>
      <c r="H10197">
        <v>0</v>
      </c>
      <c r="I10197">
        <v>0</v>
      </c>
      <c r="J10197">
        <v>0</v>
      </c>
      <c r="K10197">
        <v>33549.360000000001</v>
      </c>
      <c r="L10197">
        <v>4.9233557792124468E-5</v>
      </c>
      <c r="M10197" t="s">
        <v>14</v>
      </c>
    </row>
    <row r="10198" spans="1:13" hidden="1" x14ac:dyDescent="0.25">
      <c r="A10198" t="s">
        <v>427</v>
      </c>
      <c r="B10198" t="s">
        <v>428</v>
      </c>
      <c r="C10198" t="s">
        <v>429</v>
      </c>
      <c r="D10198" t="s">
        <v>993</v>
      </c>
      <c r="E10198">
        <v>0</v>
      </c>
      <c r="F10198">
        <v>0</v>
      </c>
      <c r="G10198">
        <v>0</v>
      </c>
      <c r="H10198">
        <v>0</v>
      </c>
      <c r="I10198">
        <v>0</v>
      </c>
      <c r="J10198">
        <v>0</v>
      </c>
      <c r="K10198">
        <v>18205.55</v>
      </c>
      <c r="L10198">
        <v>2.6716575161565269E-5</v>
      </c>
      <c r="M10198" t="s">
        <v>14</v>
      </c>
    </row>
    <row r="10199" spans="1:13" hidden="1" x14ac:dyDescent="0.25">
      <c r="A10199" t="s">
        <v>430</v>
      </c>
      <c r="B10199" t="s">
        <v>431</v>
      </c>
      <c r="C10199" t="s">
        <v>432</v>
      </c>
      <c r="D10199" t="s">
        <v>993</v>
      </c>
      <c r="E10199">
        <v>0</v>
      </c>
      <c r="F10199">
        <v>0</v>
      </c>
      <c r="G10199">
        <v>0</v>
      </c>
      <c r="H10199">
        <v>0</v>
      </c>
      <c r="I10199">
        <v>0</v>
      </c>
      <c r="J10199">
        <v>0</v>
      </c>
      <c r="K10199">
        <v>31873.74</v>
      </c>
      <c r="L10199">
        <v>4.6774591835467193E-5</v>
      </c>
      <c r="M10199" t="s">
        <v>14</v>
      </c>
    </row>
    <row r="10200" spans="1:13" hidden="1" x14ac:dyDescent="0.25">
      <c r="A10200" t="s">
        <v>433</v>
      </c>
      <c r="B10200" t="s">
        <v>434</v>
      </c>
      <c r="C10200" t="s">
        <v>435</v>
      </c>
      <c r="D10200" t="s">
        <v>993</v>
      </c>
      <c r="E10200">
        <v>0</v>
      </c>
      <c r="F10200">
        <v>0</v>
      </c>
      <c r="G10200">
        <v>0</v>
      </c>
      <c r="H10200">
        <v>0</v>
      </c>
      <c r="I10200">
        <v>0</v>
      </c>
      <c r="J10200">
        <v>0</v>
      </c>
      <c r="K10200">
        <v>818943.71</v>
      </c>
      <c r="L10200">
        <v>1.2017967697381358E-3</v>
      </c>
      <c r="M10200" t="s">
        <v>14</v>
      </c>
    </row>
    <row r="10201" spans="1:13" hidden="1" x14ac:dyDescent="0.25">
      <c r="A10201" t="s">
        <v>436</v>
      </c>
      <c r="B10201" t="s">
        <v>437</v>
      </c>
      <c r="C10201" t="s">
        <v>438</v>
      </c>
      <c r="D10201" t="s">
        <v>993</v>
      </c>
      <c r="E10201">
        <v>0</v>
      </c>
      <c r="F10201">
        <v>0</v>
      </c>
      <c r="G10201">
        <v>0</v>
      </c>
      <c r="H10201">
        <v>0</v>
      </c>
      <c r="I10201">
        <v>0</v>
      </c>
      <c r="J10201">
        <v>0</v>
      </c>
      <c r="K10201">
        <v>93895.66</v>
      </c>
      <c r="L10201">
        <v>1.377915227902908E-4</v>
      </c>
      <c r="M10201" t="s">
        <v>14</v>
      </c>
    </row>
    <row r="10202" spans="1:13" hidden="1" x14ac:dyDescent="0.25">
      <c r="A10202" t="s">
        <v>439</v>
      </c>
      <c r="B10202" t="s">
        <v>440</v>
      </c>
      <c r="C10202" t="s">
        <v>441</v>
      </c>
      <c r="D10202" t="s">
        <v>993</v>
      </c>
      <c r="E10202">
        <v>0</v>
      </c>
      <c r="F10202">
        <v>0</v>
      </c>
      <c r="G10202">
        <v>0</v>
      </c>
      <c r="H10202">
        <v>0</v>
      </c>
      <c r="I10202">
        <v>0</v>
      </c>
      <c r="J10202">
        <v>0</v>
      </c>
      <c r="K10202">
        <v>45812.24</v>
      </c>
      <c r="L10202">
        <v>6.7229287402998945E-5</v>
      </c>
      <c r="M10202" t="s">
        <v>14</v>
      </c>
    </row>
    <row r="10203" spans="1:13" hidden="1" x14ac:dyDescent="0.25">
      <c r="A10203" t="s">
        <v>442</v>
      </c>
      <c r="B10203" t="s">
        <v>443</v>
      </c>
      <c r="C10203" t="s">
        <v>444</v>
      </c>
      <c r="D10203" t="s">
        <v>993</v>
      </c>
      <c r="E10203">
        <v>0</v>
      </c>
      <c r="F10203">
        <v>0</v>
      </c>
      <c r="G10203">
        <v>0</v>
      </c>
      <c r="H10203">
        <v>0</v>
      </c>
      <c r="I10203">
        <v>0</v>
      </c>
      <c r="J10203">
        <v>0</v>
      </c>
      <c r="K10203">
        <v>120007.38</v>
      </c>
      <c r="L10203">
        <v>1.7611037226079553E-4</v>
      </c>
      <c r="M10203" t="s">
        <v>14</v>
      </c>
    </row>
    <row r="10204" spans="1:13" hidden="1" x14ac:dyDescent="0.25">
      <c r="A10204" t="s">
        <v>445</v>
      </c>
      <c r="B10204" t="s">
        <v>446</v>
      </c>
      <c r="C10204" t="s">
        <v>447</v>
      </c>
      <c r="D10204" t="s">
        <v>993</v>
      </c>
      <c r="E10204">
        <v>0</v>
      </c>
      <c r="F10204">
        <v>0</v>
      </c>
      <c r="G10204">
        <v>0</v>
      </c>
      <c r="H10204">
        <v>0</v>
      </c>
      <c r="I10204">
        <v>0</v>
      </c>
      <c r="J10204">
        <v>0</v>
      </c>
      <c r="K10204">
        <v>44848.38</v>
      </c>
      <c r="L10204">
        <v>6.5814826530615167E-5</v>
      </c>
      <c r="M10204" t="s">
        <v>14</v>
      </c>
    </row>
    <row r="10205" spans="1:13" hidden="1" x14ac:dyDescent="0.25">
      <c r="A10205" t="s">
        <v>448</v>
      </c>
      <c r="B10205" t="s">
        <v>449</v>
      </c>
      <c r="C10205" t="s">
        <v>450</v>
      </c>
      <c r="D10205" t="s">
        <v>993</v>
      </c>
      <c r="E10205">
        <v>0</v>
      </c>
      <c r="F10205">
        <v>0</v>
      </c>
      <c r="G10205">
        <v>0</v>
      </c>
      <c r="H10205">
        <v>0</v>
      </c>
      <c r="I10205">
        <v>0</v>
      </c>
      <c r="J10205">
        <v>0</v>
      </c>
      <c r="K10205">
        <v>242238.4</v>
      </c>
      <c r="L10205">
        <v>3.5548392773727326E-4</v>
      </c>
      <c r="M10205" t="s">
        <v>14</v>
      </c>
    </row>
    <row r="10206" spans="1:13" hidden="1" x14ac:dyDescent="0.25">
      <c r="A10206" t="s">
        <v>451</v>
      </c>
      <c r="B10206" t="s">
        <v>452</v>
      </c>
      <c r="C10206" t="s">
        <v>453</v>
      </c>
      <c r="D10206" t="s">
        <v>993</v>
      </c>
      <c r="E10206">
        <v>0</v>
      </c>
      <c r="F10206">
        <v>0</v>
      </c>
      <c r="G10206">
        <v>0</v>
      </c>
      <c r="H10206">
        <v>0</v>
      </c>
      <c r="I10206">
        <v>0</v>
      </c>
      <c r="J10206">
        <v>0</v>
      </c>
      <c r="K10206">
        <v>6810.43</v>
      </c>
      <c r="L10206">
        <v>9.9942800397449598E-6</v>
      </c>
      <c r="M10206" t="s">
        <v>14</v>
      </c>
    </row>
    <row r="10207" spans="1:13" hidden="1" x14ac:dyDescent="0.25">
      <c r="A10207" t="s">
        <v>454</v>
      </c>
      <c r="B10207" t="s">
        <v>455</v>
      </c>
      <c r="C10207" t="s">
        <v>456</v>
      </c>
      <c r="D10207" t="s">
        <v>993</v>
      </c>
      <c r="E10207">
        <v>0</v>
      </c>
      <c r="F10207">
        <v>0</v>
      </c>
      <c r="G10207">
        <v>0</v>
      </c>
      <c r="H10207">
        <v>0</v>
      </c>
      <c r="I10207">
        <v>0</v>
      </c>
      <c r="J10207">
        <v>0</v>
      </c>
      <c r="K10207">
        <v>64214.61</v>
      </c>
      <c r="L10207">
        <v>9.4234695163595802E-5</v>
      </c>
      <c r="M10207" t="s">
        <v>14</v>
      </c>
    </row>
    <row r="10208" spans="1:13" hidden="1" x14ac:dyDescent="0.25">
      <c r="A10208" t="s">
        <v>457</v>
      </c>
      <c r="B10208" t="s">
        <v>458</v>
      </c>
      <c r="C10208" t="s">
        <v>459</v>
      </c>
      <c r="D10208" t="s">
        <v>993</v>
      </c>
      <c r="E10208">
        <v>0</v>
      </c>
      <c r="F10208">
        <v>0</v>
      </c>
      <c r="G10208">
        <v>0</v>
      </c>
      <c r="H10208">
        <v>0</v>
      </c>
      <c r="I10208">
        <v>0</v>
      </c>
      <c r="J10208">
        <v>0</v>
      </c>
      <c r="K10208">
        <v>159494.95000000001</v>
      </c>
      <c r="L10208">
        <v>2.3405823057062795E-4</v>
      </c>
      <c r="M10208" t="s">
        <v>14</v>
      </c>
    </row>
    <row r="10209" spans="1:13" hidden="1" x14ac:dyDescent="0.25">
      <c r="A10209" t="s">
        <v>460</v>
      </c>
      <c r="B10209" t="s">
        <v>461</v>
      </c>
      <c r="C10209" t="s">
        <v>462</v>
      </c>
      <c r="D10209" t="s">
        <v>993</v>
      </c>
      <c r="E10209">
        <v>0</v>
      </c>
      <c r="F10209">
        <v>0</v>
      </c>
      <c r="G10209">
        <v>0</v>
      </c>
      <c r="H10209">
        <v>0</v>
      </c>
      <c r="I10209">
        <v>0</v>
      </c>
      <c r="J10209">
        <v>0</v>
      </c>
      <c r="K10209">
        <v>25398.51</v>
      </c>
      <c r="L10209">
        <v>3.7272216516763691E-5</v>
      </c>
      <c r="M10209" t="s">
        <v>14</v>
      </c>
    </row>
    <row r="10210" spans="1:13" hidden="1" x14ac:dyDescent="0.25">
      <c r="A10210" t="s">
        <v>463</v>
      </c>
      <c r="B10210" t="s">
        <v>464</v>
      </c>
      <c r="C10210" t="s">
        <v>465</v>
      </c>
      <c r="D10210" t="s">
        <v>993</v>
      </c>
      <c r="E10210">
        <v>0</v>
      </c>
      <c r="F10210">
        <v>0</v>
      </c>
      <c r="G10210">
        <v>0</v>
      </c>
      <c r="H10210">
        <v>0</v>
      </c>
      <c r="I10210">
        <v>0</v>
      </c>
      <c r="J10210">
        <v>0</v>
      </c>
      <c r="K10210">
        <v>372906.45</v>
      </c>
      <c r="L10210">
        <v>5.4723879254718946E-4</v>
      </c>
      <c r="M10210" t="s">
        <v>14</v>
      </c>
    </row>
    <row r="10211" spans="1:13" hidden="1" x14ac:dyDescent="0.25">
      <c r="A10211" t="s">
        <v>466</v>
      </c>
      <c r="B10211" t="s">
        <v>467</v>
      </c>
      <c r="C10211" t="s">
        <v>468</v>
      </c>
      <c r="D10211" t="s">
        <v>993</v>
      </c>
      <c r="E10211">
        <v>0</v>
      </c>
      <c r="F10211">
        <v>0</v>
      </c>
      <c r="G10211">
        <v>0</v>
      </c>
      <c r="H10211">
        <v>0</v>
      </c>
      <c r="I10211">
        <v>0</v>
      </c>
      <c r="J10211">
        <v>0</v>
      </c>
      <c r="K10211">
        <v>76061.05</v>
      </c>
      <c r="L10211">
        <v>1.1161930066340071E-4</v>
      </c>
      <c r="M10211" t="s">
        <v>14</v>
      </c>
    </row>
    <row r="10212" spans="1:13" hidden="1" x14ac:dyDescent="0.25">
      <c r="A10212" t="s">
        <v>469</v>
      </c>
      <c r="B10212" t="s">
        <v>470</v>
      </c>
      <c r="C10212" t="s">
        <v>471</v>
      </c>
      <c r="D10212" t="s">
        <v>993</v>
      </c>
      <c r="E10212">
        <v>0</v>
      </c>
      <c r="F10212">
        <v>0</v>
      </c>
      <c r="G10212">
        <v>0</v>
      </c>
      <c r="H10212">
        <v>0</v>
      </c>
      <c r="I10212">
        <v>0</v>
      </c>
      <c r="J10212">
        <v>0</v>
      </c>
      <c r="K10212">
        <v>64139.68</v>
      </c>
      <c r="L10212">
        <v>9.4124735674491861E-5</v>
      </c>
      <c r="M10212" t="s">
        <v>14</v>
      </c>
    </row>
    <row r="10213" spans="1:13" hidden="1" x14ac:dyDescent="0.25">
      <c r="A10213" t="s">
        <v>472</v>
      </c>
      <c r="B10213" t="s">
        <v>473</v>
      </c>
      <c r="C10213" t="s">
        <v>474</v>
      </c>
      <c r="D10213" t="s">
        <v>993</v>
      </c>
      <c r="E10213">
        <v>0</v>
      </c>
      <c r="F10213">
        <v>0</v>
      </c>
      <c r="G10213">
        <v>0</v>
      </c>
      <c r="H10213">
        <v>0</v>
      </c>
      <c r="I10213">
        <v>0</v>
      </c>
      <c r="J10213">
        <v>0</v>
      </c>
      <c r="K10213">
        <v>37226.47</v>
      </c>
      <c r="L10213">
        <v>5.4629702687079207E-5</v>
      </c>
      <c r="M10213" t="s">
        <v>14</v>
      </c>
    </row>
    <row r="10214" spans="1:13" hidden="1" x14ac:dyDescent="0.25">
      <c r="A10214" t="s">
        <v>475</v>
      </c>
      <c r="B10214" t="s">
        <v>476</v>
      </c>
      <c r="C10214" t="s">
        <v>477</v>
      </c>
      <c r="D10214" t="s">
        <v>993</v>
      </c>
      <c r="E10214">
        <v>0</v>
      </c>
      <c r="F10214">
        <v>0</v>
      </c>
      <c r="G10214">
        <v>0</v>
      </c>
      <c r="H10214">
        <v>0</v>
      </c>
      <c r="I10214">
        <v>0</v>
      </c>
      <c r="J10214">
        <v>0</v>
      </c>
      <c r="K10214">
        <v>235609.7</v>
      </c>
      <c r="L10214">
        <v>3.4575633577913585E-4</v>
      </c>
      <c r="M10214" t="s">
        <v>14</v>
      </c>
    </row>
    <row r="10215" spans="1:13" hidden="1" x14ac:dyDescent="0.25">
      <c r="A10215" t="s">
        <v>478</v>
      </c>
      <c r="B10215" t="s">
        <v>479</v>
      </c>
      <c r="C10215" t="s">
        <v>480</v>
      </c>
      <c r="D10215" t="s">
        <v>993</v>
      </c>
      <c r="E10215">
        <v>0</v>
      </c>
      <c r="F10215">
        <v>0</v>
      </c>
      <c r="G10215">
        <v>0</v>
      </c>
      <c r="H10215">
        <v>0</v>
      </c>
      <c r="I10215">
        <v>0</v>
      </c>
      <c r="J10215">
        <v>0</v>
      </c>
      <c r="K10215">
        <v>36557.99</v>
      </c>
      <c r="L10215">
        <v>5.3648710837670483E-5</v>
      </c>
      <c r="M10215" t="s">
        <v>14</v>
      </c>
    </row>
    <row r="10216" spans="1:13" hidden="1" x14ac:dyDescent="0.25">
      <c r="A10216" t="s">
        <v>481</v>
      </c>
      <c r="B10216" t="s">
        <v>482</v>
      </c>
      <c r="C10216" t="s">
        <v>483</v>
      </c>
      <c r="D10216" t="s">
        <v>993</v>
      </c>
      <c r="E10216">
        <v>0</v>
      </c>
      <c r="F10216">
        <v>0</v>
      </c>
      <c r="G10216">
        <v>0</v>
      </c>
      <c r="H10216">
        <v>0</v>
      </c>
      <c r="I10216">
        <v>0</v>
      </c>
      <c r="J10216">
        <v>0</v>
      </c>
      <c r="K10216">
        <v>124510.59</v>
      </c>
      <c r="L10216">
        <v>1.8271881575375852E-4</v>
      </c>
      <c r="M10216" t="s">
        <v>14</v>
      </c>
    </row>
    <row r="10217" spans="1:13" hidden="1" x14ac:dyDescent="0.25">
      <c r="A10217" t="s">
        <v>484</v>
      </c>
      <c r="B10217" t="s">
        <v>485</v>
      </c>
      <c r="C10217" t="s">
        <v>486</v>
      </c>
      <c r="D10217" t="s">
        <v>993</v>
      </c>
      <c r="E10217">
        <v>0</v>
      </c>
      <c r="F10217">
        <v>0</v>
      </c>
      <c r="G10217">
        <v>0</v>
      </c>
      <c r="H10217">
        <v>0</v>
      </c>
      <c r="I10217">
        <v>0</v>
      </c>
      <c r="J10217">
        <v>0</v>
      </c>
      <c r="K10217">
        <v>267483.31</v>
      </c>
      <c r="L10217">
        <v>3.9253073684009907E-4</v>
      </c>
      <c r="M10217" t="s">
        <v>14</v>
      </c>
    </row>
    <row r="10218" spans="1:13" hidden="1" x14ac:dyDescent="0.25">
      <c r="A10218" t="s">
        <v>487</v>
      </c>
      <c r="B10218" t="s">
        <v>488</v>
      </c>
      <c r="C10218" t="s">
        <v>489</v>
      </c>
      <c r="D10218" t="s">
        <v>993</v>
      </c>
      <c r="E10218">
        <v>0</v>
      </c>
      <c r="F10218">
        <v>0</v>
      </c>
      <c r="G10218">
        <v>0</v>
      </c>
      <c r="H10218">
        <v>0</v>
      </c>
      <c r="I10218">
        <v>0</v>
      </c>
      <c r="J10218">
        <v>0</v>
      </c>
      <c r="K10218">
        <v>160621.92000000001</v>
      </c>
      <c r="L10218">
        <v>2.3571205474566412E-4</v>
      </c>
      <c r="M10218" t="s">
        <v>14</v>
      </c>
    </row>
    <row r="10219" spans="1:13" hidden="1" x14ac:dyDescent="0.25">
      <c r="A10219" t="s">
        <v>490</v>
      </c>
      <c r="B10219" t="s">
        <v>491</v>
      </c>
      <c r="C10219" t="s">
        <v>492</v>
      </c>
      <c r="D10219" t="s">
        <v>993</v>
      </c>
      <c r="E10219">
        <v>0</v>
      </c>
      <c r="F10219">
        <v>0</v>
      </c>
      <c r="G10219">
        <v>0</v>
      </c>
      <c r="H10219">
        <v>0</v>
      </c>
      <c r="I10219">
        <v>0</v>
      </c>
      <c r="J10219">
        <v>0</v>
      </c>
      <c r="K10219">
        <v>3696.14</v>
      </c>
      <c r="L10219">
        <v>5.4240713473456104E-6</v>
      </c>
      <c r="M10219" t="s">
        <v>14</v>
      </c>
    </row>
    <row r="10220" spans="1:13" hidden="1" x14ac:dyDescent="0.25">
      <c r="A10220" t="s">
        <v>493</v>
      </c>
      <c r="B10220" t="s">
        <v>494</v>
      </c>
      <c r="C10220" t="s">
        <v>495</v>
      </c>
      <c r="D10220" t="s">
        <v>993</v>
      </c>
      <c r="E10220">
        <v>0</v>
      </c>
      <c r="F10220">
        <v>0</v>
      </c>
      <c r="G10220">
        <v>0</v>
      </c>
      <c r="H10220">
        <v>0</v>
      </c>
      <c r="I10220">
        <v>0</v>
      </c>
      <c r="J10220">
        <v>0</v>
      </c>
      <c r="K10220">
        <v>177884.34</v>
      </c>
      <c r="L10220">
        <v>2.6104459023075012E-4</v>
      </c>
      <c r="M10220" t="s">
        <v>14</v>
      </c>
    </row>
    <row r="10221" spans="1:13" hidden="1" x14ac:dyDescent="0.25">
      <c r="A10221" t="s">
        <v>496</v>
      </c>
      <c r="B10221" t="s">
        <v>497</v>
      </c>
      <c r="C10221" t="s">
        <v>498</v>
      </c>
      <c r="D10221" t="s">
        <v>993</v>
      </c>
      <c r="E10221">
        <v>0</v>
      </c>
      <c r="F10221">
        <v>0</v>
      </c>
      <c r="G10221">
        <v>0</v>
      </c>
      <c r="H10221">
        <v>0</v>
      </c>
      <c r="I10221">
        <v>0</v>
      </c>
      <c r="J10221">
        <v>0</v>
      </c>
      <c r="K10221">
        <v>90142.63</v>
      </c>
      <c r="L10221">
        <v>1.3228396558500949E-4</v>
      </c>
      <c r="M10221" t="s">
        <v>14</v>
      </c>
    </row>
    <row r="10222" spans="1:13" hidden="1" x14ac:dyDescent="0.25">
      <c r="A10222" t="s">
        <v>499</v>
      </c>
      <c r="B10222" t="s">
        <v>500</v>
      </c>
      <c r="C10222" t="s">
        <v>501</v>
      </c>
      <c r="D10222" t="s">
        <v>993</v>
      </c>
      <c r="E10222">
        <v>0</v>
      </c>
      <c r="F10222">
        <v>0</v>
      </c>
      <c r="G10222">
        <v>0</v>
      </c>
      <c r="H10222">
        <v>0</v>
      </c>
      <c r="I10222">
        <v>0</v>
      </c>
      <c r="J10222">
        <v>0</v>
      </c>
      <c r="K10222">
        <v>8623.91</v>
      </c>
      <c r="L10222">
        <v>1.2655555020396219E-5</v>
      </c>
      <c r="M10222" t="s">
        <v>14</v>
      </c>
    </row>
    <row r="10223" spans="1:13" hidden="1" x14ac:dyDescent="0.25">
      <c r="A10223" t="s">
        <v>502</v>
      </c>
      <c r="B10223" t="s">
        <v>503</v>
      </c>
      <c r="C10223" t="s">
        <v>504</v>
      </c>
      <c r="D10223" t="s">
        <v>993</v>
      </c>
      <c r="E10223">
        <v>0</v>
      </c>
      <c r="F10223">
        <v>0</v>
      </c>
      <c r="G10223">
        <v>0</v>
      </c>
      <c r="H10223">
        <v>0</v>
      </c>
      <c r="I10223">
        <v>0</v>
      </c>
      <c r="J10223">
        <v>0</v>
      </c>
      <c r="K10223">
        <v>292850.36</v>
      </c>
      <c r="L10223">
        <v>4.2975678592689864E-4</v>
      </c>
      <c r="M10223" t="s">
        <v>14</v>
      </c>
    </row>
    <row r="10224" spans="1:13" hidden="1" x14ac:dyDescent="0.25">
      <c r="A10224" t="s">
        <v>505</v>
      </c>
      <c r="B10224" t="s">
        <v>506</v>
      </c>
      <c r="C10224" t="s">
        <v>507</v>
      </c>
      <c r="D10224" t="s">
        <v>993</v>
      </c>
      <c r="E10224">
        <v>0</v>
      </c>
      <c r="F10224">
        <v>0</v>
      </c>
      <c r="G10224">
        <v>0</v>
      </c>
      <c r="H10224">
        <v>0</v>
      </c>
      <c r="I10224">
        <v>0</v>
      </c>
      <c r="J10224">
        <v>0</v>
      </c>
      <c r="K10224">
        <v>35573.68</v>
      </c>
      <c r="L10224">
        <v>5.2204239668313858E-5</v>
      </c>
      <c r="M10224" t="s">
        <v>14</v>
      </c>
    </row>
    <row r="10225" spans="1:13" hidden="1" x14ac:dyDescent="0.25">
      <c r="A10225" t="s">
        <v>508</v>
      </c>
      <c r="B10225" t="s">
        <v>509</v>
      </c>
      <c r="C10225" t="s">
        <v>510</v>
      </c>
      <c r="D10225" t="s">
        <v>993</v>
      </c>
      <c r="E10225">
        <v>0</v>
      </c>
      <c r="F10225">
        <v>0</v>
      </c>
      <c r="G10225">
        <v>0</v>
      </c>
      <c r="H10225">
        <v>0</v>
      </c>
      <c r="I10225">
        <v>0</v>
      </c>
      <c r="J10225">
        <v>0</v>
      </c>
      <c r="K10225">
        <v>284589.28999999998</v>
      </c>
      <c r="L10225">
        <v>4.1763369722208328E-4</v>
      </c>
      <c r="M10225" t="s">
        <v>14</v>
      </c>
    </row>
    <row r="10226" spans="1:13" hidden="1" x14ac:dyDescent="0.25">
      <c r="A10226" t="s">
        <v>511</v>
      </c>
      <c r="B10226" t="s">
        <v>512</v>
      </c>
      <c r="C10226" t="s">
        <v>513</v>
      </c>
      <c r="D10226" t="s">
        <v>993</v>
      </c>
      <c r="E10226">
        <v>0</v>
      </c>
      <c r="F10226">
        <v>0</v>
      </c>
      <c r="G10226">
        <v>0</v>
      </c>
      <c r="H10226">
        <v>0</v>
      </c>
      <c r="I10226">
        <v>0</v>
      </c>
      <c r="J10226">
        <v>0</v>
      </c>
      <c r="K10226">
        <v>2227.8200000000002</v>
      </c>
      <c r="L10226">
        <v>3.2693173497333699E-6</v>
      </c>
      <c r="M10226" t="s">
        <v>14</v>
      </c>
    </row>
    <row r="10227" spans="1:13" hidden="1" x14ac:dyDescent="0.25">
      <c r="A10227" t="s">
        <v>514</v>
      </c>
      <c r="B10227" t="s">
        <v>515</v>
      </c>
      <c r="C10227" t="s">
        <v>516</v>
      </c>
      <c r="D10227" t="s">
        <v>993</v>
      </c>
      <c r="E10227">
        <v>0</v>
      </c>
      <c r="F10227">
        <v>0</v>
      </c>
      <c r="G10227">
        <v>0</v>
      </c>
      <c r="H10227">
        <v>0</v>
      </c>
      <c r="I10227">
        <v>0</v>
      </c>
      <c r="J10227">
        <v>0</v>
      </c>
      <c r="K10227">
        <v>576865.41</v>
      </c>
      <c r="L10227">
        <v>8.4654778813999967E-4</v>
      </c>
      <c r="M10227" t="s">
        <v>14</v>
      </c>
    </row>
    <row r="10228" spans="1:13" hidden="1" x14ac:dyDescent="0.25">
      <c r="A10228" t="s">
        <v>517</v>
      </c>
      <c r="B10228" t="s">
        <v>518</v>
      </c>
      <c r="C10228" t="s">
        <v>519</v>
      </c>
      <c r="D10228" t="s">
        <v>993</v>
      </c>
      <c r="E10228">
        <v>0</v>
      </c>
      <c r="F10228">
        <v>0</v>
      </c>
      <c r="G10228">
        <v>0</v>
      </c>
      <c r="H10228">
        <v>0</v>
      </c>
      <c r="I10228">
        <v>0</v>
      </c>
      <c r="J10228">
        <v>0</v>
      </c>
      <c r="K10228">
        <v>8981.4599999999991</v>
      </c>
      <c r="L10228">
        <v>1.3180258281161071E-5</v>
      </c>
      <c r="M10228" t="s">
        <v>14</v>
      </c>
    </row>
    <row r="10229" spans="1:13" hidden="1" x14ac:dyDescent="0.25">
      <c r="A10229" t="s">
        <v>520</v>
      </c>
      <c r="B10229" t="s">
        <v>521</v>
      </c>
      <c r="C10229" t="s">
        <v>522</v>
      </c>
      <c r="D10229" t="s">
        <v>993</v>
      </c>
      <c r="E10229">
        <v>0</v>
      </c>
      <c r="F10229">
        <v>0</v>
      </c>
      <c r="G10229">
        <v>0</v>
      </c>
      <c r="H10229">
        <v>0</v>
      </c>
      <c r="I10229">
        <v>0</v>
      </c>
      <c r="J10229">
        <v>0</v>
      </c>
      <c r="K10229">
        <v>9754.35</v>
      </c>
      <c r="L10229">
        <v>1.431447140719254E-5</v>
      </c>
      <c r="M10229" t="s">
        <v>14</v>
      </c>
    </row>
    <row r="10230" spans="1:13" hidden="1" x14ac:dyDescent="0.25">
      <c r="A10230" t="s">
        <v>523</v>
      </c>
      <c r="B10230" t="s">
        <v>524</v>
      </c>
      <c r="C10230" t="s">
        <v>525</v>
      </c>
      <c r="D10230" t="s">
        <v>993</v>
      </c>
      <c r="E10230">
        <v>0</v>
      </c>
      <c r="F10230">
        <v>0</v>
      </c>
      <c r="G10230">
        <v>0</v>
      </c>
      <c r="H10230">
        <v>0</v>
      </c>
      <c r="I10230">
        <v>0</v>
      </c>
      <c r="J10230">
        <v>0</v>
      </c>
      <c r="K10230">
        <v>616836.84</v>
      </c>
      <c r="L10230">
        <v>9.0520570915366013E-4</v>
      </c>
      <c r="M10230" t="s">
        <v>14</v>
      </c>
    </row>
    <row r="10231" spans="1:13" hidden="1" x14ac:dyDescent="0.25">
      <c r="A10231" t="s">
        <v>526</v>
      </c>
      <c r="B10231" t="s">
        <v>527</v>
      </c>
      <c r="C10231" t="s">
        <v>528</v>
      </c>
      <c r="D10231" t="s">
        <v>993</v>
      </c>
      <c r="E10231">
        <v>0</v>
      </c>
      <c r="F10231">
        <v>0</v>
      </c>
      <c r="G10231">
        <v>0</v>
      </c>
      <c r="H10231">
        <v>0</v>
      </c>
      <c r="I10231">
        <v>0</v>
      </c>
      <c r="J10231">
        <v>0</v>
      </c>
      <c r="K10231">
        <v>63615.71</v>
      </c>
      <c r="L10231">
        <v>9.3355811698703954E-5</v>
      </c>
      <c r="M10231" t="s">
        <v>14</v>
      </c>
    </row>
    <row r="10232" spans="1:13" hidden="1" x14ac:dyDescent="0.25">
      <c r="A10232" t="s">
        <v>529</v>
      </c>
      <c r="B10232" t="s">
        <v>530</v>
      </c>
      <c r="C10232" t="s">
        <v>531</v>
      </c>
      <c r="D10232" t="s">
        <v>993</v>
      </c>
      <c r="E10232">
        <v>0</v>
      </c>
      <c r="F10232">
        <v>0</v>
      </c>
      <c r="G10232">
        <v>0</v>
      </c>
      <c r="H10232">
        <v>0</v>
      </c>
      <c r="I10232">
        <v>0</v>
      </c>
      <c r="J10232">
        <v>0</v>
      </c>
      <c r="K10232">
        <v>82571.179999999993</v>
      </c>
      <c r="L10232">
        <v>1.2117289159894293E-4</v>
      </c>
      <c r="M10232" t="s">
        <v>14</v>
      </c>
    </row>
    <row r="10233" spans="1:13" hidden="1" x14ac:dyDescent="0.25">
      <c r="A10233" t="s">
        <v>532</v>
      </c>
      <c r="B10233" t="s">
        <v>533</v>
      </c>
      <c r="C10233" t="s">
        <v>534</v>
      </c>
      <c r="D10233" t="s">
        <v>993</v>
      </c>
      <c r="E10233">
        <v>0</v>
      </c>
      <c r="F10233">
        <v>0</v>
      </c>
      <c r="G10233">
        <v>0</v>
      </c>
      <c r="H10233">
        <v>0</v>
      </c>
      <c r="I10233">
        <v>0</v>
      </c>
      <c r="J10233">
        <v>0</v>
      </c>
      <c r="K10233">
        <v>389267.13</v>
      </c>
      <c r="L10233">
        <v>5.7124802802287233E-4</v>
      </c>
      <c r="M10233" t="s">
        <v>14</v>
      </c>
    </row>
    <row r="10234" spans="1:13" hidden="1" x14ac:dyDescent="0.25">
      <c r="A10234" t="s">
        <v>535</v>
      </c>
      <c r="B10234" t="s">
        <v>536</v>
      </c>
      <c r="C10234" t="s">
        <v>537</v>
      </c>
      <c r="D10234" t="s">
        <v>993</v>
      </c>
      <c r="E10234">
        <v>0</v>
      </c>
      <c r="F10234">
        <v>0</v>
      </c>
      <c r="G10234">
        <v>0</v>
      </c>
      <c r="H10234">
        <v>0</v>
      </c>
      <c r="I10234">
        <v>0</v>
      </c>
      <c r="J10234">
        <v>0</v>
      </c>
      <c r="K10234">
        <v>23829.29</v>
      </c>
      <c r="L10234">
        <v>3.4969392154136282E-5</v>
      </c>
      <c r="M10234" t="s">
        <v>14</v>
      </c>
    </row>
    <row r="10235" spans="1:13" hidden="1" x14ac:dyDescent="0.25">
      <c r="A10235" t="s">
        <v>538</v>
      </c>
      <c r="B10235" t="s">
        <v>539</v>
      </c>
      <c r="C10235" t="s">
        <v>540</v>
      </c>
      <c r="D10235" t="s">
        <v>993</v>
      </c>
      <c r="E10235">
        <v>0</v>
      </c>
      <c r="F10235">
        <v>0</v>
      </c>
      <c r="G10235">
        <v>0</v>
      </c>
      <c r="H10235">
        <v>0</v>
      </c>
      <c r="I10235">
        <v>0</v>
      </c>
      <c r="J10235">
        <v>0</v>
      </c>
      <c r="K10235">
        <v>15055.1</v>
      </c>
      <c r="L10235">
        <v>2.2093301807134711E-5</v>
      </c>
      <c r="M10235" t="s">
        <v>14</v>
      </c>
    </row>
    <row r="10236" spans="1:13" hidden="1" x14ac:dyDescent="0.25">
      <c r="A10236" t="s">
        <v>541</v>
      </c>
      <c r="B10236" t="s">
        <v>542</v>
      </c>
      <c r="C10236" t="s">
        <v>543</v>
      </c>
      <c r="D10236" t="s">
        <v>993</v>
      </c>
      <c r="E10236">
        <v>0</v>
      </c>
      <c r="F10236">
        <v>0</v>
      </c>
      <c r="G10236">
        <v>0</v>
      </c>
      <c r="H10236">
        <v>0</v>
      </c>
      <c r="I10236">
        <v>0</v>
      </c>
      <c r="J10236">
        <v>0</v>
      </c>
      <c r="K10236">
        <v>19908.150000000001</v>
      </c>
      <c r="L10236">
        <v>2.921513416528013E-5</v>
      </c>
      <c r="M10236" t="s">
        <v>14</v>
      </c>
    </row>
    <row r="10237" spans="1:13" hidden="1" x14ac:dyDescent="0.25">
      <c r="A10237" t="s">
        <v>544</v>
      </c>
      <c r="B10237" t="s">
        <v>545</v>
      </c>
      <c r="C10237" t="s">
        <v>546</v>
      </c>
      <c r="D10237" t="s">
        <v>993</v>
      </c>
      <c r="E10237">
        <v>0</v>
      </c>
      <c r="F10237">
        <v>0</v>
      </c>
      <c r="G10237">
        <v>0</v>
      </c>
      <c r="H10237">
        <v>0</v>
      </c>
      <c r="I10237">
        <v>0</v>
      </c>
      <c r="J10237">
        <v>0</v>
      </c>
      <c r="K10237">
        <v>2172.86</v>
      </c>
      <c r="L10237">
        <v>3.1886637594337198E-6</v>
      </c>
      <c r="M10237" t="s">
        <v>14</v>
      </c>
    </row>
    <row r="10238" spans="1:13" hidden="1" x14ac:dyDescent="0.25">
      <c r="A10238" t="s">
        <v>547</v>
      </c>
      <c r="B10238" t="s">
        <v>548</v>
      </c>
      <c r="C10238" t="s">
        <v>549</v>
      </c>
      <c r="D10238" t="s">
        <v>993</v>
      </c>
      <c r="E10238">
        <v>0</v>
      </c>
      <c r="F10238">
        <v>0</v>
      </c>
      <c r="G10238">
        <v>0</v>
      </c>
      <c r="H10238">
        <v>0</v>
      </c>
      <c r="I10238">
        <v>0</v>
      </c>
      <c r="J10238">
        <v>0</v>
      </c>
      <c r="K10238">
        <v>4708.17</v>
      </c>
      <c r="L10238">
        <v>6.9092215109363197E-6</v>
      </c>
      <c r="M10238" t="s">
        <v>14</v>
      </c>
    </row>
    <row r="10239" spans="1:13" hidden="1" x14ac:dyDescent="0.25">
      <c r="A10239" t="s">
        <v>550</v>
      </c>
      <c r="B10239" t="s">
        <v>551</v>
      </c>
      <c r="C10239" t="s">
        <v>552</v>
      </c>
      <c r="D10239" t="s">
        <v>993</v>
      </c>
      <c r="E10239">
        <v>0</v>
      </c>
      <c r="F10239">
        <v>0</v>
      </c>
      <c r="G10239">
        <v>0</v>
      </c>
      <c r="H10239">
        <v>0</v>
      </c>
      <c r="I10239">
        <v>0</v>
      </c>
      <c r="J10239">
        <v>0</v>
      </c>
      <c r="K10239">
        <v>244705.31</v>
      </c>
      <c r="L10239">
        <v>3.5910410874975666E-4</v>
      </c>
      <c r="M10239" t="s">
        <v>14</v>
      </c>
    </row>
    <row r="10240" spans="1:13" hidden="1" x14ac:dyDescent="0.25">
      <c r="A10240" t="s">
        <v>553</v>
      </c>
      <c r="B10240" t="s">
        <v>554</v>
      </c>
      <c r="C10240" t="s">
        <v>555</v>
      </c>
      <c r="D10240" t="s">
        <v>993</v>
      </c>
      <c r="E10240">
        <v>0</v>
      </c>
      <c r="F10240">
        <v>0</v>
      </c>
      <c r="G10240">
        <v>0</v>
      </c>
      <c r="H10240">
        <v>0</v>
      </c>
      <c r="I10240">
        <v>0</v>
      </c>
      <c r="J10240">
        <v>0</v>
      </c>
      <c r="K10240">
        <v>3875.88</v>
      </c>
      <c r="L10240">
        <v>5.6878391115460704E-6</v>
      </c>
      <c r="M10240" t="s">
        <v>14</v>
      </c>
    </row>
    <row r="10241" spans="1:13" hidden="1" x14ac:dyDescent="0.25">
      <c r="A10241" t="s">
        <v>556</v>
      </c>
      <c r="B10241" t="s">
        <v>557</v>
      </c>
      <c r="C10241" t="s">
        <v>558</v>
      </c>
      <c r="D10241" t="s">
        <v>993</v>
      </c>
      <c r="E10241">
        <v>0</v>
      </c>
      <c r="F10241">
        <v>0</v>
      </c>
      <c r="G10241">
        <v>0</v>
      </c>
      <c r="H10241">
        <v>0</v>
      </c>
      <c r="I10241">
        <v>0</v>
      </c>
      <c r="J10241">
        <v>0</v>
      </c>
      <c r="K10241">
        <v>85300.73</v>
      </c>
      <c r="L10241">
        <v>1.2517849580932113E-4</v>
      </c>
      <c r="M10241" t="s">
        <v>14</v>
      </c>
    </row>
    <row r="10242" spans="1:13" hidden="1" x14ac:dyDescent="0.25">
      <c r="A10242" t="s">
        <v>559</v>
      </c>
      <c r="B10242" t="s">
        <v>560</v>
      </c>
      <c r="C10242" t="s">
        <v>561</v>
      </c>
      <c r="D10242" t="s">
        <v>993</v>
      </c>
      <c r="E10242">
        <v>0</v>
      </c>
      <c r="F10242">
        <v>0</v>
      </c>
      <c r="G10242">
        <v>0</v>
      </c>
      <c r="H10242">
        <v>0</v>
      </c>
      <c r="I10242">
        <v>0</v>
      </c>
      <c r="J10242">
        <v>0</v>
      </c>
      <c r="K10242">
        <v>216038.44</v>
      </c>
      <c r="L10242">
        <v>3.1703558640344898E-4</v>
      </c>
      <c r="M10242" t="s">
        <v>14</v>
      </c>
    </row>
    <row r="10243" spans="1:13" hidden="1" x14ac:dyDescent="0.25">
      <c r="A10243" t="s">
        <v>562</v>
      </c>
      <c r="B10243" t="s">
        <v>563</v>
      </c>
      <c r="C10243" t="s">
        <v>564</v>
      </c>
      <c r="D10243" t="s">
        <v>993</v>
      </c>
      <c r="E10243">
        <v>0</v>
      </c>
      <c r="F10243">
        <v>0</v>
      </c>
      <c r="G10243">
        <v>0</v>
      </c>
      <c r="H10243">
        <v>0</v>
      </c>
      <c r="I10243">
        <v>0</v>
      </c>
      <c r="J10243">
        <v>0</v>
      </c>
      <c r="K10243">
        <v>5630.99</v>
      </c>
      <c r="L10243">
        <v>8.2634563399085698E-6</v>
      </c>
      <c r="M10243" t="s">
        <v>14</v>
      </c>
    </row>
    <row r="10244" spans="1:13" hidden="1" x14ac:dyDescent="0.25">
      <c r="A10244" t="s">
        <v>565</v>
      </c>
      <c r="B10244" t="s">
        <v>566</v>
      </c>
      <c r="C10244" t="s">
        <v>567</v>
      </c>
      <c r="D10244" t="s">
        <v>993</v>
      </c>
      <c r="E10244">
        <v>0</v>
      </c>
      <c r="F10244">
        <v>0</v>
      </c>
      <c r="G10244">
        <v>0</v>
      </c>
      <c r="H10244">
        <v>0</v>
      </c>
      <c r="I10244">
        <v>0</v>
      </c>
      <c r="J10244">
        <v>0</v>
      </c>
      <c r="K10244">
        <v>886884.21</v>
      </c>
      <c r="L10244">
        <v>1.301499194260566E-3</v>
      </c>
      <c r="M10244" t="s">
        <v>14</v>
      </c>
    </row>
    <row r="10245" spans="1:13" hidden="1" x14ac:dyDescent="0.25">
      <c r="A10245" t="s">
        <v>568</v>
      </c>
      <c r="B10245" t="s">
        <v>569</v>
      </c>
      <c r="C10245" t="s">
        <v>570</v>
      </c>
      <c r="D10245" t="s">
        <v>993</v>
      </c>
      <c r="E10245">
        <v>0</v>
      </c>
      <c r="F10245">
        <v>0</v>
      </c>
      <c r="G10245">
        <v>0</v>
      </c>
      <c r="H10245">
        <v>0</v>
      </c>
      <c r="I10245">
        <v>0</v>
      </c>
      <c r="J10245">
        <v>0</v>
      </c>
      <c r="K10245">
        <v>43113.120000000003</v>
      </c>
      <c r="L10245">
        <v>6.3268339101514817E-5</v>
      </c>
      <c r="M10245" t="s">
        <v>14</v>
      </c>
    </row>
    <row r="10246" spans="1:13" hidden="1" x14ac:dyDescent="0.25">
      <c r="A10246" t="s">
        <v>571</v>
      </c>
      <c r="B10246" t="s">
        <v>572</v>
      </c>
      <c r="C10246" t="s">
        <v>573</v>
      </c>
      <c r="D10246" t="s">
        <v>993</v>
      </c>
      <c r="E10246">
        <v>0</v>
      </c>
      <c r="F10246">
        <v>0</v>
      </c>
      <c r="G10246">
        <v>0</v>
      </c>
      <c r="H10246">
        <v>0</v>
      </c>
      <c r="I10246">
        <v>0</v>
      </c>
      <c r="J10246">
        <v>0</v>
      </c>
      <c r="K10246">
        <v>22299.08</v>
      </c>
      <c r="L10246">
        <v>3.272381481766588E-5</v>
      </c>
      <c r="M10246" t="s">
        <v>14</v>
      </c>
    </row>
    <row r="10247" spans="1:13" hidden="1" x14ac:dyDescent="0.25">
      <c r="A10247" t="s">
        <v>574</v>
      </c>
      <c r="B10247" t="s">
        <v>575</v>
      </c>
      <c r="C10247" t="s">
        <v>576</v>
      </c>
      <c r="D10247" t="s">
        <v>993</v>
      </c>
      <c r="E10247">
        <v>0</v>
      </c>
      <c r="F10247">
        <v>0</v>
      </c>
      <c r="G10247">
        <v>0</v>
      </c>
      <c r="H10247">
        <v>0</v>
      </c>
      <c r="I10247">
        <v>0</v>
      </c>
      <c r="J10247">
        <v>0</v>
      </c>
      <c r="K10247">
        <v>29770.94</v>
      </c>
      <c r="L10247">
        <v>4.3688740858718922E-5</v>
      </c>
      <c r="M10247" t="s">
        <v>14</v>
      </c>
    </row>
    <row r="10248" spans="1:13" hidden="1" x14ac:dyDescent="0.25">
      <c r="A10248" t="s">
        <v>577</v>
      </c>
      <c r="B10248" t="s">
        <v>578</v>
      </c>
      <c r="C10248" t="s">
        <v>579</v>
      </c>
      <c r="D10248" t="s">
        <v>993</v>
      </c>
      <c r="E10248">
        <v>0</v>
      </c>
      <c r="F10248">
        <v>0</v>
      </c>
      <c r="G10248">
        <v>0</v>
      </c>
      <c r="H10248">
        <v>0</v>
      </c>
      <c r="I10248">
        <v>0</v>
      </c>
      <c r="J10248">
        <v>0</v>
      </c>
      <c r="K10248">
        <v>88408.37</v>
      </c>
      <c r="L10248">
        <v>1.2973894565209359E-4</v>
      </c>
      <c r="M10248" t="s">
        <v>14</v>
      </c>
    </row>
    <row r="10249" spans="1:13" hidden="1" x14ac:dyDescent="0.25">
      <c r="A10249" t="s">
        <v>580</v>
      </c>
      <c r="B10249" t="s">
        <v>581</v>
      </c>
      <c r="C10249" t="s">
        <v>582</v>
      </c>
      <c r="D10249" t="s">
        <v>993</v>
      </c>
      <c r="E10249">
        <v>0</v>
      </c>
      <c r="F10249">
        <v>0</v>
      </c>
      <c r="G10249">
        <v>0</v>
      </c>
      <c r="H10249">
        <v>0</v>
      </c>
      <c r="I10249">
        <v>0</v>
      </c>
      <c r="J10249">
        <v>0</v>
      </c>
      <c r="K10249">
        <v>110917.27</v>
      </c>
      <c r="L10249">
        <v>1.6277067051918945E-4</v>
      </c>
      <c r="M10249" t="s">
        <v>14</v>
      </c>
    </row>
    <row r="10250" spans="1:13" hidden="1" x14ac:dyDescent="0.25">
      <c r="A10250" t="s">
        <v>583</v>
      </c>
      <c r="B10250" t="s">
        <v>584</v>
      </c>
      <c r="C10250" t="s">
        <v>585</v>
      </c>
      <c r="D10250" t="s">
        <v>993</v>
      </c>
      <c r="E10250">
        <v>0</v>
      </c>
      <c r="F10250">
        <v>0</v>
      </c>
      <c r="G10250">
        <v>0</v>
      </c>
      <c r="H10250">
        <v>0</v>
      </c>
      <c r="I10250">
        <v>0</v>
      </c>
      <c r="J10250">
        <v>0</v>
      </c>
      <c r="K10250">
        <v>24653.33</v>
      </c>
      <c r="L10250">
        <v>3.617866771000448E-5</v>
      </c>
      <c r="M10250" t="s">
        <v>14</v>
      </c>
    </row>
    <row r="10251" spans="1:13" hidden="1" x14ac:dyDescent="0.25">
      <c r="A10251" t="s">
        <v>586</v>
      </c>
      <c r="B10251" t="s">
        <v>587</v>
      </c>
      <c r="C10251" t="s">
        <v>588</v>
      </c>
      <c r="D10251" t="s">
        <v>993</v>
      </c>
      <c r="E10251">
        <v>0</v>
      </c>
      <c r="F10251">
        <v>0</v>
      </c>
      <c r="G10251">
        <v>0</v>
      </c>
      <c r="H10251">
        <v>0</v>
      </c>
      <c r="I10251">
        <v>0</v>
      </c>
      <c r="J10251">
        <v>0</v>
      </c>
      <c r="K10251">
        <v>59273.57</v>
      </c>
      <c r="L10251">
        <v>8.6983737816176973E-5</v>
      </c>
      <c r="M10251" t="s">
        <v>14</v>
      </c>
    </row>
    <row r="10252" spans="1:13" hidden="1" x14ac:dyDescent="0.25">
      <c r="A10252" t="s">
        <v>589</v>
      </c>
      <c r="B10252" t="s">
        <v>590</v>
      </c>
      <c r="C10252" t="s">
        <v>591</v>
      </c>
      <c r="D10252" t="s">
        <v>993</v>
      </c>
      <c r="E10252">
        <v>0</v>
      </c>
      <c r="F10252">
        <v>0</v>
      </c>
      <c r="G10252">
        <v>0</v>
      </c>
      <c r="H10252">
        <v>0</v>
      </c>
      <c r="I10252">
        <v>0</v>
      </c>
      <c r="J10252">
        <v>0</v>
      </c>
      <c r="K10252">
        <v>19325.88</v>
      </c>
      <c r="L10252">
        <v>2.836065516193639E-5</v>
      </c>
      <c r="M10252" t="s">
        <v>14</v>
      </c>
    </row>
    <row r="10253" spans="1:13" hidden="1" x14ac:dyDescent="0.25">
      <c r="A10253" t="s">
        <v>592</v>
      </c>
      <c r="B10253" t="s">
        <v>593</v>
      </c>
      <c r="C10253" t="s">
        <v>594</v>
      </c>
      <c r="D10253" t="s">
        <v>993</v>
      </c>
      <c r="E10253">
        <v>0</v>
      </c>
      <c r="F10253">
        <v>0</v>
      </c>
      <c r="G10253">
        <v>0</v>
      </c>
      <c r="H10253">
        <v>0</v>
      </c>
      <c r="I10253">
        <v>0</v>
      </c>
      <c r="J10253">
        <v>0</v>
      </c>
      <c r="K10253">
        <v>59526.03</v>
      </c>
      <c r="L10253">
        <v>8.7354221902913651E-5</v>
      </c>
      <c r="M10253" t="s">
        <v>14</v>
      </c>
    </row>
    <row r="10254" spans="1:13" hidden="1" x14ac:dyDescent="0.25">
      <c r="A10254" t="s">
        <v>595</v>
      </c>
      <c r="B10254" t="s">
        <v>596</v>
      </c>
      <c r="C10254" t="s">
        <v>597</v>
      </c>
      <c r="D10254" t="s">
        <v>993</v>
      </c>
      <c r="E10254">
        <v>0</v>
      </c>
      <c r="F10254">
        <v>0</v>
      </c>
      <c r="G10254">
        <v>0</v>
      </c>
      <c r="H10254">
        <v>0</v>
      </c>
      <c r="I10254">
        <v>0</v>
      </c>
      <c r="J10254">
        <v>0</v>
      </c>
      <c r="K10254">
        <v>487683.44</v>
      </c>
      <c r="L10254">
        <v>7.1567358743958363E-4</v>
      </c>
      <c r="M10254" t="s">
        <v>14</v>
      </c>
    </row>
    <row r="10255" spans="1:13" hidden="1" x14ac:dyDescent="0.25">
      <c r="A10255" t="s">
        <v>598</v>
      </c>
      <c r="B10255" t="s">
        <v>599</v>
      </c>
      <c r="C10255" t="s">
        <v>600</v>
      </c>
      <c r="D10255" t="s">
        <v>993</v>
      </c>
      <c r="E10255">
        <v>0</v>
      </c>
      <c r="F10255">
        <v>0</v>
      </c>
      <c r="G10255">
        <v>0</v>
      </c>
      <c r="H10255">
        <v>0</v>
      </c>
      <c r="I10255">
        <v>0</v>
      </c>
      <c r="J10255">
        <v>0</v>
      </c>
      <c r="K10255">
        <v>127921.21</v>
      </c>
      <c r="L10255">
        <v>1.8772388759050816E-4</v>
      </c>
      <c r="M10255" t="s">
        <v>14</v>
      </c>
    </row>
    <row r="10256" spans="1:13" hidden="1" x14ac:dyDescent="0.25">
      <c r="A10256" t="s">
        <v>601</v>
      </c>
      <c r="B10256" t="s">
        <v>602</v>
      </c>
      <c r="C10256" t="s">
        <v>603</v>
      </c>
      <c r="D10256" t="s">
        <v>993</v>
      </c>
      <c r="E10256">
        <v>0</v>
      </c>
      <c r="F10256">
        <v>0</v>
      </c>
      <c r="G10256">
        <v>0</v>
      </c>
      <c r="H10256">
        <v>0</v>
      </c>
      <c r="I10256">
        <v>0</v>
      </c>
      <c r="J10256">
        <v>0</v>
      </c>
      <c r="K10256">
        <v>172582.28</v>
      </c>
      <c r="L10256">
        <v>2.5326383741080627E-4</v>
      </c>
      <c r="M10256" t="s">
        <v>14</v>
      </c>
    </row>
    <row r="10257" spans="1:13" hidden="1" x14ac:dyDescent="0.25">
      <c r="A10257" t="s">
        <v>604</v>
      </c>
      <c r="B10257" t="s">
        <v>605</v>
      </c>
      <c r="C10257" t="s">
        <v>606</v>
      </c>
      <c r="D10257" t="s">
        <v>993</v>
      </c>
      <c r="E10257">
        <v>0</v>
      </c>
      <c r="F10257">
        <v>0</v>
      </c>
      <c r="G10257">
        <v>0</v>
      </c>
      <c r="H10257">
        <v>0</v>
      </c>
      <c r="I10257">
        <v>0</v>
      </c>
      <c r="J10257">
        <v>0</v>
      </c>
      <c r="K10257">
        <v>44534.400000000001</v>
      </c>
      <c r="L10257">
        <v>6.5354062078608596E-5</v>
      </c>
      <c r="M10257" t="s">
        <v>14</v>
      </c>
    </row>
    <row r="10258" spans="1:13" hidden="1" x14ac:dyDescent="0.25">
      <c r="A10258" t="s">
        <v>607</v>
      </c>
      <c r="B10258" t="s">
        <v>608</v>
      </c>
      <c r="C10258" t="s">
        <v>609</v>
      </c>
      <c r="D10258" t="s">
        <v>993</v>
      </c>
      <c r="E10258">
        <v>0</v>
      </c>
      <c r="F10258">
        <v>0</v>
      </c>
      <c r="G10258">
        <v>0</v>
      </c>
      <c r="H10258">
        <v>0</v>
      </c>
      <c r="I10258">
        <v>0</v>
      </c>
      <c r="J10258">
        <v>0</v>
      </c>
      <c r="K10258">
        <v>318193.51</v>
      </c>
      <c r="L10258">
        <v>4.6694776185488896E-4</v>
      </c>
      <c r="M10258" t="s">
        <v>14</v>
      </c>
    </row>
    <row r="10259" spans="1:13" hidden="1" x14ac:dyDescent="0.25">
      <c r="A10259" t="s">
        <v>610</v>
      </c>
      <c r="B10259" t="s">
        <v>611</v>
      </c>
      <c r="C10259" t="s">
        <v>612</v>
      </c>
      <c r="D10259" t="s">
        <v>993</v>
      </c>
      <c r="E10259">
        <v>0</v>
      </c>
      <c r="F10259">
        <v>0</v>
      </c>
      <c r="G10259">
        <v>0</v>
      </c>
      <c r="H10259">
        <v>0</v>
      </c>
      <c r="I10259">
        <v>0</v>
      </c>
      <c r="J10259">
        <v>0</v>
      </c>
      <c r="K10259">
        <v>34443.51</v>
      </c>
      <c r="L10259">
        <v>5.0545719505487347E-5</v>
      </c>
      <c r="M10259" t="s">
        <v>14</v>
      </c>
    </row>
    <row r="10260" spans="1:13" hidden="1" x14ac:dyDescent="0.25">
      <c r="A10260" t="s">
        <v>613</v>
      </c>
      <c r="B10260" t="s">
        <v>614</v>
      </c>
      <c r="C10260" t="s">
        <v>615</v>
      </c>
      <c r="D10260" t="s">
        <v>993</v>
      </c>
      <c r="E10260">
        <v>0</v>
      </c>
      <c r="F10260">
        <v>0</v>
      </c>
      <c r="G10260">
        <v>0</v>
      </c>
      <c r="H10260">
        <v>0</v>
      </c>
      <c r="I10260">
        <v>0</v>
      </c>
      <c r="J10260">
        <v>0</v>
      </c>
      <c r="K10260">
        <v>330051.49</v>
      </c>
      <c r="L10260">
        <v>4.8434930226066286E-4</v>
      </c>
      <c r="M10260" t="s">
        <v>14</v>
      </c>
    </row>
    <row r="10261" spans="1:13" hidden="1" x14ac:dyDescent="0.25">
      <c r="A10261" t="s">
        <v>616</v>
      </c>
      <c r="B10261" t="s">
        <v>617</v>
      </c>
      <c r="C10261" t="s">
        <v>618</v>
      </c>
      <c r="D10261" t="s">
        <v>993</v>
      </c>
      <c r="E10261">
        <v>0</v>
      </c>
      <c r="F10261">
        <v>0</v>
      </c>
      <c r="G10261">
        <v>0</v>
      </c>
      <c r="H10261">
        <v>0</v>
      </c>
      <c r="I10261">
        <v>0</v>
      </c>
      <c r="J10261">
        <v>0</v>
      </c>
      <c r="K10261">
        <v>11805.12</v>
      </c>
      <c r="L10261">
        <v>1.7323968557461728E-5</v>
      </c>
      <c r="M10261" t="s">
        <v>14</v>
      </c>
    </row>
    <row r="10262" spans="1:13" hidden="1" x14ac:dyDescent="0.25">
      <c r="A10262" t="s">
        <v>619</v>
      </c>
      <c r="B10262" t="s">
        <v>620</v>
      </c>
      <c r="C10262" t="s">
        <v>621</v>
      </c>
      <c r="D10262" t="s">
        <v>993</v>
      </c>
      <c r="E10262">
        <v>0</v>
      </c>
      <c r="F10262">
        <v>0</v>
      </c>
      <c r="G10262">
        <v>0</v>
      </c>
      <c r="H10262">
        <v>0</v>
      </c>
      <c r="I10262">
        <v>0</v>
      </c>
      <c r="J10262">
        <v>0</v>
      </c>
      <c r="K10262">
        <v>31162.48</v>
      </c>
      <c r="L10262">
        <v>4.5730820499285923E-5</v>
      </c>
      <c r="M10262" t="s">
        <v>14</v>
      </c>
    </row>
    <row r="10263" spans="1:13" hidden="1" x14ac:dyDescent="0.25">
      <c r="A10263" t="s">
        <v>622</v>
      </c>
      <c r="B10263" t="s">
        <v>623</v>
      </c>
      <c r="C10263" t="s">
        <v>624</v>
      </c>
      <c r="D10263" t="s">
        <v>993</v>
      </c>
      <c r="E10263">
        <v>0</v>
      </c>
      <c r="F10263">
        <v>0</v>
      </c>
      <c r="G10263">
        <v>0</v>
      </c>
      <c r="H10263">
        <v>0</v>
      </c>
      <c r="I10263">
        <v>0</v>
      </c>
      <c r="J10263">
        <v>0</v>
      </c>
      <c r="K10263">
        <v>75196</v>
      </c>
      <c r="L10263">
        <v>1.1034984308900652E-4</v>
      </c>
      <c r="M10263" t="s">
        <v>14</v>
      </c>
    </row>
    <row r="10264" spans="1:13" hidden="1" x14ac:dyDescent="0.25">
      <c r="A10264" t="s">
        <v>625</v>
      </c>
      <c r="B10264" t="s">
        <v>626</v>
      </c>
      <c r="C10264" t="s">
        <v>627</v>
      </c>
      <c r="D10264" t="s">
        <v>993</v>
      </c>
      <c r="E10264">
        <v>0</v>
      </c>
      <c r="F10264">
        <v>0</v>
      </c>
      <c r="G10264">
        <v>0</v>
      </c>
      <c r="H10264">
        <v>0</v>
      </c>
      <c r="I10264">
        <v>0</v>
      </c>
      <c r="J10264">
        <v>0</v>
      </c>
      <c r="K10264">
        <v>287338.48</v>
      </c>
      <c r="L10264">
        <v>4.2166812305752488E-4</v>
      </c>
      <c r="M10264" t="s">
        <v>14</v>
      </c>
    </row>
    <row r="10265" spans="1:13" hidden="1" x14ac:dyDescent="0.25">
      <c r="A10265" t="s">
        <v>628</v>
      </c>
      <c r="B10265" t="s">
        <v>629</v>
      </c>
      <c r="C10265" t="s">
        <v>630</v>
      </c>
      <c r="D10265" t="s">
        <v>993</v>
      </c>
      <c r="E10265">
        <v>0</v>
      </c>
      <c r="F10265">
        <v>0</v>
      </c>
      <c r="G10265">
        <v>0</v>
      </c>
      <c r="H10265">
        <v>0</v>
      </c>
      <c r="I10265">
        <v>0</v>
      </c>
      <c r="J10265">
        <v>0</v>
      </c>
      <c r="K10265">
        <v>46902.74</v>
      </c>
      <c r="L10265">
        <v>6.8829591992186677E-5</v>
      </c>
      <c r="M10265" t="s">
        <v>14</v>
      </c>
    </row>
    <row r="10266" spans="1:13" hidden="1" x14ac:dyDescent="0.25">
      <c r="A10266" t="s">
        <v>631</v>
      </c>
      <c r="B10266" t="s">
        <v>632</v>
      </c>
      <c r="C10266" t="s">
        <v>633</v>
      </c>
      <c r="D10266" t="s">
        <v>993</v>
      </c>
      <c r="E10266">
        <v>0</v>
      </c>
      <c r="F10266">
        <v>0</v>
      </c>
      <c r="G10266">
        <v>0</v>
      </c>
      <c r="H10266">
        <v>0</v>
      </c>
      <c r="I10266">
        <v>0</v>
      </c>
      <c r="J10266">
        <v>0</v>
      </c>
      <c r="K10266">
        <v>401570</v>
      </c>
      <c r="L10266">
        <v>5.8930244280616456E-4</v>
      </c>
      <c r="M10266" t="s">
        <v>14</v>
      </c>
    </row>
    <row r="10267" spans="1:13" hidden="1" x14ac:dyDescent="0.25">
      <c r="A10267" t="s">
        <v>634</v>
      </c>
      <c r="B10267" t="s">
        <v>635</v>
      </c>
      <c r="C10267" t="s">
        <v>636</v>
      </c>
      <c r="D10267" t="s">
        <v>993</v>
      </c>
      <c r="E10267">
        <v>0</v>
      </c>
      <c r="F10267">
        <v>0</v>
      </c>
      <c r="G10267">
        <v>0</v>
      </c>
      <c r="H10267">
        <v>0</v>
      </c>
      <c r="I10267">
        <v>0</v>
      </c>
      <c r="J10267">
        <v>0</v>
      </c>
      <c r="K10267">
        <v>27534.28</v>
      </c>
      <c r="L10267">
        <v>4.0406450842714641E-5</v>
      </c>
      <c r="M10267" t="s">
        <v>14</v>
      </c>
    </row>
    <row r="10268" spans="1:13" hidden="1" x14ac:dyDescent="0.25">
      <c r="A10268" t="s">
        <v>637</v>
      </c>
      <c r="B10268" t="s">
        <v>638</v>
      </c>
      <c r="C10268" t="s">
        <v>639</v>
      </c>
      <c r="D10268" t="s">
        <v>993</v>
      </c>
      <c r="E10268">
        <v>0</v>
      </c>
      <c r="F10268">
        <v>0</v>
      </c>
      <c r="G10268">
        <v>0</v>
      </c>
      <c r="H10268">
        <v>0</v>
      </c>
      <c r="I10268">
        <v>0</v>
      </c>
      <c r="J10268">
        <v>0</v>
      </c>
      <c r="K10268">
        <v>42371.11</v>
      </c>
      <c r="L10268">
        <v>6.2179442257660454E-5</v>
      </c>
      <c r="M10268" t="s">
        <v>14</v>
      </c>
    </row>
    <row r="10269" spans="1:13" hidden="1" x14ac:dyDescent="0.25">
      <c r="A10269" t="s">
        <v>640</v>
      </c>
      <c r="B10269" t="s">
        <v>641</v>
      </c>
      <c r="C10269" t="s">
        <v>642</v>
      </c>
      <c r="D10269" t="s">
        <v>993</v>
      </c>
      <c r="E10269">
        <v>0</v>
      </c>
      <c r="F10269">
        <v>0</v>
      </c>
      <c r="G10269">
        <v>0</v>
      </c>
      <c r="H10269">
        <v>0</v>
      </c>
      <c r="I10269">
        <v>0</v>
      </c>
      <c r="J10269">
        <v>0</v>
      </c>
      <c r="K10269">
        <v>30971.07</v>
      </c>
      <c r="L10269">
        <v>4.5449927054612443E-5</v>
      </c>
      <c r="M10269" t="s">
        <v>14</v>
      </c>
    </row>
    <row r="10270" spans="1:13" hidden="1" x14ac:dyDescent="0.25">
      <c r="A10270" t="s">
        <v>643</v>
      </c>
      <c r="B10270" t="s">
        <v>644</v>
      </c>
      <c r="C10270" t="s">
        <v>645</v>
      </c>
      <c r="D10270" t="s">
        <v>993</v>
      </c>
      <c r="E10270">
        <v>0</v>
      </c>
      <c r="F10270">
        <v>0</v>
      </c>
      <c r="G10270">
        <v>0</v>
      </c>
      <c r="H10270">
        <v>0</v>
      </c>
      <c r="I10270">
        <v>0</v>
      </c>
      <c r="J10270">
        <v>0</v>
      </c>
      <c r="K10270">
        <v>71997.759999999995</v>
      </c>
      <c r="L10270">
        <v>1.0565643809191913E-4</v>
      </c>
      <c r="M10270" t="s">
        <v>14</v>
      </c>
    </row>
    <row r="10271" spans="1:13" hidden="1" x14ac:dyDescent="0.25">
      <c r="A10271" t="s">
        <v>646</v>
      </c>
      <c r="B10271" t="s">
        <v>647</v>
      </c>
      <c r="C10271" t="s">
        <v>648</v>
      </c>
      <c r="D10271" t="s">
        <v>993</v>
      </c>
      <c r="E10271">
        <v>0</v>
      </c>
      <c r="F10271">
        <v>0</v>
      </c>
      <c r="G10271">
        <v>0</v>
      </c>
      <c r="H10271">
        <v>0</v>
      </c>
      <c r="I10271">
        <v>0</v>
      </c>
      <c r="J10271">
        <v>0</v>
      </c>
      <c r="K10271">
        <v>26271.89</v>
      </c>
      <c r="L10271">
        <v>3.855389833437469E-5</v>
      </c>
      <c r="M10271" t="s">
        <v>14</v>
      </c>
    </row>
    <row r="10272" spans="1:13" hidden="1" x14ac:dyDescent="0.25">
      <c r="A10272" t="s">
        <v>649</v>
      </c>
      <c r="B10272" t="s">
        <v>650</v>
      </c>
      <c r="C10272" t="s">
        <v>651</v>
      </c>
      <c r="D10272" t="s">
        <v>993</v>
      </c>
      <c r="E10272">
        <v>0</v>
      </c>
      <c r="F10272">
        <v>0</v>
      </c>
      <c r="G10272">
        <v>0</v>
      </c>
      <c r="H10272">
        <v>0</v>
      </c>
      <c r="I10272">
        <v>0</v>
      </c>
      <c r="J10272">
        <v>0</v>
      </c>
      <c r="K10272">
        <v>17466.03</v>
      </c>
      <c r="L10272">
        <v>2.5631332383210279E-5</v>
      </c>
      <c r="M10272" t="s">
        <v>14</v>
      </c>
    </row>
    <row r="10273" spans="1:13" hidden="1" x14ac:dyDescent="0.25">
      <c r="A10273" t="s">
        <v>652</v>
      </c>
      <c r="B10273" t="s">
        <v>653</v>
      </c>
      <c r="C10273" t="s">
        <v>654</v>
      </c>
      <c r="D10273" t="s">
        <v>993</v>
      </c>
      <c r="E10273">
        <v>0</v>
      </c>
      <c r="F10273">
        <v>0</v>
      </c>
      <c r="G10273">
        <v>0</v>
      </c>
      <c r="H10273">
        <v>0</v>
      </c>
      <c r="I10273">
        <v>0</v>
      </c>
      <c r="J10273">
        <v>0</v>
      </c>
      <c r="K10273">
        <v>379050.06</v>
      </c>
      <c r="L10273">
        <v>5.562545167811919E-4</v>
      </c>
      <c r="M10273" t="s">
        <v>14</v>
      </c>
    </row>
    <row r="10274" spans="1:13" hidden="1" x14ac:dyDescent="0.25">
      <c r="A10274" t="s">
        <v>655</v>
      </c>
      <c r="B10274" t="s">
        <v>656</v>
      </c>
      <c r="C10274" t="s">
        <v>657</v>
      </c>
      <c r="D10274" t="s">
        <v>993</v>
      </c>
      <c r="E10274">
        <v>0</v>
      </c>
      <c r="F10274">
        <v>0</v>
      </c>
      <c r="G10274">
        <v>0</v>
      </c>
      <c r="H10274">
        <v>0</v>
      </c>
      <c r="I10274">
        <v>0</v>
      </c>
      <c r="J10274">
        <v>0</v>
      </c>
      <c r="K10274">
        <v>107707.55</v>
      </c>
      <c r="L10274">
        <v>1.580604186659041E-4</v>
      </c>
      <c r="M10274" t="s">
        <v>14</v>
      </c>
    </row>
    <row r="10275" spans="1:13" hidden="1" x14ac:dyDescent="0.25">
      <c r="A10275" t="s">
        <v>658</v>
      </c>
      <c r="B10275" t="s">
        <v>659</v>
      </c>
      <c r="C10275" t="s">
        <v>660</v>
      </c>
      <c r="D10275" t="s">
        <v>993</v>
      </c>
      <c r="E10275">
        <v>0</v>
      </c>
      <c r="F10275">
        <v>0</v>
      </c>
      <c r="G10275">
        <v>0</v>
      </c>
      <c r="H10275">
        <v>0</v>
      </c>
      <c r="I10275">
        <v>0</v>
      </c>
      <c r="J10275">
        <v>0</v>
      </c>
      <c r="K10275">
        <v>331934.05</v>
      </c>
      <c r="L10275">
        <v>4.8711195187773883E-4</v>
      </c>
      <c r="M10275" t="s">
        <v>14</v>
      </c>
    </row>
    <row r="10276" spans="1:13" hidden="1" x14ac:dyDescent="0.25">
      <c r="A10276" t="s">
        <v>661</v>
      </c>
      <c r="B10276" t="s">
        <v>662</v>
      </c>
      <c r="C10276" t="s">
        <v>663</v>
      </c>
      <c r="D10276" t="s">
        <v>993</v>
      </c>
      <c r="E10276">
        <v>0</v>
      </c>
      <c r="F10276">
        <v>0</v>
      </c>
      <c r="G10276">
        <v>0</v>
      </c>
      <c r="H10276">
        <v>0</v>
      </c>
      <c r="I10276">
        <v>0</v>
      </c>
      <c r="J10276">
        <v>0</v>
      </c>
      <c r="K10276">
        <v>27220.33</v>
      </c>
      <c r="L10276">
        <v>3.99457304155936E-5</v>
      </c>
      <c r="M10276" t="s">
        <v>14</v>
      </c>
    </row>
    <row r="10277" spans="1:13" hidden="1" x14ac:dyDescent="0.25">
      <c r="A10277" t="s">
        <v>666</v>
      </c>
      <c r="B10277" t="s">
        <v>664</v>
      </c>
      <c r="C10277" t="s">
        <v>665</v>
      </c>
      <c r="D10277" t="s">
        <v>993</v>
      </c>
      <c r="E10277">
        <v>0</v>
      </c>
      <c r="F10277">
        <v>0</v>
      </c>
      <c r="G10277">
        <v>0</v>
      </c>
      <c r="H10277">
        <v>0</v>
      </c>
      <c r="I10277">
        <v>0</v>
      </c>
      <c r="J10277">
        <v>0</v>
      </c>
      <c r="K10277">
        <v>38907.660000000003</v>
      </c>
      <c r="L10277">
        <v>5.7096842597484112E-5</v>
      </c>
      <c r="M10277" t="s">
        <v>14</v>
      </c>
    </row>
    <row r="10278" spans="1:13" hidden="1" x14ac:dyDescent="0.25">
      <c r="A10278" t="s">
        <v>667</v>
      </c>
      <c r="B10278" t="s">
        <v>668</v>
      </c>
      <c r="C10278" t="s">
        <v>669</v>
      </c>
      <c r="D10278" t="s">
        <v>993</v>
      </c>
      <c r="E10278">
        <v>0</v>
      </c>
      <c r="F10278">
        <v>0</v>
      </c>
      <c r="G10278">
        <v>0</v>
      </c>
      <c r="H10278">
        <v>0</v>
      </c>
      <c r="I10278">
        <v>0</v>
      </c>
      <c r="J10278">
        <v>0</v>
      </c>
      <c r="K10278">
        <v>44522.11</v>
      </c>
      <c r="L10278">
        <v>6.5336026550501204E-5</v>
      </c>
      <c r="M10278" t="s">
        <v>14</v>
      </c>
    </row>
    <row r="10279" spans="1:13" hidden="1" x14ac:dyDescent="0.25">
      <c r="A10279" t="s">
        <v>670</v>
      </c>
      <c r="B10279" t="s">
        <v>671</v>
      </c>
      <c r="C10279" t="s">
        <v>672</v>
      </c>
      <c r="D10279" t="s">
        <v>993</v>
      </c>
      <c r="E10279">
        <v>0</v>
      </c>
      <c r="F10279">
        <v>0</v>
      </c>
      <c r="G10279">
        <v>0</v>
      </c>
      <c r="H10279">
        <v>0</v>
      </c>
      <c r="I10279">
        <v>0</v>
      </c>
      <c r="J10279">
        <v>0</v>
      </c>
      <c r="K10279">
        <v>71639.839999999997</v>
      </c>
      <c r="L10279">
        <v>1.05131191857566E-4</v>
      </c>
      <c r="M10279" t="s">
        <v>14</v>
      </c>
    </row>
    <row r="10280" spans="1:13" hidden="1" x14ac:dyDescent="0.25">
      <c r="A10280" t="s">
        <v>670</v>
      </c>
      <c r="B10280" t="s">
        <v>673</v>
      </c>
      <c r="C10280" t="s">
        <v>674</v>
      </c>
      <c r="D10280" t="s">
        <v>993</v>
      </c>
      <c r="E10280">
        <v>0</v>
      </c>
      <c r="F10280">
        <v>0</v>
      </c>
      <c r="G10280">
        <v>0</v>
      </c>
      <c r="H10280">
        <v>0</v>
      </c>
      <c r="I10280">
        <v>0</v>
      </c>
      <c r="J10280">
        <v>0</v>
      </c>
      <c r="K10280">
        <v>71639.839999999997</v>
      </c>
      <c r="L10280">
        <v>1.05131191857566E-4</v>
      </c>
      <c r="M10280" t="s">
        <v>14</v>
      </c>
    </row>
    <row r="10281" spans="1:13" hidden="1" x14ac:dyDescent="0.25">
      <c r="A10281" t="s">
        <v>670</v>
      </c>
      <c r="B10281" t="s">
        <v>675</v>
      </c>
      <c r="C10281" t="s">
        <v>676</v>
      </c>
      <c r="D10281" t="s">
        <v>993</v>
      </c>
      <c r="E10281">
        <v>0</v>
      </c>
      <c r="F10281">
        <v>0</v>
      </c>
      <c r="G10281">
        <v>0</v>
      </c>
      <c r="H10281">
        <v>0</v>
      </c>
      <c r="I10281">
        <v>0</v>
      </c>
      <c r="J10281">
        <v>0</v>
      </c>
      <c r="K10281">
        <v>71639.839999999997</v>
      </c>
      <c r="L10281">
        <v>1.05131191857566E-4</v>
      </c>
      <c r="M10281" t="s">
        <v>14</v>
      </c>
    </row>
    <row r="10282" spans="1:13" hidden="1" x14ac:dyDescent="0.25">
      <c r="A10282" t="s">
        <v>677</v>
      </c>
      <c r="B10282" t="s">
        <v>678</v>
      </c>
      <c r="C10282" t="s">
        <v>679</v>
      </c>
      <c r="D10282" t="s">
        <v>993</v>
      </c>
      <c r="E10282">
        <v>0</v>
      </c>
      <c r="F10282">
        <v>0</v>
      </c>
      <c r="G10282">
        <v>0</v>
      </c>
      <c r="H10282">
        <v>0</v>
      </c>
      <c r="I10282">
        <v>0</v>
      </c>
      <c r="J10282">
        <v>0</v>
      </c>
      <c r="K10282">
        <v>23045.57</v>
      </c>
      <c r="L10282">
        <v>3.3819286044426768E-5</v>
      </c>
      <c r="M10282" t="s">
        <v>14</v>
      </c>
    </row>
    <row r="10283" spans="1:13" hidden="1" x14ac:dyDescent="0.25">
      <c r="A10283" t="s">
        <v>680</v>
      </c>
      <c r="B10283" t="s">
        <v>681</v>
      </c>
      <c r="C10283" t="s">
        <v>682</v>
      </c>
      <c r="D10283" t="s">
        <v>993</v>
      </c>
      <c r="E10283">
        <v>0</v>
      </c>
      <c r="F10283">
        <v>0</v>
      </c>
      <c r="G10283">
        <v>0</v>
      </c>
      <c r="H10283">
        <v>0</v>
      </c>
      <c r="I10283">
        <v>0</v>
      </c>
      <c r="J10283">
        <v>0</v>
      </c>
      <c r="K10283">
        <v>39088.99</v>
      </c>
      <c r="L10283">
        <v>5.7362943680617919E-5</v>
      </c>
      <c r="M10283" t="s">
        <v>14</v>
      </c>
    </row>
    <row r="10284" spans="1:13" hidden="1" x14ac:dyDescent="0.25">
      <c r="A10284" t="s">
        <v>683</v>
      </c>
      <c r="B10284" t="s">
        <v>684</v>
      </c>
      <c r="C10284" t="s">
        <v>685</v>
      </c>
      <c r="D10284" t="s">
        <v>993</v>
      </c>
      <c r="E10284">
        <v>0</v>
      </c>
      <c r="F10284">
        <v>0</v>
      </c>
      <c r="G10284">
        <v>0</v>
      </c>
      <c r="H10284">
        <v>0</v>
      </c>
      <c r="I10284">
        <v>0</v>
      </c>
      <c r="J10284">
        <v>0</v>
      </c>
      <c r="K10284">
        <v>142816.32000000001</v>
      </c>
      <c r="L10284">
        <v>2.0958240468308613E-4</v>
      </c>
      <c r="M10284" t="s">
        <v>14</v>
      </c>
    </row>
    <row r="10285" spans="1:13" hidden="1" x14ac:dyDescent="0.25">
      <c r="A10285" t="s">
        <v>683</v>
      </c>
      <c r="B10285" t="s">
        <v>686</v>
      </c>
      <c r="C10285" t="s">
        <v>687</v>
      </c>
      <c r="D10285" t="s">
        <v>993</v>
      </c>
      <c r="E10285">
        <v>0</v>
      </c>
      <c r="F10285">
        <v>0</v>
      </c>
      <c r="G10285">
        <v>0</v>
      </c>
      <c r="H10285">
        <v>0</v>
      </c>
      <c r="I10285">
        <v>0</v>
      </c>
      <c r="J10285">
        <v>0</v>
      </c>
      <c r="K10285">
        <v>142816.32000000001</v>
      </c>
      <c r="L10285">
        <v>2.0958240468308613E-4</v>
      </c>
      <c r="M10285" t="s">
        <v>14</v>
      </c>
    </row>
    <row r="10286" spans="1:13" hidden="1" x14ac:dyDescent="0.25">
      <c r="A10286" t="s">
        <v>683</v>
      </c>
      <c r="B10286" t="s">
        <v>697</v>
      </c>
      <c r="C10286" t="s">
        <v>698</v>
      </c>
      <c r="D10286" t="s">
        <v>993</v>
      </c>
      <c r="E10286">
        <v>0</v>
      </c>
      <c r="F10286">
        <v>0</v>
      </c>
      <c r="G10286">
        <v>0</v>
      </c>
      <c r="H10286">
        <v>0</v>
      </c>
      <c r="I10286">
        <v>0</v>
      </c>
      <c r="J10286">
        <v>0</v>
      </c>
      <c r="K10286">
        <v>142816.32000000001</v>
      </c>
      <c r="L10286">
        <v>2.0958240468308613E-4</v>
      </c>
      <c r="M10286" t="s">
        <v>14</v>
      </c>
    </row>
    <row r="10287" spans="1:13" hidden="1" x14ac:dyDescent="0.25">
      <c r="A10287" t="s">
        <v>683</v>
      </c>
      <c r="B10287" t="s">
        <v>750</v>
      </c>
      <c r="C10287" t="s">
        <v>751</v>
      </c>
      <c r="D10287" t="s">
        <v>993</v>
      </c>
      <c r="E10287">
        <v>0</v>
      </c>
      <c r="F10287">
        <v>0</v>
      </c>
      <c r="G10287">
        <v>0</v>
      </c>
      <c r="H10287">
        <v>0</v>
      </c>
      <c r="I10287">
        <v>0</v>
      </c>
      <c r="J10287">
        <v>0</v>
      </c>
      <c r="K10287">
        <v>142816.32000000001</v>
      </c>
      <c r="L10287">
        <v>2.0958240468308613E-4</v>
      </c>
      <c r="M10287" t="s">
        <v>14</v>
      </c>
    </row>
    <row r="10288" spans="1:13" hidden="1" x14ac:dyDescent="0.25">
      <c r="A10288" t="s">
        <v>688</v>
      </c>
      <c r="B10288" t="s">
        <v>689</v>
      </c>
      <c r="C10288" t="s">
        <v>690</v>
      </c>
      <c r="D10288" t="s">
        <v>993</v>
      </c>
      <c r="E10288">
        <v>0</v>
      </c>
      <c r="F10288">
        <v>0</v>
      </c>
      <c r="G10288">
        <v>0</v>
      </c>
      <c r="H10288">
        <v>0</v>
      </c>
      <c r="I10288">
        <v>0</v>
      </c>
      <c r="J10288">
        <v>0</v>
      </c>
      <c r="K10288">
        <v>14667.43</v>
      </c>
      <c r="L10288">
        <v>2.1524397561292981E-5</v>
      </c>
      <c r="M10288" t="s">
        <v>14</v>
      </c>
    </row>
    <row r="10289" spans="1:13" hidden="1" x14ac:dyDescent="0.25">
      <c r="A10289" t="s">
        <v>691</v>
      </c>
      <c r="B10289" t="s">
        <v>692</v>
      </c>
      <c r="C10289" t="s">
        <v>693</v>
      </c>
      <c r="D10289" t="s">
        <v>993</v>
      </c>
      <c r="E10289">
        <v>0</v>
      </c>
      <c r="F10289">
        <v>0</v>
      </c>
      <c r="G10289">
        <v>0</v>
      </c>
      <c r="H10289">
        <v>0</v>
      </c>
      <c r="I10289">
        <v>0</v>
      </c>
      <c r="J10289">
        <v>0</v>
      </c>
      <c r="K10289">
        <v>37732.89</v>
      </c>
      <c r="L10289">
        <v>5.5372872104829289E-5</v>
      </c>
      <c r="M10289" t="s">
        <v>14</v>
      </c>
    </row>
    <row r="10290" spans="1:13" hidden="1" x14ac:dyDescent="0.25">
      <c r="A10290" t="s">
        <v>694</v>
      </c>
      <c r="B10290" t="s">
        <v>695</v>
      </c>
      <c r="C10290" t="s">
        <v>696</v>
      </c>
      <c r="D10290" t="s">
        <v>993</v>
      </c>
      <c r="E10290">
        <v>0</v>
      </c>
      <c r="F10290">
        <v>0</v>
      </c>
      <c r="G10290">
        <v>0</v>
      </c>
      <c r="H10290">
        <v>0</v>
      </c>
      <c r="I10290">
        <v>0</v>
      </c>
      <c r="J10290">
        <v>0</v>
      </c>
      <c r="K10290">
        <v>9159.9699999999993</v>
      </c>
      <c r="L10290">
        <v>1.344222102505461E-5</v>
      </c>
      <c r="M10290" t="s">
        <v>14</v>
      </c>
    </row>
    <row r="10291" spans="1:13" hidden="1" x14ac:dyDescent="0.25">
      <c r="A10291" t="s">
        <v>699</v>
      </c>
      <c r="B10291" t="s">
        <v>700</v>
      </c>
      <c r="C10291" t="s">
        <v>701</v>
      </c>
      <c r="D10291" t="s">
        <v>993</v>
      </c>
      <c r="E10291">
        <v>0</v>
      </c>
      <c r="F10291">
        <v>0</v>
      </c>
      <c r="G10291">
        <v>0</v>
      </c>
      <c r="H10291">
        <v>0</v>
      </c>
      <c r="I10291">
        <v>0</v>
      </c>
      <c r="J10291">
        <v>0</v>
      </c>
      <c r="K10291">
        <v>9679.66</v>
      </c>
      <c r="L10291">
        <v>1.420486411717289E-5</v>
      </c>
      <c r="M10291" t="s">
        <v>14</v>
      </c>
    </row>
    <row r="10292" spans="1:13" hidden="1" x14ac:dyDescent="0.25">
      <c r="A10292" t="s">
        <v>702</v>
      </c>
      <c r="B10292" t="s">
        <v>703</v>
      </c>
      <c r="C10292" t="s">
        <v>704</v>
      </c>
      <c r="D10292" t="s">
        <v>993</v>
      </c>
      <c r="E10292">
        <v>0</v>
      </c>
      <c r="F10292">
        <v>0</v>
      </c>
      <c r="G10292">
        <v>0</v>
      </c>
      <c r="H10292">
        <v>0</v>
      </c>
      <c r="I10292">
        <v>0</v>
      </c>
      <c r="J10292">
        <v>0</v>
      </c>
      <c r="K10292">
        <v>131800.35</v>
      </c>
      <c r="L10292">
        <v>1.9341651073961569E-4</v>
      </c>
      <c r="M10292" t="s">
        <v>14</v>
      </c>
    </row>
    <row r="10293" spans="1:13" hidden="1" x14ac:dyDescent="0.25">
      <c r="A10293" t="s">
        <v>705</v>
      </c>
      <c r="B10293" t="s">
        <v>706</v>
      </c>
      <c r="C10293" t="s">
        <v>707</v>
      </c>
      <c r="D10293" t="s">
        <v>993</v>
      </c>
      <c r="E10293">
        <v>0</v>
      </c>
      <c r="F10293">
        <v>0</v>
      </c>
      <c r="G10293">
        <v>0</v>
      </c>
      <c r="H10293">
        <v>0</v>
      </c>
      <c r="I10293">
        <v>0</v>
      </c>
      <c r="J10293">
        <v>0</v>
      </c>
      <c r="K10293">
        <v>17829.080000000002</v>
      </c>
      <c r="L10293">
        <v>2.616410687298984E-5</v>
      </c>
      <c r="M10293" t="s">
        <v>14</v>
      </c>
    </row>
    <row r="10294" spans="1:13" hidden="1" x14ac:dyDescent="0.25">
      <c r="A10294" t="s">
        <v>708</v>
      </c>
      <c r="B10294" t="s">
        <v>709</v>
      </c>
      <c r="C10294" t="s">
        <v>710</v>
      </c>
      <c r="D10294" t="s">
        <v>993</v>
      </c>
      <c r="E10294">
        <v>0</v>
      </c>
      <c r="F10294">
        <v>0</v>
      </c>
      <c r="G10294">
        <v>0</v>
      </c>
      <c r="H10294">
        <v>0</v>
      </c>
      <c r="I10294">
        <v>0</v>
      </c>
      <c r="J10294">
        <v>0</v>
      </c>
      <c r="K10294">
        <v>15843.68</v>
      </c>
      <c r="L10294">
        <v>2.3250539948300849E-5</v>
      </c>
      <c r="M10294" t="s">
        <v>14</v>
      </c>
    </row>
    <row r="10295" spans="1:13" hidden="1" x14ac:dyDescent="0.25">
      <c r="A10295" t="s">
        <v>15</v>
      </c>
      <c r="B10295" t="s">
        <v>16</v>
      </c>
      <c r="C10295" t="s">
        <v>17</v>
      </c>
      <c r="D10295" t="s">
        <v>995</v>
      </c>
      <c r="E10295">
        <v>0</v>
      </c>
      <c r="F10295">
        <v>0</v>
      </c>
      <c r="G10295">
        <v>0</v>
      </c>
      <c r="H10295">
        <v>0</v>
      </c>
      <c r="I10295">
        <v>0</v>
      </c>
      <c r="J10295">
        <v>0</v>
      </c>
      <c r="K10295">
        <v>51508.65</v>
      </c>
      <c r="L10295">
        <v>9.5435518452249336E-5</v>
      </c>
      <c r="M10295" t="s">
        <v>14</v>
      </c>
    </row>
    <row r="10296" spans="1:13" hidden="1" x14ac:dyDescent="0.25">
      <c r="A10296" t="s">
        <v>21</v>
      </c>
      <c r="B10296" t="s">
        <v>22</v>
      </c>
      <c r="C10296" t="s">
        <v>23</v>
      </c>
      <c r="D10296" t="s">
        <v>995</v>
      </c>
      <c r="E10296">
        <v>0</v>
      </c>
      <c r="F10296">
        <v>0</v>
      </c>
      <c r="G10296">
        <v>0</v>
      </c>
      <c r="H10296">
        <v>0</v>
      </c>
      <c r="I10296">
        <v>0</v>
      </c>
      <c r="J10296">
        <v>0</v>
      </c>
      <c r="K10296">
        <v>234054.74</v>
      </c>
      <c r="L10296">
        <v>4.3365794790013761E-4</v>
      </c>
      <c r="M10296" t="s">
        <v>14</v>
      </c>
    </row>
    <row r="10297" spans="1:13" hidden="1" x14ac:dyDescent="0.25">
      <c r="A10297" t="s">
        <v>27</v>
      </c>
      <c r="B10297" t="s">
        <v>28</v>
      </c>
      <c r="C10297" t="s">
        <v>29</v>
      </c>
      <c r="D10297" t="s">
        <v>995</v>
      </c>
      <c r="E10297">
        <v>0</v>
      </c>
      <c r="F10297">
        <v>0</v>
      </c>
      <c r="G10297">
        <v>0</v>
      </c>
      <c r="H10297">
        <v>0</v>
      </c>
      <c r="I10297">
        <v>0</v>
      </c>
      <c r="J10297">
        <v>0</v>
      </c>
      <c r="K10297">
        <v>9043.86</v>
      </c>
      <c r="L10297">
        <v>1.6756515030185411E-5</v>
      </c>
      <c r="M10297" t="s">
        <v>14</v>
      </c>
    </row>
    <row r="10298" spans="1:13" hidden="1" x14ac:dyDescent="0.25">
      <c r="A10298" t="s">
        <v>33</v>
      </c>
      <c r="B10298" t="s">
        <v>34</v>
      </c>
      <c r="C10298" t="s">
        <v>35</v>
      </c>
      <c r="D10298" t="s">
        <v>995</v>
      </c>
      <c r="E10298">
        <v>0</v>
      </c>
      <c r="F10298">
        <v>0</v>
      </c>
      <c r="G10298">
        <v>0</v>
      </c>
      <c r="H10298">
        <v>0</v>
      </c>
      <c r="I10298">
        <v>0</v>
      </c>
      <c r="J10298">
        <v>0</v>
      </c>
      <c r="K10298">
        <v>78625.53</v>
      </c>
      <c r="L10298">
        <v>1.456778272995484E-4</v>
      </c>
      <c r="M10298" t="s">
        <v>14</v>
      </c>
    </row>
    <row r="10299" spans="1:13" hidden="1" x14ac:dyDescent="0.25">
      <c r="A10299" t="s">
        <v>39</v>
      </c>
      <c r="B10299" t="s">
        <v>40</v>
      </c>
      <c r="C10299" t="s">
        <v>41</v>
      </c>
      <c r="D10299" t="s">
        <v>995</v>
      </c>
      <c r="E10299">
        <v>0</v>
      </c>
      <c r="F10299">
        <v>0</v>
      </c>
      <c r="G10299">
        <v>0</v>
      </c>
      <c r="H10299">
        <v>0</v>
      </c>
      <c r="I10299">
        <v>0</v>
      </c>
      <c r="J10299">
        <v>0</v>
      </c>
      <c r="K10299">
        <v>28034.01</v>
      </c>
      <c r="L10299">
        <v>5.1941572505696472E-5</v>
      </c>
      <c r="M10299" t="s">
        <v>14</v>
      </c>
    </row>
    <row r="10300" spans="1:13" hidden="1" x14ac:dyDescent="0.25">
      <c r="A10300" t="s">
        <v>45</v>
      </c>
      <c r="B10300" t="s">
        <v>46</v>
      </c>
      <c r="C10300" t="s">
        <v>47</v>
      </c>
      <c r="D10300" t="s">
        <v>995</v>
      </c>
      <c r="E10300">
        <v>0</v>
      </c>
      <c r="F10300">
        <v>0</v>
      </c>
      <c r="G10300">
        <v>0</v>
      </c>
      <c r="H10300">
        <v>0</v>
      </c>
      <c r="I10300">
        <v>0</v>
      </c>
      <c r="J10300">
        <v>0</v>
      </c>
      <c r="K10300">
        <v>305281.15000000002</v>
      </c>
      <c r="L10300">
        <v>5.6562664375690104E-4</v>
      </c>
      <c r="M10300" t="s">
        <v>14</v>
      </c>
    </row>
    <row r="10301" spans="1:13" hidden="1" x14ac:dyDescent="0.25">
      <c r="A10301" t="s">
        <v>711</v>
      </c>
      <c r="B10301" t="s">
        <v>712</v>
      </c>
      <c r="C10301" t="s">
        <v>713</v>
      </c>
      <c r="D10301" t="s">
        <v>995</v>
      </c>
      <c r="E10301">
        <v>0</v>
      </c>
      <c r="F10301">
        <v>0</v>
      </c>
      <c r="G10301">
        <v>0</v>
      </c>
      <c r="H10301">
        <v>0</v>
      </c>
      <c r="I10301">
        <v>0</v>
      </c>
      <c r="J10301">
        <v>0</v>
      </c>
      <c r="K10301">
        <v>263932.7</v>
      </c>
      <c r="L10301">
        <v>4.8901600140951063E-4</v>
      </c>
      <c r="M10301" t="s">
        <v>14</v>
      </c>
    </row>
    <row r="10302" spans="1:13" hidden="1" x14ac:dyDescent="0.25">
      <c r="A10302" t="s">
        <v>57</v>
      </c>
      <c r="B10302" t="s">
        <v>58</v>
      </c>
      <c r="C10302" t="s">
        <v>59</v>
      </c>
      <c r="D10302" t="s">
        <v>995</v>
      </c>
      <c r="E10302">
        <v>0</v>
      </c>
      <c r="F10302">
        <v>0</v>
      </c>
      <c r="G10302">
        <v>0</v>
      </c>
      <c r="H10302">
        <v>0</v>
      </c>
      <c r="I10302">
        <v>0</v>
      </c>
      <c r="J10302">
        <v>0</v>
      </c>
      <c r="K10302">
        <v>75525.64</v>
      </c>
      <c r="L10302">
        <v>1.3993433355053843E-4</v>
      </c>
      <c r="M10302" t="s">
        <v>14</v>
      </c>
    </row>
    <row r="10303" spans="1:13" hidden="1" x14ac:dyDescent="0.25">
      <c r="A10303" t="s">
        <v>81</v>
      </c>
      <c r="B10303" t="s">
        <v>82</v>
      </c>
      <c r="C10303" t="s">
        <v>83</v>
      </c>
      <c r="D10303" t="s">
        <v>995</v>
      </c>
      <c r="E10303">
        <v>0</v>
      </c>
      <c r="F10303">
        <v>0</v>
      </c>
      <c r="G10303">
        <v>0</v>
      </c>
      <c r="H10303">
        <v>0</v>
      </c>
      <c r="I10303">
        <v>0</v>
      </c>
      <c r="J10303">
        <v>0</v>
      </c>
      <c r="K10303">
        <v>210515.98</v>
      </c>
      <c r="L10303">
        <v>3.900452000544249E-4</v>
      </c>
      <c r="M10303" t="s">
        <v>14</v>
      </c>
    </row>
    <row r="10304" spans="1:13" hidden="1" x14ac:dyDescent="0.25">
      <c r="A10304" t="s">
        <v>714</v>
      </c>
      <c r="B10304" t="s">
        <v>715</v>
      </c>
      <c r="C10304" t="s">
        <v>716</v>
      </c>
      <c r="D10304" t="s">
        <v>995</v>
      </c>
      <c r="E10304">
        <v>0</v>
      </c>
      <c r="F10304">
        <v>0</v>
      </c>
      <c r="G10304">
        <v>0</v>
      </c>
      <c r="H10304">
        <v>0</v>
      </c>
      <c r="I10304">
        <v>0</v>
      </c>
      <c r="J10304">
        <v>0</v>
      </c>
      <c r="K10304">
        <v>341970.92</v>
      </c>
      <c r="L10304">
        <v>6.336056574146805E-4</v>
      </c>
      <c r="M10304" t="s">
        <v>14</v>
      </c>
    </row>
    <row r="10305" spans="1:13" hidden="1" x14ac:dyDescent="0.25">
      <c r="A10305" t="s">
        <v>96</v>
      </c>
      <c r="B10305" t="s">
        <v>97</v>
      </c>
      <c r="C10305" t="s">
        <v>98</v>
      </c>
      <c r="D10305" t="s">
        <v>995</v>
      </c>
      <c r="E10305">
        <v>0</v>
      </c>
      <c r="F10305">
        <v>0</v>
      </c>
      <c r="G10305">
        <v>0</v>
      </c>
      <c r="H10305">
        <v>0</v>
      </c>
      <c r="I10305">
        <v>0</v>
      </c>
      <c r="J10305">
        <v>0</v>
      </c>
      <c r="K10305">
        <v>279185</v>
      </c>
      <c r="L10305">
        <v>5.1727554923476421E-4</v>
      </c>
      <c r="M10305" t="s">
        <v>14</v>
      </c>
    </row>
    <row r="10306" spans="1:13" hidden="1" x14ac:dyDescent="0.25">
      <c r="A10306" t="s">
        <v>99</v>
      </c>
      <c r="B10306" t="s">
        <v>100</v>
      </c>
      <c r="C10306" t="s">
        <v>101</v>
      </c>
      <c r="D10306" t="s">
        <v>995</v>
      </c>
      <c r="E10306">
        <v>0</v>
      </c>
      <c r="F10306">
        <v>0</v>
      </c>
      <c r="G10306">
        <v>0</v>
      </c>
      <c r="H10306">
        <v>0</v>
      </c>
      <c r="I10306">
        <v>0</v>
      </c>
      <c r="J10306">
        <v>0</v>
      </c>
      <c r="K10306">
        <v>202302.99</v>
      </c>
      <c r="L10306">
        <v>3.7482812566608161E-4</v>
      </c>
      <c r="M10306" t="s">
        <v>14</v>
      </c>
    </row>
    <row r="10307" spans="1:13" hidden="1" x14ac:dyDescent="0.25">
      <c r="A10307" t="s">
        <v>717</v>
      </c>
      <c r="B10307" t="s">
        <v>718</v>
      </c>
      <c r="C10307" t="s">
        <v>719</v>
      </c>
      <c r="D10307" t="s">
        <v>995</v>
      </c>
      <c r="E10307">
        <v>0</v>
      </c>
      <c r="F10307">
        <v>0</v>
      </c>
      <c r="G10307">
        <v>0</v>
      </c>
      <c r="H10307">
        <v>0</v>
      </c>
      <c r="I10307">
        <v>0</v>
      </c>
      <c r="J10307">
        <v>0</v>
      </c>
      <c r="K10307">
        <v>93095.61</v>
      </c>
      <c r="L10307">
        <v>1.7248807347850135E-4</v>
      </c>
      <c r="M10307" t="s">
        <v>14</v>
      </c>
    </row>
    <row r="10308" spans="1:13" hidden="1" x14ac:dyDescent="0.25">
      <c r="A10308" t="s">
        <v>114</v>
      </c>
      <c r="B10308" t="s">
        <v>115</v>
      </c>
      <c r="C10308" t="s">
        <v>116</v>
      </c>
      <c r="D10308" t="s">
        <v>995</v>
      </c>
      <c r="E10308">
        <v>0</v>
      </c>
      <c r="F10308">
        <v>0</v>
      </c>
      <c r="G10308">
        <v>0</v>
      </c>
      <c r="H10308">
        <v>0</v>
      </c>
      <c r="I10308">
        <v>0</v>
      </c>
      <c r="J10308">
        <v>0</v>
      </c>
      <c r="K10308">
        <v>90408.639999999999</v>
      </c>
      <c r="L10308">
        <v>1.6750964024416808E-4</v>
      </c>
      <c r="M10308" t="s">
        <v>14</v>
      </c>
    </row>
    <row r="10309" spans="1:13" hidden="1" x14ac:dyDescent="0.25">
      <c r="A10309" t="s">
        <v>117</v>
      </c>
      <c r="B10309" t="s">
        <v>118</v>
      </c>
      <c r="C10309" t="s">
        <v>119</v>
      </c>
      <c r="D10309" t="s">
        <v>995</v>
      </c>
      <c r="E10309">
        <v>0</v>
      </c>
      <c r="F10309">
        <v>0</v>
      </c>
      <c r="G10309">
        <v>0</v>
      </c>
      <c r="H10309">
        <v>0</v>
      </c>
      <c r="I10309">
        <v>0</v>
      </c>
      <c r="J10309">
        <v>0</v>
      </c>
      <c r="K10309">
        <v>134300.95000000001</v>
      </c>
      <c r="L10309">
        <v>2.4883356080735206E-4</v>
      </c>
      <c r="M10309" t="s">
        <v>14</v>
      </c>
    </row>
    <row r="10310" spans="1:13" hidden="1" x14ac:dyDescent="0.25">
      <c r="A10310" t="s">
        <v>120</v>
      </c>
      <c r="B10310" t="s">
        <v>121</v>
      </c>
      <c r="C10310" t="s">
        <v>122</v>
      </c>
      <c r="D10310" t="s">
        <v>995</v>
      </c>
      <c r="E10310">
        <v>0</v>
      </c>
      <c r="F10310">
        <v>0</v>
      </c>
      <c r="G10310">
        <v>0</v>
      </c>
      <c r="H10310">
        <v>0</v>
      </c>
      <c r="I10310">
        <v>0</v>
      </c>
      <c r="J10310">
        <v>0</v>
      </c>
      <c r="K10310">
        <v>12217.87</v>
      </c>
      <c r="L10310">
        <v>2.263733873499273E-5</v>
      </c>
      <c r="M10310" t="s">
        <v>14</v>
      </c>
    </row>
    <row r="10311" spans="1:13" hidden="1" x14ac:dyDescent="0.25">
      <c r="A10311" t="s">
        <v>132</v>
      </c>
      <c r="B10311" t="s">
        <v>133</v>
      </c>
      <c r="C10311" t="s">
        <v>134</v>
      </c>
      <c r="D10311" t="s">
        <v>995</v>
      </c>
      <c r="E10311">
        <v>0</v>
      </c>
      <c r="F10311">
        <v>0</v>
      </c>
      <c r="G10311">
        <v>0</v>
      </c>
      <c r="H10311">
        <v>0</v>
      </c>
      <c r="I10311">
        <v>0</v>
      </c>
      <c r="J10311">
        <v>0</v>
      </c>
      <c r="K10311">
        <v>9834.67</v>
      </c>
      <c r="L10311">
        <v>1.8221732277137579E-5</v>
      </c>
      <c r="M10311" t="s">
        <v>14</v>
      </c>
    </row>
    <row r="10312" spans="1:13" hidden="1" x14ac:dyDescent="0.25">
      <c r="A10312" t="s">
        <v>135</v>
      </c>
      <c r="B10312" t="s">
        <v>136</v>
      </c>
      <c r="C10312" t="s">
        <v>137</v>
      </c>
      <c r="D10312" t="s">
        <v>995</v>
      </c>
      <c r="E10312">
        <v>0</v>
      </c>
      <c r="F10312">
        <v>0</v>
      </c>
      <c r="G10312">
        <v>0</v>
      </c>
      <c r="H10312">
        <v>0</v>
      </c>
      <c r="I10312">
        <v>0</v>
      </c>
      <c r="J10312">
        <v>0</v>
      </c>
      <c r="K10312">
        <v>57569.55</v>
      </c>
      <c r="L10312">
        <v>1.0666518829968736E-4</v>
      </c>
      <c r="M10312" t="s">
        <v>14</v>
      </c>
    </row>
    <row r="10313" spans="1:13" hidden="1" x14ac:dyDescent="0.25">
      <c r="A10313" t="s">
        <v>720</v>
      </c>
      <c r="B10313" t="s">
        <v>721</v>
      </c>
      <c r="C10313" t="s">
        <v>722</v>
      </c>
      <c r="D10313" t="s">
        <v>995</v>
      </c>
      <c r="E10313">
        <v>0</v>
      </c>
      <c r="F10313">
        <v>0</v>
      </c>
      <c r="G10313">
        <v>0</v>
      </c>
      <c r="H10313">
        <v>0</v>
      </c>
      <c r="I10313">
        <v>0</v>
      </c>
      <c r="J10313">
        <v>0</v>
      </c>
      <c r="K10313">
        <v>118345.89</v>
      </c>
      <c r="L10313">
        <v>2.1927193527383984E-4</v>
      </c>
      <c r="M10313" t="s">
        <v>14</v>
      </c>
    </row>
    <row r="10314" spans="1:13" hidden="1" x14ac:dyDescent="0.25">
      <c r="A10314" t="s">
        <v>723</v>
      </c>
      <c r="B10314" t="s">
        <v>724</v>
      </c>
      <c r="C10314" t="s">
        <v>725</v>
      </c>
      <c r="D10314" t="s">
        <v>995</v>
      </c>
      <c r="E10314">
        <v>0</v>
      </c>
      <c r="F10314">
        <v>0</v>
      </c>
      <c r="G10314">
        <v>0</v>
      </c>
      <c r="H10314">
        <v>0</v>
      </c>
      <c r="I10314">
        <v>0</v>
      </c>
      <c r="J10314">
        <v>0</v>
      </c>
      <c r="K10314">
        <v>699536.71</v>
      </c>
      <c r="L10314">
        <v>1.2961055782908463E-3</v>
      </c>
      <c r="M10314" t="s">
        <v>14</v>
      </c>
    </row>
    <row r="10315" spans="1:13" hidden="1" x14ac:dyDescent="0.25">
      <c r="A10315" t="s">
        <v>723</v>
      </c>
      <c r="B10315" t="s">
        <v>726</v>
      </c>
      <c r="C10315" t="s">
        <v>727</v>
      </c>
      <c r="D10315" t="s">
        <v>995</v>
      </c>
      <c r="E10315">
        <v>0</v>
      </c>
      <c r="F10315">
        <v>0</v>
      </c>
      <c r="G10315">
        <v>0</v>
      </c>
      <c r="H10315">
        <v>0</v>
      </c>
      <c r="I10315">
        <v>0</v>
      </c>
      <c r="J10315">
        <v>0</v>
      </c>
      <c r="K10315">
        <v>699536.71</v>
      </c>
      <c r="L10315">
        <v>1.2961055782908463E-3</v>
      </c>
      <c r="M10315" t="s">
        <v>14</v>
      </c>
    </row>
    <row r="10316" spans="1:13" hidden="1" x14ac:dyDescent="0.25">
      <c r="A10316" t="s">
        <v>155</v>
      </c>
      <c r="B10316" t="s">
        <v>156</v>
      </c>
      <c r="C10316" t="s">
        <v>157</v>
      </c>
      <c r="D10316" t="s">
        <v>995</v>
      </c>
      <c r="E10316">
        <v>0</v>
      </c>
      <c r="F10316">
        <v>0</v>
      </c>
      <c r="G10316">
        <v>0</v>
      </c>
      <c r="H10316">
        <v>0</v>
      </c>
      <c r="I10316">
        <v>0</v>
      </c>
      <c r="J10316">
        <v>0</v>
      </c>
      <c r="K10316">
        <v>310917.96000000002</v>
      </c>
      <c r="L10316">
        <v>5.760705572503982E-4</v>
      </c>
      <c r="M10316" t="s">
        <v>14</v>
      </c>
    </row>
    <row r="10317" spans="1:13" hidden="1" x14ac:dyDescent="0.25">
      <c r="A10317" t="s">
        <v>158</v>
      </c>
      <c r="B10317" t="s">
        <v>159</v>
      </c>
      <c r="C10317" t="s">
        <v>160</v>
      </c>
      <c r="D10317" t="s">
        <v>995</v>
      </c>
      <c r="E10317">
        <v>0</v>
      </c>
      <c r="F10317">
        <v>0</v>
      </c>
      <c r="G10317">
        <v>0</v>
      </c>
      <c r="H10317">
        <v>0</v>
      </c>
      <c r="I10317">
        <v>0</v>
      </c>
      <c r="J10317">
        <v>0</v>
      </c>
      <c r="K10317">
        <v>53185.36</v>
      </c>
      <c r="L10317">
        <v>9.8542136236719923E-5</v>
      </c>
      <c r="M10317" t="s">
        <v>14</v>
      </c>
    </row>
    <row r="10318" spans="1:13" hidden="1" x14ac:dyDescent="0.25">
      <c r="A10318" t="s">
        <v>161</v>
      </c>
      <c r="B10318" t="s">
        <v>162</v>
      </c>
      <c r="C10318" t="s">
        <v>163</v>
      </c>
      <c r="D10318" t="s">
        <v>995</v>
      </c>
      <c r="E10318">
        <v>0</v>
      </c>
      <c r="F10318">
        <v>0</v>
      </c>
      <c r="G10318">
        <v>0</v>
      </c>
      <c r="H10318">
        <v>0</v>
      </c>
      <c r="I10318">
        <v>0</v>
      </c>
      <c r="J10318">
        <v>0</v>
      </c>
      <c r="K10318">
        <v>217437.07</v>
      </c>
      <c r="L10318">
        <v>4.0286863480576624E-4</v>
      </c>
      <c r="M10318" t="s">
        <v>14</v>
      </c>
    </row>
    <row r="10319" spans="1:13" hidden="1" x14ac:dyDescent="0.25">
      <c r="A10319" t="s">
        <v>164</v>
      </c>
      <c r="B10319" t="s">
        <v>165</v>
      </c>
      <c r="C10319" t="s">
        <v>166</v>
      </c>
      <c r="D10319" t="s">
        <v>995</v>
      </c>
      <c r="E10319">
        <v>0</v>
      </c>
      <c r="F10319">
        <v>0</v>
      </c>
      <c r="G10319">
        <v>0</v>
      </c>
      <c r="H10319">
        <v>0</v>
      </c>
      <c r="I10319">
        <v>0</v>
      </c>
      <c r="J10319">
        <v>0</v>
      </c>
      <c r="K10319">
        <v>353400.53</v>
      </c>
      <c r="L10319">
        <v>6.5478250355716365E-4</v>
      </c>
      <c r="M10319" t="s">
        <v>14</v>
      </c>
    </row>
    <row r="10320" spans="1:13" hidden="1" x14ac:dyDescent="0.25">
      <c r="A10320" t="s">
        <v>173</v>
      </c>
      <c r="B10320" t="s">
        <v>174</v>
      </c>
      <c r="C10320" t="s">
        <v>175</v>
      </c>
      <c r="D10320" t="s">
        <v>995</v>
      </c>
      <c r="E10320">
        <v>0</v>
      </c>
      <c r="F10320">
        <v>0</v>
      </c>
      <c r="G10320">
        <v>0</v>
      </c>
      <c r="H10320">
        <v>0</v>
      </c>
      <c r="I10320">
        <v>0</v>
      </c>
      <c r="J10320">
        <v>0</v>
      </c>
      <c r="K10320">
        <v>159750.21</v>
      </c>
      <c r="L10320">
        <v>2.9598609387366409E-4</v>
      </c>
      <c r="M10320" t="s">
        <v>14</v>
      </c>
    </row>
    <row r="10321" spans="1:13" hidden="1" x14ac:dyDescent="0.25">
      <c r="A10321" t="s">
        <v>182</v>
      </c>
      <c r="B10321" t="s">
        <v>183</v>
      </c>
      <c r="C10321" t="s">
        <v>184</v>
      </c>
      <c r="D10321" t="s">
        <v>995</v>
      </c>
      <c r="E10321">
        <v>0</v>
      </c>
      <c r="F10321">
        <v>0</v>
      </c>
      <c r="G10321">
        <v>0</v>
      </c>
      <c r="H10321">
        <v>0</v>
      </c>
      <c r="I10321">
        <v>0</v>
      </c>
      <c r="J10321">
        <v>0</v>
      </c>
      <c r="K10321">
        <v>20428.599999999999</v>
      </c>
      <c r="L10321">
        <v>3.7850225782535963E-5</v>
      </c>
      <c r="M10321" t="s">
        <v>14</v>
      </c>
    </row>
    <row r="10322" spans="1:13" hidden="1" x14ac:dyDescent="0.25">
      <c r="A10322" t="s">
        <v>185</v>
      </c>
      <c r="B10322" t="s">
        <v>186</v>
      </c>
      <c r="C10322" t="s">
        <v>187</v>
      </c>
      <c r="D10322" t="s">
        <v>995</v>
      </c>
      <c r="E10322">
        <v>0</v>
      </c>
      <c r="F10322">
        <v>0</v>
      </c>
      <c r="G10322">
        <v>0</v>
      </c>
      <c r="H10322">
        <v>0</v>
      </c>
      <c r="I10322">
        <v>0</v>
      </c>
      <c r="J10322">
        <v>0</v>
      </c>
      <c r="K10322">
        <v>11007.73</v>
      </c>
      <c r="L10322">
        <v>2.0395184489059189E-5</v>
      </c>
      <c r="M10322" t="s">
        <v>14</v>
      </c>
    </row>
    <row r="10323" spans="1:13" hidden="1" x14ac:dyDescent="0.25">
      <c r="A10323" t="s">
        <v>188</v>
      </c>
      <c r="B10323" t="s">
        <v>189</v>
      </c>
      <c r="C10323" t="s">
        <v>190</v>
      </c>
      <c r="D10323" t="s">
        <v>995</v>
      </c>
      <c r="E10323">
        <v>0</v>
      </c>
      <c r="F10323">
        <v>0</v>
      </c>
      <c r="G10323">
        <v>0</v>
      </c>
      <c r="H10323">
        <v>0</v>
      </c>
      <c r="I10323">
        <v>0</v>
      </c>
      <c r="J10323">
        <v>0</v>
      </c>
      <c r="K10323">
        <v>357611.19</v>
      </c>
      <c r="L10323">
        <v>6.6258403825330007E-4</v>
      </c>
      <c r="M10323" t="s">
        <v>14</v>
      </c>
    </row>
    <row r="10324" spans="1:13" hidden="1" x14ac:dyDescent="0.25">
      <c r="A10324" t="s">
        <v>191</v>
      </c>
      <c r="B10324" t="s">
        <v>192</v>
      </c>
      <c r="C10324" t="s">
        <v>193</v>
      </c>
      <c r="D10324" t="s">
        <v>995</v>
      </c>
      <c r="E10324">
        <v>0</v>
      </c>
      <c r="F10324">
        <v>0</v>
      </c>
      <c r="G10324">
        <v>0</v>
      </c>
      <c r="H10324">
        <v>0</v>
      </c>
      <c r="I10324">
        <v>0</v>
      </c>
      <c r="J10324">
        <v>0</v>
      </c>
      <c r="K10324">
        <v>365127.28</v>
      </c>
      <c r="L10324">
        <v>6.7650989237457424E-4</v>
      </c>
      <c r="M10324" t="s">
        <v>14</v>
      </c>
    </row>
    <row r="10325" spans="1:13" hidden="1" x14ac:dyDescent="0.25">
      <c r="A10325" t="s">
        <v>728</v>
      </c>
      <c r="B10325" t="s">
        <v>729</v>
      </c>
      <c r="C10325" t="s">
        <v>730</v>
      </c>
      <c r="D10325" t="s">
        <v>995</v>
      </c>
      <c r="E10325">
        <v>0</v>
      </c>
      <c r="F10325">
        <v>0</v>
      </c>
      <c r="G10325">
        <v>0</v>
      </c>
      <c r="H10325">
        <v>0</v>
      </c>
      <c r="I10325">
        <v>0</v>
      </c>
      <c r="J10325">
        <v>0</v>
      </c>
      <c r="K10325">
        <v>263704.43</v>
      </c>
      <c r="L10325">
        <v>4.8859306146064587E-4</v>
      </c>
      <c r="M10325" t="s">
        <v>14</v>
      </c>
    </row>
    <row r="10326" spans="1:13" hidden="1" x14ac:dyDescent="0.25">
      <c r="A10326" t="s">
        <v>203</v>
      </c>
      <c r="B10326" t="s">
        <v>204</v>
      </c>
      <c r="C10326" t="s">
        <v>205</v>
      </c>
      <c r="D10326" t="s">
        <v>995</v>
      </c>
      <c r="E10326">
        <v>0</v>
      </c>
      <c r="F10326">
        <v>0</v>
      </c>
      <c r="G10326">
        <v>0</v>
      </c>
      <c r="H10326">
        <v>0</v>
      </c>
      <c r="I10326">
        <v>0</v>
      </c>
      <c r="J10326">
        <v>0</v>
      </c>
      <c r="K10326">
        <v>675455.13</v>
      </c>
      <c r="L10326">
        <v>1.2514870904747353E-3</v>
      </c>
      <c r="M10326" t="s">
        <v>14</v>
      </c>
    </row>
    <row r="10327" spans="1:13" hidden="1" x14ac:dyDescent="0.25">
      <c r="A10327" t="s">
        <v>209</v>
      </c>
      <c r="B10327" t="s">
        <v>210</v>
      </c>
      <c r="C10327" t="s">
        <v>211</v>
      </c>
      <c r="D10327" t="s">
        <v>995</v>
      </c>
      <c r="E10327">
        <v>0</v>
      </c>
      <c r="F10327">
        <v>0</v>
      </c>
      <c r="G10327">
        <v>0</v>
      </c>
      <c r="H10327">
        <v>0</v>
      </c>
      <c r="I10327">
        <v>0</v>
      </c>
      <c r="J10327">
        <v>0</v>
      </c>
      <c r="K10327">
        <v>95939.95</v>
      </c>
      <c r="L10327">
        <v>1.7775808274013937E-4</v>
      </c>
      <c r="M10327" t="s">
        <v>14</v>
      </c>
    </row>
    <row r="10328" spans="1:13" hidden="1" x14ac:dyDescent="0.25">
      <c r="A10328" t="s">
        <v>215</v>
      </c>
      <c r="B10328" t="s">
        <v>216</v>
      </c>
      <c r="C10328" t="s">
        <v>217</v>
      </c>
      <c r="D10328" t="s">
        <v>995</v>
      </c>
      <c r="E10328">
        <v>0</v>
      </c>
      <c r="F10328">
        <v>0</v>
      </c>
      <c r="G10328">
        <v>0</v>
      </c>
      <c r="H10328">
        <v>0</v>
      </c>
      <c r="I10328">
        <v>0</v>
      </c>
      <c r="J10328">
        <v>0</v>
      </c>
      <c r="K10328">
        <v>59941.3</v>
      </c>
      <c r="L10328">
        <v>1.1105958013269252E-4</v>
      </c>
      <c r="M10328" t="s">
        <v>14</v>
      </c>
    </row>
    <row r="10329" spans="1:13" hidden="1" x14ac:dyDescent="0.25">
      <c r="A10329" t="s">
        <v>227</v>
      </c>
      <c r="B10329" t="s">
        <v>228</v>
      </c>
      <c r="C10329" t="s">
        <v>229</v>
      </c>
      <c r="D10329" t="s">
        <v>995</v>
      </c>
      <c r="E10329">
        <v>0</v>
      </c>
      <c r="F10329">
        <v>0</v>
      </c>
      <c r="G10329">
        <v>0</v>
      </c>
      <c r="H10329">
        <v>0</v>
      </c>
      <c r="I10329">
        <v>0</v>
      </c>
      <c r="J10329">
        <v>0</v>
      </c>
      <c r="K10329">
        <v>148651.03</v>
      </c>
      <c r="L10329">
        <v>2.7542147030665471E-4</v>
      </c>
      <c r="M10329" t="s">
        <v>14</v>
      </c>
    </row>
    <row r="10330" spans="1:13" hidden="1" x14ac:dyDescent="0.25">
      <c r="A10330" t="s">
        <v>239</v>
      </c>
      <c r="B10330" t="s">
        <v>240</v>
      </c>
      <c r="C10330" t="s">
        <v>241</v>
      </c>
      <c r="D10330" t="s">
        <v>995</v>
      </c>
      <c r="E10330">
        <v>0</v>
      </c>
      <c r="F10330">
        <v>0</v>
      </c>
      <c r="G10330">
        <v>0</v>
      </c>
      <c r="H10330">
        <v>0</v>
      </c>
      <c r="I10330">
        <v>0</v>
      </c>
      <c r="J10330">
        <v>0</v>
      </c>
      <c r="K10330">
        <v>56050.84</v>
      </c>
      <c r="L10330">
        <v>1.0385131381008968E-4</v>
      </c>
      <c r="M10330" t="s">
        <v>14</v>
      </c>
    </row>
    <row r="10331" spans="1:13" hidden="1" x14ac:dyDescent="0.25">
      <c r="A10331" t="s">
        <v>242</v>
      </c>
      <c r="B10331" t="s">
        <v>243</v>
      </c>
      <c r="C10331" t="s">
        <v>244</v>
      </c>
      <c r="D10331" t="s">
        <v>995</v>
      </c>
      <c r="E10331">
        <v>0</v>
      </c>
      <c r="F10331">
        <v>0</v>
      </c>
      <c r="G10331">
        <v>0</v>
      </c>
      <c r="H10331">
        <v>0</v>
      </c>
      <c r="I10331">
        <v>0</v>
      </c>
      <c r="J10331">
        <v>0</v>
      </c>
      <c r="K10331">
        <v>399483.83</v>
      </c>
      <c r="L10331">
        <v>7.4016590280157296E-4</v>
      </c>
      <c r="M10331" t="s">
        <v>14</v>
      </c>
    </row>
    <row r="10332" spans="1:13" hidden="1" x14ac:dyDescent="0.25">
      <c r="A10332" t="s">
        <v>245</v>
      </c>
      <c r="B10332" t="s">
        <v>246</v>
      </c>
      <c r="C10332" t="s">
        <v>247</v>
      </c>
      <c r="D10332" t="s">
        <v>995</v>
      </c>
      <c r="E10332">
        <v>0</v>
      </c>
      <c r="F10332">
        <v>0</v>
      </c>
      <c r="G10332">
        <v>0</v>
      </c>
      <c r="H10332">
        <v>0</v>
      </c>
      <c r="I10332">
        <v>0</v>
      </c>
      <c r="J10332">
        <v>0</v>
      </c>
      <c r="K10332">
        <v>14544.07</v>
      </c>
      <c r="L10332">
        <v>2.6947335270013989E-5</v>
      </c>
      <c r="M10332" t="s">
        <v>14</v>
      </c>
    </row>
    <row r="10333" spans="1:13" hidden="1" x14ac:dyDescent="0.25">
      <c r="A10333" t="s">
        <v>278</v>
      </c>
      <c r="B10333" t="s">
        <v>279</v>
      </c>
      <c r="C10333" t="s">
        <v>280</v>
      </c>
      <c r="D10333" t="s">
        <v>995</v>
      </c>
      <c r="E10333">
        <v>0</v>
      </c>
      <c r="F10333">
        <v>0</v>
      </c>
      <c r="G10333">
        <v>0</v>
      </c>
      <c r="H10333">
        <v>0</v>
      </c>
      <c r="I10333">
        <v>0</v>
      </c>
      <c r="J10333">
        <v>0</v>
      </c>
      <c r="K10333">
        <v>69644.95</v>
      </c>
      <c r="L10333">
        <v>1.2903855781176525E-4</v>
      </c>
      <c r="M10333" t="s">
        <v>14</v>
      </c>
    </row>
    <row r="10334" spans="1:13" hidden="1" x14ac:dyDescent="0.25">
      <c r="A10334" t="s">
        <v>281</v>
      </c>
      <c r="B10334" t="s">
        <v>282</v>
      </c>
      <c r="C10334" t="s">
        <v>283</v>
      </c>
      <c r="D10334" t="s">
        <v>995</v>
      </c>
      <c r="E10334">
        <v>0</v>
      </c>
      <c r="F10334">
        <v>0</v>
      </c>
      <c r="G10334">
        <v>0</v>
      </c>
      <c r="H10334">
        <v>0</v>
      </c>
      <c r="I10334">
        <v>0</v>
      </c>
      <c r="J10334">
        <v>0</v>
      </c>
      <c r="K10334">
        <v>148856.23000000001</v>
      </c>
      <c r="L10334">
        <v>2.7580166602885674E-4</v>
      </c>
      <c r="M10334" t="s">
        <v>14</v>
      </c>
    </row>
    <row r="10335" spans="1:13" hidden="1" x14ac:dyDescent="0.25">
      <c r="A10335" t="s">
        <v>290</v>
      </c>
      <c r="B10335" t="s">
        <v>291</v>
      </c>
      <c r="C10335" t="s">
        <v>292</v>
      </c>
      <c r="D10335" t="s">
        <v>995</v>
      </c>
      <c r="E10335">
        <v>0</v>
      </c>
      <c r="F10335">
        <v>0</v>
      </c>
      <c r="G10335">
        <v>0</v>
      </c>
      <c r="H10335">
        <v>0</v>
      </c>
      <c r="I10335">
        <v>0</v>
      </c>
      <c r="J10335">
        <v>0</v>
      </c>
      <c r="K10335">
        <v>396367.29</v>
      </c>
      <c r="L10335">
        <v>7.343915598382614E-4</v>
      </c>
      <c r="M10335" t="s">
        <v>14</v>
      </c>
    </row>
    <row r="10336" spans="1:13" hidden="1" x14ac:dyDescent="0.25">
      <c r="A10336" t="s">
        <v>299</v>
      </c>
      <c r="B10336" t="s">
        <v>300</v>
      </c>
      <c r="C10336" t="s">
        <v>301</v>
      </c>
      <c r="D10336" t="s">
        <v>995</v>
      </c>
      <c r="E10336">
        <v>0</v>
      </c>
      <c r="F10336">
        <v>0</v>
      </c>
      <c r="G10336">
        <v>0</v>
      </c>
      <c r="H10336">
        <v>0</v>
      </c>
      <c r="I10336">
        <v>0</v>
      </c>
      <c r="J10336">
        <v>0</v>
      </c>
      <c r="K10336">
        <v>165137.47</v>
      </c>
      <c r="L10336">
        <v>3.0596763971377179E-4</v>
      </c>
      <c r="M10336" t="s">
        <v>14</v>
      </c>
    </row>
    <row r="10337" spans="1:13" hidden="1" x14ac:dyDescent="0.25">
      <c r="A10337" t="s">
        <v>314</v>
      </c>
      <c r="B10337" t="s">
        <v>315</v>
      </c>
      <c r="C10337" t="s">
        <v>316</v>
      </c>
      <c r="D10337" t="s">
        <v>995</v>
      </c>
      <c r="E10337">
        <v>0</v>
      </c>
      <c r="F10337">
        <v>0</v>
      </c>
      <c r="G10337">
        <v>0</v>
      </c>
      <c r="H10337">
        <v>0</v>
      </c>
      <c r="I10337">
        <v>0</v>
      </c>
      <c r="J10337">
        <v>0</v>
      </c>
      <c r="K10337">
        <v>57676.52</v>
      </c>
      <c r="L10337">
        <v>1.0686338292153896E-4</v>
      </c>
      <c r="M10337" t="s">
        <v>14</v>
      </c>
    </row>
    <row r="10338" spans="1:13" hidden="1" x14ac:dyDescent="0.25">
      <c r="A10338" t="s">
        <v>323</v>
      </c>
      <c r="B10338" t="s">
        <v>324</v>
      </c>
      <c r="C10338" t="s">
        <v>325</v>
      </c>
      <c r="D10338" t="s">
        <v>995</v>
      </c>
      <c r="E10338">
        <v>0</v>
      </c>
      <c r="F10338">
        <v>0</v>
      </c>
      <c r="G10338">
        <v>0</v>
      </c>
      <c r="H10338">
        <v>0</v>
      </c>
      <c r="I10338">
        <v>0</v>
      </c>
      <c r="J10338">
        <v>0</v>
      </c>
      <c r="K10338">
        <v>170419.85</v>
      </c>
      <c r="L10338">
        <v>3.1575486329586515E-4</v>
      </c>
      <c r="M10338" t="s">
        <v>14</v>
      </c>
    </row>
    <row r="10339" spans="1:13" hidden="1" x14ac:dyDescent="0.25">
      <c r="A10339" t="s">
        <v>731</v>
      </c>
      <c r="B10339" t="s">
        <v>732</v>
      </c>
      <c r="C10339" t="s">
        <v>733</v>
      </c>
      <c r="D10339" t="s">
        <v>995</v>
      </c>
      <c r="E10339">
        <v>0</v>
      </c>
      <c r="F10339">
        <v>0</v>
      </c>
      <c r="G10339">
        <v>0</v>
      </c>
      <c r="H10339">
        <v>0</v>
      </c>
      <c r="I10339">
        <v>0</v>
      </c>
      <c r="J10339">
        <v>0</v>
      </c>
      <c r="K10339">
        <v>441528.89</v>
      </c>
      <c r="L10339">
        <v>8.1806722810239007E-4</v>
      </c>
      <c r="M10339" t="s">
        <v>14</v>
      </c>
    </row>
    <row r="10340" spans="1:13" hidden="1" x14ac:dyDescent="0.25">
      <c r="A10340" t="s">
        <v>332</v>
      </c>
      <c r="B10340" t="s">
        <v>333</v>
      </c>
      <c r="C10340" t="s">
        <v>334</v>
      </c>
      <c r="D10340" t="s">
        <v>995</v>
      </c>
      <c r="E10340">
        <v>0</v>
      </c>
      <c r="F10340">
        <v>0</v>
      </c>
      <c r="G10340">
        <v>0</v>
      </c>
      <c r="H10340">
        <v>0</v>
      </c>
      <c r="I10340">
        <v>0</v>
      </c>
      <c r="J10340">
        <v>0</v>
      </c>
      <c r="K10340">
        <v>30738.91</v>
      </c>
      <c r="L10340">
        <v>5.6953226545580819E-5</v>
      </c>
      <c r="M10340" t="s">
        <v>14</v>
      </c>
    </row>
    <row r="10341" spans="1:13" hidden="1" x14ac:dyDescent="0.25">
      <c r="A10341" t="s">
        <v>344</v>
      </c>
      <c r="B10341" t="s">
        <v>345</v>
      </c>
      <c r="C10341" t="s">
        <v>346</v>
      </c>
      <c r="D10341" t="s">
        <v>995</v>
      </c>
      <c r="E10341">
        <v>0</v>
      </c>
      <c r="F10341">
        <v>0</v>
      </c>
      <c r="G10341">
        <v>0</v>
      </c>
      <c r="H10341">
        <v>0</v>
      </c>
      <c r="I10341">
        <v>0</v>
      </c>
      <c r="J10341">
        <v>0</v>
      </c>
      <c r="K10341">
        <v>56877.15</v>
      </c>
      <c r="L10341">
        <v>1.0538230565810508E-4</v>
      </c>
      <c r="M10341" t="s">
        <v>14</v>
      </c>
    </row>
    <row r="10342" spans="1:13" hidden="1" x14ac:dyDescent="0.25">
      <c r="A10342" t="s">
        <v>347</v>
      </c>
      <c r="B10342" t="s">
        <v>348</v>
      </c>
      <c r="C10342" t="s">
        <v>349</v>
      </c>
      <c r="D10342" t="s">
        <v>995</v>
      </c>
      <c r="E10342">
        <v>0</v>
      </c>
      <c r="F10342">
        <v>0</v>
      </c>
      <c r="G10342">
        <v>0</v>
      </c>
      <c r="H10342">
        <v>0</v>
      </c>
      <c r="I10342">
        <v>0</v>
      </c>
      <c r="J10342">
        <v>0</v>
      </c>
      <c r="K10342">
        <v>468753.83</v>
      </c>
      <c r="L10342">
        <v>8.6850975112971426E-4</v>
      </c>
      <c r="M10342" t="s">
        <v>14</v>
      </c>
    </row>
    <row r="10343" spans="1:13" hidden="1" x14ac:dyDescent="0.25">
      <c r="A10343" t="s">
        <v>350</v>
      </c>
      <c r="B10343" t="s">
        <v>351</v>
      </c>
      <c r="C10343" t="s">
        <v>352</v>
      </c>
      <c r="D10343" t="s">
        <v>995</v>
      </c>
      <c r="E10343">
        <v>0</v>
      </c>
      <c r="F10343">
        <v>0</v>
      </c>
      <c r="G10343">
        <v>0</v>
      </c>
      <c r="H10343">
        <v>0</v>
      </c>
      <c r="I10343">
        <v>0</v>
      </c>
      <c r="J10343">
        <v>0</v>
      </c>
      <c r="K10343">
        <v>615958.76</v>
      </c>
      <c r="L10343">
        <v>1.1412518791660163E-3</v>
      </c>
      <c r="M10343" t="s">
        <v>14</v>
      </c>
    </row>
    <row r="10344" spans="1:13" hidden="1" x14ac:dyDescent="0.25">
      <c r="A10344" t="s">
        <v>356</v>
      </c>
      <c r="B10344" t="s">
        <v>357</v>
      </c>
      <c r="C10344" t="s">
        <v>358</v>
      </c>
      <c r="D10344" t="s">
        <v>995</v>
      </c>
      <c r="E10344">
        <v>0</v>
      </c>
      <c r="F10344">
        <v>0</v>
      </c>
      <c r="G10344">
        <v>0</v>
      </c>
      <c r="H10344">
        <v>0</v>
      </c>
      <c r="I10344">
        <v>0</v>
      </c>
      <c r="J10344">
        <v>0</v>
      </c>
      <c r="K10344">
        <v>913188.89</v>
      </c>
      <c r="L10344">
        <v>1.6919615474679322E-3</v>
      </c>
      <c r="M10344" t="s">
        <v>14</v>
      </c>
    </row>
    <row r="10345" spans="1:13" hidden="1" x14ac:dyDescent="0.25">
      <c r="A10345" t="s">
        <v>377</v>
      </c>
      <c r="B10345" t="s">
        <v>378</v>
      </c>
      <c r="C10345" t="s">
        <v>379</v>
      </c>
      <c r="D10345" t="s">
        <v>995</v>
      </c>
      <c r="E10345">
        <v>0</v>
      </c>
      <c r="F10345">
        <v>0</v>
      </c>
      <c r="G10345">
        <v>0</v>
      </c>
      <c r="H10345">
        <v>0</v>
      </c>
      <c r="I10345">
        <v>0</v>
      </c>
      <c r="J10345">
        <v>0</v>
      </c>
      <c r="K10345">
        <v>144855.85</v>
      </c>
      <c r="L10345">
        <v>2.6838973930769417E-4</v>
      </c>
      <c r="M10345" t="s">
        <v>14</v>
      </c>
    </row>
    <row r="10346" spans="1:13" hidden="1" x14ac:dyDescent="0.25">
      <c r="A10346" t="s">
        <v>734</v>
      </c>
      <c r="B10346" t="s">
        <v>735</v>
      </c>
      <c r="C10346" t="s">
        <v>736</v>
      </c>
      <c r="D10346" t="s">
        <v>995</v>
      </c>
      <c r="E10346">
        <v>0</v>
      </c>
      <c r="F10346">
        <v>0</v>
      </c>
      <c r="G10346">
        <v>0</v>
      </c>
      <c r="H10346">
        <v>0</v>
      </c>
      <c r="I10346">
        <v>0</v>
      </c>
      <c r="J10346">
        <v>0</v>
      </c>
      <c r="K10346">
        <v>395877.16</v>
      </c>
      <c r="L10346">
        <v>7.3348344419828639E-4</v>
      </c>
      <c r="M10346" t="s">
        <v>14</v>
      </c>
    </row>
    <row r="10347" spans="1:13" hidden="1" x14ac:dyDescent="0.25">
      <c r="A10347" t="s">
        <v>380</v>
      </c>
      <c r="B10347" t="s">
        <v>381</v>
      </c>
      <c r="C10347" t="s">
        <v>382</v>
      </c>
      <c r="D10347" t="s">
        <v>995</v>
      </c>
      <c r="E10347">
        <v>0</v>
      </c>
      <c r="F10347">
        <v>0</v>
      </c>
      <c r="G10347">
        <v>0</v>
      </c>
      <c r="H10347">
        <v>0</v>
      </c>
      <c r="I10347">
        <v>0</v>
      </c>
      <c r="J10347">
        <v>0</v>
      </c>
      <c r="K10347">
        <v>266326.32</v>
      </c>
      <c r="L10347">
        <v>4.934509141023821E-4</v>
      </c>
      <c r="M10347" t="s">
        <v>14</v>
      </c>
    </row>
    <row r="10348" spans="1:13" hidden="1" x14ac:dyDescent="0.25">
      <c r="A10348" t="s">
        <v>386</v>
      </c>
      <c r="B10348" t="s">
        <v>387</v>
      </c>
      <c r="C10348" t="s">
        <v>388</v>
      </c>
      <c r="D10348" t="s">
        <v>995</v>
      </c>
      <c r="E10348">
        <v>0</v>
      </c>
      <c r="F10348">
        <v>0</v>
      </c>
      <c r="G10348">
        <v>0</v>
      </c>
      <c r="H10348">
        <v>0</v>
      </c>
      <c r="I10348">
        <v>0</v>
      </c>
      <c r="J10348">
        <v>0</v>
      </c>
      <c r="K10348">
        <v>454104.48</v>
      </c>
      <c r="L10348">
        <v>8.4136735247942031E-4</v>
      </c>
      <c r="M10348" t="s">
        <v>14</v>
      </c>
    </row>
    <row r="10349" spans="1:13" hidden="1" x14ac:dyDescent="0.25">
      <c r="A10349" t="s">
        <v>392</v>
      </c>
      <c r="B10349" t="s">
        <v>393</v>
      </c>
      <c r="C10349" t="s">
        <v>394</v>
      </c>
      <c r="D10349" t="s">
        <v>995</v>
      </c>
      <c r="E10349">
        <v>0</v>
      </c>
      <c r="F10349">
        <v>0</v>
      </c>
      <c r="G10349">
        <v>0</v>
      </c>
      <c r="H10349">
        <v>0</v>
      </c>
      <c r="I10349">
        <v>0</v>
      </c>
      <c r="J10349">
        <v>0</v>
      </c>
      <c r="K10349">
        <v>20776.86</v>
      </c>
      <c r="L10349">
        <v>3.8495483882994427E-5</v>
      </c>
      <c r="M10349" t="s">
        <v>14</v>
      </c>
    </row>
    <row r="10350" spans="1:13" hidden="1" x14ac:dyDescent="0.25">
      <c r="A10350" t="s">
        <v>395</v>
      </c>
      <c r="B10350" t="s">
        <v>396</v>
      </c>
      <c r="C10350" t="s">
        <v>397</v>
      </c>
      <c r="D10350" t="s">
        <v>995</v>
      </c>
      <c r="E10350">
        <v>0</v>
      </c>
      <c r="F10350">
        <v>0</v>
      </c>
      <c r="G10350">
        <v>0</v>
      </c>
      <c r="H10350">
        <v>0</v>
      </c>
      <c r="I10350">
        <v>0</v>
      </c>
      <c r="J10350">
        <v>0</v>
      </c>
      <c r="K10350">
        <v>288909.8</v>
      </c>
      <c r="L10350">
        <v>5.3529371375362516E-4</v>
      </c>
      <c r="M10350" t="s">
        <v>14</v>
      </c>
    </row>
    <row r="10351" spans="1:13" hidden="1" x14ac:dyDescent="0.25">
      <c r="A10351" t="s">
        <v>737</v>
      </c>
      <c r="B10351" t="s">
        <v>738</v>
      </c>
      <c r="C10351" t="s">
        <v>739</v>
      </c>
      <c r="D10351" t="s">
        <v>995</v>
      </c>
      <c r="E10351">
        <v>0</v>
      </c>
      <c r="F10351">
        <v>0</v>
      </c>
      <c r="G10351">
        <v>0</v>
      </c>
      <c r="H10351">
        <v>0</v>
      </c>
      <c r="I10351">
        <v>0</v>
      </c>
      <c r="J10351">
        <v>0</v>
      </c>
      <c r="K10351">
        <v>30498.91</v>
      </c>
      <c r="L10351">
        <v>5.6508553186280198E-5</v>
      </c>
      <c r="M10351" t="s">
        <v>14</v>
      </c>
    </row>
    <row r="10352" spans="1:13" hidden="1" x14ac:dyDescent="0.25">
      <c r="A10352" t="s">
        <v>398</v>
      </c>
      <c r="B10352" t="s">
        <v>399</v>
      </c>
      <c r="C10352" t="s">
        <v>400</v>
      </c>
      <c r="D10352" t="s">
        <v>995</v>
      </c>
      <c r="E10352">
        <v>0</v>
      </c>
      <c r="F10352">
        <v>0</v>
      </c>
      <c r="G10352">
        <v>0</v>
      </c>
      <c r="H10352">
        <v>0</v>
      </c>
      <c r="I10352">
        <v>0</v>
      </c>
      <c r="J10352">
        <v>0</v>
      </c>
      <c r="K10352">
        <v>18981.259999999998</v>
      </c>
      <c r="L10352">
        <v>3.5168586033160299E-5</v>
      </c>
      <c r="M10352" t="s">
        <v>14</v>
      </c>
    </row>
    <row r="10353" spans="1:13" hidden="1" x14ac:dyDescent="0.25">
      <c r="A10353" t="s">
        <v>401</v>
      </c>
      <c r="B10353" t="s">
        <v>402</v>
      </c>
      <c r="C10353" t="s">
        <v>403</v>
      </c>
      <c r="D10353" t="s">
        <v>995</v>
      </c>
      <c r="E10353">
        <v>0</v>
      </c>
      <c r="F10353">
        <v>0</v>
      </c>
      <c r="G10353">
        <v>0</v>
      </c>
      <c r="H10353">
        <v>0</v>
      </c>
      <c r="I10353">
        <v>0</v>
      </c>
      <c r="J10353">
        <v>0</v>
      </c>
      <c r="K10353">
        <v>63307.87</v>
      </c>
      <c r="L10353">
        <v>1.1729718009611205E-4</v>
      </c>
      <c r="M10353" t="s">
        <v>14</v>
      </c>
    </row>
    <row r="10354" spans="1:13" hidden="1" x14ac:dyDescent="0.25">
      <c r="A10354" t="s">
        <v>404</v>
      </c>
      <c r="B10354" t="s">
        <v>405</v>
      </c>
      <c r="C10354" t="s">
        <v>406</v>
      </c>
      <c r="D10354" t="s">
        <v>995</v>
      </c>
      <c r="E10354">
        <v>0</v>
      </c>
      <c r="F10354">
        <v>0</v>
      </c>
      <c r="G10354">
        <v>0</v>
      </c>
      <c r="H10354">
        <v>0</v>
      </c>
      <c r="I10354">
        <v>0</v>
      </c>
      <c r="J10354">
        <v>0</v>
      </c>
      <c r="K10354">
        <v>227412.25</v>
      </c>
      <c r="L10354">
        <v>4.2135070480671779E-4</v>
      </c>
      <c r="M10354" t="s">
        <v>14</v>
      </c>
    </row>
    <row r="10355" spans="1:13" hidden="1" x14ac:dyDescent="0.25">
      <c r="A10355" t="s">
        <v>404</v>
      </c>
      <c r="B10355" t="s">
        <v>407</v>
      </c>
      <c r="C10355" t="s">
        <v>408</v>
      </c>
      <c r="D10355" t="s">
        <v>995</v>
      </c>
      <c r="E10355">
        <v>0</v>
      </c>
      <c r="F10355">
        <v>0</v>
      </c>
      <c r="G10355">
        <v>0</v>
      </c>
      <c r="H10355">
        <v>0</v>
      </c>
      <c r="I10355">
        <v>0</v>
      </c>
      <c r="J10355">
        <v>0</v>
      </c>
      <c r="K10355">
        <v>227412.25</v>
      </c>
      <c r="L10355">
        <v>4.2135070480671779E-4</v>
      </c>
      <c r="M10355" t="s">
        <v>14</v>
      </c>
    </row>
    <row r="10356" spans="1:13" hidden="1" x14ac:dyDescent="0.25">
      <c r="A10356" t="s">
        <v>415</v>
      </c>
      <c r="B10356" t="s">
        <v>416</v>
      </c>
      <c r="C10356" t="s">
        <v>417</v>
      </c>
      <c r="D10356" t="s">
        <v>995</v>
      </c>
      <c r="E10356">
        <v>0</v>
      </c>
      <c r="F10356">
        <v>0</v>
      </c>
      <c r="G10356">
        <v>0</v>
      </c>
      <c r="H10356">
        <v>0</v>
      </c>
      <c r="I10356">
        <v>0</v>
      </c>
      <c r="J10356">
        <v>0</v>
      </c>
      <c r="K10356">
        <v>12515.79</v>
      </c>
      <c r="L10356">
        <v>2.31893265983379E-5</v>
      </c>
      <c r="M10356" t="s">
        <v>14</v>
      </c>
    </row>
    <row r="10357" spans="1:13" hidden="1" x14ac:dyDescent="0.25">
      <c r="A10357" t="s">
        <v>424</v>
      </c>
      <c r="B10357" t="s">
        <v>425</v>
      </c>
      <c r="C10357" t="s">
        <v>426</v>
      </c>
      <c r="D10357" t="s">
        <v>995</v>
      </c>
      <c r="E10357">
        <v>0</v>
      </c>
      <c r="F10357">
        <v>0</v>
      </c>
      <c r="G10357">
        <v>0</v>
      </c>
      <c r="H10357">
        <v>0</v>
      </c>
      <c r="I10357">
        <v>0</v>
      </c>
      <c r="J10357">
        <v>0</v>
      </c>
      <c r="K10357">
        <v>126133.12</v>
      </c>
      <c r="L10357">
        <v>2.3370015912278384E-4</v>
      </c>
      <c r="M10357" t="s">
        <v>14</v>
      </c>
    </row>
    <row r="10358" spans="1:13" hidden="1" x14ac:dyDescent="0.25">
      <c r="A10358" t="s">
        <v>427</v>
      </c>
      <c r="B10358" t="s">
        <v>428</v>
      </c>
      <c r="C10358" t="s">
        <v>429</v>
      </c>
      <c r="D10358" t="s">
        <v>995</v>
      </c>
      <c r="E10358">
        <v>0</v>
      </c>
      <c r="F10358">
        <v>0</v>
      </c>
      <c r="G10358">
        <v>0</v>
      </c>
      <c r="H10358">
        <v>0</v>
      </c>
      <c r="I10358">
        <v>0</v>
      </c>
      <c r="J10358">
        <v>0</v>
      </c>
      <c r="K10358">
        <v>71108.210000000006</v>
      </c>
      <c r="L10358">
        <v>1.3174969422730787E-4</v>
      </c>
      <c r="M10358" t="s">
        <v>14</v>
      </c>
    </row>
    <row r="10359" spans="1:13" hidden="1" x14ac:dyDescent="0.25">
      <c r="A10359" t="s">
        <v>430</v>
      </c>
      <c r="B10359" t="s">
        <v>431</v>
      </c>
      <c r="C10359" t="s">
        <v>432</v>
      </c>
      <c r="D10359" t="s">
        <v>995</v>
      </c>
      <c r="E10359">
        <v>0</v>
      </c>
      <c r="F10359">
        <v>0</v>
      </c>
      <c r="G10359">
        <v>0</v>
      </c>
      <c r="H10359">
        <v>0</v>
      </c>
      <c r="I10359">
        <v>0</v>
      </c>
      <c r="J10359">
        <v>0</v>
      </c>
      <c r="K10359">
        <v>145254.01999999999</v>
      </c>
      <c r="L10359">
        <v>2.6912747093883055E-4</v>
      </c>
      <c r="M10359" t="s">
        <v>14</v>
      </c>
    </row>
    <row r="10360" spans="1:13" hidden="1" x14ac:dyDescent="0.25">
      <c r="A10360" t="s">
        <v>436</v>
      </c>
      <c r="B10360" t="s">
        <v>437</v>
      </c>
      <c r="C10360" t="s">
        <v>438</v>
      </c>
      <c r="D10360" t="s">
        <v>995</v>
      </c>
      <c r="E10360">
        <v>0</v>
      </c>
      <c r="F10360">
        <v>0</v>
      </c>
      <c r="G10360">
        <v>0</v>
      </c>
      <c r="H10360">
        <v>0</v>
      </c>
      <c r="I10360">
        <v>0</v>
      </c>
      <c r="J10360">
        <v>0</v>
      </c>
      <c r="K10360">
        <v>390162.56</v>
      </c>
      <c r="L10360">
        <v>7.2289540095220588E-4</v>
      </c>
      <c r="M10360" t="s">
        <v>14</v>
      </c>
    </row>
    <row r="10361" spans="1:13" hidden="1" x14ac:dyDescent="0.25">
      <c r="A10361" t="s">
        <v>451</v>
      </c>
      <c r="B10361" t="s">
        <v>452</v>
      </c>
      <c r="C10361" t="s">
        <v>453</v>
      </c>
      <c r="D10361" t="s">
        <v>995</v>
      </c>
      <c r="E10361">
        <v>0</v>
      </c>
      <c r="F10361">
        <v>0</v>
      </c>
      <c r="G10361">
        <v>0</v>
      </c>
      <c r="H10361">
        <v>0</v>
      </c>
      <c r="I10361">
        <v>0</v>
      </c>
      <c r="J10361">
        <v>0</v>
      </c>
      <c r="K10361">
        <v>13116.82</v>
      </c>
      <c r="L10361">
        <v>2.4302918386423108E-5</v>
      </c>
      <c r="M10361" t="s">
        <v>14</v>
      </c>
    </row>
    <row r="10362" spans="1:13" hidden="1" x14ac:dyDescent="0.25">
      <c r="A10362" t="s">
        <v>454</v>
      </c>
      <c r="B10362" t="s">
        <v>455</v>
      </c>
      <c r="C10362" t="s">
        <v>456</v>
      </c>
      <c r="D10362" t="s">
        <v>995</v>
      </c>
      <c r="E10362">
        <v>0</v>
      </c>
      <c r="F10362">
        <v>0</v>
      </c>
      <c r="G10362">
        <v>0</v>
      </c>
      <c r="H10362">
        <v>0</v>
      </c>
      <c r="I10362">
        <v>0</v>
      </c>
      <c r="J10362">
        <v>0</v>
      </c>
      <c r="K10362">
        <v>234391.27</v>
      </c>
      <c r="L10362">
        <v>4.3428147259016021E-4</v>
      </c>
      <c r="M10362" t="s">
        <v>14</v>
      </c>
    </row>
    <row r="10363" spans="1:13" hidden="1" x14ac:dyDescent="0.25">
      <c r="A10363" t="s">
        <v>460</v>
      </c>
      <c r="B10363" t="s">
        <v>461</v>
      </c>
      <c r="C10363" t="s">
        <v>462</v>
      </c>
      <c r="D10363" t="s">
        <v>995</v>
      </c>
      <c r="E10363">
        <v>0</v>
      </c>
      <c r="F10363">
        <v>0</v>
      </c>
      <c r="G10363">
        <v>0</v>
      </c>
      <c r="H10363">
        <v>0</v>
      </c>
      <c r="I10363">
        <v>0</v>
      </c>
      <c r="J10363">
        <v>0</v>
      </c>
      <c r="K10363">
        <v>89686.02</v>
      </c>
      <c r="L10363">
        <v>1.6617076581542718E-4</v>
      </c>
      <c r="M10363" t="s">
        <v>14</v>
      </c>
    </row>
    <row r="10364" spans="1:13" hidden="1" x14ac:dyDescent="0.25">
      <c r="A10364" t="s">
        <v>472</v>
      </c>
      <c r="B10364" t="s">
        <v>473</v>
      </c>
      <c r="C10364" t="s">
        <v>474</v>
      </c>
      <c r="D10364" t="s">
        <v>995</v>
      </c>
      <c r="E10364">
        <v>0</v>
      </c>
      <c r="F10364">
        <v>0</v>
      </c>
      <c r="G10364">
        <v>0</v>
      </c>
      <c r="H10364">
        <v>0</v>
      </c>
      <c r="I10364">
        <v>0</v>
      </c>
      <c r="J10364">
        <v>0</v>
      </c>
      <c r="K10364">
        <v>142350.9</v>
      </c>
      <c r="L10364">
        <v>2.6374855376027717E-4</v>
      </c>
      <c r="M10364" t="s">
        <v>14</v>
      </c>
    </row>
    <row r="10365" spans="1:13" hidden="1" x14ac:dyDescent="0.25">
      <c r="A10365" t="s">
        <v>478</v>
      </c>
      <c r="B10365" t="s">
        <v>479</v>
      </c>
      <c r="C10365" t="s">
        <v>480</v>
      </c>
      <c r="D10365" t="s">
        <v>995</v>
      </c>
      <c r="E10365">
        <v>0</v>
      </c>
      <c r="F10365">
        <v>0</v>
      </c>
      <c r="G10365">
        <v>0</v>
      </c>
      <c r="H10365">
        <v>0</v>
      </c>
      <c r="I10365">
        <v>0</v>
      </c>
      <c r="J10365">
        <v>0</v>
      </c>
      <c r="K10365">
        <v>181564.92</v>
      </c>
      <c r="L10365">
        <v>3.3640451211478412E-4</v>
      </c>
      <c r="M10365" t="s">
        <v>14</v>
      </c>
    </row>
    <row r="10366" spans="1:13" hidden="1" x14ac:dyDescent="0.25">
      <c r="A10366" t="s">
        <v>490</v>
      </c>
      <c r="B10366" t="s">
        <v>491</v>
      </c>
      <c r="C10366" t="s">
        <v>492</v>
      </c>
      <c r="D10366" t="s">
        <v>995</v>
      </c>
      <c r="E10366">
        <v>0</v>
      </c>
      <c r="F10366">
        <v>0</v>
      </c>
      <c r="G10366">
        <v>0</v>
      </c>
      <c r="H10366">
        <v>0</v>
      </c>
      <c r="I10366">
        <v>0</v>
      </c>
      <c r="J10366">
        <v>0</v>
      </c>
      <c r="K10366">
        <v>18033.7</v>
      </c>
      <c r="L10366">
        <v>3.34129414984149E-5</v>
      </c>
      <c r="M10366" t="s">
        <v>14</v>
      </c>
    </row>
    <row r="10367" spans="1:13" hidden="1" x14ac:dyDescent="0.25">
      <c r="A10367" t="s">
        <v>740</v>
      </c>
      <c r="B10367" t="s">
        <v>741</v>
      </c>
      <c r="C10367" t="s">
        <v>742</v>
      </c>
      <c r="D10367" t="s">
        <v>995</v>
      </c>
      <c r="E10367">
        <v>0</v>
      </c>
      <c r="F10367">
        <v>0</v>
      </c>
      <c r="G10367">
        <v>0</v>
      </c>
      <c r="H10367">
        <v>0</v>
      </c>
      <c r="I10367">
        <v>0</v>
      </c>
      <c r="J10367">
        <v>0</v>
      </c>
      <c r="K10367">
        <v>108033.44</v>
      </c>
      <c r="L10367">
        <v>2.0016496950667456E-4</v>
      </c>
      <c r="M10367" t="s">
        <v>14</v>
      </c>
    </row>
    <row r="10368" spans="1:13" hidden="1" x14ac:dyDescent="0.25">
      <c r="A10368" t="s">
        <v>499</v>
      </c>
      <c r="B10368" t="s">
        <v>500</v>
      </c>
      <c r="C10368" t="s">
        <v>501</v>
      </c>
      <c r="D10368" t="s">
        <v>995</v>
      </c>
      <c r="E10368">
        <v>0</v>
      </c>
      <c r="F10368">
        <v>0</v>
      </c>
      <c r="G10368">
        <v>0</v>
      </c>
      <c r="H10368">
        <v>0</v>
      </c>
      <c r="I10368">
        <v>0</v>
      </c>
      <c r="J10368">
        <v>0</v>
      </c>
      <c r="K10368">
        <v>19784.34</v>
      </c>
      <c r="L10368">
        <v>3.6656537205606723E-5</v>
      </c>
      <c r="M10368" t="s">
        <v>14</v>
      </c>
    </row>
    <row r="10369" spans="1:13" hidden="1" x14ac:dyDescent="0.25">
      <c r="A10369" t="s">
        <v>511</v>
      </c>
      <c r="B10369" t="s">
        <v>512</v>
      </c>
      <c r="C10369" t="s">
        <v>513</v>
      </c>
      <c r="D10369" t="s">
        <v>995</v>
      </c>
      <c r="E10369">
        <v>0</v>
      </c>
      <c r="F10369">
        <v>0</v>
      </c>
      <c r="G10369">
        <v>0</v>
      </c>
      <c r="H10369">
        <v>0</v>
      </c>
      <c r="I10369">
        <v>0</v>
      </c>
      <c r="J10369">
        <v>0</v>
      </c>
      <c r="K10369">
        <v>12508.11</v>
      </c>
      <c r="L10369">
        <v>2.3175097050840279E-5</v>
      </c>
      <c r="M10369" t="s">
        <v>14</v>
      </c>
    </row>
    <row r="10370" spans="1:13" hidden="1" x14ac:dyDescent="0.25">
      <c r="A10370" t="s">
        <v>517</v>
      </c>
      <c r="B10370" t="s">
        <v>518</v>
      </c>
      <c r="C10370" t="s">
        <v>519</v>
      </c>
      <c r="D10370" t="s">
        <v>995</v>
      </c>
      <c r="E10370">
        <v>0</v>
      </c>
      <c r="F10370">
        <v>0</v>
      </c>
      <c r="G10370">
        <v>0</v>
      </c>
      <c r="H10370">
        <v>0</v>
      </c>
      <c r="I10370">
        <v>0</v>
      </c>
      <c r="J10370">
        <v>0</v>
      </c>
      <c r="K10370">
        <v>29993.119999999999</v>
      </c>
      <c r="L10370">
        <v>5.5571422609610793E-5</v>
      </c>
      <c r="M10370" t="s">
        <v>14</v>
      </c>
    </row>
    <row r="10371" spans="1:13" hidden="1" x14ac:dyDescent="0.25">
      <c r="A10371" t="s">
        <v>520</v>
      </c>
      <c r="B10371" t="s">
        <v>521</v>
      </c>
      <c r="C10371" t="s">
        <v>522</v>
      </c>
      <c r="D10371" t="s">
        <v>995</v>
      </c>
      <c r="E10371">
        <v>0</v>
      </c>
      <c r="F10371">
        <v>0</v>
      </c>
      <c r="G10371">
        <v>0</v>
      </c>
      <c r="H10371">
        <v>0</v>
      </c>
      <c r="I10371">
        <v>0</v>
      </c>
      <c r="J10371">
        <v>0</v>
      </c>
      <c r="K10371">
        <v>76962.84</v>
      </c>
      <c r="L10371">
        <v>1.4259718585048363E-4</v>
      </c>
      <c r="M10371" t="s">
        <v>14</v>
      </c>
    </row>
    <row r="10372" spans="1:13" hidden="1" x14ac:dyDescent="0.25">
      <c r="A10372" t="s">
        <v>535</v>
      </c>
      <c r="B10372" t="s">
        <v>536</v>
      </c>
      <c r="C10372" t="s">
        <v>537</v>
      </c>
      <c r="D10372" t="s">
        <v>995</v>
      </c>
      <c r="E10372">
        <v>0</v>
      </c>
      <c r="F10372">
        <v>0</v>
      </c>
      <c r="G10372">
        <v>0</v>
      </c>
      <c r="H10372">
        <v>0</v>
      </c>
      <c r="I10372">
        <v>0</v>
      </c>
      <c r="J10372">
        <v>0</v>
      </c>
      <c r="K10372">
        <v>86096.08</v>
      </c>
      <c r="L10372">
        <v>1.5951930465089525E-4</v>
      </c>
      <c r="M10372" t="s">
        <v>14</v>
      </c>
    </row>
    <row r="10373" spans="1:13" hidden="1" x14ac:dyDescent="0.25">
      <c r="A10373" t="s">
        <v>544</v>
      </c>
      <c r="B10373" t="s">
        <v>545</v>
      </c>
      <c r="C10373" t="s">
        <v>546</v>
      </c>
      <c r="D10373" t="s">
        <v>995</v>
      </c>
      <c r="E10373">
        <v>0</v>
      </c>
      <c r="F10373">
        <v>0</v>
      </c>
      <c r="G10373">
        <v>0</v>
      </c>
      <c r="H10373">
        <v>0</v>
      </c>
      <c r="I10373">
        <v>0</v>
      </c>
      <c r="J10373">
        <v>0</v>
      </c>
      <c r="K10373">
        <v>11368.72</v>
      </c>
      <c r="L10373">
        <v>2.1064028805617231E-5</v>
      </c>
      <c r="M10373" t="s">
        <v>14</v>
      </c>
    </row>
    <row r="10374" spans="1:13" hidden="1" x14ac:dyDescent="0.25">
      <c r="A10374" t="s">
        <v>547</v>
      </c>
      <c r="B10374" t="s">
        <v>548</v>
      </c>
      <c r="C10374" t="s">
        <v>549</v>
      </c>
      <c r="D10374" t="s">
        <v>995</v>
      </c>
      <c r="E10374">
        <v>0</v>
      </c>
      <c r="F10374">
        <v>0</v>
      </c>
      <c r="G10374">
        <v>0</v>
      </c>
      <c r="H10374">
        <v>0</v>
      </c>
      <c r="I10374">
        <v>0</v>
      </c>
      <c r="J10374">
        <v>0</v>
      </c>
      <c r="K10374">
        <v>23509.47</v>
      </c>
      <c r="L10374">
        <v>4.3558479167821373E-5</v>
      </c>
      <c r="M10374" t="s">
        <v>14</v>
      </c>
    </row>
    <row r="10375" spans="1:13" hidden="1" x14ac:dyDescent="0.25">
      <c r="A10375" t="s">
        <v>553</v>
      </c>
      <c r="B10375" t="s">
        <v>554</v>
      </c>
      <c r="C10375" t="s">
        <v>555</v>
      </c>
      <c r="D10375" t="s">
        <v>995</v>
      </c>
      <c r="E10375">
        <v>0</v>
      </c>
      <c r="F10375">
        <v>0</v>
      </c>
      <c r="G10375">
        <v>0</v>
      </c>
      <c r="H10375">
        <v>0</v>
      </c>
      <c r="I10375">
        <v>0</v>
      </c>
      <c r="J10375">
        <v>0</v>
      </c>
      <c r="K10375">
        <v>22876.43</v>
      </c>
      <c r="L10375">
        <v>4.2385579070439428E-5</v>
      </c>
      <c r="M10375" t="s">
        <v>14</v>
      </c>
    </row>
    <row r="10376" spans="1:13" hidden="1" x14ac:dyDescent="0.25">
      <c r="A10376" t="s">
        <v>562</v>
      </c>
      <c r="B10376" t="s">
        <v>563</v>
      </c>
      <c r="C10376" t="s">
        <v>564</v>
      </c>
      <c r="D10376" t="s">
        <v>995</v>
      </c>
      <c r="E10376">
        <v>0</v>
      </c>
      <c r="F10376">
        <v>0</v>
      </c>
      <c r="G10376">
        <v>0</v>
      </c>
      <c r="H10376">
        <v>0</v>
      </c>
      <c r="I10376">
        <v>0</v>
      </c>
      <c r="J10376">
        <v>0</v>
      </c>
      <c r="K10376">
        <v>28431.42</v>
      </c>
      <c r="L10376">
        <v>5.2677896004528382E-5</v>
      </c>
      <c r="M10376" t="s">
        <v>14</v>
      </c>
    </row>
    <row r="10377" spans="1:13" hidden="1" x14ac:dyDescent="0.25">
      <c r="A10377" t="s">
        <v>568</v>
      </c>
      <c r="B10377" t="s">
        <v>569</v>
      </c>
      <c r="C10377" t="s">
        <v>570</v>
      </c>
      <c r="D10377" t="s">
        <v>995</v>
      </c>
      <c r="E10377">
        <v>0</v>
      </c>
      <c r="F10377">
        <v>0</v>
      </c>
      <c r="G10377">
        <v>0</v>
      </c>
      <c r="H10377">
        <v>0</v>
      </c>
      <c r="I10377">
        <v>0</v>
      </c>
      <c r="J10377">
        <v>0</v>
      </c>
      <c r="K10377">
        <v>120559.21</v>
      </c>
      <c r="L10377">
        <v>2.2337278710553673E-4</v>
      </c>
      <c r="M10377" t="s">
        <v>14</v>
      </c>
    </row>
    <row r="10378" spans="1:13" hidden="1" x14ac:dyDescent="0.25">
      <c r="A10378" t="s">
        <v>743</v>
      </c>
      <c r="B10378" t="s">
        <v>744</v>
      </c>
      <c r="C10378" t="s">
        <v>745</v>
      </c>
      <c r="D10378" t="s">
        <v>995</v>
      </c>
      <c r="E10378">
        <v>0</v>
      </c>
      <c r="F10378">
        <v>0</v>
      </c>
      <c r="G10378">
        <v>0</v>
      </c>
      <c r="H10378">
        <v>0</v>
      </c>
      <c r="I10378">
        <v>0</v>
      </c>
      <c r="J10378">
        <v>0</v>
      </c>
      <c r="K10378">
        <v>500029.59</v>
      </c>
      <c r="L10378">
        <v>9.2645765639588068E-4</v>
      </c>
      <c r="M10378" t="s">
        <v>14</v>
      </c>
    </row>
    <row r="10379" spans="1:13" hidden="1" x14ac:dyDescent="0.25">
      <c r="A10379" t="s">
        <v>574</v>
      </c>
      <c r="B10379" t="s">
        <v>575</v>
      </c>
      <c r="C10379" t="s">
        <v>576</v>
      </c>
      <c r="D10379" t="s">
        <v>995</v>
      </c>
      <c r="E10379">
        <v>0</v>
      </c>
      <c r="F10379">
        <v>0</v>
      </c>
      <c r="G10379">
        <v>0</v>
      </c>
      <c r="H10379">
        <v>0</v>
      </c>
      <c r="I10379">
        <v>0</v>
      </c>
      <c r="J10379">
        <v>0</v>
      </c>
      <c r="K10379">
        <v>135940.49</v>
      </c>
      <c r="L10379">
        <v>2.5187130980530102E-4</v>
      </c>
      <c r="M10379" t="s">
        <v>14</v>
      </c>
    </row>
    <row r="10380" spans="1:13" hidden="1" x14ac:dyDescent="0.25">
      <c r="A10380" t="s">
        <v>577</v>
      </c>
      <c r="B10380" t="s">
        <v>578</v>
      </c>
      <c r="C10380" t="s">
        <v>579</v>
      </c>
      <c r="D10380" t="s">
        <v>995</v>
      </c>
      <c r="E10380">
        <v>0</v>
      </c>
      <c r="F10380">
        <v>0</v>
      </c>
      <c r="G10380">
        <v>0</v>
      </c>
      <c r="H10380">
        <v>0</v>
      </c>
      <c r="I10380">
        <v>0</v>
      </c>
      <c r="J10380">
        <v>0</v>
      </c>
      <c r="K10380">
        <v>327655.27</v>
      </c>
      <c r="L10380">
        <v>6.0708154001438085E-4</v>
      </c>
      <c r="M10380" t="s">
        <v>14</v>
      </c>
    </row>
    <row r="10381" spans="1:13" hidden="1" x14ac:dyDescent="0.25">
      <c r="A10381" t="s">
        <v>583</v>
      </c>
      <c r="B10381" t="s">
        <v>584</v>
      </c>
      <c r="C10381" t="s">
        <v>585</v>
      </c>
      <c r="D10381" t="s">
        <v>995</v>
      </c>
      <c r="E10381">
        <v>0</v>
      </c>
      <c r="F10381">
        <v>0</v>
      </c>
      <c r="G10381">
        <v>0</v>
      </c>
      <c r="H10381">
        <v>0</v>
      </c>
      <c r="I10381">
        <v>0</v>
      </c>
      <c r="J10381">
        <v>0</v>
      </c>
      <c r="K10381">
        <v>115658.37</v>
      </c>
      <c r="L10381">
        <v>2.1429248299639151E-4</v>
      </c>
      <c r="M10381" t="s">
        <v>14</v>
      </c>
    </row>
    <row r="10382" spans="1:13" hidden="1" x14ac:dyDescent="0.25">
      <c r="A10382" t="s">
        <v>589</v>
      </c>
      <c r="B10382" t="s">
        <v>590</v>
      </c>
      <c r="C10382" t="s">
        <v>591</v>
      </c>
      <c r="D10382" t="s">
        <v>995</v>
      </c>
      <c r="E10382">
        <v>0</v>
      </c>
      <c r="F10382">
        <v>0</v>
      </c>
      <c r="G10382">
        <v>0</v>
      </c>
      <c r="H10382">
        <v>0</v>
      </c>
      <c r="I10382">
        <v>0</v>
      </c>
      <c r="J10382">
        <v>0</v>
      </c>
      <c r="K10382">
        <v>95044.9</v>
      </c>
      <c r="L10382">
        <v>1.760997290307976E-4</v>
      </c>
      <c r="M10382" t="s">
        <v>14</v>
      </c>
    </row>
    <row r="10383" spans="1:13" hidden="1" x14ac:dyDescent="0.25">
      <c r="A10383" t="s">
        <v>592</v>
      </c>
      <c r="B10383" t="s">
        <v>593</v>
      </c>
      <c r="C10383" t="s">
        <v>594</v>
      </c>
      <c r="D10383" t="s">
        <v>995</v>
      </c>
      <c r="E10383">
        <v>0</v>
      </c>
      <c r="F10383">
        <v>0</v>
      </c>
      <c r="G10383">
        <v>0</v>
      </c>
      <c r="H10383">
        <v>0</v>
      </c>
      <c r="I10383">
        <v>0</v>
      </c>
      <c r="J10383">
        <v>0</v>
      </c>
      <c r="K10383">
        <v>227012.3</v>
      </c>
      <c r="L10383">
        <v>4.2060967518149986E-4</v>
      </c>
      <c r="M10383" t="s">
        <v>14</v>
      </c>
    </row>
    <row r="10384" spans="1:13" hidden="1" x14ac:dyDescent="0.25">
      <c r="A10384" t="s">
        <v>604</v>
      </c>
      <c r="B10384" t="s">
        <v>605</v>
      </c>
      <c r="C10384" t="s">
        <v>606</v>
      </c>
      <c r="D10384" t="s">
        <v>995</v>
      </c>
      <c r="E10384">
        <v>0</v>
      </c>
      <c r="F10384">
        <v>0</v>
      </c>
      <c r="G10384">
        <v>0</v>
      </c>
      <c r="H10384">
        <v>0</v>
      </c>
      <c r="I10384">
        <v>0</v>
      </c>
      <c r="J10384">
        <v>0</v>
      </c>
      <c r="K10384">
        <v>160501.76000000001</v>
      </c>
      <c r="L10384">
        <v>2.973785699702573E-4</v>
      </c>
      <c r="M10384" t="s">
        <v>14</v>
      </c>
    </row>
    <row r="10385" spans="1:13" hidden="1" x14ac:dyDescent="0.25">
      <c r="A10385" t="s">
        <v>607</v>
      </c>
      <c r="B10385" t="s">
        <v>608</v>
      </c>
      <c r="C10385" t="s">
        <v>609</v>
      </c>
      <c r="D10385" t="s">
        <v>995</v>
      </c>
      <c r="E10385">
        <v>0</v>
      </c>
      <c r="F10385">
        <v>0</v>
      </c>
      <c r="G10385">
        <v>0</v>
      </c>
      <c r="H10385">
        <v>0</v>
      </c>
      <c r="I10385">
        <v>0</v>
      </c>
      <c r="J10385">
        <v>0</v>
      </c>
      <c r="K10385">
        <v>1179514.52</v>
      </c>
      <c r="L10385">
        <v>2.185411183134406E-3</v>
      </c>
      <c r="M10385" t="s">
        <v>14</v>
      </c>
    </row>
    <row r="10386" spans="1:13" hidden="1" x14ac:dyDescent="0.25">
      <c r="A10386" t="s">
        <v>610</v>
      </c>
      <c r="B10386" t="s">
        <v>611</v>
      </c>
      <c r="C10386" t="s">
        <v>612</v>
      </c>
      <c r="D10386" t="s">
        <v>995</v>
      </c>
      <c r="E10386">
        <v>0</v>
      </c>
      <c r="F10386">
        <v>0</v>
      </c>
      <c r="G10386">
        <v>0</v>
      </c>
      <c r="H10386">
        <v>0</v>
      </c>
      <c r="I10386">
        <v>0</v>
      </c>
      <c r="J10386">
        <v>0</v>
      </c>
      <c r="K10386">
        <v>109007.43</v>
      </c>
      <c r="L10386">
        <v>2.0196958369511292E-4</v>
      </c>
      <c r="M10386" t="s">
        <v>14</v>
      </c>
    </row>
    <row r="10387" spans="1:13" hidden="1" x14ac:dyDescent="0.25">
      <c r="A10387" t="s">
        <v>746</v>
      </c>
      <c r="B10387" t="s">
        <v>747</v>
      </c>
      <c r="C10387" t="s">
        <v>748</v>
      </c>
      <c r="D10387" t="s">
        <v>995</v>
      </c>
      <c r="E10387">
        <v>0</v>
      </c>
      <c r="F10387">
        <v>0</v>
      </c>
      <c r="G10387">
        <v>0</v>
      </c>
      <c r="H10387">
        <v>0</v>
      </c>
      <c r="I10387">
        <v>0</v>
      </c>
      <c r="J10387">
        <v>0</v>
      </c>
      <c r="K10387">
        <v>382275.38</v>
      </c>
      <c r="L10387">
        <v>7.0828198917716981E-4</v>
      </c>
      <c r="M10387" t="s">
        <v>14</v>
      </c>
    </row>
    <row r="10388" spans="1:13" hidden="1" x14ac:dyDescent="0.25">
      <c r="A10388" t="s">
        <v>619</v>
      </c>
      <c r="B10388" t="s">
        <v>620</v>
      </c>
      <c r="C10388" t="s">
        <v>621</v>
      </c>
      <c r="D10388" t="s">
        <v>995</v>
      </c>
      <c r="E10388">
        <v>0</v>
      </c>
      <c r="F10388">
        <v>0</v>
      </c>
      <c r="G10388">
        <v>0</v>
      </c>
      <c r="H10388">
        <v>0</v>
      </c>
      <c r="I10388">
        <v>0</v>
      </c>
      <c r="J10388">
        <v>0</v>
      </c>
      <c r="K10388">
        <v>131386.54999999999</v>
      </c>
      <c r="L10388">
        <v>2.4343374398091156E-4</v>
      </c>
      <c r="M10388" t="s">
        <v>14</v>
      </c>
    </row>
    <row r="10389" spans="1:13" hidden="1" x14ac:dyDescent="0.25">
      <c r="A10389" t="s">
        <v>622</v>
      </c>
      <c r="B10389" t="s">
        <v>623</v>
      </c>
      <c r="C10389" t="s">
        <v>624</v>
      </c>
      <c r="D10389" t="s">
        <v>995</v>
      </c>
      <c r="E10389">
        <v>0</v>
      </c>
      <c r="F10389">
        <v>0</v>
      </c>
      <c r="G10389">
        <v>0</v>
      </c>
      <c r="H10389">
        <v>0</v>
      </c>
      <c r="I10389">
        <v>0</v>
      </c>
      <c r="J10389">
        <v>0</v>
      </c>
      <c r="K10389">
        <v>263571.76</v>
      </c>
      <c r="L10389">
        <v>4.8834724973323581E-4</v>
      </c>
      <c r="M10389" t="s">
        <v>14</v>
      </c>
    </row>
    <row r="10390" spans="1:13" hidden="1" x14ac:dyDescent="0.25">
      <c r="A10390" t="s">
        <v>637</v>
      </c>
      <c r="B10390" t="s">
        <v>638</v>
      </c>
      <c r="C10390" t="s">
        <v>639</v>
      </c>
      <c r="D10390" t="s">
        <v>995</v>
      </c>
      <c r="E10390">
        <v>0</v>
      </c>
      <c r="F10390">
        <v>0</v>
      </c>
      <c r="G10390">
        <v>0</v>
      </c>
      <c r="H10390">
        <v>0</v>
      </c>
      <c r="I10390">
        <v>0</v>
      </c>
      <c r="J10390">
        <v>0</v>
      </c>
      <c r="K10390">
        <v>148228.87</v>
      </c>
      <c r="L10390">
        <v>2.7463928986764494E-4</v>
      </c>
      <c r="M10390" t="s">
        <v>14</v>
      </c>
    </row>
    <row r="10391" spans="1:13" hidden="1" x14ac:dyDescent="0.25">
      <c r="A10391" t="s">
        <v>640</v>
      </c>
      <c r="B10391" t="s">
        <v>641</v>
      </c>
      <c r="C10391" t="s">
        <v>642</v>
      </c>
      <c r="D10391" t="s">
        <v>995</v>
      </c>
      <c r="E10391">
        <v>0</v>
      </c>
      <c r="F10391">
        <v>0</v>
      </c>
      <c r="G10391">
        <v>0</v>
      </c>
      <c r="H10391">
        <v>0</v>
      </c>
      <c r="I10391">
        <v>0</v>
      </c>
      <c r="J10391">
        <v>0</v>
      </c>
      <c r="K10391">
        <v>73529.69</v>
      </c>
      <c r="L10391">
        <v>1.3623622608597145E-4</v>
      </c>
      <c r="M10391" t="s">
        <v>14</v>
      </c>
    </row>
    <row r="10392" spans="1:13" hidden="1" x14ac:dyDescent="0.25">
      <c r="A10392" t="s">
        <v>649</v>
      </c>
      <c r="B10392" t="s">
        <v>650</v>
      </c>
      <c r="C10392" t="s">
        <v>651</v>
      </c>
      <c r="D10392" t="s">
        <v>995</v>
      </c>
      <c r="E10392">
        <v>0</v>
      </c>
      <c r="F10392">
        <v>0</v>
      </c>
      <c r="G10392">
        <v>0</v>
      </c>
      <c r="H10392">
        <v>0</v>
      </c>
      <c r="I10392">
        <v>0</v>
      </c>
      <c r="J10392">
        <v>0</v>
      </c>
      <c r="K10392">
        <v>58705.49</v>
      </c>
      <c r="L10392">
        <v>1.0876986436537046E-4</v>
      </c>
      <c r="M10392" t="s">
        <v>14</v>
      </c>
    </row>
    <row r="10393" spans="1:13" hidden="1" x14ac:dyDescent="0.25">
      <c r="A10393" t="s">
        <v>661</v>
      </c>
      <c r="B10393" t="s">
        <v>662</v>
      </c>
      <c r="C10393" t="s">
        <v>663</v>
      </c>
      <c r="D10393" t="s">
        <v>995</v>
      </c>
      <c r="E10393">
        <v>0</v>
      </c>
      <c r="F10393">
        <v>0</v>
      </c>
      <c r="G10393">
        <v>0</v>
      </c>
      <c r="H10393">
        <v>0</v>
      </c>
      <c r="I10393">
        <v>0</v>
      </c>
      <c r="J10393">
        <v>0</v>
      </c>
      <c r="K10393">
        <v>144938.79999999999</v>
      </c>
      <c r="L10393">
        <v>2.6854342953750246E-4</v>
      </c>
      <c r="M10393" t="s">
        <v>14</v>
      </c>
    </row>
    <row r="10394" spans="1:13" hidden="1" x14ac:dyDescent="0.25">
      <c r="A10394" t="s">
        <v>666</v>
      </c>
      <c r="B10394" t="s">
        <v>664</v>
      </c>
      <c r="C10394" t="s">
        <v>665</v>
      </c>
      <c r="D10394" t="s">
        <v>995</v>
      </c>
      <c r="E10394">
        <v>0</v>
      </c>
      <c r="F10394">
        <v>0</v>
      </c>
      <c r="G10394">
        <v>0</v>
      </c>
      <c r="H10394">
        <v>0</v>
      </c>
      <c r="I10394">
        <v>0</v>
      </c>
      <c r="J10394">
        <v>0</v>
      </c>
      <c r="K10394">
        <v>96786.880000000005</v>
      </c>
      <c r="L10394">
        <v>1.7932727944094132E-4</v>
      </c>
      <c r="M10394" t="s">
        <v>14</v>
      </c>
    </row>
    <row r="10395" spans="1:13" hidden="1" x14ac:dyDescent="0.25">
      <c r="A10395" t="s">
        <v>667</v>
      </c>
      <c r="B10395" t="s">
        <v>668</v>
      </c>
      <c r="C10395" t="s">
        <v>669</v>
      </c>
      <c r="D10395" t="s">
        <v>995</v>
      </c>
      <c r="E10395">
        <v>0</v>
      </c>
      <c r="F10395">
        <v>0</v>
      </c>
      <c r="G10395">
        <v>0</v>
      </c>
      <c r="H10395">
        <v>0</v>
      </c>
      <c r="I10395">
        <v>0</v>
      </c>
      <c r="J10395">
        <v>0</v>
      </c>
      <c r="K10395">
        <v>262501</v>
      </c>
      <c r="L10395">
        <v>4.8636333954071609E-4</v>
      </c>
      <c r="M10395" t="s">
        <v>14</v>
      </c>
    </row>
    <row r="10396" spans="1:13" hidden="1" x14ac:dyDescent="0.25">
      <c r="A10396" t="s">
        <v>670</v>
      </c>
      <c r="B10396" t="s">
        <v>671</v>
      </c>
      <c r="C10396" t="s">
        <v>672</v>
      </c>
      <c r="D10396" t="s">
        <v>995</v>
      </c>
      <c r="E10396">
        <v>0</v>
      </c>
      <c r="F10396">
        <v>0</v>
      </c>
      <c r="G10396">
        <v>0</v>
      </c>
      <c r="H10396">
        <v>0</v>
      </c>
      <c r="I10396">
        <v>0</v>
      </c>
      <c r="J10396">
        <v>0</v>
      </c>
      <c r="K10396">
        <v>376819.75</v>
      </c>
      <c r="L10396">
        <v>6.9817376701383131E-4</v>
      </c>
      <c r="M10396" t="s">
        <v>14</v>
      </c>
    </row>
    <row r="10397" spans="1:13" hidden="1" x14ac:dyDescent="0.25">
      <c r="A10397" t="s">
        <v>670</v>
      </c>
      <c r="B10397" t="s">
        <v>673</v>
      </c>
      <c r="C10397" t="s">
        <v>674</v>
      </c>
      <c r="D10397" t="s">
        <v>995</v>
      </c>
      <c r="E10397">
        <v>0</v>
      </c>
      <c r="F10397">
        <v>0</v>
      </c>
      <c r="G10397">
        <v>0</v>
      </c>
      <c r="H10397">
        <v>0</v>
      </c>
      <c r="I10397">
        <v>0</v>
      </c>
      <c r="J10397">
        <v>0</v>
      </c>
      <c r="K10397">
        <v>376819.75</v>
      </c>
      <c r="L10397">
        <v>6.9817376701383131E-4</v>
      </c>
      <c r="M10397" t="s">
        <v>14</v>
      </c>
    </row>
    <row r="10398" spans="1:13" hidden="1" x14ac:dyDescent="0.25">
      <c r="A10398" t="s">
        <v>670</v>
      </c>
      <c r="B10398" t="s">
        <v>675</v>
      </c>
      <c r="C10398" t="s">
        <v>676</v>
      </c>
      <c r="D10398" t="s">
        <v>995</v>
      </c>
      <c r="E10398">
        <v>0</v>
      </c>
      <c r="F10398">
        <v>0</v>
      </c>
      <c r="G10398">
        <v>0</v>
      </c>
      <c r="H10398">
        <v>0</v>
      </c>
      <c r="I10398">
        <v>0</v>
      </c>
      <c r="J10398">
        <v>0</v>
      </c>
      <c r="K10398">
        <v>376819.75</v>
      </c>
      <c r="L10398">
        <v>6.9817376701383131E-4</v>
      </c>
      <c r="M10398" t="s">
        <v>14</v>
      </c>
    </row>
    <row r="10399" spans="1:13" hidden="1" x14ac:dyDescent="0.25">
      <c r="A10399" t="s">
        <v>677</v>
      </c>
      <c r="B10399" t="s">
        <v>678</v>
      </c>
      <c r="C10399" t="s">
        <v>679</v>
      </c>
      <c r="D10399" t="s">
        <v>995</v>
      </c>
      <c r="E10399">
        <v>0</v>
      </c>
      <c r="F10399">
        <v>0</v>
      </c>
      <c r="G10399">
        <v>0</v>
      </c>
      <c r="H10399">
        <v>0</v>
      </c>
      <c r="I10399">
        <v>0</v>
      </c>
      <c r="J10399">
        <v>0</v>
      </c>
      <c r="K10399">
        <v>196643.36</v>
      </c>
      <c r="L10399">
        <v>3.6434193114733758E-4</v>
      </c>
      <c r="M10399" t="s">
        <v>14</v>
      </c>
    </row>
    <row r="10400" spans="1:13" hidden="1" x14ac:dyDescent="0.25">
      <c r="A10400" t="s">
        <v>680</v>
      </c>
      <c r="B10400" t="s">
        <v>681</v>
      </c>
      <c r="C10400" t="s">
        <v>682</v>
      </c>
      <c r="D10400" t="s">
        <v>995</v>
      </c>
      <c r="E10400">
        <v>0</v>
      </c>
      <c r="F10400">
        <v>0</v>
      </c>
      <c r="G10400">
        <v>0</v>
      </c>
      <c r="H10400">
        <v>0</v>
      </c>
      <c r="I10400">
        <v>0</v>
      </c>
      <c r="J10400">
        <v>0</v>
      </c>
      <c r="K10400">
        <v>87033.58</v>
      </c>
      <c r="L10400">
        <v>1.6125630996066329E-4</v>
      </c>
      <c r="M10400" t="s">
        <v>14</v>
      </c>
    </row>
    <row r="10401" spans="1:13" hidden="1" x14ac:dyDescent="0.25">
      <c r="A10401" t="s">
        <v>683</v>
      </c>
      <c r="B10401" t="s">
        <v>684</v>
      </c>
      <c r="C10401" t="s">
        <v>685</v>
      </c>
      <c r="D10401" t="s">
        <v>995</v>
      </c>
      <c r="E10401">
        <v>0</v>
      </c>
      <c r="F10401">
        <v>0</v>
      </c>
      <c r="G10401">
        <v>0</v>
      </c>
      <c r="H10401">
        <v>0</v>
      </c>
      <c r="I10401">
        <v>0</v>
      </c>
      <c r="J10401">
        <v>0</v>
      </c>
      <c r="K10401">
        <v>457542.19</v>
      </c>
      <c r="L10401">
        <v>8.4773676103775915E-4</v>
      </c>
      <c r="M10401" t="s">
        <v>14</v>
      </c>
    </row>
    <row r="10402" spans="1:13" hidden="1" x14ac:dyDescent="0.25">
      <c r="A10402" t="s">
        <v>683</v>
      </c>
      <c r="B10402" t="s">
        <v>686</v>
      </c>
      <c r="C10402" t="s">
        <v>687</v>
      </c>
      <c r="D10402" t="s">
        <v>995</v>
      </c>
      <c r="E10402">
        <v>0</v>
      </c>
      <c r="F10402">
        <v>0</v>
      </c>
      <c r="G10402">
        <v>0</v>
      </c>
      <c r="H10402">
        <v>0</v>
      </c>
      <c r="I10402">
        <v>0</v>
      </c>
      <c r="J10402">
        <v>0</v>
      </c>
      <c r="K10402">
        <v>457542.19</v>
      </c>
      <c r="L10402">
        <v>8.4773676103775915E-4</v>
      </c>
      <c r="M10402" t="s">
        <v>14</v>
      </c>
    </row>
    <row r="10403" spans="1:13" hidden="1" x14ac:dyDescent="0.25">
      <c r="A10403" t="s">
        <v>683</v>
      </c>
      <c r="B10403" t="s">
        <v>697</v>
      </c>
      <c r="C10403" t="s">
        <v>698</v>
      </c>
      <c r="D10403" t="s">
        <v>995</v>
      </c>
      <c r="E10403">
        <v>0</v>
      </c>
      <c r="F10403">
        <v>0</v>
      </c>
      <c r="G10403">
        <v>0</v>
      </c>
      <c r="H10403">
        <v>0</v>
      </c>
      <c r="I10403">
        <v>0</v>
      </c>
      <c r="J10403">
        <v>0</v>
      </c>
      <c r="K10403">
        <v>457542.19</v>
      </c>
      <c r="L10403">
        <v>8.4773676103775915E-4</v>
      </c>
      <c r="M10403" t="s">
        <v>14</v>
      </c>
    </row>
    <row r="10404" spans="1:13" hidden="1" x14ac:dyDescent="0.25">
      <c r="A10404" t="s">
        <v>683</v>
      </c>
      <c r="B10404" t="s">
        <v>750</v>
      </c>
      <c r="C10404" t="s">
        <v>751</v>
      </c>
      <c r="D10404" t="s">
        <v>995</v>
      </c>
      <c r="E10404">
        <v>0</v>
      </c>
      <c r="F10404">
        <v>0</v>
      </c>
      <c r="G10404">
        <v>0</v>
      </c>
      <c r="H10404">
        <v>0</v>
      </c>
      <c r="I10404">
        <v>0</v>
      </c>
      <c r="J10404">
        <v>0</v>
      </c>
      <c r="K10404">
        <v>457542.19</v>
      </c>
      <c r="L10404">
        <v>8.4773676103775915E-4</v>
      </c>
      <c r="M10404" t="s">
        <v>14</v>
      </c>
    </row>
    <row r="10405" spans="1:13" hidden="1" x14ac:dyDescent="0.25">
      <c r="A10405" t="s">
        <v>749</v>
      </c>
      <c r="B10405" t="s">
        <v>1024</v>
      </c>
      <c r="C10405" t="s">
        <v>1025</v>
      </c>
      <c r="D10405" t="s">
        <v>995</v>
      </c>
      <c r="E10405">
        <v>0</v>
      </c>
      <c r="F10405">
        <v>0</v>
      </c>
      <c r="G10405">
        <v>0</v>
      </c>
      <c r="H10405">
        <v>0</v>
      </c>
      <c r="I10405">
        <v>0</v>
      </c>
      <c r="J10405">
        <v>0</v>
      </c>
      <c r="K10405">
        <v>604700.76</v>
      </c>
      <c r="L10405">
        <v>1.1203929930034898E-3</v>
      </c>
      <c r="M10405" t="s">
        <v>14</v>
      </c>
    </row>
    <row r="10406" spans="1:13" hidden="1" x14ac:dyDescent="0.25">
      <c r="A10406" t="s">
        <v>688</v>
      </c>
      <c r="B10406" t="s">
        <v>689</v>
      </c>
      <c r="C10406" t="s">
        <v>690</v>
      </c>
      <c r="D10406" t="s">
        <v>995</v>
      </c>
      <c r="E10406">
        <v>0</v>
      </c>
      <c r="F10406">
        <v>0</v>
      </c>
      <c r="G10406">
        <v>0</v>
      </c>
      <c r="H10406">
        <v>0</v>
      </c>
      <c r="I10406">
        <v>0</v>
      </c>
      <c r="J10406">
        <v>0</v>
      </c>
      <c r="K10406">
        <v>40534.47</v>
      </c>
      <c r="L10406">
        <v>7.5102495593209049E-5</v>
      </c>
      <c r="M10406" t="s">
        <v>14</v>
      </c>
    </row>
    <row r="10407" spans="1:13" hidden="1" x14ac:dyDescent="0.25">
      <c r="A10407" t="s">
        <v>691</v>
      </c>
      <c r="B10407" t="s">
        <v>692</v>
      </c>
      <c r="C10407" t="s">
        <v>693</v>
      </c>
      <c r="D10407" t="s">
        <v>995</v>
      </c>
      <c r="E10407">
        <v>0</v>
      </c>
      <c r="F10407">
        <v>0</v>
      </c>
      <c r="G10407">
        <v>0</v>
      </c>
      <c r="H10407">
        <v>0</v>
      </c>
      <c r="I10407">
        <v>0</v>
      </c>
      <c r="J10407">
        <v>0</v>
      </c>
      <c r="K10407">
        <v>128974.69</v>
      </c>
      <c r="L10407">
        <v>2.3896503611273327E-4</v>
      </c>
      <c r="M10407" t="s">
        <v>14</v>
      </c>
    </row>
    <row r="10408" spans="1:13" hidden="1" x14ac:dyDescent="0.25">
      <c r="A10408" t="s">
        <v>694</v>
      </c>
      <c r="B10408" t="s">
        <v>695</v>
      </c>
      <c r="C10408" t="s">
        <v>696</v>
      </c>
      <c r="D10408" t="s">
        <v>995</v>
      </c>
      <c r="E10408">
        <v>0</v>
      </c>
      <c r="F10408">
        <v>0</v>
      </c>
      <c r="G10408">
        <v>0</v>
      </c>
      <c r="H10408">
        <v>0</v>
      </c>
      <c r="I10408">
        <v>0</v>
      </c>
      <c r="J10408">
        <v>0</v>
      </c>
      <c r="K10408">
        <v>75656.289999999994</v>
      </c>
      <c r="L10408">
        <v>1.401764026105077E-4</v>
      </c>
      <c r="M10408" t="s">
        <v>14</v>
      </c>
    </row>
    <row r="10409" spans="1:13" hidden="1" x14ac:dyDescent="0.25">
      <c r="A10409" t="s">
        <v>699</v>
      </c>
      <c r="B10409" t="s">
        <v>700</v>
      </c>
      <c r="C10409" t="s">
        <v>701</v>
      </c>
      <c r="D10409" t="s">
        <v>995</v>
      </c>
      <c r="E10409">
        <v>0</v>
      </c>
      <c r="F10409">
        <v>0</v>
      </c>
      <c r="G10409">
        <v>0</v>
      </c>
      <c r="H10409">
        <v>0</v>
      </c>
      <c r="I10409">
        <v>0</v>
      </c>
      <c r="J10409">
        <v>0</v>
      </c>
      <c r="K10409">
        <v>43846.91</v>
      </c>
      <c r="L10409">
        <v>8.1239803186049637E-5</v>
      </c>
      <c r="M10409" t="s">
        <v>14</v>
      </c>
    </row>
    <row r="10410" spans="1:13" hidden="1" x14ac:dyDescent="0.25">
      <c r="A10410" t="s">
        <v>705</v>
      </c>
      <c r="B10410" t="s">
        <v>706</v>
      </c>
      <c r="C10410" t="s">
        <v>707</v>
      </c>
      <c r="D10410" t="s">
        <v>995</v>
      </c>
      <c r="E10410">
        <v>0</v>
      </c>
      <c r="F10410">
        <v>0</v>
      </c>
      <c r="G10410">
        <v>0</v>
      </c>
      <c r="H10410">
        <v>0</v>
      </c>
      <c r="I10410">
        <v>0</v>
      </c>
      <c r="J10410">
        <v>0</v>
      </c>
      <c r="K10410">
        <v>26828.240000000002</v>
      </c>
      <c r="L10410">
        <v>4.9707515020513518E-5</v>
      </c>
      <c r="M10410" t="s">
        <v>14</v>
      </c>
    </row>
    <row r="10411" spans="1:13" hidden="1" x14ac:dyDescent="0.25">
      <c r="A10411" t="s">
        <v>708</v>
      </c>
      <c r="B10411" t="s">
        <v>709</v>
      </c>
      <c r="C10411" t="s">
        <v>710</v>
      </c>
      <c r="D10411" t="s">
        <v>995</v>
      </c>
      <c r="E10411">
        <v>0</v>
      </c>
      <c r="F10411">
        <v>0</v>
      </c>
      <c r="G10411">
        <v>0</v>
      </c>
      <c r="H10411">
        <v>0</v>
      </c>
      <c r="I10411">
        <v>0</v>
      </c>
      <c r="J10411">
        <v>0</v>
      </c>
      <c r="K10411">
        <v>56527.26</v>
      </c>
      <c r="L10411">
        <v>1.0473402748441468E-4</v>
      </c>
      <c r="M10411" t="s">
        <v>14</v>
      </c>
    </row>
    <row r="10412" spans="1:13" hidden="1" x14ac:dyDescent="0.25">
      <c r="A10412" t="s">
        <v>353</v>
      </c>
      <c r="B10412" t="s">
        <v>354</v>
      </c>
      <c r="C10412" t="s">
        <v>355</v>
      </c>
      <c r="D10412" t="s">
        <v>995</v>
      </c>
      <c r="E10412">
        <v>77366.2</v>
      </c>
      <c r="F10412">
        <v>0</v>
      </c>
      <c r="G10412">
        <v>4641.96</v>
      </c>
      <c r="H10412">
        <v>11178.92</v>
      </c>
      <c r="I10412">
        <v>2.071236629063699E-5</v>
      </c>
      <c r="J10412">
        <v>139.19</v>
      </c>
      <c r="K10412">
        <v>47777.54</v>
      </c>
      <c r="L10412">
        <v>8.8522496712165448E-5</v>
      </c>
      <c r="M10412" t="s">
        <v>14</v>
      </c>
    </row>
    <row r="10413" spans="1:13" hidden="1" x14ac:dyDescent="0.25">
      <c r="A10413" t="s">
        <v>523</v>
      </c>
      <c r="B10413" t="s">
        <v>524</v>
      </c>
      <c r="C10413" t="s">
        <v>525</v>
      </c>
      <c r="D10413" t="s">
        <v>995</v>
      </c>
      <c r="E10413">
        <v>29872.29</v>
      </c>
      <c r="F10413">
        <v>0</v>
      </c>
      <c r="G10413">
        <v>1792.35</v>
      </c>
      <c r="H10413">
        <v>4255.6899999999996</v>
      </c>
      <c r="I10413">
        <v>7.8849665351752098E-6</v>
      </c>
      <c r="J10413">
        <v>53.76</v>
      </c>
      <c r="K10413">
        <v>3736231.73</v>
      </c>
      <c r="L10413">
        <v>6.9225113104361014E-3</v>
      </c>
      <c r="M10413" t="s">
        <v>14</v>
      </c>
    </row>
    <row r="10414" spans="1:13" hidden="1" x14ac:dyDescent="0.25">
      <c r="A10414" t="s">
        <v>532</v>
      </c>
      <c r="B10414" t="s">
        <v>533</v>
      </c>
      <c r="C10414" t="s">
        <v>534</v>
      </c>
      <c r="D10414" t="s">
        <v>995</v>
      </c>
      <c r="E10414">
        <v>412825.66</v>
      </c>
      <c r="F10414">
        <v>0</v>
      </c>
      <c r="G10414">
        <v>24769.81</v>
      </c>
      <c r="H10414">
        <v>59660.12</v>
      </c>
      <c r="I10414">
        <v>1.1053860823615857E-4</v>
      </c>
      <c r="J10414">
        <v>743.02</v>
      </c>
      <c r="K10414">
        <v>1489485.37</v>
      </c>
      <c r="L10414">
        <v>2.7597269296126075E-3</v>
      </c>
      <c r="M10414" t="s">
        <v>14</v>
      </c>
    </row>
    <row r="10415" spans="1:13" hidden="1" x14ac:dyDescent="0.25">
      <c r="A10415" t="s">
        <v>752</v>
      </c>
      <c r="B10415" t="s">
        <v>753</v>
      </c>
      <c r="C10415" t="s">
        <v>754</v>
      </c>
      <c r="D10415" t="s">
        <v>993</v>
      </c>
      <c r="E10415">
        <v>39659.94</v>
      </c>
      <c r="F10415">
        <v>0</v>
      </c>
      <c r="G10415">
        <v>2379.6</v>
      </c>
      <c r="H10415">
        <v>4037.47</v>
      </c>
      <c r="I10415">
        <v>5.9249718199980204E-6</v>
      </c>
      <c r="J10415">
        <v>71.33</v>
      </c>
      <c r="K10415">
        <v>50778.48</v>
      </c>
      <c r="L10415">
        <v>7.4517225654266924E-5</v>
      </c>
      <c r="M10415" t="s">
        <v>14</v>
      </c>
    </row>
    <row r="10416" spans="1:13" hidden="1" x14ac:dyDescent="0.25">
      <c r="A10416" t="s">
        <v>755</v>
      </c>
      <c r="B10416" t="s">
        <v>756</v>
      </c>
      <c r="C10416" t="s">
        <v>757</v>
      </c>
      <c r="D10416" t="s">
        <v>993</v>
      </c>
      <c r="E10416">
        <v>53262.400000000001</v>
      </c>
      <c r="F10416">
        <v>0</v>
      </c>
      <c r="G10416">
        <v>3195.77</v>
      </c>
      <c r="H10416">
        <v>5421.21</v>
      </c>
      <c r="I10416">
        <v>7.95560499032598E-6</v>
      </c>
      <c r="J10416">
        <v>95.8</v>
      </c>
      <c r="K10416">
        <v>559638.76</v>
      </c>
      <c r="L10416">
        <v>8.2126774499343292E-4</v>
      </c>
      <c r="M10416" t="s">
        <v>14</v>
      </c>
    </row>
    <row r="10417" spans="1:13" hidden="1" x14ac:dyDescent="0.25">
      <c r="A10417" t="s">
        <v>758</v>
      </c>
      <c r="B10417" t="s">
        <v>759</v>
      </c>
      <c r="C10417" t="s">
        <v>760</v>
      </c>
      <c r="D10417" t="s">
        <v>993</v>
      </c>
      <c r="E10417">
        <v>191798.37</v>
      </c>
      <c r="F10417">
        <v>0</v>
      </c>
      <c r="G10417">
        <v>11507.94</v>
      </c>
      <c r="H10417">
        <v>19519.68</v>
      </c>
      <c r="I10417">
        <v>2.8645055922490801E-5</v>
      </c>
      <c r="J10417">
        <v>345.16</v>
      </c>
      <c r="K10417">
        <v>2100317.59</v>
      </c>
      <c r="L10417">
        <v>3.0822080495449275E-3</v>
      </c>
      <c r="M10417" t="s">
        <v>14</v>
      </c>
    </row>
    <row r="10418" spans="1:13" hidden="1" x14ac:dyDescent="0.25">
      <c r="A10418" t="s">
        <v>761</v>
      </c>
      <c r="B10418" t="s">
        <v>762</v>
      </c>
      <c r="C10418" t="s">
        <v>763</v>
      </c>
      <c r="D10418" t="s">
        <v>993</v>
      </c>
      <c r="E10418">
        <v>47647.06</v>
      </c>
      <c r="F10418">
        <v>0</v>
      </c>
      <c r="G10418">
        <v>2858.84</v>
      </c>
      <c r="H10418">
        <v>4853.74</v>
      </c>
      <c r="I10418">
        <v>7.12284493051272E-6</v>
      </c>
      <c r="J10418">
        <v>85.72</v>
      </c>
      <c r="K10418">
        <v>1024837.47</v>
      </c>
      <c r="L10418">
        <v>1.5039450769486998E-3</v>
      </c>
      <c r="M10418" t="s">
        <v>14</v>
      </c>
    </row>
    <row r="10419" spans="1:13" hidden="1" x14ac:dyDescent="0.25">
      <c r="A10419" t="s">
        <v>764</v>
      </c>
      <c r="B10419" t="s">
        <v>765</v>
      </c>
      <c r="C10419" t="s">
        <v>766</v>
      </c>
      <c r="D10419" t="s">
        <v>993</v>
      </c>
      <c r="E10419">
        <v>179878.22</v>
      </c>
      <c r="F10419">
        <v>0</v>
      </c>
      <c r="G10419">
        <v>10792.66</v>
      </c>
      <c r="H10419">
        <v>18418.37</v>
      </c>
      <c r="I10419">
        <v>2.7028887699548711E-5</v>
      </c>
      <c r="J10419">
        <v>323.73</v>
      </c>
      <c r="K10419">
        <v>2304967.66</v>
      </c>
      <c r="L10419">
        <v>3.382531246425801E-3</v>
      </c>
      <c r="M10419" t="s">
        <v>14</v>
      </c>
    </row>
    <row r="10420" spans="1:13" hidden="1" x14ac:dyDescent="0.25">
      <c r="A10420" t="s">
        <v>767</v>
      </c>
      <c r="B10420" t="s">
        <v>768</v>
      </c>
      <c r="C10420" t="s">
        <v>769</v>
      </c>
      <c r="D10420" t="s">
        <v>993</v>
      </c>
      <c r="E10420">
        <v>19284.52</v>
      </c>
      <c r="F10420">
        <v>0</v>
      </c>
      <c r="G10420">
        <v>1157.05</v>
      </c>
      <c r="H10420">
        <v>1941.95</v>
      </c>
      <c r="I10420">
        <v>2.84980421547284E-6</v>
      </c>
      <c r="J10420">
        <v>34.700000000000003</v>
      </c>
      <c r="K10420">
        <v>1288926.71</v>
      </c>
      <c r="L10420">
        <v>1.8914950290139028E-3</v>
      </c>
      <c r="M10420" t="s">
        <v>14</v>
      </c>
    </row>
    <row r="10421" spans="1:13" hidden="1" x14ac:dyDescent="0.25">
      <c r="A10421" t="s">
        <v>770</v>
      </c>
      <c r="B10421" t="s">
        <v>771</v>
      </c>
      <c r="C10421" t="s">
        <v>772</v>
      </c>
      <c r="D10421" t="s">
        <v>993</v>
      </c>
      <c r="E10421">
        <v>202623.3</v>
      </c>
      <c r="F10421">
        <v>0</v>
      </c>
      <c r="G10421">
        <v>12157.42</v>
      </c>
      <c r="H10421">
        <v>20609.34</v>
      </c>
      <c r="I10421">
        <v>3.0244127814883579E-5</v>
      </c>
      <c r="J10421">
        <v>364.67</v>
      </c>
      <c r="K10421">
        <v>543225.71</v>
      </c>
      <c r="L10421">
        <v>7.9718165674256831E-4</v>
      </c>
      <c r="M10421" t="s">
        <v>14</v>
      </c>
    </row>
    <row r="10422" spans="1:13" hidden="1" x14ac:dyDescent="0.25">
      <c r="A10422" t="s">
        <v>711</v>
      </c>
      <c r="B10422" t="s">
        <v>712</v>
      </c>
      <c r="C10422" t="s">
        <v>713</v>
      </c>
      <c r="D10422" t="s">
        <v>993</v>
      </c>
      <c r="E10422">
        <v>16548.8</v>
      </c>
      <c r="F10422">
        <v>0</v>
      </c>
      <c r="G10422">
        <v>992.94</v>
      </c>
      <c r="H10422">
        <v>1689.69</v>
      </c>
      <c r="I10422">
        <v>2.4796136279730701E-6</v>
      </c>
      <c r="J10422">
        <v>29.74</v>
      </c>
      <c r="K10422">
        <v>93220.37</v>
      </c>
      <c r="L10422">
        <v>1.3680053729186567E-4</v>
      </c>
      <c r="M10422" t="s">
        <v>14</v>
      </c>
    </row>
    <row r="10423" spans="1:13" hidden="1" x14ac:dyDescent="0.25">
      <c r="A10423" t="s">
        <v>773</v>
      </c>
      <c r="B10423" t="s">
        <v>774</v>
      </c>
      <c r="C10423" t="s">
        <v>775</v>
      </c>
      <c r="D10423" t="s">
        <v>993</v>
      </c>
      <c r="E10423">
        <v>29039.24</v>
      </c>
      <c r="F10423">
        <v>0</v>
      </c>
      <c r="G10423">
        <v>1742.42</v>
      </c>
      <c r="H10423">
        <v>2958.99</v>
      </c>
      <c r="I10423">
        <v>4.3423065349478596E-6</v>
      </c>
      <c r="J10423">
        <v>52.21</v>
      </c>
      <c r="K10423">
        <v>1172381.28</v>
      </c>
      <c r="L10423">
        <v>1.7204650551690067E-3</v>
      </c>
      <c r="M10423" t="s">
        <v>14</v>
      </c>
    </row>
    <row r="10424" spans="1:13" hidden="1" x14ac:dyDescent="0.25">
      <c r="A10424" t="s">
        <v>776</v>
      </c>
      <c r="B10424" t="s">
        <v>777</v>
      </c>
      <c r="C10424" t="s">
        <v>778</v>
      </c>
      <c r="D10424" t="s">
        <v>993</v>
      </c>
      <c r="E10424">
        <v>29935.32</v>
      </c>
      <c r="F10424">
        <v>0</v>
      </c>
      <c r="G10424">
        <v>1796.14</v>
      </c>
      <c r="H10424">
        <v>3042.26</v>
      </c>
      <c r="I10424">
        <v>4.4645049422304503E-6</v>
      </c>
      <c r="J10424">
        <v>53.83</v>
      </c>
      <c r="K10424">
        <v>1223114.3600000001</v>
      </c>
      <c r="L10424">
        <v>1.7949156564964976E-3</v>
      </c>
      <c r="M10424" t="s">
        <v>14</v>
      </c>
    </row>
    <row r="10425" spans="1:13" hidden="1" x14ac:dyDescent="0.25">
      <c r="A10425" t="s">
        <v>779</v>
      </c>
      <c r="B10425" t="s">
        <v>780</v>
      </c>
      <c r="C10425" t="s">
        <v>781</v>
      </c>
      <c r="D10425" t="s">
        <v>993</v>
      </c>
      <c r="E10425">
        <v>39913.040000000001</v>
      </c>
      <c r="F10425">
        <v>0</v>
      </c>
      <c r="G10425">
        <v>2394.81</v>
      </c>
      <c r="H10425">
        <v>4058.11</v>
      </c>
      <c r="I10425">
        <v>5.95526094124592E-6</v>
      </c>
      <c r="J10425">
        <v>71.790000000000006</v>
      </c>
      <c r="K10425">
        <v>299418.11</v>
      </c>
      <c r="L10425">
        <v>4.3939493399259129E-4</v>
      </c>
      <c r="M10425" t="s">
        <v>14</v>
      </c>
    </row>
    <row r="10426" spans="1:13" hidden="1" x14ac:dyDescent="0.25">
      <c r="A10426" t="s">
        <v>782</v>
      </c>
      <c r="B10426" t="s">
        <v>783</v>
      </c>
      <c r="C10426" t="s">
        <v>784</v>
      </c>
      <c r="D10426" t="s">
        <v>993</v>
      </c>
      <c r="E10426">
        <v>28217.759999999998</v>
      </c>
      <c r="F10426">
        <v>0</v>
      </c>
      <c r="G10426">
        <v>1693.08</v>
      </c>
      <c r="H10426">
        <v>2874.24</v>
      </c>
      <c r="I10426">
        <v>4.2179362333122201E-6</v>
      </c>
      <c r="J10426">
        <v>50.73</v>
      </c>
      <c r="K10426">
        <v>418680.97</v>
      </c>
      <c r="L10426">
        <v>6.1441272599410939E-4</v>
      </c>
      <c r="M10426" t="s">
        <v>14</v>
      </c>
    </row>
    <row r="10427" spans="1:13" hidden="1" x14ac:dyDescent="0.25">
      <c r="A10427" t="s">
        <v>785</v>
      </c>
      <c r="B10427" t="s">
        <v>786</v>
      </c>
      <c r="C10427" t="s">
        <v>787</v>
      </c>
      <c r="D10427" t="s">
        <v>993</v>
      </c>
      <c r="E10427">
        <v>109745.25</v>
      </c>
      <c r="F10427">
        <v>0</v>
      </c>
      <c r="G10427">
        <v>6584.73</v>
      </c>
      <c r="H10427">
        <v>11183.64</v>
      </c>
      <c r="I10427">
        <v>1.6411949028724089E-5</v>
      </c>
      <c r="J10427">
        <v>197.47</v>
      </c>
      <c r="K10427">
        <v>98231.96</v>
      </c>
      <c r="L10427">
        <v>1.4415502649510033E-4</v>
      </c>
      <c r="M10427" t="s">
        <v>14</v>
      </c>
    </row>
    <row r="10428" spans="1:13" hidden="1" x14ac:dyDescent="0.25">
      <c r="A10428" t="s">
        <v>788</v>
      </c>
      <c r="B10428" t="s">
        <v>789</v>
      </c>
      <c r="C10428" t="s">
        <v>790</v>
      </c>
      <c r="D10428" t="s">
        <v>993</v>
      </c>
      <c r="E10428">
        <v>40269.480000000003</v>
      </c>
      <c r="F10428">
        <v>0</v>
      </c>
      <c r="G10428">
        <v>2416.16</v>
      </c>
      <c r="H10428">
        <v>4089.88</v>
      </c>
      <c r="I10428">
        <v>6.0018832950272001E-6</v>
      </c>
      <c r="J10428">
        <v>72.42</v>
      </c>
      <c r="K10428">
        <v>269443.53999999998</v>
      </c>
      <c r="L10428">
        <v>3.9540736688582442E-4</v>
      </c>
      <c r="M10428" t="s">
        <v>14</v>
      </c>
    </row>
    <row r="10429" spans="1:13" hidden="1" x14ac:dyDescent="0.25">
      <c r="A10429" t="s">
        <v>791</v>
      </c>
      <c r="B10429" t="s">
        <v>792</v>
      </c>
      <c r="C10429" t="s">
        <v>793</v>
      </c>
      <c r="D10429" t="s">
        <v>993</v>
      </c>
      <c r="E10429">
        <v>120840.93</v>
      </c>
      <c r="F10429">
        <v>0</v>
      </c>
      <c r="G10429">
        <v>7250.5</v>
      </c>
      <c r="H10429">
        <v>12311.65</v>
      </c>
      <c r="I10429">
        <v>1.80672993997921E-5</v>
      </c>
      <c r="J10429">
        <v>217.44</v>
      </c>
      <c r="K10429">
        <v>1558654.21</v>
      </c>
      <c r="L10429">
        <v>2.2873191061162754E-3</v>
      </c>
      <c r="M10429" t="s">
        <v>14</v>
      </c>
    </row>
    <row r="10430" spans="1:13" hidden="1" x14ac:dyDescent="0.25">
      <c r="A10430" t="s">
        <v>714</v>
      </c>
      <c r="B10430" t="s">
        <v>715</v>
      </c>
      <c r="C10430" t="s">
        <v>716</v>
      </c>
      <c r="D10430" t="s">
        <v>993</v>
      </c>
      <c r="E10430">
        <v>40859.21</v>
      </c>
      <c r="F10430">
        <v>0</v>
      </c>
      <c r="G10430">
        <v>2451.56</v>
      </c>
      <c r="H10430">
        <v>4158.57</v>
      </c>
      <c r="I10430">
        <v>6.1026856079399101E-6</v>
      </c>
      <c r="J10430">
        <v>73.510000000000005</v>
      </c>
      <c r="K10430">
        <v>74140.55</v>
      </c>
      <c r="L10430">
        <v>1.088009742410852E-4</v>
      </c>
      <c r="M10430" t="s">
        <v>14</v>
      </c>
    </row>
    <row r="10431" spans="1:13" hidden="1" x14ac:dyDescent="0.25">
      <c r="A10431" t="s">
        <v>717</v>
      </c>
      <c r="B10431" t="s">
        <v>718</v>
      </c>
      <c r="C10431" t="s">
        <v>719</v>
      </c>
      <c r="D10431" t="s">
        <v>993</v>
      </c>
      <c r="E10431">
        <v>24116.91</v>
      </c>
      <c r="F10431">
        <v>0</v>
      </c>
      <c r="G10431">
        <v>1447.03</v>
      </c>
      <c r="H10431">
        <v>2456.96</v>
      </c>
      <c r="I10431">
        <v>3.6055794254477002E-6</v>
      </c>
      <c r="J10431">
        <v>43.36</v>
      </c>
      <c r="K10431">
        <v>24819.18</v>
      </c>
      <c r="L10431">
        <v>3.6422051952202358E-5</v>
      </c>
      <c r="M10431" t="s">
        <v>14</v>
      </c>
    </row>
    <row r="10432" spans="1:13" hidden="1" x14ac:dyDescent="0.25">
      <c r="A10432" t="s">
        <v>794</v>
      </c>
      <c r="B10432" t="s">
        <v>795</v>
      </c>
      <c r="C10432" t="s">
        <v>796</v>
      </c>
      <c r="D10432" t="s">
        <v>993</v>
      </c>
      <c r="E10432">
        <v>25153.81</v>
      </c>
      <c r="F10432">
        <v>0</v>
      </c>
      <c r="G10432">
        <v>1509.23</v>
      </c>
      <c r="H10432">
        <v>2562.39</v>
      </c>
      <c r="I10432">
        <v>3.7602975481786098E-6</v>
      </c>
      <c r="J10432">
        <v>45.21</v>
      </c>
      <c r="K10432">
        <v>51302.86</v>
      </c>
      <c r="L10432">
        <v>7.528675130349046E-5</v>
      </c>
      <c r="M10432" t="s">
        <v>14</v>
      </c>
    </row>
    <row r="10433" spans="1:13" hidden="1" x14ac:dyDescent="0.25">
      <c r="A10433" t="s">
        <v>797</v>
      </c>
      <c r="B10433" t="s">
        <v>798</v>
      </c>
      <c r="C10433" t="s">
        <v>799</v>
      </c>
      <c r="D10433" t="s">
        <v>993</v>
      </c>
      <c r="E10433">
        <v>14153.61</v>
      </c>
      <c r="F10433">
        <v>0</v>
      </c>
      <c r="G10433">
        <v>849.2</v>
      </c>
      <c r="H10433">
        <v>1425.32</v>
      </c>
      <c r="I10433">
        <v>2.0916516616791101E-6</v>
      </c>
      <c r="J10433">
        <v>25.44</v>
      </c>
      <c r="K10433">
        <v>177635.51</v>
      </c>
      <c r="L10433">
        <v>2.6067943315516315E-4</v>
      </c>
      <c r="M10433" t="s">
        <v>14</v>
      </c>
    </row>
    <row r="10434" spans="1:13" hidden="1" x14ac:dyDescent="0.25">
      <c r="A10434" t="s">
        <v>800</v>
      </c>
      <c r="B10434" t="s">
        <v>801</v>
      </c>
      <c r="C10434" t="s">
        <v>802</v>
      </c>
      <c r="D10434" t="s">
        <v>993</v>
      </c>
      <c r="E10434">
        <v>7425.18</v>
      </c>
      <c r="F10434">
        <v>0</v>
      </c>
      <c r="G10434">
        <v>445.52</v>
      </c>
      <c r="H10434">
        <v>747.73</v>
      </c>
      <c r="I10434">
        <v>1.0972909220296601E-6</v>
      </c>
      <c r="J10434">
        <v>13.35</v>
      </c>
      <c r="K10434">
        <v>369855.43</v>
      </c>
      <c r="L10434">
        <v>5.4276143233838287E-4</v>
      </c>
      <c r="M10434" t="s">
        <v>14</v>
      </c>
    </row>
    <row r="10435" spans="1:13" hidden="1" x14ac:dyDescent="0.25">
      <c r="A10435" t="s">
        <v>803</v>
      </c>
      <c r="B10435" t="s">
        <v>804</v>
      </c>
      <c r="C10435" t="s">
        <v>805</v>
      </c>
      <c r="D10435" t="s">
        <v>993</v>
      </c>
      <c r="E10435">
        <v>43425.95</v>
      </c>
      <c r="F10435">
        <v>0</v>
      </c>
      <c r="G10435">
        <v>2605.5700000000002</v>
      </c>
      <c r="H10435">
        <v>4417.1400000000003</v>
      </c>
      <c r="I10435">
        <v>6.4821360963638199E-6</v>
      </c>
      <c r="J10435">
        <v>78.11</v>
      </c>
      <c r="K10435">
        <v>554571.91</v>
      </c>
      <c r="L10435">
        <v>8.1383216195104319E-4</v>
      </c>
      <c r="M10435" t="s">
        <v>14</v>
      </c>
    </row>
    <row r="10436" spans="1:13" hidden="1" x14ac:dyDescent="0.25">
      <c r="A10436" t="s">
        <v>806</v>
      </c>
      <c r="B10436" t="s">
        <v>807</v>
      </c>
      <c r="C10436" t="s">
        <v>808</v>
      </c>
      <c r="D10436" t="s">
        <v>993</v>
      </c>
      <c r="E10436">
        <v>69916.34</v>
      </c>
      <c r="F10436">
        <v>0</v>
      </c>
      <c r="G10436">
        <v>4195.05</v>
      </c>
      <c r="H10436">
        <v>7123.03</v>
      </c>
      <c r="I10436">
        <v>1.045301934701694E-5</v>
      </c>
      <c r="J10436">
        <v>125.76</v>
      </c>
      <c r="K10436">
        <v>2212758.85</v>
      </c>
      <c r="L10436">
        <v>3.2472151695743193E-3</v>
      </c>
      <c r="M10436" t="s">
        <v>14</v>
      </c>
    </row>
    <row r="10437" spans="1:13" hidden="1" x14ac:dyDescent="0.25">
      <c r="A10437" t="s">
        <v>720</v>
      </c>
      <c r="B10437" t="s">
        <v>721</v>
      </c>
      <c r="C10437" t="s">
        <v>722</v>
      </c>
      <c r="D10437" t="s">
        <v>993</v>
      </c>
      <c r="E10437">
        <v>26094.54</v>
      </c>
      <c r="F10437">
        <v>0</v>
      </c>
      <c r="G10437">
        <v>1565.67</v>
      </c>
      <c r="H10437">
        <v>2627.76</v>
      </c>
      <c r="I10437">
        <v>3.8562277737588097E-6</v>
      </c>
      <c r="J10437">
        <v>46.94</v>
      </c>
      <c r="K10437">
        <v>459959.72</v>
      </c>
      <c r="L10437">
        <v>6.7498913411967888E-4</v>
      </c>
      <c r="M10437" t="s">
        <v>14</v>
      </c>
    </row>
    <row r="10438" spans="1:13" hidden="1" x14ac:dyDescent="0.25">
      <c r="A10438" t="s">
        <v>723</v>
      </c>
      <c r="B10438" t="s">
        <v>724</v>
      </c>
      <c r="C10438" t="s">
        <v>725</v>
      </c>
      <c r="D10438" t="s">
        <v>993</v>
      </c>
      <c r="E10438">
        <v>33610.9</v>
      </c>
      <c r="F10438">
        <v>0</v>
      </c>
      <c r="G10438">
        <v>2016.66</v>
      </c>
      <c r="H10438">
        <v>3425.26</v>
      </c>
      <c r="I10438">
        <v>5.0265559808906097E-6</v>
      </c>
      <c r="J10438">
        <v>60.42</v>
      </c>
      <c r="K10438">
        <v>1166901.8400000001</v>
      </c>
      <c r="L10438">
        <v>1.7124239978758575E-3</v>
      </c>
      <c r="M10438" t="s">
        <v>14</v>
      </c>
    </row>
    <row r="10439" spans="1:13" hidden="1" x14ac:dyDescent="0.25">
      <c r="A10439" t="s">
        <v>723</v>
      </c>
      <c r="B10439" t="s">
        <v>726</v>
      </c>
      <c r="C10439" t="s">
        <v>727</v>
      </c>
      <c r="D10439" t="s">
        <v>993</v>
      </c>
      <c r="E10439">
        <v>33610.9</v>
      </c>
      <c r="F10439">
        <v>0</v>
      </c>
      <c r="G10439">
        <v>2016.66</v>
      </c>
      <c r="H10439">
        <v>3425.26</v>
      </c>
      <c r="I10439">
        <v>5.0265559808906097E-6</v>
      </c>
      <c r="J10439">
        <v>60.42</v>
      </c>
      <c r="K10439">
        <v>1166901.8400000001</v>
      </c>
      <c r="L10439">
        <v>1.7124239978758575E-3</v>
      </c>
      <c r="M10439" t="s">
        <v>14</v>
      </c>
    </row>
    <row r="10440" spans="1:13" hidden="1" x14ac:dyDescent="0.25">
      <c r="A10440" t="s">
        <v>809</v>
      </c>
      <c r="B10440" t="s">
        <v>810</v>
      </c>
      <c r="C10440" t="s">
        <v>811</v>
      </c>
      <c r="D10440" t="s">
        <v>993</v>
      </c>
      <c r="E10440">
        <v>19460.310000000001</v>
      </c>
      <c r="F10440">
        <v>0</v>
      </c>
      <c r="G10440">
        <v>1167.6199999999999</v>
      </c>
      <c r="H10440">
        <v>1939.42</v>
      </c>
      <c r="I10440">
        <v>2.8460914501260799E-6</v>
      </c>
      <c r="J10440">
        <v>34.74</v>
      </c>
      <c r="K10440">
        <v>273081.65999999997</v>
      </c>
      <c r="L10440">
        <v>4.0074629410454584E-4</v>
      </c>
      <c r="M10440" t="s">
        <v>14</v>
      </c>
    </row>
    <row r="10441" spans="1:13" hidden="1" x14ac:dyDescent="0.25">
      <c r="A10441" t="s">
        <v>812</v>
      </c>
      <c r="B10441" t="s">
        <v>813</v>
      </c>
      <c r="C10441" t="s">
        <v>814</v>
      </c>
      <c r="D10441" t="s">
        <v>993</v>
      </c>
      <c r="E10441">
        <v>126145.3</v>
      </c>
      <c r="F10441">
        <v>0</v>
      </c>
      <c r="G10441">
        <v>7568.69</v>
      </c>
      <c r="H10441">
        <v>12850.71</v>
      </c>
      <c r="I10441">
        <v>1.8858367893003968E-5</v>
      </c>
      <c r="J10441">
        <v>226.99</v>
      </c>
      <c r="K10441">
        <v>161585.88</v>
      </c>
      <c r="L10441">
        <v>2.3712666236766632E-4</v>
      </c>
      <c r="M10441" t="s">
        <v>14</v>
      </c>
    </row>
    <row r="10442" spans="1:13" hidden="1" x14ac:dyDescent="0.25">
      <c r="A10442" t="s">
        <v>815</v>
      </c>
      <c r="B10442" t="s">
        <v>816</v>
      </c>
      <c r="C10442" t="s">
        <v>817</v>
      </c>
      <c r="D10442" t="s">
        <v>993</v>
      </c>
      <c r="E10442">
        <v>68083.649999999994</v>
      </c>
      <c r="F10442">
        <v>0</v>
      </c>
      <c r="G10442">
        <v>4084.97</v>
      </c>
      <c r="H10442">
        <v>6929.84</v>
      </c>
      <c r="I10442">
        <v>1.016951375913507E-5</v>
      </c>
      <c r="J10442">
        <v>122.51</v>
      </c>
      <c r="K10442">
        <v>2097884.88</v>
      </c>
      <c r="L10442">
        <v>3.0786380569019535E-3</v>
      </c>
      <c r="M10442" t="s">
        <v>14</v>
      </c>
    </row>
    <row r="10443" spans="1:13" hidden="1" x14ac:dyDescent="0.25">
      <c r="A10443" t="s">
        <v>818</v>
      </c>
      <c r="B10443" t="s">
        <v>819</v>
      </c>
      <c r="C10443" t="s">
        <v>820</v>
      </c>
      <c r="D10443" t="s">
        <v>993</v>
      </c>
      <c r="E10443">
        <v>26013.19</v>
      </c>
      <c r="F10443">
        <v>0</v>
      </c>
      <c r="G10443">
        <v>1560.79</v>
      </c>
      <c r="H10443">
        <v>2646.06</v>
      </c>
      <c r="I10443">
        <v>3.8830829539350003E-6</v>
      </c>
      <c r="J10443">
        <v>46.8</v>
      </c>
      <c r="K10443">
        <v>1950585.68</v>
      </c>
      <c r="L10443">
        <v>2.862477042923335E-3</v>
      </c>
      <c r="M10443" t="s">
        <v>14</v>
      </c>
    </row>
    <row r="10444" spans="1:13" hidden="1" x14ac:dyDescent="0.25">
      <c r="A10444" t="s">
        <v>821</v>
      </c>
      <c r="B10444" t="s">
        <v>822</v>
      </c>
      <c r="C10444" t="s">
        <v>823</v>
      </c>
      <c r="D10444" t="s">
        <v>993</v>
      </c>
      <c r="E10444">
        <v>69668.850000000006</v>
      </c>
      <c r="F10444">
        <v>0</v>
      </c>
      <c r="G10444">
        <v>4180.16</v>
      </c>
      <c r="H10444">
        <v>7094.88</v>
      </c>
      <c r="I10444">
        <v>1.0411709329423511E-5</v>
      </c>
      <c r="J10444">
        <v>125.35</v>
      </c>
      <c r="K10444">
        <v>2157388.94</v>
      </c>
      <c r="L10444">
        <v>3.1659600379136932E-3</v>
      </c>
      <c r="M10444" t="s">
        <v>14</v>
      </c>
    </row>
    <row r="10445" spans="1:13" hidden="1" x14ac:dyDescent="0.25">
      <c r="A10445" t="s">
        <v>824</v>
      </c>
      <c r="B10445" t="s">
        <v>825</v>
      </c>
      <c r="C10445" t="s">
        <v>826</v>
      </c>
      <c r="D10445" t="s">
        <v>993</v>
      </c>
      <c r="E10445">
        <v>33557.230000000003</v>
      </c>
      <c r="F10445">
        <v>0</v>
      </c>
      <c r="G10445">
        <v>2013.43</v>
      </c>
      <c r="H10445">
        <v>3418.42</v>
      </c>
      <c r="I10445">
        <v>5.0165183069886902E-6</v>
      </c>
      <c r="J10445">
        <v>60.35</v>
      </c>
      <c r="K10445">
        <v>477082.18</v>
      </c>
      <c r="L10445">
        <v>7.0011627883878353E-4</v>
      </c>
      <c r="M10445" t="s">
        <v>14</v>
      </c>
    </row>
    <row r="10446" spans="1:13" hidden="1" x14ac:dyDescent="0.25">
      <c r="A10446" t="s">
        <v>827</v>
      </c>
      <c r="B10446" t="s">
        <v>828</v>
      </c>
      <c r="C10446" t="s">
        <v>829</v>
      </c>
      <c r="D10446" t="s">
        <v>993</v>
      </c>
      <c r="E10446">
        <v>123324.89</v>
      </c>
      <c r="F10446">
        <v>0</v>
      </c>
      <c r="G10446">
        <v>7399.52</v>
      </c>
      <c r="H10446">
        <v>12548.03</v>
      </c>
      <c r="I10446">
        <v>1.841418614788215E-5</v>
      </c>
      <c r="J10446">
        <v>221.93</v>
      </c>
      <c r="K10446">
        <v>398254.08000000002</v>
      </c>
      <c r="L10446">
        <v>5.8443634285808624E-4</v>
      </c>
      <c r="M10446" t="s">
        <v>14</v>
      </c>
    </row>
    <row r="10447" spans="1:13" hidden="1" x14ac:dyDescent="0.25">
      <c r="A10447" t="s">
        <v>830</v>
      </c>
      <c r="B10447" t="s">
        <v>831</v>
      </c>
      <c r="C10447" t="s">
        <v>832</v>
      </c>
      <c r="D10447" t="s">
        <v>993</v>
      </c>
      <c r="E10447">
        <v>88068.35</v>
      </c>
      <c r="F10447">
        <v>0</v>
      </c>
      <c r="G10447">
        <v>5284.1</v>
      </c>
      <c r="H10447">
        <v>8958.42</v>
      </c>
      <c r="I10447">
        <v>1.3146447169070401E-5</v>
      </c>
      <c r="J10447">
        <v>158.44</v>
      </c>
      <c r="K10447">
        <v>939748.57</v>
      </c>
      <c r="L10447">
        <v>1.3790774408561396E-3</v>
      </c>
      <c r="M10447" t="s">
        <v>14</v>
      </c>
    </row>
    <row r="10448" spans="1:13" hidden="1" x14ac:dyDescent="0.25">
      <c r="A10448" t="s">
        <v>728</v>
      </c>
      <c r="B10448" t="s">
        <v>729</v>
      </c>
      <c r="C10448" t="s">
        <v>730</v>
      </c>
      <c r="D10448" t="s">
        <v>993</v>
      </c>
      <c r="E10448">
        <v>154025.66</v>
      </c>
      <c r="F10448">
        <v>0</v>
      </c>
      <c r="G10448">
        <v>9241.5499999999993</v>
      </c>
      <c r="H10448">
        <v>15685.08</v>
      </c>
      <c r="I10448">
        <v>2.301779505344053E-5</v>
      </c>
      <c r="J10448">
        <v>277.20999999999998</v>
      </c>
      <c r="K10448">
        <v>88629.6</v>
      </c>
      <c r="L10448">
        <v>1.3006359983298862E-4</v>
      </c>
      <c r="M10448" t="s">
        <v>14</v>
      </c>
    </row>
    <row r="10449" spans="1:13" hidden="1" x14ac:dyDescent="0.25">
      <c r="A10449" t="s">
        <v>833</v>
      </c>
      <c r="B10449" t="s">
        <v>834</v>
      </c>
      <c r="C10449" t="s">
        <v>835</v>
      </c>
      <c r="D10449" t="s">
        <v>993</v>
      </c>
      <c r="E10449">
        <v>62162.53</v>
      </c>
      <c r="F10449">
        <v>0</v>
      </c>
      <c r="G10449">
        <v>3729.74</v>
      </c>
      <c r="H10449">
        <v>6320.32</v>
      </c>
      <c r="I10449">
        <v>9.2750454847639402E-6</v>
      </c>
      <c r="J10449">
        <v>111.82</v>
      </c>
      <c r="K10449">
        <v>388587.35</v>
      </c>
      <c r="L10449">
        <v>5.7025045346657875E-4</v>
      </c>
      <c r="M10449" t="s">
        <v>14</v>
      </c>
    </row>
    <row r="10450" spans="1:13" hidden="1" x14ac:dyDescent="0.25">
      <c r="A10450" t="s">
        <v>836</v>
      </c>
      <c r="B10450" t="s">
        <v>837</v>
      </c>
      <c r="C10450" t="s">
        <v>838</v>
      </c>
      <c r="D10450" t="s">
        <v>993</v>
      </c>
      <c r="E10450">
        <v>25072.97</v>
      </c>
      <c r="F10450">
        <v>0</v>
      </c>
      <c r="G10450">
        <v>1504.35</v>
      </c>
      <c r="H10450">
        <v>2553.13</v>
      </c>
      <c r="I10450">
        <v>3.74670853351022E-6</v>
      </c>
      <c r="J10450">
        <v>45.05</v>
      </c>
      <c r="K10450">
        <v>106928.18</v>
      </c>
      <c r="L10450">
        <v>1.5691669616459713E-4</v>
      </c>
      <c r="M10450" t="s">
        <v>14</v>
      </c>
    </row>
    <row r="10451" spans="1:13" hidden="1" x14ac:dyDescent="0.25">
      <c r="A10451" t="s">
        <v>839</v>
      </c>
      <c r="B10451" t="s">
        <v>840</v>
      </c>
      <c r="C10451" t="s">
        <v>841</v>
      </c>
      <c r="D10451" t="s">
        <v>993</v>
      </c>
      <c r="E10451">
        <v>46193.32</v>
      </c>
      <c r="F10451">
        <v>0</v>
      </c>
      <c r="G10451">
        <v>2771.63</v>
      </c>
      <c r="H10451">
        <v>4709.42</v>
      </c>
      <c r="I10451">
        <v>6.91105588116693E-6</v>
      </c>
      <c r="J10451">
        <v>83.1</v>
      </c>
      <c r="K10451">
        <v>2353819.92</v>
      </c>
      <c r="L10451">
        <v>3.4542217515795772E-3</v>
      </c>
      <c r="M10451" t="s">
        <v>14</v>
      </c>
    </row>
    <row r="10452" spans="1:13" hidden="1" x14ac:dyDescent="0.25">
      <c r="A10452" t="s">
        <v>842</v>
      </c>
      <c r="B10452" t="s">
        <v>843</v>
      </c>
      <c r="C10452" t="s">
        <v>844</v>
      </c>
      <c r="D10452" t="s">
        <v>993</v>
      </c>
      <c r="E10452">
        <v>66504.37</v>
      </c>
      <c r="F10452">
        <v>0</v>
      </c>
      <c r="G10452">
        <v>3990.28</v>
      </c>
      <c r="H10452">
        <v>6776.52</v>
      </c>
      <c r="I10452">
        <v>9.9445172441288605E-6</v>
      </c>
      <c r="J10452">
        <v>119.67</v>
      </c>
      <c r="K10452">
        <v>206328.84</v>
      </c>
      <c r="L10452">
        <v>3.0278678545051245E-4</v>
      </c>
      <c r="M10452" t="s">
        <v>14</v>
      </c>
    </row>
    <row r="10453" spans="1:13" hidden="1" x14ac:dyDescent="0.25">
      <c r="A10453" t="s">
        <v>845</v>
      </c>
      <c r="B10453" t="s">
        <v>846</v>
      </c>
      <c r="C10453" t="s">
        <v>847</v>
      </c>
      <c r="D10453" t="s">
        <v>993</v>
      </c>
      <c r="E10453">
        <v>43591.16</v>
      </c>
      <c r="F10453">
        <v>0</v>
      </c>
      <c r="G10453">
        <v>2615.4899999999998</v>
      </c>
      <c r="H10453">
        <v>4444.03</v>
      </c>
      <c r="I10453">
        <v>6.5215970687647898E-6</v>
      </c>
      <c r="J10453">
        <v>78.42</v>
      </c>
      <c r="K10453">
        <v>464259.79</v>
      </c>
      <c r="L10453">
        <v>6.8129947043772427E-4</v>
      </c>
      <c r="M10453" t="s">
        <v>14</v>
      </c>
    </row>
    <row r="10454" spans="1:13" hidden="1" x14ac:dyDescent="0.25">
      <c r="A10454" t="s">
        <v>848</v>
      </c>
      <c r="B10454" t="s">
        <v>849</v>
      </c>
      <c r="C10454" t="s">
        <v>850</v>
      </c>
      <c r="D10454" t="s">
        <v>993</v>
      </c>
      <c r="E10454">
        <v>80116.039999999994</v>
      </c>
      <c r="F10454">
        <v>0</v>
      </c>
      <c r="G10454">
        <v>4807</v>
      </c>
      <c r="H10454">
        <v>8161.54</v>
      </c>
      <c r="I10454">
        <v>1.197702880957298E-5</v>
      </c>
      <c r="J10454">
        <v>144.13999999999999</v>
      </c>
      <c r="K10454">
        <v>1523337.06</v>
      </c>
      <c r="L10454">
        <v>2.2354913232441689E-3</v>
      </c>
      <c r="M10454" t="s">
        <v>14</v>
      </c>
    </row>
    <row r="10455" spans="1:13" hidden="1" x14ac:dyDescent="0.25">
      <c r="A10455" t="s">
        <v>851</v>
      </c>
      <c r="B10455" t="s">
        <v>852</v>
      </c>
      <c r="C10455" t="s">
        <v>853</v>
      </c>
      <c r="D10455" t="s">
        <v>993</v>
      </c>
      <c r="E10455">
        <v>118049.12</v>
      </c>
      <c r="F10455">
        <v>0</v>
      </c>
      <c r="G10455">
        <v>7082.92</v>
      </c>
      <c r="H10455">
        <v>12012.75</v>
      </c>
      <c r="I10455">
        <v>1.762866479024766E-5</v>
      </c>
      <c r="J10455">
        <v>212.43</v>
      </c>
      <c r="K10455">
        <v>2682084.04</v>
      </c>
      <c r="L10455">
        <v>3.9359480951849657E-3</v>
      </c>
      <c r="M10455" t="s">
        <v>14</v>
      </c>
    </row>
    <row r="10456" spans="1:13" hidden="1" x14ac:dyDescent="0.25">
      <c r="A10456" t="s">
        <v>854</v>
      </c>
      <c r="B10456" t="s">
        <v>855</v>
      </c>
      <c r="C10456" t="s">
        <v>856</v>
      </c>
      <c r="D10456" t="s">
        <v>993</v>
      </c>
      <c r="E10456">
        <v>33306.14</v>
      </c>
      <c r="F10456">
        <v>0</v>
      </c>
      <c r="G10456">
        <v>1998.35</v>
      </c>
      <c r="H10456">
        <v>3390.48</v>
      </c>
      <c r="I10456">
        <v>4.9755164635939998E-6</v>
      </c>
      <c r="J10456">
        <v>59.9</v>
      </c>
      <c r="K10456">
        <v>96480.94</v>
      </c>
      <c r="L10456">
        <v>1.415854113261324E-4</v>
      </c>
      <c r="M10456" t="s">
        <v>14</v>
      </c>
    </row>
    <row r="10457" spans="1:13" hidden="1" x14ac:dyDescent="0.25">
      <c r="A10457" t="s">
        <v>857</v>
      </c>
      <c r="B10457" t="s">
        <v>858</v>
      </c>
      <c r="C10457" t="s">
        <v>859</v>
      </c>
      <c r="D10457" t="s">
        <v>993</v>
      </c>
      <c r="E10457">
        <v>22587.58</v>
      </c>
      <c r="F10457">
        <v>0</v>
      </c>
      <c r="G10457">
        <v>1355.24</v>
      </c>
      <c r="H10457">
        <v>2299.5700000000002</v>
      </c>
      <c r="I10457">
        <v>3.37461020097061E-6</v>
      </c>
      <c r="J10457">
        <v>40.590000000000003</v>
      </c>
      <c r="K10457">
        <v>138994.87</v>
      </c>
      <c r="L10457">
        <v>2.0397444138886193E-4</v>
      </c>
      <c r="M10457" t="s">
        <v>14</v>
      </c>
    </row>
    <row r="10458" spans="1:13" hidden="1" x14ac:dyDescent="0.25">
      <c r="A10458" t="s">
        <v>860</v>
      </c>
      <c r="B10458" t="s">
        <v>861</v>
      </c>
      <c r="C10458" t="s">
        <v>862</v>
      </c>
      <c r="D10458" t="s">
        <v>993</v>
      </c>
      <c r="E10458">
        <v>144543.06</v>
      </c>
      <c r="F10458">
        <v>0</v>
      </c>
      <c r="G10458">
        <v>8672.6</v>
      </c>
      <c r="H10458">
        <v>14708.17</v>
      </c>
      <c r="I10458">
        <v>2.1584183355849149E-5</v>
      </c>
      <c r="J10458">
        <v>260.11</v>
      </c>
      <c r="K10458">
        <v>972344.33</v>
      </c>
      <c r="L10458">
        <v>1.4269115942867332E-3</v>
      </c>
      <c r="M10458" t="s">
        <v>14</v>
      </c>
    </row>
    <row r="10459" spans="1:13" hidden="1" x14ac:dyDescent="0.25">
      <c r="A10459" t="s">
        <v>863</v>
      </c>
      <c r="B10459" t="s">
        <v>864</v>
      </c>
      <c r="C10459" t="s">
        <v>865</v>
      </c>
      <c r="D10459" t="s">
        <v>993</v>
      </c>
      <c r="E10459">
        <v>58368.4</v>
      </c>
      <c r="F10459">
        <v>0</v>
      </c>
      <c r="G10459">
        <v>3502.1</v>
      </c>
      <c r="H10459">
        <v>5932.3</v>
      </c>
      <c r="I10459">
        <v>8.7056276152576302E-6</v>
      </c>
      <c r="J10459">
        <v>105</v>
      </c>
      <c r="K10459">
        <v>2873853.63</v>
      </c>
      <c r="L10459">
        <v>4.2173692368114241E-3</v>
      </c>
      <c r="M10459" t="s">
        <v>14</v>
      </c>
    </row>
    <row r="10460" spans="1:13" hidden="1" x14ac:dyDescent="0.25">
      <c r="A10460" t="s">
        <v>866</v>
      </c>
      <c r="B10460" t="s">
        <v>867</v>
      </c>
      <c r="C10460" t="s">
        <v>868</v>
      </c>
      <c r="D10460" t="s">
        <v>993</v>
      </c>
      <c r="E10460">
        <v>64061.08</v>
      </c>
      <c r="F10460">
        <v>0</v>
      </c>
      <c r="G10460">
        <v>3843.66</v>
      </c>
      <c r="H10460">
        <v>6523.65</v>
      </c>
      <c r="I10460">
        <v>9.5734314839565506E-6</v>
      </c>
      <c r="J10460">
        <v>115.23</v>
      </c>
      <c r="K10460">
        <v>671047.87</v>
      </c>
      <c r="L10460">
        <v>9.847601888360025E-4</v>
      </c>
      <c r="M10460" t="s">
        <v>14</v>
      </c>
    </row>
    <row r="10461" spans="1:13" hidden="1" x14ac:dyDescent="0.25">
      <c r="A10461" t="s">
        <v>869</v>
      </c>
      <c r="B10461" t="s">
        <v>870</v>
      </c>
      <c r="C10461" t="s">
        <v>871</v>
      </c>
      <c r="D10461" t="s">
        <v>993</v>
      </c>
      <c r="E10461">
        <v>15755.73</v>
      </c>
      <c r="F10461">
        <v>0</v>
      </c>
      <c r="G10461">
        <v>945.37</v>
      </c>
      <c r="H10461">
        <v>1596.83</v>
      </c>
      <c r="I10461">
        <v>2.34334193228121E-6</v>
      </c>
      <c r="J10461">
        <v>28.33</v>
      </c>
      <c r="K10461">
        <v>77816.509999999995</v>
      </c>
      <c r="L10461">
        <v>1.1419543151542776E-4</v>
      </c>
      <c r="M10461" t="s">
        <v>14</v>
      </c>
    </row>
    <row r="10462" spans="1:13" hidden="1" x14ac:dyDescent="0.25">
      <c r="A10462" t="s">
        <v>872</v>
      </c>
      <c r="B10462" t="s">
        <v>873</v>
      </c>
      <c r="C10462" t="s">
        <v>874</v>
      </c>
      <c r="D10462" t="s">
        <v>993</v>
      </c>
      <c r="E10462">
        <v>50696.19</v>
      </c>
      <c r="F10462">
        <v>0</v>
      </c>
      <c r="G10462">
        <v>3041.79</v>
      </c>
      <c r="H10462">
        <v>5179.7700000000004</v>
      </c>
      <c r="I10462">
        <v>7.6012927115424101E-6</v>
      </c>
      <c r="J10462">
        <v>91.19</v>
      </c>
      <c r="K10462">
        <v>1198477.93</v>
      </c>
      <c r="L10462">
        <v>1.7587617894720112E-3</v>
      </c>
      <c r="M10462" t="s">
        <v>14</v>
      </c>
    </row>
    <row r="10463" spans="1:13" hidden="1" x14ac:dyDescent="0.25">
      <c r="A10463" t="s">
        <v>875</v>
      </c>
      <c r="B10463" t="s">
        <v>876</v>
      </c>
      <c r="C10463" t="s">
        <v>877</v>
      </c>
      <c r="D10463" t="s">
        <v>993</v>
      </c>
      <c r="E10463">
        <v>12540.29</v>
      </c>
      <c r="F10463">
        <v>0</v>
      </c>
      <c r="G10463">
        <v>752.42</v>
      </c>
      <c r="H10463">
        <v>1262.8499999999999</v>
      </c>
      <c r="I10463">
        <v>1.8532275565848101E-6</v>
      </c>
      <c r="J10463">
        <v>22.56</v>
      </c>
      <c r="K10463">
        <v>815678.95</v>
      </c>
      <c r="L10463">
        <v>1.1970057468948562E-3</v>
      </c>
      <c r="M10463" t="s">
        <v>14</v>
      </c>
    </row>
    <row r="10464" spans="1:13" hidden="1" x14ac:dyDescent="0.25">
      <c r="A10464" t="s">
        <v>878</v>
      </c>
      <c r="B10464" t="s">
        <v>879</v>
      </c>
      <c r="C10464" t="s">
        <v>880</v>
      </c>
      <c r="D10464" t="s">
        <v>993</v>
      </c>
      <c r="E10464">
        <v>23182.76</v>
      </c>
      <c r="F10464">
        <v>0</v>
      </c>
      <c r="G10464">
        <v>1390.99</v>
      </c>
      <c r="H10464">
        <v>2358.8000000000002</v>
      </c>
      <c r="I10464">
        <v>3.4615299999780299E-6</v>
      </c>
      <c r="J10464">
        <v>41.67</v>
      </c>
      <c r="K10464">
        <v>156639.12</v>
      </c>
      <c r="L10464">
        <v>2.2986731094207225E-4</v>
      </c>
      <c r="M10464" t="s">
        <v>14</v>
      </c>
    </row>
    <row r="10465" spans="1:13" hidden="1" x14ac:dyDescent="0.25">
      <c r="A10465" t="s">
        <v>731</v>
      </c>
      <c r="B10465" t="s">
        <v>732</v>
      </c>
      <c r="C10465" t="s">
        <v>733</v>
      </c>
      <c r="D10465" t="s">
        <v>993</v>
      </c>
      <c r="E10465">
        <v>4511.96</v>
      </c>
      <c r="F10465">
        <v>0</v>
      </c>
      <c r="G10465">
        <v>270.72000000000003</v>
      </c>
      <c r="H10465">
        <v>454.36</v>
      </c>
      <c r="I10465">
        <v>6.6677156638544996E-7</v>
      </c>
      <c r="J10465">
        <v>8.1199999999999992</v>
      </c>
      <c r="K10465">
        <v>123569.23</v>
      </c>
      <c r="L10465">
        <v>1.8133737354552581E-4</v>
      </c>
      <c r="M10465" t="s">
        <v>14</v>
      </c>
    </row>
    <row r="10466" spans="1:13" hidden="1" x14ac:dyDescent="0.25">
      <c r="A10466" t="s">
        <v>881</v>
      </c>
      <c r="B10466" t="s">
        <v>882</v>
      </c>
      <c r="C10466" t="s">
        <v>883</v>
      </c>
      <c r="D10466" t="s">
        <v>993</v>
      </c>
      <c r="E10466">
        <v>58053.72</v>
      </c>
      <c r="F10466">
        <v>0</v>
      </c>
      <c r="G10466">
        <v>3483.24</v>
      </c>
      <c r="H10466">
        <v>5912.35</v>
      </c>
      <c r="I10466">
        <v>8.6763510663770302E-6</v>
      </c>
      <c r="J10466">
        <v>104.43</v>
      </c>
      <c r="K10466">
        <v>237983.16</v>
      </c>
      <c r="L10466">
        <v>3.4923937927317856E-4</v>
      </c>
      <c r="M10466" t="s">
        <v>14</v>
      </c>
    </row>
    <row r="10467" spans="1:13" hidden="1" x14ac:dyDescent="0.25">
      <c r="A10467" t="s">
        <v>884</v>
      </c>
      <c r="B10467" t="s">
        <v>885</v>
      </c>
      <c r="C10467" t="s">
        <v>886</v>
      </c>
      <c r="D10467" t="s">
        <v>993</v>
      </c>
      <c r="E10467">
        <v>253579.55</v>
      </c>
      <c r="F10467">
        <v>0</v>
      </c>
      <c r="G10467">
        <v>15214.85</v>
      </c>
      <c r="H10467">
        <v>25791.279999999999</v>
      </c>
      <c r="I10467">
        <v>3.784860499314634E-5</v>
      </c>
      <c r="J10467">
        <v>456.36</v>
      </c>
      <c r="K10467">
        <v>813060.01</v>
      </c>
      <c r="L10467">
        <v>1.1931624624374445E-3</v>
      </c>
      <c r="M10467" t="s">
        <v>14</v>
      </c>
    </row>
    <row r="10468" spans="1:13" hidden="1" x14ac:dyDescent="0.25">
      <c r="A10468" t="s">
        <v>887</v>
      </c>
      <c r="B10468" t="s">
        <v>888</v>
      </c>
      <c r="C10468" t="s">
        <v>889</v>
      </c>
      <c r="D10468" t="s">
        <v>993</v>
      </c>
      <c r="E10468">
        <v>135079.31</v>
      </c>
      <c r="F10468">
        <v>0</v>
      </c>
      <c r="G10468">
        <v>8104.74</v>
      </c>
      <c r="H10468">
        <v>13755.71</v>
      </c>
      <c r="I10468">
        <v>2.0186451939968579E-5</v>
      </c>
      <c r="J10468">
        <v>243.07</v>
      </c>
      <c r="K10468">
        <v>1723614.27</v>
      </c>
      <c r="L10468">
        <v>2.5293973647597281E-3</v>
      </c>
      <c r="M10468" t="s">
        <v>14</v>
      </c>
    </row>
    <row r="10469" spans="1:13" hidden="1" x14ac:dyDescent="0.25">
      <c r="A10469" t="s">
        <v>890</v>
      </c>
      <c r="B10469" t="s">
        <v>891</v>
      </c>
      <c r="C10469" t="s">
        <v>892</v>
      </c>
      <c r="D10469" t="s">
        <v>993</v>
      </c>
      <c r="E10469">
        <v>16043.19</v>
      </c>
      <c r="F10469">
        <v>0</v>
      </c>
      <c r="G10469">
        <v>962.59</v>
      </c>
      <c r="H10469">
        <v>1632.9</v>
      </c>
      <c r="I10469">
        <v>2.39627451965581E-6</v>
      </c>
      <c r="J10469">
        <v>28.81</v>
      </c>
      <c r="K10469">
        <v>58194.66</v>
      </c>
      <c r="L10469">
        <v>8.5400441507767495E-5</v>
      </c>
      <c r="M10469" t="s">
        <v>14</v>
      </c>
    </row>
    <row r="10470" spans="1:13" hidden="1" x14ac:dyDescent="0.25">
      <c r="A10470" t="s">
        <v>893</v>
      </c>
      <c r="B10470" t="s">
        <v>894</v>
      </c>
      <c r="C10470" t="s">
        <v>895</v>
      </c>
      <c r="D10470" t="s">
        <v>993</v>
      </c>
      <c r="E10470">
        <v>57144.01</v>
      </c>
      <c r="F10470">
        <v>0</v>
      </c>
      <c r="G10470">
        <v>3428.64</v>
      </c>
      <c r="H10470">
        <v>5807.84</v>
      </c>
      <c r="I10470">
        <v>8.5229830401358495E-6</v>
      </c>
      <c r="J10470">
        <v>102.81</v>
      </c>
      <c r="K10470">
        <v>660520.25</v>
      </c>
      <c r="L10470">
        <v>9.6931094665422845E-4</v>
      </c>
      <c r="M10470" t="s">
        <v>14</v>
      </c>
    </row>
    <row r="10471" spans="1:13" hidden="1" x14ac:dyDescent="0.25">
      <c r="A10471" t="s">
        <v>896</v>
      </c>
      <c r="B10471" t="s">
        <v>897</v>
      </c>
      <c r="C10471" t="s">
        <v>898</v>
      </c>
      <c r="D10471" t="s">
        <v>993</v>
      </c>
      <c r="E10471">
        <v>101100.97</v>
      </c>
      <c r="F10471">
        <v>0</v>
      </c>
      <c r="G10471">
        <v>6066.04</v>
      </c>
      <c r="H10471">
        <v>10279.48</v>
      </c>
      <c r="I10471">
        <v>1.5085097678554449E-5</v>
      </c>
      <c r="J10471">
        <v>181.92</v>
      </c>
      <c r="K10471">
        <v>1490934.69</v>
      </c>
      <c r="L10471">
        <v>2.1879409689006942E-3</v>
      </c>
      <c r="M10471" t="s">
        <v>14</v>
      </c>
    </row>
    <row r="10472" spans="1:13" hidden="1" x14ac:dyDescent="0.25">
      <c r="A10472" t="s">
        <v>899</v>
      </c>
      <c r="B10472" t="s">
        <v>900</v>
      </c>
      <c r="C10472" t="s">
        <v>901</v>
      </c>
      <c r="D10472" t="s">
        <v>993</v>
      </c>
      <c r="E10472">
        <v>134905.62</v>
      </c>
      <c r="F10472">
        <v>0</v>
      </c>
      <c r="G10472">
        <v>8094.36</v>
      </c>
      <c r="H10472">
        <v>13753.48</v>
      </c>
      <c r="I10472">
        <v>2.0183179423477171E-5</v>
      </c>
      <c r="J10472">
        <v>242.79</v>
      </c>
      <c r="K10472">
        <v>2807110.11</v>
      </c>
      <c r="L10472">
        <v>4.1194233758719062E-3</v>
      </c>
      <c r="M10472" t="s">
        <v>14</v>
      </c>
    </row>
    <row r="10473" spans="1:13" hidden="1" x14ac:dyDescent="0.25">
      <c r="A10473" t="s">
        <v>734</v>
      </c>
      <c r="B10473" t="s">
        <v>735</v>
      </c>
      <c r="C10473" t="s">
        <v>736</v>
      </c>
      <c r="D10473" t="s">
        <v>993</v>
      </c>
      <c r="E10473">
        <v>24396.29</v>
      </c>
      <c r="F10473">
        <v>0</v>
      </c>
      <c r="G10473">
        <v>1463.77</v>
      </c>
      <c r="H10473">
        <v>2485.16</v>
      </c>
      <c r="I10473">
        <v>3.64696281785035E-6</v>
      </c>
      <c r="J10473">
        <v>43.85</v>
      </c>
      <c r="K10473">
        <v>110398.54</v>
      </c>
      <c r="L10473">
        <v>1.6200943622340829E-4</v>
      </c>
      <c r="M10473" t="s">
        <v>14</v>
      </c>
    </row>
    <row r="10474" spans="1:13" hidden="1" x14ac:dyDescent="0.25">
      <c r="A10474" t="s">
        <v>902</v>
      </c>
      <c r="B10474" t="s">
        <v>903</v>
      </c>
      <c r="C10474" t="s">
        <v>904</v>
      </c>
      <c r="D10474" t="s">
        <v>993</v>
      </c>
      <c r="E10474">
        <v>128155.46</v>
      </c>
      <c r="F10474">
        <v>0</v>
      </c>
      <c r="G10474">
        <v>7689.35</v>
      </c>
      <c r="H10474">
        <v>13040.82</v>
      </c>
      <c r="I10474">
        <v>1.9137353592637608E-5</v>
      </c>
      <c r="J10474">
        <v>230.62</v>
      </c>
      <c r="K10474">
        <v>1065501.74</v>
      </c>
      <c r="L10474">
        <v>1.563619738018823E-3</v>
      </c>
      <c r="M10474" t="s">
        <v>14</v>
      </c>
    </row>
    <row r="10475" spans="1:13" hidden="1" x14ac:dyDescent="0.25">
      <c r="A10475" t="s">
        <v>905</v>
      </c>
      <c r="B10475" t="s">
        <v>906</v>
      </c>
      <c r="C10475" t="s">
        <v>907</v>
      </c>
      <c r="D10475" t="s">
        <v>993</v>
      </c>
      <c r="E10475">
        <v>13182.45</v>
      </c>
      <c r="F10475">
        <v>0</v>
      </c>
      <c r="G10475">
        <v>790.96</v>
      </c>
      <c r="H10475">
        <v>1345.97</v>
      </c>
      <c r="I10475">
        <v>1.9752058394397298E-6</v>
      </c>
      <c r="J10475">
        <v>23.68</v>
      </c>
      <c r="K10475">
        <v>86196.93</v>
      </c>
      <c r="L10475">
        <v>1.2649366588986219E-4</v>
      </c>
      <c r="M10475" t="s">
        <v>14</v>
      </c>
    </row>
    <row r="10476" spans="1:13" hidden="1" x14ac:dyDescent="0.25">
      <c r="A10476" t="s">
        <v>737</v>
      </c>
      <c r="B10476" t="s">
        <v>738</v>
      </c>
      <c r="C10476" t="s">
        <v>739</v>
      </c>
      <c r="D10476" t="s">
        <v>993</v>
      </c>
      <c r="E10476">
        <v>13536.34</v>
      </c>
      <c r="F10476">
        <v>0</v>
      </c>
      <c r="G10476">
        <v>812.18</v>
      </c>
      <c r="H10476">
        <v>1378.72</v>
      </c>
      <c r="I10476">
        <v>2.02326633948182E-6</v>
      </c>
      <c r="J10476">
        <v>24.31</v>
      </c>
      <c r="K10476">
        <v>2580.62</v>
      </c>
      <c r="L10476">
        <v>3.78705000362189E-6</v>
      </c>
      <c r="M10476" t="s">
        <v>14</v>
      </c>
    </row>
    <row r="10477" spans="1:13" hidden="1" x14ac:dyDescent="0.25">
      <c r="A10477" t="s">
        <v>908</v>
      </c>
      <c r="B10477" t="s">
        <v>909</v>
      </c>
      <c r="C10477" t="s">
        <v>910</v>
      </c>
      <c r="D10477" t="s">
        <v>993</v>
      </c>
      <c r="E10477">
        <v>3460.63</v>
      </c>
      <c r="F10477">
        <v>0</v>
      </c>
      <c r="G10477">
        <v>207.64</v>
      </c>
      <c r="H10477">
        <v>348.49</v>
      </c>
      <c r="I10477">
        <v>5.1140774533336E-7</v>
      </c>
      <c r="J10477">
        <v>6.22</v>
      </c>
      <c r="K10477">
        <v>392627.56</v>
      </c>
      <c r="L10477">
        <v>5.7617944622612236E-4</v>
      </c>
      <c r="M10477" t="s">
        <v>14</v>
      </c>
    </row>
    <row r="10478" spans="1:13" hidden="1" x14ac:dyDescent="0.25">
      <c r="A10478" t="s">
        <v>911</v>
      </c>
      <c r="B10478" t="s">
        <v>912</v>
      </c>
      <c r="C10478" t="s">
        <v>913</v>
      </c>
      <c r="D10478" t="s">
        <v>993</v>
      </c>
      <c r="E10478">
        <v>4209.7</v>
      </c>
      <c r="F10478">
        <v>0</v>
      </c>
      <c r="G10478">
        <v>252.59</v>
      </c>
      <c r="H10478">
        <v>423.95</v>
      </c>
      <c r="I10478">
        <v>6.2214500741507001E-7</v>
      </c>
      <c r="J10478">
        <v>7.56</v>
      </c>
      <c r="K10478">
        <v>237350.39999999999</v>
      </c>
      <c r="L10478">
        <v>3.4831080638747985E-4</v>
      </c>
      <c r="M10478" t="s">
        <v>14</v>
      </c>
    </row>
    <row r="10479" spans="1:13" hidden="1" x14ac:dyDescent="0.25">
      <c r="A10479" t="s">
        <v>914</v>
      </c>
      <c r="B10479" t="s">
        <v>915</v>
      </c>
      <c r="C10479" t="s">
        <v>916</v>
      </c>
      <c r="D10479" t="s">
        <v>993</v>
      </c>
      <c r="E10479">
        <v>130024.39</v>
      </c>
      <c r="F10479">
        <v>0</v>
      </c>
      <c r="G10479">
        <v>7801.43</v>
      </c>
      <c r="H10479">
        <v>13336.06</v>
      </c>
      <c r="I10479">
        <v>1.9570617166146819E-5</v>
      </c>
      <c r="J10479">
        <v>233.99</v>
      </c>
      <c r="K10479">
        <v>2325975.9500000002</v>
      </c>
      <c r="L10479">
        <v>3.4133608318434872E-3</v>
      </c>
      <c r="M10479" t="s">
        <v>14</v>
      </c>
    </row>
    <row r="10480" spans="1:13" hidden="1" x14ac:dyDescent="0.25">
      <c r="A10480" t="s">
        <v>917</v>
      </c>
      <c r="B10480" t="s">
        <v>918</v>
      </c>
      <c r="C10480" t="s">
        <v>919</v>
      </c>
      <c r="D10480" t="s">
        <v>993</v>
      </c>
      <c r="E10480">
        <v>25963.94</v>
      </c>
      <c r="F10480">
        <v>0</v>
      </c>
      <c r="G10480">
        <v>1557.84</v>
      </c>
      <c r="H10480">
        <v>2642.19</v>
      </c>
      <c r="I10480">
        <v>3.8774037437010198E-6</v>
      </c>
      <c r="J10480">
        <v>46.67</v>
      </c>
      <c r="K10480">
        <v>72973.83</v>
      </c>
      <c r="L10480">
        <v>1.0708881709271553E-4</v>
      </c>
      <c r="M10480" t="s">
        <v>14</v>
      </c>
    </row>
    <row r="10481" spans="1:13" hidden="1" x14ac:dyDescent="0.25">
      <c r="A10481" t="s">
        <v>920</v>
      </c>
      <c r="B10481" t="s">
        <v>921</v>
      </c>
      <c r="C10481" t="s">
        <v>922</v>
      </c>
      <c r="D10481" t="s">
        <v>993</v>
      </c>
      <c r="E10481">
        <v>129101.46</v>
      </c>
      <c r="F10481">
        <v>0</v>
      </c>
      <c r="G10481">
        <v>7746.1</v>
      </c>
      <c r="H10481">
        <v>13141.77</v>
      </c>
      <c r="I10481">
        <v>1.9285497332461999E-5</v>
      </c>
      <c r="J10481">
        <v>232.33</v>
      </c>
      <c r="K10481">
        <v>2290362.4700000002</v>
      </c>
      <c r="L10481">
        <v>3.3610981858270311E-3</v>
      </c>
      <c r="M10481" t="s">
        <v>14</v>
      </c>
    </row>
    <row r="10482" spans="1:13" hidden="1" x14ac:dyDescent="0.25">
      <c r="A10482" t="s">
        <v>923</v>
      </c>
      <c r="B10482" t="s">
        <v>924</v>
      </c>
      <c r="C10482" t="s">
        <v>925</v>
      </c>
      <c r="D10482" t="s">
        <v>993</v>
      </c>
      <c r="E10482">
        <v>175235.62</v>
      </c>
      <c r="F10482">
        <v>0</v>
      </c>
      <c r="G10482">
        <v>10514.1</v>
      </c>
      <c r="H10482">
        <v>17855.099999999999</v>
      </c>
      <c r="I10482">
        <v>2.6202291123710301E-5</v>
      </c>
      <c r="J10482">
        <v>315.37</v>
      </c>
      <c r="K10482">
        <v>1155644.6100000001</v>
      </c>
      <c r="L10482">
        <v>1.6959040558029168E-3</v>
      </c>
      <c r="M10482" t="s">
        <v>14</v>
      </c>
    </row>
    <row r="10483" spans="1:13" hidden="1" x14ac:dyDescent="0.25">
      <c r="A10483" t="s">
        <v>740</v>
      </c>
      <c r="B10483" t="s">
        <v>741</v>
      </c>
      <c r="C10483" t="s">
        <v>742</v>
      </c>
      <c r="D10483" t="s">
        <v>993</v>
      </c>
      <c r="E10483">
        <v>40923.82</v>
      </c>
      <c r="F10483">
        <v>0</v>
      </c>
      <c r="G10483">
        <v>2455.46</v>
      </c>
      <c r="H10483">
        <v>4164.8</v>
      </c>
      <c r="I10483">
        <v>6.1118281091692904E-6</v>
      </c>
      <c r="J10483">
        <v>73.59</v>
      </c>
      <c r="K10483">
        <v>24359.1</v>
      </c>
      <c r="L10483">
        <v>3.5746886307641611E-5</v>
      </c>
      <c r="M10483" t="s">
        <v>14</v>
      </c>
    </row>
    <row r="10484" spans="1:13" hidden="1" x14ac:dyDescent="0.25">
      <c r="A10484" t="s">
        <v>926</v>
      </c>
      <c r="B10484" t="s">
        <v>927</v>
      </c>
      <c r="C10484" t="s">
        <v>928</v>
      </c>
      <c r="D10484" t="s">
        <v>993</v>
      </c>
      <c r="E10484">
        <v>596384.12</v>
      </c>
      <c r="F10484">
        <v>0</v>
      </c>
      <c r="G10484">
        <v>35783.11</v>
      </c>
      <c r="H10484">
        <v>60615.83</v>
      </c>
      <c r="I10484">
        <v>8.8953499244772246E-5</v>
      </c>
      <c r="J10484">
        <v>1073.43</v>
      </c>
      <c r="K10484">
        <v>7320203.8200000003</v>
      </c>
      <c r="L10484">
        <v>1.0742371175548516E-2</v>
      </c>
      <c r="M10484" t="s">
        <v>14</v>
      </c>
    </row>
    <row r="10485" spans="1:13" hidden="1" x14ac:dyDescent="0.25">
      <c r="A10485" t="s">
        <v>929</v>
      </c>
      <c r="B10485" t="s">
        <v>930</v>
      </c>
      <c r="C10485" t="s">
        <v>931</v>
      </c>
      <c r="D10485" t="s">
        <v>993</v>
      </c>
      <c r="E10485">
        <v>118224.19</v>
      </c>
      <c r="F10485">
        <v>0</v>
      </c>
      <c r="G10485">
        <v>7093.44</v>
      </c>
      <c r="H10485">
        <v>12044.01</v>
      </c>
      <c r="I10485">
        <v>1.767453872097485E-5</v>
      </c>
      <c r="J10485">
        <v>212.72</v>
      </c>
      <c r="K10485">
        <v>622015.59</v>
      </c>
      <c r="L10485">
        <v>9.128055050190944E-4</v>
      </c>
      <c r="M10485" t="s">
        <v>14</v>
      </c>
    </row>
    <row r="10486" spans="1:13" hidden="1" x14ac:dyDescent="0.25">
      <c r="A10486" t="s">
        <v>932</v>
      </c>
      <c r="B10486" t="s">
        <v>933</v>
      </c>
      <c r="C10486" t="s">
        <v>934</v>
      </c>
      <c r="D10486" t="s">
        <v>993</v>
      </c>
      <c r="E10486">
        <v>119570.43</v>
      </c>
      <c r="F10486">
        <v>0</v>
      </c>
      <c r="G10486">
        <v>7174.27</v>
      </c>
      <c r="H10486">
        <v>12183.82</v>
      </c>
      <c r="I10486">
        <v>1.7879709362528579E-5</v>
      </c>
      <c r="J10486">
        <v>215.18</v>
      </c>
      <c r="K10486">
        <v>829682.12</v>
      </c>
      <c r="L10486">
        <v>1.2175553454406389E-3</v>
      </c>
      <c r="M10486" t="s">
        <v>14</v>
      </c>
    </row>
    <row r="10487" spans="1:13" hidden="1" x14ac:dyDescent="0.25">
      <c r="A10487" t="s">
        <v>935</v>
      </c>
      <c r="B10487" t="s">
        <v>936</v>
      </c>
      <c r="C10487" t="s">
        <v>937</v>
      </c>
      <c r="D10487" t="s">
        <v>993</v>
      </c>
      <c r="E10487">
        <v>69096.88</v>
      </c>
      <c r="F10487">
        <v>0</v>
      </c>
      <c r="G10487">
        <v>4145.91</v>
      </c>
      <c r="H10487">
        <v>7021.31</v>
      </c>
      <c r="I10487">
        <v>1.030374563513049E-5</v>
      </c>
      <c r="J10487">
        <v>124.31</v>
      </c>
      <c r="K10487">
        <v>140452.99</v>
      </c>
      <c r="L10487">
        <v>2.0611422692539232E-4</v>
      </c>
      <c r="M10487" t="s">
        <v>14</v>
      </c>
    </row>
    <row r="10488" spans="1:13" hidden="1" x14ac:dyDescent="0.25">
      <c r="A10488" t="s">
        <v>938</v>
      </c>
      <c r="B10488" t="s">
        <v>939</v>
      </c>
      <c r="C10488" t="s">
        <v>940</v>
      </c>
      <c r="D10488" t="s">
        <v>993</v>
      </c>
      <c r="E10488">
        <v>61305.82</v>
      </c>
      <c r="F10488">
        <v>0</v>
      </c>
      <c r="G10488">
        <v>3678.31</v>
      </c>
      <c r="H10488">
        <v>6236.41</v>
      </c>
      <c r="I10488">
        <v>9.1519078799232793E-6</v>
      </c>
      <c r="J10488">
        <v>110.29</v>
      </c>
      <c r="K10488">
        <v>1025969.39</v>
      </c>
      <c r="L10488">
        <v>1.5056061652298494E-3</v>
      </c>
      <c r="M10488" t="s">
        <v>14</v>
      </c>
    </row>
    <row r="10489" spans="1:13" hidden="1" x14ac:dyDescent="0.25">
      <c r="A10489" t="s">
        <v>941</v>
      </c>
      <c r="B10489" t="s">
        <v>942</v>
      </c>
      <c r="C10489" t="s">
        <v>943</v>
      </c>
      <c r="D10489" t="s">
        <v>993</v>
      </c>
      <c r="E10489">
        <v>176606.68</v>
      </c>
      <c r="F10489">
        <v>0</v>
      </c>
      <c r="G10489">
        <v>10596.47</v>
      </c>
      <c r="H10489">
        <v>17987.02</v>
      </c>
      <c r="I10489">
        <v>2.639588322036839E-5</v>
      </c>
      <c r="J10489">
        <v>317.82</v>
      </c>
      <c r="K10489">
        <v>2732381.61</v>
      </c>
      <c r="L10489">
        <v>4.0097595872491494E-3</v>
      </c>
      <c r="M10489" t="s">
        <v>14</v>
      </c>
    </row>
    <row r="10490" spans="1:13" hidden="1" x14ac:dyDescent="0.25">
      <c r="A10490" t="s">
        <v>944</v>
      </c>
      <c r="B10490" t="s">
        <v>945</v>
      </c>
      <c r="C10490" t="s">
        <v>946</v>
      </c>
      <c r="D10490" t="s">
        <v>993</v>
      </c>
      <c r="E10490">
        <v>7927.12</v>
      </c>
      <c r="F10490">
        <v>0</v>
      </c>
      <c r="G10490">
        <v>475.63</v>
      </c>
      <c r="H10490">
        <v>798.27</v>
      </c>
      <c r="I10490">
        <v>1.17145817919385E-6</v>
      </c>
      <c r="J10490">
        <v>14.26</v>
      </c>
      <c r="K10490">
        <v>569847.22</v>
      </c>
      <c r="L10490">
        <v>8.3624862109296476E-4</v>
      </c>
      <c r="M10490" t="s">
        <v>14</v>
      </c>
    </row>
    <row r="10491" spans="1:13" hidden="1" x14ac:dyDescent="0.25">
      <c r="A10491" t="s">
        <v>947</v>
      </c>
      <c r="B10491" t="s">
        <v>948</v>
      </c>
      <c r="C10491" t="s">
        <v>949</v>
      </c>
      <c r="D10491" t="s">
        <v>993</v>
      </c>
      <c r="E10491">
        <v>245983.23</v>
      </c>
      <c r="F10491">
        <v>0</v>
      </c>
      <c r="G10491">
        <v>14759</v>
      </c>
      <c r="H10491">
        <v>25028.87</v>
      </c>
      <c r="I10491">
        <v>3.6729771227128337E-5</v>
      </c>
      <c r="J10491">
        <v>442.74</v>
      </c>
      <c r="K10491">
        <v>720510.47</v>
      </c>
      <c r="L10491">
        <v>1.0573463656110211E-3</v>
      </c>
      <c r="M10491" t="s">
        <v>14</v>
      </c>
    </row>
    <row r="10492" spans="1:13" hidden="1" x14ac:dyDescent="0.25">
      <c r="A10492" t="s">
        <v>950</v>
      </c>
      <c r="B10492" t="s">
        <v>951</v>
      </c>
      <c r="C10492" t="s">
        <v>952</v>
      </c>
      <c r="D10492" t="s">
        <v>993</v>
      </c>
      <c r="E10492">
        <v>353211.28</v>
      </c>
      <c r="F10492">
        <v>0</v>
      </c>
      <c r="G10492">
        <v>21192.67</v>
      </c>
      <c r="H10492">
        <v>35976.089999999997</v>
      </c>
      <c r="I10492">
        <v>5.2794774807915001E-5</v>
      </c>
      <c r="J10492">
        <v>635.66</v>
      </c>
      <c r="K10492">
        <v>3373878.29</v>
      </c>
      <c r="L10492">
        <v>4.951153517512975E-3</v>
      </c>
      <c r="M10492" t="s">
        <v>14</v>
      </c>
    </row>
    <row r="10493" spans="1:13" hidden="1" x14ac:dyDescent="0.25">
      <c r="A10493" t="s">
        <v>953</v>
      </c>
      <c r="B10493" t="s">
        <v>954</v>
      </c>
      <c r="C10493" t="s">
        <v>955</v>
      </c>
      <c r="D10493" t="s">
        <v>993</v>
      </c>
      <c r="E10493">
        <v>106375.65</v>
      </c>
      <c r="F10493">
        <v>0</v>
      </c>
      <c r="G10493">
        <v>6382.56</v>
      </c>
      <c r="H10493">
        <v>10812.87</v>
      </c>
      <c r="I10493">
        <v>1.5867845468400259E-5</v>
      </c>
      <c r="J10493">
        <v>191.41</v>
      </c>
      <c r="K10493">
        <v>956345.63</v>
      </c>
      <c r="L10493">
        <v>1.4034335630799123E-3</v>
      </c>
      <c r="M10493" t="s">
        <v>14</v>
      </c>
    </row>
    <row r="10494" spans="1:13" hidden="1" x14ac:dyDescent="0.25">
      <c r="A10494" t="s">
        <v>743</v>
      </c>
      <c r="B10494" t="s">
        <v>744</v>
      </c>
      <c r="C10494" t="s">
        <v>745</v>
      </c>
      <c r="D10494" t="s">
        <v>993</v>
      </c>
      <c r="E10494">
        <v>79561.600000000006</v>
      </c>
      <c r="F10494">
        <v>0</v>
      </c>
      <c r="G10494">
        <v>4773.6899999999996</v>
      </c>
      <c r="H10494">
        <v>8105.59</v>
      </c>
      <c r="I10494">
        <v>1.1894922398050689E-5</v>
      </c>
      <c r="J10494">
        <v>143.12</v>
      </c>
      <c r="K10494">
        <v>110161.73</v>
      </c>
      <c r="L10494">
        <v>1.6166191845195892E-4</v>
      </c>
      <c r="M10494" t="s">
        <v>14</v>
      </c>
    </row>
    <row r="10495" spans="1:13" hidden="1" x14ac:dyDescent="0.25">
      <c r="A10495" t="s">
        <v>956</v>
      </c>
      <c r="B10495" t="s">
        <v>957</v>
      </c>
      <c r="C10495" t="s">
        <v>958</v>
      </c>
      <c r="D10495" t="s">
        <v>993</v>
      </c>
      <c r="E10495">
        <v>39296.89</v>
      </c>
      <c r="F10495">
        <v>0</v>
      </c>
      <c r="G10495">
        <v>2357.8200000000002</v>
      </c>
      <c r="H10495">
        <v>3998.94</v>
      </c>
      <c r="I10495">
        <v>5.8684291920095702E-6</v>
      </c>
      <c r="J10495">
        <v>70.709999999999994</v>
      </c>
      <c r="K10495">
        <v>463258.59</v>
      </c>
      <c r="L10495">
        <v>6.7983021325781167E-4</v>
      </c>
      <c r="M10495" t="s">
        <v>14</v>
      </c>
    </row>
    <row r="10496" spans="1:13" hidden="1" x14ac:dyDescent="0.25">
      <c r="A10496" t="s">
        <v>959</v>
      </c>
      <c r="B10496" t="s">
        <v>960</v>
      </c>
      <c r="C10496" t="s">
        <v>961</v>
      </c>
      <c r="D10496" t="s">
        <v>993</v>
      </c>
      <c r="E10496">
        <v>46563.64</v>
      </c>
      <c r="F10496">
        <v>0</v>
      </c>
      <c r="G10496">
        <v>2793.76</v>
      </c>
      <c r="H10496">
        <v>4734.8900000000003</v>
      </c>
      <c r="I10496">
        <v>6.94843300898593E-6</v>
      </c>
      <c r="J10496">
        <v>83.75</v>
      </c>
      <c r="K10496">
        <v>608705.79</v>
      </c>
      <c r="L10496">
        <v>8.9327342430275231E-4</v>
      </c>
      <c r="M10496" t="s">
        <v>14</v>
      </c>
    </row>
    <row r="10497" spans="1:13" hidden="1" x14ac:dyDescent="0.25">
      <c r="A10497" t="s">
        <v>962</v>
      </c>
      <c r="B10497" t="s">
        <v>963</v>
      </c>
      <c r="C10497" t="s">
        <v>964</v>
      </c>
      <c r="D10497" t="s">
        <v>993</v>
      </c>
      <c r="E10497">
        <v>220562</v>
      </c>
      <c r="F10497">
        <v>0</v>
      </c>
      <c r="G10497">
        <v>13233.75</v>
      </c>
      <c r="H10497">
        <v>22215.64</v>
      </c>
      <c r="I10497">
        <v>3.2601366936031922E-5</v>
      </c>
      <c r="J10497">
        <v>396.98</v>
      </c>
      <c r="K10497">
        <v>2440474.12</v>
      </c>
      <c r="L10497">
        <v>3.5813864594497215E-3</v>
      </c>
      <c r="M10497" t="s">
        <v>14</v>
      </c>
    </row>
    <row r="10498" spans="1:13" hidden="1" x14ac:dyDescent="0.25">
      <c r="A10498" t="s">
        <v>965</v>
      </c>
      <c r="B10498" t="s">
        <v>966</v>
      </c>
      <c r="C10498" t="s">
        <v>967</v>
      </c>
      <c r="D10498" t="s">
        <v>993</v>
      </c>
      <c r="E10498">
        <v>39648.839999999997</v>
      </c>
      <c r="F10498">
        <v>0</v>
      </c>
      <c r="G10498">
        <v>2378.9299999999998</v>
      </c>
      <c r="H10498">
        <v>4036.41</v>
      </c>
      <c r="I10498">
        <v>5.9234162740424603E-6</v>
      </c>
      <c r="J10498">
        <v>71.31</v>
      </c>
      <c r="K10498">
        <v>614218.06000000006</v>
      </c>
      <c r="L10498">
        <v>9.0136265949563807E-4</v>
      </c>
      <c r="M10498" t="s">
        <v>14</v>
      </c>
    </row>
    <row r="10499" spans="1:13" hidden="1" x14ac:dyDescent="0.25">
      <c r="A10499" t="s">
        <v>968</v>
      </c>
      <c r="B10499" t="s">
        <v>969</v>
      </c>
      <c r="C10499" t="s">
        <v>970</v>
      </c>
      <c r="D10499" t="s">
        <v>993</v>
      </c>
      <c r="E10499">
        <v>39407.58</v>
      </c>
      <c r="F10499">
        <v>0</v>
      </c>
      <c r="G10499">
        <v>2364.42</v>
      </c>
      <c r="H10499">
        <v>4014.63</v>
      </c>
      <c r="I10499">
        <v>5.8914542071442301E-6</v>
      </c>
      <c r="J10499">
        <v>70.86</v>
      </c>
      <c r="K10499">
        <v>358094.06</v>
      </c>
      <c r="L10499">
        <v>5.2550166673899262E-4</v>
      </c>
      <c r="M10499" t="s">
        <v>14</v>
      </c>
    </row>
    <row r="10500" spans="1:13" hidden="1" x14ac:dyDescent="0.25">
      <c r="A10500" t="s">
        <v>746</v>
      </c>
      <c r="B10500" t="s">
        <v>747</v>
      </c>
      <c r="C10500" t="s">
        <v>748</v>
      </c>
      <c r="D10500" t="s">
        <v>993</v>
      </c>
      <c r="E10500">
        <v>65698.84</v>
      </c>
      <c r="F10500">
        <v>0</v>
      </c>
      <c r="G10500">
        <v>3941.95</v>
      </c>
      <c r="H10500">
        <v>6692.44</v>
      </c>
      <c r="I10500">
        <v>9.8211301649368392E-6</v>
      </c>
      <c r="J10500">
        <v>118.2</v>
      </c>
      <c r="K10500">
        <v>88888.33</v>
      </c>
      <c r="L10500">
        <v>1.3044328512080205E-4</v>
      </c>
      <c r="M10500" t="s">
        <v>14</v>
      </c>
    </row>
    <row r="10501" spans="1:13" hidden="1" x14ac:dyDescent="0.25">
      <c r="A10501" t="s">
        <v>971</v>
      </c>
      <c r="B10501" t="s">
        <v>972</v>
      </c>
      <c r="C10501" t="s">
        <v>973</v>
      </c>
      <c r="D10501" t="s">
        <v>993</v>
      </c>
      <c r="E10501">
        <v>9177.84</v>
      </c>
      <c r="F10501">
        <v>0</v>
      </c>
      <c r="G10501">
        <v>550.67999999999995</v>
      </c>
      <c r="H10501">
        <v>933.53</v>
      </c>
      <c r="I10501">
        <v>1.3699517131081399E-6</v>
      </c>
      <c r="J10501">
        <v>16.489999999999998</v>
      </c>
      <c r="K10501">
        <v>702556.86</v>
      </c>
      <c r="L10501">
        <v>1.0309995114381766E-3</v>
      </c>
      <c r="M10501" t="s">
        <v>14</v>
      </c>
    </row>
    <row r="10502" spans="1:13" hidden="1" x14ac:dyDescent="0.25">
      <c r="A10502" t="s">
        <v>974</v>
      </c>
      <c r="B10502" t="s">
        <v>975</v>
      </c>
      <c r="C10502" t="s">
        <v>976</v>
      </c>
      <c r="D10502" t="s">
        <v>993</v>
      </c>
      <c r="E10502">
        <v>88499.36</v>
      </c>
      <c r="F10502">
        <v>0</v>
      </c>
      <c r="G10502">
        <v>5309.94</v>
      </c>
      <c r="H10502">
        <v>9014.0499999999993</v>
      </c>
      <c r="I10502">
        <v>1.322808398181365E-5</v>
      </c>
      <c r="J10502">
        <v>159.24</v>
      </c>
      <c r="K10502">
        <v>494755.68</v>
      </c>
      <c r="L10502">
        <v>7.260520726553902E-4</v>
      </c>
      <c r="M10502" t="s">
        <v>14</v>
      </c>
    </row>
    <row r="10503" spans="1:13" hidden="1" x14ac:dyDescent="0.25">
      <c r="A10503" t="s">
        <v>977</v>
      </c>
      <c r="B10503" t="s">
        <v>978</v>
      </c>
      <c r="C10503" t="s">
        <v>979</v>
      </c>
      <c r="D10503" t="s">
        <v>993</v>
      </c>
      <c r="E10503">
        <v>70859.23</v>
      </c>
      <c r="F10503">
        <v>0</v>
      </c>
      <c r="G10503">
        <v>4251.57</v>
      </c>
      <c r="H10503">
        <v>7211.51</v>
      </c>
      <c r="I10503">
        <v>1.0582863409420729E-5</v>
      </c>
      <c r="J10503">
        <v>127.48</v>
      </c>
      <c r="K10503">
        <v>160679.35</v>
      </c>
      <c r="L10503">
        <v>2.3579633305153945E-4</v>
      </c>
      <c r="M10503" t="s">
        <v>14</v>
      </c>
    </row>
    <row r="10504" spans="1:13" hidden="1" x14ac:dyDescent="0.25">
      <c r="A10504" t="s">
        <v>980</v>
      </c>
      <c r="B10504" t="s">
        <v>981</v>
      </c>
      <c r="C10504" t="s">
        <v>982</v>
      </c>
      <c r="D10504" t="s">
        <v>993</v>
      </c>
      <c r="E10504">
        <v>149757.47</v>
      </c>
      <c r="F10504">
        <v>0</v>
      </c>
      <c r="G10504">
        <v>8985.5499999999993</v>
      </c>
      <c r="H10504">
        <v>15247.04</v>
      </c>
      <c r="I10504">
        <v>2.2374973024785971E-5</v>
      </c>
      <c r="J10504">
        <v>269.49</v>
      </c>
      <c r="K10504">
        <v>1698550.99</v>
      </c>
      <c r="L10504">
        <v>2.4926170969888917E-3</v>
      </c>
      <c r="M10504" t="s">
        <v>14</v>
      </c>
    </row>
    <row r="10505" spans="1:13" hidden="1" x14ac:dyDescent="0.25">
      <c r="A10505" t="s">
        <v>983</v>
      </c>
      <c r="B10505" t="s">
        <v>984</v>
      </c>
      <c r="C10505" t="s">
        <v>985</v>
      </c>
      <c r="D10505" t="s">
        <v>993</v>
      </c>
      <c r="E10505">
        <v>46122.55</v>
      </c>
      <c r="F10505">
        <v>0</v>
      </c>
      <c r="G10505">
        <v>2767.4</v>
      </c>
      <c r="H10505">
        <v>4702.21</v>
      </c>
      <c r="I10505">
        <v>6.9004752336767502E-6</v>
      </c>
      <c r="J10505">
        <v>82.96</v>
      </c>
      <c r="K10505">
        <v>583372.36</v>
      </c>
      <c r="L10505">
        <v>8.5609671243767524E-4</v>
      </c>
      <c r="M10505" t="s">
        <v>14</v>
      </c>
    </row>
    <row r="10506" spans="1:13" hidden="1" x14ac:dyDescent="0.25">
      <c r="A10506" t="s">
        <v>749</v>
      </c>
      <c r="B10506" t="s">
        <v>1024</v>
      </c>
      <c r="C10506" t="s">
        <v>1025</v>
      </c>
      <c r="D10506" t="s">
        <v>993</v>
      </c>
      <c r="E10506">
        <v>65771.61</v>
      </c>
      <c r="F10506">
        <v>0</v>
      </c>
      <c r="G10506">
        <v>3946</v>
      </c>
      <c r="H10506">
        <v>6699.52</v>
      </c>
      <c r="I10506">
        <v>9.8315200379230393E-6</v>
      </c>
      <c r="J10506">
        <v>118.22</v>
      </c>
      <c r="K10506">
        <v>288697.5</v>
      </c>
      <c r="L10506">
        <v>4.2366247972217214E-4</v>
      </c>
      <c r="M10506" t="s">
        <v>14</v>
      </c>
    </row>
    <row r="10507" spans="1:13" hidden="1" x14ac:dyDescent="0.25">
      <c r="A10507" t="s">
        <v>658</v>
      </c>
      <c r="B10507" t="s">
        <v>659</v>
      </c>
      <c r="C10507" t="s">
        <v>660</v>
      </c>
      <c r="D10507" t="s">
        <v>997</v>
      </c>
      <c r="E10507">
        <v>8673528.9000000004</v>
      </c>
      <c r="F10507">
        <v>0</v>
      </c>
      <c r="G10507">
        <v>594416.88</v>
      </c>
      <c r="H10507">
        <v>551637.32999999996</v>
      </c>
      <c r="I10507">
        <v>6.2741616545556364E-4</v>
      </c>
      <c r="J10507">
        <v>15612.21</v>
      </c>
      <c r="K10507">
        <v>0</v>
      </c>
      <c r="L10507">
        <v>0</v>
      </c>
      <c r="M10507" t="s">
        <v>14</v>
      </c>
    </row>
    <row r="10508" spans="1:13" hidden="1" x14ac:dyDescent="0.25">
      <c r="A10508" t="s">
        <v>120</v>
      </c>
      <c r="B10508" t="s">
        <v>121</v>
      </c>
      <c r="C10508" t="s">
        <v>122</v>
      </c>
      <c r="D10508" t="s">
        <v>994</v>
      </c>
      <c r="E10508">
        <v>33344.97</v>
      </c>
      <c r="F10508">
        <v>0</v>
      </c>
      <c r="G10508">
        <v>5001.75</v>
      </c>
      <c r="H10508">
        <v>2587.69</v>
      </c>
      <c r="I10508">
        <v>1.061045093039923E-5</v>
      </c>
      <c r="J10508">
        <v>59.97</v>
      </c>
      <c r="K10508">
        <v>0</v>
      </c>
      <c r="L10508">
        <v>0</v>
      </c>
      <c r="M10508" t="s">
        <v>14</v>
      </c>
    </row>
    <row r="10509" spans="1:13" hidden="1" x14ac:dyDescent="0.25">
      <c r="A10509" t="s">
        <v>132</v>
      </c>
      <c r="B10509" t="s">
        <v>133</v>
      </c>
      <c r="C10509" t="s">
        <v>134</v>
      </c>
      <c r="D10509" t="s">
        <v>994</v>
      </c>
      <c r="E10509">
        <v>175509.7</v>
      </c>
      <c r="F10509">
        <v>0</v>
      </c>
      <c r="G10509">
        <v>12210.44</v>
      </c>
      <c r="H10509">
        <v>13619.79</v>
      </c>
      <c r="I10509">
        <v>5.584599139670602E-5</v>
      </c>
      <c r="J10509">
        <v>315.79000000000002</v>
      </c>
      <c r="K10509">
        <v>0</v>
      </c>
      <c r="L10509">
        <v>0</v>
      </c>
      <c r="M10509" t="s">
        <v>14</v>
      </c>
    </row>
    <row r="10510" spans="1:13" hidden="1" x14ac:dyDescent="0.25">
      <c r="A10510" t="s">
        <v>451</v>
      </c>
      <c r="B10510" t="s">
        <v>452</v>
      </c>
      <c r="C10510" t="s">
        <v>453</v>
      </c>
      <c r="D10510" t="s">
        <v>994</v>
      </c>
      <c r="E10510">
        <v>178096.1</v>
      </c>
      <c r="F10510">
        <v>0</v>
      </c>
      <c r="G10510">
        <v>12810.55</v>
      </c>
      <c r="H10510">
        <v>13820.51</v>
      </c>
      <c r="I10510">
        <v>5.6669014908312793E-5</v>
      </c>
      <c r="J10510">
        <v>320.44</v>
      </c>
      <c r="K10510">
        <v>0</v>
      </c>
      <c r="L10510">
        <v>0</v>
      </c>
      <c r="M10510" t="s">
        <v>14</v>
      </c>
    </row>
    <row r="10511" spans="1:13" hidden="1" x14ac:dyDescent="0.25">
      <c r="A10511" t="s">
        <v>499</v>
      </c>
      <c r="B10511" t="s">
        <v>500</v>
      </c>
      <c r="C10511" t="s">
        <v>501</v>
      </c>
      <c r="D10511" t="s">
        <v>994</v>
      </c>
      <c r="E10511">
        <v>225533.28</v>
      </c>
      <c r="F10511">
        <v>0</v>
      </c>
      <c r="G10511">
        <v>14246.58</v>
      </c>
      <c r="H10511">
        <v>17501.57</v>
      </c>
      <c r="I10511">
        <v>7.176267237959236E-5</v>
      </c>
      <c r="J10511">
        <v>405.87</v>
      </c>
      <c r="K10511">
        <v>0</v>
      </c>
      <c r="L10511">
        <v>0</v>
      </c>
      <c r="M10511" t="s">
        <v>14</v>
      </c>
    </row>
    <row r="10512" spans="1:13" hidden="1" x14ac:dyDescent="0.25">
      <c r="A10512" t="s">
        <v>511</v>
      </c>
      <c r="B10512" t="s">
        <v>512</v>
      </c>
      <c r="C10512" t="s">
        <v>513</v>
      </c>
      <c r="D10512" t="s">
        <v>994</v>
      </c>
      <c r="E10512">
        <v>58202.98</v>
      </c>
      <c r="F10512">
        <v>0</v>
      </c>
      <c r="G10512">
        <v>4516.58</v>
      </c>
      <c r="H10512">
        <v>4516.72</v>
      </c>
      <c r="I10512">
        <v>1.852016119641565E-5</v>
      </c>
      <c r="J10512">
        <v>104.66</v>
      </c>
      <c r="K10512">
        <v>0</v>
      </c>
      <c r="L10512">
        <v>0</v>
      </c>
      <c r="M10512" t="s">
        <v>14</v>
      </c>
    </row>
    <row r="10513" spans="1:13" hidden="1" x14ac:dyDescent="0.25">
      <c r="A10513" t="s">
        <v>661</v>
      </c>
      <c r="B10513" t="s">
        <v>662</v>
      </c>
      <c r="C10513" t="s">
        <v>663</v>
      </c>
      <c r="D10513" t="s">
        <v>994</v>
      </c>
      <c r="E10513">
        <v>713505.46</v>
      </c>
      <c r="F10513">
        <v>0</v>
      </c>
      <c r="G10513">
        <v>43246.41</v>
      </c>
      <c r="H10513">
        <v>55368.27</v>
      </c>
      <c r="I10513">
        <v>2.2702963335488255E-4</v>
      </c>
      <c r="J10513">
        <v>1284.21</v>
      </c>
      <c r="K10513">
        <v>0</v>
      </c>
      <c r="L10513">
        <v>0</v>
      </c>
      <c r="M10513" t="s">
        <v>14</v>
      </c>
    </row>
    <row r="10514" spans="1:13" hidden="1" x14ac:dyDescent="0.25">
      <c r="A10514" t="s">
        <v>666</v>
      </c>
      <c r="B10514" t="s">
        <v>664</v>
      </c>
      <c r="C10514" t="s">
        <v>665</v>
      </c>
      <c r="D10514" t="s">
        <v>994</v>
      </c>
      <c r="E10514">
        <v>1017030.14</v>
      </c>
      <c r="F10514">
        <v>0</v>
      </c>
      <c r="G10514">
        <v>71792.92</v>
      </c>
      <c r="H10514">
        <v>78921.850000000006</v>
      </c>
      <c r="I10514">
        <v>3.2360770291701437E-4</v>
      </c>
      <c r="J10514">
        <v>1830.54</v>
      </c>
      <c r="K10514">
        <v>0</v>
      </c>
      <c r="L10514">
        <v>0</v>
      </c>
      <c r="M10514" t="s">
        <v>14</v>
      </c>
    </row>
    <row r="10515" spans="1:13" hidden="1" x14ac:dyDescent="0.25">
      <c r="A10515" t="s">
        <v>670</v>
      </c>
      <c r="B10515" t="s">
        <v>671</v>
      </c>
      <c r="C10515" t="s">
        <v>672</v>
      </c>
      <c r="D10515" t="s">
        <v>994</v>
      </c>
      <c r="E10515">
        <v>1874315.35</v>
      </c>
      <c r="F10515">
        <v>0</v>
      </c>
      <c r="G10515">
        <v>141516.76</v>
      </c>
      <c r="H10515">
        <v>145447.25</v>
      </c>
      <c r="I10515">
        <v>5.9638554428332235E-4</v>
      </c>
      <c r="J10515">
        <v>3373.63</v>
      </c>
      <c r="K10515">
        <v>0</v>
      </c>
      <c r="L10515">
        <v>0</v>
      </c>
      <c r="M10515" t="s">
        <v>14</v>
      </c>
    </row>
    <row r="10516" spans="1:13" hidden="1" x14ac:dyDescent="0.25">
      <c r="A10516" t="s">
        <v>670</v>
      </c>
      <c r="B10516" t="s">
        <v>673</v>
      </c>
      <c r="C10516" t="s">
        <v>674</v>
      </c>
      <c r="D10516" t="s">
        <v>994</v>
      </c>
      <c r="E10516">
        <v>1874315.35</v>
      </c>
      <c r="F10516">
        <v>0</v>
      </c>
      <c r="G10516">
        <v>141516.76</v>
      </c>
      <c r="H10516">
        <v>145447.25</v>
      </c>
      <c r="I10516">
        <v>5.9638554428332235E-4</v>
      </c>
      <c r="J10516">
        <v>3373.63</v>
      </c>
      <c r="K10516">
        <v>0</v>
      </c>
      <c r="L10516">
        <v>0</v>
      </c>
      <c r="M10516" t="s">
        <v>14</v>
      </c>
    </row>
    <row r="10517" spans="1:13" hidden="1" x14ac:dyDescent="0.25">
      <c r="A10517" t="s">
        <v>670</v>
      </c>
      <c r="B10517" t="s">
        <v>675</v>
      </c>
      <c r="C10517" t="s">
        <v>676</v>
      </c>
      <c r="D10517" t="s">
        <v>994</v>
      </c>
      <c r="E10517">
        <v>1874315.35</v>
      </c>
      <c r="F10517">
        <v>0</v>
      </c>
      <c r="G10517">
        <v>141516.76</v>
      </c>
      <c r="H10517">
        <v>145447.25</v>
      </c>
      <c r="I10517">
        <v>5.9638554428332235E-4</v>
      </c>
      <c r="J10517">
        <v>3373.63</v>
      </c>
      <c r="K10517">
        <v>0</v>
      </c>
      <c r="L10517">
        <v>0</v>
      </c>
      <c r="M10517" t="s">
        <v>14</v>
      </c>
    </row>
    <row r="10518" spans="1:13" hidden="1" x14ac:dyDescent="0.25">
      <c r="A10518" t="s">
        <v>683</v>
      </c>
      <c r="B10518" t="s">
        <v>684</v>
      </c>
      <c r="C10518" t="s">
        <v>685</v>
      </c>
      <c r="D10518" t="s">
        <v>994</v>
      </c>
      <c r="E10518">
        <v>3737624.98</v>
      </c>
      <c r="F10518">
        <v>0</v>
      </c>
      <c r="G10518">
        <v>287845.5</v>
      </c>
      <c r="H10518">
        <v>290040.26</v>
      </c>
      <c r="I10518">
        <v>1.1892684002219108E-3</v>
      </c>
      <c r="J10518">
        <v>6727.6</v>
      </c>
      <c r="K10518">
        <v>0</v>
      </c>
      <c r="L10518">
        <v>0</v>
      </c>
      <c r="M10518" t="s">
        <v>14</v>
      </c>
    </row>
    <row r="10519" spans="1:13" hidden="1" x14ac:dyDescent="0.25">
      <c r="A10519" t="s">
        <v>683</v>
      </c>
      <c r="B10519" t="s">
        <v>686</v>
      </c>
      <c r="C10519" t="s">
        <v>687</v>
      </c>
      <c r="D10519" t="s">
        <v>994</v>
      </c>
      <c r="E10519">
        <v>3737624.98</v>
      </c>
      <c r="F10519">
        <v>0</v>
      </c>
      <c r="G10519">
        <v>287845.5</v>
      </c>
      <c r="H10519">
        <v>290040.26</v>
      </c>
      <c r="I10519">
        <v>1.1892684002219108E-3</v>
      </c>
      <c r="J10519">
        <v>6727.6</v>
      </c>
      <c r="K10519">
        <v>0</v>
      </c>
      <c r="L10519">
        <v>0</v>
      </c>
      <c r="M10519" t="s">
        <v>14</v>
      </c>
    </row>
    <row r="10520" spans="1:13" hidden="1" x14ac:dyDescent="0.25">
      <c r="A10520" t="s">
        <v>683</v>
      </c>
      <c r="B10520" t="s">
        <v>697</v>
      </c>
      <c r="C10520" t="s">
        <v>698</v>
      </c>
      <c r="D10520" t="s">
        <v>994</v>
      </c>
      <c r="E10520">
        <v>3737624.98</v>
      </c>
      <c r="F10520">
        <v>0</v>
      </c>
      <c r="G10520">
        <v>287845.5</v>
      </c>
      <c r="H10520">
        <v>290040.26</v>
      </c>
      <c r="I10520">
        <v>1.1892684002219108E-3</v>
      </c>
      <c r="J10520">
        <v>6727.6</v>
      </c>
      <c r="K10520">
        <v>0</v>
      </c>
      <c r="L10520">
        <v>0</v>
      </c>
      <c r="M10520" t="s">
        <v>14</v>
      </c>
    </row>
    <row r="10521" spans="1:13" hidden="1" x14ac:dyDescent="0.25">
      <c r="A10521" t="s">
        <v>683</v>
      </c>
      <c r="B10521" t="s">
        <v>750</v>
      </c>
      <c r="C10521" t="s">
        <v>751</v>
      </c>
      <c r="D10521" t="s">
        <v>994</v>
      </c>
      <c r="E10521">
        <v>3737624.98</v>
      </c>
      <c r="F10521">
        <v>0</v>
      </c>
      <c r="G10521">
        <v>287845.5</v>
      </c>
      <c r="H10521">
        <v>290040.26</v>
      </c>
      <c r="I10521">
        <v>1.1892684002219108E-3</v>
      </c>
      <c r="J10521">
        <v>6727.6</v>
      </c>
      <c r="K10521">
        <v>0</v>
      </c>
      <c r="L10521">
        <v>0</v>
      </c>
      <c r="M10521" t="s">
        <v>14</v>
      </c>
    </row>
    <row r="10522" spans="1:13" hidden="1" x14ac:dyDescent="0.25">
      <c r="A10522" t="s">
        <v>702</v>
      </c>
      <c r="B10522" t="s">
        <v>703</v>
      </c>
      <c r="C10522" t="s">
        <v>704</v>
      </c>
      <c r="D10522" t="s">
        <v>994</v>
      </c>
      <c r="E10522">
        <v>3443510.61</v>
      </c>
      <c r="F10522">
        <v>0</v>
      </c>
      <c r="G10522">
        <v>289662.86</v>
      </c>
      <c r="H10522">
        <v>267216.88</v>
      </c>
      <c r="I10522">
        <v>1.095684410812107E-3</v>
      </c>
      <c r="J10522">
        <v>6198.18</v>
      </c>
      <c r="K10522">
        <v>0</v>
      </c>
      <c r="L10522">
        <v>0</v>
      </c>
      <c r="M10522" t="s">
        <v>14</v>
      </c>
    </row>
    <row r="10523" spans="1:13" hidden="1" x14ac:dyDescent="0.25">
      <c r="A10523" t="s">
        <v>120</v>
      </c>
      <c r="B10523" t="s">
        <v>121</v>
      </c>
      <c r="C10523" t="s">
        <v>122</v>
      </c>
      <c r="D10523" t="s">
        <v>996</v>
      </c>
      <c r="E10523">
        <v>190996.92</v>
      </c>
      <c r="F10523">
        <v>0</v>
      </c>
      <c r="G10523">
        <v>11371.92</v>
      </c>
      <c r="H10523">
        <v>15375.28</v>
      </c>
      <c r="I10523">
        <v>2.272207646774795E-5</v>
      </c>
      <c r="J10523">
        <v>343.73</v>
      </c>
      <c r="K10523">
        <v>0</v>
      </c>
      <c r="L10523">
        <v>0</v>
      </c>
      <c r="M10523" t="s">
        <v>14</v>
      </c>
    </row>
    <row r="10524" spans="1:13" hidden="1" x14ac:dyDescent="0.25">
      <c r="A10524" t="s">
        <v>132</v>
      </c>
      <c r="B10524" t="s">
        <v>133</v>
      </c>
      <c r="C10524" t="s">
        <v>134</v>
      </c>
      <c r="D10524" t="s">
        <v>996</v>
      </c>
      <c r="E10524">
        <v>153406.03</v>
      </c>
      <c r="F10524">
        <v>0</v>
      </c>
      <c r="G10524">
        <v>10144.14</v>
      </c>
      <c r="H10524">
        <v>12349.33</v>
      </c>
      <c r="I10524">
        <v>1.825023157857637E-5</v>
      </c>
      <c r="J10524">
        <v>276.02999999999997</v>
      </c>
      <c r="K10524">
        <v>0</v>
      </c>
      <c r="L10524">
        <v>0</v>
      </c>
      <c r="M10524" t="s">
        <v>14</v>
      </c>
    </row>
    <row r="10525" spans="1:13" hidden="1" x14ac:dyDescent="0.25">
      <c r="A10525" t="s">
        <v>155</v>
      </c>
      <c r="B10525" t="s">
        <v>156</v>
      </c>
      <c r="C10525" t="s">
        <v>157</v>
      </c>
      <c r="D10525" t="s">
        <v>996</v>
      </c>
      <c r="E10525">
        <v>4843111.7699999996</v>
      </c>
      <c r="F10525">
        <v>0</v>
      </c>
      <c r="G10525">
        <v>406349.24</v>
      </c>
      <c r="H10525">
        <v>389870.89</v>
      </c>
      <c r="I10525">
        <v>5.7616356743610188E-4</v>
      </c>
      <c r="J10525">
        <v>8717.4699999999993</v>
      </c>
      <c r="K10525">
        <v>0</v>
      </c>
      <c r="L10525">
        <v>0</v>
      </c>
      <c r="M10525" t="s">
        <v>14</v>
      </c>
    </row>
    <row r="10526" spans="1:13" hidden="1" x14ac:dyDescent="0.25">
      <c r="A10526" t="s">
        <v>158</v>
      </c>
      <c r="B10526" t="s">
        <v>159</v>
      </c>
      <c r="C10526" t="s">
        <v>160</v>
      </c>
      <c r="D10526" t="s">
        <v>996</v>
      </c>
      <c r="E10526">
        <v>828336.73</v>
      </c>
      <c r="F10526">
        <v>0</v>
      </c>
      <c r="G10526">
        <v>55018.89</v>
      </c>
      <c r="H10526">
        <v>66681.279999999999</v>
      </c>
      <c r="I10526">
        <v>9.8543710626883681E-5</v>
      </c>
      <c r="J10526">
        <v>1490.91</v>
      </c>
      <c r="K10526">
        <v>0</v>
      </c>
      <c r="L10526">
        <v>0</v>
      </c>
      <c r="M10526" t="s">
        <v>14</v>
      </c>
    </row>
    <row r="10527" spans="1:13" hidden="1" x14ac:dyDescent="0.25">
      <c r="A10527" t="s">
        <v>197</v>
      </c>
      <c r="B10527" t="s">
        <v>198</v>
      </c>
      <c r="C10527" t="s">
        <v>199</v>
      </c>
      <c r="D10527" t="s">
        <v>996</v>
      </c>
      <c r="E10527">
        <v>1008298.84</v>
      </c>
      <c r="F10527">
        <v>0</v>
      </c>
      <c r="G10527">
        <v>104669.19</v>
      </c>
      <c r="H10527">
        <v>81168.25</v>
      </c>
      <c r="I10527">
        <v>1.1995301440060164E-4</v>
      </c>
      <c r="J10527">
        <v>1814.79</v>
      </c>
      <c r="K10527">
        <v>0</v>
      </c>
      <c r="L10527">
        <v>0</v>
      </c>
      <c r="M10527" t="s">
        <v>14</v>
      </c>
    </row>
    <row r="10528" spans="1:13" hidden="1" x14ac:dyDescent="0.25">
      <c r="A10528" t="s">
        <v>245</v>
      </c>
      <c r="B10528" t="s">
        <v>246</v>
      </c>
      <c r="C10528" t="s">
        <v>247</v>
      </c>
      <c r="D10528" t="s">
        <v>996</v>
      </c>
      <c r="E10528">
        <v>227220.45</v>
      </c>
      <c r="F10528">
        <v>0</v>
      </c>
      <c r="G10528">
        <v>15103.89</v>
      </c>
      <c r="H10528">
        <v>18291.5</v>
      </c>
      <c r="I10528">
        <v>2.7031758882427611E-5</v>
      </c>
      <c r="J10528">
        <v>408.89</v>
      </c>
      <c r="K10528">
        <v>0</v>
      </c>
      <c r="L10528">
        <v>0</v>
      </c>
      <c r="M10528" t="s">
        <v>14</v>
      </c>
    </row>
    <row r="10529" spans="1:13" hidden="1" x14ac:dyDescent="0.25">
      <c r="A10529" t="s">
        <v>344</v>
      </c>
      <c r="B10529" t="s">
        <v>345</v>
      </c>
      <c r="C10529" t="s">
        <v>346</v>
      </c>
      <c r="D10529" t="s">
        <v>996</v>
      </c>
      <c r="E10529">
        <v>886683.79</v>
      </c>
      <c r="F10529">
        <v>0</v>
      </c>
      <c r="G10529">
        <v>64372.32</v>
      </c>
      <c r="H10529">
        <v>71378.28</v>
      </c>
      <c r="I10529">
        <v>1.0548508620957303E-4</v>
      </c>
      <c r="J10529">
        <v>1595.93</v>
      </c>
      <c r="K10529">
        <v>0</v>
      </c>
      <c r="L10529">
        <v>0</v>
      </c>
      <c r="M10529" t="s">
        <v>14</v>
      </c>
    </row>
    <row r="10530" spans="1:13" hidden="1" x14ac:dyDescent="0.25">
      <c r="A10530" t="s">
        <v>451</v>
      </c>
      <c r="B10530" t="s">
        <v>452</v>
      </c>
      <c r="C10530" t="s">
        <v>453</v>
      </c>
      <c r="D10530" t="s">
        <v>996</v>
      </c>
      <c r="E10530">
        <v>204052.26</v>
      </c>
      <c r="F10530">
        <v>0</v>
      </c>
      <c r="G10530">
        <v>10324.15</v>
      </c>
      <c r="H10530">
        <v>16426.419999999998</v>
      </c>
      <c r="I10530">
        <v>2.4275484500532298E-5</v>
      </c>
      <c r="J10530">
        <v>367.18</v>
      </c>
      <c r="K10530">
        <v>0</v>
      </c>
      <c r="L10530">
        <v>0</v>
      </c>
      <c r="M10530" t="s">
        <v>14</v>
      </c>
    </row>
    <row r="10531" spans="1:13" hidden="1" x14ac:dyDescent="0.25">
      <c r="A10531" t="s">
        <v>511</v>
      </c>
      <c r="B10531" t="s">
        <v>512</v>
      </c>
      <c r="C10531" t="s">
        <v>513</v>
      </c>
      <c r="D10531" t="s">
        <v>996</v>
      </c>
      <c r="E10531">
        <v>195095.87</v>
      </c>
      <c r="F10531">
        <v>0</v>
      </c>
      <c r="G10531">
        <v>12839.04</v>
      </c>
      <c r="H10531">
        <v>15705.58</v>
      </c>
      <c r="I10531">
        <v>2.3210204284431418E-5</v>
      </c>
      <c r="J10531">
        <v>351</v>
      </c>
      <c r="K10531">
        <v>0</v>
      </c>
      <c r="L10531">
        <v>0</v>
      </c>
      <c r="M10531" t="s">
        <v>14</v>
      </c>
    </row>
    <row r="10532" spans="1:13" hidden="1" x14ac:dyDescent="0.25">
      <c r="A10532" t="s">
        <v>646</v>
      </c>
      <c r="B10532" t="s">
        <v>647</v>
      </c>
      <c r="C10532" t="s">
        <v>648</v>
      </c>
      <c r="D10532" t="s">
        <v>996</v>
      </c>
      <c r="E10532">
        <v>1533678.85</v>
      </c>
      <c r="F10532">
        <v>0</v>
      </c>
      <c r="G10532">
        <v>105885.43</v>
      </c>
      <c r="H10532">
        <v>123461.42</v>
      </c>
      <c r="I10532">
        <v>1.8245520251057191E-4</v>
      </c>
      <c r="J10532">
        <v>2760.47</v>
      </c>
      <c r="K10532">
        <v>0</v>
      </c>
      <c r="L10532">
        <v>0</v>
      </c>
      <c r="M10532" t="s">
        <v>14</v>
      </c>
    </row>
    <row r="10533" spans="1:13" hidden="1" x14ac:dyDescent="0.25">
      <c r="A10533" t="s">
        <v>986</v>
      </c>
      <c r="B10533" t="s">
        <v>987</v>
      </c>
      <c r="C10533" t="s">
        <v>988</v>
      </c>
      <c r="D10533" t="s">
        <v>996</v>
      </c>
      <c r="E10533">
        <v>64133</v>
      </c>
      <c r="F10533">
        <v>0</v>
      </c>
      <c r="G10533">
        <v>5162.72</v>
      </c>
      <c r="H10533">
        <v>5162.84</v>
      </c>
      <c r="I10533">
        <v>7.6298087105241497E-6</v>
      </c>
      <c r="J10533">
        <v>115.38</v>
      </c>
      <c r="K10533">
        <v>0</v>
      </c>
      <c r="L10533">
        <v>0</v>
      </c>
      <c r="M10533" t="s">
        <v>14</v>
      </c>
    </row>
    <row r="10534" spans="1:13" hidden="1" x14ac:dyDescent="0.25">
      <c r="A10534" t="s">
        <v>661</v>
      </c>
      <c r="B10534" t="s">
        <v>662</v>
      </c>
      <c r="C10534" t="s">
        <v>663</v>
      </c>
      <c r="D10534" t="s">
        <v>996</v>
      </c>
      <c r="E10534">
        <v>2260880.14</v>
      </c>
      <c r="F10534">
        <v>0</v>
      </c>
      <c r="G10534">
        <v>154626.71</v>
      </c>
      <c r="H10534">
        <v>182001.09</v>
      </c>
      <c r="I10534">
        <v>2.6896698363824766E-4</v>
      </c>
      <c r="J10534">
        <v>4069.47</v>
      </c>
      <c r="K10534">
        <v>0</v>
      </c>
      <c r="L10534">
        <v>0</v>
      </c>
      <c r="M10534" t="s">
        <v>14</v>
      </c>
    </row>
    <row r="10535" spans="1:13" hidden="1" x14ac:dyDescent="0.25">
      <c r="A10535" t="s">
        <v>670</v>
      </c>
      <c r="B10535" t="s">
        <v>671</v>
      </c>
      <c r="C10535" t="s">
        <v>672</v>
      </c>
      <c r="D10535" t="s">
        <v>996</v>
      </c>
      <c r="E10535">
        <v>5901902.6200000001</v>
      </c>
      <c r="F10535">
        <v>0</v>
      </c>
      <c r="G10535">
        <v>431775.88</v>
      </c>
      <c r="H10535">
        <v>475103.13</v>
      </c>
      <c r="I10535">
        <v>7.0212247516314463E-4</v>
      </c>
      <c r="J10535">
        <v>10623.31</v>
      </c>
      <c r="K10535">
        <v>0</v>
      </c>
      <c r="L10535">
        <v>0</v>
      </c>
      <c r="M10535" t="s">
        <v>14</v>
      </c>
    </row>
    <row r="10536" spans="1:13" hidden="1" x14ac:dyDescent="0.25">
      <c r="A10536" t="s">
        <v>670</v>
      </c>
      <c r="B10536" t="s">
        <v>673</v>
      </c>
      <c r="C10536" t="s">
        <v>674</v>
      </c>
      <c r="D10536" t="s">
        <v>996</v>
      </c>
      <c r="E10536">
        <v>5901902.6200000001</v>
      </c>
      <c r="F10536">
        <v>0</v>
      </c>
      <c r="G10536">
        <v>431775.88</v>
      </c>
      <c r="H10536">
        <v>475103.13</v>
      </c>
      <c r="I10536">
        <v>7.0212247516314463E-4</v>
      </c>
      <c r="J10536">
        <v>10623.31</v>
      </c>
      <c r="K10536">
        <v>0</v>
      </c>
      <c r="L10536">
        <v>0</v>
      </c>
      <c r="M10536" t="s">
        <v>14</v>
      </c>
    </row>
    <row r="10537" spans="1:13" hidden="1" x14ac:dyDescent="0.25">
      <c r="A10537" t="s">
        <v>670</v>
      </c>
      <c r="B10537" t="s">
        <v>675</v>
      </c>
      <c r="C10537" t="s">
        <v>676</v>
      </c>
      <c r="D10537" t="s">
        <v>996</v>
      </c>
      <c r="E10537">
        <v>5901902.6200000001</v>
      </c>
      <c r="F10537">
        <v>0</v>
      </c>
      <c r="G10537">
        <v>431775.88</v>
      </c>
      <c r="H10537">
        <v>475103.13</v>
      </c>
      <c r="I10537">
        <v>7.0212247516314463E-4</v>
      </c>
      <c r="J10537">
        <v>10623.31</v>
      </c>
      <c r="K10537">
        <v>0</v>
      </c>
      <c r="L10537">
        <v>0</v>
      </c>
      <c r="M10537" t="s">
        <v>14</v>
      </c>
    </row>
    <row r="10538" spans="1:13" hidden="1" x14ac:dyDescent="0.25">
      <c r="A10538" t="s">
        <v>683</v>
      </c>
      <c r="B10538" t="s">
        <v>684</v>
      </c>
      <c r="C10538" t="s">
        <v>685</v>
      </c>
      <c r="D10538" t="s">
        <v>996</v>
      </c>
      <c r="E10538">
        <v>7147730.29</v>
      </c>
      <c r="F10538">
        <v>0</v>
      </c>
      <c r="G10538">
        <v>545055.81999999995</v>
      </c>
      <c r="H10538">
        <v>575394.04</v>
      </c>
      <c r="I10538">
        <v>8.5033556305748076E-4</v>
      </c>
      <c r="J10538">
        <v>12865.79</v>
      </c>
      <c r="K10538">
        <v>0</v>
      </c>
      <c r="L10538">
        <v>0</v>
      </c>
      <c r="M10538" t="s">
        <v>14</v>
      </c>
    </row>
    <row r="10539" spans="1:13" hidden="1" x14ac:dyDescent="0.25">
      <c r="A10539" t="s">
        <v>683</v>
      </c>
      <c r="B10539" t="s">
        <v>686</v>
      </c>
      <c r="C10539" t="s">
        <v>687</v>
      </c>
      <c r="D10539" t="s">
        <v>996</v>
      </c>
      <c r="E10539">
        <v>7147730.29</v>
      </c>
      <c r="F10539">
        <v>0</v>
      </c>
      <c r="G10539">
        <v>545055.81999999995</v>
      </c>
      <c r="H10539">
        <v>575394.04</v>
      </c>
      <c r="I10539">
        <v>8.5033556305748076E-4</v>
      </c>
      <c r="J10539">
        <v>12865.79</v>
      </c>
      <c r="K10539">
        <v>0</v>
      </c>
      <c r="L10539">
        <v>0</v>
      </c>
      <c r="M10539" t="s">
        <v>14</v>
      </c>
    </row>
    <row r="10540" spans="1:13" hidden="1" x14ac:dyDescent="0.25">
      <c r="A10540" t="s">
        <v>683</v>
      </c>
      <c r="B10540" t="s">
        <v>697</v>
      </c>
      <c r="C10540" t="s">
        <v>698</v>
      </c>
      <c r="D10540" t="s">
        <v>996</v>
      </c>
      <c r="E10540">
        <v>7147730.29</v>
      </c>
      <c r="F10540">
        <v>0</v>
      </c>
      <c r="G10540">
        <v>545055.81999999995</v>
      </c>
      <c r="H10540">
        <v>575394.04</v>
      </c>
      <c r="I10540">
        <v>8.5033556305748076E-4</v>
      </c>
      <c r="J10540">
        <v>12865.79</v>
      </c>
      <c r="K10540">
        <v>0</v>
      </c>
      <c r="L10540">
        <v>0</v>
      </c>
      <c r="M10540" t="s">
        <v>14</v>
      </c>
    </row>
    <row r="10541" spans="1:13" hidden="1" x14ac:dyDescent="0.25">
      <c r="A10541" t="s">
        <v>683</v>
      </c>
      <c r="B10541" t="s">
        <v>750</v>
      </c>
      <c r="C10541" t="s">
        <v>751</v>
      </c>
      <c r="D10541" t="s">
        <v>996</v>
      </c>
      <c r="E10541">
        <v>7147730.29</v>
      </c>
      <c r="F10541">
        <v>0</v>
      </c>
      <c r="G10541">
        <v>545055.81999999995</v>
      </c>
      <c r="H10541">
        <v>575394.04</v>
      </c>
      <c r="I10541">
        <v>8.5033556305748076E-4</v>
      </c>
      <c r="J10541">
        <v>12865.79</v>
      </c>
      <c r="K10541">
        <v>0</v>
      </c>
      <c r="L10541">
        <v>0</v>
      </c>
      <c r="M10541" t="s">
        <v>14</v>
      </c>
    </row>
    <row r="10542" spans="1:13" hidden="1" x14ac:dyDescent="0.25">
      <c r="A10542" t="s">
        <v>688</v>
      </c>
      <c r="B10542" t="s">
        <v>689</v>
      </c>
      <c r="C10542" t="s">
        <v>690</v>
      </c>
      <c r="D10542" t="s">
        <v>996</v>
      </c>
      <c r="E10542">
        <v>633753.56000000006</v>
      </c>
      <c r="F10542">
        <v>0</v>
      </c>
      <c r="G10542">
        <v>42510.45</v>
      </c>
      <c r="H10542">
        <v>51017.19</v>
      </c>
      <c r="I10542">
        <v>7.5394821580460704E-5</v>
      </c>
      <c r="J10542">
        <v>1140.6600000000001</v>
      </c>
      <c r="K10542">
        <v>0</v>
      </c>
      <c r="L10542">
        <v>0</v>
      </c>
      <c r="M10542" t="s">
        <v>14</v>
      </c>
    </row>
    <row r="10543" spans="1:13" hidden="1" x14ac:dyDescent="0.25">
      <c r="A10543" t="s">
        <v>694</v>
      </c>
      <c r="B10543" t="s">
        <v>695</v>
      </c>
      <c r="C10543" t="s">
        <v>696</v>
      </c>
      <c r="D10543" t="s">
        <v>996</v>
      </c>
      <c r="E10543">
        <v>1180883.23</v>
      </c>
      <c r="F10543">
        <v>0</v>
      </c>
      <c r="G10543">
        <v>95271.57</v>
      </c>
      <c r="H10543">
        <v>95061.36</v>
      </c>
      <c r="I10543">
        <v>1.4048469302985808E-4</v>
      </c>
      <c r="J10543">
        <v>2125.4699999999998</v>
      </c>
      <c r="K10543">
        <v>0</v>
      </c>
      <c r="L10543">
        <v>0</v>
      </c>
      <c r="M10543" t="s">
        <v>14</v>
      </c>
    </row>
    <row r="10544" spans="1:13" hidden="1" x14ac:dyDescent="0.25">
      <c r="A10544" t="s">
        <v>989</v>
      </c>
      <c r="B10544" t="s">
        <v>990</v>
      </c>
      <c r="C10544" t="s">
        <v>991</v>
      </c>
      <c r="D10544" t="s">
        <v>993</v>
      </c>
      <c r="E10544">
        <v>286504.45</v>
      </c>
      <c r="F10544">
        <v>-21296.73</v>
      </c>
      <c r="G10544">
        <v>17190.2</v>
      </c>
      <c r="H10544">
        <v>29184.47</v>
      </c>
      <c r="I10544">
        <v>4.282809837140031E-5</v>
      </c>
      <c r="J10544">
        <v>515.65</v>
      </c>
      <c r="K10544">
        <v>1077477.3700000001</v>
      </c>
      <c r="L10544">
        <v>1.5811939293507023E-3</v>
      </c>
      <c r="M10544" t="s">
        <v>14</v>
      </c>
    </row>
    <row r="10545" spans="1:13" hidden="1" x14ac:dyDescent="0.25">
      <c r="A10545" t="s">
        <v>758</v>
      </c>
      <c r="B10545" t="s">
        <v>759</v>
      </c>
      <c r="C10545" t="s">
        <v>760</v>
      </c>
      <c r="D10545" t="s">
        <v>995</v>
      </c>
      <c r="E10545">
        <v>95618.99</v>
      </c>
      <c r="F10545">
        <v>274743.73</v>
      </c>
      <c r="G10545">
        <v>5737.15</v>
      </c>
      <c r="H10545">
        <v>13811.12</v>
      </c>
      <c r="I10545">
        <v>2.5589321358766531E-5</v>
      </c>
      <c r="J10545">
        <v>172.06</v>
      </c>
      <c r="K10545">
        <v>9288359.0299999993</v>
      </c>
      <c r="L10545">
        <v>1.7209524217751421E-2</v>
      </c>
      <c r="M10545" t="s">
        <v>14</v>
      </c>
    </row>
    <row r="10546" spans="1:13" hidden="1" x14ac:dyDescent="0.25">
      <c r="A10546" t="s">
        <v>24</v>
      </c>
      <c r="B10546" t="s">
        <v>25</v>
      </c>
      <c r="C10546" t="s">
        <v>26</v>
      </c>
      <c r="D10546" t="s">
        <v>995</v>
      </c>
      <c r="E10546">
        <v>2729.58</v>
      </c>
      <c r="F10546">
        <v>3998.18</v>
      </c>
      <c r="G10546">
        <v>163.79</v>
      </c>
      <c r="H10546">
        <v>388.71</v>
      </c>
      <c r="I10546">
        <v>7.2020408955726002E-7</v>
      </c>
      <c r="J10546">
        <v>4.91</v>
      </c>
      <c r="K10546">
        <v>1809297.97</v>
      </c>
      <c r="L10546">
        <v>3.3522775262320461E-3</v>
      </c>
      <c r="M10546" t="s">
        <v>14</v>
      </c>
    </row>
    <row r="10547" spans="1:13" hidden="1" x14ac:dyDescent="0.25">
      <c r="A10547" t="s">
        <v>761</v>
      </c>
      <c r="B10547" t="s">
        <v>762</v>
      </c>
      <c r="C10547" t="s">
        <v>763</v>
      </c>
      <c r="D10547" t="s">
        <v>995</v>
      </c>
      <c r="E10547">
        <v>109408.54</v>
      </c>
      <c r="F10547">
        <v>29819.62</v>
      </c>
      <c r="G10547">
        <v>6564.55</v>
      </c>
      <c r="H10547">
        <v>15818.53</v>
      </c>
      <c r="I10547">
        <v>2.9308661976240101E-5</v>
      </c>
      <c r="J10547">
        <v>196.88</v>
      </c>
      <c r="K10547">
        <v>5256903.24</v>
      </c>
      <c r="L10547">
        <v>9.740020096871289E-3</v>
      </c>
      <c r="M10547" t="s">
        <v>14</v>
      </c>
    </row>
    <row r="10548" spans="1:13" hidden="1" x14ac:dyDescent="0.25">
      <c r="A10548" t="s">
        <v>764</v>
      </c>
      <c r="B10548" t="s">
        <v>765</v>
      </c>
      <c r="C10548" t="s">
        <v>766</v>
      </c>
      <c r="D10548" t="s">
        <v>995</v>
      </c>
      <c r="E10548">
        <v>431667.23</v>
      </c>
      <c r="F10548">
        <v>565060.76</v>
      </c>
      <c r="G10548">
        <v>25900.01</v>
      </c>
      <c r="H10548">
        <v>62202.58</v>
      </c>
      <c r="I10548">
        <v>1.1524929252402296E-4</v>
      </c>
      <c r="J10548">
        <v>776.92</v>
      </c>
      <c r="K10548">
        <v>10891850.83</v>
      </c>
      <c r="L10548">
        <v>2.018048290657224E-2</v>
      </c>
      <c r="M10548" t="s">
        <v>14</v>
      </c>
    </row>
    <row r="10549" spans="1:13" hidden="1" x14ac:dyDescent="0.25">
      <c r="A10549" t="s">
        <v>30</v>
      </c>
      <c r="B10549" t="s">
        <v>31</v>
      </c>
      <c r="C10549" t="s">
        <v>32</v>
      </c>
      <c r="D10549" t="s">
        <v>995</v>
      </c>
      <c r="E10549">
        <v>33707.9</v>
      </c>
      <c r="F10549">
        <v>262106.76</v>
      </c>
      <c r="G10549">
        <v>2022.47</v>
      </c>
      <c r="H10549">
        <v>4800.0200000000004</v>
      </c>
      <c r="I10549">
        <v>8.8935042421256603E-6</v>
      </c>
      <c r="J10549">
        <v>60.66</v>
      </c>
      <c r="K10549">
        <v>8725993.8900000006</v>
      </c>
      <c r="L10549">
        <v>1.6167570901262411E-2</v>
      </c>
      <c r="M10549" t="s">
        <v>14</v>
      </c>
    </row>
    <row r="10550" spans="1:13" hidden="1" x14ac:dyDescent="0.25">
      <c r="A10550" t="s">
        <v>773</v>
      </c>
      <c r="B10550" t="s">
        <v>774</v>
      </c>
      <c r="C10550" t="s">
        <v>775</v>
      </c>
      <c r="D10550" t="s">
        <v>995</v>
      </c>
      <c r="E10550">
        <v>120837.2</v>
      </c>
      <c r="F10550">
        <v>86138.36</v>
      </c>
      <c r="G10550">
        <v>7250.24</v>
      </c>
      <c r="H10550">
        <v>17475.87</v>
      </c>
      <c r="I10550">
        <v>3.23793909150038E-5</v>
      </c>
      <c r="J10550">
        <v>217.43</v>
      </c>
      <c r="K10550">
        <v>5278132.33</v>
      </c>
      <c r="L10550">
        <v>9.7793534750596038E-3</v>
      </c>
      <c r="M10550" t="s">
        <v>14</v>
      </c>
    </row>
    <row r="10551" spans="1:13" hidden="1" x14ac:dyDescent="0.25">
      <c r="A10551" t="s">
        <v>776</v>
      </c>
      <c r="B10551" t="s">
        <v>777</v>
      </c>
      <c r="C10551" t="s">
        <v>778</v>
      </c>
      <c r="D10551" t="s">
        <v>995</v>
      </c>
      <c r="E10551">
        <v>147718.60999999999</v>
      </c>
      <c r="F10551">
        <v>17249.38</v>
      </c>
      <c r="G10551">
        <v>8863.1299999999992</v>
      </c>
      <c r="H10551">
        <v>21288.54</v>
      </c>
      <c r="I10551">
        <v>3.9443527485023347E-5</v>
      </c>
      <c r="J10551">
        <v>265.85000000000002</v>
      </c>
      <c r="K10551">
        <v>7685346.2000000002</v>
      </c>
      <c r="L10551">
        <v>1.4239452967259371E-2</v>
      </c>
      <c r="M10551" t="s">
        <v>14</v>
      </c>
    </row>
    <row r="10552" spans="1:13" hidden="1" x14ac:dyDescent="0.25">
      <c r="A10552" t="s">
        <v>779</v>
      </c>
      <c r="B10552" t="s">
        <v>780</v>
      </c>
      <c r="C10552" t="s">
        <v>781</v>
      </c>
      <c r="D10552" t="s">
        <v>995</v>
      </c>
      <c r="E10552">
        <v>261543.97</v>
      </c>
      <c r="F10552">
        <v>87337.05</v>
      </c>
      <c r="G10552">
        <v>15692.64</v>
      </c>
      <c r="H10552">
        <v>37800.25</v>
      </c>
      <c r="I10552">
        <v>7.0036517291263472E-5</v>
      </c>
      <c r="J10552">
        <v>470.72</v>
      </c>
      <c r="K10552">
        <v>1344592.48</v>
      </c>
      <c r="L10552">
        <v>2.491268562383128E-3</v>
      </c>
      <c r="M10552" t="s">
        <v>14</v>
      </c>
    </row>
    <row r="10553" spans="1:13" hidden="1" x14ac:dyDescent="0.25">
      <c r="A10553" t="s">
        <v>788</v>
      </c>
      <c r="B10553" t="s">
        <v>789</v>
      </c>
      <c r="C10553" t="s">
        <v>790</v>
      </c>
      <c r="D10553" t="s">
        <v>995</v>
      </c>
      <c r="E10553">
        <v>244517.38</v>
      </c>
      <c r="F10553">
        <v>4588.82</v>
      </c>
      <c r="G10553">
        <v>14671.05</v>
      </c>
      <c r="H10553">
        <v>35275.300000000003</v>
      </c>
      <c r="I10553">
        <v>6.5358275630571393E-5</v>
      </c>
      <c r="J10553">
        <v>440.07</v>
      </c>
      <c r="K10553">
        <v>1096511.08</v>
      </c>
      <c r="L10553">
        <v>2.0316219393914587E-3</v>
      </c>
      <c r="M10553" t="s">
        <v>14</v>
      </c>
    </row>
    <row r="10554" spans="1:13" hidden="1" x14ac:dyDescent="0.25">
      <c r="A10554" t="s">
        <v>806</v>
      </c>
      <c r="B10554" t="s">
        <v>807</v>
      </c>
      <c r="C10554" t="s">
        <v>808</v>
      </c>
      <c r="D10554" t="s">
        <v>995</v>
      </c>
      <c r="E10554">
        <v>445623.98</v>
      </c>
      <c r="F10554">
        <v>263894.83</v>
      </c>
      <c r="G10554">
        <v>26737.48</v>
      </c>
      <c r="H10554">
        <v>64438.82</v>
      </c>
      <c r="I10554">
        <v>1.1939261066153304E-4</v>
      </c>
      <c r="J10554">
        <v>802.05</v>
      </c>
      <c r="K10554">
        <v>11230801.24</v>
      </c>
      <c r="L10554">
        <v>2.0808492145951502E-2</v>
      </c>
      <c r="M10554" t="s">
        <v>14</v>
      </c>
    </row>
    <row r="10555" spans="1:13" hidden="1" x14ac:dyDescent="0.25">
      <c r="A10555" t="s">
        <v>141</v>
      </c>
      <c r="B10555" t="s">
        <v>142</v>
      </c>
      <c r="C10555" t="s">
        <v>143</v>
      </c>
      <c r="D10555" t="s">
        <v>995</v>
      </c>
      <c r="E10555">
        <v>109800.5</v>
      </c>
      <c r="F10555">
        <v>5610</v>
      </c>
      <c r="G10555">
        <v>6588.03</v>
      </c>
      <c r="H10555">
        <v>15885.69</v>
      </c>
      <c r="I10555">
        <v>2.9433096404617719E-5</v>
      </c>
      <c r="J10555">
        <v>197.56</v>
      </c>
      <c r="K10555">
        <v>115313.93</v>
      </c>
      <c r="L10555">
        <v>2.1365430261356856E-4</v>
      </c>
      <c r="M10555" t="s">
        <v>14</v>
      </c>
    </row>
    <row r="10556" spans="1:13" hidden="1" x14ac:dyDescent="0.25">
      <c r="A10556" t="s">
        <v>809</v>
      </c>
      <c r="B10556" t="s">
        <v>810</v>
      </c>
      <c r="C10556" t="s">
        <v>811</v>
      </c>
      <c r="D10556" t="s">
        <v>995</v>
      </c>
      <c r="E10556">
        <v>104068.74</v>
      </c>
      <c r="F10556">
        <v>32557.599999999999</v>
      </c>
      <c r="G10556">
        <v>6244.12</v>
      </c>
      <c r="H10556">
        <v>15035.74</v>
      </c>
      <c r="I10556">
        <v>2.7858304230711221E-5</v>
      </c>
      <c r="J10556">
        <v>187.24</v>
      </c>
      <c r="K10556">
        <v>1449870.97</v>
      </c>
      <c r="L10556">
        <v>2.6863291449264475E-3</v>
      </c>
      <c r="M10556" t="s">
        <v>14</v>
      </c>
    </row>
    <row r="10557" spans="1:13" hidden="1" x14ac:dyDescent="0.25">
      <c r="A10557" t="s">
        <v>815</v>
      </c>
      <c r="B10557" t="s">
        <v>816</v>
      </c>
      <c r="C10557" t="s">
        <v>817</v>
      </c>
      <c r="D10557" t="s">
        <v>995</v>
      </c>
      <c r="E10557">
        <v>273061.46000000002</v>
      </c>
      <c r="F10557">
        <v>64548.800000000003</v>
      </c>
      <c r="G10557">
        <v>16383.68</v>
      </c>
      <c r="H10557">
        <v>39478.29</v>
      </c>
      <c r="I10557">
        <v>7.314559930726685E-5</v>
      </c>
      <c r="J10557">
        <v>491.43</v>
      </c>
      <c r="K10557">
        <v>11296587.15</v>
      </c>
      <c r="L10557">
        <v>2.0930380652594619E-2</v>
      </c>
      <c r="M10557" t="s">
        <v>14</v>
      </c>
    </row>
    <row r="10558" spans="1:13" hidden="1" x14ac:dyDescent="0.25">
      <c r="A10558" t="s">
        <v>818</v>
      </c>
      <c r="B10558" t="s">
        <v>819</v>
      </c>
      <c r="C10558" t="s">
        <v>820</v>
      </c>
      <c r="D10558" t="s">
        <v>995</v>
      </c>
      <c r="E10558">
        <v>115253.62</v>
      </c>
      <c r="F10558">
        <v>66779.34</v>
      </c>
      <c r="G10558">
        <v>6915.22</v>
      </c>
      <c r="H10558">
        <v>16636.990000000002</v>
      </c>
      <c r="I10558">
        <v>3.0825109299795042E-5</v>
      </c>
      <c r="J10558">
        <v>207.39</v>
      </c>
      <c r="K10558">
        <v>10818737.220000001</v>
      </c>
      <c r="L10558">
        <v>2.0045017595866844E-2</v>
      </c>
      <c r="M10558" t="s">
        <v>14</v>
      </c>
    </row>
    <row r="10559" spans="1:13" hidden="1" x14ac:dyDescent="0.25">
      <c r="A10559" t="s">
        <v>821</v>
      </c>
      <c r="B10559" t="s">
        <v>822</v>
      </c>
      <c r="C10559" t="s">
        <v>823</v>
      </c>
      <c r="D10559" t="s">
        <v>995</v>
      </c>
      <c r="E10559">
        <v>212075.29</v>
      </c>
      <c r="F10559">
        <v>305523.88</v>
      </c>
      <c r="G10559">
        <v>12724.52</v>
      </c>
      <c r="H10559">
        <v>30691.06</v>
      </c>
      <c r="I10559">
        <v>5.686456979457026E-5</v>
      </c>
      <c r="J10559">
        <v>381.68</v>
      </c>
      <c r="K10559">
        <v>10471291.449999999</v>
      </c>
      <c r="L10559">
        <v>1.9401268105363967E-2</v>
      </c>
      <c r="M10559" t="s">
        <v>14</v>
      </c>
    </row>
    <row r="10560" spans="1:13" hidden="1" x14ac:dyDescent="0.25">
      <c r="A10560" t="s">
        <v>824</v>
      </c>
      <c r="B10560" t="s">
        <v>825</v>
      </c>
      <c r="C10560" t="s">
        <v>826</v>
      </c>
      <c r="D10560" t="s">
        <v>995</v>
      </c>
      <c r="E10560">
        <v>127865.93</v>
      </c>
      <c r="F10560">
        <v>15381.74</v>
      </c>
      <c r="G10560">
        <v>7671.98</v>
      </c>
      <c r="H10560">
        <v>18444.28</v>
      </c>
      <c r="I10560">
        <v>3.4173666447838437E-5</v>
      </c>
      <c r="J10560">
        <v>230.07</v>
      </c>
      <c r="K10560">
        <v>2115234.79</v>
      </c>
      <c r="L10560">
        <v>3.9191189990784997E-3</v>
      </c>
      <c r="M10560" t="s">
        <v>14</v>
      </c>
    </row>
    <row r="10561" spans="1:13" hidden="1" x14ac:dyDescent="0.25">
      <c r="A10561" t="s">
        <v>830</v>
      </c>
      <c r="B10561" t="s">
        <v>831</v>
      </c>
      <c r="C10561" t="s">
        <v>832</v>
      </c>
      <c r="D10561" t="s">
        <v>995</v>
      </c>
      <c r="E10561">
        <v>130154.4</v>
      </c>
      <c r="F10561">
        <v>30536.04</v>
      </c>
      <c r="G10561">
        <v>7809.26</v>
      </c>
      <c r="H10561">
        <v>18785.990000000002</v>
      </c>
      <c r="I10561">
        <v>3.480678867119933E-5</v>
      </c>
      <c r="J10561">
        <v>234.22</v>
      </c>
      <c r="K10561">
        <v>4110728.22</v>
      </c>
      <c r="L10561">
        <v>7.6163805281635622E-3</v>
      </c>
      <c r="M10561" t="s">
        <v>14</v>
      </c>
    </row>
    <row r="10562" spans="1:13" hidden="1" x14ac:dyDescent="0.25">
      <c r="A10562" t="s">
        <v>839</v>
      </c>
      <c r="B10562" t="s">
        <v>840</v>
      </c>
      <c r="C10562" t="s">
        <v>841</v>
      </c>
      <c r="D10562" t="s">
        <v>995</v>
      </c>
      <c r="E10562">
        <v>93396.15</v>
      </c>
      <c r="F10562">
        <v>166916.45000000001</v>
      </c>
      <c r="G10562">
        <v>5603.76</v>
      </c>
      <c r="H10562">
        <v>13443.83</v>
      </c>
      <c r="I10562">
        <v>2.4908804366526849E-5</v>
      </c>
      <c r="J10562">
        <v>168.08</v>
      </c>
      <c r="K10562">
        <v>9980348.7699999996</v>
      </c>
      <c r="L10562">
        <v>1.84916467272821E-2</v>
      </c>
      <c r="M10562" t="s">
        <v>14</v>
      </c>
    </row>
    <row r="10563" spans="1:13" hidden="1" x14ac:dyDescent="0.25">
      <c r="A10563" t="s">
        <v>842</v>
      </c>
      <c r="B10563" t="s">
        <v>843</v>
      </c>
      <c r="C10563" t="s">
        <v>844</v>
      </c>
      <c r="D10563" t="s">
        <v>995</v>
      </c>
      <c r="E10563">
        <v>117553.12</v>
      </c>
      <c r="F10563">
        <v>9903.23</v>
      </c>
      <c r="G10563">
        <v>7053.26</v>
      </c>
      <c r="H10563">
        <v>17009.77</v>
      </c>
      <c r="I10563">
        <v>3.1515798195128719E-5</v>
      </c>
      <c r="J10563">
        <v>211.52</v>
      </c>
      <c r="K10563">
        <v>724591.23</v>
      </c>
      <c r="L10563">
        <v>1.3425267348494486E-3</v>
      </c>
      <c r="M10563" t="s">
        <v>14</v>
      </c>
    </row>
    <row r="10564" spans="1:13" hidden="1" x14ac:dyDescent="0.25">
      <c r="A10564" t="s">
        <v>236</v>
      </c>
      <c r="B10564" t="s">
        <v>237</v>
      </c>
      <c r="C10564" t="s">
        <v>238</v>
      </c>
      <c r="D10564" t="s">
        <v>995</v>
      </c>
      <c r="E10564">
        <v>26509.31</v>
      </c>
      <c r="F10564">
        <v>153384.24</v>
      </c>
      <c r="G10564">
        <v>1590.53</v>
      </c>
      <c r="H10564">
        <v>3774.95</v>
      </c>
      <c r="I10564">
        <v>6.9942487403827997E-6</v>
      </c>
      <c r="J10564">
        <v>47.71</v>
      </c>
      <c r="K10564">
        <v>9658697.75</v>
      </c>
      <c r="L10564">
        <v>1.7895689895674305E-2</v>
      </c>
      <c r="M10564" t="s">
        <v>14</v>
      </c>
    </row>
    <row r="10565" spans="1:13" hidden="1" x14ac:dyDescent="0.25">
      <c r="A10565" t="s">
        <v>260</v>
      </c>
      <c r="B10565" t="s">
        <v>261</v>
      </c>
      <c r="C10565" t="s">
        <v>262</v>
      </c>
      <c r="D10565" t="s">
        <v>995</v>
      </c>
      <c r="E10565">
        <v>96003.56</v>
      </c>
      <c r="F10565">
        <v>1000</v>
      </c>
      <c r="G10565">
        <v>5760.24</v>
      </c>
      <c r="H10565">
        <v>13881.26</v>
      </c>
      <c r="I10565">
        <v>2.5719277148022142E-5</v>
      </c>
      <c r="J10565">
        <v>172.72</v>
      </c>
      <c r="K10565">
        <v>719215.92</v>
      </c>
      <c r="L10565">
        <v>1.3325673300370227E-3</v>
      </c>
      <c r="M10565" t="s">
        <v>14</v>
      </c>
    </row>
    <row r="10566" spans="1:13" hidden="1" x14ac:dyDescent="0.25">
      <c r="A10566" t="s">
        <v>860</v>
      </c>
      <c r="B10566" t="s">
        <v>861</v>
      </c>
      <c r="C10566" t="s">
        <v>862</v>
      </c>
      <c r="D10566" t="s">
        <v>995</v>
      </c>
      <c r="E10566">
        <v>138489.31</v>
      </c>
      <c r="F10566">
        <v>152725.4</v>
      </c>
      <c r="G10566">
        <v>8309.3700000000008</v>
      </c>
      <c r="H10566">
        <v>20028.689999999999</v>
      </c>
      <c r="I10566">
        <v>3.7109270269544659E-5</v>
      </c>
      <c r="J10566">
        <v>249.21</v>
      </c>
      <c r="K10566">
        <v>4568246.09</v>
      </c>
      <c r="L10566">
        <v>8.4640722289675806E-3</v>
      </c>
      <c r="M10566" t="s">
        <v>14</v>
      </c>
    </row>
    <row r="10567" spans="1:13" hidden="1" x14ac:dyDescent="0.25">
      <c r="A10567" t="s">
        <v>863</v>
      </c>
      <c r="B10567" t="s">
        <v>864</v>
      </c>
      <c r="C10567" t="s">
        <v>865</v>
      </c>
      <c r="D10567" t="s">
        <v>995</v>
      </c>
      <c r="E10567">
        <v>128915.53</v>
      </c>
      <c r="F10567">
        <v>284775.63</v>
      </c>
      <c r="G10567">
        <v>7734.91</v>
      </c>
      <c r="H10567">
        <v>18615.939999999999</v>
      </c>
      <c r="I10567">
        <v>3.4491719068078199E-5</v>
      </c>
      <c r="J10567">
        <v>231.99</v>
      </c>
      <c r="K10567">
        <v>15753379.84</v>
      </c>
      <c r="L10567">
        <v>2.9187951390797717E-2</v>
      </c>
      <c r="M10567" t="s">
        <v>14</v>
      </c>
    </row>
    <row r="10568" spans="1:13" hidden="1" x14ac:dyDescent="0.25">
      <c r="A10568" t="s">
        <v>872</v>
      </c>
      <c r="B10568" t="s">
        <v>873</v>
      </c>
      <c r="C10568" t="s">
        <v>874</v>
      </c>
      <c r="D10568" t="s">
        <v>995</v>
      </c>
      <c r="E10568">
        <v>114501.52</v>
      </c>
      <c r="F10568">
        <v>24675.53</v>
      </c>
      <c r="G10568">
        <v>6870.11</v>
      </c>
      <c r="H10568">
        <v>16563.32</v>
      </c>
      <c r="I10568">
        <v>3.0688613106546382E-5</v>
      </c>
      <c r="J10568">
        <v>206.05</v>
      </c>
      <c r="K10568">
        <v>5406549.21</v>
      </c>
      <c r="L10568">
        <v>1.0017284997645037E-2</v>
      </c>
      <c r="M10568" t="s">
        <v>14</v>
      </c>
    </row>
    <row r="10569" spans="1:13" hidden="1" x14ac:dyDescent="0.25">
      <c r="A10569" t="s">
        <v>305</v>
      </c>
      <c r="B10569" t="s">
        <v>306</v>
      </c>
      <c r="C10569" t="s">
        <v>307</v>
      </c>
      <c r="D10569" t="s">
        <v>995</v>
      </c>
      <c r="E10569">
        <v>104773.41</v>
      </c>
      <c r="F10569">
        <v>12944.93</v>
      </c>
      <c r="G10569">
        <v>6286.41</v>
      </c>
      <c r="H10569">
        <v>15117.48</v>
      </c>
      <c r="I10569">
        <v>2.8009752565666349E-5</v>
      </c>
      <c r="J10569">
        <v>188.52</v>
      </c>
      <c r="K10569">
        <v>2017392.54</v>
      </c>
      <c r="L10569">
        <v>3.7378363241242041E-3</v>
      </c>
      <c r="M10569" t="s">
        <v>14</v>
      </c>
    </row>
    <row r="10570" spans="1:13" hidden="1" x14ac:dyDescent="0.25">
      <c r="A10570" t="s">
        <v>326</v>
      </c>
      <c r="B10570" t="s">
        <v>327</v>
      </c>
      <c r="C10570" t="s">
        <v>328</v>
      </c>
      <c r="D10570" t="s">
        <v>995</v>
      </c>
      <c r="E10570">
        <v>109368.92</v>
      </c>
      <c r="F10570">
        <v>47531.9</v>
      </c>
      <c r="G10570">
        <v>6562.12</v>
      </c>
      <c r="H10570">
        <v>15819.7</v>
      </c>
      <c r="I10570">
        <v>2.931082975886669E-5</v>
      </c>
      <c r="J10570">
        <v>196.8</v>
      </c>
      <c r="K10570">
        <v>3966461.35</v>
      </c>
      <c r="L10570">
        <v>7.3490820543357059E-3</v>
      </c>
      <c r="M10570" t="s">
        <v>14</v>
      </c>
    </row>
    <row r="10571" spans="1:13" hidden="1" x14ac:dyDescent="0.25">
      <c r="A10571" t="s">
        <v>887</v>
      </c>
      <c r="B10571" t="s">
        <v>888</v>
      </c>
      <c r="C10571" t="s">
        <v>889</v>
      </c>
      <c r="D10571" t="s">
        <v>995</v>
      </c>
      <c r="E10571">
        <v>291930.27</v>
      </c>
      <c r="F10571">
        <v>85393.52</v>
      </c>
      <c r="G10571">
        <v>17515.919999999998</v>
      </c>
      <c r="H10571">
        <v>42207.94</v>
      </c>
      <c r="I10571">
        <v>7.8203110287329084E-5</v>
      </c>
      <c r="J10571">
        <v>525.41</v>
      </c>
      <c r="K10571">
        <v>9461834.0199999996</v>
      </c>
      <c r="L10571">
        <v>1.7530939661742847E-2</v>
      </c>
      <c r="M10571" t="s">
        <v>14</v>
      </c>
    </row>
    <row r="10572" spans="1:13" hidden="1" x14ac:dyDescent="0.25">
      <c r="A10572" t="s">
        <v>338</v>
      </c>
      <c r="B10572" t="s">
        <v>339</v>
      </c>
      <c r="C10572" t="s">
        <v>340</v>
      </c>
      <c r="D10572" t="s">
        <v>995</v>
      </c>
      <c r="E10572">
        <v>105033.64</v>
      </c>
      <c r="F10572">
        <v>43501.38</v>
      </c>
      <c r="G10572">
        <v>6302.02</v>
      </c>
      <c r="H10572">
        <v>15183.13</v>
      </c>
      <c r="I10572">
        <v>2.813138925749171E-5</v>
      </c>
      <c r="J10572">
        <v>189</v>
      </c>
      <c r="K10572">
        <v>538582.38</v>
      </c>
      <c r="L10572">
        <v>9.9788848406134455E-4</v>
      </c>
      <c r="M10572" t="s">
        <v>14</v>
      </c>
    </row>
    <row r="10573" spans="1:13" hidden="1" x14ac:dyDescent="0.25">
      <c r="A10573" t="s">
        <v>362</v>
      </c>
      <c r="B10573" t="s">
        <v>363</v>
      </c>
      <c r="C10573" t="s">
        <v>364</v>
      </c>
      <c r="D10573" t="s">
        <v>995</v>
      </c>
      <c r="E10573">
        <v>288159.3</v>
      </c>
      <c r="F10573">
        <v>5655</v>
      </c>
      <c r="G10573">
        <v>17289.560000000001</v>
      </c>
      <c r="H10573">
        <v>41593.26</v>
      </c>
      <c r="I10573">
        <v>7.7064227701933636E-5</v>
      </c>
      <c r="J10573">
        <v>518.63</v>
      </c>
      <c r="K10573">
        <v>936341.32</v>
      </c>
      <c r="L10573">
        <v>1.7348585009015671E-3</v>
      </c>
      <c r="M10573" t="s">
        <v>14</v>
      </c>
    </row>
    <row r="10574" spans="1:13" hidden="1" x14ac:dyDescent="0.25">
      <c r="A10574" t="s">
        <v>365</v>
      </c>
      <c r="B10574" t="s">
        <v>366</v>
      </c>
      <c r="C10574" t="s">
        <v>367</v>
      </c>
      <c r="D10574" t="s">
        <v>995</v>
      </c>
      <c r="E10574">
        <v>132043.14000000001</v>
      </c>
      <c r="F10574">
        <v>3264</v>
      </c>
      <c r="G10574">
        <v>7922.62</v>
      </c>
      <c r="H10574">
        <v>19094.669999999998</v>
      </c>
      <c r="I10574">
        <v>3.5378712723486477E-5</v>
      </c>
      <c r="J10574">
        <v>237.62</v>
      </c>
      <c r="K10574">
        <v>1015293.95</v>
      </c>
      <c r="L10574">
        <v>1.8811423809337289E-3</v>
      </c>
      <c r="M10574" t="s">
        <v>14</v>
      </c>
    </row>
    <row r="10575" spans="1:13" hidden="1" x14ac:dyDescent="0.25">
      <c r="A10575" t="s">
        <v>896</v>
      </c>
      <c r="B10575" t="s">
        <v>897</v>
      </c>
      <c r="C10575" t="s">
        <v>898</v>
      </c>
      <c r="D10575" t="s">
        <v>995</v>
      </c>
      <c r="E10575">
        <v>116893.26</v>
      </c>
      <c r="F10575">
        <v>206976.54</v>
      </c>
      <c r="G10575">
        <v>7013.6</v>
      </c>
      <c r="H10575">
        <v>16884.72</v>
      </c>
      <c r="I10575">
        <v>3.1284104846876461E-5</v>
      </c>
      <c r="J10575">
        <v>210.36</v>
      </c>
      <c r="K10575">
        <v>7268935.5</v>
      </c>
      <c r="L10575">
        <v>1.3467924863852194E-2</v>
      </c>
      <c r="M10575" t="s">
        <v>14</v>
      </c>
    </row>
    <row r="10576" spans="1:13" hidden="1" x14ac:dyDescent="0.25">
      <c r="A10576" t="s">
        <v>899</v>
      </c>
      <c r="B10576" t="s">
        <v>900</v>
      </c>
      <c r="C10576" t="s">
        <v>901</v>
      </c>
      <c r="D10576" t="s">
        <v>995</v>
      </c>
      <c r="E10576">
        <v>302061.94</v>
      </c>
      <c r="F10576">
        <v>418920.17</v>
      </c>
      <c r="G10576">
        <v>18123.73</v>
      </c>
      <c r="H10576">
        <v>43700.959999999999</v>
      </c>
      <c r="I10576">
        <v>8.0969386199424955E-5</v>
      </c>
      <c r="J10576">
        <v>543.66</v>
      </c>
      <c r="K10576">
        <v>12046453.369999999</v>
      </c>
      <c r="L10576">
        <v>2.2319737032067358E-2</v>
      </c>
      <c r="M10576" t="s">
        <v>14</v>
      </c>
    </row>
    <row r="10577" spans="1:13" hidden="1" x14ac:dyDescent="0.25">
      <c r="A10577" t="s">
        <v>374</v>
      </c>
      <c r="B10577" t="s">
        <v>375</v>
      </c>
      <c r="C10577" t="s">
        <v>376</v>
      </c>
      <c r="D10577" t="s">
        <v>995</v>
      </c>
      <c r="E10577">
        <v>45948.82</v>
      </c>
      <c r="F10577">
        <v>13897.72</v>
      </c>
      <c r="G10577">
        <v>2756.93</v>
      </c>
      <c r="H10577">
        <v>6636.27</v>
      </c>
      <c r="I10577">
        <v>1.229571864219133E-5</v>
      </c>
      <c r="J10577">
        <v>82.68</v>
      </c>
      <c r="K10577">
        <v>66718.179999999993</v>
      </c>
      <c r="L10577">
        <v>1.2361582177926412E-4</v>
      </c>
      <c r="M10577" t="s">
        <v>14</v>
      </c>
    </row>
    <row r="10578" spans="1:13" hidden="1" x14ac:dyDescent="0.25">
      <c r="A10578" t="s">
        <v>389</v>
      </c>
      <c r="B10578" t="s">
        <v>390</v>
      </c>
      <c r="C10578" t="s">
        <v>391</v>
      </c>
      <c r="D10578" t="s">
        <v>995</v>
      </c>
      <c r="E10578">
        <v>188183.37</v>
      </c>
      <c r="F10578">
        <v>570</v>
      </c>
      <c r="G10578">
        <v>11291.08</v>
      </c>
      <c r="H10578">
        <v>27173.16</v>
      </c>
      <c r="I10578">
        <v>5.0346584750055061E-5</v>
      </c>
      <c r="J10578">
        <v>338.67</v>
      </c>
      <c r="K10578">
        <v>1735369.81</v>
      </c>
      <c r="L10578">
        <v>3.2153030126732388E-3</v>
      </c>
      <c r="M10578" t="s">
        <v>14</v>
      </c>
    </row>
    <row r="10579" spans="1:13" hidden="1" x14ac:dyDescent="0.25">
      <c r="A10579" t="s">
        <v>421</v>
      </c>
      <c r="B10579" t="s">
        <v>422</v>
      </c>
      <c r="C10579" t="s">
        <v>423</v>
      </c>
      <c r="D10579" t="s">
        <v>995</v>
      </c>
      <c r="E10579">
        <v>108459.84</v>
      </c>
      <c r="F10579">
        <v>9972.5</v>
      </c>
      <c r="G10579">
        <v>6507.64</v>
      </c>
      <c r="H10579">
        <v>15675.86</v>
      </c>
      <c r="I10579">
        <v>2.904432219219252E-5</v>
      </c>
      <c r="J10579">
        <v>195.17</v>
      </c>
      <c r="K10579">
        <v>8091097.0300000003</v>
      </c>
      <c r="L10579">
        <v>1.4991230403155682E-2</v>
      </c>
      <c r="M10579" t="s">
        <v>14</v>
      </c>
    </row>
    <row r="10580" spans="1:13" hidden="1" x14ac:dyDescent="0.25">
      <c r="A10580" t="s">
        <v>433</v>
      </c>
      <c r="B10580" t="s">
        <v>434</v>
      </c>
      <c r="C10580" t="s">
        <v>435</v>
      </c>
      <c r="D10580" t="s">
        <v>995</v>
      </c>
      <c r="E10580">
        <v>16992.8</v>
      </c>
      <c r="F10580">
        <v>35804.04</v>
      </c>
      <c r="G10580">
        <v>1019.57</v>
      </c>
      <c r="H10580">
        <v>2419.79</v>
      </c>
      <c r="I10580">
        <v>4.4834006170918499E-6</v>
      </c>
      <c r="J10580">
        <v>30.58</v>
      </c>
      <c r="K10580">
        <v>4206006.17</v>
      </c>
      <c r="L10580">
        <v>7.7929120535542972E-3</v>
      </c>
      <c r="M10580" t="s">
        <v>14</v>
      </c>
    </row>
    <row r="10581" spans="1:13" hidden="1" x14ac:dyDescent="0.25">
      <c r="A10581" t="s">
        <v>445</v>
      </c>
      <c r="B10581" t="s">
        <v>446</v>
      </c>
      <c r="C10581" t="s">
        <v>447</v>
      </c>
      <c r="D10581" t="s">
        <v>995</v>
      </c>
      <c r="E10581">
        <v>754.88</v>
      </c>
      <c r="F10581">
        <v>43482.34</v>
      </c>
      <c r="G10581">
        <v>45.29</v>
      </c>
      <c r="H10581">
        <v>107.5</v>
      </c>
      <c r="I10581">
        <v>1.9917660885340001E-7</v>
      </c>
      <c r="J10581">
        <v>1.35</v>
      </c>
      <c r="K10581">
        <v>152262.53</v>
      </c>
      <c r="L10581">
        <v>2.8211287796129714E-4</v>
      </c>
      <c r="M10581" t="s">
        <v>14</v>
      </c>
    </row>
    <row r="10582" spans="1:13" hidden="1" x14ac:dyDescent="0.25">
      <c r="A10582" t="s">
        <v>911</v>
      </c>
      <c r="B10582" t="s">
        <v>912</v>
      </c>
      <c r="C10582" t="s">
        <v>913</v>
      </c>
      <c r="D10582" t="s">
        <v>995</v>
      </c>
      <c r="E10582">
        <v>19505.86</v>
      </c>
      <c r="F10582">
        <v>9133.0300000000007</v>
      </c>
      <c r="G10582">
        <v>1170.3599999999999</v>
      </c>
      <c r="H10582">
        <v>2777.65</v>
      </c>
      <c r="I10582">
        <v>5.1464456519223504E-6</v>
      </c>
      <c r="J10582">
        <v>35.1</v>
      </c>
      <c r="K10582">
        <v>1011018.45</v>
      </c>
      <c r="L10582">
        <v>1.8732207103183548E-3</v>
      </c>
      <c r="M10582" t="s">
        <v>14</v>
      </c>
    </row>
    <row r="10583" spans="1:13" hidden="1" x14ac:dyDescent="0.25">
      <c r="A10583" t="s">
        <v>914</v>
      </c>
      <c r="B10583" t="s">
        <v>915</v>
      </c>
      <c r="C10583" t="s">
        <v>916</v>
      </c>
      <c r="D10583" t="s">
        <v>995</v>
      </c>
      <c r="E10583">
        <v>142363.07</v>
      </c>
      <c r="F10583">
        <v>131683.5</v>
      </c>
      <c r="G10583">
        <v>8541.7999999999993</v>
      </c>
      <c r="H10583">
        <v>20484.740000000002</v>
      </c>
      <c r="I10583">
        <v>3.7954242292499028E-5</v>
      </c>
      <c r="J10583">
        <v>256.14</v>
      </c>
      <c r="K10583">
        <v>10449683.66</v>
      </c>
      <c r="L10583">
        <v>1.9361233069670792E-2</v>
      </c>
      <c r="M10583" t="s">
        <v>14</v>
      </c>
    </row>
    <row r="10584" spans="1:13" hidden="1" x14ac:dyDescent="0.25">
      <c r="A10584" t="s">
        <v>920</v>
      </c>
      <c r="B10584" t="s">
        <v>921</v>
      </c>
      <c r="C10584" t="s">
        <v>922</v>
      </c>
      <c r="D10584" t="s">
        <v>995</v>
      </c>
      <c r="E10584">
        <v>33977.449999999997</v>
      </c>
      <c r="F10584">
        <v>245871.19</v>
      </c>
      <c r="G10584">
        <v>2038.65</v>
      </c>
      <c r="H10584">
        <v>4838.3999999999996</v>
      </c>
      <c r="I10584">
        <v>8.9646149235004801E-6</v>
      </c>
      <c r="J10584">
        <v>61.15</v>
      </c>
      <c r="K10584">
        <v>8624073.2400000002</v>
      </c>
      <c r="L10584">
        <v>1.5978731743689065E-2</v>
      </c>
      <c r="M10584" t="s">
        <v>14</v>
      </c>
    </row>
    <row r="10585" spans="1:13" hidden="1" x14ac:dyDescent="0.25">
      <c r="A10585" t="s">
        <v>475</v>
      </c>
      <c r="B10585" t="s">
        <v>476</v>
      </c>
      <c r="C10585" t="s">
        <v>477</v>
      </c>
      <c r="D10585" t="s">
        <v>995</v>
      </c>
      <c r="E10585">
        <v>25475.48</v>
      </c>
      <c r="F10585">
        <v>18163.86</v>
      </c>
      <c r="G10585">
        <v>1528.57</v>
      </c>
      <c r="H10585">
        <v>3625.16</v>
      </c>
      <c r="I10585">
        <v>6.7167169800093002E-6</v>
      </c>
      <c r="J10585">
        <v>45.85</v>
      </c>
      <c r="K10585">
        <v>1639708.35</v>
      </c>
      <c r="L10585">
        <v>3.0380609177823982E-3</v>
      </c>
      <c r="M10585" t="s">
        <v>14</v>
      </c>
    </row>
    <row r="10586" spans="1:13" hidden="1" x14ac:dyDescent="0.25">
      <c r="A10586" t="s">
        <v>493</v>
      </c>
      <c r="B10586" t="s">
        <v>494</v>
      </c>
      <c r="C10586" t="s">
        <v>495</v>
      </c>
      <c r="D10586" t="s">
        <v>995</v>
      </c>
      <c r="E10586">
        <v>109646.3</v>
      </c>
      <c r="F10586">
        <v>14002.22</v>
      </c>
      <c r="G10586">
        <v>6578.76</v>
      </c>
      <c r="H10586">
        <v>15829.82</v>
      </c>
      <c r="I10586">
        <v>2.9329580152183868E-5</v>
      </c>
      <c r="J10586">
        <v>197.27</v>
      </c>
      <c r="K10586">
        <v>704747.71</v>
      </c>
      <c r="L10586">
        <v>1.305760548604661E-3</v>
      </c>
      <c r="M10586" t="s">
        <v>14</v>
      </c>
    </row>
    <row r="10587" spans="1:13" hidden="1" x14ac:dyDescent="0.25">
      <c r="A10587" t="s">
        <v>926</v>
      </c>
      <c r="B10587" t="s">
        <v>927</v>
      </c>
      <c r="C10587" t="s">
        <v>928</v>
      </c>
      <c r="D10587" t="s">
        <v>995</v>
      </c>
      <c r="E10587">
        <v>767113.67</v>
      </c>
      <c r="F10587">
        <v>570100.77</v>
      </c>
      <c r="G10587">
        <v>46026.86</v>
      </c>
      <c r="H10587">
        <v>110666.43</v>
      </c>
      <c r="I10587">
        <v>2.0504338829127849E-4</v>
      </c>
      <c r="J10587">
        <v>1380.74</v>
      </c>
      <c r="K10587">
        <v>29109917.129999999</v>
      </c>
      <c r="L10587">
        <v>5.3935019329832252E-2</v>
      </c>
      <c r="M10587" t="s">
        <v>14</v>
      </c>
    </row>
    <row r="10588" spans="1:13" hidden="1" x14ac:dyDescent="0.25">
      <c r="A10588" t="s">
        <v>929</v>
      </c>
      <c r="B10588" t="s">
        <v>930</v>
      </c>
      <c r="C10588" t="s">
        <v>931</v>
      </c>
      <c r="D10588" t="s">
        <v>995</v>
      </c>
      <c r="E10588">
        <v>117431.59</v>
      </c>
      <c r="F10588">
        <v>33393.620000000003</v>
      </c>
      <c r="G10588">
        <v>7045.94</v>
      </c>
      <c r="H10588">
        <v>16980.21</v>
      </c>
      <c r="I10588">
        <v>3.1461029259708198E-5</v>
      </c>
      <c r="J10588">
        <v>211.28</v>
      </c>
      <c r="K10588">
        <v>2166086.16</v>
      </c>
      <c r="L10588">
        <v>4.0133367054240778E-3</v>
      </c>
      <c r="M10588" t="s">
        <v>14</v>
      </c>
    </row>
    <row r="10589" spans="1:13" hidden="1" x14ac:dyDescent="0.25">
      <c r="A10589" t="s">
        <v>989</v>
      </c>
      <c r="B10589" t="s">
        <v>990</v>
      </c>
      <c r="C10589" t="s">
        <v>991</v>
      </c>
      <c r="D10589" t="s">
        <v>995</v>
      </c>
      <c r="E10589">
        <v>159979.66</v>
      </c>
      <c r="F10589">
        <v>383885.89</v>
      </c>
      <c r="G10589">
        <v>9598.7999999999993</v>
      </c>
      <c r="H10589">
        <v>23085.89</v>
      </c>
      <c r="I10589">
        <v>4.277366774476905E-5</v>
      </c>
      <c r="J10589">
        <v>287.89999999999998</v>
      </c>
      <c r="K10589">
        <v>4885473.04</v>
      </c>
      <c r="L10589">
        <v>9.0518321186225364E-3</v>
      </c>
      <c r="M10589" t="s">
        <v>14</v>
      </c>
    </row>
    <row r="10590" spans="1:13" hidden="1" x14ac:dyDescent="0.25">
      <c r="A10590" t="s">
        <v>932</v>
      </c>
      <c r="B10590" t="s">
        <v>933</v>
      </c>
      <c r="C10590" t="s">
        <v>934</v>
      </c>
      <c r="D10590" t="s">
        <v>995</v>
      </c>
      <c r="E10590">
        <v>116817.1</v>
      </c>
      <c r="F10590">
        <v>128866.67</v>
      </c>
      <c r="G10590">
        <v>7009.05</v>
      </c>
      <c r="H10590">
        <v>16897.560000000001</v>
      </c>
      <c r="I10590">
        <v>3.1307894871599053E-5</v>
      </c>
      <c r="J10590">
        <v>210.24</v>
      </c>
      <c r="K10590">
        <v>4718068.34</v>
      </c>
      <c r="L10590">
        <v>8.7416637423237357E-3</v>
      </c>
      <c r="M10590" t="s">
        <v>14</v>
      </c>
    </row>
    <row r="10591" spans="1:13" hidden="1" x14ac:dyDescent="0.25">
      <c r="A10591" t="s">
        <v>935</v>
      </c>
      <c r="B10591" t="s">
        <v>936</v>
      </c>
      <c r="C10591" t="s">
        <v>937</v>
      </c>
      <c r="D10591" t="s">
        <v>995</v>
      </c>
      <c r="E10591">
        <v>18370.7</v>
      </c>
      <c r="F10591">
        <v>12631.44</v>
      </c>
      <c r="G10591">
        <v>1102.25</v>
      </c>
      <c r="H10591">
        <v>2618.59</v>
      </c>
      <c r="I10591">
        <v>4.8517383830458597E-6</v>
      </c>
      <c r="J10591">
        <v>33.06</v>
      </c>
      <c r="K10591">
        <v>607068.64</v>
      </c>
      <c r="L10591">
        <v>1.1247802144785761E-3</v>
      </c>
      <c r="M10591" t="s">
        <v>14</v>
      </c>
    </row>
    <row r="10592" spans="1:13" hidden="1" x14ac:dyDescent="0.25">
      <c r="A10592" t="s">
        <v>941</v>
      </c>
      <c r="B10592" t="s">
        <v>942</v>
      </c>
      <c r="C10592" t="s">
        <v>943</v>
      </c>
      <c r="D10592" t="s">
        <v>995</v>
      </c>
      <c r="E10592">
        <v>497671.62</v>
      </c>
      <c r="F10592">
        <v>304625.93</v>
      </c>
      <c r="G10592">
        <v>29860.28</v>
      </c>
      <c r="H10592">
        <v>71849.09</v>
      </c>
      <c r="I10592">
        <v>1.3312240088746887E-4</v>
      </c>
      <c r="J10592">
        <v>895.75</v>
      </c>
      <c r="K10592">
        <v>15878756.949999999</v>
      </c>
      <c r="L10592">
        <v>2.9420250810310647E-2</v>
      </c>
      <c r="M10592" t="s">
        <v>14</v>
      </c>
    </row>
    <row r="10593" spans="1:13" hidden="1" x14ac:dyDescent="0.25">
      <c r="A10593" t="s">
        <v>565</v>
      </c>
      <c r="B10593" t="s">
        <v>566</v>
      </c>
      <c r="C10593" t="s">
        <v>567</v>
      </c>
      <c r="D10593" t="s">
        <v>995</v>
      </c>
      <c r="E10593">
        <v>106145.97</v>
      </c>
      <c r="F10593">
        <v>64746.37</v>
      </c>
      <c r="G10593">
        <v>6368.91</v>
      </c>
      <c r="H10593">
        <v>15331.68</v>
      </c>
      <c r="I10593">
        <v>2.840662353884215E-5</v>
      </c>
      <c r="J10593">
        <v>191.05</v>
      </c>
      <c r="K10593">
        <v>4579461.42</v>
      </c>
      <c r="L10593">
        <v>8.4848520559124337E-3</v>
      </c>
      <c r="M10593" t="s">
        <v>14</v>
      </c>
    </row>
    <row r="10594" spans="1:13" hidden="1" x14ac:dyDescent="0.25">
      <c r="A10594" t="s">
        <v>947</v>
      </c>
      <c r="B10594" t="s">
        <v>948</v>
      </c>
      <c r="C10594" t="s">
        <v>949</v>
      </c>
      <c r="D10594" t="s">
        <v>995</v>
      </c>
      <c r="E10594">
        <v>115122.15</v>
      </c>
      <c r="F10594">
        <v>1437.5</v>
      </c>
      <c r="G10594">
        <v>6907.33</v>
      </c>
      <c r="H10594">
        <v>16625.46</v>
      </c>
      <c r="I10594">
        <v>3.080374645049197E-5</v>
      </c>
      <c r="J10594">
        <v>207.15</v>
      </c>
      <c r="K10594">
        <v>2719412.05</v>
      </c>
      <c r="L10594">
        <v>5.0385420483170153E-3</v>
      </c>
      <c r="M10594" t="s">
        <v>14</v>
      </c>
    </row>
    <row r="10595" spans="1:13" hidden="1" x14ac:dyDescent="0.25">
      <c r="A10595" t="s">
        <v>950</v>
      </c>
      <c r="B10595" t="s">
        <v>951</v>
      </c>
      <c r="C10595" t="s">
        <v>952</v>
      </c>
      <c r="D10595" t="s">
        <v>995</v>
      </c>
      <c r="E10595">
        <v>583821.03</v>
      </c>
      <c r="F10595">
        <v>383328.71</v>
      </c>
      <c r="G10595">
        <v>35029.269999999997</v>
      </c>
      <c r="H10595">
        <v>83844.820000000007</v>
      </c>
      <c r="I10595">
        <v>1.553481573723156E-4</v>
      </c>
      <c r="J10595">
        <v>1050.8</v>
      </c>
      <c r="K10595">
        <v>15717856.83</v>
      </c>
      <c r="L10595">
        <v>2.9122134156676176E-2</v>
      </c>
      <c r="M10595" t="s">
        <v>14</v>
      </c>
    </row>
    <row r="10596" spans="1:13" hidden="1" x14ac:dyDescent="0.25">
      <c r="A10596" t="s">
        <v>959</v>
      </c>
      <c r="B10596" t="s">
        <v>960</v>
      </c>
      <c r="C10596" t="s">
        <v>961</v>
      </c>
      <c r="D10596" t="s">
        <v>995</v>
      </c>
      <c r="E10596">
        <v>203232.45</v>
      </c>
      <c r="F10596">
        <v>87213.57</v>
      </c>
      <c r="G10596">
        <v>12193.96</v>
      </c>
      <c r="H10596">
        <v>29402.27</v>
      </c>
      <c r="I10596">
        <v>5.4476692383182572E-5</v>
      </c>
      <c r="J10596">
        <v>365.76</v>
      </c>
      <c r="K10596">
        <v>2716730.46</v>
      </c>
      <c r="L10596">
        <v>5.0335735831771528E-3</v>
      </c>
      <c r="M10596" t="s">
        <v>14</v>
      </c>
    </row>
    <row r="10597" spans="1:13" hidden="1" x14ac:dyDescent="0.25">
      <c r="A10597" t="s">
        <v>601</v>
      </c>
      <c r="B10597" t="s">
        <v>602</v>
      </c>
      <c r="C10597" t="s">
        <v>603</v>
      </c>
      <c r="D10597" t="s">
        <v>995</v>
      </c>
      <c r="E10597">
        <v>132624.93</v>
      </c>
      <c r="F10597">
        <v>36573.71</v>
      </c>
      <c r="G10597">
        <v>7957.53</v>
      </c>
      <c r="H10597">
        <v>19219.13</v>
      </c>
      <c r="I10597">
        <v>3.5609312916397123E-5</v>
      </c>
      <c r="J10597">
        <v>238.65</v>
      </c>
      <c r="K10597">
        <v>677695.33</v>
      </c>
      <c r="L10597">
        <v>1.2556377457226739E-3</v>
      </c>
      <c r="M10597" t="s">
        <v>14</v>
      </c>
    </row>
    <row r="10598" spans="1:13" hidden="1" x14ac:dyDescent="0.25">
      <c r="A10598" t="s">
        <v>971</v>
      </c>
      <c r="B10598" t="s">
        <v>972</v>
      </c>
      <c r="C10598" t="s">
        <v>973</v>
      </c>
      <c r="D10598" t="s">
        <v>995</v>
      </c>
      <c r="E10598">
        <v>16950</v>
      </c>
      <c r="F10598">
        <v>57997.5</v>
      </c>
      <c r="G10598">
        <v>1017</v>
      </c>
      <c r="H10598">
        <v>2458.2600000000002</v>
      </c>
      <c r="I10598">
        <v>4.55467805097641E-6</v>
      </c>
      <c r="J10598">
        <v>30.49</v>
      </c>
      <c r="K10598">
        <v>3477462.39</v>
      </c>
      <c r="L10598">
        <v>6.4430620116785846E-3</v>
      </c>
      <c r="M10598" t="s">
        <v>14</v>
      </c>
    </row>
    <row r="10599" spans="1:13" hidden="1" x14ac:dyDescent="0.25">
      <c r="A10599" t="s">
        <v>980</v>
      </c>
      <c r="B10599" t="s">
        <v>981</v>
      </c>
      <c r="C10599" t="s">
        <v>982</v>
      </c>
      <c r="D10599" t="s">
        <v>995</v>
      </c>
      <c r="E10599">
        <v>113464.27</v>
      </c>
      <c r="F10599">
        <v>204511.43</v>
      </c>
      <c r="G10599">
        <v>6807.82</v>
      </c>
      <c r="H10599">
        <v>16400.900000000001</v>
      </c>
      <c r="I10599">
        <v>3.0387680410639691E-5</v>
      </c>
      <c r="J10599">
        <v>204.16</v>
      </c>
      <c r="K10599">
        <v>7373799.5899999999</v>
      </c>
      <c r="L10599">
        <v>1.3662217643728453E-2</v>
      </c>
      <c r="M10599" t="s">
        <v>14</v>
      </c>
    </row>
    <row r="10600" spans="1:13" hidden="1" x14ac:dyDescent="0.25">
      <c r="A10600" t="s">
        <v>11</v>
      </c>
      <c r="B10600" t="s">
        <v>12</v>
      </c>
      <c r="C10600" t="s">
        <v>13</v>
      </c>
      <c r="D10600" t="s">
        <v>995</v>
      </c>
      <c r="E10600">
        <v>0</v>
      </c>
      <c r="F10600">
        <v>140738.84</v>
      </c>
      <c r="G10600">
        <v>0</v>
      </c>
      <c r="H10600">
        <v>0</v>
      </c>
      <c r="I10600">
        <v>0</v>
      </c>
      <c r="J10600">
        <v>0</v>
      </c>
      <c r="K10600">
        <v>1552291.91</v>
      </c>
      <c r="L10600">
        <v>2.8760952426453109E-3</v>
      </c>
      <c r="M10600" t="s">
        <v>14</v>
      </c>
    </row>
    <row r="10601" spans="1:13" hidden="1" x14ac:dyDescent="0.25">
      <c r="A10601" t="s">
        <v>752</v>
      </c>
      <c r="B10601" t="s">
        <v>753</v>
      </c>
      <c r="C10601" t="s">
        <v>754</v>
      </c>
      <c r="D10601" t="s">
        <v>995</v>
      </c>
      <c r="E10601">
        <v>0</v>
      </c>
      <c r="F10601">
        <v>34136.58</v>
      </c>
      <c r="G10601">
        <v>0</v>
      </c>
      <c r="H10601">
        <v>0</v>
      </c>
      <c r="I10601">
        <v>0</v>
      </c>
      <c r="J10601">
        <v>0</v>
      </c>
      <c r="K10601">
        <v>232715.66</v>
      </c>
      <c r="L10601">
        <v>4.3117689289191976E-4</v>
      </c>
      <c r="M10601" t="s">
        <v>14</v>
      </c>
    </row>
    <row r="10602" spans="1:13" hidden="1" x14ac:dyDescent="0.25">
      <c r="A10602" t="s">
        <v>18</v>
      </c>
      <c r="B10602" t="s">
        <v>19</v>
      </c>
      <c r="C10602" t="s">
        <v>20</v>
      </c>
      <c r="D10602" t="s">
        <v>995</v>
      </c>
      <c r="E10602">
        <v>0</v>
      </c>
      <c r="F10602">
        <v>50744.29</v>
      </c>
      <c r="G10602">
        <v>0</v>
      </c>
      <c r="H10602">
        <v>0</v>
      </c>
      <c r="I10602">
        <v>0</v>
      </c>
      <c r="J10602">
        <v>0</v>
      </c>
      <c r="K10602">
        <v>1351247.59</v>
      </c>
      <c r="L10602">
        <v>2.5035991878840243E-3</v>
      </c>
      <c r="M10602" t="s">
        <v>14</v>
      </c>
    </row>
    <row r="10603" spans="1:13" hidden="1" x14ac:dyDescent="0.25">
      <c r="A10603" t="s">
        <v>755</v>
      </c>
      <c r="B10603" t="s">
        <v>756</v>
      </c>
      <c r="C10603" t="s">
        <v>757</v>
      </c>
      <c r="D10603" t="s">
        <v>995</v>
      </c>
      <c r="E10603">
        <v>0</v>
      </c>
      <c r="F10603">
        <v>62878.44</v>
      </c>
      <c r="G10603">
        <v>0</v>
      </c>
      <c r="H10603">
        <v>0</v>
      </c>
      <c r="I10603">
        <v>0</v>
      </c>
      <c r="J10603">
        <v>0</v>
      </c>
      <c r="K10603">
        <v>2760144.36</v>
      </c>
      <c r="L10603">
        <v>5.1140111029827412E-3</v>
      </c>
      <c r="M10603" t="s">
        <v>14</v>
      </c>
    </row>
    <row r="10604" spans="1:13" hidden="1" x14ac:dyDescent="0.25">
      <c r="A10604" t="s">
        <v>767</v>
      </c>
      <c r="B10604" t="s">
        <v>768</v>
      </c>
      <c r="C10604" t="s">
        <v>769</v>
      </c>
      <c r="D10604" t="s">
        <v>995</v>
      </c>
      <c r="E10604">
        <v>0</v>
      </c>
      <c r="F10604">
        <v>33487.47</v>
      </c>
      <c r="G10604">
        <v>0</v>
      </c>
      <c r="H10604">
        <v>0</v>
      </c>
      <c r="I10604">
        <v>0</v>
      </c>
      <c r="J10604">
        <v>0</v>
      </c>
      <c r="K10604">
        <v>6320147.2300000004</v>
      </c>
      <c r="L10604">
        <v>1.1710004583494183E-2</v>
      </c>
      <c r="M10604" t="s">
        <v>14</v>
      </c>
    </row>
    <row r="10605" spans="1:13" hidden="1" x14ac:dyDescent="0.25">
      <c r="A10605" t="s">
        <v>36</v>
      </c>
      <c r="B10605" t="s">
        <v>37</v>
      </c>
      <c r="C10605" t="s">
        <v>38</v>
      </c>
      <c r="D10605" t="s">
        <v>995</v>
      </c>
      <c r="E10605">
        <v>0</v>
      </c>
      <c r="F10605">
        <v>14838.59</v>
      </c>
      <c r="G10605">
        <v>0</v>
      </c>
      <c r="H10605">
        <v>0</v>
      </c>
      <c r="I10605">
        <v>0</v>
      </c>
      <c r="J10605">
        <v>0</v>
      </c>
      <c r="K10605">
        <v>973429.5</v>
      </c>
      <c r="L10605">
        <v>1.8035756908638422E-3</v>
      </c>
      <c r="M10605" t="s">
        <v>14</v>
      </c>
    </row>
    <row r="10606" spans="1:13" hidden="1" x14ac:dyDescent="0.25">
      <c r="A10606" t="s">
        <v>770</v>
      </c>
      <c r="B10606" t="s">
        <v>771</v>
      </c>
      <c r="C10606" t="s">
        <v>772</v>
      </c>
      <c r="D10606" t="s">
        <v>995</v>
      </c>
      <c r="E10606">
        <v>0</v>
      </c>
      <c r="F10606">
        <v>166837.85</v>
      </c>
      <c r="G10606">
        <v>0</v>
      </c>
      <c r="H10606">
        <v>0</v>
      </c>
      <c r="I10606">
        <v>0</v>
      </c>
      <c r="J10606">
        <v>0</v>
      </c>
      <c r="K10606">
        <v>2503632.2400000002</v>
      </c>
      <c r="L10606">
        <v>4.6387439942255594E-3</v>
      </c>
      <c r="M10606" t="s">
        <v>14</v>
      </c>
    </row>
    <row r="10607" spans="1:13" hidden="1" x14ac:dyDescent="0.25">
      <c r="A10607" t="s">
        <v>42</v>
      </c>
      <c r="B10607" t="s">
        <v>43</v>
      </c>
      <c r="C10607" t="s">
        <v>44</v>
      </c>
      <c r="D10607" t="s">
        <v>995</v>
      </c>
      <c r="E10607">
        <v>0</v>
      </c>
      <c r="F10607">
        <v>59748</v>
      </c>
      <c r="G10607">
        <v>0</v>
      </c>
      <c r="H10607">
        <v>0</v>
      </c>
      <c r="I10607">
        <v>0</v>
      </c>
      <c r="J10607">
        <v>0</v>
      </c>
      <c r="K10607">
        <v>369845.75</v>
      </c>
      <c r="L10607">
        <v>6.8525230031482088E-4</v>
      </c>
      <c r="M10607" t="s">
        <v>14</v>
      </c>
    </row>
    <row r="10608" spans="1:13" hidden="1" x14ac:dyDescent="0.25">
      <c r="A10608" t="s">
        <v>48</v>
      </c>
      <c r="B10608" t="s">
        <v>49</v>
      </c>
      <c r="C10608" t="s">
        <v>50</v>
      </c>
      <c r="D10608" t="s">
        <v>995</v>
      </c>
      <c r="E10608">
        <v>0</v>
      </c>
      <c r="F10608">
        <v>145</v>
      </c>
      <c r="G10608">
        <v>0</v>
      </c>
      <c r="H10608">
        <v>0</v>
      </c>
      <c r="I10608">
        <v>0</v>
      </c>
      <c r="J10608">
        <v>0</v>
      </c>
      <c r="K10608">
        <v>33955.82</v>
      </c>
      <c r="L10608">
        <v>6.2913535613363136E-5</v>
      </c>
      <c r="M10608" t="s">
        <v>14</v>
      </c>
    </row>
    <row r="10609" spans="1:13" hidden="1" x14ac:dyDescent="0.25">
      <c r="A10609" t="s">
        <v>51</v>
      </c>
      <c r="B10609" t="s">
        <v>52</v>
      </c>
      <c r="C10609" t="s">
        <v>53</v>
      </c>
      <c r="D10609" t="s">
        <v>995</v>
      </c>
      <c r="E10609">
        <v>0</v>
      </c>
      <c r="F10609">
        <v>88142.1</v>
      </c>
      <c r="G10609">
        <v>0</v>
      </c>
      <c r="H10609">
        <v>0</v>
      </c>
      <c r="I10609">
        <v>0</v>
      </c>
      <c r="J10609">
        <v>0</v>
      </c>
      <c r="K10609">
        <v>1980905.75</v>
      </c>
      <c r="L10609">
        <v>3.6702333929600531E-3</v>
      </c>
      <c r="M10609" t="s">
        <v>14</v>
      </c>
    </row>
    <row r="10610" spans="1:13" hidden="1" x14ac:dyDescent="0.25">
      <c r="A10610" t="s">
        <v>54</v>
      </c>
      <c r="B10610" t="s">
        <v>55</v>
      </c>
      <c r="C10610" t="s">
        <v>56</v>
      </c>
      <c r="D10610" t="s">
        <v>995</v>
      </c>
      <c r="E10610">
        <v>0</v>
      </c>
      <c r="F10610">
        <v>68734.94</v>
      </c>
      <c r="G10610">
        <v>0</v>
      </c>
      <c r="H10610">
        <v>0</v>
      </c>
      <c r="I10610">
        <v>0</v>
      </c>
      <c r="J10610">
        <v>0</v>
      </c>
      <c r="K10610">
        <v>3288224.22</v>
      </c>
      <c r="L10610">
        <v>6.0924404585044108E-3</v>
      </c>
      <c r="M10610" t="s">
        <v>14</v>
      </c>
    </row>
    <row r="10611" spans="1:13" hidden="1" x14ac:dyDescent="0.25">
      <c r="A10611" t="s">
        <v>60</v>
      </c>
      <c r="B10611" t="s">
        <v>61</v>
      </c>
      <c r="C10611" t="s">
        <v>62</v>
      </c>
      <c r="D10611" t="s">
        <v>995</v>
      </c>
      <c r="E10611">
        <v>0</v>
      </c>
      <c r="F10611">
        <v>2790</v>
      </c>
      <c r="G10611">
        <v>0</v>
      </c>
      <c r="H10611">
        <v>0</v>
      </c>
      <c r="I10611">
        <v>0</v>
      </c>
      <c r="J10611">
        <v>0</v>
      </c>
      <c r="K10611">
        <v>604783.57999999996</v>
      </c>
      <c r="L10611">
        <v>1.1205464423685617E-3</v>
      </c>
      <c r="M10611" t="s">
        <v>14</v>
      </c>
    </row>
    <row r="10612" spans="1:13" hidden="1" x14ac:dyDescent="0.25">
      <c r="A10612" t="s">
        <v>63</v>
      </c>
      <c r="B10612" t="s">
        <v>64</v>
      </c>
      <c r="C10612" t="s">
        <v>65</v>
      </c>
      <c r="D10612" t="s">
        <v>995</v>
      </c>
      <c r="E10612">
        <v>0</v>
      </c>
      <c r="F10612">
        <v>17335.919999999998</v>
      </c>
      <c r="G10612">
        <v>0</v>
      </c>
      <c r="H10612">
        <v>0</v>
      </c>
      <c r="I10612">
        <v>0</v>
      </c>
      <c r="J10612">
        <v>0</v>
      </c>
      <c r="K10612">
        <v>702137.09</v>
      </c>
      <c r="L10612">
        <v>1.3009235770827551E-3</v>
      </c>
      <c r="M10612" t="s">
        <v>14</v>
      </c>
    </row>
    <row r="10613" spans="1:13" hidden="1" x14ac:dyDescent="0.25">
      <c r="A10613" t="s">
        <v>66</v>
      </c>
      <c r="B10613" t="s">
        <v>67</v>
      </c>
      <c r="C10613" t="s">
        <v>68</v>
      </c>
      <c r="D10613" t="s">
        <v>995</v>
      </c>
      <c r="E10613">
        <v>0</v>
      </c>
      <c r="F10613">
        <v>4386.8</v>
      </c>
      <c r="G10613">
        <v>0</v>
      </c>
      <c r="H10613">
        <v>0</v>
      </c>
      <c r="I10613">
        <v>0</v>
      </c>
      <c r="J10613">
        <v>0</v>
      </c>
      <c r="K10613">
        <v>566192.91</v>
      </c>
      <c r="L10613">
        <v>1.0490454304245549E-3</v>
      </c>
      <c r="M10613" t="s">
        <v>14</v>
      </c>
    </row>
    <row r="10614" spans="1:13" hidden="1" x14ac:dyDescent="0.25">
      <c r="A10614" t="s">
        <v>69</v>
      </c>
      <c r="B10614" t="s">
        <v>70</v>
      </c>
      <c r="C10614" t="s">
        <v>71</v>
      </c>
      <c r="D10614" t="s">
        <v>995</v>
      </c>
      <c r="E10614">
        <v>0</v>
      </c>
      <c r="F10614">
        <v>40040.800000000003</v>
      </c>
      <c r="G10614">
        <v>0</v>
      </c>
      <c r="H10614">
        <v>0</v>
      </c>
      <c r="I10614">
        <v>0</v>
      </c>
      <c r="J10614">
        <v>0</v>
      </c>
      <c r="K10614">
        <v>32568.18</v>
      </c>
      <c r="L10614">
        <v>6.0342508362113499E-5</v>
      </c>
      <c r="M10614" t="s">
        <v>14</v>
      </c>
    </row>
    <row r="10615" spans="1:13" hidden="1" x14ac:dyDescent="0.25">
      <c r="A10615" t="s">
        <v>72</v>
      </c>
      <c r="B10615" t="s">
        <v>73</v>
      </c>
      <c r="C10615" t="s">
        <v>74</v>
      </c>
      <c r="D10615" t="s">
        <v>995</v>
      </c>
      <c r="E10615">
        <v>0</v>
      </c>
      <c r="F10615">
        <v>62898.74</v>
      </c>
      <c r="G10615">
        <v>0</v>
      </c>
      <c r="H10615">
        <v>0</v>
      </c>
      <c r="I10615">
        <v>0</v>
      </c>
      <c r="J10615">
        <v>0</v>
      </c>
      <c r="K10615">
        <v>1430001.97</v>
      </c>
      <c r="L10615">
        <v>2.6495157491933474E-3</v>
      </c>
      <c r="M10615" t="s">
        <v>14</v>
      </c>
    </row>
    <row r="10616" spans="1:13" hidden="1" x14ac:dyDescent="0.25">
      <c r="A10616" t="s">
        <v>782</v>
      </c>
      <c r="B10616" t="s">
        <v>783</v>
      </c>
      <c r="C10616" t="s">
        <v>784</v>
      </c>
      <c r="D10616" t="s">
        <v>995</v>
      </c>
      <c r="E10616">
        <v>0</v>
      </c>
      <c r="F10616">
        <v>3882.09</v>
      </c>
      <c r="G10616">
        <v>0</v>
      </c>
      <c r="H10616">
        <v>0</v>
      </c>
      <c r="I10616">
        <v>0</v>
      </c>
      <c r="J10616">
        <v>0</v>
      </c>
      <c r="K10616">
        <v>2188799.19</v>
      </c>
      <c r="L10616">
        <v>4.0554195360490595E-3</v>
      </c>
      <c r="M10616" t="s">
        <v>14</v>
      </c>
    </row>
    <row r="10617" spans="1:13" hidden="1" x14ac:dyDescent="0.25">
      <c r="A10617" t="s">
        <v>75</v>
      </c>
      <c r="B10617" t="s">
        <v>76</v>
      </c>
      <c r="C10617" t="s">
        <v>77</v>
      </c>
      <c r="D10617" t="s">
        <v>995</v>
      </c>
      <c r="E10617">
        <v>0</v>
      </c>
      <c r="F10617">
        <v>9855.4</v>
      </c>
      <c r="G10617">
        <v>0</v>
      </c>
      <c r="H10617">
        <v>0</v>
      </c>
      <c r="I10617">
        <v>0</v>
      </c>
      <c r="J10617">
        <v>0</v>
      </c>
      <c r="K10617">
        <v>317590.48</v>
      </c>
      <c r="L10617">
        <v>5.8843344009790058E-4</v>
      </c>
      <c r="M10617" t="s">
        <v>14</v>
      </c>
    </row>
    <row r="10618" spans="1:13" hidden="1" x14ac:dyDescent="0.25">
      <c r="A10618" t="s">
        <v>785</v>
      </c>
      <c r="B10618" t="s">
        <v>786</v>
      </c>
      <c r="C10618" t="s">
        <v>787</v>
      </c>
      <c r="D10618" t="s">
        <v>995</v>
      </c>
      <c r="E10618">
        <v>0</v>
      </c>
      <c r="F10618">
        <v>19172.45</v>
      </c>
      <c r="G10618">
        <v>0</v>
      </c>
      <c r="H10618">
        <v>0</v>
      </c>
      <c r="I10618">
        <v>0</v>
      </c>
      <c r="J10618">
        <v>0</v>
      </c>
      <c r="K10618">
        <v>330812.90000000002</v>
      </c>
      <c r="L10618">
        <v>6.1293201476241596E-4</v>
      </c>
      <c r="M10618" t="s">
        <v>14</v>
      </c>
    </row>
    <row r="10619" spans="1:13" hidden="1" x14ac:dyDescent="0.25">
      <c r="A10619" t="s">
        <v>78</v>
      </c>
      <c r="B10619" t="s">
        <v>79</v>
      </c>
      <c r="C10619" t="s">
        <v>80</v>
      </c>
      <c r="D10619" t="s">
        <v>995</v>
      </c>
      <c r="E10619">
        <v>0</v>
      </c>
      <c r="F10619">
        <v>5060</v>
      </c>
      <c r="G10619">
        <v>0</v>
      </c>
      <c r="H10619">
        <v>0</v>
      </c>
      <c r="I10619">
        <v>0</v>
      </c>
      <c r="J10619">
        <v>0</v>
      </c>
      <c r="K10619">
        <v>390374.12</v>
      </c>
      <c r="L10619">
        <v>7.2328738051842946E-4</v>
      </c>
      <c r="M10619" t="s">
        <v>14</v>
      </c>
    </row>
    <row r="10620" spans="1:13" hidden="1" x14ac:dyDescent="0.25">
      <c r="A10620" t="s">
        <v>791</v>
      </c>
      <c r="B10620" t="s">
        <v>792</v>
      </c>
      <c r="C10620" t="s">
        <v>793</v>
      </c>
      <c r="D10620" t="s">
        <v>995</v>
      </c>
      <c r="E10620">
        <v>0</v>
      </c>
      <c r="F10620">
        <v>103346.9</v>
      </c>
      <c r="G10620">
        <v>0</v>
      </c>
      <c r="H10620">
        <v>0</v>
      </c>
      <c r="I10620">
        <v>0</v>
      </c>
      <c r="J10620">
        <v>0</v>
      </c>
      <c r="K10620">
        <v>6247808.6900000004</v>
      </c>
      <c r="L10620">
        <v>1.1575975326874589E-2</v>
      </c>
      <c r="M10620" t="s">
        <v>14</v>
      </c>
    </row>
    <row r="10621" spans="1:13" hidden="1" x14ac:dyDescent="0.25">
      <c r="A10621" t="s">
        <v>84</v>
      </c>
      <c r="B10621" t="s">
        <v>85</v>
      </c>
      <c r="C10621" t="s">
        <v>86</v>
      </c>
      <c r="D10621" t="s">
        <v>995</v>
      </c>
      <c r="E10621">
        <v>0</v>
      </c>
      <c r="F10621">
        <v>23510.799999999999</v>
      </c>
      <c r="G10621">
        <v>0</v>
      </c>
      <c r="H10621">
        <v>0</v>
      </c>
      <c r="I10621">
        <v>0</v>
      </c>
      <c r="J10621">
        <v>0</v>
      </c>
      <c r="K10621">
        <v>625730.46</v>
      </c>
      <c r="L10621">
        <v>1.1593569402705073E-3</v>
      </c>
      <c r="M10621" t="s">
        <v>14</v>
      </c>
    </row>
    <row r="10622" spans="1:13" hidden="1" x14ac:dyDescent="0.25">
      <c r="A10622" t="s">
        <v>87</v>
      </c>
      <c r="B10622" t="s">
        <v>88</v>
      </c>
      <c r="C10622" t="s">
        <v>89</v>
      </c>
      <c r="D10622" t="s">
        <v>995</v>
      </c>
      <c r="E10622">
        <v>0</v>
      </c>
      <c r="F10622">
        <v>720</v>
      </c>
      <c r="G10622">
        <v>0</v>
      </c>
      <c r="H10622">
        <v>0</v>
      </c>
      <c r="I10622">
        <v>0</v>
      </c>
      <c r="J10622">
        <v>0</v>
      </c>
      <c r="K10622">
        <v>91408.11</v>
      </c>
      <c r="L10622">
        <v>1.6936146392091889E-4</v>
      </c>
      <c r="M10622" t="s">
        <v>14</v>
      </c>
    </row>
    <row r="10623" spans="1:13" hidden="1" x14ac:dyDescent="0.25">
      <c r="A10623" t="s">
        <v>90</v>
      </c>
      <c r="B10623" t="s">
        <v>91</v>
      </c>
      <c r="C10623" t="s">
        <v>92</v>
      </c>
      <c r="D10623" t="s">
        <v>995</v>
      </c>
      <c r="E10623">
        <v>0</v>
      </c>
      <c r="F10623">
        <v>12983</v>
      </c>
      <c r="G10623">
        <v>0</v>
      </c>
      <c r="H10623">
        <v>0</v>
      </c>
      <c r="I10623">
        <v>0</v>
      </c>
      <c r="J10623">
        <v>0</v>
      </c>
      <c r="K10623">
        <v>72008.81</v>
      </c>
      <c r="L10623">
        <v>1.3341833100808344E-4</v>
      </c>
      <c r="M10623" t="s">
        <v>14</v>
      </c>
    </row>
    <row r="10624" spans="1:13" hidden="1" x14ac:dyDescent="0.25">
      <c r="A10624" t="s">
        <v>93</v>
      </c>
      <c r="B10624" t="s">
        <v>94</v>
      </c>
      <c r="C10624" t="s">
        <v>95</v>
      </c>
      <c r="D10624" t="s">
        <v>995</v>
      </c>
      <c r="E10624">
        <v>0</v>
      </c>
      <c r="F10624">
        <v>17340</v>
      </c>
      <c r="G10624">
        <v>0</v>
      </c>
      <c r="H10624">
        <v>0</v>
      </c>
      <c r="I10624">
        <v>0</v>
      </c>
      <c r="J10624">
        <v>0</v>
      </c>
      <c r="K10624">
        <v>688583.83</v>
      </c>
      <c r="L10624">
        <v>1.2758120201924439E-3</v>
      </c>
      <c r="M10624" t="s">
        <v>14</v>
      </c>
    </row>
    <row r="10625" spans="1:13" hidden="1" x14ac:dyDescent="0.25">
      <c r="A10625" t="s">
        <v>102</v>
      </c>
      <c r="B10625" t="s">
        <v>103</v>
      </c>
      <c r="C10625" t="s">
        <v>104</v>
      </c>
      <c r="D10625" t="s">
        <v>995</v>
      </c>
      <c r="E10625">
        <v>0</v>
      </c>
      <c r="F10625">
        <v>7907.48</v>
      </c>
      <c r="G10625">
        <v>0</v>
      </c>
      <c r="H10625">
        <v>0</v>
      </c>
      <c r="I10625">
        <v>0</v>
      </c>
      <c r="J10625">
        <v>0</v>
      </c>
      <c r="K10625">
        <v>70372.479999999996</v>
      </c>
      <c r="L10625">
        <v>1.3038652951631518E-4</v>
      </c>
      <c r="M10625" t="s">
        <v>14</v>
      </c>
    </row>
    <row r="10626" spans="1:13" hidden="1" x14ac:dyDescent="0.25">
      <c r="A10626" t="s">
        <v>105</v>
      </c>
      <c r="B10626" t="s">
        <v>106</v>
      </c>
      <c r="C10626" t="s">
        <v>107</v>
      </c>
      <c r="D10626" t="s">
        <v>995</v>
      </c>
      <c r="E10626">
        <v>0</v>
      </c>
      <c r="F10626">
        <v>6872.92</v>
      </c>
      <c r="G10626">
        <v>0</v>
      </c>
      <c r="H10626">
        <v>0</v>
      </c>
      <c r="I10626">
        <v>0</v>
      </c>
      <c r="J10626">
        <v>0</v>
      </c>
      <c r="K10626">
        <v>511892.38</v>
      </c>
      <c r="L10626">
        <v>9.4843710089578803E-4</v>
      </c>
      <c r="M10626" t="s">
        <v>14</v>
      </c>
    </row>
    <row r="10627" spans="1:13" hidden="1" x14ac:dyDescent="0.25">
      <c r="A10627" t="s">
        <v>108</v>
      </c>
      <c r="B10627" t="s">
        <v>109</v>
      </c>
      <c r="C10627" t="s">
        <v>110</v>
      </c>
      <c r="D10627" t="s">
        <v>995</v>
      </c>
      <c r="E10627">
        <v>0</v>
      </c>
      <c r="F10627">
        <v>1224.8599999999999</v>
      </c>
      <c r="G10627">
        <v>0</v>
      </c>
      <c r="H10627">
        <v>0</v>
      </c>
      <c r="I10627">
        <v>0</v>
      </c>
      <c r="J10627">
        <v>0</v>
      </c>
      <c r="K10627">
        <v>145189.87</v>
      </c>
      <c r="L10627">
        <v>2.6900861345550086E-4</v>
      </c>
      <c r="M10627" t="s">
        <v>14</v>
      </c>
    </row>
    <row r="10628" spans="1:13" hidden="1" x14ac:dyDescent="0.25">
      <c r="A10628" t="s">
        <v>111</v>
      </c>
      <c r="B10628" t="s">
        <v>112</v>
      </c>
      <c r="C10628" t="s">
        <v>113</v>
      </c>
      <c r="D10628" t="s">
        <v>995</v>
      </c>
      <c r="E10628">
        <v>0</v>
      </c>
      <c r="F10628">
        <v>22288.41</v>
      </c>
      <c r="G10628">
        <v>0</v>
      </c>
      <c r="H10628">
        <v>0</v>
      </c>
      <c r="I10628">
        <v>0</v>
      </c>
      <c r="J10628">
        <v>0</v>
      </c>
      <c r="K10628">
        <v>66045.97</v>
      </c>
      <c r="L10628">
        <v>1.22370347284033E-4</v>
      </c>
      <c r="M10628" t="s">
        <v>14</v>
      </c>
    </row>
    <row r="10629" spans="1:13" hidden="1" x14ac:dyDescent="0.25">
      <c r="A10629" t="s">
        <v>123</v>
      </c>
      <c r="B10629" t="s">
        <v>124</v>
      </c>
      <c r="C10629" t="s">
        <v>125</v>
      </c>
      <c r="D10629" t="s">
        <v>995</v>
      </c>
      <c r="E10629">
        <v>0</v>
      </c>
      <c r="F10629">
        <v>7375.69</v>
      </c>
      <c r="G10629">
        <v>0</v>
      </c>
      <c r="H10629">
        <v>0</v>
      </c>
      <c r="I10629">
        <v>0</v>
      </c>
      <c r="J10629">
        <v>0</v>
      </c>
      <c r="K10629">
        <v>191430.39</v>
      </c>
      <c r="L10629">
        <v>3.546833108063653E-4</v>
      </c>
      <c r="M10629" t="s">
        <v>14</v>
      </c>
    </row>
    <row r="10630" spans="1:13" hidden="1" x14ac:dyDescent="0.25">
      <c r="A10630" t="s">
        <v>794</v>
      </c>
      <c r="B10630" t="s">
        <v>795</v>
      </c>
      <c r="C10630" t="s">
        <v>796</v>
      </c>
      <c r="D10630" t="s">
        <v>995</v>
      </c>
      <c r="E10630">
        <v>0</v>
      </c>
      <c r="F10630">
        <v>2869.88</v>
      </c>
      <c r="G10630">
        <v>0</v>
      </c>
      <c r="H10630">
        <v>0</v>
      </c>
      <c r="I10630">
        <v>0</v>
      </c>
      <c r="J10630">
        <v>0</v>
      </c>
      <c r="K10630">
        <v>237348.55</v>
      </c>
      <c r="L10630">
        <v>4.3976073772346248E-4</v>
      </c>
      <c r="M10630" t="s">
        <v>14</v>
      </c>
    </row>
    <row r="10631" spans="1:13" hidden="1" x14ac:dyDescent="0.25">
      <c r="A10631" t="s">
        <v>126</v>
      </c>
      <c r="B10631" t="s">
        <v>127</v>
      </c>
      <c r="C10631" t="s">
        <v>128</v>
      </c>
      <c r="D10631" t="s">
        <v>995</v>
      </c>
      <c r="E10631">
        <v>0</v>
      </c>
      <c r="F10631">
        <v>94153</v>
      </c>
      <c r="G10631">
        <v>0</v>
      </c>
      <c r="H10631">
        <v>0</v>
      </c>
      <c r="I10631">
        <v>0</v>
      </c>
      <c r="J10631">
        <v>0</v>
      </c>
      <c r="K10631">
        <v>183814.07</v>
      </c>
      <c r="L10631">
        <v>3.4057174997341325E-4</v>
      </c>
      <c r="M10631" t="s">
        <v>14</v>
      </c>
    </row>
    <row r="10632" spans="1:13" hidden="1" x14ac:dyDescent="0.25">
      <c r="A10632" t="s">
        <v>129</v>
      </c>
      <c r="B10632" t="s">
        <v>130</v>
      </c>
      <c r="C10632" t="s">
        <v>131</v>
      </c>
      <c r="D10632" t="s">
        <v>995</v>
      </c>
      <c r="E10632">
        <v>0</v>
      </c>
      <c r="F10632">
        <v>81126.39</v>
      </c>
      <c r="G10632">
        <v>0</v>
      </c>
      <c r="H10632">
        <v>0</v>
      </c>
      <c r="I10632">
        <v>0</v>
      </c>
      <c r="J10632">
        <v>0</v>
      </c>
      <c r="K10632">
        <v>994779.22</v>
      </c>
      <c r="L10632">
        <v>1.843132572999374E-3</v>
      </c>
      <c r="M10632" t="s">
        <v>14</v>
      </c>
    </row>
    <row r="10633" spans="1:13" hidden="1" x14ac:dyDescent="0.25">
      <c r="A10633" t="s">
        <v>797</v>
      </c>
      <c r="B10633" t="s">
        <v>798</v>
      </c>
      <c r="C10633" t="s">
        <v>799</v>
      </c>
      <c r="D10633" t="s">
        <v>995</v>
      </c>
      <c r="E10633">
        <v>0</v>
      </c>
      <c r="F10633">
        <v>326</v>
      </c>
      <c r="G10633">
        <v>0</v>
      </c>
      <c r="H10633">
        <v>0</v>
      </c>
      <c r="I10633">
        <v>0</v>
      </c>
      <c r="J10633">
        <v>0</v>
      </c>
      <c r="K10633">
        <v>830378.47</v>
      </c>
      <c r="L10633">
        <v>1.5385299322742019E-3</v>
      </c>
      <c r="M10633" t="s">
        <v>14</v>
      </c>
    </row>
    <row r="10634" spans="1:13" hidden="1" x14ac:dyDescent="0.25">
      <c r="A10634" t="s">
        <v>800</v>
      </c>
      <c r="B10634" t="s">
        <v>801</v>
      </c>
      <c r="C10634" t="s">
        <v>802</v>
      </c>
      <c r="D10634" t="s">
        <v>995</v>
      </c>
      <c r="E10634">
        <v>0</v>
      </c>
      <c r="F10634">
        <v>49502.77</v>
      </c>
      <c r="G10634">
        <v>0</v>
      </c>
      <c r="H10634">
        <v>0</v>
      </c>
      <c r="I10634">
        <v>0</v>
      </c>
      <c r="J10634">
        <v>0</v>
      </c>
      <c r="K10634">
        <v>1664429.17</v>
      </c>
      <c r="L10634">
        <v>3.0838637930910061E-3</v>
      </c>
      <c r="M10634" t="s">
        <v>14</v>
      </c>
    </row>
    <row r="10635" spans="1:13" hidden="1" x14ac:dyDescent="0.25">
      <c r="A10635" t="s">
        <v>803</v>
      </c>
      <c r="B10635" t="s">
        <v>804</v>
      </c>
      <c r="C10635" t="s">
        <v>805</v>
      </c>
      <c r="D10635" t="s">
        <v>995</v>
      </c>
      <c r="E10635">
        <v>0</v>
      </c>
      <c r="F10635">
        <v>3779.24</v>
      </c>
      <c r="G10635">
        <v>0</v>
      </c>
      <c r="H10635">
        <v>0</v>
      </c>
      <c r="I10635">
        <v>0</v>
      </c>
      <c r="J10635">
        <v>0</v>
      </c>
      <c r="K10635">
        <v>2800155.18</v>
      </c>
      <c r="L10635">
        <v>5.188143376890126E-3</v>
      </c>
      <c r="M10635" t="s">
        <v>14</v>
      </c>
    </row>
    <row r="10636" spans="1:13" hidden="1" x14ac:dyDescent="0.25">
      <c r="A10636" t="s">
        <v>138</v>
      </c>
      <c r="B10636" t="s">
        <v>139</v>
      </c>
      <c r="C10636" t="s">
        <v>140</v>
      </c>
      <c r="D10636" t="s">
        <v>995</v>
      </c>
      <c r="E10636">
        <v>0</v>
      </c>
      <c r="F10636">
        <v>190478.29</v>
      </c>
      <c r="G10636">
        <v>0</v>
      </c>
      <c r="H10636">
        <v>0</v>
      </c>
      <c r="I10636">
        <v>0</v>
      </c>
      <c r="J10636">
        <v>0</v>
      </c>
      <c r="K10636">
        <v>880573.18</v>
      </c>
      <c r="L10636">
        <v>1.6315309752526204E-3</v>
      </c>
      <c r="M10636" t="s">
        <v>14</v>
      </c>
    </row>
    <row r="10637" spans="1:13" hidden="1" x14ac:dyDescent="0.25">
      <c r="A10637" t="s">
        <v>144</v>
      </c>
      <c r="B10637" t="s">
        <v>145</v>
      </c>
      <c r="C10637" t="s">
        <v>146</v>
      </c>
      <c r="D10637" t="s">
        <v>995</v>
      </c>
      <c r="E10637">
        <v>0</v>
      </c>
      <c r="F10637">
        <v>40482.92</v>
      </c>
      <c r="G10637">
        <v>0</v>
      </c>
      <c r="H10637">
        <v>0</v>
      </c>
      <c r="I10637">
        <v>0</v>
      </c>
      <c r="J10637">
        <v>0</v>
      </c>
      <c r="K10637">
        <v>217676.33</v>
      </c>
      <c r="L10637">
        <v>4.0331193708887568E-4</v>
      </c>
      <c r="M10637" t="s">
        <v>14</v>
      </c>
    </row>
    <row r="10638" spans="1:13" hidden="1" x14ac:dyDescent="0.25">
      <c r="A10638" t="s">
        <v>144</v>
      </c>
      <c r="B10638" t="s">
        <v>147</v>
      </c>
      <c r="C10638" t="s">
        <v>148</v>
      </c>
      <c r="D10638" t="s">
        <v>995</v>
      </c>
      <c r="E10638">
        <v>0</v>
      </c>
      <c r="F10638">
        <v>40482.92</v>
      </c>
      <c r="G10638">
        <v>0</v>
      </c>
      <c r="H10638">
        <v>0</v>
      </c>
      <c r="I10638">
        <v>0</v>
      </c>
      <c r="J10638">
        <v>0</v>
      </c>
      <c r="K10638">
        <v>217676.33</v>
      </c>
      <c r="L10638">
        <v>4.0331193708887568E-4</v>
      </c>
      <c r="M10638" t="s">
        <v>14</v>
      </c>
    </row>
    <row r="10639" spans="1:13" hidden="1" x14ac:dyDescent="0.25">
      <c r="A10639" t="s">
        <v>144</v>
      </c>
      <c r="B10639" t="s">
        <v>149</v>
      </c>
      <c r="C10639" t="s">
        <v>150</v>
      </c>
      <c r="D10639" t="s">
        <v>995</v>
      </c>
      <c r="E10639">
        <v>0</v>
      </c>
      <c r="F10639">
        <v>40482.92</v>
      </c>
      <c r="G10639">
        <v>0</v>
      </c>
      <c r="H10639">
        <v>0</v>
      </c>
      <c r="I10639">
        <v>0</v>
      </c>
      <c r="J10639">
        <v>0</v>
      </c>
      <c r="K10639">
        <v>217676.33</v>
      </c>
      <c r="L10639">
        <v>4.0331193708887568E-4</v>
      </c>
      <c r="M10639" t="s">
        <v>14</v>
      </c>
    </row>
    <row r="10640" spans="1:13" hidden="1" x14ac:dyDescent="0.25">
      <c r="A10640" t="s">
        <v>144</v>
      </c>
      <c r="B10640" t="s">
        <v>151</v>
      </c>
      <c r="C10640" t="s">
        <v>152</v>
      </c>
      <c r="D10640" t="s">
        <v>995</v>
      </c>
      <c r="E10640">
        <v>0</v>
      </c>
      <c r="F10640">
        <v>40482.92</v>
      </c>
      <c r="G10640">
        <v>0</v>
      </c>
      <c r="H10640">
        <v>0</v>
      </c>
      <c r="I10640">
        <v>0</v>
      </c>
      <c r="J10640">
        <v>0</v>
      </c>
      <c r="K10640">
        <v>217676.33</v>
      </c>
      <c r="L10640">
        <v>4.0331193708887568E-4</v>
      </c>
      <c r="M10640" t="s">
        <v>14</v>
      </c>
    </row>
    <row r="10641" spans="1:13" hidden="1" x14ac:dyDescent="0.25">
      <c r="A10641" t="s">
        <v>144</v>
      </c>
      <c r="B10641" t="s">
        <v>153</v>
      </c>
      <c r="C10641" t="s">
        <v>154</v>
      </c>
      <c r="D10641" t="s">
        <v>995</v>
      </c>
      <c r="E10641">
        <v>0</v>
      </c>
      <c r="F10641">
        <v>40482.92</v>
      </c>
      <c r="G10641">
        <v>0</v>
      </c>
      <c r="H10641">
        <v>0</v>
      </c>
      <c r="I10641">
        <v>0</v>
      </c>
      <c r="J10641">
        <v>0</v>
      </c>
      <c r="K10641">
        <v>217676.33</v>
      </c>
      <c r="L10641">
        <v>4.0331193708887568E-4</v>
      </c>
      <c r="M10641" t="s">
        <v>14</v>
      </c>
    </row>
    <row r="10642" spans="1:13" hidden="1" x14ac:dyDescent="0.25">
      <c r="A10642" t="s">
        <v>167</v>
      </c>
      <c r="B10642" t="s">
        <v>168</v>
      </c>
      <c r="C10642" t="s">
        <v>169</v>
      </c>
      <c r="D10642" t="s">
        <v>995</v>
      </c>
      <c r="E10642">
        <v>0</v>
      </c>
      <c r="F10642">
        <v>2607.8000000000002</v>
      </c>
      <c r="G10642">
        <v>0</v>
      </c>
      <c r="H10642">
        <v>0</v>
      </c>
      <c r="I10642">
        <v>0</v>
      </c>
      <c r="J10642">
        <v>0</v>
      </c>
      <c r="K10642">
        <v>211822.16</v>
      </c>
      <c r="L10642">
        <v>3.9246529775630528E-4</v>
      </c>
      <c r="M10642" t="s">
        <v>14</v>
      </c>
    </row>
    <row r="10643" spans="1:13" hidden="1" x14ac:dyDescent="0.25">
      <c r="A10643" t="s">
        <v>812</v>
      </c>
      <c r="B10643" t="s">
        <v>813</v>
      </c>
      <c r="C10643" t="s">
        <v>814</v>
      </c>
      <c r="D10643" t="s">
        <v>995</v>
      </c>
      <c r="E10643">
        <v>0</v>
      </c>
      <c r="F10643">
        <v>135035.87</v>
      </c>
      <c r="G10643">
        <v>0</v>
      </c>
      <c r="H10643">
        <v>0</v>
      </c>
      <c r="I10643">
        <v>0</v>
      </c>
      <c r="J10643">
        <v>0</v>
      </c>
      <c r="K10643">
        <v>704831.47</v>
      </c>
      <c r="L10643">
        <v>1.3059157396070567E-3</v>
      </c>
      <c r="M10643" t="s">
        <v>14</v>
      </c>
    </row>
    <row r="10644" spans="1:13" hidden="1" x14ac:dyDescent="0.25">
      <c r="A10644" t="s">
        <v>170</v>
      </c>
      <c r="B10644" t="s">
        <v>171</v>
      </c>
      <c r="C10644" t="s">
        <v>172</v>
      </c>
      <c r="D10644" t="s">
        <v>995</v>
      </c>
      <c r="E10644">
        <v>0</v>
      </c>
      <c r="F10644">
        <v>260</v>
      </c>
      <c r="G10644">
        <v>0</v>
      </c>
      <c r="H10644">
        <v>0</v>
      </c>
      <c r="I10644">
        <v>0</v>
      </c>
      <c r="J10644">
        <v>0</v>
      </c>
      <c r="K10644">
        <v>79720.75</v>
      </c>
      <c r="L10644">
        <v>1.4770705711860351E-4</v>
      </c>
      <c r="M10644" t="s">
        <v>14</v>
      </c>
    </row>
    <row r="10645" spans="1:13" hidden="1" x14ac:dyDescent="0.25">
      <c r="A10645" t="s">
        <v>176</v>
      </c>
      <c r="B10645" t="s">
        <v>177</v>
      </c>
      <c r="C10645" t="s">
        <v>178</v>
      </c>
      <c r="D10645" t="s">
        <v>995</v>
      </c>
      <c r="E10645">
        <v>0</v>
      </c>
      <c r="F10645">
        <v>26791.06</v>
      </c>
      <c r="G10645">
        <v>0</v>
      </c>
      <c r="H10645">
        <v>0</v>
      </c>
      <c r="I10645">
        <v>0</v>
      </c>
      <c r="J10645">
        <v>0</v>
      </c>
      <c r="K10645">
        <v>1942424.12</v>
      </c>
      <c r="L10645">
        <v>3.598934410945622E-3</v>
      </c>
      <c r="M10645" t="s">
        <v>14</v>
      </c>
    </row>
    <row r="10646" spans="1:13" hidden="1" x14ac:dyDescent="0.25">
      <c r="A10646" t="s">
        <v>179</v>
      </c>
      <c r="B10646" t="s">
        <v>180</v>
      </c>
      <c r="C10646" t="s">
        <v>181</v>
      </c>
      <c r="D10646" t="s">
        <v>995</v>
      </c>
      <c r="E10646">
        <v>0</v>
      </c>
      <c r="F10646">
        <v>44651.71</v>
      </c>
      <c r="G10646">
        <v>0</v>
      </c>
      <c r="H10646">
        <v>0</v>
      </c>
      <c r="I10646">
        <v>0</v>
      </c>
      <c r="J10646">
        <v>0</v>
      </c>
      <c r="K10646">
        <v>1079841.25</v>
      </c>
      <c r="L10646">
        <v>2.000735983953666E-3</v>
      </c>
      <c r="M10646" t="s">
        <v>14</v>
      </c>
    </row>
    <row r="10647" spans="1:13" hidden="1" x14ac:dyDescent="0.25">
      <c r="A10647" t="s">
        <v>827</v>
      </c>
      <c r="B10647" t="s">
        <v>828</v>
      </c>
      <c r="C10647" t="s">
        <v>829</v>
      </c>
      <c r="D10647" t="s">
        <v>995</v>
      </c>
      <c r="E10647">
        <v>0</v>
      </c>
      <c r="F10647">
        <v>96521.79</v>
      </c>
      <c r="G10647">
        <v>0</v>
      </c>
      <c r="H10647">
        <v>0</v>
      </c>
      <c r="I10647">
        <v>0</v>
      </c>
      <c r="J10647">
        <v>0</v>
      </c>
      <c r="K10647">
        <v>1975526.7</v>
      </c>
      <c r="L10647">
        <v>3.6602670586544446E-3</v>
      </c>
      <c r="M10647" t="s">
        <v>14</v>
      </c>
    </row>
    <row r="10648" spans="1:13" hidden="1" x14ac:dyDescent="0.25">
      <c r="A10648" t="s">
        <v>194</v>
      </c>
      <c r="B10648" t="s">
        <v>195</v>
      </c>
      <c r="C10648" t="s">
        <v>196</v>
      </c>
      <c r="D10648" t="s">
        <v>995</v>
      </c>
      <c r="E10648">
        <v>0</v>
      </c>
      <c r="F10648">
        <v>3678.76</v>
      </c>
      <c r="G10648">
        <v>0</v>
      </c>
      <c r="H10648">
        <v>0</v>
      </c>
      <c r="I10648">
        <v>0</v>
      </c>
      <c r="J10648">
        <v>0</v>
      </c>
      <c r="K10648">
        <v>69984.34</v>
      </c>
      <c r="L10648">
        <v>1.2966738152598624E-4</v>
      </c>
      <c r="M10648" t="s">
        <v>14</v>
      </c>
    </row>
    <row r="10649" spans="1:13" hidden="1" x14ac:dyDescent="0.25">
      <c r="A10649" t="s">
        <v>197</v>
      </c>
      <c r="B10649" t="s">
        <v>198</v>
      </c>
      <c r="C10649" t="s">
        <v>199</v>
      </c>
      <c r="D10649" t="s">
        <v>995</v>
      </c>
      <c r="E10649">
        <v>0</v>
      </c>
      <c r="F10649">
        <v>3206.78</v>
      </c>
      <c r="G10649">
        <v>0</v>
      </c>
      <c r="H10649">
        <v>0</v>
      </c>
      <c r="I10649">
        <v>0</v>
      </c>
      <c r="J10649">
        <v>0</v>
      </c>
      <c r="K10649">
        <v>64581</v>
      </c>
      <c r="L10649">
        <v>1.1965604257080538E-4</v>
      </c>
      <c r="M10649" t="s">
        <v>14</v>
      </c>
    </row>
    <row r="10650" spans="1:13" hidden="1" x14ac:dyDescent="0.25">
      <c r="A10650" t="s">
        <v>200</v>
      </c>
      <c r="B10650" t="s">
        <v>201</v>
      </c>
      <c r="C10650" t="s">
        <v>202</v>
      </c>
      <c r="D10650" t="s">
        <v>995</v>
      </c>
      <c r="E10650">
        <v>0</v>
      </c>
      <c r="F10650">
        <v>1355</v>
      </c>
      <c r="G10650">
        <v>0</v>
      </c>
      <c r="H10650">
        <v>0</v>
      </c>
      <c r="I10650">
        <v>0</v>
      </c>
      <c r="J10650">
        <v>0</v>
      </c>
      <c r="K10650">
        <v>309258.64</v>
      </c>
      <c r="L10650">
        <v>5.7299615975642021E-4</v>
      </c>
      <c r="M10650" t="s">
        <v>14</v>
      </c>
    </row>
    <row r="10651" spans="1:13" hidden="1" x14ac:dyDescent="0.25">
      <c r="A10651" t="s">
        <v>833</v>
      </c>
      <c r="B10651" t="s">
        <v>834</v>
      </c>
      <c r="C10651" t="s">
        <v>835</v>
      </c>
      <c r="D10651" t="s">
        <v>995</v>
      </c>
      <c r="E10651">
        <v>0</v>
      </c>
      <c r="F10651">
        <v>108822.91</v>
      </c>
      <c r="G10651">
        <v>0</v>
      </c>
      <c r="H10651">
        <v>0</v>
      </c>
      <c r="I10651">
        <v>0</v>
      </c>
      <c r="J10651">
        <v>0</v>
      </c>
      <c r="K10651">
        <v>1481889.59</v>
      </c>
      <c r="L10651">
        <v>2.745653425407989E-3</v>
      </c>
      <c r="M10651" t="s">
        <v>14</v>
      </c>
    </row>
    <row r="10652" spans="1:13" hidden="1" x14ac:dyDescent="0.25">
      <c r="A10652" t="s">
        <v>206</v>
      </c>
      <c r="B10652" t="s">
        <v>207</v>
      </c>
      <c r="C10652" t="s">
        <v>208</v>
      </c>
      <c r="D10652" t="s">
        <v>995</v>
      </c>
      <c r="E10652">
        <v>0</v>
      </c>
      <c r="F10652">
        <v>35082.06</v>
      </c>
      <c r="G10652">
        <v>0</v>
      </c>
      <c r="H10652">
        <v>0</v>
      </c>
      <c r="I10652">
        <v>0</v>
      </c>
      <c r="J10652">
        <v>0</v>
      </c>
      <c r="K10652">
        <v>1049725.26</v>
      </c>
      <c r="L10652">
        <v>1.9449369071121497E-3</v>
      </c>
      <c r="M10652" t="s">
        <v>14</v>
      </c>
    </row>
    <row r="10653" spans="1:13" hidden="1" x14ac:dyDescent="0.25">
      <c r="A10653" t="s">
        <v>212</v>
      </c>
      <c r="B10653" t="s">
        <v>213</v>
      </c>
      <c r="C10653" t="s">
        <v>214</v>
      </c>
      <c r="D10653" t="s">
        <v>995</v>
      </c>
      <c r="E10653">
        <v>0</v>
      </c>
      <c r="F10653">
        <v>1628.48</v>
      </c>
      <c r="G10653">
        <v>0</v>
      </c>
      <c r="H10653">
        <v>0</v>
      </c>
      <c r="I10653">
        <v>0</v>
      </c>
      <c r="J10653">
        <v>0</v>
      </c>
      <c r="K10653">
        <v>16422.39</v>
      </c>
      <c r="L10653">
        <v>3.042749720435373E-5</v>
      </c>
      <c r="M10653" t="s">
        <v>14</v>
      </c>
    </row>
    <row r="10654" spans="1:13" hidden="1" x14ac:dyDescent="0.25">
      <c r="A10654" t="s">
        <v>218</v>
      </c>
      <c r="B10654" t="s">
        <v>219</v>
      </c>
      <c r="C10654" t="s">
        <v>220</v>
      </c>
      <c r="D10654" t="s">
        <v>995</v>
      </c>
      <c r="E10654">
        <v>0</v>
      </c>
      <c r="F10654">
        <v>1385</v>
      </c>
      <c r="G10654">
        <v>0</v>
      </c>
      <c r="H10654">
        <v>0</v>
      </c>
      <c r="I10654">
        <v>0</v>
      </c>
      <c r="J10654">
        <v>0</v>
      </c>
      <c r="K10654">
        <v>254872.73</v>
      </c>
      <c r="L10654">
        <v>4.7222963768008214E-4</v>
      </c>
      <c r="M10654" t="s">
        <v>14</v>
      </c>
    </row>
    <row r="10655" spans="1:13" hidden="1" x14ac:dyDescent="0.25">
      <c r="A10655" t="s">
        <v>221</v>
      </c>
      <c r="B10655" t="s">
        <v>222</v>
      </c>
      <c r="C10655" t="s">
        <v>223</v>
      </c>
      <c r="D10655" t="s">
        <v>995</v>
      </c>
      <c r="E10655">
        <v>0</v>
      </c>
      <c r="F10655">
        <v>120</v>
      </c>
      <c r="G10655">
        <v>0</v>
      </c>
      <c r="H10655">
        <v>0</v>
      </c>
      <c r="I10655">
        <v>0</v>
      </c>
      <c r="J10655">
        <v>0</v>
      </c>
      <c r="K10655">
        <v>87556.78</v>
      </c>
      <c r="L10655">
        <v>1.6222569788393865E-4</v>
      </c>
      <c r="M10655" t="s">
        <v>14</v>
      </c>
    </row>
    <row r="10656" spans="1:13" hidden="1" x14ac:dyDescent="0.25">
      <c r="A10656" t="s">
        <v>836</v>
      </c>
      <c r="B10656" t="s">
        <v>837</v>
      </c>
      <c r="C10656" t="s">
        <v>838</v>
      </c>
      <c r="D10656" t="s">
        <v>995</v>
      </c>
      <c r="E10656">
        <v>0</v>
      </c>
      <c r="F10656">
        <v>11546.2</v>
      </c>
      <c r="G10656">
        <v>0</v>
      </c>
      <c r="H10656">
        <v>0</v>
      </c>
      <c r="I10656">
        <v>0</v>
      </c>
      <c r="J10656">
        <v>0</v>
      </c>
      <c r="K10656">
        <v>469889.38</v>
      </c>
      <c r="L10656">
        <v>8.7061370460118849E-4</v>
      </c>
      <c r="M10656" t="s">
        <v>14</v>
      </c>
    </row>
    <row r="10657" spans="1:13" hidden="1" x14ac:dyDescent="0.25">
      <c r="A10657" t="s">
        <v>224</v>
      </c>
      <c r="B10657" t="s">
        <v>225</v>
      </c>
      <c r="C10657" t="s">
        <v>226</v>
      </c>
      <c r="D10657" t="s">
        <v>995</v>
      </c>
      <c r="E10657">
        <v>0</v>
      </c>
      <c r="F10657">
        <v>2919</v>
      </c>
      <c r="G10657">
        <v>0</v>
      </c>
      <c r="H10657">
        <v>0</v>
      </c>
      <c r="I10657">
        <v>0</v>
      </c>
      <c r="J10657">
        <v>0</v>
      </c>
      <c r="K10657">
        <v>735261.19</v>
      </c>
      <c r="L10657">
        <v>1.3622960971694622E-3</v>
      </c>
      <c r="M10657" t="s">
        <v>14</v>
      </c>
    </row>
    <row r="10658" spans="1:13" hidden="1" x14ac:dyDescent="0.25">
      <c r="A10658" t="s">
        <v>230</v>
      </c>
      <c r="B10658" t="s">
        <v>231</v>
      </c>
      <c r="C10658" t="s">
        <v>232</v>
      </c>
      <c r="D10658" t="s">
        <v>995</v>
      </c>
      <c r="E10658">
        <v>0</v>
      </c>
      <c r="F10658">
        <v>25920</v>
      </c>
      <c r="G10658">
        <v>0</v>
      </c>
      <c r="H10658">
        <v>0</v>
      </c>
      <c r="I10658">
        <v>0</v>
      </c>
      <c r="J10658">
        <v>0</v>
      </c>
      <c r="K10658">
        <v>120652.37</v>
      </c>
      <c r="L10658">
        <v>2.2354539448117192E-4</v>
      </c>
      <c r="M10658" t="s">
        <v>14</v>
      </c>
    </row>
    <row r="10659" spans="1:13" hidden="1" x14ac:dyDescent="0.25">
      <c r="A10659" t="s">
        <v>233</v>
      </c>
      <c r="B10659" t="s">
        <v>234</v>
      </c>
      <c r="C10659" t="s">
        <v>235</v>
      </c>
      <c r="D10659" t="s">
        <v>995</v>
      </c>
      <c r="E10659">
        <v>0</v>
      </c>
      <c r="F10659">
        <v>35420.160000000003</v>
      </c>
      <c r="G10659">
        <v>0</v>
      </c>
      <c r="H10659">
        <v>0</v>
      </c>
      <c r="I10659">
        <v>0</v>
      </c>
      <c r="J10659">
        <v>0</v>
      </c>
      <c r="K10659">
        <v>16855.169999999998</v>
      </c>
      <c r="L10659">
        <v>3.1229354439512573E-5</v>
      </c>
      <c r="M10659" t="s">
        <v>14</v>
      </c>
    </row>
    <row r="10660" spans="1:13" hidden="1" x14ac:dyDescent="0.25">
      <c r="A10660" t="s">
        <v>845</v>
      </c>
      <c r="B10660" t="s">
        <v>846</v>
      </c>
      <c r="C10660" t="s">
        <v>847</v>
      </c>
      <c r="D10660" t="s">
        <v>995</v>
      </c>
      <c r="E10660">
        <v>0</v>
      </c>
      <c r="F10660">
        <v>259842.11</v>
      </c>
      <c r="G10660">
        <v>0</v>
      </c>
      <c r="H10660">
        <v>0</v>
      </c>
      <c r="I10660">
        <v>0</v>
      </c>
      <c r="J10660">
        <v>0</v>
      </c>
      <c r="K10660">
        <v>2095722.82</v>
      </c>
      <c r="L10660">
        <v>3.8829671105515295E-3</v>
      </c>
      <c r="M10660" t="s">
        <v>14</v>
      </c>
    </row>
    <row r="10661" spans="1:13" hidden="1" x14ac:dyDescent="0.25">
      <c r="A10661" t="s">
        <v>848</v>
      </c>
      <c r="B10661" t="s">
        <v>849</v>
      </c>
      <c r="C10661" t="s">
        <v>850</v>
      </c>
      <c r="D10661" t="s">
        <v>995</v>
      </c>
      <c r="E10661">
        <v>0</v>
      </c>
      <c r="F10661">
        <v>220305.39</v>
      </c>
      <c r="G10661">
        <v>0</v>
      </c>
      <c r="H10661">
        <v>0</v>
      </c>
      <c r="I10661">
        <v>0</v>
      </c>
      <c r="J10661">
        <v>0</v>
      </c>
      <c r="K10661">
        <v>8308297.4000000004</v>
      </c>
      <c r="L10661">
        <v>1.5393660478860836E-2</v>
      </c>
      <c r="M10661" t="s">
        <v>14</v>
      </c>
    </row>
    <row r="10662" spans="1:13" hidden="1" x14ac:dyDescent="0.25">
      <c r="A10662" t="s">
        <v>851</v>
      </c>
      <c r="B10662" t="s">
        <v>852</v>
      </c>
      <c r="C10662" t="s">
        <v>853</v>
      </c>
      <c r="D10662" t="s">
        <v>995</v>
      </c>
      <c r="E10662">
        <v>0</v>
      </c>
      <c r="F10662">
        <v>83023.34</v>
      </c>
      <c r="G10662">
        <v>0</v>
      </c>
      <c r="H10662">
        <v>0</v>
      </c>
      <c r="I10662">
        <v>0</v>
      </c>
      <c r="J10662">
        <v>0</v>
      </c>
      <c r="K10662">
        <v>13500955.15</v>
      </c>
      <c r="L10662">
        <v>2.5014646167989565E-2</v>
      </c>
      <c r="M10662" t="s">
        <v>14</v>
      </c>
    </row>
    <row r="10663" spans="1:13" hidden="1" x14ac:dyDescent="0.25">
      <c r="A10663" t="s">
        <v>248</v>
      </c>
      <c r="B10663" t="s">
        <v>249</v>
      </c>
      <c r="C10663" t="s">
        <v>250</v>
      </c>
      <c r="D10663" t="s">
        <v>995</v>
      </c>
      <c r="E10663">
        <v>0</v>
      </c>
      <c r="F10663">
        <v>4270</v>
      </c>
      <c r="G10663">
        <v>0</v>
      </c>
      <c r="H10663">
        <v>0</v>
      </c>
      <c r="I10663">
        <v>0</v>
      </c>
      <c r="J10663">
        <v>0</v>
      </c>
      <c r="K10663">
        <v>370530.9</v>
      </c>
      <c r="L10663">
        <v>6.8652175011534099E-4</v>
      </c>
      <c r="M10663" t="s">
        <v>14</v>
      </c>
    </row>
    <row r="10664" spans="1:13" hidden="1" x14ac:dyDescent="0.25">
      <c r="A10664" t="s">
        <v>251</v>
      </c>
      <c r="B10664" t="s">
        <v>252</v>
      </c>
      <c r="C10664" t="s">
        <v>253</v>
      </c>
      <c r="D10664" t="s">
        <v>995</v>
      </c>
      <c r="E10664">
        <v>0</v>
      </c>
      <c r="F10664">
        <v>6525</v>
      </c>
      <c r="G10664">
        <v>0</v>
      </c>
      <c r="H10664">
        <v>0</v>
      </c>
      <c r="I10664">
        <v>0</v>
      </c>
      <c r="J10664">
        <v>0</v>
      </c>
      <c r="K10664">
        <v>627143.12</v>
      </c>
      <c r="L10664">
        <v>1.1619743247194641E-3</v>
      </c>
      <c r="M10664" t="s">
        <v>14</v>
      </c>
    </row>
    <row r="10665" spans="1:13" hidden="1" x14ac:dyDescent="0.25">
      <c r="A10665" t="s">
        <v>254</v>
      </c>
      <c r="B10665" t="s">
        <v>255</v>
      </c>
      <c r="C10665" t="s">
        <v>256</v>
      </c>
      <c r="D10665" t="s">
        <v>995</v>
      </c>
      <c r="E10665">
        <v>0</v>
      </c>
      <c r="F10665">
        <v>21197.040000000001</v>
      </c>
      <c r="G10665">
        <v>0</v>
      </c>
      <c r="H10665">
        <v>0</v>
      </c>
      <c r="I10665">
        <v>0</v>
      </c>
      <c r="J10665">
        <v>0</v>
      </c>
      <c r="K10665">
        <v>228126.33</v>
      </c>
      <c r="L10665">
        <v>4.2267375627509017E-4</v>
      </c>
      <c r="M10665" t="s">
        <v>14</v>
      </c>
    </row>
    <row r="10666" spans="1:13" hidden="1" x14ac:dyDescent="0.25">
      <c r="A10666" t="s">
        <v>257</v>
      </c>
      <c r="B10666" t="s">
        <v>258</v>
      </c>
      <c r="C10666" t="s">
        <v>259</v>
      </c>
      <c r="D10666" t="s">
        <v>995</v>
      </c>
      <c r="E10666">
        <v>0</v>
      </c>
      <c r="F10666">
        <v>11183.99</v>
      </c>
      <c r="G10666">
        <v>0</v>
      </c>
      <c r="H10666">
        <v>0</v>
      </c>
      <c r="I10666">
        <v>0</v>
      </c>
      <c r="J10666">
        <v>0</v>
      </c>
      <c r="K10666">
        <v>58759.87</v>
      </c>
      <c r="L10666">
        <v>1.0887061993736532E-4</v>
      </c>
      <c r="M10666" t="s">
        <v>14</v>
      </c>
    </row>
    <row r="10667" spans="1:13" hidden="1" x14ac:dyDescent="0.25">
      <c r="A10667" t="s">
        <v>854</v>
      </c>
      <c r="B10667" t="s">
        <v>855</v>
      </c>
      <c r="C10667" t="s">
        <v>856</v>
      </c>
      <c r="D10667" t="s">
        <v>995</v>
      </c>
      <c r="E10667">
        <v>0</v>
      </c>
      <c r="F10667">
        <v>1963.08</v>
      </c>
      <c r="G10667">
        <v>0</v>
      </c>
      <c r="H10667">
        <v>0</v>
      </c>
      <c r="I10667">
        <v>0</v>
      </c>
      <c r="J10667">
        <v>0</v>
      </c>
      <c r="K10667">
        <v>340941.74</v>
      </c>
      <c r="L10667">
        <v>6.3169878688165964E-4</v>
      </c>
      <c r="M10667" t="s">
        <v>14</v>
      </c>
    </row>
    <row r="10668" spans="1:13" hidden="1" x14ac:dyDescent="0.25">
      <c r="A10668" t="s">
        <v>263</v>
      </c>
      <c r="B10668" t="s">
        <v>264</v>
      </c>
      <c r="C10668" t="s">
        <v>265</v>
      </c>
      <c r="D10668" t="s">
        <v>995</v>
      </c>
      <c r="E10668">
        <v>0</v>
      </c>
      <c r="F10668">
        <v>78999.850000000006</v>
      </c>
      <c r="G10668">
        <v>0</v>
      </c>
      <c r="H10668">
        <v>0</v>
      </c>
      <c r="I10668">
        <v>0</v>
      </c>
      <c r="J10668">
        <v>0</v>
      </c>
      <c r="K10668">
        <v>67901.960000000006</v>
      </c>
      <c r="L10668">
        <v>1.2580913606790117E-4</v>
      </c>
      <c r="M10668" t="s">
        <v>14</v>
      </c>
    </row>
    <row r="10669" spans="1:13" hidden="1" x14ac:dyDescent="0.25">
      <c r="A10669" t="s">
        <v>857</v>
      </c>
      <c r="B10669" t="s">
        <v>858</v>
      </c>
      <c r="C10669" t="s">
        <v>859</v>
      </c>
      <c r="D10669" t="s">
        <v>995</v>
      </c>
      <c r="E10669">
        <v>0</v>
      </c>
      <c r="F10669">
        <v>8250</v>
      </c>
      <c r="G10669">
        <v>0</v>
      </c>
      <c r="H10669">
        <v>0</v>
      </c>
      <c r="I10669">
        <v>0</v>
      </c>
      <c r="J10669">
        <v>0</v>
      </c>
      <c r="K10669">
        <v>589939.29</v>
      </c>
      <c r="L10669">
        <v>1.093042857782176E-3</v>
      </c>
      <c r="M10669" t="s">
        <v>14</v>
      </c>
    </row>
    <row r="10670" spans="1:13" hidden="1" x14ac:dyDescent="0.25">
      <c r="A10670" t="s">
        <v>266</v>
      </c>
      <c r="B10670" t="s">
        <v>267</v>
      </c>
      <c r="C10670" t="s">
        <v>268</v>
      </c>
      <c r="D10670" t="s">
        <v>995</v>
      </c>
      <c r="E10670">
        <v>0</v>
      </c>
      <c r="F10670">
        <v>1992</v>
      </c>
      <c r="G10670">
        <v>0</v>
      </c>
      <c r="H10670">
        <v>0</v>
      </c>
      <c r="I10670">
        <v>0</v>
      </c>
      <c r="J10670">
        <v>0</v>
      </c>
      <c r="K10670">
        <v>1280888.5</v>
      </c>
      <c r="L10670">
        <v>2.3732374674355467E-3</v>
      </c>
      <c r="M10670" t="s">
        <v>14</v>
      </c>
    </row>
    <row r="10671" spans="1:13" hidden="1" x14ac:dyDescent="0.25">
      <c r="A10671" t="s">
        <v>269</v>
      </c>
      <c r="B10671" t="s">
        <v>270</v>
      </c>
      <c r="C10671" t="s">
        <v>271</v>
      </c>
      <c r="D10671" t="s">
        <v>995</v>
      </c>
      <c r="E10671">
        <v>0</v>
      </c>
      <c r="F10671">
        <v>1190</v>
      </c>
      <c r="G10671">
        <v>0</v>
      </c>
      <c r="H10671">
        <v>0</v>
      </c>
      <c r="I10671">
        <v>0</v>
      </c>
      <c r="J10671">
        <v>0</v>
      </c>
      <c r="K10671">
        <v>25378.880000000001</v>
      </c>
      <c r="L10671">
        <v>4.7022132603697077E-5</v>
      </c>
      <c r="M10671" t="s">
        <v>14</v>
      </c>
    </row>
    <row r="10672" spans="1:13" hidden="1" x14ac:dyDescent="0.25">
      <c r="A10672" t="s">
        <v>272</v>
      </c>
      <c r="B10672" t="s">
        <v>273</v>
      </c>
      <c r="C10672" t="s">
        <v>274</v>
      </c>
      <c r="D10672" t="s">
        <v>995</v>
      </c>
      <c r="E10672">
        <v>0</v>
      </c>
      <c r="F10672">
        <v>4760</v>
      </c>
      <c r="G10672">
        <v>0</v>
      </c>
      <c r="H10672">
        <v>0</v>
      </c>
      <c r="I10672">
        <v>0</v>
      </c>
      <c r="J10672">
        <v>0</v>
      </c>
      <c r="K10672">
        <v>227867.82</v>
      </c>
      <c r="L10672">
        <v>4.2219478748295344E-4</v>
      </c>
      <c r="M10672" t="s">
        <v>14</v>
      </c>
    </row>
    <row r="10673" spans="1:13" hidden="1" x14ac:dyDescent="0.25">
      <c r="A10673" t="s">
        <v>275</v>
      </c>
      <c r="B10673" t="s">
        <v>276</v>
      </c>
      <c r="C10673" t="s">
        <v>277</v>
      </c>
      <c r="D10673" t="s">
        <v>995</v>
      </c>
      <c r="E10673">
        <v>0</v>
      </c>
      <c r="F10673">
        <v>1040.06</v>
      </c>
      <c r="G10673">
        <v>0</v>
      </c>
      <c r="H10673">
        <v>0</v>
      </c>
      <c r="I10673">
        <v>0</v>
      </c>
      <c r="J10673">
        <v>0</v>
      </c>
      <c r="K10673">
        <v>118932.3</v>
      </c>
      <c r="L10673">
        <v>2.2035843904312101E-4</v>
      </c>
      <c r="M10673" t="s">
        <v>14</v>
      </c>
    </row>
    <row r="10674" spans="1:13" hidden="1" x14ac:dyDescent="0.25">
      <c r="A10674" t="s">
        <v>866</v>
      </c>
      <c r="B10674" t="s">
        <v>867</v>
      </c>
      <c r="C10674" t="s">
        <v>868</v>
      </c>
      <c r="D10674" t="s">
        <v>995</v>
      </c>
      <c r="E10674">
        <v>0</v>
      </c>
      <c r="F10674">
        <v>103421.83</v>
      </c>
      <c r="G10674">
        <v>0</v>
      </c>
      <c r="H10674">
        <v>0</v>
      </c>
      <c r="I10674">
        <v>0</v>
      </c>
      <c r="J10674">
        <v>0</v>
      </c>
      <c r="K10674">
        <v>2773669.93</v>
      </c>
      <c r="L10674">
        <v>5.1390713556842228E-3</v>
      </c>
      <c r="M10674" t="s">
        <v>14</v>
      </c>
    </row>
    <row r="10675" spans="1:13" hidden="1" x14ac:dyDescent="0.25">
      <c r="A10675" t="s">
        <v>284</v>
      </c>
      <c r="B10675" t="s">
        <v>285</v>
      </c>
      <c r="C10675" t="s">
        <v>286</v>
      </c>
      <c r="D10675" t="s">
        <v>995</v>
      </c>
      <c r="E10675">
        <v>0</v>
      </c>
      <c r="F10675">
        <v>64820.480000000003</v>
      </c>
      <c r="G10675">
        <v>0</v>
      </c>
      <c r="H10675">
        <v>0</v>
      </c>
      <c r="I10675">
        <v>0</v>
      </c>
      <c r="J10675">
        <v>0</v>
      </c>
      <c r="K10675">
        <v>91416.63</v>
      </c>
      <c r="L10675">
        <v>1.6937724982517404E-4</v>
      </c>
      <c r="M10675" t="s">
        <v>14</v>
      </c>
    </row>
    <row r="10676" spans="1:13" hidden="1" x14ac:dyDescent="0.25">
      <c r="A10676" t="s">
        <v>287</v>
      </c>
      <c r="B10676" t="s">
        <v>288</v>
      </c>
      <c r="C10676" t="s">
        <v>289</v>
      </c>
      <c r="D10676" t="s">
        <v>995</v>
      </c>
      <c r="E10676">
        <v>0</v>
      </c>
      <c r="F10676">
        <v>9455</v>
      </c>
      <c r="G10676">
        <v>0</v>
      </c>
      <c r="H10676">
        <v>0</v>
      </c>
      <c r="I10676">
        <v>0</v>
      </c>
      <c r="J10676">
        <v>0</v>
      </c>
      <c r="K10676">
        <v>1521581.86</v>
      </c>
      <c r="L10676">
        <v>2.8191954880711855E-3</v>
      </c>
      <c r="M10676" t="s">
        <v>14</v>
      </c>
    </row>
    <row r="10677" spans="1:13" hidden="1" x14ac:dyDescent="0.25">
      <c r="A10677" t="s">
        <v>293</v>
      </c>
      <c r="B10677" t="s">
        <v>294</v>
      </c>
      <c r="C10677" t="s">
        <v>295</v>
      </c>
      <c r="D10677" t="s">
        <v>995</v>
      </c>
      <c r="E10677">
        <v>0</v>
      </c>
      <c r="F10677">
        <v>2052</v>
      </c>
      <c r="G10677">
        <v>0</v>
      </c>
      <c r="H10677">
        <v>0</v>
      </c>
      <c r="I10677">
        <v>0</v>
      </c>
      <c r="J10677">
        <v>0</v>
      </c>
      <c r="K10677">
        <v>68550.11</v>
      </c>
      <c r="L10677">
        <v>1.2701003205886239E-4</v>
      </c>
      <c r="M10677" t="s">
        <v>14</v>
      </c>
    </row>
    <row r="10678" spans="1:13" hidden="1" x14ac:dyDescent="0.25">
      <c r="A10678" t="s">
        <v>869</v>
      </c>
      <c r="B10678" t="s">
        <v>870</v>
      </c>
      <c r="C10678" t="s">
        <v>871</v>
      </c>
      <c r="D10678" t="s">
        <v>995</v>
      </c>
      <c r="E10678">
        <v>0</v>
      </c>
      <c r="F10678">
        <v>100</v>
      </c>
      <c r="G10678">
        <v>0</v>
      </c>
      <c r="H10678">
        <v>0</v>
      </c>
      <c r="I10678">
        <v>0</v>
      </c>
      <c r="J10678">
        <v>0</v>
      </c>
      <c r="K10678">
        <v>293097.62</v>
      </c>
      <c r="L10678">
        <v>5.4305293036840149E-4</v>
      </c>
      <c r="M10678" t="s">
        <v>14</v>
      </c>
    </row>
    <row r="10679" spans="1:13" hidden="1" x14ac:dyDescent="0.25">
      <c r="A10679" t="s">
        <v>296</v>
      </c>
      <c r="B10679" t="s">
        <v>297</v>
      </c>
      <c r="C10679" t="s">
        <v>298</v>
      </c>
      <c r="D10679" t="s">
        <v>995</v>
      </c>
      <c r="E10679">
        <v>0</v>
      </c>
      <c r="F10679">
        <v>1225</v>
      </c>
      <c r="G10679">
        <v>0</v>
      </c>
      <c r="H10679">
        <v>0</v>
      </c>
      <c r="I10679">
        <v>0</v>
      </c>
      <c r="J10679">
        <v>0</v>
      </c>
      <c r="K10679">
        <v>122884.96</v>
      </c>
      <c r="L10679">
        <v>2.2768194987800929E-4</v>
      </c>
      <c r="M10679" t="s">
        <v>14</v>
      </c>
    </row>
    <row r="10680" spans="1:13" hidden="1" x14ac:dyDescent="0.25">
      <c r="A10680" t="s">
        <v>302</v>
      </c>
      <c r="B10680" t="s">
        <v>303</v>
      </c>
      <c r="C10680" t="s">
        <v>304</v>
      </c>
      <c r="D10680" t="s">
        <v>995</v>
      </c>
      <c r="E10680">
        <v>0</v>
      </c>
      <c r="F10680">
        <v>108184.75</v>
      </c>
      <c r="G10680">
        <v>0</v>
      </c>
      <c r="H10680">
        <v>0</v>
      </c>
      <c r="I10680">
        <v>0</v>
      </c>
      <c r="J10680">
        <v>0</v>
      </c>
      <c r="K10680">
        <v>131565.82999999999</v>
      </c>
      <c r="L10680">
        <v>2.4376591498030911E-4</v>
      </c>
      <c r="M10680" t="s">
        <v>14</v>
      </c>
    </row>
    <row r="10681" spans="1:13" hidden="1" x14ac:dyDescent="0.25">
      <c r="A10681" t="s">
        <v>875</v>
      </c>
      <c r="B10681" t="s">
        <v>876</v>
      </c>
      <c r="C10681" t="s">
        <v>877</v>
      </c>
      <c r="D10681" t="s">
        <v>995</v>
      </c>
      <c r="E10681">
        <v>0</v>
      </c>
      <c r="F10681">
        <v>50145.86</v>
      </c>
      <c r="G10681">
        <v>0</v>
      </c>
      <c r="H10681">
        <v>0</v>
      </c>
      <c r="I10681">
        <v>0</v>
      </c>
      <c r="J10681">
        <v>0</v>
      </c>
      <c r="K10681">
        <v>4389971.51</v>
      </c>
      <c r="L10681">
        <v>8.1337640774404672E-3</v>
      </c>
      <c r="M10681" t="s">
        <v>14</v>
      </c>
    </row>
    <row r="10682" spans="1:13" hidden="1" x14ac:dyDescent="0.25">
      <c r="A10682" t="s">
        <v>878</v>
      </c>
      <c r="B10682" t="s">
        <v>879</v>
      </c>
      <c r="C10682" t="s">
        <v>880</v>
      </c>
      <c r="D10682" t="s">
        <v>995</v>
      </c>
      <c r="E10682">
        <v>0</v>
      </c>
      <c r="F10682">
        <v>9011.5400000000009</v>
      </c>
      <c r="G10682">
        <v>0</v>
      </c>
      <c r="H10682">
        <v>0</v>
      </c>
      <c r="I10682">
        <v>0</v>
      </c>
      <c r="J10682">
        <v>0</v>
      </c>
      <c r="K10682">
        <v>721251.21</v>
      </c>
      <c r="L10682">
        <v>1.3363383268764017E-3</v>
      </c>
      <c r="M10682" t="s">
        <v>14</v>
      </c>
    </row>
    <row r="10683" spans="1:13" hidden="1" x14ac:dyDescent="0.25">
      <c r="A10683" t="s">
        <v>308</v>
      </c>
      <c r="B10683" t="s">
        <v>309</v>
      </c>
      <c r="C10683" t="s">
        <v>310</v>
      </c>
      <c r="D10683" t="s">
        <v>995</v>
      </c>
      <c r="E10683">
        <v>0</v>
      </c>
      <c r="F10683">
        <v>6112.5</v>
      </c>
      <c r="G10683">
        <v>0</v>
      </c>
      <c r="H10683">
        <v>0</v>
      </c>
      <c r="I10683">
        <v>0</v>
      </c>
      <c r="J10683">
        <v>0</v>
      </c>
      <c r="K10683">
        <v>767465.07</v>
      </c>
      <c r="L10683">
        <v>1.4219636284282704E-3</v>
      </c>
      <c r="M10683" t="s">
        <v>14</v>
      </c>
    </row>
    <row r="10684" spans="1:13" hidden="1" x14ac:dyDescent="0.25">
      <c r="A10684" t="s">
        <v>311</v>
      </c>
      <c r="B10684" t="s">
        <v>312</v>
      </c>
      <c r="C10684" t="s">
        <v>313</v>
      </c>
      <c r="D10684" t="s">
        <v>995</v>
      </c>
      <c r="E10684">
        <v>0</v>
      </c>
      <c r="F10684">
        <v>8977.9</v>
      </c>
      <c r="G10684">
        <v>0</v>
      </c>
      <c r="H10684">
        <v>0</v>
      </c>
      <c r="I10684">
        <v>0</v>
      </c>
      <c r="J10684">
        <v>0</v>
      </c>
      <c r="K10684">
        <v>328537.86</v>
      </c>
      <c r="L10684">
        <v>6.0871680776515232E-4</v>
      </c>
      <c r="M10684" t="s">
        <v>14</v>
      </c>
    </row>
    <row r="10685" spans="1:13" hidden="1" x14ac:dyDescent="0.25">
      <c r="A10685" t="s">
        <v>317</v>
      </c>
      <c r="B10685" t="s">
        <v>318</v>
      </c>
      <c r="C10685" t="s">
        <v>319</v>
      </c>
      <c r="D10685" t="s">
        <v>995</v>
      </c>
      <c r="E10685">
        <v>0</v>
      </c>
      <c r="F10685">
        <v>18276.86</v>
      </c>
      <c r="G10685">
        <v>0</v>
      </c>
      <c r="H10685">
        <v>0</v>
      </c>
      <c r="I10685">
        <v>0</v>
      </c>
      <c r="J10685">
        <v>0</v>
      </c>
      <c r="K10685">
        <v>2605830.73</v>
      </c>
      <c r="L10685">
        <v>4.8280979353245209E-3</v>
      </c>
      <c r="M10685" t="s">
        <v>14</v>
      </c>
    </row>
    <row r="10686" spans="1:13" hidden="1" x14ac:dyDescent="0.25">
      <c r="A10686" t="s">
        <v>320</v>
      </c>
      <c r="B10686" t="s">
        <v>321</v>
      </c>
      <c r="C10686" t="s">
        <v>322</v>
      </c>
      <c r="D10686" t="s">
        <v>995</v>
      </c>
      <c r="E10686">
        <v>0</v>
      </c>
      <c r="F10686">
        <v>5961</v>
      </c>
      <c r="G10686">
        <v>0</v>
      </c>
      <c r="H10686">
        <v>0</v>
      </c>
      <c r="I10686">
        <v>0</v>
      </c>
      <c r="J10686">
        <v>0</v>
      </c>
      <c r="K10686">
        <v>668929.82999999996</v>
      </c>
      <c r="L10686">
        <v>1.2393969776770507E-3</v>
      </c>
      <c r="M10686" t="s">
        <v>14</v>
      </c>
    </row>
    <row r="10687" spans="1:13" hidden="1" x14ac:dyDescent="0.25">
      <c r="A10687" t="s">
        <v>329</v>
      </c>
      <c r="B10687" t="s">
        <v>330</v>
      </c>
      <c r="C10687" t="s">
        <v>331</v>
      </c>
      <c r="D10687" t="s">
        <v>995</v>
      </c>
      <c r="E10687">
        <v>0</v>
      </c>
      <c r="F10687">
        <v>6190</v>
      </c>
      <c r="G10687">
        <v>0</v>
      </c>
      <c r="H10687">
        <v>0</v>
      </c>
      <c r="I10687">
        <v>0</v>
      </c>
      <c r="J10687">
        <v>0</v>
      </c>
      <c r="K10687">
        <v>216233.92</v>
      </c>
      <c r="L10687">
        <v>4.0063943167142235E-4</v>
      </c>
      <c r="M10687" t="s">
        <v>14</v>
      </c>
    </row>
    <row r="10688" spans="1:13" hidden="1" x14ac:dyDescent="0.25">
      <c r="A10688" t="s">
        <v>881</v>
      </c>
      <c r="B10688" t="s">
        <v>882</v>
      </c>
      <c r="C10688" t="s">
        <v>883</v>
      </c>
      <c r="D10688" t="s">
        <v>995</v>
      </c>
      <c r="E10688">
        <v>0</v>
      </c>
      <c r="F10688">
        <v>11216.23</v>
      </c>
      <c r="G10688">
        <v>0</v>
      </c>
      <c r="H10688">
        <v>0</v>
      </c>
      <c r="I10688">
        <v>0</v>
      </c>
      <c r="J10688">
        <v>0</v>
      </c>
      <c r="K10688">
        <v>897527.01</v>
      </c>
      <c r="L10688">
        <v>1.6629431274989188E-3</v>
      </c>
      <c r="M10688" t="s">
        <v>14</v>
      </c>
    </row>
    <row r="10689" spans="1:13" hidden="1" x14ac:dyDescent="0.25">
      <c r="A10689" t="s">
        <v>884</v>
      </c>
      <c r="B10689" t="s">
        <v>885</v>
      </c>
      <c r="C10689" t="s">
        <v>886</v>
      </c>
      <c r="D10689" t="s">
        <v>995</v>
      </c>
      <c r="E10689">
        <v>0</v>
      </c>
      <c r="F10689">
        <v>29440.97</v>
      </c>
      <c r="G10689">
        <v>0</v>
      </c>
      <c r="H10689">
        <v>0</v>
      </c>
      <c r="I10689">
        <v>0</v>
      </c>
      <c r="J10689">
        <v>0</v>
      </c>
      <c r="K10689">
        <v>3547684.3</v>
      </c>
      <c r="L10689">
        <v>6.5731695642461084E-3</v>
      </c>
      <c r="M10689" t="s">
        <v>14</v>
      </c>
    </row>
    <row r="10690" spans="1:13" hidden="1" x14ac:dyDescent="0.25">
      <c r="A10690" t="s">
        <v>335</v>
      </c>
      <c r="B10690" t="s">
        <v>336</v>
      </c>
      <c r="C10690" t="s">
        <v>337</v>
      </c>
      <c r="D10690" t="s">
        <v>995</v>
      </c>
      <c r="E10690">
        <v>0</v>
      </c>
      <c r="F10690">
        <v>5746</v>
      </c>
      <c r="G10690">
        <v>0</v>
      </c>
      <c r="H10690">
        <v>0</v>
      </c>
      <c r="I10690">
        <v>0</v>
      </c>
      <c r="J10690">
        <v>0</v>
      </c>
      <c r="K10690">
        <v>1425638.48</v>
      </c>
      <c r="L10690">
        <v>2.6414310502076194E-3</v>
      </c>
      <c r="M10690" t="s">
        <v>14</v>
      </c>
    </row>
    <row r="10691" spans="1:13" hidden="1" x14ac:dyDescent="0.25">
      <c r="A10691" t="s">
        <v>890</v>
      </c>
      <c r="B10691" t="s">
        <v>891</v>
      </c>
      <c r="C10691" t="s">
        <v>892</v>
      </c>
      <c r="D10691" t="s">
        <v>995</v>
      </c>
      <c r="E10691">
        <v>0</v>
      </c>
      <c r="F10691">
        <v>1215</v>
      </c>
      <c r="G10691">
        <v>0</v>
      </c>
      <c r="H10691">
        <v>0</v>
      </c>
      <c r="I10691">
        <v>0</v>
      </c>
      <c r="J10691">
        <v>0</v>
      </c>
      <c r="K10691">
        <v>285940.89</v>
      </c>
      <c r="L10691">
        <v>5.2979290049045354E-4</v>
      </c>
      <c r="M10691" t="s">
        <v>14</v>
      </c>
    </row>
    <row r="10692" spans="1:13" hidden="1" x14ac:dyDescent="0.25">
      <c r="A10692" t="s">
        <v>341</v>
      </c>
      <c r="B10692" t="s">
        <v>342</v>
      </c>
      <c r="C10692" t="s">
        <v>343</v>
      </c>
      <c r="D10692" t="s">
        <v>995</v>
      </c>
      <c r="E10692">
        <v>0</v>
      </c>
      <c r="F10692">
        <v>4610.62</v>
      </c>
      <c r="G10692">
        <v>0</v>
      </c>
      <c r="H10692">
        <v>0</v>
      </c>
      <c r="I10692">
        <v>0</v>
      </c>
      <c r="J10692">
        <v>0</v>
      </c>
      <c r="K10692">
        <v>150574.74</v>
      </c>
      <c r="L10692">
        <v>2.789857310900722E-4</v>
      </c>
      <c r="M10692" t="s">
        <v>14</v>
      </c>
    </row>
    <row r="10693" spans="1:13" hidden="1" x14ac:dyDescent="0.25">
      <c r="A10693" t="s">
        <v>359</v>
      </c>
      <c r="B10693" t="s">
        <v>360</v>
      </c>
      <c r="C10693" t="s">
        <v>361</v>
      </c>
      <c r="D10693" t="s">
        <v>995</v>
      </c>
      <c r="E10693">
        <v>0</v>
      </c>
      <c r="F10693">
        <v>6020</v>
      </c>
      <c r="G10693">
        <v>0</v>
      </c>
      <c r="H10693">
        <v>0</v>
      </c>
      <c r="I10693">
        <v>0</v>
      </c>
      <c r="J10693">
        <v>0</v>
      </c>
      <c r="K10693">
        <v>316273.06</v>
      </c>
      <c r="L10693">
        <v>5.8599251686035966E-4</v>
      </c>
      <c r="M10693" t="s">
        <v>14</v>
      </c>
    </row>
    <row r="10694" spans="1:13" hidden="1" x14ac:dyDescent="0.25">
      <c r="A10694" t="s">
        <v>893</v>
      </c>
      <c r="B10694" t="s">
        <v>894</v>
      </c>
      <c r="C10694" t="s">
        <v>895</v>
      </c>
      <c r="D10694" t="s">
        <v>995</v>
      </c>
      <c r="E10694">
        <v>0</v>
      </c>
      <c r="F10694">
        <v>65377.85</v>
      </c>
      <c r="G10694">
        <v>0</v>
      </c>
      <c r="H10694">
        <v>0</v>
      </c>
      <c r="I10694">
        <v>0</v>
      </c>
      <c r="J10694">
        <v>0</v>
      </c>
      <c r="K10694">
        <v>2578094.23</v>
      </c>
      <c r="L10694">
        <v>4.7767075910318474E-3</v>
      </c>
      <c r="M10694" t="s">
        <v>14</v>
      </c>
    </row>
    <row r="10695" spans="1:13" hidden="1" x14ac:dyDescent="0.25">
      <c r="A10695" t="s">
        <v>368</v>
      </c>
      <c r="B10695" t="s">
        <v>369</v>
      </c>
      <c r="C10695" t="s">
        <v>370</v>
      </c>
      <c r="D10695" t="s">
        <v>995</v>
      </c>
      <c r="E10695">
        <v>0</v>
      </c>
      <c r="F10695">
        <v>3336.78</v>
      </c>
      <c r="G10695">
        <v>0</v>
      </c>
      <c r="H10695">
        <v>0</v>
      </c>
      <c r="I10695">
        <v>0</v>
      </c>
      <c r="J10695">
        <v>0</v>
      </c>
      <c r="K10695">
        <v>113555.6</v>
      </c>
      <c r="L10695">
        <v>2.1039645883082247E-4</v>
      </c>
      <c r="M10695" t="s">
        <v>14</v>
      </c>
    </row>
    <row r="10696" spans="1:13" hidden="1" x14ac:dyDescent="0.25">
      <c r="A10696" t="s">
        <v>371</v>
      </c>
      <c r="B10696" t="s">
        <v>372</v>
      </c>
      <c r="C10696" t="s">
        <v>373</v>
      </c>
      <c r="D10696" t="s">
        <v>995</v>
      </c>
      <c r="E10696">
        <v>0</v>
      </c>
      <c r="F10696">
        <v>93673.65</v>
      </c>
      <c r="G10696">
        <v>0</v>
      </c>
      <c r="H10696">
        <v>0</v>
      </c>
      <c r="I10696">
        <v>0</v>
      </c>
      <c r="J10696">
        <v>0</v>
      </c>
      <c r="K10696">
        <v>2946903.12</v>
      </c>
      <c r="L10696">
        <v>5.4600387912661493E-3</v>
      </c>
      <c r="M10696" t="s">
        <v>14</v>
      </c>
    </row>
    <row r="10697" spans="1:13" hidden="1" x14ac:dyDescent="0.25">
      <c r="A10697" t="s">
        <v>383</v>
      </c>
      <c r="B10697" t="s">
        <v>384</v>
      </c>
      <c r="C10697" t="s">
        <v>385</v>
      </c>
      <c r="D10697" t="s">
        <v>995</v>
      </c>
      <c r="E10697">
        <v>0</v>
      </c>
      <c r="F10697">
        <v>2247.5</v>
      </c>
      <c r="G10697">
        <v>0</v>
      </c>
      <c r="H10697">
        <v>0</v>
      </c>
      <c r="I10697">
        <v>0</v>
      </c>
      <c r="J10697">
        <v>0</v>
      </c>
      <c r="K10697">
        <v>111586.28</v>
      </c>
      <c r="L10697">
        <v>2.0674769158108129E-4</v>
      </c>
      <c r="M10697" t="s">
        <v>14</v>
      </c>
    </row>
    <row r="10698" spans="1:13" hidden="1" x14ac:dyDescent="0.25">
      <c r="A10698" t="s">
        <v>902</v>
      </c>
      <c r="B10698" t="s">
        <v>903</v>
      </c>
      <c r="C10698" t="s">
        <v>904</v>
      </c>
      <c r="D10698" t="s">
        <v>995</v>
      </c>
      <c r="E10698">
        <v>0</v>
      </c>
      <c r="F10698">
        <v>131455.71</v>
      </c>
      <c r="G10698">
        <v>0</v>
      </c>
      <c r="H10698">
        <v>0</v>
      </c>
      <c r="I10698">
        <v>0</v>
      </c>
      <c r="J10698">
        <v>0</v>
      </c>
      <c r="K10698">
        <v>4560513.92</v>
      </c>
      <c r="L10698">
        <v>8.4497460205984823E-3</v>
      </c>
      <c r="M10698" t="s">
        <v>14</v>
      </c>
    </row>
    <row r="10699" spans="1:13" hidden="1" x14ac:dyDescent="0.25">
      <c r="A10699" t="s">
        <v>905</v>
      </c>
      <c r="B10699" t="s">
        <v>906</v>
      </c>
      <c r="C10699" t="s">
        <v>907</v>
      </c>
      <c r="D10699" t="s">
        <v>995</v>
      </c>
      <c r="E10699">
        <v>0</v>
      </c>
      <c r="F10699">
        <v>3095</v>
      </c>
      <c r="G10699">
        <v>0</v>
      </c>
      <c r="H10699">
        <v>0</v>
      </c>
      <c r="I10699">
        <v>0</v>
      </c>
      <c r="J10699">
        <v>0</v>
      </c>
      <c r="K10699">
        <v>296583.03999999998</v>
      </c>
      <c r="L10699">
        <v>5.4951073628495804E-4</v>
      </c>
      <c r="M10699" t="s">
        <v>14</v>
      </c>
    </row>
    <row r="10700" spans="1:13" hidden="1" x14ac:dyDescent="0.25">
      <c r="A10700" t="s">
        <v>409</v>
      </c>
      <c r="B10700" t="s">
        <v>410</v>
      </c>
      <c r="C10700" t="s">
        <v>411</v>
      </c>
      <c r="D10700" t="s">
        <v>995</v>
      </c>
      <c r="E10700">
        <v>0</v>
      </c>
      <c r="F10700">
        <v>24734</v>
      </c>
      <c r="G10700">
        <v>0</v>
      </c>
      <c r="H10700">
        <v>0</v>
      </c>
      <c r="I10700">
        <v>0</v>
      </c>
      <c r="J10700">
        <v>0</v>
      </c>
      <c r="K10700">
        <v>1087775.45</v>
      </c>
      <c r="L10700">
        <v>2.0154365146510117E-3</v>
      </c>
      <c r="M10700" t="s">
        <v>14</v>
      </c>
    </row>
    <row r="10701" spans="1:13" hidden="1" x14ac:dyDescent="0.25">
      <c r="A10701" t="s">
        <v>412</v>
      </c>
      <c r="B10701" t="s">
        <v>413</v>
      </c>
      <c r="C10701" t="s">
        <v>414</v>
      </c>
      <c r="D10701" t="s">
        <v>995</v>
      </c>
      <c r="E10701">
        <v>0</v>
      </c>
      <c r="F10701">
        <v>18748.509999999998</v>
      </c>
      <c r="G10701">
        <v>0</v>
      </c>
      <c r="H10701">
        <v>0</v>
      </c>
      <c r="I10701">
        <v>0</v>
      </c>
      <c r="J10701">
        <v>0</v>
      </c>
      <c r="K10701">
        <v>2015857.77</v>
      </c>
      <c r="L10701">
        <v>3.734992693575646E-3</v>
      </c>
      <c r="M10701" t="s">
        <v>14</v>
      </c>
    </row>
    <row r="10702" spans="1:13" hidden="1" x14ac:dyDescent="0.25">
      <c r="A10702" t="s">
        <v>418</v>
      </c>
      <c r="B10702" t="s">
        <v>419</v>
      </c>
      <c r="C10702" t="s">
        <v>420</v>
      </c>
      <c r="D10702" t="s">
        <v>995</v>
      </c>
      <c r="E10702">
        <v>0</v>
      </c>
      <c r="F10702">
        <v>7326.29</v>
      </c>
      <c r="G10702">
        <v>0</v>
      </c>
      <c r="H10702">
        <v>0</v>
      </c>
      <c r="I10702">
        <v>0</v>
      </c>
      <c r="J10702">
        <v>0</v>
      </c>
      <c r="K10702">
        <v>91278.73</v>
      </c>
      <c r="L10702">
        <v>1.6912174792414256E-4</v>
      </c>
      <c r="M10702" t="s">
        <v>14</v>
      </c>
    </row>
    <row r="10703" spans="1:13" hidden="1" x14ac:dyDescent="0.25">
      <c r="A10703" t="s">
        <v>439</v>
      </c>
      <c r="B10703" t="s">
        <v>440</v>
      </c>
      <c r="C10703" t="s">
        <v>441</v>
      </c>
      <c r="D10703" t="s">
        <v>995</v>
      </c>
      <c r="E10703">
        <v>0</v>
      </c>
      <c r="F10703">
        <v>1922</v>
      </c>
      <c r="G10703">
        <v>0</v>
      </c>
      <c r="H10703">
        <v>0</v>
      </c>
      <c r="I10703">
        <v>0</v>
      </c>
      <c r="J10703">
        <v>0</v>
      </c>
      <c r="K10703">
        <v>139363.96</v>
      </c>
      <c r="L10703">
        <v>2.5821433441098804E-4</v>
      </c>
      <c r="M10703" t="s">
        <v>14</v>
      </c>
    </row>
    <row r="10704" spans="1:13" hidden="1" x14ac:dyDescent="0.25">
      <c r="A10704" t="s">
        <v>908</v>
      </c>
      <c r="B10704" t="s">
        <v>909</v>
      </c>
      <c r="C10704" t="s">
        <v>910</v>
      </c>
      <c r="D10704" t="s">
        <v>995</v>
      </c>
      <c r="E10704">
        <v>0</v>
      </c>
      <c r="F10704">
        <v>45995.41</v>
      </c>
      <c r="G10704">
        <v>0</v>
      </c>
      <c r="H10704">
        <v>0</v>
      </c>
      <c r="I10704">
        <v>0</v>
      </c>
      <c r="J10704">
        <v>0</v>
      </c>
      <c r="K10704">
        <v>1786272.12</v>
      </c>
      <c r="L10704">
        <v>3.3096151009393286E-3</v>
      </c>
      <c r="M10704" t="s">
        <v>14</v>
      </c>
    </row>
    <row r="10705" spans="1:13" hidden="1" x14ac:dyDescent="0.25">
      <c r="A10705" t="s">
        <v>442</v>
      </c>
      <c r="B10705" t="s">
        <v>443</v>
      </c>
      <c r="C10705" t="s">
        <v>444</v>
      </c>
      <c r="D10705" t="s">
        <v>995</v>
      </c>
      <c r="E10705">
        <v>0</v>
      </c>
      <c r="F10705">
        <v>55029.760000000002</v>
      </c>
      <c r="G10705">
        <v>0</v>
      </c>
      <c r="H10705">
        <v>0</v>
      </c>
      <c r="I10705">
        <v>0</v>
      </c>
      <c r="J10705">
        <v>0</v>
      </c>
      <c r="K10705">
        <v>569067.98</v>
      </c>
      <c r="L10705">
        <v>1.0543723764042401E-3</v>
      </c>
      <c r="M10705" t="s">
        <v>14</v>
      </c>
    </row>
    <row r="10706" spans="1:13" hidden="1" x14ac:dyDescent="0.25">
      <c r="A10706" t="s">
        <v>448</v>
      </c>
      <c r="B10706" t="s">
        <v>449</v>
      </c>
      <c r="C10706" t="s">
        <v>450</v>
      </c>
      <c r="D10706" t="s">
        <v>995</v>
      </c>
      <c r="E10706">
        <v>0</v>
      </c>
      <c r="F10706">
        <v>23908.13</v>
      </c>
      <c r="G10706">
        <v>0</v>
      </c>
      <c r="H10706">
        <v>0</v>
      </c>
      <c r="I10706">
        <v>0</v>
      </c>
      <c r="J10706">
        <v>0</v>
      </c>
      <c r="K10706">
        <v>1161435.01</v>
      </c>
      <c r="L10706">
        <v>2.1519133646085349E-3</v>
      </c>
      <c r="M10706" t="s">
        <v>14</v>
      </c>
    </row>
    <row r="10707" spans="1:13" hidden="1" x14ac:dyDescent="0.25">
      <c r="A10707" t="s">
        <v>457</v>
      </c>
      <c r="B10707" t="s">
        <v>458</v>
      </c>
      <c r="C10707" t="s">
        <v>459</v>
      </c>
      <c r="D10707" t="s">
        <v>995</v>
      </c>
      <c r="E10707">
        <v>0</v>
      </c>
      <c r="F10707">
        <v>16167.36</v>
      </c>
      <c r="G10707">
        <v>0</v>
      </c>
      <c r="H10707">
        <v>0</v>
      </c>
      <c r="I10707">
        <v>0</v>
      </c>
      <c r="J10707">
        <v>0</v>
      </c>
      <c r="K10707">
        <v>486397.81</v>
      </c>
      <c r="L10707">
        <v>9.0120061720485136E-4</v>
      </c>
      <c r="M10707" t="s">
        <v>14</v>
      </c>
    </row>
    <row r="10708" spans="1:13" hidden="1" x14ac:dyDescent="0.25">
      <c r="A10708" t="s">
        <v>463</v>
      </c>
      <c r="B10708" t="s">
        <v>464</v>
      </c>
      <c r="C10708" t="s">
        <v>465</v>
      </c>
      <c r="D10708" t="s">
        <v>995</v>
      </c>
      <c r="E10708">
        <v>0</v>
      </c>
      <c r="F10708">
        <v>8325.2099999999991</v>
      </c>
      <c r="G10708">
        <v>0</v>
      </c>
      <c r="H10708">
        <v>0</v>
      </c>
      <c r="I10708">
        <v>0</v>
      </c>
      <c r="J10708">
        <v>0</v>
      </c>
      <c r="K10708">
        <v>1603865.97</v>
      </c>
      <c r="L10708">
        <v>2.9716519531160263E-3</v>
      </c>
      <c r="M10708" t="s">
        <v>14</v>
      </c>
    </row>
    <row r="10709" spans="1:13" hidden="1" x14ac:dyDescent="0.25">
      <c r="A10709" t="s">
        <v>466</v>
      </c>
      <c r="B10709" t="s">
        <v>467</v>
      </c>
      <c r="C10709" t="s">
        <v>468</v>
      </c>
      <c r="D10709" t="s">
        <v>995</v>
      </c>
      <c r="E10709">
        <v>0</v>
      </c>
      <c r="F10709">
        <v>62118.879999999997</v>
      </c>
      <c r="G10709">
        <v>0</v>
      </c>
      <c r="H10709">
        <v>0</v>
      </c>
      <c r="I10709">
        <v>0</v>
      </c>
      <c r="J10709">
        <v>0</v>
      </c>
      <c r="K10709">
        <v>375924.43</v>
      </c>
      <c r="L10709">
        <v>6.9651491304696038E-4</v>
      </c>
      <c r="M10709" t="s">
        <v>14</v>
      </c>
    </row>
    <row r="10710" spans="1:13" hidden="1" x14ac:dyDescent="0.25">
      <c r="A10710" t="s">
        <v>469</v>
      </c>
      <c r="B10710" t="s">
        <v>470</v>
      </c>
      <c r="C10710" t="s">
        <v>471</v>
      </c>
      <c r="D10710" t="s">
        <v>995</v>
      </c>
      <c r="E10710">
        <v>0</v>
      </c>
      <c r="F10710">
        <v>28608.63</v>
      </c>
      <c r="G10710">
        <v>0</v>
      </c>
      <c r="H10710">
        <v>0</v>
      </c>
      <c r="I10710">
        <v>0</v>
      </c>
      <c r="J10710">
        <v>0</v>
      </c>
      <c r="K10710">
        <v>228912.12</v>
      </c>
      <c r="L10710">
        <v>4.2412967243761035E-4</v>
      </c>
      <c r="M10710" t="s">
        <v>14</v>
      </c>
    </row>
    <row r="10711" spans="1:13" hidden="1" x14ac:dyDescent="0.25">
      <c r="A10711" t="s">
        <v>917</v>
      </c>
      <c r="B10711" t="s">
        <v>918</v>
      </c>
      <c r="C10711" t="s">
        <v>919</v>
      </c>
      <c r="D10711" t="s">
        <v>995</v>
      </c>
      <c r="E10711">
        <v>0</v>
      </c>
      <c r="F10711">
        <v>18329.75</v>
      </c>
      <c r="G10711">
        <v>0</v>
      </c>
      <c r="H10711">
        <v>0</v>
      </c>
      <c r="I10711">
        <v>0</v>
      </c>
      <c r="J10711">
        <v>0</v>
      </c>
      <c r="K10711">
        <v>241886.61</v>
      </c>
      <c r="L10711">
        <v>4.4816888099391154E-4</v>
      </c>
      <c r="M10711" t="s">
        <v>14</v>
      </c>
    </row>
    <row r="10712" spans="1:13" hidden="1" x14ac:dyDescent="0.25">
      <c r="A10712" t="s">
        <v>923</v>
      </c>
      <c r="B10712" t="s">
        <v>924</v>
      </c>
      <c r="C10712" t="s">
        <v>925</v>
      </c>
      <c r="D10712" t="s">
        <v>995</v>
      </c>
      <c r="E10712">
        <v>0</v>
      </c>
      <c r="F10712">
        <v>16814.72</v>
      </c>
      <c r="G10712">
        <v>0</v>
      </c>
      <c r="H10712">
        <v>0</v>
      </c>
      <c r="I10712">
        <v>0</v>
      </c>
      <c r="J10712">
        <v>0</v>
      </c>
      <c r="K10712">
        <v>6454008.9699999997</v>
      </c>
      <c r="L10712">
        <v>1.1958024373525958E-2</v>
      </c>
      <c r="M10712" t="s">
        <v>14</v>
      </c>
    </row>
    <row r="10713" spans="1:13" hidden="1" x14ac:dyDescent="0.25">
      <c r="A10713" t="s">
        <v>481</v>
      </c>
      <c r="B10713" t="s">
        <v>482</v>
      </c>
      <c r="C10713" t="s">
        <v>483</v>
      </c>
      <c r="D10713" t="s">
        <v>995</v>
      </c>
      <c r="E10713">
        <v>0</v>
      </c>
      <c r="F10713">
        <v>840</v>
      </c>
      <c r="G10713">
        <v>0</v>
      </c>
      <c r="H10713">
        <v>0</v>
      </c>
      <c r="I10713">
        <v>0</v>
      </c>
      <c r="J10713">
        <v>0</v>
      </c>
      <c r="K10713">
        <v>569492.93999999994</v>
      </c>
      <c r="L10713">
        <v>1.0551597446991083E-3</v>
      </c>
      <c r="M10713" t="s">
        <v>14</v>
      </c>
    </row>
    <row r="10714" spans="1:13" hidden="1" x14ac:dyDescent="0.25">
      <c r="A10714" t="s">
        <v>484</v>
      </c>
      <c r="B10714" t="s">
        <v>485</v>
      </c>
      <c r="C10714" t="s">
        <v>486</v>
      </c>
      <c r="D10714" t="s">
        <v>995</v>
      </c>
      <c r="E10714">
        <v>0</v>
      </c>
      <c r="F10714">
        <v>11388.15</v>
      </c>
      <c r="G10714">
        <v>0</v>
      </c>
      <c r="H10714">
        <v>0</v>
      </c>
      <c r="I10714">
        <v>0</v>
      </c>
      <c r="J10714">
        <v>0</v>
      </c>
      <c r="K10714">
        <v>1410723.18</v>
      </c>
      <c r="L10714">
        <v>2.6137958978910509E-3</v>
      </c>
      <c r="M10714" t="s">
        <v>14</v>
      </c>
    </row>
    <row r="10715" spans="1:13" hidden="1" x14ac:dyDescent="0.25">
      <c r="A10715" t="s">
        <v>487</v>
      </c>
      <c r="B10715" t="s">
        <v>488</v>
      </c>
      <c r="C10715" t="s">
        <v>489</v>
      </c>
      <c r="D10715" t="s">
        <v>995</v>
      </c>
      <c r="E10715">
        <v>0</v>
      </c>
      <c r="F10715">
        <v>570</v>
      </c>
      <c r="G10715">
        <v>0</v>
      </c>
      <c r="H10715">
        <v>0</v>
      </c>
      <c r="I10715">
        <v>0</v>
      </c>
      <c r="J10715">
        <v>0</v>
      </c>
      <c r="K10715">
        <v>997939.09</v>
      </c>
      <c r="L10715">
        <v>1.848987198032096E-3</v>
      </c>
      <c r="M10715" t="s">
        <v>14</v>
      </c>
    </row>
    <row r="10716" spans="1:13" hidden="1" x14ac:dyDescent="0.25">
      <c r="A10716" t="s">
        <v>496</v>
      </c>
      <c r="B10716" t="s">
        <v>497</v>
      </c>
      <c r="C10716" t="s">
        <v>498</v>
      </c>
      <c r="D10716" t="s">
        <v>995</v>
      </c>
      <c r="E10716">
        <v>0</v>
      </c>
      <c r="F10716">
        <v>23474.29</v>
      </c>
      <c r="G10716">
        <v>0</v>
      </c>
      <c r="H10716">
        <v>0</v>
      </c>
      <c r="I10716">
        <v>0</v>
      </c>
      <c r="J10716">
        <v>0</v>
      </c>
      <c r="K10716">
        <v>384912.45</v>
      </c>
      <c r="L10716">
        <v>7.1316796740888185E-4</v>
      </c>
      <c r="M10716" t="s">
        <v>14</v>
      </c>
    </row>
    <row r="10717" spans="1:13" hidden="1" x14ac:dyDescent="0.25">
      <c r="A10717" t="s">
        <v>502</v>
      </c>
      <c r="B10717" t="s">
        <v>503</v>
      </c>
      <c r="C10717" t="s">
        <v>504</v>
      </c>
      <c r="D10717" t="s">
        <v>995</v>
      </c>
      <c r="E10717">
        <v>0</v>
      </c>
      <c r="F10717">
        <v>5522.15</v>
      </c>
      <c r="G10717">
        <v>0</v>
      </c>
      <c r="H10717">
        <v>0</v>
      </c>
      <c r="I10717">
        <v>0</v>
      </c>
      <c r="J10717">
        <v>0</v>
      </c>
      <c r="K10717">
        <v>1453616.72</v>
      </c>
      <c r="L10717">
        <v>2.6932692917414486E-3</v>
      </c>
      <c r="M10717" t="s">
        <v>14</v>
      </c>
    </row>
    <row r="10718" spans="1:13" hidden="1" x14ac:dyDescent="0.25">
      <c r="A10718" t="s">
        <v>505</v>
      </c>
      <c r="B10718" t="s">
        <v>506</v>
      </c>
      <c r="C10718" t="s">
        <v>507</v>
      </c>
      <c r="D10718" t="s">
        <v>995</v>
      </c>
      <c r="E10718">
        <v>0</v>
      </c>
      <c r="F10718">
        <v>40750.75</v>
      </c>
      <c r="G10718">
        <v>0</v>
      </c>
      <c r="H10718">
        <v>0</v>
      </c>
      <c r="I10718">
        <v>0</v>
      </c>
      <c r="J10718">
        <v>0</v>
      </c>
      <c r="K10718">
        <v>114966.17</v>
      </c>
      <c r="L10718">
        <v>2.13009970915942E-4</v>
      </c>
      <c r="M10718" t="s">
        <v>14</v>
      </c>
    </row>
    <row r="10719" spans="1:13" hidden="1" x14ac:dyDescent="0.25">
      <c r="A10719" t="s">
        <v>508</v>
      </c>
      <c r="B10719" t="s">
        <v>509</v>
      </c>
      <c r="C10719" t="s">
        <v>510</v>
      </c>
      <c r="D10719" t="s">
        <v>995</v>
      </c>
      <c r="E10719">
        <v>0</v>
      </c>
      <c r="F10719">
        <v>28914.18</v>
      </c>
      <c r="G10719">
        <v>0</v>
      </c>
      <c r="H10719">
        <v>0</v>
      </c>
      <c r="I10719">
        <v>0</v>
      </c>
      <c r="J10719">
        <v>0</v>
      </c>
      <c r="K10719">
        <v>1200150.54</v>
      </c>
      <c r="L10719">
        <v>2.2236457178677177E-3</v>
      </c>
      <c r="M10719" t="s">
        <v>14</v>
      </c>
    </row>
    <row r="10720" spans="1:13" hidden="1" x14ac:dyDescent="0.25">
      <c r="A10720" t="s">
        <v>514</v>
      </c>
      <c r="B10720" t="s">
        <v>515</v>
      </c>
      <c r="C10720" t="s">
        <v>516</v>
      </c>
      <c r="D10720" t="s">
        <v>995</v>
      </c>
      <c r="E10720">
        <v>0</v>
      </c>
      <c r="F10720">
        <v>43249.97</v>
      </c>
      <c r="G10720">
        <v>0</v>
      </c>
      <c r="H10720">
        <v>0</v>
      </c>
      <c r="I10720">
        <v>0</v>
      </c>
      <c r="J10720">
        <v>0</v>
      </c>
      <c r="K10720">
        <v>2171650.46</v>
      </c>
      <c r="L10720">
        <v>4.0236462719788956E-3</v>
      </c>
      <c r="M10720" t="s">
        <v>14</v>
      </c>
    </row>
    <row r="10721" spans="1:13" hidden="1" x14ac:dyDescent="0.25">
      <c r="A10721" t="s">
        <v>526</v>
      </c>
      <c r="B10721" t="s">
        <v>527</v>
      </c>
      <c r="C10721" t="s">
        <v>528</v>
      </c>
      <c r="D10721" t="s">
        <v>995</v>
      </c>
      <c r="E10721">
        <v>0</v>
      </c>
      <c r="F10721">
        <v>42029.4</v>
      </c>
      <c r="G10721">
        <v>0</v>
      </c>
      <c r="H10721">
        <v>0</v>
      </c>
      <c r="I10721">
        <v>0</v>
      </c>
      <c r="J10721">
        <v>0</v>
      </c>
      <c r="K10721">
        <v>214823.3</v>
      </c>
      <c r="L10721">
        <v>3.9802582694601968E-4</v>
      </c>
      <c r="M10721" t="s">
        <v>14</v>
      </c>
    </row>
    <row r="10722" spans="1:13" hidden="1" x14ac:dyDescent="0.25">
      <c r="A10722" t="s">
        <v>529</v>
      </c>
      <c r="B10722" t="s">
        <v>530</v>
      </c>
      <c r="C10722" t="s">
        <v>531</v>
      </c>
      <c r="D10722" t="s">
        <v>995</v>
      </c>
      <c r="E10722">
        <v>0</v>
      </c>
      <c r="F10722">
        <v>1482.69</v>
      </c>
      <c r="G10722">
        <v>0</v>
      </c>
      <c r="H10722">
        <v>0</v>
      </c>
      <c r="I10722">
        <v>0</v>
      </c>
      <c r="J10722">
        <v>0</v>
      </c>
      <c r="K10722">
        <v>273774.11</v>
      </c>
      <c r="L10722">
        <v>5.0725022159682194E-4</v>
      </c>
      <c r="M10722" t="s">
        <v>14</v>
      </c>
    </row>
    <row r="10723" spans="1:13" hidden="1" x14ac:dyDescent="0.25">
      <c r="A10723" t="s">
        <v>938</v>
      </c>
      <c r="B10723" t="s">
        <v>939</v>
      </c>
      <c r="C10723" t="s">
        <v>940</v>
      </c>
      <c r="D10723" t="s">
        <v>995</v>
      </c>
      <c r="E10723">
        <v>0</v>
      </c>
      <c r="F10723">
        <v>74168.27</v>
      </c>
      <c r="G10723">
        <v>0</v>
      </c>
      <c r="H10723">
        <v>0</v>
      </c>
      <c r="I10723">
        <v>0</v>
      </c>
      <c r="J10723">
        <v>0</v>
      </c>
      <c r="K10723">
        <v>4469002.03</v>
      </c>
      <c r="L10723">
        <v>8.2801922725057788E-3</v>
      </c>
      <c r="M10723" t="s">
        <v>14</v>
      </c>
    </row>
    <row r="10724" spans="1:13" hidden="1" x14ac:dyDescent="0.25">
      <c r="A10724" t="s">
        <v>538</v>
      </c>
      <c r="B10724" t="s">
        <v>539</v>
      </c>
      <c r="C10724" t="s">
        <v>540</v>
      </c>
      <c r="D10724" t="s">
        <v>995</v>
      </c>
      <c r="E10724">
        <v>0</v>
      </c>
      <c r="F10724">
        <v>2720</v>
      </c>
      <c r="G10724">
        <v>0</v>
      </c>
      <c r="H10724">
        <v>0</v>
      </c>
      <c r="I10724">
        <v>0</v>
      </c>
      <c r="J10724">
        <v>0</v>
      </c>
      <c r="K10724">
        <v>62729.58</v>
      </c>
      <c r="L10724">
        <v>1.1622572110882058E-4</v>
      </c>
      <c r="M10724" t="s">
        <v>14</v>
      </c>
    </row>
    <row r="10725" spans="1:13" hidden="1" x14ac:dyDescent="0.25">
      <c r="A10725" t="s">
        <v>541</v>
      </c>
      <c r="B10725" t="s">
        <v>542</v>
      </c>
      <c r="C10725" t="s">
        <v>543</v>
      </c>
      <c r="D10725" t="s">
        <v>995</v>
      </c>
      <c r="E10725">
        <v>0</v>
      </c>
      <c r="F10725">
        <v>84559.02</v>
      </c>
      <c r="G10725">
        <v>0</v>
      </c>
      <c r="H10725">
        <v>0</v>
      </c>
      <c r="I10725">
        <v>0</v>
      </c>
      <c r="J10725">
        <v>0</v>
      </c>
      <c r="K10725">
        <v>85590.51</v>
      </c>
      <c r="L10725">
        <v>1.5858258169147184E-4</v>
      </c>
      <c r="M10725" t="s">
        <v>14</v>
      </c>
    </row>
    <row r="10726" spans="1:13" hidden="1" x14ac:dyDescent="0.25">
      <c r="A10726" t="s">
        <v>944</v>
      </c>
      <c r="B10726" t="s">
        <v>945</v>
      </c>
      <c r="C10726" t="s">
        <v>946</v>
      </c>
      <c r="D10726" t="s">
        <v>995</v>
      </c>
      <c r="E10726">
        <v>0</v>
      </c>
      <c r="F10726">
        <v>39930.019999999997</v>
      </c>
      <c r="G10726">
        <v>0</v>
      </c>
      <c r="H10726">
        <v>0</v>
      </c>
      <c r="I10726">
        <v>0</v>
      </c>
      <c r="J10726">
        <v>0</v>
      </c>
      <c r="K10726">
        <v>2372106.79</v>
      </c>
      <c r="L10726">
        <v>4.3950528955379528E-3</v>
      </c>
      <c r="M10726" t="s">
        <v>14</v>
      </c>
    </row>
    <row r="10727" spans="1:13" hidden="1" x14ac:dyDescent="0.25">
      <c r="A10727" t="s">
        <v>550</v>
      </c>
      <c r="B10727" t="s">
        <v>551</v>
      </c>
      <c r="C10727" t="s">
        <v>552</v>
      </c>
      <c r="D10727" t="s">
        <v>995</v>
      </c>
      <c r="E10727">
        <v>0</v>
      </c>
      <c r="F10727">
        <v>21370.07</v>
      </c>
      <c r="G10727">
        <v>0</v>
      </c>
      <c r="H10727">
        <v>0</v>
      </c>
      <c r="I10727">
        <v>0</v>
      </c>
      <c r="J10727">
        <v>0</v>
      </c>
      <c r="K10727">
        <v>1506123.23</v>
      </c>
      <c r="L10727">
        <v>2.7905536508533303E-3</v>
      </c>
      <c r="M10727" t="s">
        <v>14</v>
      </c>
    </row>
    <row r="10728" spans="1:13" hidden="1" x14ac:dyDescent="0.25">
      <c r="A10728" t="s">
        <v>556</v>
      </c>
      <c r="B10728" t="s">
        <v>557</v>
      </c>
      <c r="C10728" t="s">
        <v>558</v>
      </c>
      <c r="D10728" t="s">
        <v>995</v>
      </c>
      <c r="E10728">
        <v>0</v>
      </c>
      <c r="F10728">
        <v>13158.94</v>
      </c>
      <c r="G10728">
        <v>0</v>
      </c>
      <c r="H10728">
        <v>0</v>
      </c>
      <c r="I10728">
        <v>0</v>
      </c>
      <c r="J10728">
        <v>0</v>
      </c>
      <c r="K10728">
        <v>316862.90999999997</v>
      </c>
      <c r="L10728">
        <v>5.8708539428112413E-4</v>
      </c>
      <c r="M10728" t="s">
        <v>14</v>
      </c>
    </row>
    <row r="10729" spans="1:13" hidden="1" x14ac:dyDescent="0.25">
      <c r="A10729" t="s">
        <v>559</v>
      </c>
      <c r="B10729" t="s">
        <v>560</v>
      </c>
      <c r="C10729" t="s">
        <v>561</v>
      </c>
      <c r="D10729" t="s">
        <v>995</v>
      </c>
      <c r="E10729">
        <v>0</v>
      </c>
      <c r="F10729">
        <v>23058.07</v>
      </c>
      <c r="G10729">
        <v>0</v>
      </c>
      <c r="H10729">
        <v>0</v>
      </c>
      <c r="I10729">
        <v>0</v>
      </c>
      <c r="J10729">
        <v>0</v>
      </c>
      <c r="K10729">
        <v>964325.28</v>
      </c>
      <c r="L10729">
        <v>1.7867073404837929E-3</v>
      </c>
      <c r="M10729" t="s">
        <v>14</v>
      </c>
    </row>
    <row r="10730" spans="1:13" hidden="1" x14ac:dyDescent="0.25">
      <c r="A10730" t="s">
        <v>953</v>
      </c>
      <c r="B10730" t="s">
        <v>954</v>
      </c>
      <c r="C10730" t="s">
        <v>955</v>
      </c>
      <c r="D10730" t="s">
        <v>995</v>
      </c>
      <c r="E10730">
        <v>0</v>
      </c>
      <c r="F10730">
        <v>157198.25</v>
      </c>
      <c r="G10730">
        <v>0</v>
      </c>
      <c r="H10730">
        <v>0</v>
      </c>
      <c r="I10730">
        <v>0</v>
      </c>
      <c r="J10730">
        <v>0</v>
      </c>
      <c r="K10730">
        <v>4622368.38</v>
      </c>
      <c r="L10730">
        <v>8.5643503144148397E-3</v>
      </c>
      <c r="M10730" t="s">
        <v>14</v>
      </c>
    </row>
    <row r="10731" spans="1:13" hidden="1" x14ac:dyDescent="0.25">
      <c r="A10731" t="s">
        <v>571</v>
      </c>
      <c r="B10731" t="s">
        <v>572</v>
      </c>
      <c r="C10731" t="s">
        <v>573</v>
      </c>
      <c r="D10731" t="s">
        <v>995</v>
      </c>
      <c r="E10731">
        <v>0</v>
      </c>
      <c r="F10731">
        <v>720</v>
      </c>
      <c r="G10731">
        <v>0</v>
      </c>
      <c r="H10731">
        <v>0</v>
      </c>
      <c r="I10731">
        <v>0</v>
      </c>
      <c r="J10731">
        <v>0</v>
      </c>
      <c r="K10731">
        <v>89341.72</v>
      </c>
      <c r="L10731">
        <v>1.6553284482539717E-4</v>
      </c>
      <c r="M10731" t="s">
        <v>14</v>
      </c>
    </row>
    <row r="10732" spans="1:13" hidden="1" x14ac:dyDescent="0.25">
      <c r="A10732" t="s">
        <v>580</v>
      </c>
      <c r="B10732" t="s">
        <v>581</v>
      </c>
      <c r="C10732" t="s">
        <v>582</v>
      </c>
      <c r="D10732" t="s">
        <v>995</v>
      </c>
      <c r="E10732">
        <v>0</v>
      </c>
      <c r="F10732">
        <v>25724.97</v>
      </c>
      <c r="G10732">
        <v>0</v>
      </c>
      <c r="H10732">
        <v>0</v>
      </c>
      <c r="I10732">
        <v>0</v>
      </c>
      <c r="J10732">
        <v>0</v>
      </c>
      <c r="K10732">
        <v>442283.59</v>
      </c>
      <c r="L10732">
        <v>8.1946554053682398E-4</v>
      </c>
      <c r="M10732" t="s">
        <v>14</v>
      </c>
    </row>
    <row r="10733" spans="1:13" hidden="1" x14ac:dyDescent="0.25">
      <c r="A10733" t="s">
        <v>956</v>
      </c>
      <c r="B10733" t="s">
        <v>957</v>
      </c>
      <c r="C10733" t="s">
        <v>958</v>
      </c>
      <c r="D10733" t="s">
        <v>995</v>
      </c>
      <c r="E10733">
        <v>0</v>
      </c>
      <c r="F10733">
        <v>74865.98</v>
      </c>
      <c r="G10733">
        <v>0</v>
      </c>
      <c r="H10733">
        <v>0</v>
      </c>
      <c r="I10733">
        <v>0</v>
      </c>
      <c r="J10733">
        <v>0</v>
      </c>
      <c r="K10733">
        <v>1615643.47</v>
      </c>
      <c r="L10733">
        <v>2.9934733718208722E-3</v>
      </c>
      <c r="M10733" t="s">
        <v>14</v>
      </c>
    </row>
    <row r="10734" spans="1:13" hidden="1" x14ac:dyDescent="0.25">
      <c r="A10734" t="s">
        <v>586</v>
      </c>
      <c r="B10734" t="s">
        <v>587</v>
      </c>
      <c r="C10734" t="s">
        <v>588</v>
      </c>
      <c r="D10734" t="s">
        <v>995</v>
      </c>
      <c r="E10734">
        <v>0</v>
      </c>
      <c r="F10734">
        <v>13849.5</v>
      </c>
      <c r="G10734">
        <v>0</v>
      </c>
      <c r="H10734">
        <v>0</v>
      </c>
      <c r="I10734">
        <v>0</v>
      </c>
      <c r="J10734">
        <v>0</v>
      </c>
      <c r="K10734">
        <v>241149.52</v>
      </c>
      <c r="L10734">
        <v>4.4680319646721615E-4</v>
      </c>
      <c r="M10734" t="s">
        <v>14</v>
      </c>
    </row>
    <row r="10735" spans="1:13" hidden="1" x14ac:dyDescent="0.25">
      <c r="A10735" t="s">
        <v>595</v>
      </c>
      <c r="B10735" t="s">
        <v>596</v>
      </c>
      <c r="C10735" t="s">
        <v>597</v>
      </c>
      <c r="D10735" t="s">
        <v>995</v>
      </c>
      <c r="E10735">
        <v>0</v>
      </c>
      <c r="F10735">
        <v>92984.44</v>
      </c>
      <c r="G10735">
        <v>0</v>
      </c>
      <c r="H10735">
        <v>0</v>
      </c>
      <c r="I10735">
        <v>0</v>
      </c>
      <c r="J10735">
        <v>0</v>
      </c>
      <c r="K10735">
        <v>2564188.9500000002</v>
      </c>
      <c r="L10735">
        <v>4.7509438094917814E-3</v>
      </c>
      <c r="M10735" t="s">
        <v>14</v>
      </c>
    </row>
    <row r="10736" spans="1:13" hidden="1" x14ac:dyDescent="0.25">
      <c r="A10736" t="s">
        <v>598</v>
      </c>
      <c r="B10736" t="s">
        <v>599</v>
      </c>
      <c r="C10736" t="s">
        <v>600</v>
      </c>
      <c r="D10736" t="s">
        <v>995</v>
      </c>
      <c r="E10736">
        <v>0</v>
      </c>
      <c r="F10736">
        <v>92340.56</v>
      </c>
      <c r="G10736">
        <v>0</v>
      </c>
      <c r="H10736">
        <v>0</v>
      </c>
      <c r="I10736">
        <v>0</v>
      </c>
      <c r="J10736">
        <v>0</v>
      </c>
      <c r="K10736">
        <v>292038.46000000002</v>
      </c>
      <c r="L10736">
        <v>5.4109051272158138E-4</v>
      </c>
      <c r="M10736" t="s">
        <v>14</v>
      </c>
    </row>
    <row r="10737" spans="1:13" hidden="1" x14ac:dyDescent="0.25">
      <c r="A10737" t="s">
        <v>962</v>
      </c>
      <c r="B10737" t="s">
        <v>963</v>
      </c>
      <c r="C10737" t="s">
        <v>964</v>
      </c>
      <c r="D10737" t="s">
        <v>995</v>
      </c>
      <c r="E10737">
        <v>0</v>
      </c>
      <c r="F10737">
        <v>421684.69</v>
      </c>
      <c r="G10737">
        <v>0</v>
      </c>
      <c r="H10737">
        <v>0</v>
      </c>
      <c r="I10737">
        <v>0</v>
      </c>
      <c r="J10737">
        <v>0</v>
      </c>
      <c r="K10737">
        <v>10861288.08</v>
      </c>
      <c r="L10737">
        <v>2.0123856070272388E-2</v>
      </c>
      <c r="M10737" t="s">
        <v>14</v>
      </c>
    </row>
    <row r="10738" spans="1:13" hidden="1" x14ac:dyDescent="0.25">
      <c r="A10738" t="s">
        <v>965</v>
      </c>
      <c r="B10738" t="s">
        <v>966</v>
      </c>
      <c r="C10738" t="s">
        <v>967</v>
      </c>
      <c r="D10738" t="s">
        <v>995</v>
      </c>
      <c r="E10738">
        <v>0</v>
      </c>
      <c r="F10738">
        <v>34849.9</v>
      </c>
      <c r="G10738">
        <v>0</v>
      </c>
      <c r="H10738">
        <v>0</v>
      </c>
      <c r="I10738">
        <v>0</v>
      </c>
      <c r="J10738">
        <v>0</v>
      </c>
      <c r="K10738">
        <v>2556137.59</v>
      </c>
      <c r="L10738">
        <v>4.7360262040828712E-3</v>
      </c>
      <c r="M10738" t="s">
        <v>14</v>
      </c>
    </row>
    <row r="10739" spans="1:13" hidden="1" x14ac:dyDescent="0.25">
      <c r="A10739" t="s">
        <v>968</v>
      </c>
      <c r="B10739" t="s">
        <v>969</v>
      </c>
      <c r="C10739" t="s">
        <v>970</v>
      </c>
      <c r="D10739" t="s">
        <v>995</v>
      </c>
      <c r="E10739">
        <v>0</v>
      </c>
      <c r="F10739">
        <v>26737.11</v>
      </c>
      <c r="G10739">
        <v>0</v>
      </c>
      <c r="H10739">
        <v>0</v>
      </c>
      <c r="I10739">
        <v>0</v>
      </c>
      <c r="J10739">
        <v>0</v>
      </c>
      <c r="K10739">
        <v>1549186.82</v>
      </c>
      <c r="L10739">
        <v>2.8703421143068488E-3</v>
      </c>
      <c r="M10739" t="s">
        <v>14</v>
      </c>
    </row>
    <row r="10740" spans="1:13" hidden="1" x14ac:dyDescent="0.25">
      <c r="A10740" t="s">
        <v>613</v>
      </c>
      <c r="B10740" t="s">
        <v>614</v>
      </c>
      <c r="C10740" t="s">
        <v>615</v>
      </c>
      <c r="D10740" t="s">
        <v>995</v>
      </c>
      <c r="E10740">
        <v>0</v>
      </c>
      <c r="F10740">
        <v>2223</v>
      </c>
      <c r="G10740">
        <v>0</v>
      </c>
      <c r="H10740">
        <v>0</v>
      </c>
      <c r="I10740">
        <v>0</v>
      </c>
      <c r="J10740">
        <v>0</v>
      </c>
      <c r="K10740">
        <v>1352366.05</v>
      </c>
      <c r="L10740">
        <v>2.5056714769067052E-3</v>
      </c>
      <c r="M10740" t="s">
        <v>14</v>
      </c>
    </row>
    <row r="10741" spans="1:13" hidden="1" x14ac:dyDescent="0.25">
      <c r="A10741" t="s">
        <v>616</v>
      </c>
      <c r="B10741" t="s">
        <v>617</v>
      </c>
      <c r="C10741" t="s">
        <v>618</v>
      </c>
      <c r="D10741" t="s">
        <v>995</v>
      </c>
      <c r="E10741">
        <v>0</v>
      </c>
      <c r="F10741">
        <v>1255</v>
      </c>
      <c r="G10741">
        <v>0</v>
      </c>
      <c r="H10741">
        <v>0</v>
      </c>
      <c r="I10741">
        <v>0</v>
      </c>
      <c r="J10741">
        <v>0</v>
      </c>
      <c r="K10741">
        <v>63501.69</v>
      </c>
      <c r="L10741">
        <v>1.1765629088986058E-4</v>
      </c>
      <c r="M10741" t="s">
        <v>14</v>
      </c>
    </row>
    <row r="10742" spans="1:13" hidden="1" x14ac:dyDescent="0.25">
      <c r="A10742" t="s">
        <v>974</v>
      </c>
      <c r="B10742" t="s">
        <v>975</v>
      </c>
      <c r="C10742" t="s">
        <v>976</v>
      </c>
      <c r="D10742" t="s">
        <v>995</v>
      </c>
      <c r="E10742">
        <v>0</v>
      </c>
      <c r="F10742">
        <v>16016.88</v>
      </c>
      <c r="G10742">
        <v>0</v>
      </c>
      <c r="H10742">
        <v>0</v>
      </c>
      <c r="I10742">
        <v>0</v>
      </c>
      <c r="J10742">
        <v>0</v>
      </c>
      <c r="K10742">
        <v>2165434.34</v>
      </c>
      <c r="L10742">
        <v>4.0121290096363305E-3</v>
      </c>
      <c r="M10742" t="s">
        <v>14</v>
      </c>
    </row>
    <row r="10743" spans="1:13" hidden="1" x14ac:dyDescent="0.25">
      <c r="A10743" t="s">
        <v>625</v>
      </c>
      <c r="B10743" t="s">
        <v>626</v>
      </c>
      <c r="C10743" t="s">
        <v>627</v>
      </c>
      <c r="D10743" t="s">
        <v>995</v>
      </c>
      <c r="E10743">
        <v>0</v>
      </c>
      <c r="F10743">
        <v>525</v>
      </c>
      <c r="G10743">
        <v>0</v>
      </c>
      <c r="H10743">
        <v>0</v>
      </c>
      <c r="I10743">
        <v>0</v>
      </c>
      <c r="J10743">
        <v>0</v>
      </c>
      <c r="K10743">
        <v>1287492.71</v>
      </c>
      <c r="L10743">
        <v>2.3854737851281586E-3</v>
      </c>
      <c r="M10743" t="s">
        <v>14</v>
      </c>
    </row>
    <row r="10744" spans="1:13" hidden="1" x14ac:dyDescent="0.25">
      <c r="A10744" t="s">
        <v>628</v>
      </c>
      <c r="B10744" t="s">
        <v>629</v>
      </c>
      <c r="C10744" t="s">
        <v>630</v>
      </c>
      <c r="D10744" t="s">
        <v>995</v>
      </c>
      <c r="E10744">
        <v>0</v>
      </c>
      <c r="F10744">
        <v>34275.97</v>
      </c>
      <c r="G10744">
        <v>0</v>
      </c>
      <c r="H10744">
        <v>0</v>
      </c>
      <c r="I10744">
        <v>0</v>
      </c>
      <c r="J10744">
        <v>0</v>
      </c>
      <c r="K10744">
        <v>140147.9</v>
      </c>
      <c r="L10744">
        <v>2.5966682288303025E-4</v>
      </c>
      <c r="M10744" t="s">
        <v>14</v>
      </c>
    </row>
    <row r="10745" spans="1:13" hidden="1" x14ac:dyDescent="0.25">
      <c r="A10745" t="s">
        <v>631</v>
      </c>
      <c r="B10745" t="s">
        <v>632</v>
      </c>
      <c r="C10745" t="s">
        <v>633</v>
      </c>
      <c r="D10745" t="s">
        <v>995</v>
      </c>
      <c r="E10745">
        <v>0</v>
      </c>
      <c r="F10745">
        <v>12481.31</v>
      </c>
      <c r="G10745">
        <v>0</v>
      </c>
      <c r="H10745">
        <v>0</v>
      </c>
      <c r="I10745">
        <v>0</v>
      </c>
      <c r="J10745">
        <v>0</v>
      </c>
      <c r="K10745">
        <v>1659563.62</v>
      </c>
      <c r="L10745">
        <v>3.0748488744937351E-3</v>
      </c>
      <c r="M10745" t="s">
        <v>14</v>
      </c>
    </row>
    <row r="10746" spans="1:13" hidden="1" x14ac:dyDescent="0.25">
      <c r="A10746" t="s">
        <v>977</v>
      </c>
      <c r="B10746" t="s">
        <v>978</v>
      </c>
      <c r="C10746" t="s">
        <v>979</v>
      </c>
      <c r="D10746" t="s">
        <v>995</v>
      </c>
      <c r="E10746">
        <v>0</v>
      </c>
      <c r="F10746">
        <v>3395.21</v>
      </c>
      <c r="G10746">
        <v>0</v>
      </c>
      <c r="H10746">
        <v>0</v>
      </c>
      <c r="I10746">
        <v>0</v>
      </c>
      <c r="J10746">
        <v>0</v>
      </c>
      <c r="K10746">
        <v>494705.26</v>
      </c>
      <c r="L10746">
        <v>9.1659270761619278E-4</v>
      </c>
      <c r="M10746" t="s">
        <v>14</v>
      </c>
    </row>
    <row r="10747" spans="1:13" hidden="1" x14ac:dyDescent="0.25">
      <c r="A10747" t="s">
        <v>634</v>
      </c>
      <c r="B10747" t="s">
        <v>635</v>
      </c>
      <c r="C10747" t="s">
        <v>636</v>
      </c>
      <c r="D10747" t="s">
        <v>995</v>
      </c>
      <c r="E10747">
        <v>0</v>
      </c>
      <c r="F10747">
        <v>6695</v>
      </c>
      <c r="G10747">
        <v>0</v>
      </c>
      <c r="H10747">
        <v>0</v>
      </c>
      <c r="I10747">
        <v>0</v>
      </c>
      <c r="J10747">
        <v>0</v>
      </c>
      <c r="K10747">
        <v>119209.36</v>
      </c>
      <c r="L10747">
        <v>2.2087177738032028E-4</v>
      </c>
      <c r="M10747" t="s">
        <v>14</v>
      </c>
    </row>
    <row r="10748" spans="1:13" hidden="1" x14ac:dyDescent="0.25">
      <c r="A10748" t="s">
        <v>643</v>
      </c>
      <c r="B10748" t="s">
        <v>644</v>
      </c>
      <c r="C10748" t="s">
        <v>645</v>
      </c>
      <c r="D10748" t="s">
        <v>995</v>
      </c>
      <c r="E10748">
        <v>0</v>
      </c>
      <c r="F10748">
        <v>18039.349999999999</v>
      </c>
      <c r="G10748">
        <v>0</v>
      </c>
      <c r="H10748">
        <v>0</v>
      </c>
      <c r="I10748">
        <v>0</v>
      </c>
      <c r="J10748">
        <v>0</v>
      </c>
      <c r="K10748">
        <v>287354.99</v>
      </c>
      <c r="L10748">
        <v>5.3241295297956604E-4</v>
      </c>
      <c r="M10748" t="s">
        <v>14</v>
      </c>
    </row>
    <row r="10749" spans="1:13" hidden="1" x14ac:dyDescent="0.25">
      <c r="A10749" t="s">
        <v>646</v>
      </c>
      <c r="B10749" t="s">
        <v>647</v>
      </c>
      <c r="C10749" t="s">
        <v>648</v>
      </c>
      <c r="D10749" t="s">
        <v>995</v>
      </c>
      <c r="E10749">
        <v>0</v>
      </c>
      <c r="F10749">
        <v>3545.17</v>
      </c>
      <c r="G10749">
        <v>0</v>
      </c>
      <c r="H10749">
        <v>0</v>
      </c>
      <c r="I10749">
        <v>0</v>
      </c>
      <c r="J10749">
        <v>0</v>
      </c>
      <c r="K10749">
        <v>98178.84</v>
      </c>
      <c r="L10749">
        <v>1.8190631081265837E-4</v>
      </c>
      <c r="M10749" t="s">
        <v>14</v>
      </c>
    </row>
    <row r="10750" spans="1:13" hidden="1" x14ac:dyDescent="0.25">
      <c r="A10750" t="s">
        <v>652</v>
      </c>
      <c r="B10750" t="s">
        <v>653</v>
      </c>
      <c r="C10750" t="s">
        <v>654</v>
      </c>
      <c r="D10750" t="s">
        <v>995</v>
      </c>
      <c r="E10750">
        <v>0</v>
      </c>
      <c r="F10750">
        <v>30647.03</v>
      </c>
      <c r="G10750">
        <v>0</v>
      </c>
      <c r="H10750">
        <v>0</v>
      </c>
      <c r="I10750">
        <v>0</v>
      </c>
      <c r="J10750">
        <v>0</v>
      </c>
      <c r="K10750">
        <v>1012352.07</v>
      </c>
      <c r="L10750">
        <v>1.8756916490076487E-3</v>
      </c>
      <c r="M10750" t="s">
        <v>14</v>
      </c>
    </row>
    <row r="10751" spans="1:13" hidden="1" x14ac:dyDescent="0.25">
      <c r="A10751" t="s">
        <v>983</v>
      </c>
      <c r="B10751" t="s">
        <v>984</v>
      </c>
      <c r="C10751" t="s">
        <v>985</v>
      </c>
      <c r="D10751" t="s">
        <v>995</v>
      </c>
      <c r="E10751">
        <v>0</v>
      </c>
      <c r="F10751">
        <v>48439.12</v>
      </c>
      <c r="G10751">
        <v>0</v>
      </c>
      <c r="H10751">
        <v>0</v>
      </c>
      <c r="I10751">
        <v>0</v>
      </c>
      <c r="J10751">
        <v>0</v>
      </c>
      <c r="K10751">
        <v>2414966.5299999998</v>
      </c>
      <c r="L10751">
        <v>4.4744636645569161E-3</v>
      </c>
      <c r="M10751" t="s">
        <v>14</v>
      </c>
    </row>
    <row r="10752" spans="1:13" hidden="1" x14ac:dyDescent="0.25">
      <c r="A10752" t="s">
        <v>655</v>
      </c>
      <c r="B10752" t="s">
        <v>656</v>
      </c>
      <c r="C10752" t="s">
        <v>657</v>
      </c>
      <c r="D10752" t="s">
        <v>995</v>
      </c>
      <c r="E10752">
        <v>0</v>
      </c>
      <c r="F10752">
        <v>19319.93</v>
      </c>
      <c r="G10752">
        <v>0</v>
      </c>
      <c r="H10752">
        <v>0</v>
      </c>
      <c r="I10752">
        <v>0</v>
      </c>
      <c r="J10752">
        <v>0</v>
      </c>
      <c r="K10752">
        <v>540333.43999999994</v>
      </c>
      <c r="L10752">
        <v>1.001132857946915E-3</v>
      </c>
      <c r="M10752" t="s">
        <v>14</v>
      </c>
    </row>
    <row r="10753" spans="1:13" hidden="1" x14ac:dyDescent="0.25">
      <c r="A10753" t="s">
        <v>986</v>
      </c>
      <c r="B10753" t="s">
        <v>987</v>
      </c>
      <c r="C10753" t="s">
        <v>988</v>
      </c>
      <c r="D10753" t="s">
        <v>995</v>
      </c>
      <c r="E10753">
        <v>0</v>
      </c>
      <c r="F10753">
        <v>10376.83</v>
      </c>
      <c r="G10753">
        <v>0</v>
      </c>
      <c r="H10753">
        <v>0</v>
      </c>
      <c r="I10753">
        <v>0</v>
      </c>
      <c r="J10753">
        <v>0</v>
      </c>
      <c r="K10753">
        <v>4120.74</v>
      </c>
      <c r="L10753">
        <v>7.6349304108518004E-6</v>
      </c>
      <c r="M10753" t="s">
        <v>14</v>
      </c>
    </row>
    <row r="10754" spans="1:13" hidden="1" x14ac:dyDescent="0.25">
      <c r="A10754" t="s">
        <v>11</v>
      </c>
      <c r="B10754" t="s">
        <v>12</v>
      </c>
      <c r="C10754" t="s">
        <v>13</v>
      </c>
      <c r="D10754" t="s">
        <v>996</v>
      </c>
      <c r="E10754">
        <v>24315573.66</v>
      </c>
      <c r="F10754">
        <v>460117</v>
      </c>
      <c r="G10754">
        <v>1944741.58</v>
      </c>
      <c r="H10754">
        <v>1957433.13</v>
      </c>
      <c r="I10754">
        <v>2.89275676672966E-3</v>
      </c>
      <c r="J10754">
        <v>43767.9</v>
      </c>
      <c r="K10754">
        <v>0</v>
      </c>
      <c r="L10754">
        <v>0</v>
      </c>
      <c r="M10754" t="s">
        <v>14</v>
      </c>
    </row>
    <row r="10755" spans="1:13" hidden="1" x14ac:dyDescent="0.25">
      <c r="A10755" t="s">
        <v>752</v>
      </c>
      <c r="B10755" t="s">
        <v>753</v>
      </c>
      <c r="C10755" t="s">
        <v>754</v>
      </c>
      <c r="D10755" t="s">
        <v>996</v>
      </c>
      <c r="E10755">
        <v>3630572.96</v>
      </c>
      <c r="F10755">
        <v>65786.759999999995</v>
      </c>
      <c r="G10755">
        <v>280815.51</v>
      </c>
      <c r="H10755">
        <v>292261.89</v>
      </c>
      <c r="I10755">
        <v>4.3191389120643918E-4</v>
      </c>
      <c r="J10755">
        <v>6534.95</v>
      </c>
      <c r="K10755">
        <v>0</v>
      </c>
      <c r="L10755">
        <v>0</v>
      </c>
      <c r="M10755" t="s">
        <v>14</v>
      </c>
    </row>
    <row r="10756" spans="1:13" hidden="1" x14ac:dyDescent="0.25">
      <c r="A10756" t="s">
        <v>15</v>
      </c>
      <c r="B10756" t="s">
        <v>16</v>
      </c>
      <c r="C10756" t="s">
        <v>17</v>
      </c>
      <c r="D10756" t="s">
        <v>996</v>
      </c>
      <c r="E10756">
        <v>801761.93</v>
      </c>
      <c r="F10756">
        <v>16502.04</v>
      </c>
      <c r="G10756">
        <v>54573.73</v>
      </c>
      <c r="H10756">
        <v>64551.59</v>
      </c>
      <c r="I10756">
        <v>9.539638719390566E-5</v>
      </c>
      <c r="J10756">
        <v>1443.06</v>
      </c>
      <c r="K10756">
        <v>0</v>
      </c>
      <c r="L10756">
        <v>0</v>
      </c>
      <c r="M10756" t="s">
        <v>14</v>
      </c>
    </row>
    <row r="10757" spans="1:13" hidden="1" x14ac:dyDescent="0.25">
      <c r="A10757" t="s">
        <v>18</v>
      </c>
      <c r="B10757" t="s">
        <v>19</v>
      </c>
      <c r="C10757" t="s">
        <v>20</v>
      </c>
      <c r="D10757" t="s">
        <v>996</v>
      </c>
      <c r="E10757">
        <v>21044195.780000001</v>
      </c>
      <c r="F10757">
        <v>542143.59</v>
      </c>
      <c r="G10757">
        <v>1729643.29</v>
      </c>
      <c r="H10757">
        <v>1694391.12</v>
      </c>
      <c r="I10757">
        <v>2.5040249410035521E-3</v>
      </c>
      <c r="J10757">
        <v>37879.29</v>
      </c>
      <c r="K10757">
        <v>0</v>
      </c>
      <c r="L10757">
        <v>0</v>
      </c>
      <c r="M10757" t="s">
        <v>14</v>
      </c>
    </row>
    <row r="10758" spans="1:13" hidden="1" x14ac:dyDescent="0.25">
      <c r="A10758" t="s">
        <v>755</v>
      </c>
      <c r="B10758" t="s">
        <v>756</v>
      </c>
      <c r="C10758" t="s">
        <v>757</v>
      </c>
      <c r="D10758" t="s">
        <v>996</v>
      </c>
      <c r="E10758">
        <v>43005852.689999998</v>
      </c>
      <c r="F10758">
        <v>663654.15</v>
      </c>
      <c r="G10758">
        <v>3387676.4</v>
      </c>
      <c r="H10758">
        <v>3462028.48</v>
      </c>
      <c r="I10758">
        <v>5.1162954987539217E-3</v>
      </c>
      <c r="J10758">
        <v>77410.41</v>
      </c>
      <c r="K10758">
        <v>0</v>
      </c>
      <c r="L10758">
        <v>0</v>
      </c>
      <c r="M10758" t="s">
        <v>14</v>
      </c>
    </row>
    <row r="10759" spans="1:13" hidden="1" x14ac:dyDescent="0.25">
      <c r="A10759" t="s">
        <v>21</v>
      </c>
      <c r="B10759" t="s">
        <v>22</v>
      </c>
      <c r="C10759" t="s">
        <v>23</v>
      </c>
      <c r="D10759" t="s">
        <v>996</v>
      </c>
      <c r="E10759">
        <v>3652367.02</v>
      </c>
      <c r="F10759">
        <v>60154</v>
      </c>
      <c r="G10759">
        <v>291632.58</v>
      </c>
      <c r="H10759">
        <v>294017.65000000002</v>
      </c>
      <c r="I10759">
        <v>4.3450860902484722E-4</v>
      </c>
      <c r="J10759">
        <v>6574.16</v>
      </c>
      <c r="K10759">
        <v>0</v>
      </c>
      <c r="L10759">
        <v>0</v>
      </c>
      <c r="M10759" t="s">
        <v>14</v>
      </c>
    </row>
    <row r="10760" spans="1:13" hidden="1" x14ac:dyDescent="0.25">
      <c r="A10760" t="s">
        <v>758</v>
      </c>
      <c r="B10760" t="s">
        <v>759</v>
      </c>
      <c r="C10760" t="s">
        <v>760</v>
      </c>
      <c r="D10760" t="s">
        <v>996</v>
      </c>
      <c r="E10760">
        <v>145231052.47999999</v>
      </c>
      <c r="F10760">
        <v>5231450.29</v>
      </c>
      <c r="G10760">
        <v>11160641.189999999</v>
      </c>
      <c r="H10760">
        <v>11691334.960000001</v>
      </c>
      <c r="I10760">
        <v>1.727782563772334E-2</v>
      </c>
      <c r="J10760">
        <v>261414.73</v>
      </c>
      <c r="K10760">
        <v>0</v>
      </c>
      <c r="L10760">
        <v>0</v>
      </c>
      <c r="M10760" t="s">
        <v>14</v>
      </c>
    </row>
    <row r="10761" spans="1:13" hidden="1" x14ac:dyDescent="0.25">
      <c r="A10761" t="s">
        <v>24</v>
      </c>
      <c r="B10761" t="s">
        <v>25</v>
      </c>
      <c r="C10761" t="s">
        <v>26</v>
      </c>
      <c r="D10761" t="s">
        <v>996</v>
      </c>
      <c r="E10761">
        <v>28225965.219999999</v>
      </c>
      <c r="F10761">
        <v>746581.1</v>
      </c>
      <c r="G10761">
        <v>2149247.7400000002</v>
      </c>
      <c r="H10761">
        <v>2272196.33</v>
      </c>
      <c r="I10761">
        <v>3.3579238075661876E-3</v>
      </c>
      <c r="J10761">
        <v>50806.6</v>
      </c>
      <c r="K10761">
        <v>0</v>
      </c>
      <c r="L10761">
        <v>0</v>
      </c>
      <c r="M10761" t="s">
        <v>14</v>
      </c>
    </row>
    <row r="10762" spans="1:13" hidden="1" x14ac:dyDescent="0.25">
      <c r="A10762" t="s">
        <v>761</v>
      </c>
      <c r="B10762" t="s">
        <v>762</v>
      </c>
      <c r="C10762" t="s">
        <v>763</v>
      </c>
      <c r="D10762" t="s">
        <v>996</v>
      </c>
      <c r="E10762">
        <v>81993706.730000004</v>
      </c>
      <c r="F10762">
        <v>2182571.96</v>
      </c>
      <c r="G10762">
        <v>6413753.4299999997</v>
      </c>
      <c r="H10762">
        <v>6600519.71</v>
      </c>
      <c r="I10762">
        <v>9.7544573872799419E-3</v>
      </c>
      <c r="J10762">
        <v>147588.35999999999</v>
      </c>
      <c r="K10762">
        <v>0</v>
      </c>
      <c r="L10762">
        <v>0</v>
      </c>
      <c r="M10762" t="s">
        <v>14</v>
      </c>
    </row>
    <row r="10763" spans="1:13" hidden="1" x14ac:dyDescent="0.25">
      <c r="A10763" t="s">
        <v>764</v>
      </c>
      <c r="B10763" t="s">
        <v>765</v>
      </c>
      <c r="C10763" t="s">
        <v>766</v>
      </c>
      <c r="D10763" t="s">
        <v>996</v>
      </c>
      <c r="E10763">
        <v>170415250.61000001</v>
      </c>
      <c r="F10763">
        <v>3964920.71</v>
      </c>
      <c r="G10763">
        <v>12839622.720000001</v>
      </c>
      <c r="H10763">
        <v>13718590.369999999</v>
      </c>
      <c r="I10763">
        <v>2.0273767984508289E-2</v>
      </c>
      <c r="J10763">
        <v>306746.49</v>
      </c>
      <c r="K10763">
        <v>0</v>
      </c>
      <c r="L10763">
        <v>0</v>
      </c>
      <c r="M10763" t="s">
        <v>14</v>
      </c>
    </row>
    <row r="10764" spans="1:13" hidden="1" x14ac:dyDescent="0.25">
      <c r="A10764" t="s">
        <v>767</v>
      </c>
      <c r="B10764" t="s">
        <v>768</v>
      </c>
      <c r="C10764" t="s">
        <v>769</v>
      </c>
      <c r="D10764" t="s">
        <v>996</v>
      </c>
      <c r="E10764">
        <v>98622715.260000005</v>
      </c>
      <c r="F10764">
        <v>2121520.5</v>
      </c>
      <c r="G10764">
        <v>8205044.8899999997</v>
      </c>
      <c r="H10764">
        <v>7939204.3300000001</v>
      </c>
      <c r="I10764">
        <v>1.1732807980039103E-2</v>
      </c>
      <c r="J10764">
        <v>177520.77</v>
      </c>
      <c r="K10764">
        <v>0</v>
      </c>
      <c r="L10764">
        <v>0</v>
      </c>
      <c r="M10764" t="s">
        <v>14</v>
      </c>
    </row>
    <row r="10765" spans="1:13" hidden="1" x14ac:dyDescent="0.25">
      <c r="A10765" t="s">
        <v>27</v>
      </c>
      <c r="B10765" t="s">
        <v>28</v>
      </c>
      <c r="C10765" t="s">
        <v>29</v>
      </c>
      <c r="D10765" t="s">
        <v>996</v>
      </c>
      <c r="E10765">
        <v>141503.96</v>
      </c>
      <c r="F10765">
        <v>21545.15</v>
      </c>
      <c r="G10765">
        <v>10682.59</v>
      </c>
      <c r="H10765">
        <v>11391.2</v>
      </c>
      <c r="I10765">
        <v>1.683427667394743E-5</v>
      </c>
      <c r="J10765">
        <v>254.66</v>
      </c>
      <c r="K10765">
        <v>0</v>
      </c>
      <c r="L10765">
        <v>0</v>
      </c>
      <c r="M10765" t="s">
        <v>14</v>
      </c>
    </row>
    <row r="10766" spans="1:13" hidden="1" x14ac:dyDescent="0.25">
      <c r="A10766" t="s">
        <v>30</v>
      </c>
      <c r="B10766" t="s">
        <v>31</v>
      </c>
      <c r="C10766" t="s">
        <v>32</v>
      </c>
      <c r="D10766" t="s">
        <v>996</v>
      </c>
      <c r="E10766">
        <v>136095020.24000001</v>
      </c>
      <c r="F10766">
        <v>3082759.69</v>
      </c>
      <c r="G10766">
        <v>10324217.5</v>
      </c>
      <c r="H10766">
        <v>10952501.949999999</v>
      </c>
      <c r="I10766">
        <v>1.6185954780729751E-2</v>
      </c>
      <c r="J10766">
        <v>244981.23</v>
      </c>
      <c r="K10766">
        <v>0</v>
      </c>
      <c r="L10766">
        <v>0</v>
      </c>
      <c r="M10766" t="s">
        <v>14</v>
      </c>
    </row>
    <row r="10767" spans="1:13" hidden="1" x14ac:dyDescent="0.25">
      <c r="A10767" t="s">
        <v>33</v>
      </c>
      <c r="B10767" t="s">
        <v>34</v>
      </c>
      <c r="C10767" t="s">
        <v>35</v>
      </c>
      <c r="D10767" t="s">
        <v>996</v>
      </c>
      <c r="E10767">
        <v>1227641.55</v>
      </c>
      <c r="F10767">
        <v>6140.75</v>
      </c>
      <c r="G10767">
        <v>102996.73</v>
      </c>
      <c r="H10767">
        <v>98825.37</v>
      </c>
      <c r="I10767">
        <v>1.4604726639732635E-4</v>
      </c>
      <c r="J10767">
        <v>2209.62</v>
      </c>
      <c r="K10767">
        <v>0</v>
      </c>
      <c r="L10767">
        <v>0</v>
      </c>
      <c r="M10767" t="s">
        <v>14</v>
      </c>
    </row>
    <row r="10768" spans="1:13" hidden="1" x14ac:dyDescent="0.25">
      <c r="A10768" t="s">
        <v>36</v>
      </c>
      <c r="B10768" t="s">
        <v>37</v>
      </c>
      <c r="C10768" t="s">
        <v>38</v>
      </c>
      <c r="D10768" t="s">
        <v>996</v>
      </c>
      <c r="E10768">
        <v>15185674.77</v>
      </c>
      <c r="F10768">
        <v>294406.78000000003</v>
      </c>
      <c r="G10768">
        <v>1286080.06</v>
      </c>
      <c r="H10768">
        <v>1222483.54</v>
      </c>
      <c r="I10768">
        <v>1.8066249509890689E-3</v>
      </c>
      <c r="J10768">
        <v>27334.080000000002</v>
      </c>
      <c r="K10768">
        <v>0</v>
      </c>
      <c r="L10768">
        <v>0</v>
      </c>
      <c r="M10768" t="s">
        <v>14</v>
      </c>
    </row>
    <row r="10769" spans="1:13" hidden="1" x14ac:dyDescent="0.25">
      <c r="A10769" t="s">
        <v>39</v>
      </c>
      <c r="B10769" t="s">
        <v>40</v>
      </c>
      <c r="C10769" t="s">
        <v>41</v>
      </c>
      <c r="D10769" t="s">
        <v>996</v>
      </c>
      <c r="E10769">
        <v>436977.78</v>
      </c>
      <c r="F10769">
        <v>23806.04</v>
      </c>
      <c r="G10769">
        <v>36789.910000000003</v>
      </c>
      <c r="H10769">
        <v>35177.040000000001</v>
      </c>
      <c r="I10769">
        <v>5.1985745481645101E-5</v>
      </c>
      <c r="J10769">
        <v>786.45</v>
      </c>
      <c r="K10769">
        <v>0</v>
      </c>
      <c r="L10769">
        <v>0</v>
      </c>
      <c r="M10769" t="s">
        <v>14</v>
      </c>
    </row>
    <row r="10770" spans="1:13" hidden="1" x14ac:dyDescent="0.25">
      <c r="A10770" t="s">
        <v>770</v>
      </c>
      <c r="B10770" t="s">
        <v>771</v>
      </c>
      <c r="C10770" t="s">
        <v>772</v>
      </c>
      <c r="D10770" t="s">
        <v>996</v>
      </c>
      <c r="E10770">
        <v>39204287.520000003</v>
      </c>
      <c r="F10770">
        <v>920810.12</v>
      </c>
      <c r="G10770">
        <v>3155381.69</v>
      </c>
      <c r="H10770">
        <v>3155953.85</v>
      </c>
      <c r="I10770">
        <v>4.6639687022534577E-3</v>
      </c>
      <c r="J10770">
        <v>70567.600000000006</v>
      </c>
      <c r="K10770">
        <v>0</v>
      </c>
      <c r="L10770">
        <v>0</v>
      </c>
      <c r="M10770" t="s">
        <v>14</v>
      </c>
    </row>
    <row r="10771" spans="1:13" hidden="1" x14ac:dyDescent="0.25">
      <c r="A10771" t="s">
        <v>42</v>
      </c>
      <c r="B10771" t="s">
        <v>43</v>
      </c>
      <c r="C10771" t="s">
        <v>44</v>
      </c>
      <c r="D10771" t="s">
        <v>996</v>
      </c>
      <c r="E10771">
        <v>5771407.8600000003</v>
      </c>
      <c r="F10771">
        <v>166695.04999999999</v>
      </c>
      <c r="G10771">
        <v>473619.99</v>
      </c>
      <c r="H10771">
        <v>464598.09</v>
      </c>
      <c r="I10771">
        <v>6.8659779384503197E-4</v>
      </c>
      <c r="J10771">
        <v>10388.41</v>
      </c>
      <c r="K10771">
        <v>0</v>
      </c>
      <c r="L10771">
        <v>0</v>
      </c>
      <c r="M10771" t="s">
        <v>14</v>
      </c>
    </row>
    <row r="10772" spans="1:13" hidden="1" x14ac:dyDescent="0.25">
      <c r="A10772" t="s">
        <v>45</v>
      </c>
      <c r="B10772" t="s">
        <v>46</v>
      </c>
      <c r="C10772" t="s">
        <v>47</v>
      </c>
      <c r="D10772" t="s">
        <v>996</v>
      </c>
      <c r="E10772">
        <v>4763265.32</v>
      </c>
      <c r="F10772">
        <v>173540.77</v>
      </c>
      <c r="G10772">
        <v>359391.72</v>
      </c>
      <c r="H10772">
        <v>383442.96</v>
      </c>
      <c r="I10772">
        <v>5.6666416859657955E-4</v>
      </c>
      <c r="J10772">
        <v>8573.7199999999993</v>
      </c>
      <c r="K10772">
        <v>0</v>
      </c>
      <c r="L10772">
        <v>0</v>
      </c>
      <c r="M10772" t="s">
        <v>14</v>
      </c>
    </row>
    <row r="10773" spans="1:13" hidden="1" x14ac:dyDescent="0.25">
      <c r="A10773" t="s">
        <v>48</v>
      </c>
      <c r="B10773" t="s">
        <v>49</v>
      </c>
      <c r="C10773" t="s">
        <v>50</v>
      </c>
      <c r="D10773" t="s">
        <v>996</v>
      </c>
      <c r="E10773">
        <v>528993.55000000005</v>
      </c>
      <c r="F10773">
        <v>36311.050000000003</v>
      </c>
      <c r="G10773">
        <v>35563.93</v>
      </c>
      <c r="H10773">
        <v>42558.11</v>
      </c>
      <c r="I10773">
        <v>6.2893724845520122E-5</v>
      </c>
      <c r="J10773">
        <v>952.03</v>
      </c>
      <c r="K10773">
        <v>0</v>
      </c>
      <c r="L10773">
        <v>0</v>
      </c>
      <c r="M10773" t="s">
        <v>14</v>
      </c>
    </row>
    <row r="10774" spans="1:13" hidden="1" x14ac:dyDescent="0.25">
      <c r="A10774" t="s">
        <v>51</v>
      </c>
      <c r="B10774" t="s">
        <v>52</v>
      </c>
      <c r="C10774" t="s">
        <v>53</v>
      </c>
      <c r="D10774" t="s">
        <v>996</v>
      </c>
      <c r="E10774">
        <v>30854537.59</v>
      </c>
      <c r="F10774">
        <v>465587.37</v>
      </c>
      <c r="G10774">
        <v>2505143.1800000002</v>
      </c>
      <c r="H10774">
        <v>2484082.0299999998</v>
      </c>
      <c r="I10774">
        <v>3.6710552157631316E-3</v>
      </c>
      <c r="J10774">
        <v>55538.04</v>
      </c>
      <c r="K10774">
        <v>0</v>
      </c>
      <c r="L10774">
        <v>0</v>
      </c>
      <c r="M10774" t="s">
        <v>14</v>
      </c>
    </row>
    <row r="10775" spans="1:13" hidden="1" x14ac:dyDescent="0.25">
      <c r="A10775" t="s">
        <v>54</v>
      </c>
      <c r="B10775" t="s">
        <v>55</v>
      </c>
      <c r="C10775" t="s">
        <v>56</v>
      </c>
      <c r="D10775" t="s">
        <v>996</v>
      </c>
      <c r="E10775">
        <v>51321572.630000003</v>
      </c>
      <c r="F10775">
        <v>1540004.9</v>
      </c>
      <c r="G10775">
        <v>4154729.76</v>
      </c>
      <c r="H10775">
        <v>4131437.44</v>
      </c>
      <c r="I10775">
        <v>6.1055692926175542E-3</v>
      </c>
      <c r="J10775">
        <v>92378.68</v>
      </c>
      <c r="K10775">
        <v>0</v>
      </c>
      <c r="L10775">
        <v>0</v>
      </c>
      <c r="M10775" t="s">
        <v>14</v>
      </c>
    </row>
    <row r="10776" spans="1:13" hidden="1" x14ac:dyDescent="0.25">
      <c r="A10776" t="s">
        <v>711</v>
      </c>
      <c r="B10776" t="s">
        <v>712</v>
      </c>
      <c r="C10776" t="s">
        <v>713</v>
      </c>
      <c r="D10776" t="s">
        <v>996</v>
      </c>
      <c r="E10776">
        <v>4131871.34</v>
      </c>
      <c r="F10776">
        <v>229204.42</v>
      </c>
      <c r="G10776">
        <v>330983.38</v>
      </c>
      <c r="H10776">
        <v>332615.90000000002</v>
      </c>
      <c r="I10776">
        <v>4.9155032716079357E-4</v>
      </c>
      <c r="J10776">
        <v>7437.25</v>
      </c>
      <c r="K10776">
        <v>0</v>
      </c>
      <c r="L10776">
        <v>0</v>
      </c>
      <c r="M10776" t="s">
        <v>14</v>
      </c>
    </row>
    <row r="10777" spans="1:13" hidden="1" x14ac:dyDescent="0.25">
      <c r="A10777" t="s">
        <v>57</v>
      </c>
      <c r="B10777" t="s">
        <v>58</v>
      </c>
      <c r="C10777" t="s">
        <v>59</v>
      </c>
      <c r="D10777" t="s">
        <v>996</v>
      </c>
      <c r="E10777">
        <v>1177614.02</v>
      </c>
      <c r="F10777">
        <v>3432.67</v>
      </c>
      <c r="G10777">
        <v>103496.22</v>
      </c>
      <c r="H10777">
        <v>94798.49</v>
      </c>
      <c r="I10777">
        <v>1.4009621540596589E-4</v>
      </c>
      <c r="J10777">
        <v>2119.6</v>
      </c>
      <c r="K10777">
        <v>0</v>
      </c>
      <c r="L10777">
        <v>0</v>
      </c>
      <c r="M10777" t="s">
        <v>14</v>
      </c>
    </row>
    <row r="10778" spans="1:13" hidden="1" x14ac:dyDescent="0.25">
      <c r="A10778" t="s">
        <v>60</v>
      </c>
      <c r="B10778" t="s">
        <v>61</v>
      </c>
      <c r="C10778" t="s">
        <v>62</v>
      </c>
      <c r="D10778" t="s">
        <v>996</v>
      </c>
      <c r="E10778">
        <v>9429161.8599999994</v>
      </c>
      <c r="F10778">
        <v>242141.28</v>
      </c>
      <c r="G10778">
        <v>789835.34</v>
      </c>
      <c r="H10778">
        <v>759105.4</v>
      </c>
      <c r="I10778">
        <v>1.1218300379492532E-3</v>
      </c>
      <c r="J10778">
        <v>16972.38</v>
      </c>
      <c r="K10778">
        <v>0</v>
      </c>
      <c r="L10778">
        <v>0</v>
      </c>
      <c r="M10778" t="s">
        <v>14</v>
      </c>
    </row>
    <row r="10779" spans="1:13" hidden="1" x14ac:dyDescent="0.25">
      <c r="A10779" t="s">
        <v>63</v>
      </c>
      <c r="B10779" t="s">
        <v>64</v>
      </c>
      <c r="C10779" t="s">
        <v>65</v>
      </c>
      <c r="D10779" t="s">
        <v>996</v>
      </c>
      <c r="E10779">
        <v>10956181.289999999</v>
      </c>
      <c r="F10779">
        <v>255215.27</v>
      </c>
      <c r="G10779">
        <v>844047.97</v>
      </c>
      <c r="H10779">
        <v>881986.06</v>
      </c>
      <c r="I10779">
        <v>1.3034269749108785E-3</v>
      </c>
      <c r="J10779">
        <v>19721</v>
      </c>
      <c r="K10779">
        <v>0</v>
      </c>
      <c r="L10779">
        <v>0</v>
      </c>
      <c r="M10779" t="s">
        <v>14</v>
      </c>
    </row>
    <row r="10780" spans="1:13" hidden="1" x14ac:dyDescent="0.25">
      <c r="A10780" t="s">
        <v>66</v>
      </c>
      <c r="B10780" t="s">
        <v>67</v>
      </c>
      <c r="C10780" t="s">
        <v>68</v>
      </c>
      <c r="D10780" t="s">
        <v>996</v>
      </c>
      <c r="E10780">
        <v>8831280.3900000006</v>
      </c>
      <c r="F10780">
        <v>537289.27</v>
      </c>
      <c r="G10780">
        <v>651711.31000000006</v>
      </c>
      <c r="H10780">
        <v>710921.8</v>
      </c>
      <c r="I10780">
        <v>1.0506227855485567E-3</v>
      </c>
      <c r="J10780">
        <v>15896.19</v>
      </c>
      <c r="K10780">
        <v>0</v>
      </c>
      <c r="L10780">
        <v>0</v>
      </c>
      <c r="M10780" t="s">
        <v>14</v>
      </c>
    </row>
    <row r="10781" spans="1:13" hidden="1" x14ac:dyDescent="0.25">
      <c r="A10781" t="s">
        <v>69</v>
      </c>
      <c r="B10781" t="s">
        <v>70</v>
      </c>
      <c r="C10781" t="s">
        <v>71</v>
      </c>
      <c r="D10781" t="s">
        <v>996</v>
      </c>
      <c r="E10781">
        <v>508557.54</v>
      </c>
      <c r="F10781">
        <v>487.5</v>
      </c>
      <c r="G10781">
        <v>41043.58</v>
      </c>
      <c r="H10781">
        <v>40939.18</v>
      </c>
      <c r="I10781">
        <v>6.0501218741180478E-5</v>
      </c>
      <c r="J10781">
        <v>915.24</v>
      </c>
      <c r="K10781">
        <v>0</v>
      </c>
      <c r="L10781">
        <v>0</v>
      </c>
      <c r="M10781" t="s">
        <v>14</v>
      </c>
    </row>
    <row r="10782" spans="1:13" hidden="1" x14ac:dyDescent="0.25">
      <c r="A10782" t="s">
        <v>773</v>
      </c>
      <c r="B10782" t="s">
        <v>774</v>
      </c>
      <c r="C10782" t="s">
        <v>775</v>
      </c>
      <c r="D10782" t="s">
        <v>996</v>
      </c>
      <c r="E10782">
        <v>82329746.170000002</v>
      </c>
      <c r="F10782">
        <v>2014563.23</v>
      </c>
      <c r="G10782">
        <v>6877795.21</v>
      </c>
      <c r="H10782">
        <v>6626882.5800000001</v>
      </c>
      <c r="I10782">
        <v>9.7934172727616557E-3</v>
      </c>
      <c r="J10782">
        <v>148198.88</v>
      </c>
      <c r="K10782">
        <v>0</v>
      </c>
      <c r="L10782">
        <v>0</v>
      </c>
      <c r="M10782" t="s">
        <v>14</v>
      </c>
    </row>
    <row r="10783" spans="1:13" hidden="1" x14ac:dyDescent="0.25">
      <c r="A10783" t="s">
        <v>776</v>
      </c>
      <c r="B10783" t="s">
        <v>777</v>
      </c>
      <c r="C10783" t="s">
        <v>778</v>
      </c>
      <c r="D10783" t="s">
        <v>996</v>
      </c>
      <c r="E10783">
        <v>120071462.87</v>
      </c>
      <c r="F10783">
        <v>3407537.28</v>
      </c>
      <c r="G10783">
        <v>9430259.25</v>
      </c>
      <c r="H10783">
        <v>9665761.7100000009</v>
      </c>
      <c r="I10783">
        <v>1.4284369240342303E-2</v>
      </c>
      <c r="J10783">
        <v>216128.06</v>
      </c>
      <c r="K10783">
        <v>0</v>
      </c>
      <c r="L10783">
        <v>0</v>
      </c>
      <c r="M10783" t="s">
        <v>14</v>
      </c>
    </row>
    <row r="10784" spans="1:13" hidden="1" x14ac:dyDescent="0.25">
      <c r="A10784" t="s">
        <v>72</v>
      </c>
      <c r="B10784" t="s">
        <v>73</v>
      </c>
      <c r="C10784" t="s">
        <v>74</v>
      </c>
      <c r="D10784" t="s">
        <v>996</v>
      </c>
      <c r="E10784">
        <v>22313100.609999999</v>
      </c>
      <c r="F10784">
        <v>730381.32</v>
      </c>
      <c r="G10784">
        <v>1756543.41</v>
      </c>
      <c r="H10784">
        <v>1796207.92</v>
      </c>
      <c r="I10784">
        <v>2.6544930375391206E-3</v>
      </c>
      <c r="J10784">
        <v>40163.440000000002</v>
      </c>
      <c r="K10784">
        <v>0</v>
      </c>
      <c r="L10784">
        <v>0</v>
      </c>
      <c r="M10784" t="s">
        <v>14</v>
      </c>
    </row>
    <row r="10785" spans="1:13" hidden="1" x14ac:dyDescent="0.25">
      <c r="A10785" t="s">
        <v>779</v>
      </c>
      <c r="B10785" t="s">
        <v>780</v>
      </c>
      <c r="C10785" t="s">
        <v>781</v>
      </c>
      <c r="D10785" t="s">
        <v>996</v>
      </c>
      <c r="E10785">
        <v>20981879.07</v>
      </c>
      <c r="F10785">
        <v>696929.11</v>
      </c>
      <c r="G10785">
        <v>1710732.72</v>
      </c>
      <c r="H10785">
        <v>1689045.8</v>
      </c>
      <c r="I10785">
        <v>2.4961254575610013E-3</v>
      </c>
      <c r="J10785">
        <v>37767.25</v>
      </c>
      <c r="K10785">
        <v>0</v>
      </c>
      <c r="L10785">
        <v>0</v>
      </c>
      <c r="M10785" t="s">
        <v>14</v>
      </c>
    </row>
    <row r="10786" spans="1:13" hidden="1" x14ac:dyDescent="0.25">
      <c r="A10786" t="s">
        <v>782</v>
      </c>
      <c r="B10786" t="s">
        <v>783</v>
      </c>
      <c r="C10786" t="s">
        <v>784</v>
      </c>
      <c r="D10786" t="s">
        <v>996</v>
      </c>
      <c r="E10786">
        <v>34140555.859999999</v>
      </c>
      <c r="F10786">
        <v>616114.81000000006</v>
      </c>
      <c r="G10786">
        <v>2684677.18</v>
      </c>
      <c r="H10786">
        <v>2748331.92</v>
      </c>
      <c r="I10786">
        <v>4.0615720848656113E-3</v>
      </c>
      <c r="J10786">
        <v>61452.88</v>
      </c>
      <c r="K10786">
        <v>0</v>
      </c>
      <c r="L10786">
        <v>0</v>
      </c>
      <c r="M10786" t="s">
        <v>14</v>
      </c>
    </row>
    <row r="10787" spans="1:13" hidden="1" x14ac:dyDescent="0.25">
      <c r="A10787" t="s">
        <v>75</v>
      </c>
      <c r="B10787" t="s">
        <v>76</v>
      </c>
      <c r="C10787" t="s">
        <v>77</v>
      </c>
      <c r="D10787" t="s">
        <v>996</v>
      </c>
      <c r="E10787">
        <v>4955723.4000000004</v>
      </c>
      <c r="F10787">
        <v>154895.07999999999</v>
      </c>
      <c r="G10787">
        <v>372683.55</v>
      </c>
      <c r="H10787">
        <v>398936.49</v>
      </c>
      <c r="I10787">
        <v>5.8956099866506269E-4</v>
      </c>
      <c r="J10787">
        <v>8920.18</v>
      </c>
      <c r="K10787">
        <v>0</v>
      </c>
      <c r="L10787">
        <v>0</v>
      </c>
      <c r="M10787" t="s">
        <v>14</v>
      </c>
    </row>
    <row r="10788" spans="1:13" hidden="1" x14ac:dyDescent="0.25">
      <c r="A10788" t="s">
        <v>785</v>
      </c>
      <c r="B10788" t="s">
        <v>786</v>
      </c>
      <c r="C10788" t="s">
        <v>787</v>
      </c>
      <c r="D10788" t="s">
        <v>996</v>
      </c>
      <c r="E10788">
        <v>5159143.8600000003</v>
      </c>
      <c r="F10788">
        <v>103109.98</v>
      </c>
      <c r="G10788">
        <v>408082.43</v>
      </c>
      <c r="H10788">
        <v>415311.98</v>
      </c>
      <c r="I10788">
        <v>6.1376121719616209E-4</v>
      </c>
      <c r="J10788">
        <v>9286.32</v>
      </c>
      <c r="K10788">
        <v>0</v>
      </c>
      <c r="L10788">
        <v>0</v>
      </c>
      <c r="M10788" t="s">
        <v>14</v>
      </c>
    </row>
    <row r="10789" spans="1:13" hidden="1" x14ac:dyDescent="0.25">
      <c r="A10789" t="s">
        <v>788</v>
      </c>
      <c r="B10789" t="s">
        <v>789</v>
      </c>
      <c r="C10789" t="s">
        <v>790</v>
      </c>
      <c r="D10789" t="s">
        <v>996</v>
      </c>
      <c r="E10789">
        <v>17206582.75</v>
      </c>
      <c r="F10789">
        <v>166739.68</v>
      </c>
      <c r="G10789">
        <v>1367376.78</v>
      </c>
      <c r="H10789">
        <v>1385205.83</v>
      </c>
      <c r="I10789">
        <v>2.0471011124890254E-3</v>
      </c>
      <c r="J10789">
        <v>30971.72</v>
      </c>
      <c r="K10789">
        <v>0</v>
      </c>
      <c r="L10789">
        <v>0</v>
      </c>
      <c r="M10789" t="s">
        <v>14</v>
      </c>
    </row>
    <row r="10790" spans="1:13" hidden="1" x14ac:dyDescent="0.25">
      <c r="A10790" t="s">
        <v>78</v>
      </c>
      <c r="B10790" t="s">
        <v>79</v>
      </c>
      <c r="C10790" t="s">
        <v>80</v>
      </c>
      <c r="D10790" t="s">
        <v>996</v>
      </c>
      <c r="E10790">
        <v>6120038.0599999996</v>
      </c>
      <c r="F10790">
        <v>192795.5</v>
      </c>
      <c r="G10790">
        <v>442964.92</v>
      </c>
      <c r="H10790">
        <v>492667.28</v>
      </c>
      <c r="I10790">
        <v>7.280793331449827E-4</v>
      </c>
      <c r="J10790">
        <v>11015.93</v>
      </c>
      <c r="K10790">
        <v>0</v>
      </c>
      <c r="L10790">
        <v>0</v>
      </c>
      <c r="M10790" t="s">
        <v>14</v>
      </c>
    </row>
    <row r="10791" spans="1:13" hidden="1" x14ac:dyDescent="0.25">
      <c r="A10791" t="s">
        <v>791</v>
      </c>
      <c r="B10791" t="s">
        <v>792</v>
      </c>
      <c r="C10791" t="s">
        <v>793</v>
      </c>
      <c r="D10791" t="s">
        <v>996</v>
      </c>
      <c r="E10791">
        <v>97379228.019999996</v>
      </c>
      <c r="F10791">
        <v>896623.53</v>
      </c>
      <c r="G10791">
        <v>7289030.7999999998</v>
      </c>
      <c r="H10791">
        <v>7838926.8799999999</v>
      </c>
      <c r="I10791">
        <v>1.1584614783759701E-2</v>
      </c>
      <c r="J10791">
        <v>175285.34</v>
      </c>
      <c r="K10791">
        <v>0</v>
      </c>
      <c r="L10791">
        <v>0</v>
      </c>
      <c r="M10791" t="s">
        <v>14</v>
      </c>
    </row>
    <row r="10792" spans="1:13" hidden="1" x14ac:dyDescent="0.25">
      <c r="A10792" t="s">
        <v>81</v>
      </c>
      <c r="B10792" t="s">
        <v>82</v>
      </c>
      <c r="C10792" t="s">
        <v>83</v>
      </c>
      <c r="D10792" t="s">
        <v>996</v>
      </c>
      <c r="E10792">
        <v>3292682.06</v>
      </c>
      <c r="F10792">
        <v>55739.05</v>
      </c>
      <c r="G10792">
        <v>269523.03000000003</v>
      </c>
      <c r="H10792">
        <v>265063.37</v>
      </c>
      <c r="I10792">
        <v>3.9171905564900072E-4</v>
      </c>
      <c r="J10792">
        <v>5926.67</v>
      </c>
      <c r="K10792">
        <v>0</v>
      </c>
      <c r="L10792">
        <v>0</v>
      </c>
      <c r="M10792" t="s">
        <v>14</v>
      </c>
    </row>
    <row r="10793" spans="1:13" hidden="1" x14ac:dyDescent="0.25">
      <c r="A10793" t="s">
        <v>84</v>
      </c>
      <c r="B10793" t="s">
        <v>85</v>
      </c>
      <c r="C10793" t="s">
        <v>86</v>
      </c>
      <c r="D10793" t="s">
        <v>996</v>
      </c>
      <c r="E10793">
        <v>9764819.2599999998</v>
      </c>
      <c r="F10793">
        <v>400235.85</v>
      </c>
      <c r="G10793">
        <v>769768.05</v>
      </c>
      <c r="H10793">
        <v>786068.55</v>
      </c>
      <c r="I10793">
        <v>1.1616770362550635E-3</v>
      </c>
      <c r="J10793">
        <v>17576.5</v>
      </c>
      <c r="K10793">
        <v>0</v>
      </c>
      <c r="L10793">
        <v>0</v>
      </c>
      <c r="M10793" t="s">
        <v>14</v>
      </c>
    </row>
    <row r="10794" spans="1:13" hidden="1" x14ac:dyDescent="0.25">
      <c r="A10794" t="s">
        <v>87</v>
      </c>
      <c r="B10794" t="s">
        <v>88</v>
      </c>
      <c r="C10794" t="s">
        <v>89</v>
      </c>
      <c r="D10794" t="s">
        <v>996</v>
      </c>
      <c r="E10794">
        <v>1426954.64</v>
      </c>
      <c r="F10794">
        <v>10821</v>
      </c>
      <c r="G10794">
        <v>112009.13</v>
      </c>
      <c r="H10794">
        <v>114869.49</v>
      </c>
      <c r="I10794">
        <v>1.6975777583180327E-4</v>
      </c>
      <c r="J10794">
        <v>2568.41</v>
      </c>
      <c r="K10794">
        <v>0</v>
      </c>
      <c r="L10794">
        <v>0</v>
      </c>
      <c r="M10794" t="s">
        <v>14</v>
      </c>
    </row>
    <row r="10795" spans="1:13" hidden="1" x14ac:dyDescent="0.25">
      <c r="A10795" t="s">
        <v>90</v>
      </c>
      <c r="B10795" t="s">
        <v>91</v>
      </c>
      <c r="C10795" t="s">
        <v>92</v>
      </c>
      <c r="D10795" t="s">
        <v>996</v>
      </c>
      <c r="E10795">
        <v>1122909.07</v>
      </c>
      <c r="F10795">
        <v>40610.839999999997</v>
      </c>
      <c r="G10795">
        <v>88815.63</v>
      </c>
      <c r="H10795">
        <v>90396.37</v>
      </c>
      <c r="I10795">
        <v>1.3359062284048399E-4</v>
      </c>
      <c r="J10795">
        <v>2021.13</v>
      </c>
      <c r="K10795">
        <v>0</v>
      </c>
      <c r="L10795">
        <v>0</v>
      </c>
      <c r="M10795" t="s">
        <v>14</v>
      </c>
    </row>
    <row r="10796" spans="1:13" hidden="1" x14ac:dyDescent="0.25">
      <c r="A10796" t="s">
        <v>714</v>
      </c>
      <c r="B10796" t="s">
        <v>715</v>
      </c>
      <c r="C10796" t="s">
        <v>716</v>
      </c>
      <c r="D10796" t="s">
        <v>996</v>
      </c>
      <c r="E10796">
        <v>5330308.46</v>
      </c>
      <c r="F10796">
        <v>61988.99</v>
      </c>
      <c r="G10796">
        <v>453565.94</v>
      </c>
      <c r="H10796">
        <v>429092.24</v>
      </c>
      <c r="I10796">
        <v>6.3412612251596433E-4</v>
      </c>
      <c r="J10796">
        <v>9594.42</v>
      </c>
      <c r="K10796">
        <v>0</v>
      </c>
      <c r="L10796">
        <v>0</v>
      </c>
      <c r="M10796" t="s">
        <v>14</v>
      </c>
    </row>
    <row r="10797" spans="1:13" hidden="1" x14ac:dyDescent="0.25">
      <c r="A10797" t="s">
        <v>93</v>
      </c>
      <c r="B10797" t="s">
        <v>94</v>
      </c>
      <c r="C10797" t="s">
        <v>95</v>
      </c>
      <c r="D10797" t="s">
        <v>996</v>
      </c>
      <c r="E10797">
        <v>10739877.140000001</v>
      </c>
      <c r="F10797">
        <v>291446.09999999998</v>
      </c>
      <c r="G10797">
        <v>886744.01</v>
      </c>
      <c r="H10797">
        <v>864559.56</v>
      </c>
      <c r="I10797">
        <v>1.277673540465118E-3</v>
      </c>
      <c r="J10797">
        <v>19331.560000000001</v>
      </c>
      <c r="K10797">
        <v>0</v>
      </c>
      <c r="L10797">
        <v>0</v>
      </c>
      <c r="M10797" t="s">
        <v>14</v>
      </c>
    </row>
    <row r="10798" spans="1:13" hidden="1" x14ac:dyDescent="0.25">
      <c r="A10798" t="s">
        <v>96</v>
      </c>
      <c r="B10798" t="s">
        <v>97</v>
      </c>
      <c r="C10798" t="s">
        <v>98</v>
      </c>
      <c r="D10798" t="s">
        <v>996</v>
      </c>
      <c r="E10798">
        <v>4364542.1100000003</v>
      </c>
      <c r="F10798">
        <v>44267.39</v>
      </c>
      <c r="G10798">
        <v>342138.31</v>
      </c>
      <c r="H10798">
        <v>351362.31</v>
      </c>
      <c r="I10798">
        <v>5.1925436647037068E-4</v>
      </c>
      <c r="J10798">
        <v>7856.05</v>
      </c>
      <c r="K10798">
        <v>0</v>
      </c>
      <c r="L10798">
        <v>0</v>
      </c>
      <c r="M10798" t="s">
        <v>14</v>
      </c>
    </row>
    <row r="10799" spans="1:13" hidden="1" x14ac:dyDescent="0.25">
      <c r="A10799" t="s">
        <v>99</v>
      </c>
      <c r="B10799" t="s">
        <v>100</v>
      </c>
      <c r="C10799" t="s">
        <v>101</v>
      </c>
      <c r="D10799" t="s">
        <v>996</v>
      </c>
      <c r="E10799">
        <v>3157312.45</v>
      </c>
      <c r="F10799">
        <v>76731.070000000007</v>
      </c>
      <c r="G10799">
        <v>237381.92</v>
      </c>
      <c r="H10799">
        <v>254163.86</v>
      </c>
      <c r="I10799">
        <v>3.7561141405281626E-4</v>
      </c>
      <c r="J10799">
        <v>5683.04</v>
      </c>
      <c r="K10799">
        <v>0</v>
      </c>
      <c r="L10799">
        <v>0</v>
      </c>
      <c r="M10799" t="s">
        <v>14</v>
      </c>
    </row>
    <row r="10800" spans="1:13" hidden="1" x14ac:dyDescent="0.25">
      <c r="A10800" t="s">
        <v>102</v>
      </c>
      <c r="B10800" t="s">
        <v>103</v>
      </c>
      <c r="C10800" t="s">
        <v>104</v>
      </c>
      <c r="D10800" t="s">
        <v>996</v>
      </c>
      <c r="E10800">
        <v>1096907.99</v>
      </c>
      <c r="F10800">
        <v>16956.580000000002</v>
      </c>
      <c r="G10800">
        <v>79629.789999999994</v>
      </c>
      <c r="H10800">
        <v>88301.34</v>
      </c>
      <c r="I10800">
        <v>1.304945210548758E-4</v>
      </c>
      <c r="J10800">
        <v>1974.3</v>
      </c>
      <c r="K10800">
        <v>0</v>
      </c>
      <c r="L10800">
        <v>0</v>
      </c>
      <c r="M10800" t="s">
        <v>14</v>
      </c>
    </row>
    <row r="10801" spans="1:13" hidden="1" x14ac:dyDescent="0.25">
      <c r="A10801" t="s">
        <v>717</v>
      </c>
      <c r="B10801" t="s">
        <v>718</v>
      </c>
      <c r="C10801" t="s">
        <v>719</v>
      </c>
      <c r="D10801" t="s">
        <v>996</v>
      </c>
      <c r="E10801">
        <v>1451457.36</v>
      </c>
      <c r="F10801">
        <v>11011.63</v>
      </c>
      <c r="G10801">
        <v>113673.97</v>
      </c>
      <c r="H10801">
        <v>116842.47</v>
      </c>
      <c r="I10801">
        <v>1.7267350825614529E-4</v>
      </c>
      <c r="J10801">
        <v>2612.52</v>
      </c>
      <c r="K10801">
        <v>0</v>
      </c>
      <c r="L10801">
        <v>0</v>
      </c>
      <c r="M10801" t="s">
        <v>14</v>
      </c>
    </row>
    <row r="10802" spans="1:13" hidden="1" x14ac:dyDescent="0.25">
      <c r="A10802" t="s">
        <v>105</v>
      </c>
      <c r="B10802" t="s">
        <v>106</v>
      </c>
      <c r="C10802" t="s">
        <v>107</v>
      </c>
      <c r="D10802" t="s">
        <v>996</v>
      </c>
      <c r="E10802">
        <v>7971002.9500000002</v>
      </c>
      <c r="F10802">
        <v>231384.59</v>
      </c>
      <c r="G10802">
        <v>643007.43000000005</v>
      </c>
      <c r="H10802">
        <v>641727.78</v>
      </c>
      <c r="I10802">
        <v>9.4836566804885067E-4</v>
      </c>
      <c r="J10802">
        <v>14347.66</v>
      </c>
      <c r="K10802">
        <v>0</v>
      </c>
      <c r="L10802">
        <v>0</v>
      </c>
      <c r="M10802" t="s">
        <v>14</v>
      </c>
    </row>
    <row r="10803" spans="1:13" hidden="1" x14ac:dyDescent="0.25">
      <c r="A10803" t="s">
        <v>108</v>
      </c>
      <c r="B10803" t="s">
        <v>109</v>
      </c>
      <c r="C10803" t="s">
        <v>110</v>
      </c>
      <c r="D10803" t="s">
        <v>996</v>
      </c>
      <c r="E10803">
        <v>2267284.4900000002</v>
      </c>
      <c r="F10803">
        <v>41784.75</v>
      </c>
      <c r="G10803">
        <v>177540.38</v>
      </c>
      <c r="H10803">
        <v>182516.56</v>
      </c>
      <c r="I10803">
        <v>2.6972876155428107E-4</v>
      </c>
      <c r="J10803">
        <v>4081</v>
      </c>
      <c r="K10803">
        <v>0</v>
      </c>
      <c r="L10803">
        <v>0</v>
      </c>
      <c r="M10803" t="s">
        <v>14</v>
      </c>
    </row>
    <row r="10804" spans="1:13" hidden="1" x14ac:dyDescent="0.25">
      <c r="A10804" t="s">
        <v>111</v>
      </c>
      <c r="B10804" t="s">
        <v>112</v>
      </c>
      <c r="C10804" t="s">
        <v>113</v>
      </c>
      <c r="D10804" t="s">
        <v>996</v>
      </c>
      <c r="E10804">
        <v>1030563.59</v>
      </c>
      <c r="F10804">
        <v>17204.29</v>
      </c>
      <c r="G10804">
        <v>83247.199999999997</v>
      </c>
      <c r="H10804">
        <v>82963.240000000005</v>
      </c>
      <c r="I10804">
        <v>1.2260570755733393E-4</v>
      </c>
      <c r="J10804">
        <v>1854.82</v>
      </c>
      <c r="K10804">
        <v>0</v>
      </c>
      <c r="L10804">
        <v>0</v>
      </c>
      <c r="M10804" t="s">
        <v>14</v>
      </c>
    </row>
    <row r="10805" spans="1:13" hidden="1" x14ac:dyDescent="0.25">
      <c r="A10805" t="s">
        <v>114</v>
      </c>
      <c r="B10805" t="s">
        <v>115</v>
      </c>
      <c r="C10805" t="s">
        <v>116</v>
      </c>
      <c r="D10805" t="s">
        <v>996</v>
      </c>
      <c r="E10805">
        <v>1416533.45</v>
      </c>
      <c r="F10805">
        <v>33968.36</v>
      </c>
      <c r="G10805">
        <v>130279.39</v>
      </c>
      <c r="H10805">
        <v>114031.13</v>
      </c>
      <c r="I10805">
        <v>1.6851882083212191E-4</v>
      </c>
      <c r="J10805">
        <v>2549.62</v>
      </c>
      <c r="K10805">
        <v>0</v>
      </c>
      <c r="L10805">
        <v>0</v>
      </c>
      <c r="M10805" t="s">
        <v>14</v>
      </c>
    </row>
    <row r="10806" spans="1:13" hidden="1" x14ac:dyDescent="0.25">
      <c r="A10806" t="s">
        <v>117</v>
      </c>
      <c r="B10806" t="s">
        <v>118</v>
      </c>
      <c r="C10806" t="s">
        <v>119</v>
      </c>
      <c r="D10806" t="s">
        <v>996</v>
      </c>
      <c r="E10806">
        <v>2104797.91</v>
      </c>
      <c r="F10806">
        <v>5251.55</v>
      </c>
      <c r="G10806">
        <v>160911.70000000001</v>
      </c>
      <c r="H10806">
        <v>169436.92</v>
      </c>
      <c r="I10806">
        <v>2.5039925469322782E-4</v>
      </c>
      <c r="J10806">
        <v>3788.54</v>
      </c>
      <c r="K10806">
        <v>0</v>
      </c>
      <c r="L10806">
        <v>0</v>
      </c>
      <c r="M10806" t="s">
        <v>14</v>
      </c>
    </row>
    <row r="10807" spans="1:13" hidden="1" x14ac:dyDescent="0.25">
      <c r="A10807" t="s">
        <v>123</v>
      </c>
      <c r="B10807" t="s">
        <v>124</v>
      </c>
      <c r="C10807" t="s">
        <v>125</v>
      </c>
      <c r="D10807" t="s">
        <v>996</v>
      </c>
      <c r="E10807">
        <v>2985584.68</v>
      </c>
      <c r="F10807">
        <v>70310.34</v>
      </c>
      <c r="G10807">
        <v>229785.66</v>
      </c>
      <c r="H10807">
        <v>240339.86</v>
      </c>
      <c r="I10807">
        <v>3.551818683736385E-4</v>
      </c>
      <c r="J10807">
        <v>5373.9</v>
      </c>
      <c r="K10807">
        <v>0</v>
      </c>
      <c r="L10807">
        <v>0</v>
      </c>
      <c r="M10807" t="s">
        <v>14</v>
      </c>
    </row>
    <row r="10808" spans="1:13" hidden="1" x14ac:dyDescent="0.25">
      <c r="A10808" t="s">
        <v>794</v>
      </c>
      <c r="B10808" t="s">
        <v>795</v>
      </c>
      <c r="C10808" t="s">
        <v>796</v>
      </c>
      <c r="D10808" t="s">
        <v>996</v>
      </c>
      <c r="E10808">
        <v>3699096.17</v>
      </c>
      <c r="F10808">
        <v>54051.38</v>
      </c>
      <c r="G10808">
        <v>271142.68</v>
      </c>
      <c r="H10808">
        <v>297777.34000000003</v>
      </c>
      <c r="I10808">
        <v>4.4006479815929082E-4</v>
      </c>
      <c r="J10808">
        <v>6658.25</v>
      </c>
      <c r="K10808">
        <v>0</v>
      </c>
      <c r="L10808">
        <v>0</v>
      </c>
      <c r="M10808" t="s">
        <v>14</v>
      </c>
    </row>
    <row r="10809" spans="1:13" hidden="1" x14ac:dyDescent="0.25">
      <c r="A10809" t="s">
        <v>126</v>
      </c>
      <c r="B10809" t="s">
        <v>127</v>
      </c>
      <c r="C10809" t="s">
        <v>128</v>
      </c>
      <c r="D10809" t="s">
        <v>996</v>
      </c>
      <c r="E10809">
        <v>2876481.38</v>
      </c>
      <c r="F10809">
        <v>26402.01</v>
      </c>
      <c r="G10809">
        <v>221095.38</v>
      </c>
      <c r="H10809">
        <v>231566.62</v>
      </c>
      <c r="I10809">
        <v>3.4221649602595409E-4</v>
      </c>
      <c r="J10809">
        <v>5177.53</v>
      </c>
      <c r="K10809">
        <v>0</v>
      </c>
      <c r="L10809">
        <v>0</v>
      </c>
      <c r="M10809" t="s">
        <v>14</v>
      </c>
    </row>
    <row r="10810" spans="1:13" hidden="1" x14ac:dyDescent="0.25">
      <c r="A10810" t="s">
        <v>129</v>
      </c>
      <c r="B10810" t="s">
        <v>130</v>
      </c>
      <c r="C10810" t="s">
        <v>131</v>
      </c>
      <c r="D10810" t="s">
        <v>996</v>
      </c>
      <c r="E10810">
        <v>15514244.76</v>
      </c>
      <c r="F10810">
        <v>116744.83</v>
      </c>
      <c r="G10810">
        <v>1163845.32</v>
      </c>
      <c r="H10810">
        <v>1248896.43</v>
      </c>
      <c r="I10810">
        <v>1.8456587576133523E-3</v>
      </c>
      <c r="J10810">
        <v>27925.51</v>
      </c>
      <c r="K10810">
        <v>0</v>
      </c>
      <c r="L10810">
        <v>0</v>
      </c>
      <c r="M10810" t="s">
        <v>14</v>
      </c>
    </row>
    <row r="10811" spans="1:13" hidden="1" x14ac:dyDescent="0.25">
      <c r="A10811" t="s">
        <v>797</v>
      </c>
      <c r="B10811" t="s">
        <v>798</v>
      </c>
      <c r="C10811" t="s">
        <v>799</v>
      </c>
      <c r="D10811" t="s">
        <v>996</v>
      </c>
      <c r="E10811">
        <v>13013555.5</v>
      </c>
      <c r="F10811">
        <v>482020.34</v>
      </c>
      <c r="G10811">
        <v>1055422.8600000001</v>
      </c>
      <c r="H10811">
        <v>1047664.56</v>
      </c>
      <c r="I10811">
        <v>1.5482719173159456E-3</v>
      </c>
      <c r="J10811">
        <v>23424.14</v>
      </c>
      <c r="K10811">
        <v>0</v>
      </c>
      <c r="L10811">
        <v>0</v>
      </c>
      <c r="M10811" t="s">
        <v>14</v>
      </c>
    </row>
    <row r="10812" spans="1:13" hidden="1" x14ac:dyDescent="0.25">
      <c r="A10812" t="s">
        <v>800</v>
      </c>
      <c r="B10812" t="s">
        <v>801</v>
      </c>
      <c r="C10812" t="s">
        <v>802</v>
      </c>
      <c r="D10812" t="s">
        <v>996</v>
      </c>
      <c r="E10812">
        <v>25990880.449999999</v>
      </c>
      <c r="F10812">
        <v>1073951.31</v>
      </c>
      <c r="G10812">
        <v>2046395.3</v>
      </c>
      <c r="H10812">
        <v>2092273.91</v>
      </c>
      <c r="I10812">
        <v>3.0920287483866306E-3</v>
      </c>
      <c r="J10812">
        <v>46783.46</v>
      </c>
      <c r="K10812">
        <v>0</v>
      </c>
      <c r="L10812">
        <v>0</v>
      </c>
      <c r="M10812" t="s">
        <v>14</v>
      </c>
    </row>
    <row r="10813" spans="1:13" hidden="1" x14ac:dyDescent="0.25">
      <c r="A10813" t="s">
        <v>803</v>
      </c>
      <c r="B10813" t="s">
        <v>804</v>
      </c>
      <c r="C10813" t="s">
        <v>805</v>
      </c>
      <c r="D10813" t="s">
        <v>996</v>
      </c>
      <c r="E10813">
        <v>43751481.200000003</v>
      </c>
      <c r="F10813">
        <v>606126.93000000005</v>
      </c>
      <c r="G10813">
        <v>3245596.06</v>
      </c>
      <c r="H10813">
        <v>3522022.06</v>
      </c>
      <c r="I10813">
        <v>5.204955914195719E-3</v>
      </c>
      <c r="J10813">
        <v>78752.539999999994</v>
      </c>
      <c r="K10813">
        <v>0</v>
      </c>
      <c r="L10813">
        <v>0</v>
      </c>
      <c r="M10813" t="s">
        <v>14</v>
      </c>
    </row>
    <row r="10814" spans="1:13" hidden="1" x14ac:dyDescent="0.25">
      <c r="A10814" t="s">
        <v>135</v>
      </c>
      <c r="B10814" t="s">
        <v>136</v>
      </c>
      <c r="C10814" t="s">
        <v>137</v>
      </c>
      <c r="D10814" t="s">
        <v>996</v>
      </c>
      <c r="E10814">
        <v>898992.57</v>
      </c>
      <c r="F10814">
        <v>24660.77</v>
      </c>
      <c r="G10814">
        <v>64407.87</v>
      </c>
      <c r="H10814">
        <v>72369.070000000007</v>
      </c>
      <c r="I10814">
        <v>1.0694930709813441E-4</v>
      </c>
      <c r="J10814">
        <v>1618.04</v>
      </c>
      <c r="K10814">
        <v>0</v>
      </c>
      <c r="L10814">
        <v>0</v>
      </c>
      <c r="M10814" t="s">
        <v>14</v>
      </c>
    </row>
    <row r="10815" spans="1:13" hidden="1" x14ac:dyDescent="0.25">
      <c r="A10815" t="s">
        <v>138</v>
      </c>
      <c r="B10815" t="s">
        <v>139</v>
      </c>
      <c r="C10815" t="s">
        <v>140</v>
      </c>
      <c r="D10815" t="s">
        <v>996</v>
      </c>
      <c r="E10815">
        <v>13753587.57</v>
      </c>
      <c r="F10815">
        <v>393780.49</v>
      </c>
      <c r="G10815">
        <v>1104037.1599999999</v>
      </c>
      <c r="H10815">
        <v>1107112.97</v>
      </c>
      <c r="I10815">
        <v>1.636126663239664E-3</v>
      </c>
      <c r="J10815">
        <v>24755.119999999999</v>
      </c>
      <c r="K10815">
        <v>0</v>
      </c>
      <c r="L10815">
        <v>0</v>
      </c>
      <c r="M10815" t="s">
        <v>14</v>
      </c>
    </row>
    <row r="10816" spans="1:13" hidden="1" x14ac:dyDescent="0.25">
      <c r="A10816" t="s">
        <v>806</v>
      </c>
      <c r="B10816" t="s">
        <v>807</v>
      </c>
      <c r="C10816" t="s">
        <v>808</v>
      </c>
      <c r="D10816" t="s">
        <v>996</v>
      </c>
      <c r="E10816">
        <v>175097671.27000001</v>
      </c>
      <c r="F10816">
        <v>6733353.0800000001</v>
      </c>
      <c r="G10816">
        <v>13159865.49</v>
      </c>
      <c r="H10816">
        <v>14095249.289999999</v>
      </c>
      <c r="I10816">
        <v>2.0830406483612007E-2</v>
      </c>
      <c r="J10816">
        <v>315175.67</v>
      </c>
      <c r="K10816">
        <v>0</v>
      </c>
      <c r="L10816">
        <v>0</v>
      </c>
      <c r="M10816" t="s">
        <v>14</v>
      </c>
    </row>
    <row r="10817" spans="1:13" hidden="1" x14ac:dyDescent="0.25">
      <c r="A10817" t="s">
        <v>720</v>
      </c>
      <c r="B10817" t="s">
        <v>721</v>
      </c>
      <c r="C10817" t="s">
        <v>722</v>
      </c>
      <c r="D10817" t="s">
        <v>996</v>
      </c>
      <c r="E10817">
        <v>1854420.53</v>
      </c>
      <c r="F10817">
        <v>26069.51</v>
      </c>
      <c r="G10817">
        <v>146846.96</v>
      </c>
      <c r="H10817">
        <v>149280.82999999999</v>
      </c>
      <c r="I10817">
        <v>2.2061194556644703E-4</v>
      </c>
      <c r="J10817">
        <v>3337.8</v>
      </c>
      <c r="K10817">
        <v>0</v>
      </c>
      <c r="L10817">
        <v>0</v>
      </c>
      <c r="M10817" t="s">
        <v>14</v>
      </c>
    </row>
    <row r="10818" spans="1:13" hidden="1" x14ac:dyDescent="0.25">
      <c r="A10818" t="s">
        <v>141</v>
      </c>
      <c r="B10818" t="s">
        <v>142</v>
      </c>
      <c r="C10818" t="s">
        <v>143</v>
      </c>
      <c r="D10818" t="s">
        <v>996</v>
      </c>
      <c r="E10818">
        <v>1796527.44</v>
      </c>
      <c r="F10818">
        <v>868952.33</v>
      </c>
      <c r="G10818">
        <v>154693.57999999999</v>
      </c>
      <c r="H10818">
        <v>144620.63</v>
      </c>
      <c r="I10818">
        <v>2.1372495419100552E-4</v>
      </c>
      <c r="J10818">
        <v>3233.66</v>
      </c>
      <c r="K10818">
        <v>0</v>
      </c>
      <c r="L10818">
        <v>0</v>
      </c>
      <c r="M10818" t="s">
        <v>14</v>
      </c>
    </row>
    <row r="10819" spans="1:13" hidden="1" x14ac:dyDescent="0.25">
      <c r="A10819" t="s">
        <v>723</v>
      </c>
      <c r="B10819" t="s">
        <v>724</v>
      </c>
      <c r="C10819" t="s">
        <v>725</v>
      </c>
      <c r="D10819" t="s">
        <v>996</v>
      </c>
      <c r="E10819">
        <v>10913588.99</v>
      </c>
      <c r="F10819">
        <v>22292.47</v>
      </c>
      <c r="G10819">
        <v>848037.96</v>
      </c>
      <c r="H10819">
        <v>878543.42</v>
      </c>
      <c r="I10819">
        <v>1.2983393323228458E-3</v>
      </c>
      <c r="J10819">
        <v>19644.29</v>
      </c>
      <c r="K10819">
        <v>0</v>
      </c>
      <c r="L10819">
        <v>0</v>
      </c>
      <c r="M10819" t="s">
        <v>14</v>
      </c>
    </row>
    <row r="10820" spans="1:13" hidden="1" x14ac:dyDescent="0.25">
      <c r="A10820" t="s">
        <v>723</v>
      </c>
      <c r="B10820" t="s">
        <v>726</v>
      </c>
      <c r="C10820" t="s">
        <v>727</v>
      </c>
      <c r="D10820" t="s">
        <v>996</v>
      </c>
      <c r="E10820">
        <v>10913588.99</v>
      </c>
      <c r="F10820">
        <v>22292.47</v>
      </c>
      <c r="G10820">
        <v>848037.96</v>
      </c>
      <c r="H10820">
        <v>878543.42</v>
      </c>
      <c r="I10820">
        <v>1.2983393323228458E-3</v>
      </c>
      <c r="J10820">
        <v>19644.29</v>
      </c>
      <c r="K10820">
        <v>0</v>
      </c>
      <c r="L10820">
        <v>0</v>
      </c>
      <c r="M10820" t="s">
        <v>14</v>
      </c>
    </row>
    <row r="10821" spans="1:13" hidden="1" x14ac:dyDescent="0.25">
      <c r="A10821" t="s">
        <v>144</v>
      </c>
      <c r="B10821" t="s">
        <v>145</v>
      </c>
      <c r="C10821" t="s">
        <v>146</v>
      </c>
      <c r="D10821" t="s">
        <v>996</v>
      </c>
      <c r="E10821">
        <v>3403911.11</v>
      </c>
      <c r="F10821">
        <v>199792</v>
      </c>
      <c r="G10821">
        <v>294664.38</v>
      </c>
      <c r="H10821">
        <v>274021.82</v>
      </c>
      <c r="I10821">
        <v>4.0495813720930384E-4</v>
      </c>
      <c r="J10821">
        <v>6126.89</v>
      </c>
      <c r="K10821">
        <v>0</v>
      </c>
      <c r="L10821">
        <v>0</v>
      </c>
      <c r="M10821" t="s">
        <v>14</v>
      </c>
    </row>
    <row r="10822" spans="1:13" hidden="1" x14ac:dyDescent="0.25">
      <c r="A10822" t="s">
        <v>144</v>
      </c>
      <c r="B10822" t="s">
        <v>147</v>
      </c>
      <c r="C10822" t="s">
        <v>148</v>
      </c>
      <c r="D10822" t="s">
        <v>996</v>
      </c>
      <c r="E10822">
        <v>3403911.11</v>
      </c>
      <c r="F10822">
        <v>199792</v>
      </c>
      <c r="G10822">
        <v>294664.38</v>
      </c>
      <c r="H10822">
        <v>274021.82</v>
      </c>
      <c r="I10822">
        <v>4.0495813720930384E-4</v>
      </c>
      <c r="J10822">
        <v>6126.89</v>
      </c>
      <c r="K10822">
        <v>0</v>
      </c>
      <c r="L10822">
        <v>0</v>
      </c>
      <c r="M10822" t="s">
        <v>14</v>
      </c>
    </row>
    <row r="10823" spans="1:13" hidden="1" x14ac:dyDescent="0.25">
      <c r="A10823" t="s">
        <v>144</v>
      </c>
      <c r="B10823" t="s">
        <v>149</v>
      </c>
      <c r="C10823" t="s">
        <v>150</v>
      </c>
      <c r="D10823" t="s">
        <v>996</v>
      </c>
      <c r="E10823">
        <v>3403911.11</v>
      </c>
      <c r="F10823">
        <v>199792</v>
      </c>
      <c r="G10823">
        <v>294664.38</v>
      </c>
      <c r="H10823">
        <v>274021.82</v>
      </c>
      <c r="I10823">
        <v>4.0495813720930384E-4</v>
      </c>
      <c r="J10823">
        <v>6126.89</v>
      </c>
      <c r="K10823">
        <v>0</v>
      </c>
      <c r="L10823">
        <v>0</v>
      </c>
      <c r="M10823" t="s">
        <v>14</v>
      </c>
    </row>
    <row r="10824" spans="1:13" hidden="1" x14ac:dyDescent="0.25">
      <c r="A10824" t="s">
        <v>144</v>
      </c>
      <c r="B10824" t="s">
        <v>151</v>
      </c>
      <c r="C10824" t="s">
        <v>152</v>
      </c>
      <c r="D10824" t="s">
        <v>996</v>
      </c>
      <c r="E10824">
        <v>3403911.11</v>
      </c>
      <c r="F10824">
        <v>199792</v>
      </c>
      <c r="G10824">
        <v>294664.38</v>
      </c>
      <c r="H10824">
        <v>274021.82</v>
      </c>
      <c r="I10824">
        <v>4.0495813720930384E-4</v>
      </c>
      <c r="J10824">
        <v>6126.89</v>
      </c>
      <c r="K10824">
        <v>0</v>
      </c>
      <c r="L10824">
        <v>0</v>
      </c>
      <c r="M10824" t="s">
        <v>14</v>
      </c>
    </row>
    <row r="10825" spans="1:13" hidden="1" x14ac:dyDescent="0.25">
      <c r="A10825" t="s">
        <v>144</v>
      </c>
      <c r="B10825" t="s">
        <v>153</v>
      </c>
      <c r="C10825" t="s">
        <v>154</v>
      </c>
      <c r="D10825" t="s">
        <v>996</v>
      </c>
      <c r="E10825">
        <v>3403911.11</v>
      </c>
      <c r="F10825">
        <v>199792</v>
      </c>
      <c r="G10825">
        <v>294664.38</v>
      </c>
      <c r="H10825">
        <v>274021.82</v>
      </c>
      <c r="I10825">
        <v>4.0495813720930384E-4</v>
      </c>
      <c r="J10825">
        <v>6126.89</v>
      </c>
      <c r="K10825">
        <v>0</v>
      </c>
      <c r="L10825">
        <v>0</v>
      </c>
      <c r="M10825" t="s">
        <v>14</v>
      </c>
    </row>
    <row r="10826" spans="1:13" hidden="1" x14ac:dyDescent="0.25">
      <c r="A10826" t="s">
        <v>161</v>
      </c>
      <c r="B10826" t="s">
        <v>162</v>
      </c>
      <c r="C10826" t="s">
        <v>163</v>
      </c>
      <c r="D10826" t="s">
        <v>996</v>
      </c>
      <c r="E10826">
        <v>3387857.61</v>
      </c>
      <c r="F10826">
        <v>222014.39</v>
      </c>
      <c r="G10826">
        <v>266939.03999999998</v>
      </c>
      <c r="H10826">
        <v>272722.87</v>
      </c>
      <c r="I10826">
        <v>4.0303850769831073E-4</v>
      </c>
      <c r="J10826">
        <v>6098.03</v>
      </c>
      <c r="K10826">
        <v>0</v>
      </c>
      <c r="L10826">
        <v>0</v>
      </c>
      <c r="M10826" t="s">
        <v>14</v>
      </c>
    </row>
    <row r="10827" spans="1:13" hidden="1" x14ac:dyDescent="0.25">
      <c r="A10827" t="s">
        <v>164</v>
      </c>
      <c r="B10827" t="s">
        <v>165</v>
      </c>
      <c r="C10827" t="s">
        <v>166</v>
      </c>
      <c r="D10827" t="s">
        <v>996</v>
      </c>
      <c r="E10827">
        <v>5508365.0700000003</v>
      </c>
      <c r="F10827">
        <v>9114.98</v>
      </c>
      <c r="G10827">
        <v>466565.2</v>
      </c>
      <c r="H10827">
        <v>443423.73</v>
      </c>
      <c r="I10827">
        <v>6.5530565301406027E-4</v>
      </c>
      <c r="J10827">
        <v>9914.94</v>
      </c>
      <c r="K10827">
        <v>0</v>
      </c>
      <c r="L10827">
        <v>0</v>
      </c>
      <c r="M10827" t="s">
        <v>14</v>
      </c>
    </row>
    <row r="10828" spans="1:13" hidden="1" x14ac:dyDescent="0.25">
      <c r="A10828" t="s">
        <v>167</v>
      </c>
      <c r="B10828" t="s">
        <v>168</v>
      </c>
      <c r="C10828" t="s">
        <v>169</v>
      </c>
      <c r="D10828" t="s">
        <v>996</v>
      </c>
      <c r="E10828">
        <v>3301604.07</v>
      </c>
      <c r="F10828">
        <v>91850.53</v>
      </c>
      <c r="G10828">
        <v>284371.38</v>
      </c>
      <c r="H10828">
        <v>265779.51</v>
      </c>
      <c r="I10828">
        <v>3.9277739005602375E-4</v>
      </c>
      <c r="J10828">
        <v>5942.75</v>
      </c>
      <c r="K10828">
        <v>0</v>
      </c>
      <c r="L10828">
        <v>0</v>
      </c>
      <c r="M10828" t="s">
        <v>14</v>
      </c>
    </row>
    <row r="10829" spans="1:13" hidden="1" x14ac:dyDescent="0.25">
      <c r="A10829" t="s">
        <v>809</v>
      </c>
      <c r="B10829" t="s">
        <v>810</v>
      </c>
      <c r="C10829" t="s">
        <v>811</v>
      </c>
      <c r="D10829" t="s">
        <v>996</v>
      </c>
      <c r="E10829">
        <v>22660731.25</v>
      </c>
      <c r="F10829">
        <v>527199.9</v>
      </c>
      <c r="G10829">
        <v>1713814.08</v>
      </c>
      <c r="H10829">
        <v>1824206.78</v>
      </c>
      <c r="I10829">
        <v>2.695870640934296E-3</v>
      </c>
      <c r="J10829">
        <v>40789.160000000003</v>
      </c>
      <c r="K10829">
        <v>0</v>
      </c>
      <c r="L10829">
        <v>0</v>
      </c>
      <c r="M10829" t="s">
        <v>14</v>
      </c>
    </row>
    <row r="10830" spans="1:13" hidden="1" x14ac:dyDescent="0.25">
      <c r="A10830" t="s">
        <v>812</v>
      </c>
      <c r="B10830" t="s">
        <v>813</v>
      </c>
      <c r="C10830" t="s">
        <v>814</v>
      </c>
      <c r="D10830" t="s">
        <v>996</v>
      </c>
      <c r="E10830">
        <v>10998374.550000001</v>
      </c>
      <c r="F10830">
        <v>173371.1</v>
      </c>
      <c r="G10830">
        <v>867174.59</v>
      </c>
      <c r="H10830">
        <v>885370.23</v>
      </c>
      <c r="I10830">
        <v>1.3084282086783194E-3</v>
      </c>
      <c r="J10830">
        <v>19796.93</v>
      </c>
      <c r="K10830">
        <v>0</v>
      </c>
      <c r="L10830">
        <v>0</v>
      </c>
      <c r="M10830" t="s">
        <v>14</v>
      </c>
    </row>
    <row r="10831" spans="1:13" hidden="1" x14ac:dyDescent="0.25">
      <c r="A10831" t="s">
        <v>170</v>
      </c>
      <c r="B10831" t="s">
        <v>171</v>
      </c>
      <c r="C10831" t="s">
        <v>172</v>
      </c>
      <c r="D10831" t="s">
        <v>996</v>
      </c>
      <c r="E10831">
        <v>1246345.79</v>
      </c>
      <c r="F10831">
        <v>21268.31</v>
      </c>
      <c r="G10831">
        <v>110845.22</v>
      </c>
      <c r="H10831">
        <v>100330.96</v>
      </c>
      <c r="I10831">
        <v>1.4827227505466965E-4</v>
      </c>
      <c r="J10831">
        <v>2243.29</v>
      </c>
      <c r="K10831">
        <v>0</v>
      </c>
      <c r="L10831">
        <v>0</v>
      </c>
      <c r="M10831" t="s">
        <v>14</v>
      </c>
    </row>
    <row r="10832" spans="1:13" hidden="1" x14ac:dyDescent="0.25">
      <c r="A10832" t="s">
        <v>173</v>
      </c>
      <c r="B10832" t="s">
        <v>174</v>
      </c>
      <c r="C10832" t="s">
        <v>175</v>
      </c>
      <c r="D10832" t="s">
        <v>996</v>
      </c>
      <c r="E10832">
        <v>2493280.94</v>
      </c>
      <c r="F10832">
        <v>121374.49</v>
      </c>
      <c r="G10832">
        <v>205367.59</v>
      </c>
      <c r="H10832">
        <v>200709.5</v>
      </c>
      <c r="I10832">
        <v>2.9661486534251455E-4</v>
      </c>
      <c r="J10832">
        <v>4487.7700000000004</v>
      </c>
      <c r="K10832">
        <v>0</v>
      </c>
      <c r="L10832">
        <v>0</v>
      </c>
      <c r="M10832" t="s">
        <v>14</v>
      </c>
    </row>
    <row r="10833" spans="1:13" hidden="1" x14ac:dyDescent="0.25">
      <c r="A10833" t="s">
        <v>176</v>
      </c>
      <c r="B10833" t="s">
        <v>177</v>
      </c>
      <c r="C10833" t="s">
        <v>178</v>
      </c>
      <c r="D10833" t="s">
        <v>996</v>
      </c>
      <c r="E10833">
        <v>30294747.379999999</v>
      </c>
      <c r="F10833">
        <v>722537.89</v>
      </c>
      <c r="G10833">
        <v>2539092.5</v>
      </c>
      <c r="H10833">
        <v>2438775.79</v>
      </c>
      <c r="I10833">
        <v>3.6041002172365259E-3</v>
      </c>
      <c r="J10833">
        <v>54530.400000000001</v>
      </c>
      <c r="K10833">
        <v>0</v>
      </c>
      <c r="L10833">
        <v>0</v>
      </c>
      <c r="M10833" t="s">
        <v>14</v>
      </c>
    </row>
    <row r="10834" spans="1:13" hidden="1" x14ac:dyDescent="0.25">
      <c r="A10834" t="s">
        <v>179</v>
      </c>
      <c r="B10834" t="s">
        <v>180</v>
      </c>
      <c r="C10834" t="s">
        <v>181</v>
      </c>
      <c r="D10834" t="s">
        <v>996</v>
      </c>
      <c r="E10834">
        <v>16894549.510000002</v>
      </c>
      <c r="F10834">
        <v>194537.12</v>
      </c>
      <c r="G10834">
        <v>1257753.8899999999</v>
      </c>
      <c r="H10834">
        <v>1360065.2</v>
      </c>
      <c r="I10834">
        <v>2.0099474920471632E-3</v>
      </c>
      <c r="J10834">
        <v>30410</v>
      </c>
      <c r="K10834">
        <v>0</v>
      </c>
      <c r="L10834">
        <v>0</v>
      </c>
      <c r="M10834" t="s">
        <v>14</v>
      </c>
    </row>
    <row r="10835" spans="1:13" hidden="1" x14ac:dyDescent="0.25">
      <c r="A10835" t="s">
        <v>182</v>
      </c>
      <c r="B10835" t="s">
        <v>183</v>
      </c>
      <c r="C10835" t="s">
        <v>184</v>
      </c>
      <c r="D10835" t="s">
        <v>996</v>
      </c>
      <c r="E10835">
        <v>318506.19</v>
      </c>
      <c r="F10835">
        <v>1720</v>
      </c>
      <c r="G10835">
        <v>26056.05</v>
      </c>
      <c r="H10835">
        <v>25640.05</v>
      </c>
      <c r="I10835">
        <v>3.7891679158810822E-5</v>
      </c>
      <c r="J10835">
        <v>573.16</v>
      </c>
      <c r="K10835">
        <v>0</v>
      </c>
      <c r="L10835">
        <v>0</v>
      </c>
      <c r="M10835" t="s">
        <v>14</v>
      </c>
    </row>
    <row r="10836" spans="1:13" hidden="1" x14ac:dyDescent="0.25">
      <c r="A10836" t="s">
        <v>815</v>
      </c>
      <c r="B10836" t="s">
        <v>816</v>
      </c>
      <c r="C10836" t="s">
        <v>817</v>
      </c>
      <c r="D10836" t="s">
        <v>996</v>
      </c>
      <c r="E10836">
        <v>176159524.94</v>
      </c>
      <c r="F10836">
        <v>4864098.29</v>
      </c>
      <c r="G10836">
        <v>14270703.67</v>
      </c>
      <c r="H10836">
        <v>14180828.859999999</v>
      </c>
      <c r="I10836">
        <v>2.09568786866299E-2</v>
      </c>
      <c r="J10836">
        <v>317086.96999999997</v>
      </c>
      <c r="K10836">
        <v>0</v>
      </c>
      <c r="L10836">
        <v>0</v>
      </c>
      <c r="M10836" t="s">
        <v>14</v>
      </c>
    </row>
    <row r="10837" spans="1:13" hidden="1" x14ac:dyDescent="0.25">
      <c r="A10837" t="s">
        <v>818</v>
      </c>
      <c r="B10837" t="s">
        <v>819</v>
      </c>
      <c r="C10837" t="s">
        <v>820</v>
      </c>
      <c r="D10837" t="s">
        <v>996</v>
      </c>
      <c r="E10837">
        <v>169057429.22999999</v>
      </c>
      <c r="F10837">
        <v>5053174.28</v>
      </c>
      <c r="G10837">
        <v>13165783.720000001</v>
      </c>
      <c r="H10837">
        <v>13609100.82</v>
      </c>
      <c r="I10837">
        <v>2.0111960854653142E-2</v>
      </c>
      <c r="J10837">
        <v>304303.28000000003</v>
      </c>
      <c r="K10837">
        <v>0</v>
      </c>
      <c r="L10837">
        <v>0</v>
      </c>
      <c r="M10837" t="s">
        <v>14</v>
      </c>
    </row>
    <row r="10838" spans="1:13" hidden="1" x14ac:dyDescent="0.25">
      <c r="A10838" t="s">
        <v>185</v>
      </c>
      <c r="B10838" t="s">
        <v>186</v>
      </c>
      <c r="C10838" t="s">
        <v>187</v>
      </c>
      <c r="D10838" t="s">
        <v>996</v>
      </c>
      <c r="E10838">
        <v>172714.89</v>
      </c>
      <c r="F10838">
        <v>49090.95</v>
      </c>
      <c r="G10838">
        <v>14595.05</v>
      </c>
      <c r="H10838">
        <v>13903.66</v>
      </c>
      <c r="I10838">
        <v>2.0547269753888601E-5</v>
      </c>
      <c r="J10838">
        <v>310.82</v>
      </c>
      <c r="K10838">
        <v>0</v>
      </c>
      <c r="L10838">
        <v>0</v>
      </c>
      <c r="M10838" t="s">
        <v>14</v>
      </c>
    </row>
    <row r="10839" spans="1:13" hidden="1" x14ac:dyDescent="0.25">
      <c r="A10839" t="s">
        <v>821</v>
      </c>
      <c r="B10839" t="s">
        <v>822</v>
      </c>
      <c r="C10839" t="s">
        <v>823</v>
      </c>
      <c r="D10839" t="s">
        <v>996</v>
      </c>
      <c r="E10839">
        <v>163284489.12</v>
      </c>
      <c r="F10839">
        <v>2987476.15</v>
      </c>
      <c r="G10839">
        <v>12210922.52</v>
      </c>
      <c r="H10839">
        <v>13144484.24</v>
      </c>
      <c r="I10839">
        <v>1.9425335735699632E-2</v>
      </c>
      <c r="J10839">
        <v>293911.59999999998</v>
      </c>
      <c r="K10839">
        <v>0</v>
      </c>
      <c r="L10839">
        <v>0</v>
      </c>
      <c r="M10839" t="s">
        <v>14</v>
      </c>
    </row>
    <row r="10840" spans="1:13" hidden="1" x14ac:dyDescent="0.25">
      <c r="A10840" t="s">
        <v>824</v>
      </c>
      <c r="B10840" t="s">
        <v>825</v>
      </c>
      <c r="C10840" t="s">
        <v>826</v>
      </c>
      <c r="D10840" t="s">
        <v>996</v>
      </c>
      <c r="E10840">
        <v>32999542.16</v>
      </c>
      <c r="F10840">
        <v>752839.72</v>
      </c>
      <c r="G10840">
        <v>2495655.77</v>
      </c>
      <c r="H10840">
        <v>2656460.9300000002</v>
      </c>
      <c r="I10840">
        <v>3.9258022218161123E-3</v>
      </c>
      <c r="J10840">
        <v>59399.05</v>
      </c>
      <c r="K10840">
        <v>0</v>
      </c>
      <c r="L10840">
        <v>0</v>
      </c>
      <c r="M10840" t="s">
        <v>14</v>
      </c>
    </row>
    <row r="10841" spans="1:13" hidden="1" x14ac:dyDescent="0.25">
      <c r="A10841" t="s">
        <v>827</v>
      </c>
      <c r="B10841" t="s">
        <v>828</v>
      </c>
      <c r="C10841" t="s">
        <v>829</v>
      </c>
      <c r="D10841" t="s">
        <v>996</v>
      </c>
      <c r="E10841">
        <v>30819339.640000001</v>
      </c>
      <c r="F10841">
        <v>564412.44999999995</v>
      </c>
      <c r="G10841">
        <v>2441266.75</v>
      </c>
      <c r="H10841">
        <v>2480961.2999999998</v>
      </c>
      <c r="I10841">
        <v>3.6664433019836622E-3</v>
      </c>
      <c r="J10841">
        <v>55474.66</v>
      </c>
      <c r="K10841">
        <v>0</v>
      </c>
      <c r="L10841">
        <v>0</v>
      </c>
      <c r="M10841" t="s">
        <v>14</v>
      </c>
    </row>
    <row r="10842" spans="1:13" hidden="1" x14ac:dyDescent="0.25">
      <c r="A10842" t="s">
        <v>188</v>
      </c>
      <c r="B10842" t="s">
        <v>189</v>
      </c>
      <c r="C10842" t="s">
        <v>190</v>
      </c>
      <c r="D10842" t="s">
        <v>996</v>
      </c>
      <c r="E10842">
        <v>5577544.4000000004</v>
      </c>
      <c r="F10842">
        <v>134578.13</v>
      </c>
      <c r="G10842">
        <v>415774.22</v>
      </c>
      <c r="H10842">
        <v>448992.63</v>
      </c>
      <c r="I10842">
        <v>6.6353555007227596E-4</v>
      </c>
      <c r="J10842">
        <v>10039.459999999999</v>
      </c>
      <c r="K10842">
        <v>0</v>
      </c>
      <c r="L10842">
        <v>0</v>
      </c>
      <c r="M10842" t="s">
        <v>14</v>
      </c>
    </row>
    <row r="10843" spans="1:13" hidden="1" x14ac:dyDescent="0.25">
      <c r="A10843" t="s">
        <v>830</v>
      </c>
      <c r="B10843" t="s">
        <v>831</v>
      </c>
      <c r="C10843" t="s">
        <v>832</v>
      </c>
      <c r="D10843" t="s">
        <v>996</v>
      </c>
      <c r="E10843">
        <v>64322432.75</v>
      </c>
      <c r="F10843">
        <v>1581850.06</v>
      </c>
      <c r="G10843">
        <v>5139593.87</v>
      </c>
      <c r="H10843">
        <v>5177999.91</v>
      </c>
      <c r="I10843">
        <v>7.6522125063746482E-3</v>
      </c>
      <c r="J10843">
        <v>115780.17</v>
      </c>
      <c r="K10843">
        <v>0</v>
      </c>
      <c r="L10843">
        <v>0</v>
      </c>
      <c r="M10843" t="s">
        <v>14</v>
      </c>
    </row>
    <row r="10844" spans="1:13" hidden="1" x14ac:dyDescent="0.25">
      <c r="A10844" t="s">
        <v>191</v>
      </c>
      <c r="B10844" t="s">
        <v>192</v>
      </c>
      <c r="C10844" t="s">
        <v>193</v>
      </c>
      <c r="D10844" t="s">
        <v>996</v>
      </c>
      <c r="E10844">
        <v>5711283.5999999996</v>
      </c>
      <c r="F10844">
        <v>44789.06</v>
      </c>
      <c r="G10844">
        <v>428751.39</v>
      </c>
      <c r="H10844">
        <v>459759.27</v>
      </c>
      <c r="I10844">
        <v>6.7944683216799803E-4</v>
      </c>
      <c r="J10844">
        <v>10280.16</v>
      </c>
      <c r="K10844">
        <v>0</v>
      </c>
      <c r="L10844">
        <v>0</v>
      </c>
      <c r="M10844" t="s">
        <v>14</v>
      </c>
    </row>
    <row r="10845" spans="1:13" hidden="1" x14ac:dyDescent="0.25">
      <c r="A10845" t="s">
        <v>194</v>
      </c>
      <c r="B10845" t="s">
        <v>195</v>
      </c>
      <c r="C10845" t="s">
        <v>196</v>
      </c>
      <c r="D10845" t="s">
        <v>996</v>
      </c>
      <c r="E10845">
        <v>1094282.9099999999</v>
      </c>
      <c r="F10845">
        <v>22442.639999999999</v>
      </c>
      <c r="G10845">
        <v>81972.77</v>
      </c>
      <c r="H10845">
        <v>88090.05</v>
      </c>
      <c r="I10845">
        <v>1.3018226999103369E-4</v>
      </c>
      <c r="J10845">
        <v>1969.6</v>
      </c>
      <c r="K10845">
        <v>0</v>
      </c>
      <c r="L10845">
        <v>0</v>
      </c>
      <c r="M10845" t="s">
        <v>14</v>
      </c>
    </row>
    <row r="10846" spans="1:13" hidden="1" x14ac:dyDescent="0.25">
      <c r="A10846" t="s">
        <v>200</v>
      </c>
      <c r="B10846" t="s">
        <v>201</v>
      </c>
      <c r="C10846" t="s">
        <v>202</v>
      </c>
      <c r="D10846" t="s">
        <v>996</v>
      </c>
      <c r="E10846">
        <v>4821470.21</v>
      </c>
      <c r="F10846">
        <v>172680.87</v>
      </c>
      <c r="G10846">
        <v>394081.34</v>
      </c>
      <c r="H10846">
        <v>388129.05</v>
      </c>
      <c r="I10846">
        <v>5.7358942103521808E-4</v>
      </c>
      <c r="J10846">
        <v>8678.52</v>
      </c>
      <c r="K10846">
        <v>0</v>
      </c>
      <c r="L10846">
        <v>0</v>
      </c>
      <c r="M10846" t="s">
        <v>14</v>
      </c>
    </row>
    <row r="10847" spans="1:13" hidden="1" x14ac:dyDescent="0.25">
      <c r="A10847" t="s">
        <v>728</v>
      </c>
      <c r="B10847" t="s">
        <v>729</v>
      </c>
      <c r="C10847" t="s">
        <v>730</v>
      </c>
      <c r="D10847" t="s">
        <v>996</v>
      </c>
      <c r="E10847">
        <v>4113876.92</v>
      </c>
      <c r="F10847">
        <v>87959.99</v>
      </c>
      <c r="G10847">
        <v>352306.92</v>
      </c>
      <c r="H10847">
        <v>331167.23</v>
      </c>
      <c r="I10847">
        <v>4.8940943668487804E-4</v>
      </c>
      <c r="J10847">
        <v>7404.85</v>
      </c>
      <c r="K10847">
        <v>0</v>
      </c>
      <c r="L10847">
        <v>0</v>
      </c>
      <c r="M10847" t="s">
        <v>14</v>
      </c>
    </row>
    <row r="10848" spans="1:13" hidden="1" x14ac:dyDescent="0.25">
      <c r="A10848" t="s">
        <v>833</v>
      </c>
      <c r="B10848" t="s">
        <v>834</v>
      </c>
      <c r="C10848" t="s">
        <v>835</v>
      </c>
      <c r="D10848" t="s">
        <v>996</v>
      </c>
      <c r="E10848">
        <v>23221741.760000002</v>
      </c>
      <c r="F10848">
        <v>712683.91</v>
      </c>
      <c r="G10848">
        <v>1768103.69</v>
      </c>
      <c r="H10848">
        <v>1869394.19</v>
      </c>
      <c r="I10848">
        <v>2.7626500287177688E-3</v>
      </c>
      <c r="J10848">
        <v>41798.97</v>
      </c>
      <c r="K10848">
        <v>0</v>
      </c>
      <c r="L10848">
        <v>0</v>
      </c>
      <c r="M10848" t="s">
        <v>14</v>
      </c>
    </row>
    <row r="10849" spans="1:13" hidden="1" x14ac:dyDescent="0.25">
      <c r="A10849" t="s">
        <v>203</v>
      </c>
      <c r="B10849" t="s">
        <v>204</v>
      </c>
      <c r="C10849" t="s">
        <v>205</v>
      </c>
      <c r="D10849" t="s">
        <v>996</v>
      </c>
      <c r="E10849">
        <v>10555050.24</v>
      </c>
      <c r="F10849">
        <v>319832.18</v>
      </c>
      <c r="G10849">
        <v>820723.89</v>
      </c>
      <c r="H10849">
        <v>849683.8</v>
      </c>
      <c r="I10849">
        <v>1.2556896704974906E-3</v>
      </c>
      <c r="J10849">
        <v>18998.939999999999</v>
      </c>
      <c r="K10849">
        <v>0</v>
      </c>
      <c r="L10849">
        <v>0</v>
      </c>
      <c r="M10849" t="s">
        <v>14</v>
      </c>
    </row>
    <row r="10850" spans="1:13" hidden="1" x14ac:dyDescent="0.25">
      <c r="A10850" t="s">
        <v>206</v>
      </c>
      <c r="B10850" t="s">
        <v>207</v>
      </c>
      <c r="C10850" t="s">
        <v>208</v>
      </c>
      <c r="D10850" t="s">
        <v>996</v>
      </c>
      <c r="E10850">
        <v>16362851.609999999</v>
      </c>
      <c r="F10850">
        <v>257443.72</v>
      </c>
      <c r="G10850">
        <v>1266205.8500000001</v>
      </c>
      <c r="H10850">
        <v>1317210.94</v>
      </c>
      <c r="I10850">
        <v>1.9466161073381529E-3</v>
      </c>
      <c r="J10850">
        <v>29453.02</v>
      </c>
      <c r="K10850">
        <v>0</v>
      </c>
      <c r="L10850">
        <v>0</v>
      </c>
      <c r="M10850" t="s">
        <v>14</v>
      </c>
    </row>
    <row r="10851" spans="1:13" hidden="1" x14ac:dyDescent="0.25">
      <c r="A10851" t="s">
        <v>209</v>
      </c>
      <c r="B10851" t="s">
        <v>210</v>
      </c>
      <c r="C10851" t="s">
        <v>211</v>
      </c>
      <c r="D10851" t="s">
        <v>996</v>
      </c>
      <c r="E10851">
        <v>1503190.68</v>
      </c>
      <c r="F10851">
        <v>42266.27</v>
      </c>
      <c r="G10851">
        <v>118903.8</v>
      </c>
      <c r="H10851">
        <v>121007.39</v>
      </c>
      <c r="I10851">
        <v>1.7882855913795381E-4</v>
      </c>
      <c r="J10851">
        <v>2705.62</v>
      </c>
      <c r="K10851">
        <v>0</v>
      </c>
      <c r="L10851">
        <v>0</v>
      </c>
      <c r="M10851" t="s">
        <v>14</v>
      </c>
    </row>
    <row r="10852" spans="1:13" hidden="1" x14ac:dyDescent="0.25">
      <c r="A10852" t="s">
        <v>212</v>
      </c>
      <c r="B10852" t="s">
        <v>213</v>
      </c>
      <c r="C10852" t="s">
        <v>214</v>
      </c>
      <c r="D10852" t="s">
        <v>996</v>
      </c>
      <c r="E10852">
        <v>257503.56</v>
      </c>
      <c r="F10852">
        <v>23185.21</v>
      </c>
      <c r="G10852">
        <v>20985.47</v>
      </c>
      <c r="H10852">
        <v>20729.25</v>
      </c>
      <c r="I10852">
        <v>3.0634343154665421E-5</v>
      </c>
      <c r="J10852">
        <v>463.41</v>
      </c>
      <c r="K10852">
        <v>0</v>
      </c>
      <c r="L10852">
        <v>0</v>
      </c>
      <c r="M10852" t="s">
        <v>14</v>
      </c>
    </row>
    <row r="10853" spans="1:13" hidden="1" x14ac:dyDescent="0.25">
      <c r="A10853" t="s">
        <v>215</v>
      </c>
      <c r="B10853" t="s">
        <v>216</v>
      </c>
      <c r="C10853" t="s">
        <v>217</v>
      </c>
      <c r="D10853" t="s">
        <v>996</v>
      </c>
      <c r="E10853">
        <v>933878.74</v>
      </c>
      <c r="F10853">
        <v>4469</v>
      </c>
      <c r="G10853">
        <v>71509.88</v>
      </c>
      <c r="H10853">
        <v>75177.48</v>
      </c>
      <c r="I10853">
        <v>1.1109966447522204E-4</v>
      </c>
      <c r="J10853">
        <v>1680.89</v>
      </c>
      <c r="K10853">
        <v>0</v>
      </c>
      <c r="L10853">
        <v>0</v>
      </c>
      <c r="M10853" t="s">
        <v>14</v>
      </c>
    </row>
    <row r="10854" spans="1:13" hidden="1" x14ac:dyDescent="0.25">
      <c r="A10854" t="s">
        <v>218</v>
      </c>
      <c r="B10854" t="s">
        <v>219</v>
      </c>
      <c r="C10854" t="s">
        <v>220</v>
      </c>
      <c r="D10854" t="s">
        <v>996</v>
      </c>
      <c r="E10854">
        <v>3975678.21</v>
      </c>
      <c r="F10854">
        <v>116395.73</v>
      </c>
      <c r="G10854">
        <v>285716.88</v>
      </c>
      <c r="H10854">
        <v>320042.71999999997</v>
      </c>
      <c r="I10854">
        <v>4.7296928295198823E-4</v>
      </c>
      <c r="J10854">
        <v>7156.11</v>
      </c>
      <c r="K10854">
        <v>0</v>
      </c>
      <c r="L10854">
        <v>0</v>
      </c>
      <c r="M10854" t="s">
        <v>14</v>
      </c>
    </row>
    <row r="10855" spans="1:13" hidden="1" x14ac:dyDescent="0.25">
      <c r="A10855" t="s">
        <v>221</v>
      </c>
      <c r="B10855" t="s">
        <v>222</v>
      </c>
      <c r="C10855" t="s">
        <v>223</v>
      </c>
      <c r="D10855" t="s">
        <v>996</v>
      </c>
      <c r="E10855">
        <v>1369183.87</v>
      </c>
      <c r="F10855">
        <v>30455.94</v>
      </c>
      <c r="G10855">
        <v>100719.25</v>
      </c>
      <c r="H10855">
        <v>110219.74</v>
      </c>
      <c r="I10855">
        <v>1.6288622779782203E-4</v>
      </c>
      <c r="J10855">
        <v>2464.39</v>
      </c>
      <c r="K10855">
        <v>0</v>
      </c>
      <c r="L10855">
        <v>0</v>
      </c>
      <c r="M10855" t="s">
        <v>14</v>
      </c>
    </row>
    <row r="10856" spans="1:13" hidden="1" x14ac:dyDescent="0.25">
      <c r="A10856" t="s">
        <v>836</v>
      </c>
      <c r="B10856" t="s">
        <v>837</v>
      </c>
      <c r="C10856" t="s">
        <v>838</v>
      </c>
      <c r="D10856" t="s">
        <v>996</v>
      </c>
      <c r="E10856">
        <v>7334812.7599999998</v>
      </c>
      <c r="F10856">
        <v>198191.94</v>
      </c>
      <c r="G10856">
        <v>526335.24</v>
      </c>
      <c r="H10856">
        <v>590461.06999999995</v>
      </c>
      <c r="I10856">
        <v>8.7260209789794235E-4</v>
      </c>
      <c r="J10856">
        <v>13202.52</v>
      </c>
      <c r="K10856">
        <v>0</v>
      </c>
      <c r="L10856">
        <v>0</v>
      </c>
      <c r="M10856" t="s">
        <v>14</v>
      </c>
    </row>
    <row r="10857" spans="1:13" hidden="1" x14ac:dyDescent="0.25">
      <c r="A10857" t="s">
        <v>839</v>
      </c>
      <c r="B10857" t="s">
        <v>840</v>
      </c>
      <c r="C10857" t="s">
        <v>841</v>
      </c>
      <c r="D10857" t="s">
        <v>996</v>
      </c>
      <c r="E10857">
        <v>155888916.18000001</v>
      </c>
      <c r="F10857">
        <v>2265075.79</v>
      </c>
      <c r="G10857">
        <v>11730821.51</v>
      </c>
      <c r="H10857">
        <v>12541943.289999999</v>
      </c>
      <c r="I10857">
        <v>1.8534881607979711E-2</v>
      </c>
      <c r="J10857">
        <v>280637.63</v>
      </c>
      <c r="K10857">
        <v>0</v>
      </c>
      <c r="L10857">
        <v>0</v>
      </c>
      <c r="M10857" t="s">
        <v>14</v>
      </c>
    </row>
    <row r="10858" spans="1:13" hidden="1" x14ac:dyDescent="0.25">
      <c r="A10858" t="s">
        <v>224</v>
      </c>
      <c r="B10858" t="s">
        <v>225</v>
      </c>
      <c r="C10858" t="s">
        <v>226</v>
      </c>
      <c r="D10858" t="s">
        <v>996</v>
      </c>
      <c r="E10858">
        <v>11467635.550000001</v>
      </c>
      <c r="F10858">
        <v>393417.02</v>
      </c>
      <c r="G10858">
        <v>951840.48</v>
      </c>
      <c r="H10858">
        <v>923145.98</v>
      </c>
      <c r="I10858">
        <v>1.3642544102256428E-3</v>
      </c>
      <c r="J10858">
        <v>20641.61</v>
      </c>
      <c r="K10858">
        <v>0</v>
      </c>
      <c r="L10858">
        <v>0</v>
      </c>
      <c r="M10858" t="s">
        <v>14</v>
      </c>
    </row>
    <row r="10859" spans="1:13" hidden="1" x14ac:dyDescent="0.25">
      <c r="A10859" t="s">
        <v>227</v>
      </c>
      <c r="B10859" t="s">
        <v>228</v>
      </c>
      <c r="C10859" t="s">
        <v>229</v>
      </c>
      <c r="D10859" t="s">
        <v>996</v>
      </c>
      <c r="E10859">
        <v>2327310.85</v>
      </c>
      <c r="F10859">
        <v>6862.5</v>
      </c>
      <c r="G10859">
        <v>186631.49</v>
      </c>
      <c r="H10859">
        <v>187348.85</v>
      </c>
      <c r="I10859">
        <v>2.7687007299019209E-4</v>
      </c>
      <c r="J10859">
        <v>4189.03</v>
      </c>
      <c r="K10859">
        <v>0</v>
      </c>
      <c r="L10859">
        <v>0</v>
      </c>
      <c r="M10859" t="s">
        <v>14</v>
      </c>
    </row>
    <row r="10860" spans="1:13" hidden="1" x14ac:dyDescent="0.25">
      <c r="A10860" t="s">
        <v>842</v>
      </c>
      <c r="B10860" t="s">
        <v>843</v>
      </c>
      <c r="C10860" t="s">
        <v>844</v>
      </c>
      <c r="D10860" t="s">
        <v>996</v>
      </c>
      <c r="E10860">
        <v>11282774.68</v>
      </c>
      <c r="F10860">
        <v>223455.33</v>
      </c>
      <c r="G10860">
        <v>853788.99</v>
      </c>
      <c r="H10860">
        <v>908365.07</v>
      </c>
      <c r="I10860">
        <v>1.3424107125965328E-3</v>
      </c>
      <c r="J10860">
        <v>20308.849999999999</v>
      </c>
      <c r="K10860">
        <v>0</v>
      </c>
      <c r="L10860">
        <v>0</v>
      </c>
      <c r="M10860" t="s">
        <v>14</v>
      </c>
    </row>
    <row r="10861" spans="1:13" hidden="1" x14ac:dyDescent="0.25">
      <c r="A10861" t="s">
        <v>230</v>
      </c>
      <c r="B10861" t="s">
        <v>231</v>
      </c>
      <c r="C10861" t="s">
        <v>232</v>
      </c>
      <c r="D10861" t="s">
        <v>996</v>
      </c>
      <c r="E10861">
        <v>1890003.87</v>
      </c>
      <c r="F10861">
        <v>131940.6</v>
      </c>
      <c r="G10861">
        <v>157763.06</v>
      </c>
      <c r="H10861">
        <v>152145.48000000001</v>
      </c>
      <c r="I10861">
        <v>2.2484541619939384E-4</v>
      </c>
      <c r="J10861">
        <v>3401.89</v>
      </c>
      <c r="K10861">
        <v>0</v>
      </c>
      <c r="L10861">
        <v>0</v>
      </c>
      <c r="M10861" t="s">
        <v>14</v>
      </c>
    </row>
    <row r="10862" spans="1:13" hidden="1" x14ac:dyDescent="0.25">
      <c r="A10862" t="s">
        <v>233</v>
      </c>
      <c r="B10862" t="s">
        <v>234</v>
      </c>
      <c r="C10862" t="s">
        <v>235</v>
      </c>
      <c r="D10862" t="s">
        <v>996</v>
      </c>
      <c r="E10862">
        <v>263690.45</v>
      </c>
      <c r="F10862">
        <v>19229.27</v>
      </c>
      <c r="G10862">
        <v>17345.91</v>
      </c>
      <c r="H10862">
        <v>21227.23</v>
      </c>
      <c r="I10862">
        <v>3.1370273793938923E-5</v>
      </c>
      <c r="J10862">
        <v>474.56</v>
      </c>
      <c r="K10862">
        <v>0</v>
      </c>
      <c r="L10862">
        <v>0</v>
      </c>
      <c r="M10862" t="s">
        <v>14</v>
      </c>
    </row>
    <row r="10863" spans="1:13" hidden="1" x14ac:dyDescent="0.25">
      <c r="A10863" t="s">
        <v>236</v>
      </c>
      <c r="B10863" t="s">
        <v>237</v>
      </c>
      <c r="C10863" t="s">
        <v>238</v>
      </c>
      <c r="D10863" t="s">
        <v>996</v>
      </c>
      <c r="E10863">
        <v>150802513.30000001</v>
      </c>
      <c r="F10863">
        <v>4823761.0599999996</v>
      </c>
      <c r="G10863">
        <v>11922065.49</v>
      </c>
      <c r="H10863">
        <v>12139628.449999999</v>
      </c>
      <c r="I10863">
        <v>1.7940327976527809E-2</v>
      </c>
      <c r="J10863">
        <v>271444.36</v>
      </c>
      <c r="K10863">
        <v>0</v>
      </c>
      <c r="L10863">
        <v>0</v>
      </c>
      <c r="M10863" t="s">
        <v>14</v>
      </c>
    </row>
    <row r="10864" spans="1:13" hidden="1" x14ac:dyDescent="0.25">
      <c r="A10864" t="s">
        <v>239</v>
      </c>
      <c r="B10864" t="s">
        <v>240</v>
      </c>
      <c r="C10864" t="s">
        <v>241</v>
      </c>
      <c r="D10864" t="s">
        <v>996</v>
      </c>
      <c r="E10864">
        <v>874287.79</v>
      </c>
      <c r="F10864">
        <v>45270</v>
      </c>
      <c r="G10864">
        <v>73483.350000000006</v>
      </c>
      <c r="H10864">
        <v>70380.539999999994</v>
      </c>
      <c r="I10864">
        <v>1.0401059439056676E-4</v>
      </c>
      <c r="J10864">
        <v>1573.61</v>
      </c>
      <c r="K10864">
        <v>0</v>
      </c>
      <c r="L10864">
        <v>0</v>
      </c>
      <c r="M10864" t="s">
        <v>14</v>
      </c>
    </row>
    <row r="10865" spans="1:13" hidden="1" x14ac:dyDescent="0.25">
      <c r="A10865" t="s">
        <v>242</v>
      </c>
      <c r="B10865" t="s">
        <v>243</v>
      </c>
      <c r="C10865" t="s">
        <v>244</v>
      </c>
      <c r="D10865" t="s">
        <v>996</v>
      </c>
      <c r="E10865">
        <v>6229995.0599999996</v>
      </c>
      <c r="F10865">
        <v>204704.28</v>
      </c>
      <c r="G10865">
        <v>482377.45</v>
      </c>
      <c r="H10865">
        <v>501523.13</v>
      </c>
      <c r="I10865">
        <v>7.4116678917094812E-4</v>
      </c>
      <c r="J10865">
        <v>11213.84</v>
      </c>
      <c r="K10865">
        <v>0</v>
      </c>
      <c r="L10865">
        <v>0</v>
      </c>
      <c r="M10865" t="s">
        <v>14</v>
      </c>
    </row>
    <row r="10866" spans="1:13" hidden="1" x14ac:dyDescent="0.25">
      <c r="A10866" t="s">
        <v>845</v>
      </c>
      <c r="B10866" t="s">
        <v>846</v>
      </c>
      <c r="C10866" t="s">
        <v>847</v>
      </c>
      <c r="D10866" t="s">
        <v>996</v>
      </c>
      <c r="E10866">
        <v>32684814.489999998</v>
      </c>
      <c r="F10866">
        <v>1050303.55</v>
      </c>
      <c r="G10866">
        <v>2587094.0099999998</v>
      </c>
      <c r="H10866">
        <v>2631132.9700000002</v>
      </c>
      <c r="I10866">
        <v>3.8883717591583879E-3</v>
      </c>
      <c r="J10866">
        <v>58832.53</v>
      </c>
      <c r="K10866">
        <v>0</v>
      </c>
      <c r="L10866">
        <v>0</v>
      </c>
      <c r="M10866" t="s">
        <v>14</v>
      </c>
    </row>
    <row r="10867" spans="1:13" hidden="1" x14ac:dyDescent="0.25">
      <c r="A10867" t="s">
        <v>848</v>
      </c>
      <c r="B10867" t="s">
        <v>849</v>
      </c>
      <c r="C10867" t="s">
        <v>850</v>
      </c>
      <c r="D10867" t="s">
        <v>996</v>
      </c>
      <c r="E10867">
        <v>129662267.67</v>
      </c>
      <c r="F10867">
        <v>3604584.52</v>
      </c>
      <c r="G10867">
        <v>9783184.7799999993</v>
      </c>
      <c r="H10867">
        <v>10437809.050000001</v>
      </c>
      <c r="I10867">
        <v>1.5425325287724943E-2</v>
      </c>
      <c r="J10867">
        <v>233391.87</v>
      </c>
      <c r="K10867">
        <v>0</v>
      </c>
      <c r="L10867">
        <v>0</v>
      </c>
      <c r="M10867" t="s">
        <v>14</v>
      </c>
    </row>
    <row r="10868" spans="1:13" hidden="1" x14ac:dyDescent="0.25">
      <c r="A10868" t="s">
        <v>851</v>
      </c>
      <c r="B10868" t="s">
        <v>852</v>
      </c>
      <c r="C10868" t="s">
        <v>853</v>
      </c>
      <c r="D10868" t="s">
        <v>996</v>
      </c>
      <c r="E10868">
        <v>211188064.38999999</v>
      </c>
      <c r="F10868">
        <v>4583646.71</v>
      </c>
      <c r="G10868">
        <v>16075711.07</v>
      </c>
      <c r="H10868">
        <v>17000634.02</v>
      </c>
      <c r="I10868">
        <v>2.512407619260509E-2</v>
      </c>
      <c r="J10868">
        <v>380139.4</v>
      </c>
      <c r="K10868">
        <v>0</v>
      </c>
      <c r="L10868">
        <v>0</v>
      </c>
      <c r="M10868" t="s">
        <v>14</v>
      </c>
    </row>
    <row r="10869" spans="1:13" hidden="1" x14ac:dyDescent="0.25">
      <c r="A10869" t="s">
        <v>248</v>
      </c>
      <c r="B10869" t="s">
        <v>249</v>
      </c>
      <c r="C10869" t="s">
        <v>250</v>
      </c>
      <c r="D10869" t="s">
        <v>996</v>
      </c>
      <c r="E10869">
        <v>5779865.9699999997</v>
      </c>
      <c r="F10869">
        <v>164473.60999999999</v>
      </c>
      <c r="G10869">
        <v>430184.39</v>
      </c>
      <c r="H10869">
        <v>465278.69</v>
      </c>
      <c r="I10869">
        <v>6.8760360611277277E-4</v>
      </c>
      <c r="J10869">
        <v>10403.67</v>
      </c>
      <c r="K10869">
        <v>0</v>
      </c>
      <c r="L10869">
        <v>0</v>
      </c>
      <c r="M10869" t="s">
        <v>14</v>
      </c>
    </row>
    <row r="10870" spans="1:13" hidden="1" x14ac:dyDescent="0.25">
      <c r="A10870" t="s">
        <v>251</v>
      </c>
      <c r="B10870" t="s">
        <v>252</v>
      </c>
      <c r="C10870" t="s">
        <v>253</v>
      </c>
      <c r="D10870" t="s">
        <v>996</v>
      </c>
      <c r="E10870">
        <v>9784351.6799999997</v>
      </c>
      <c r="F10870">
        <v>182454.55</v>
      </c>
      <c r="G10870">
        <v>746285.07</v>
      </c>
      <c r="H10870">
        <v>787667</v>
      </c>
      <c r="I10870">
        <v>1.1640392763658043E-3</v>
      </c>
      <c r="J10870">
        <v>17611.68</v>
      </c>
      <c r="K10870">
        <v>0</v>
      </c>
      <c r="L10870">
        <v>0</v>
      </c>
      <c r="M10870" t="s">
        <v>14</v>
      </c>
    </row>
    <row r="10871" spans="1:13" hidden="1" x14ac:dyDescent="0.25">
      <c r="A10871" t="s">
        <v>254</v>
      </c>
      <c r="B10871" t="s">
        <v>255</v>
      </c>
      <c r="C10871" t="s">
        <v>256</v>
      </c>
      <c r="D10871" t="s">
        <v>996</v>
      </c>
      <c r="E10871">
        <v>3567185.37</v>
      </c>
      <c r="F10871">
        <v>91472.68</v>
      </c>
      <c r="G10871">
        <v>283866.71999999997</v>
      </c>
      <c r="H10871">
        <v>287159.32</v>
      </c>
      <c r="I10871">
        <v>4.2437315141360049E-4</v>
      </c>
      <c r="J10871">
        <v>6420.79</v>
      </c>
      <c r="K10871">
        <v>0</v>
      </c>
      <c r="L10871">
        <v>0</v>
      </c>
      <c r="M10871" t="s">
        <v>14</v>
      </c>
    </row>
    <row r="10872" spans="1:13" hidden="1" x14ac:dyDescent="0.25">
      <c r="A10872" t="s">
        <v>257</v>
      </c>
      <c r="B10872" t="s">
        <v>258</v>
      </c>
      <c r="C10872" t="s">
        <v>259</v>
      </c>
      <c r="D10872" t="s">
        <v>996</v>
      </c>
      <c r="E10872">
        <v>916605.69</v>
      </c>
      <c r="F10872">
        <v>28813.39</v>
      </c>
      <c r="G10872">
        <v>63873.17</v>
      </c>
      <c r="H10872">
        <v>73787.16</v>
      </c>
      <c r="I10872">
        <v>1.0904500548009223E-4</v>
      </c>
      <c r="J10872">
        <v>1649.74</v>
      </c>
      <c r="K10872">
        <v>0</v>
      </c>
      <c r="L10872">
        <v>0</v>
      </c>
      <c r="M10872" t="s">
        <v>14</v>
      </c>
    </row>
    <row r="10873" spans="1:13" hidden="1" x14ac:dyDescent="0.25">
      <c r="A10873" t="s">
        <v>260</v>
      </c>
      <c r="B10873" t="s">
        <v>261</v>
      </c>
      <c r="C10873" t="s">
        <v>262</v>
      </c>
      <c r="D10873" t="s">
        <v>996</v>
      </c>
      <c r="E10873">
        <v>11214983.630000001</v>
      </c>
      <c r="F10873">
        <v>229950.07999999999</v>
      </c>
      <c r="G10873">
        <v>891214.29</v>
      </c>
      <c r="H10873">
        <v>902804.42</v>
      </c>
      <c r="I10873">
        <v>1.3341930076499965E-3</v>
      </c>
      <c r="J10873">
        <v>20186.86</v>
      </c>
      <c r="K10873">
        <v>0</v>
      </c>
      <c r="L10873">
        <v>0</v>
      </c>
      <c r="M10873" t="s">
        <v>14</v>
      </c>
    </row>
    <row r="10874" spans="1:13" hidden="1" x14ac:dyDescent="0.25">
      <c r="A10874" t="s">
        <v>854</v>
      </c>
      <c r="B10874" t="s">
        <v>855</v>
      </c>
      <c r="C10874" t="s">
        <v>856</v>
      </c>
      <c r="D10874" t="s">
        <v>996</v>
      </c>
      <c r="E10874">
        <v>5322789.04</v>
      </c>
      <c r="F10874">
        <v>124066.83</v>
      </c>
      <c r="G10874">
        <v>424597.01</v>
      </c>
      <c r="H10874">
        <v>428485.02</v>
      </c>
      <c r="I10874">
        <v>6.3322875353974102E-4</v>
      </c>
      <c r="J10874">
        <v>9580.91</v>
      </c>
      <c r="K10874">
        <v>0</v>
      </c>
      <c r="L10874">
        <v>0</v>
      </c>
      <c r="M10874" t="s">
        <v>14</v>
      </c>
    </row>
    <row r="10875" spans="1:13" hidden="1" x14ac:dyDescent="0.25">
      <c r="A10875" t="s">
        <v>263</v>
      </c>
      <c r="B10875" t="s">
        <v>264</v>
      </c>
      <c r="C10875" t="s">
        <v>265</v>
      </c>
      <c r="D10875" t="s">
        <v>996</v>
      </c>
      <c r="E10875">
        <v>1059103</v>
      </c>
      <c r="F10875">
        <v>3548.24</v>
      </c>
      <c r="G10875">
        <v>82363.48</v>
      </c>
      <c r="H10875">
        <v>85258.34</v>
      </c>
      <c r="I10875">
        <v>1.2599747913490057E-4</v>
      </c>
      <c r="J10875">
        <v>1906.25</v>
      </c>
      <c r="K10875">
        <v>0</v>
      </c>
      <c r="L10875">
        <v>0</v>
      </c>
      <c r="M10875" t="s">
        <v>14</v>
      </c>
    </row>
    <row r="10876" spans="1:13" hidden="1" x14ac:dyDescent="0.25">
      <c r="A10876" t="s">
        <v>857</v>
      </c>
      <c r="B10876" t="s">
        <v>858</v>
      </c>
      <c r="C10876" t="s">
        <v>859</v>
      </c>
      <c r="D10876" t="s">
        <v>996</v>
      </c>
      <c r="E10876">
        <v>9240788.7799999993</v>
      </c>
      <c r="F10876">
        <v>115169.27</v>
      </c>
      <c r="G10876">
        <v>704677.66</v>
      </c>
      <c r="H10876">
        <v>743901.27</v>
      </c>
      <c r="I10876">
        <v>1.0993608923801591E-3</v>
      </c>
      <c r="J10876">
        <v>16633.32</v>
      </c>
      <c r="K10876">
        <v>0</v>
      </c>
      <c r="L10876">
        <v>0</v>
      </c>
      <c r="M10876" t="s">
        <v>14</v>
      </c>
    </row>
    <row r="10877" spans="1:13" hidden="1" x14ac:dyDescent="0.25">
      <c r="A10877" t="s">
        <v>860</v>
      </c>
      <c r="B10877" t="s">
        <v>861</v>
      </c>
      <c r="C10877" t="s">
        <v>862</v>
      </c>
      <c r="D10877" t="s">
        <v>996</v>
      </c>
      <c r="E10877">
        <v>71232070.069999993</v>
      </c>
      <c r="F10877">
        <v>1786759.81</v>
      </c>
      <c r="G10877">
        <v>5822674.2800000003</v>
      </c>
      <c r="H10877">
        <v>5734184.0499999998</v>
      </c>
      <c r="I10877">
        <v>8.4741590698992567E-3</v>
      </c>
      <c r="J10877">
        <v>128217.56</v>
      </c>
      <c r="K10877">
        <v>0</v>
      </c>
      <c r="L10877">
        <v>0</v>
      </c>
      <c r="M10877" t="s">
        <v>14</v>
      </c>
    </row>
    <row r="10878" spans="1:13" hidden="1" x14ac:dyDescent="0.25">
      <c r="A10878" t="s">
        <v>863</v>
      </c>
      <c r="B10878" t="s">
        <v>864</v>
      </c>
      <c r="C10878" t="s">
        <v>865</v>
      </c>
      <c r="D10878" t="s">
        <v>996</v>
      </c>
      <c r="E10878">
        <v>246565605.97</v>
      </c>
      <c r="F10878">
        <v>5229992.55</v>
      </c>
      <c r="G10878">
        <v>19033860.920000002</v>
      </c>
      <c r="H10878">
        <v>19848230.149999999</v>
      </c>
      <c r="I10878">
        <v>2.933234407553946E-2</v>
      </c>
      <c r="J10878">
        <v>443817.88</v>
      </c>
      <c r="K10878">
        <v>0</v>
      </c>
      <c r="L10878">
        <v>0</v>
      </c>
      <c r="M10878" t="s">
        <v>14</v>
      </c>
    </row>
    <row r="10879" spans="1:13" hidden="1" x14ac:dyDescent="0.25">
      <c r="A10879" t="s">
        <v>266</v>
      </c>
      <c r="B10879" t="s">
        <v>267</v>
      </c>
      <c r="C10879" t="s">
        <v>268</v>
      </c>
      <c r="D10879" t="s">
        <v>996</v>
      </c>
      <c r="E10879">
        <v>20006627.57</v>
      </c>
      <c r="F10879">
        <v>517183.47</v>
      </c>
      <c r="G10879">
        <v>1755963.92</v>
      </c>
      <c r="H10879">
        <v>1610533.1</v>
      </c>
      <c r="I10879">
        <v>2.3800968991809679E-3</v>
      </c>
      <c r="J10879">
        <v>36011.800000000003</v>
      </c>
      <c r="K10879">
        <v>0</v>
      </c>
      <c r="L10879">
        <v>0</v>
      </c>
      <c r="M10879" t="s">
        <v>14</v>
      </c>
    </row>
    <row r="10880" spans="1:13" hidden="1" x14ac:dyDescent="0.25">
      <c r="A10880" t="s">
        <v>269</v>
      </c>
      <c r="B10880" t="s">
        <v>270</v>
      </c>
      <c r="C10880" t="s">
        <v>271</v>
      </c>
      <c r="D10880" t="s">
        <v>996</v>
      </c>
      <c r="E10880">
        <v>395798.6</v>
      </c>
      <c r="F10880">
        <v>8110</v>
      </c>
      <c r="G10880">
        <v>40017.14</v>
      </c>
      <c r="H10880">
        <v>31861.88</v>
      </c>
      <c r="I10880">
        <v>4.7086496881111041E-5</v>
      </c>
      <c r="J10880">
        <v>712.32</v>
      </c>
      <c r="K10880">
        <v>0</v>
      </c>
      <c r="L10880">
        <v>0</v>
      </c>
      <c r="M10880" t="s">
        <v>14</v>
      </c>
    </row>
    <row r="10881" spans="1:13" hidden="1" x14ac:dyDescent="0.25">
      <c r="A10881" t="s">
        <v>272</v>
      </c>
      <c r="B10881" t="s">
        <v>273</v>
      </c>
      <c r="C10881" t="s">
        <v>274</v>
      </c>
      <c r="D10881" t="s">
        <v>996</v>
      </c>
      <c r="E10881">
        <v>3555046.99</v>
      </c>
      <c r="F10881">
        <v>68664.25</v>
      </c>
      <c r="G10881">
        <v>288909.82</v>
      </c>
      <c r="H10881">
        <v>286181.68</v>
      </c>
      <c r="I10881">
        <v>4.2292836401213986E-4</v>
      </c>
      <c r="J10881">
        <v>6398.98</v>
      </c>
      <c r="K10881">
        <v>0</v>
      </c>
      <c r="L10881">
        <v>0</v>
      </c>
      <c r="M10881" t="s">
        <v>14</v>
      </c>
    </row>
    <row r="10882" spans="1:13" hidden="1" x14ac:dyDescent="0.25">
      <c r="A10882" t="s">
        <v>275</v>
      </c>
      <c r="B10882" t="s">
        <v>276</v>
      </c>
      <c r="C10882" t="s">
        <v>277</v>
      </c>
      <c r="D10882" t="s">
        <v>996</v>
      </c>
      <c r="E10882">
        <v>1855233.34</v>
      </c>
      <c r="F10882">
        <v>16137.25</v>
      </c>
      <c r="G10882">
        <v>144653.51999999999</v>
      </c>
      <c r="H10882">
        <v>149346.65</v>
      </c>
      <c r="I10882">
        <v>2.2070921645017127E-4</v>
      </c>
      <c r="J10882">
        <v>3339.28</v>
      </c>
      <c r="K10882">
        <v>0</v>
      </c>
      <c r="L10882">
        <v>0</v>
      </c>
      <c r="M10882" t="s">
        <v>14</v>
      </c>
    </row>
    <row r="10883" spans="1:13" hidden="1" x14ac:dyDescent="0.25">
      <c r="A10883" t="s">
        <v>866</v>
      </c>
      <c r="B10883" t="s">
        <v>867</v>
      </c>
      <c r="C10883" t="s">
        <v>868</v>
      </c>
      <c r="D10883" t="s">
        <v>996</v>
      </c>
      <c r="E10883">
        <v>43250774.109999999</v>
      </c>
      <c r="F10883">
        <v>902512.34</v>
      </c>
      <c r="G10883">
        <v>3441865.53</v>
      </c>
      <c r="H10883">
        <v>3481779.14</v>
      </c>
      <c r="I10883">
        <v>5.1454836505669945E-3</v>
      </c>
      <c r="J10883">
        <v>77851.27</v>
      </c>
      <c r="K10883">
        <v>0</v>
      </c>
      <c r="L10883">
        <v>0</v>
      </c>
      <c r="M10883" t="s">
        <v>14</v>
      </c>
    </row>
    <row r="10884" spans="1:13" hidden="1" x14ac:dyDescent="0.25">
      <c r="A10884" t="s">
        <v>278</v>
      </c>
      <c r="B10884" t="s">
        <v>279</v>
      </c>
      <c r="C10884" t="s">
        <v>280</v>
      </c>
      <c r="D10884" t="s">
        <v>996</v>
      </c>
      <c r="E10884">
        <v>1090459.81</v>
      </c>
      <c r="F10884">
        <v>41307.64</v>
      </c>
      <c r="G10884">
        <v>74640.13</v>
      </c>
      <c r="H10884">
        <v>87782.27</v>
      </c>
      <c r="I10884">
        <v>1.2972742294465513E-4</v>
      </c>
      <c r="J10884">
        <v>1962.68</v>
      </c>
      <c r="K10884">
        <v>0</v>
      </c>
      <c r="L10884">
        <v>0</v>
      </c>
      <c r="M10884" t="s">
        <v>14</v>
      </c>
    </row>
    <row r="10885" spans="1:13" hidden="1" x14ac:dyDescent="0.25">
      <c r="A10885" t="s">
        <v>281</v>
      </c>
      <c r="B10885" t="s">
        <v>282</v>
      </c>
      <c r="C10885" t="s">
        <v>283</v>
      </c>
      <c r="D10885" t="s">
        <v>996</v>
      </c>
      <c r="E10885">
        <v>2322755.48</v>
      </c>
      <c r="F10885">
        <v>80501.509999999995</v>
      </c>
      <c r="G10885">
        <v>196174.81</v>
      </c>
      <c r="H10885">
        <v>186981.84</v>
      </c>
      <c r="I10885">
        <v>2.7632769397111548E-4</v>
      </c>
      <c r="J10885">
        <v>4180.8500000000004</v>
      </c>
      <c r="K10885">
        <v>0</v>
      </c>
      <c r="L10885">
        <v>0</v>
      </c>
      <c r="M10885" t="s">
        <v>14</v>
      </c>
    </row>
    <row r="10886" spans="1:13" hidden="1" x14ac:dyDescent="0.25">
      <c r="A10886" t="s">
        <v>284</v>
      </c>
      <c r="B10886" t="s">
        <v>285</v>
      </c>
      <c r="C10886" t="s">
        <v>286</v>
      </c>
      <c r="D10886" t="s">
        <v>996</v>
      </c>
      <c r="E10886">
        <v>1425740.5</v>
      </c>
      <c r="F10886">
        <v>50940.47</v>
      </c>
      <c r="G10886">
        <v>126228.74</v>
      </c>
      <c r="H10886">
        <v>114772.69</v>
      </c>
      <c r="I10886">
        <v>1.6961472172143403E-4</v>
      </c>
      <c r="J10886">
        <v>2566.1799999999998</v>
      </c>
      <c r="K10886">
        <v>0</v>
      </c>
      <c r="L10886">
        <v>0</v>
      </c>
      <c r="M10886" t="s">
        <v>14</v>
      </c>
    </row>
    <row r="10887" spans="1:13" hidden="1" x14ac:dyDescent="0.25">
      <c r="A10887" t="s">
        <v>287</v>
      </c>
      <c r="B10887" t="s">
        <v>288</v>
      </c>
      <c r="C10887" t="s">
        <v>289</v>
      </c>
      <c r="D10887" t="s">
        <v>996</v>
      </c>
      <c r="E10887">
        <v>23748657.25</v>
      </c>
      <c r="F10887">
        <v>648334.34</v>
      </c>
      <c r="G10887">
        <v>1958893.12</v>
      </c>
      <c r="H10887">
        <v>1911766.97</v>
      </c>
      <c r="I10887">
        <v>2.8252698670108642E-3</v>
      </c>
      <c r="J10887">
        <v>42747.45</v>
      </c>
      <c r="K10887">
        <v>0</v>
      </c>
      <c r="L10887">
        <v>0</v>
      </c>
      <c r="M10887" t="s">
        <v>14</v>
      </c>
    </row>
    <row r="10888" spans="1:13" hidden="1" x14ac:dyDescent="0.25">
      <c r="A10888" t="s">
        <v>290</v>
      </c>
      <c r="B10888" t="s">
        <v>291</v>
      </c>
      <c r="C10888" t="s">
        <v>292</v>
      </c>
      <c r="D10888" t="s">
        <v>996</v>
      </c>
      <c r="E10888">
        <v>6203742.2300000004</v>
      </c>
      <c r="F10888">
        <v>178222.18</v>
      </c>
      <c r="G10888">
        <v>459033.74</v>
      </c>
      <c r="H10888">
        <v>499401.47</v>
      </c>
      <c r="I10888">
        <v>7.3803133272667119E-4</v>
      </c>
      <c r="J10888">
        <v>11166.61</v>
      </c>
      <c r="K10888">
        <v>0</v>
      </c>
      <c r="L10888">
        <v>0</v>
      </c>
      <c r="M10888" t="s">
        <v>14</v>
      </c>
    </row>
    <row r="10889" spans="1:13" hidden="1" x14ac:dyDescent="0.25">
      <c r="A10889" t="s">
        <v>293</v>
      </c>
      <c r="B10889" t="s">
        <v>294</v>
      </c>
      <c r="C10889" t="s">
        <v>295</v>
      </c>
      <c r="D10889" t="s">
        <v>996</v>
      </c>
      <c r="E10889">
        <v>1068064.8500000001</v>
      </c>
      <c r="F10889">
        <v>13306.97</v>
      </c>
      <c r="G10889">
        <v>82371.48</v>
      </c>
      <c r="H10889">
        <v>85979.45</v>
      </c>
      <c r="I10889">
        <v>1.2706315836556549E-4</v>
      </c>
      <c r="J10889">
        <v>1922.4</v>
      </c>
      <c r="K10889">
        <v>0</v>
      </c>
      <c r="L10889">
        <v>0</v>
      </c>
      <c r="M10889" t="s">
        <v>14</v>
      </c>
    </row>
    <row r="10890" spans="1:13" hidden="1" x14ac:dyDescent="0.25">
      <c r="A10890" t="s">
        <v>869</v>
      </c>
      <c r="B10890" t="s">
        <v>870</v>
      </c>
      <c r="C10890" t="s">
        <v>871</v>
      </c>
      <c r="D10890" t="s">
        <v>996</v>
      </c>
      <c r="E10890">
        <v>4573001.8499999996</v>
      </c>
      <c r="F10890">
        <v>56768.05</v>
      </c>
      <c r="G10890">
        <v>338421.07</v>
      </c>
      <c r="H10890">
        <v>368126.92</v>
      </c>
      <c r="I10890">
        <v>5.4402963887984683E-4</v>
      </c>
      <c r="J10890">
        <v>8231.2800000000007</v>
      </c>
      <c r="K10890">
        <v>0</v>
      </c>
      <c r="L10890">
        <v>0</v>
      </c>
      <c r="M10890" t="s">
        <v>14</v>
      </c>
    </row>
    <row r="10891" spans="1:13" hidden="1" x14ac:dyDescent="0.25">
      <c r="A10891" t="s">
        <v>296</v>
      </c>
      <c r="B10891" t="s">
        <v>297</v>
      </c>
      <c r="C10891" t="s">
        <v>298</v>
      </c>
      <c r="D10891" t="s">
        <v>996</v>
      </c>
      <c r="E10891">
        <v>1915925.15</v>
      </c>
      <c r="F10891">
        <v>13060.46</v>
      </c>
      <c r="G10891">
        <v>180676.23</v>
      </c>
      <c r="H10891">
        <v>154238.85</v>
      </c>
      <c r="I10891">
        <v>2.2793906478434903E-4</v>
      </c>
      <c r="J10891">
        <v>3448.52</v>
      </c>
      <c r="K10891">
        <v>0</v>
      </c>
      <c r="L10891">
        <v>0</v>
      </c>
      <c r="M10891" t="s">
        <v>14</v>
      </c>
    </row>
    <row r="10892" spans="1:13" hidden="1" x14ac:dyDescent="0.25">
      <c r="A10892" t="s">
        <v>299</v>
      </c>
      <c r="B10892" t="s">
        <v>300</v>
      </c>
      <c r="C10892" t="s">
        <v>301</v>
      </c>
      <c r="D10892" t="s">
        <v>996</v>
      </c>
      <c r="E10892">
        <v>2575385.9300000002</v>
      </c>
      <c r="F10892">
        <v>16791.84</v>
      </c>
      <c r="G10892">
        <v>190574.7</v>
      </c>
      <c r="H10892">
        <v>207319.18</v>
      </c>
      <c r="I10892">
        <v>3.063828600969089E-4</v>
      </c>
      <c r="J10892">
        <v>4635.57</v>
      </c>
      <c r="K10892">
        <v>0</v>
      </c>
      <c r="L10892">
        <v>0</v>
      </c>
      <c r="M10892" t="s">
        <v>14</v>
      </c>
    </row>
    <row r="10893" spans="1:13" hidden="1" x14ac:dyDescent="0.25">
      <c r="A10893" t="s">
        <v>872</v>
      </c>
      <c r="B10893" t="s">
        <v>873</v>
      </c>
      <c r="C10893" t="s">
        <v>874</v>
      </c>
      <c r="D10893" t="s">
        <v>996</v>
      </c>
      <c r="E10893">
        <v>84277396.390000001</v>
      </c>
      <c r="F10893">
        <v>1821222.44</v>
      </c>
      <c r="G10893">
        <v>6847907.1399999997</v>
      </c>
      <c r="H10893">
        <v>6784172.5300000003</v>
      </c>
      <c r="I10893">
        <v>1.00258653499029E-2</v>
      </c>
      <c r="J10893">
        <v>151697.93</v>
      </c>
      <c r="K10893">
        <v>0</v>
      </c>
      <c r="L10893">
        <v>0</v>
      </c>
      <c r="M10893" t="s">
        <v>14</v>
      </c>
    </row>
    <row r="10894" spans="1:13" hidden="1" x14ac:dyDescent="0.25">
      <c r="A10894" t="s">
        <v>302</v>
      </c>
      <c r="B10894" t="s">
        <v>303</v>
      </c>
      <c r="C10894" t="s">
        <v>304</v>
      </c>
      <c r="D10894" t="s">
        <v>996</v>
      </c>
      <c r="E10894">
        <v>2056679.11</v>
      </c>
      <c r="F10894">
        <v>5596.71</v>
      </c>
      <c r="G10894">
        <v>157528.68</v>
      </c>
      <c r="H10894">
        <v>165528.22</v>
      </c>
      <c r="I10894">
        <v>2.4462285385438222E-4</v>
      </c>
      <c r="J10894">
        <v>3701.89</v>
      </c>
      <c r="K10894">
        <v>0</v>
      </c>
      <c r="L10894">
        <v>0</v>
      </c>
      <c r="M10894" t="s">
        <v>14</v>
      </c>
    </row>
    <row r="10895" spans="1:13" hidden="1" x14ac:dyDescent="0.25">
      <c r="A10895" t="s">
        <v>875</v>
      </c>
      <c r="B10895" t="s">
        <v>876</v>
      </c>
      <c r="C10895" t="s">
        <v>877</v>
      </c>
      <c r="D10895" t="s">
        <v>996</v>
      </c>
      <c r="E10895">
        <v>68701490.390000001</v>
      </c>
      <c r="F10895">
        <v>2237023.7999999998</v>
      </c>
      <c r="G10895">
        <v>5342220.4000000004</v>
      </c>
      <c r="H10895">
        <v>5530472.6500000004</v>
      </c>
      <c r="I10895">
        <v>8.1731079015204041E-3</v>
      </c>
      <c r="J10895">
        <v>123662.55</v>
      </c>
      <c r="K10895">
        <v>0</v>
      </c>
      <c r="L10895">
        <v>0</v>
      </c>
      <c r="M10895" t="s">
        <v>14</v>
      </c>
    </row>
    <row r="10896" spans="1:13" hidden="1" x14ac:dyDescent="0.25">
      <c r="A10896" t="s">
        <v>878</v>
      </c>
      <c r="B10896" t="s">
        <v>879</v>
      </c>
      <c r="C10896" t="s">
        <v>880</v>
      </c>
      <c r="D10896" t="s">
        <v>996</v>
      </c>
      <c r="E10896">
        <v>11256882.98</v>
      </c>
      <c r="F10896">
        <v>181824.61</v>
      </c>
      <c r="G10896">
        <v>859788.13</v>
      </c>
      <c r="H10896">
        <v>906188.64</v>
      </c>
      <c r="I10896">
        <v>1.3391943153090232E-3</v>
      </c>
      <c r="J10896">
        <v>20262.23</v>
      </c>
      <c r="K10896">
        <v>0</v>
      </c>
      <c r="L10896">
        <v>0</v>
      </c>
      <c r="M10896" t="s">
        <v>14</v>
      </c>
    </row>
    <row r="10897" spans="1:13" hidden="1" x14ac:dyDescent="0.25">
      <c r="A10897" t="s">
        <v>305</v>
      </c>
      <c r="B10897" t="s">
        <v>306</v>
      </c>
      <c r="C10897" t="s">
        <v>307</v>
      </c>
      <c r="D10897" t="s">
        <v>996</v>
      </c>
      <c r="E10897">
        <v>31482607.59</v>
      </c>
      <c r="F10897">
        <v>671442.5</v>
      </c>
      <c r="G10897">
        <v>2470115.34</v>
      </c>
      <c r="H10897">
        <v>2534393.41</v>
      </c>
      <c r="I10897">
        <v>3.7454069689382232E-3</v>
      </c>
      <c r="J10897">
        <v>56668.56</v>
      </c>
      <c r="K10897">
        <v>0</v>
      </c>
      <c r="L10897">
        <v>0</v>
      </c>
      <c r="M10897" t="s">
        <v>14</v>
      </c>
    </row>
    <row r="10898" spans="1:13" hidden="1" x14ac:dyDescent="0.25">
      <c r="A10898" t="s">
        <v>308</v>
      </c>
      <c r="B10898" t="s">
        <v>309</v>
      </c>
      <c r="C10898" t="s">
        <v>310</v>
      </c>
      <c r="D10898" t="s">
        <v>996</v>
      </c>
      <c r="E10898">
        <v>11970720.560000001</v>
      </c>
      <c r="F10898">
        <v>283729.46000000002</v>
      </c>
      <c r="G10898">
        <v>1025975.63</v>
      </c>
      <c r="H10898">
        <v>963644.02</v>
      </c>
      <c r="I10898">
        <v>1.42410369828244E-3</v>
      </c>
      <c r="J10898">
        <v>21547.13</v>
      </c>
      <c r="K10898">
        <v>0</v>
      </c>
      <c r="L10898">
        <v>0</v>
      </c>
      <c r="M10898" t="s">
        <v>14</v>
      </c>
    </row>
    <row r="10899" spans="1:13" hidden="1" x14ac:dyDescent="0.25">
      <c r="A10899" t="s">
        <v>311</v>
      </c>
      <c r="B10899" t="s">
        <v>312</v>
      </c>
      <c r="C10899" t="s">
        <v>313</v>
      </c>
      <c r="D10899" t="s">
        <v>996</v>
      </c>
      <c r="E10899">
        <v>5121316.8600000003</v>
      </c>
      <c r="F10899">
        <v>143126</v>
      </c>
      <c r="G10899">
        <v>423660.15</v>
      </c>
      <c r="H10899">
        <v>412283.88</v>
      </c>
      <c r="I10899">
        <v>6.0928619496879535E-4</v>
      </c>
      <c r="J10899">
        <v>9218.23</v>
      </c>
      <c r="K10899">
        <v>0</v>
      </c>
      <c r="L10899">
        <v>0</v>
      </c>
      <c r="M10899" t="s">
        <v>14</v>
      </c>
    </row>
    <row r="10900" spans="1:13" hidden="1" x14ac:dyDescent="0.25">
      <c r="A10900" t="s">
        <v>314</v>
      </c>
      <c r="B10900" t="s">
        <v>315</v>
      </c>
      <c r="C10900" t="s">
        <v>316</v>
      </c>
      <c r="D10900" t="s">
        <v>996</v>
      </c>
      <c r="E10900">
        <v>900112.63</v>
      </c>
      <c r="F10900">
        <v>4000</v>
      </c>
      <c r="G10900">
        <v>57886.86</v>
      </c>
      <c r="H10900">
        <v>72459.259999999995</v>
      </c>
      <c r="I10900">
        <v>1.0708259274084312E-4</v>
      </c>
      <c r="J10900">
        <v>1620.13</v>
      </c>
      <c r="K10900">
        <v>0</v>
      </c>
      <c r="L10900">
        <v>0</v>
      </c>
      <c r="M10900" t="s">
        <v>14</v>
      </c>
    </row>
    <row r="10901" spans="1:13" hidden="1" x14ac:dyDescent="0.25">
      <c r="A10901" t="s">
        <v>317</v>
      </c>
      <c r="B10901" t="s">
        <v>318</v>
      </c>
      <c r="C10901" t="s">
        <v>319</v>
      </c>
      <c r="D10901" t="s">
        <v>996</v>
      </c>
      <c r="E10901">
        <v>40768017.600000001</v>
      </c>
      <c r="F10901">
        <v>1522190.4</v>
      </c>
      <c r="G10901">
        <v>3390375.69</v>
      </c>
      <c r="H10901">
        <v>3281830.6</v>
      </c>
      <c r="I10901">
        <v>4.849993356049135E-3</v>
      </c>
      <c r="J10901">
        <v>73382.320000000007</v>
      </c>
      <c r="K10901">
        <v>0</v>
      </c>
      <c r="L10901">
        <v>0</v>
      </c>
      <c r="M10901" t="s">
        <v>14</v>
      </c>
    </row>
    <row r="10902" spans="1:13" hidden="1" x14ac:dyDescent="0.25">
      <c r="A10902" t="s">
        <v>320</v>
      </c>
      <c r="B10902" t="s">
        <v>321</v>
      </c>
      <c r="C10902" t="s">
        <v>322</v>
      </c>
      <c r="D10902" t="s">
        <v>996</v>
      </c>
      <c r="E10902">
        <v>10476042.27</v>
      </c>
      <c r="F10902">
        <v>198746.43</v>
      </c>
      <c r="G10902">
        <v>839723.55</v>
      </c>
      <c r="H10902">
        <v>841471.65</v>
      </c>
      <c r="I10902">
        <v>1.2435534947488462E-3</v>
      </c>
      <c r="J10902">
        <v>18865.330000000002</v>
      </c>
      <c r="K10902">
        <v>0</v>
      </c>
      <c r="L10902">
        <v>0</v>
      </c>
      <c r="M10902" t="s">
        <v>14</v>
      </c>
    </row>
    <row r="10903" spans="1:13" hidden="1" x14ac:dyDescent="0.25">
      <c r="A10903" t="s">
        <v>323</v>
      </c>
      <c r="B10903" t="s">
        <v>324</v>
      </c>
      <c r="C10903" t="s">
        <v>325</v>
      </c>
      <c r="D10903" t="s">
        <v>996</v>
      </c>
      <c r="E10903">
        <v>2659529.69</v>
      </c>
      <c r="F10903">
        <v>26284.18</v>
      </c>
      <c r="G10903">
        <v>207458.95</v>
      </c>
      <c r="H10903">
        <v>214092.47</v>
      </c>
      <c r="I10903">
        <v>3.1639264289879819E-4</v>
      </c>
      <c r="J10903">
        <v>4787.01</v>
      </c>
      <c r="K10903">
        <v>0</v>
      </c>
      <c r="L10903">
        <v>0</v>
      </c>
      <c r="M10903" t="s">
        <v>14</v>
      </c>
    </row>
    <row r="10904" spans="1:13" hidden="1" x14ac:dyDescent="0.25">
      <c r="A10904" t="s">
        <v>326</v>
      </c>
      <c r="B10904" t="s">
        <v>327</v>
      </c>
      <c r="C10904" t="s">
        <v>328</v>
      </c>
      <c r="D10904" t="s">
        <v>996</v>
      </c>
      <c r="E10904">
        <v>61899163.979999997</v>
      </c>
      <c r="F10904">
        <v>1387716.87</v>
      </c>
      <c r="G10904">
        <v>4566199.51</v>
      </c>
      <c r="H10904">
        <v>4983067.05</v>
      </c>
      <c r="I10904">
        <v>7.3641345428515905E-3</v>
      </c>
      <c r="J10904">
        <v>111418.37</v>
      </c>
      <c r="K10904">
        <v>0</v>
      </c>
      <c r="L10904">
        <v>0</v>
      </c>
      <c r="M10904" t="s">
        <v>14</v>
      </c>
    </row>
    <row r="10905" spans="1:13" hidden="1" x14ac:dyDescent="0.25">
      <c r="A10905" t="s">
        <v>329</v>
      </c>
      <c r="B10905" t="s">
        <v>330</v>
      </c>
      <c r="C10905" t="s">
        <v>331</v>
      </c>
      <c r="D10905" t="s">
        <v>996</v>
      </c>
      <c r="E10905">
        <v>3372734.18</v>
      </c>
      <c r="F10905">
        <v>63871.92</v>
      </c>
      <c r="G10905">
        <v>271266.92</v>
      </c>
      <c r="H10905">
        <v>271505.2</v>
      </c>
      <c r="I10905">
        <v>4.0123899634941286E-4</v>
      </c>
      <c r="J10905">
        <v>6070.78</v>
      </c>
      <c r="K10905">
        <v>0</v>
      </c>
      <c r="L10905">
        <v>0</v>
      </c>
      <c r="M10905" t="s">
        <v>14</v>
      </c>
    </row>
    <row r="10906" spans="1:13" hidden="1" x14ac:dyDescent="0.25">
      <c r="A10906" t="s">
        <v>731</v>
      </c>
      <c r="B10906" t="s">
        <v>732</v>
      </c>
      <c r="C10906" t="s">
        <v>733</v>
      </c>
      <c r="D10906" t="s">
        <v>996</v>
      </c>
      <c r="E10906">
        <v>6894446.5</v>
      </c>
      <c r="F10906">
        <v>259045.09</v>
      </c>
      <c r="G10906">
        <v>529452.17000000004</v>
      </c>
      <c r="H10906">
        <v>555000.48</v>
      </c>
      <c r="I10906">
        <v>8.2019731323246259E-4</v>
      </c>
      <c r="J10906">
        <v>12409.86</v>
      </c>
      <c r="K10906">
        <v>0</v>
      </c>
      <c r="L10906">
        <v>0</v>
      </c>
      <c r="M10906" t="s">
        <v>14</v>
      </c>
    </row>
    <row r="10907" spans="1:13" hidden="1" x14ac:dyDescent="0.25">
      <c r="A10907" t="s">
        <v>881</v>
      </c>
      <c r="B10907" t="s">
        <v>882</v>
      </c>
      <c r="C10907" t="s">
        <v>883</v>
      </c>
      <c r="D10907" t="s">
        <v>996</v>
      </c>
      <c r="E10907">
        <v>14014095.18</v>
      </c>
      <c r="F10907">
        <v>485739.61</v>
      </c>
      <c r="G10907">
        <v>1202604.8400000001</v>
      </c>
      <c r="H10907">
        <v>1127930.95</v>
      </c>
      <c r="I10907">
        <v>1.6668921344027289E-3</v>
      </c>
      <c r="J10907">
        <v>25225.25</v>
      </c>
      <c r="K10907">
        <v>0</v>
      </c>
      <c r="L10907">
        <v>0</v>
      </c>
      <c r="M10907" t="s">
        <v>14</v>
      </c>
    </row>
    <row r="10908" spans="1:13" hidden="1" x14ac:dyDescent="0.25">
      <c r="A10908" t="s">
        <v>332</v>
      </c>
      <c r="B10908" t="s">
        <v>333</v>
      </c>
      <c r="C10908" t="s">
        <v>334</v>
      </c>
      <c r="D10908" t="s">
        <v>996</v>
      </c>
      <c r="E10908">
        <v>479433.25</v>
      </c>
      <c r="F10908">
        <v>10349.34</v>
      </c>
      <c r="G10908">
        <v>31521.57</v>
      </c>
      <c r="H10908">
        <v>38594.660000000003</v>
      </c>
      <c r="I10908">
        <v>5.7036412720076188E-5</v>
      </c>
      <c r="J10908">
        <v>862.86</v>
      </c>
      <c r="K10908">
        <v>0</v>
      </c>
      <c r="L10908">
        <v>0</v>
      </c>
      <c r="M10908" t="s">
        <v>14</v>
      </c>
    </row>
    <row r="10909" spans="1:13" hidden="1" x14ac:dyDescent="0.25">
      <c r="A10909" t="s">
        <v>884</v>
      </c>
      <c r="B10909" t="s">
        <v>885</v>
      </c>
      <c r="C10909" t="s">
        <v>886</v>
      </c>
      <c r="D10909" t="s">
        <v>996</v>
      </c>
      <c r="E10909">
        <v>55525445.740000002</v>
      </c>
      <c r="F10909">
        <v>1054982.8</v>
      </c>
      <c r="G10909">
        <v>4598582.84</v>
      </c>
      <c r="H10909">
        <v>4469796.5</v>
      </c>
      <c r="I10909">
        <v>6.6056070437918628E-3</v>
      </c>
      <c r="J10909">
        <v>99945.62</v>
      </c>
      <c r="K10909">
        <v>0</v>
      </c>
      <c r="L10909">
        <v>0</v>
      </c>
      <c r="M10909" t="s">
        <v>14</v>
      </c>
    </row>
    <row r="10910" spans="1:13" hidden="1" x14ac:dyDescent="0.25">
      <c r="A10910" t="s">
        <v>335</v>
      </c>
      <c r="B10910" t="s">
        <v>336</v>
      </c>
      <c r="C10910" t="s">
        <v>337</v>
      </c>
      <c r="D10910" t="s">
        <v>996</v>
      </c>
      <c r="E10910">
        <v>22319224.52</v>
      </c>
      <c r="F10910">
        <v>654764.93999999994</v>
      </c>
      <c r="G10910">
        <v>1650267.21</v>
      </c>
      <c r="H10910">
        <v>1796705.64</v>
      </c>
      <c r="I10910">
        <v>2.6552285839421476E-3</v>
      </c>
      <c r="J10910">
        <v>40174.46</v>
      </c>
      <c r="K10910">
        <v>0</v>
      </c>
      <c r="L10910">
        <v>0</v>
      </c>
      <c r="M10910" t="s">
        <v>14</v>
      </c>
    </row>
    <row r="10911" spans="1:13" hidden="1" x14ac:dyDescent="0.25">
      <c r="A10911" t="s">
        <v>887</v>
      </c>
      <c r="B10911" t="s">
        <v>888</v>
      </c>
      <c r="C10911" t="s">
        <v>889</v>
      </c>
      <c r="D10911" t="s">
        <v>996</v>
      </c>
      <c r="E10911">
        <v>147539087.06999999</v>
      </c>
      <c r="F10911">
        <v>3568004.77</v>
      </c>
      <c r="G10911">
        <v>12160131.810000001</v>
      </c>
      <c r="H10911">
        <v>11877207.140000001</v>
      </c>
      <c r="I10911">
        <v>1.7552513440949494E-2</v>
      </c>
      <c r="J10911">
        <v>265570.21000000002</v>
      </c>
      <c r="K10911">
        <v>0</v>
      </c>
      <c r="L10911">
        <v>0</v>
      </c>
      <c r="M10911" t="s">
        <v>14</v>
      </c>
    </row>
    <row r="10912" spans="1:13" hidden="1" x14ac:dyDescent="0.25">
      <c r="A10912" t="s">
        <v>338</v>
      </c>
      <c r="B10912" t="s">
        <v>339</v>
      </c>
      <c r="C10912" t="s">
        <v>340</v>
      </c>
      <c r="D10912" t="s">
        <v>996</v>
      </c>
      <c r="E10912">
        <v>8411453.5600000005</v>
      </c>
      <c r="F10912">
        <v>198678.75</v>
      </c>
      <c r="G10912">
        <v>673551.52</v>
      </c>
      <c r="H10912">
        <v>677122.87</v>
      </c>
      <c r="I10912">
        <v>1.0006736547367562E-3</v>
      </c>
      <c r="J10912">
        <v>15140.47</v>
      </c>
      <c r="K10912">
        <v>0</v>
      </c>
      <c r="L10912">
        <v>0</v>
      </c>
      <c r="M10912" t="s">
        <v>14</v>
      </c>
    </row>
    <row r="10913" spans="1:13" hidden="1" x14ac:dyDescent="0.25">
      <c r="A10913" t="s">
        <v>890</v>
      </c>
      <c r="B10913" t="s">
        <v>891</v>
      </c>
      <c r="C10913" t="s">
        <v>892</v>
      </c>
      <c r="D10913" t="s">
        <v>996</v>
      </c>
      <c r="E10913">
        <v>4456734.22</v>
      </c>
      <c r="F10913">
        <v>107643.98</v>
      </c>
      <c r="G10913">
        <v>321254.15999999997</v>
      </c>
      <c r="H10913">
        <v>358767.95</v>
      </c>
      <c r="I10913">
        <v>5.3019865615957389E-4</v>
      </c>
      <c r="J10913">
        <v>8022</v>
      </c>
      <c r="K10913">
        <v>0</v>
      </c>
      <c r="L10913">
        <v>0</v>
      </c>
      <c r="M10913" t="s">
        <v>14</v>
      </c>
    </row>
    <row r="10914" spans="1:13" hidden="1" x14ac:dyDescent="0.25">
      <c r="A10914" t="s">
        <v>341</v>
      </c>
      <c r="B10914" t="s">
        <v>342</v>
      </c>
      <c r="C10914" t="s">
        <v>343</v>
      </c>
      <c r="D10914" t="s">
        <v>996</v>
      </c>
      <c r="E10914">
        <v>2354664.69</v>
      </c>
      <c r="F10914">
        <v>65058.34</v>
      </c>
      <c r="G10914">
        <v>192654.36</v>
      </c>
      <c r="H10914">
        <v>189550.82</v>
      </c>
      <c r="I10914">
        <v>2.8012421409979706E-4</v>
      </c>
      <c r="J10914">
        <v>4238.29</v>
      </c>
      <c r="K10914">
        <v>0</v>
      </c>
      <c r="L10914">
        <v>0</v>
      </c>
      <c r="M10914" t="s">
        <v>14</v>
      </c>
    </row>
    <row r="10915" spans="1:13" hidden="1" x14ac:dyDescent="0.25">
      <c r="A10915" t="s">
        <v>347</v>
      </c>
      <c r="B10915" t="s">
        <v>348</v>
      </c>
      <c r="C10915" t="s">
        <v>349</v>
      </c>
      <c r="D10915" t="s">
        <v>996</v>
      </c>
      <c r="E10915">
        <v>7309281.6799999997</v>
      </c>
      <c r="F10915">
        <v>44856.11</v>
      </c>
      <c r="G10915">
        <v>595084.96</v>
      </c>
      <c r="H10915">
        <v>588395.37</v>
      </c>
      <c r="I10915">
        <v>8.6954934091664339E-4</v>
      </c>
      <c r="J10915">
        <v>13156.6</v>
      </c>
      <c r="K10915">
        <v>0</v>
      </c>
      <c r="L10915">
        <v>0</v>
      </c>
      <c r="M10915" t="s">
        <v>14</v>
      </c>
    </row>
    <row r="10916" spans="1:13" hidden="1" x14ac:dyDescent="0.25">
      <c r="A10916" t="s">
        <v>350</v>
      </c>
      <c r="B10916" t="s">
        <v>351</v>
      </c>
      <c r="C10916" t="s">
        <v>352</v>
      </c>
      <c r="D10916" t="s">
        <v>996</v>
      </c>
      <c r="E10916">
        <v>9608819.4100000001</v>
      </c>
      <c r="F10916">
        <v>177210.35</v>
      </c>
      <c r="G10916">
        <v>787810.04</v>
      </c>
      <c r="H10916">
        <v>773511.21</v>
      </c>
      <c r="I10916">
        <v>1.1431194009006822E-3</v>
      </c>
      <c r="J10916">
        <v>17295.73</v>
      </c>
      <c r="K10916">
        <v>0</v>
      </c>
      <c r="L10916">
        <v>0</v>
      </c>
      <c r="M10916" t="s">
        <v>14</v>
      </c>
    </row>
    <row r="10917" spans="1:13" hidden="1" x14ac:dyDescent="0.25">
      <c r="A10917" t="s">
        <v>353</v>
      </c>
      <c r="B10917" t="s">
        <v>354</v>
      </c>
      <c r="C10917" t="s">
        <v>355</v>
      </c>
      <c r="D10917" t="s">
        <v>996</v>
      </c>
      <c r="E10917">
        <v>745622.45</v>
      </c>
      <c r="F10917">
        <v>36770.25</v>
      </c>
      <c r="G10917">
        <v>56514.89</v>
      </c>
      <c r="H10917">
        <v>60016.79</v>
      </c>
      <c r="I10917">
        <v>8.8694715915987898E-5</v>
      </c>
      <c r="J10917">
        <v>1342</v>
      </c>
      <c r="K10917">
        <v>0</v>
      </c>
      <c r="L10917">
        <v>0</v>
      </c>
      <c r="M10917" t="s">
        <v>14</v>
      </c>
    </row>
    <row r="10918" spans="1:13" hidden="1" x14ac:dyDescent="0.25">
      <c r="A10918" t="s">
        <v>356</v>
      </c>
      <c r="B10918" t="s">
        <v>357</v>
      </c>
      <c r="C10918" t="s">
        <v>358</v>
      </c>
      <c r="D10918" t="s">
        <v>996</v>
      </c>
      <c r="E10918">
        <v>14240466.99</v>
      </c>
      <c r="F10918">
        <v>476522.11</v>
      </c>
      <c r="G10918">
        <v>1108532.3999999999</v>
      </c>
      <c r="H10918">
        <v>1146362.69</v>
      </c>
      <c r="I10918">
        <v>1.6941311444053856E-3</v>
      </c>
      <c r="J10918">
        <v>25632.71</v>
      </c>
      <c r="K10918">
        <v>0</v>
      </c>
      <c r="L10918">
        <v>0</v>
      </c>
      <c r="M10918" t="s">
        <v>14</v>
      </c>
    </row>
    <row r="10919" spans="1:13" hidden="1" x14ac:dyDescent="0.25">
      <c r="A10919" t="s">
        <v>359</v>
      </c>
      <c r="B10919" t="s">
        <v>360</v>
      </c>
      <c r="C10919" t="s">
        <v>361</v>
      </c>
      <c r="D10919" t="s">
        <v>996</v>
      </c>
      <c r="E10919">
        <v>4938530.8499999996</v>
      </c>
      <c r="F10919">
        <v>183508.64</v>
      </c>
      <c r="G10919">
        <v>378689.05</v>
      </c>
      <c r="H10919">
        <v>397360.52</v>
      </c>
      <c r="I10919">
        <v>5.8723198021135795E-4</v>
      </c>
      <c r="J10919">
        <v>8884.92</v>
      </c>
      <c r="K10919">
        <v>0</v>
      </c>
      <c r="L10919">
        <v>0</v>
      </c>
      <c r="M10919" t="s">
        <v>14</v>
      </c>
    </row>
    <row r="10920" spans="1:13" hidden="1" x14ac:dyDescent="0.25">
      <c r="A10920" t="s">
        <v>362</v>
      </c>
      <c r="B10920" t="s">
        <v>363</v>
      </c>
      <c r="C10920" t="s">
        <v>364</v>
      </c>
      <c r="D10920" t="s">
        <v>996</v>
      </c>
      <c r="E10920">
        <v>14662108.85</v>
      </c>
      <c r="F10920">
        <v>327339.24</v>
      </c>
      <c r="G10920">
        <v>1158844.18</v>
      </c>
      <c r="H10920">
        <v>1180301.53</v>
      </c>
      <c r="I10920">
        <v>1.7442870386529482E-3</v>
      </c>
      <c r="J10920">
        <v>26391.69</v>
      </c>
      <c r="K10920">
        <v>0</v>
      </c>
      <c r="L10920">
        <v>0</v>
      </c>
      <c r="M10920" t="s">
        <v>14</v>
      </c>
    </row>
    <row r="10921" spans="1:13" hidden="1" x14ac:dyDescent="0.25">
      <c r="A10921" t="s">
        <v>893</v>
      </c>
      <c r="B10921" t="s">
        <v>894</v>
      </c>
      <c r="C10921" t="s">
        <v>895</v>
      </c>
      <c r="D10921" t="s">
        <v>996</v>
      </c>
      <c r="E10921">
        <v>40339605.43</v>
      </c>
      <c r="F10921">
        <v>1457063.79</v>
      </c>
      <c r="G10921">
        <v>3283318.3</v>
      </c>
      <c r="H10921">
        <v>3247346.46</v>
      </c>
      <c r="I10921">
        <v>4.7990316001653701E-3</v>
      </c>
      <c r="J10921">
        <v>72611.13</v>
      </c>
      <c r="K10921">
        <v>0</v>
      </c>
      <c r="L10921">
        <v>0</v>
      </c>
      <c r="M10921" t="s">
        <v>14</v>
      </c>
    </row>
    <row r="10922" spans="1:13" hidden="1" x14ac:dyDescent="0.25">
      <c r="A10922" t="s">
        <v>365</v>
      </c>
      <c r="B10922" t="s">
        <v>366</v>
      </c>
      <c r="C10922" t="s">
        <v>367</v>
      </c>
      <c r="D10922" t="s">
        <v>996</v>
      </c>
      <c r="E10922">
        <v>15833153.970000001</v>
      </c>
      <c r="F10922">
        <v>361268.9</v>
      </c>
      <c r="G10922">
        <v>1249559.8400000001</v>
      </c>
      <c r="H10922">
        <v>1274575.46</v>
      </c>
      <c r="I10922">
        <v>1.8836080426525579E-3</v>
      </c>
      <c r="J10922">
        <v>28499.54</v>
      </c>
      <c r="K10922">
        <v>0</v>
      </c>
      <c r="L10922">
        <v>0</v>
      </c>
      <c r="M10922" t="s">
        <v>14</v>
      </c>
    </row>
    <row r="10923" spans="1:13" hidden="1" x14ac:dyDescent="0.25">
      <c r="A10923" t="s">
        <v>896</v>
      </c>
      <c r="B10923" t="s">
        <v>897</v>
      </c>
      <c r="C10923" t="s">
        <v>898</v>
      </c>
      <c r="D10923" t="s">
        <v>996</v>
      </c>
      <c r="E10923">
        <v>113721158.17</v>
      </c>
      <c r="F10923">
        <v>2629159.2999999998</v>
      </c>
      <c r="G10923">
        <v>8686357.3800000008</v>
      </c>
      <c r="H10923">
        <v>9154723.8499999996</v>
      </c>
      <c r="I10923">
        <v>1.3529141281382577E-2</v>
      </c>
      <c r="J10923">
        <v>204694.97</v>
      </c>
      <c r="K10923">
        <v>0</v>
      </c>
      <c r="L10923">
        <v>0</v>
      </c>
      <c r="M10923" t="s">
        <v>14</v>
      </c>
    </row>
    <row r="10924" spans="1:13" hidden="1" x14ac:dyDescent="0.25">
      <c r="A10924" t="s">
        <v>368</v>
      </c>
      <c r="B10924" t="s">
        <v>369</v>
      </c>
      <c r="C10924" t="s">
        <v>370</v>
      </c>
      <c r="D10924" t="s">
        <v>996</v>
      </c>
      <c r="E10924">
        <v>1770903.7</v>
      </c>
      <c r="F10924">
        <v>75778.58</v>
      </c>
      <c r="G10924">
        <v>127421.25</v>
      </c>
      <c r="H10924">
        <v>142557.95000000001</v>
      </c>
      <c r="I10924">
        <v>2.1067666026149695E-4</v>
      </c>
      <c r="J10924">
        <v>3187.51</v>
      </c>
      <c r="K10924">
        <v>0</v>
      </c>
      <c r="L10924">
        <v>0</v>
      </c>
      <c r="M10924" t="s">
        <v>14</v>
      </c>
    </row>
    <row r="10925" spans="1:13" hidden="1" x14ac:dyDescent="0.25">
      <c r="A10925" t="s">
        <v>899</v>
      </c>
      <c r="B10925" t="s">
        <v>900</v>
      </c>
      <c r="C10925" t="s">
        <v>901</v>
      </c>
      <c r="D10925" t="s">
        <v>996</v>
      </c>
      <c r="E10925">
        <v>187926173.09999999</v>
      </c>
      <c r="F10925">
        <v>5089312.1500000004</v>
      </c>
      <c r="G10925">
        <v>14640282.74</v>
      </c>
      <c r="H10925">
        <v>15127987.050000001</v>
      </c>
      <c r="I10925">
        <v>2.2356619102429403E-2</v>
      </c>
      <c r="J10925">
        <v>338266.29</v>
      </c>
      <c r="K10925">
        <v>0</v>
      </c>
      <c r="L10925">
        <v>0</v>
      </c>
      <c r="M10925" t="s">
        <v>14</v>
      </c>
    </row>
    <row r="10926" spans="1:13" hidden="1" x14ac:dyDescent="0.25">
      <c r="A10926" t="s">
        <v>371</v>
      </c>
      <c r="B10926" t="s">
        <v>372</v>
      </c>
      <c r="C10926" t="s">
        <v>373</v>
      </c>
      <c r="D10926" t="s">
        <v>996</v>
      </c>
      <c r="E10926">
        <v>45960216.259999998</v>
      </c>
      <c r="F10926">
        <v>1146805.42</v>
      </c>
      <c r="G10926">
        <v>3672294.09</v>
      </c>
      <c r="H10926">
        <v>3699799.8</v>
      </c>
      <c r="I10926">
        <v>5.467681497244835E-3</v>
      </c>
      <c r="J10926">
        <v>82728.23</v>
      </c>
      <c r="K10926">
        <v>0</v>
      </c>
      <c r="L10926">
        <v>0</v>
      </c>
      <c r="M10926" t="s">
        <v>14</v>
      </c>
    </row>
    <row r="10927" spans="1:13" hidden="1" x14ac:dyDescent="0.25">
      <c r="A10927" t="s">
        <v>374</v>
      </c>
      <c r="B10927" t="s">
        <v>375</v>
      </c>
      <c r="C10927" t="s">
        <v>376</v>
      </c>
      <c r="D10927" t="s">
        <v>996</v>
      </c>
      <c r="E10927">
        <v>1042789.69</v>
      </c>
      <c r="F10927">
        <v>18427.54</v>
      </c>
      <c r="G10927">
        <v>87696.16</v>
      </c>
      <c r="H10927">
        <v>83944.93</v>
      </c>
      <c r="I10927">
        <v>1.2405648017725524E-4</v>
      </c>
      <c r="J10927">
        <v>1876.88</v>
      </c>
      <c r="K10927">
        <v>0</v>
      </c>
      <c r="L10927">
        <v>0</v>
      </c>
      <c r="M10927" t="s">
        <v>14</v>
      </c>
    </row>
    <row r="10928" spans="1:13" hidden="1" x14ac:dyDescent="0.25">
      <c r="A10928" t="s">
        <v>377</v>
      </c>
      <c r="B10928" t="s">
        <v>378</v>
      </c>
      <c r="C10928" t="s">
        <v>379</v>
      </c>
      <c r="D10928" t="s">
        <v>996</v>
      </c>
      <c r="E10928">
        <v>2258095.6800000002</v>
      </c>
      <c r="F10928">
        <v>34081.33</v>
      </c>
      <c r="G10928">
        <v>174011.07</v>
      </c>
      <c r="H10928">
        <v>181776.85</v>
      </c>
      <c r="I10928">
        <v>2.6863559465364851E-4</v>
      </c>
      <c r="J10928">
        <v>4064.44</v>
      </c>
      <c r="K10928">
        <v>0</v>
      </c>
      <c r="L10928">
        <v>0</v>
      </c>
      <c r="M10928" t="s">
        <v>14</v>
      </c>
    </row>
    <row r="10929" spans="1:13" hidden="1" x14ac:dyDescent="0.25">
      <c r="A10929" t="s">
        <v>734</v>
      </c>
      <c r="B10929" t="s">
        <v>735</v>
      </c>
      <c r="C10929" t="s">
        <v>736</v>
      </c>
      <c r="D10929" t="s">
        <v>996</v>
      </c>
      <c r="E10929">
        <v>6176988.8499999996</v>
      </c>
      <c r="F10929">
        <v>27953.599999999999</v>
      </c>
      <c r="G10929">
        <v>473525</v>
      </c>
      <c r="H10929">
        <v>497245.12</v>
      </c>
      <c r="I10929">
        <v>7.3484461030007297E-4</v>
      </c>
      <c r="J10929">
        <v>11118.44</v>
      </c>
      <c r="K10929">
        <v>0</v>
      </c>
      <c r="L10929">
        <v>0</v>
      </c>
      <c r="M10929" t="s">
        <v>14</v>
      </c>
    </row>
    <row r="10930" spans="1:13" hidden="1" x14ac:dyDescent="0.25">
      <c r="A10930" t="s">
        <v>380</v>
      </c>
      <c r="B10930" t="s">
        <v>381</v>
      </c>
      <c r="C10930" t="s">
        <v>382</v>
      </c>
      <c r="D10930" t="s">
        <v>996</v>
      </c>
      <c r="E10930">
        <v>4156105.59</v>
      </c>
      <c r="F10930">
        <v>152978.69</v>
      </c>
      <c r="G10930">
        <v>310721.14</v>
      </c>
      <c r="H10930">
        <v>334577.55</v>
      </c>
      <c r="I10930">
        <v>4.9444931575176284E-4</v>
      </c>
      <c r="J10930">
        <v>7480.88</v>
      </c>
      <c r="K10930">
        <v>0</v>
      </c>
      <c r="L10930">
        <v>0</v>
      </c>
      <c r="M10930" t="s">
        <v>14</v>
      </c>
    </row>
    <row r="10931" spans="1:13" hidden="1" x14ac:dyDescent="0.25">
      <c r="A10931" t="s">
        <v>383</v>
      </c>
      <c r="B10931" t="s">
        <v>384</v>
      </c>
      <c r="C10931" t="s">
        <v>385</v>
      </c>
      <c r="D10931" t="s">
        <v>996</v>
      </c>
      <c r="E10931">
        <v>1740884.24</v>
      </c>
      <c r="F10931">
        <v>75822.12</v>
      </c>
      <c r="G10931">
        <v>139534.65</v>
      </c>
      <c r="H10931">
        <v>140141.73000000001</v>
      </c>
      <c r="I10931">
        <v>2.0710589370616256E-4</v>
      </c>
      <c r="J10931">
        <v>3133.45</v>
      </c>
      <c r="K10931">
        <v>0</v>
      </c>
      <c r="L10931">
        <v>0</v>
      </c>
      <c r="M10931" t="s">
        <v>14</v>
      </c>
    </row>
    <row r="10932" spans="1:13" hidden="1" x14ac:dyDescent="0.25">
      <c r="A10932" t="s">
        <v>386</v>
      </c>
      <c r="B10932" t="s">
        <v>387</v>
      </c>
      <c r="C10932" t="s">
        <v>388</v>
      </c>
      <c r="D10932" t="s">
        <v>996</v>
      </c>
      <c r="E10932">
        <v>7081211.8499999996</v>
      </c>
      <c r="F10932">
        <v>62019.3</v>
      </c>
      <c r="G10932">
        <v>543821.05000000005</v>
      </c>
      <c r="H10932">
        <v>570037.85</v>
      </c>
      <c r="I10932">
        <v>8.4242001558414788E-4</v>
      </c>
      <c r="J10932">
        <v>12746.07</v>
      </c>
      <c r="K10932">
        <v>0</v>
      </c>
      <c r="L10932">
        <v>0</v>
      </c>
      <c r="M10932" t="s">
        <v>14</v>
      </c>
    </row>
    <row r="10933" spans="1:13" hidden="1" x14ac:dyDescent="0.25">
      <c r="A10933" t="s">
        <v>902</v>
      </c>
      <c r="B10933" t="s">
        <v>903</v>
      </c>
      <c r="C10933" t="s">
        <v>904</v>
      </c>
      <c r="D10933" t="s">
        <v>996</v>
      </c>
      <c r="E10933">
        <v>71350841.75</v>
      </c>
      <c r="F10933">
        <v>1967610.48</v>
      </c>
      <c r="G10933">
        <v>5592790.0700000003</v>
      </c>
      <c r="H10933">
        <v>5743780.4500000002</v>
      </c>
      <c r="I10933">
        <v>8.4883409342044972E-3</v>
      </c>
      <c r="J10933">
        <v>128431.34</v>
      </c>
      <c r="K10933">
        <v>0</v>
      </c>
      <c r="L10933">
        <v>0</v>
      </c>
      <c r="M10933" t="s">
        <v>14</v>
      </c>
    </row>
    <row r="10934" spans="1:13" hidden="1" x14ac:dyDescent="0.25">
      <c r="A10934" t="s">
        <v>389</v>
      </c>
      <c r="B10934" t="s">
        <v>390</v>
      </c>
      <c r="C10934" t="s">
        <v>391</v>
      </c>
      <c r="D10934" t="s">
        <v>996</v>
      </c>
      <c r="E10934">
        <v>27165982.039999999</v>
      </c>
      <c r="F10934">
        <v>175798.17</v>
      </c>
      <c r="G10934">
        <v>2152477.86</v>
      </c>
      <c r="H10934">
        <v>2186862.84</v>
      </c>
      <c r="I10934">
        <v>3.2318152693776277E-3</v>
      </c>
      <c r="J10934">
        <v>48898.62</v>
      </c>
      <c r="K10934">
        <v>0</v>
      </c>
      <c r="L10934">
        <v>0</v>
      </c>
      <c r="M10934" t="s">
        <v>14</v>
      </c>
    </row>
    <row r="10935" spans="1:13" hidden="1" x14ac:dyDescent="0.25">
      <c r="A10935" t="s">
        <v>905</v>
      </c>
      <c r="B10935" t="s">
        <v>906</v>
      </c>
      <c r="C10935" t="s">
        <v>907</v>
      </c>
      <c r="D10935" t="s">
        <v>996</v>
      </c>
      <c r="E10935">
        <v>4637255.99</v>
      </c>
      <c r="F10935">
        <v>54320.59</v>
      </c>
      <c r="G10935">
        <v>366790.17</v>
      </c>
      <c r="H10935">
        <v>373298.62</v>
      </c>
      <c r="I10935">
        <v>5.5167254117939862E-4</v>
      </c>
      <c r="J10935">
        <v>8346.94</v>
      </c>
      <c r="K10935">
        <v>0</v>
      </c>
      <c r="L10935">
        <v>0</v>
      </c>
      <c r="M10935" t="s">
        <v>14</v>
      </c>
    </row>
    <row r="10936" spans="1:13" hidden="1" x14ac:dyDescent="0.25">
      <c r="A10936" t="s">
        <v>392</v>
      </c>
      <c r="B10936" t="s">
        <v>393</v>
      </c>
      <c r="C10936" t="s">
        <v>394</v>
      </c>
      <c r="D10936" t="s">
        <v>996</v>
      </c>
      <c r="E10936">
        <v>325462.08</v>
      </c>
      <c r="F10936">
        <v>43541.63</v>
      </c>
      <c r="G10936">
        <v>20939.73</v>
      </c>
      <c r="H10936">
        <v>26200.15</v>
      </c>
      <c r="I10936">
        <v>3.8719412704449371E-5</v>
      </c>
      <c r="J10936">
        <v>585.70000000000005</v>
      </c>
      <c r="K10936">
        <v>0</v>
      </c>
      <c r="L10936">
        <v>0</v>
      </c>
      <c r="M10936" t="s">
        <v>14</v>
      </c>
    </row>
    <row r="10937" spans="1:13" hidden="1" x14ac:dyDescent="0.25">
      <c r="A10937" t="s">
        <v>395</v>
      </c>
      <c r="B10937" t="s">
        <v>396</v>
      </c>
      <c r="C10937" t="s">
        <v>397</v>
      </c>
      <c r="D10937" t="s">
        <v>996</v>
      </c>
      <c r="E10937">
        <v>4505097.16</v>
      </c>
      <c r="F10937">
        <v>123331.18</v>
      </c>
      <c r="G10937">
        <v>324079.98</v>
      </c>
      <c r="H10937">
        <v>362661.4</v>
      </c>
      <c r="I10937">
        <v>5.3595252006470942E-4</v>
      </c>
      <c r="J10937">
        <v>8109.04</v>
      </c>
      <c r="K10937">
        <v>0</v>
      </c>
      <c r="L10937">
        <v>0</v>
      </c>
      <c r="M10937" t="s">
        <v>14</v>
      </c>
    </row>
    <row r="10938" spans="1:13" hidden="1" x14ac:dyDescent="0.25">
      <c r="A10938" t="s">
        <v>737</v>
      </c>
      <c r="B10938" t="s">
        <v>738</v>
      </c>
      <c r="C10938" t="s">
        <v>739</v>
      </c>
      <c r="D10938" t="s">
        <v>996</v>
      </c>
      <c r="E10938">
        <v>475601.41</v>
      </c>
      <c r="F10938">
        <v>27921.46</v>
      </c>
      <c r="G10938">
        <v>35615.97</v>
      </c>
      <c r="H10938">
        <v>38286.129999999997</v>
      </c>
      <c r="I10938">
        <v>5.6580457299908597E-5</v>
      </c>
      <c r="J10938">
        <v>855.95</v>
      </c>
      <c r="K10938">
        <v>0</v>
      </c>
      <c r="L10938">
        <v>0</v>
      </c>
      <c r="M10938" t="s">
        <v>14</v>
      </c>
    </row>
    <row r="10939" spans="1:13" hidden="1" x14ac:dyDescent="0.25">
      <c r="A10939" t="s">
        <v>398</v>
      </c>
      <c r="B10939" t="s">
        <v>399</v>
      </c>
      <c r="C10939" t="s">
        <v>400</v>
      </c>
      <c r="D10939" t="s">
        <v>996</v>
      </c>
      <c r="E10939">
        <v>297655.94</v>
      </c>
      <c r="F10939">
        <v>170733.99</v>
      </c>
      <c r="G10939">
        <v>35741.08</v>
      </c>
      <c r="H10939">
        <v>23961.5</v>
      </c>
      <c r="I10939">
        <v>3.5411064727402851E-5</v>
      </c>
      <c r="J10939">
        <v>535.73</v>
      </c>
      <c r="K10939">
        <v>0</v>
      </c>
      <c r="L10939">
        <v>0</v>
      </c>
      <c r="M10939" t="s">
        <v>14</v>
      </c>
    </row>
    <row r="10940" spans="1:13" hidden="1" x14ac:dyDescent="0.25">
      <c r="A10940" t="s">
        <v>401</v>
      </c>
      <c r="B10940" t="s">
        <v>402</v>
      </c>
      <c r="C10940" t="s">
        <v>403</v>
      </c>
      <c r="D10940" t="s">
        <v>996</v>
      </c>
      <c r="E10940">
        <v>987832.03</v>
      </c>
      <c r="F10940">
        <v>14268</v>
      </c>
      <c r="G10940">
        <v>64558.76</v>
      </c>
      <c r="H10940">
        <v>79520.539999999994</v>
      </c>
      <c r="I10940">
        <v>1.1751797629939808E-4</v>
      </c>
      <c r="J10940">
        <v>1778.01</v>
      </c>
      <c r="K10940">
        <v>0</v>
      </c>
      <c r="L10940">
        <v>0</v>
      </c>
      <c r="M10940" t="s">
        <v>14</v>
      </c>
    </row>
    <row r="10941" spans="1:13" hidden="1" x14ac:dyDescent="0.25">
      <c r="A10941" t="s">
        <v>404</v>
      </c>
      <c r="B10941" t="s">
        <v>405</v>
      </c>
      <c r="C10941" t="s">
        <v>406</v>
      </c>
      <c r="D10941" t="s">
        <v>996</v>
      </c>
      <c r="E10941">
        <v>3551161.98</v>
      </c>
      <c r="F10941">
        <v>75503.710000000006</v>
      </c>
      <c r="G10941">
        <v>263900.49</v>
      </c>
      <c r="H10941">
        <v>285872.65999999997</v>
      </c>
      <c r="I10941">
        <v>4.2247168445443015E-4</v>
      </c>
      <c r="J10941">
        <v>6391.95</v>
      </c>
      <c r="K10941">
        <v>0</v>
      </c>
      <c r="L10941">
        <v>0</v>
      </c>
      <c r="M10941" t="s">
        <v>14</v>
      </c>
    </row>
    <row r="10942" spans="1:13" hidden="1" x14ac:dyDescent="0.25">
      <c r="A10942" t="s">
        <v>404</v>
      </c>
      <c r="B10942" t="s">
        <v>407</v>
      </c>
      <c r="C10942" t="s">
        <v>408</v>
      </c>
      <c r="D10942" t="s">
        <v>996</v>
      </c>
      <c r="E10942">
        <v>3551161.98</v>
      </c>
      <c r="F10942">
        <v>75503.710000000006</v>
      </c>
      <c r="G10942">
        <v>263900.49</v>
      </c>
      <c r="H10942">
        <v>285872.65999999997</v>
      </c>
      <c r="I10942">
        <v>4.2247168445443015E-4</v>
      </c>
      <c r="J10942">
        <v>6391.95</v>
      </c>
      <c r="K10942">
        <v>0</v>
      </c>
      <c r="L10942">
        <v>0</v>
      </c>
      <c r="M10942" t="s">
        <v>14</v>
      </c>
    </row>
    <row r="10943" spans="1:13" hidden="1" x14ac:dyDescent="0.25">
      <c r="A10943" t="s">
        <v>409</v>
      </c>
      <c r="B10943" t="s">
        <v>410</v>
      </c>
      <c r="C10943" t="s">
        <v>411</v>
      </c>
      <c r="D10943" t="s">
        <v>996</v>
      </c>
      <c r="E10943">
        <v>16963606.440000001</v>
      </c>
      <c r="F10943">
        <v>303201.15999999997</v>
      </c>
      <c r="G10943">
        <v>1239017.43</v>
      </c>
      <c r="H10943">
        <v>1365581.73</v>
      </c>
      <c r="I10943">
        <v>2.0180999950582712E-3</v>
      </c>
      <c r="J10943">
        <v>30534.34</v>
      </c>
      <c r="K10943">
        <v>0</v>
      </c>
      <c r="L10943">
        <v>0</v>
      </c>
      <c r="M10943" t="s">
        <v>14</v>
      </c>
    </row>
    <row r="10944" spans="1:13" hidden="1" x14ac:dyDescent="0.25">
      <c r="A10944" t="s">
        <v>412</v>
      </c>
      <c r="B10944" t="s">
        <v>413</v>
      </c>
      <c r="C10944" t="s">
        <v>414</v>
      </c>
      <c r="D10944" t="s">
        <v>996</v>
      </c>
      <c r="E10944">
        <v>31584935.59</v>
      </c>
      <c r="F10944">
        <v>593715.57999999996</v>
      </c>
      <c r="G10944">
        <v>2440174.2000000002</v>
      </c>
      <c r="H10944">
        <v>2542640.85</v>
      </c>
      <c r="I10944">
        <v>3.7575952973682202E-3</v>
      </c>
      <c r="J10944">
        <v>56852.67</v>
      </c>
      <c r="K10944">
        <v>0</v>
      </c>
      <c r="L10944">
        <v>0</v>
      </c>
      <c r="M10944" t="s">
        <v>14</v>
      </c>
    </row>
    <row r="10945" spans="1:13" hidden="1" x14ac:dyDescent="0.25">
      <c r="A10945" t="s">
        <v>415</v>
      </c>
      <c r="B10945" t="s">
        <v>416</v>
      </c>
      <c r="C10945" t="s">
        <v>417</v>
      </c>
      <c r="D10945" t="s">
        <v>996</v>
      </c>
      <c r="E10945">
        <v>195003</v>
      </c>
      <c r="F10945">
        <v>1519.82</v>
      </c>
      <c r="G10945">
        <v>18212.53</v>
      </c>
      <c r="H10945">
        <v>15698.1</v>
      </c>
      <c r="I10945">
        <v>2.3199150103175619E-5</v>
      </c>
      <c r="J10945">
        <v>350.88</v>
      </c>
      <c r="K10945">
        <v>0</v>
      </c>
      <c r="L10945">
        <v>0</v>
      </c>
      <c r="M10945" t="s">
        <v>14</v>
      </c>
    </row>
    <row r="10946" spans="1:13" hidden="1" x14ac:dyDescent="0.25">
      <c r="A10946" t="s">
        <v>418</v>
      </c>
      <c r="B10946" t="s">
        <v>419</v>
      </c>
      <c r="C10946" t="s">
        <v>420</v>
      </c>
      <c r="D10946" t="s">
        <v>996</v>
      </c>
      <c r="E10946">
        <v>1427632.08</v>
      </c>
      <c r="F10946">
        <v>83540.789999999994</v>
      </c>
      <c r="G10946">
        <v>113956.16</v>
      </c>
      <c r="H10946">
        <v>114924.36</v>
      </c>
      <c r="I10946">
        <v>1.6983886445820785E-4</v>
      </c>
      <c r="J10946">
        <v>2569.6</v>
      </c>
      <c r="K10946">
        <v>0</v>
      </c>
      <c r="L10946">
        <v>0</v>
      </c>
      <c r="M10946" t="s">
        <v>14</v>
      </c>
    </row>
    <row r="10947" spans="1:13" hidden="1" x14ac:dyDescent="0.25">
      <c r="A10947" t="s">
        <v>421</v>
      </c>
      <c r="B10947" t="s">
        <v>422</v>
      </c>
      <c r="C10947" t="s">
        <v>423</v>
      </c>
      <c r="D10947" t="s">
        <v>996</v>
      </c>
      <c r="E10947">
        <v>126255840.27</v>
      </c>
      <c r="F10947">
        <v>3437270.3</v>
      </c>
      <c r="G10947">
        <v>9641599.9199999999</v>
      </c>
      <c r="H10947">
        <v>10163663.310000001</v>
      </c>
      <c r="I10947">
        <v>1.5020184017609061E-2</v>
      </c>
      <c r="J10947">
        <v>227260.37</v>
      </c>
      <c r="K10947">
        <v>0</v>
      </c>
      <c r="L10947">
        <v>0</v>
      </c>
      <c r="M10947" t="s">
        <v>14</v>
      </c>
    </row>
    <row r="10948" spans="1:13" hidden="1" x14ac:dyDescent="0.25">
      <c r="A10948" t="s">
        <v>424</v>
      </c>
      <c r="B10948" t="s">
        <v>425</v>
      </c>
      <c r="C10948" t="s">
        <v>426</v>
      </c>
      <c r="D10948" t="s">
        <v>996</v>
      </c>
      <c r="E10948">
        <v>1968081.55</v>
      </c>
      <c r="F10948">
        <v>12836.78</v>
      </c>
      <c r="G10948">
        <v>147755.54999999999</v>
      </c>
      <c r="H10948">
        <v>158431.01</v>
      </c>
      <c r="I10948">
        <v>2.3413437180217465E-4</v>
      </c>
      <c r="J10948">
        <v>3542.4</v>
      </c>
      <c r="K10948">
        <v>0</v>
      </c>
      <c r="L10948">
        <v>0</v>
      </c>
      <c r="M10948" t="s">
        <v>14</v>
      </c>
    </row>
    <row r="10949" spans="1:13" hidden="1" x14ac:dyDescent="0.25">
      <c r="A10949" t="s">
        <v>427</v>
      </c>
      <c r="B10949" t="s">
        <v>428</v>
      </c>
      <c r="C10949" t="s">
        <v>429</v>
      </c>
      <c r="D10949" t="s">
        <v>996</v>
      </c>
      <c r="E10949">
        <v>1110370.22</v>
      </c>
      <c r="F10949">
        <v>37425.300000000003</v>
      </c>
      <c r="G10949">
        <v>91772.1</v>
      </c>
      <c r="H10949">
        <v>89396.02</v>
      </c>
      <c r="I10949">
        <v>1.3211227388069193E-4</v>
      </c>
      <c r="J10949">
        <v>1998.54</v>
      </c>
      <c r="K10949">
        <v>0</v>
      </c>
      <c r="L10949">
        <v>0</v>
      </c>
      <c r="M10949" t="s">
        <v>14</v>
      </c>
    </row>
    <row r="10950" spans="1:13" hidden="1" x14ac:dyDescent="0.25">
      <c r="A10950" t="s">
        <v>430</v>
      </c>
      <c r="B10950" t="s">
        <v>431</v>
      </c>
      <c r="C10950" t="s">
        <v>432</v>
      </c>
      <c r="D10950" t="s">
        <v>996</v>
      </c>
      <c r="E10950">
        <v>2265527.6800000002</v>
      </c>
      <c r="F10950">
        <v>75165.2</v>
      </c>
      <c r="G10950">
        <v>174617.64</v>
      </c>
      <c r="H10950">
        <v>182375.44</v>
      </c>
      <c r="I10950">
        <v>2.695202099421395E-4</v>
      </c>
      <c r="J10950">
        <v>4077.81</v>
      </c>
      <c r="K10950">
        <v>0</v>
      </c>
      <c r="L10950">
        <v>0</v>
      </c>
      <c r="M10950" t="s">
        <v>14</v>
      </c>
    </row>
    <row r="10951" spans="1:13" hidden="1" x14ac:dyDescent="0.25">
      <c r="A10951" t="s">
        <v>433</v>
      </c>
      <c r="B10951" t="s">
        <v>434</v>
      </c>
      <c r="C10951" t="s">
        <v>435</v>
      </c>
      <c r="D10951" t="s">
        <v>996</v>
      </c>
      <c r="E10951">
        <v>65637627.810000002</v>
      </c>
      <c r="F10951">
        <v>2133674.5099999998</v>
      </c>
      <c r="G10951">
        <v>5168937.79</v>
      </c>
      <c r="H10951">
        <v>5283846.54</v>
      </c>
      <c r="I10951">
        <v>7.8086360135051483E-3</v>
      </c>
      <c r="J10951">
        <v>118147.58</v>
      </c>
      <c r="K10951">
        <v>0</v>
      </c>
      <c r="L10951">
        <v>0</v>
      </c>
      <c r="M10951" t="s">
        <v>14</v>
      </c>
    </row>
    <row r="10952" spans="1:13" hidden="1" x14ac:dyDescent="0.25">
      <c r="A10952" t="s">
        <v>436</v>
      </c>
      <c r="B10952" t="s">
        <v>437</v>
      </c>
      <c r="C10952" t="s">
        <v>438</v>
      </c>
      <c r="D10952" t="s">
        <v>996</v>
      </c>
      <c r="E10952">
        <v>6091110.3099999996</v>
      </c>
      <c r="F10952">
        <v>293759.2</v>
      </c>
      <c r="G10952">
        <v>483790.63</v>
      </c>
      <c r="H10952">
        <v>490337.42</v>
      </c>
      <c r="I10952">
        <v>7.2463619213687441E-4</v>
      </c>
      <c r="J10952">
        <v>10963.86</v>
      </c>
      <c r="K10952">
        <v>0</v>
      </c>
      <c r="L10952">
        <v>0</v>
      </c>
      <c r="M10952" t="s">
        <v>14</v>
      </c>
    </row>
    <row r="10953" spans="1:13" hidden="1" x14ac:dyDescent="0.25">
      <c r="A10953" t="s">
        <v>439</v>
      </c>
      <c r="B10953" t="s">
        <v>440</v>
      </c>
      <c r="C10953" t="s">
        <v>441</v>
      </c>
      <c r="D10953" t="s">
        <v>996</v>
      </c>
      <c r="E10953">
        <v>2179747.0299999998</v>
      </c>
      <c r="F10953">
        <v>34127</v>
      </c>
      <c r="G10953">
        <v>187158.37</v>
      </c>
      <c r="H10953">
        <v>175469.85</v>
      </c>
      <c r="I10953">
        <v>2.5931491000386742E-4</v>
      </c>
      <c r="J10953">
        <v>3923.39</v>
      </c>
      <c r="K10953">
        <v>0</v>
      </c>
      <c r="L10953">
        <v>0</v>
      </c>
      <c r="M10953" t="s">
        <v>14</v>
      </c>
    </row>
    <row r="10954" spans="1:13" hidden="1" x14ac:dyDescent="0.25">
      <c r="A10954" t="s">
        <v>908</v>
      </c>
      <c r="B10954" t="s">
        <v>909</v>
      </c>
      <c r="C10954" t="s">
        <v>910</v>
      </c>
      <c r="D10954" t="s">
        <v>996</v>
      </c>
      <c r="E10954">
        <v>27932861.969999999</v>
      </c>
      <c r="F10954">
        <v>951288.31</v>
      </c>
      <c r="G10954">
        <v>2257465.27</v>
      </c>
      <c r="H10954">
        <v>2248663.08</v>
      </c>
      <c r="I10954">
        <v>3.3231456242723144E-3</v>
      </c>
      <c r="J10954">
        <v>50279.02</v>
      </c>
      <c r="K10954">
        <v>0</v>
      </c>
      <c r="L10954">
        <v>0</v>
      </c>
      <c r="M10954" t="s">
        <v>14</v>
      </c>
    </row>
    <row r="10955" spans="1:13" hidden="1" x14ac:dyDescent="0.25">
      <c r="A10955" t="s">
        <v>442</v>
      </c>
      <c r="B10955" t="s">
        <v>443</v>
      </c>
      <c r="C10955" t="s">
        <v>444</v>
      </c>
      <c r="D10955" t="s">
        <v>996</v>
      </c>
      <c r="E10955">
        <v>8898836.4900000002</v>
      </c>
      <c r="F10955">
        <v>173603.06</v>
      </c>
      <c r="G10955">
        <v>767957.46</v>
      </c>
      <c r="H10955">
        <v>716356.66</v>
      </c>
      <c r="I10955">
        <v>1.0586545940431992E-3</v>
      </c>
      <c r="J10955">
        <v>16017.78</v>
      </c>
      <c r="K10955">
        <v>0</v>
      </c>
      <c r="L10955">
        <v>0</v>
      </c>
      <c r="M10955" t="s">
        <v>14</v>
      </c>
    </row>
    <row r="10956" spans="1:13" hidden="1" x14ac:dyDescent="0.25">
      <c r="A10956" t="s">
        <v>445</v>
      </c>
      <c r="B10956" t="s">
        <v>446</v>
      </c>
      <c r="C10956" t="s">
        <v>447</v>
      </c>
      <c r="D10956" t="s">
        <v>996</v>
      </c>
      <c r="E10956">
        <v>2373501.7799999998</v>
      </c>
      <c r="F10956">
        <v>64305.68</v>
      </c>
      <c r="G10956">
        <v>196317.75</v>
      </c>
      <c r="H10956">
        <v>191067.11</v>
      </c>
      <c r="I10956">
        <v>2.8236503555653029E-4</v>
      </c>
      <c r="J10956">
        <v>4272.1899999999996</v>
      </c>
      <c r="K10956">
        <v>0</v>
      </c>
      <c r="L10956">
        <v>0</v>
      </c>
      <c r="M10956" t="s">
        <v>14</v>
      </c>
    </row>
    <row r="10957" spans="1:13" hidden="1" x14ac:dyDescent="0.25">
      <c r="A10957" t="s">
        <v>911</v>
      </c>
      <c r="B10957" t="s">
        <v>912</v>
      </c>
      <c r="C10957" t="s">
        <v>913</v>
      </c>
      <c r="D10957" t="s">
        <v>996</v>
      </c>
      <c r="E10957">
        <v>15774141.380000001</v>
      </c>
      <c r="F10957">
        <v>356651.34</v>
      </c>
      <c r="G10957">
        <v>1183702.17</v>
      </c>
      <c r="H10957">
        <v>1269819.67</v>
      </c>
      <c r="I10957">
        <v>1.8765797853431266E-3</v>
      </c>
      <c r="J10957">
        <v>28393.34</v>
      </c>
      <c r="K10957">
        <v>0</v>
      </c>
      <c r="L10957">
        <v>0</v>
      </c>
      <c r="M10957" t="s">
        <v>14</v>
      </c>
    </row>
    <row r="10958" spans="1:13" hidden="1" x14ac:dyDescent="0.25">
      <c r="A10958" t="s">
        <v>448</v>
      </c>
      <c r="B10958" t="s">
        <v>449</v>
      </c>
      <c r="C10958" t="s">
        <v>450</v>
      </c>
      <c r="D10958" t="s">
        <v>996</v>
      </c>
      <c r="E10958">
        <v>18117258.129999999</v>
      </c>
      <c r="F10958">
        <v>609942.26</v>
      </c>
      <c r="G10958">
        <v>1470225.1</v>
      </c>
      <c r="H10958">
        <v>1458441.37</v>
      </c>
      <c r="I10958">
        <v>2.1553309164364536E-3</v>
      </c>
      <c r="J10958">
        <v>32610.93</v>
      </c>
      <c r="K10958">
        <v>0</v>
      </c>
      <c r="L10958">
        <v>0</v>
      </c>
      <c r="M10958" t="s">
        <v>14</v>
      </c>
    </row>
    <row r="10959" spans="1:13" hidden="1" x14ac:dyDescent="0.25">
      <c r="A10959" t="s">
        <v>914</v>
      </c>
      <c r="B10959" t="s">
        <v>915</v>
      </c>
      <c r="C10959" t="s">
        <v>916</v>
      </c>
      <c r="D10959" t="s">
        <v>996</v>
      </c>
      <c r="E10959">
        <v>163531248.38999999</v>
      </c>
      <c r="F10959">
        <v>1836281.35</v>
      </c>
      <c r="G10959">
        <v>12512639.83</v>
      </c>
      <c r="H10959">
        <v>13161891</v>
      </c>
      <c r="I10959">
        <v>1.9451059997747263E-2</v>
      </c>
      <c r="J10959">
        <v>294344.19</v>
      </c>
      <c r="K10959">
        <v>0</v>
      </c>
      <c r="L10959">
        <v>0</v>
      </c>
      <c r="M10959" t="s">
        <v>14</v>
      </c>
    </row>
    <row r="10960" spans="1:13" hidden="1" x14ac:dyDescent="0.25">
      <c r="A10960" t="s">
        <v>454</v>
      </c>
      <c r="B10960" t="s">
        <v>455</v>
      </c>
      <c r="C10960" t="s">
        <v>456</v>
      </c>
      <c r="D10960" t="s">
        <v>996</v>
      </c>
      <c r="E10960">
        <v>3659847.2</v>
      </c>
      <c r="F10960">
        <v>47411.66</v>
      </c>
      <c r="G10960">
        <v>314790.59999999998</v>
      </c>
      <c r="H10960">
        <v>294618.25</v>
      </c>
      <c r="I10960">
        <v>4.353961947550927E-4</v>
      </c>
      <c r="J10960">
        <v>6587.6</v>
      </c>
      <c r="K10960">
        <v>0</v>
      </c>
      <c r="L10960">
        <v>0</v>
      </c>
      <c r="M10960" t="s">
        <v>14</v>
      </c>
    </row>
    <row r="10961" spans="1:13" hidden="1" x14ac:dyDescent="0.25">
      <c r="A10961" t="s">
        <v>457</v>
      </c>
      <c r="B10961" t="s">
        <v>458</v>
      </c>
      <c r="C10961" t="s">
        <v>459</v>
      </c>
      <c r="D10961" t="s">
        <v>996</v>
      </c>
      <c r="E10961">
        <v>7613605.5</v>
      </c>
      <c r="F10961">
        <v>46641.88</v>
      </c>
      <c r="G10961">
        <v>619639.73</v>
      </c>
      <c r="H10961">
        <v>612895.56000000006</v>
      </c>
      <c r="I10961">
        <v>9.0575649881258755E-4</v>
      </c>
      <c r="J10961">
        <v>13704.38</v>
      </c>
      <c r="K10961">
        <v>0</v>
      </c>
      <c r="L10961">
        <v>0</v>
      </c>
      <c r="M10961" t="s">
        <v>14</v>
      </c>
    </row>
    <row r="10962" spans="1:13" hidden="1" x14ac:dyDescent="0.25">
      <c r="A10962" t="s">
        <v>460</v>
      </c>
      <c r="B10962" t="s">
        <v>461</v>
      </c>
      <c r="C10962" t="s">
        <v>462</v>
      </c>
      <c r="D10962" t="s">
        <v>996</v>
      </c>
      <c r="E10962">
        <v>1399034.78</v>
      </c>
      <c r="F10962">
        <v>97770.07</v>
      </c>
      <c r="G10962">
        <v>109276.92</v>
      </c>
      <c r="H10962">
        <v>112622.76</v>
      </c>
      <c r="I10962">
        <v>1.6643748697446975E-4</v>
      </c>
      <c r="J10962">
        <v>2518.14</v>
      </c>
      <c r="K10962">
        <v>0</v>
      </c>
      <c r="L10962">
        <v>0</v>
      </c>
      <c r="M10962" t="s">
        <v>14</v>
      </c>
    </row>
    <row r="10963" spans="1:13" hidden="1" x14ac:dyDescent="0.25">
      <c r="A10963" t="s">
        <v>463</v>
      </c>
      <c r="B10963" t="s">
        <v>464</v>
      </c>
      <c r="C10963" t="s">
        <v>465</v>
      </c>
      <c r="D10963" t="s">
        <v>996</v>
      </c>
      <c r="E10963">
        <v>25108570</v>
      </c>
      <c r="F10963">
        <v>354977.59</v>
      </c>
      <c r="G10963">
        <v>1750542.58</v>
      </c>
      <c r="H10963">
        <v>2021247.32</v>
      </c>
      <c r="I10963">
        <v>2.9870634008142033E-3</v>
      </c>
      <c r="J10963">
        <v>45195.23</v>
      </c>
      <c r="K10963">
        <v>0</v>
      </c>
      <c r="L10963">
        <v>0</v>
      </c>
      <c r="M10963" t="s">
        <v>14</v>
      </c>
    </row>
    <row r="10964" spans="1:13" hidden="1" x14ac:dyDescent="0.25">
      <c r="A10964" t="s">
        <v>466</v>
      </c>
      <c r="B10964" t="s">
        <v>467</v>
      </c>
      <c r="C10964" t="s">
        <v>468</v>
      </c>
      <c r="D10964" t="s">
        <v>996</v>
      </c>
      <c r="E10964">
        <v>5859035.5800000001</v>
      </c>
      <c r="F10964">
        <v>150878.42000000001</v>
      </c>
      <c r="G10964">
        <v>485608.71</v>
      </c>
      <c r="H10964">
        <v>471653.3</v>
      </c>
      <c r="I10964">
        <v>6.9702420696505455E-4</v>
      </c>
      <c r="J10964">
        <v>10546.14</v>
      </c>
      <c r="K10964">
        <v>0</v>
      </c>
      <c r="L10964">
        <v>0</v>
      </c>
      <c r="M10964" t="s">
        <v>14</v>
      </c>
    </row>
    <row r="10965" spans="1:13" hidden="1" x14ac:dyDescent="0.25">
      <c r="A10965" t="s">
        <v>469</v>
      </c>
      <c r="B10965" t="s">
        <v>470</v>
      </c>
      <c r="C10965" t="s">
        <v>471</v>
      </c>
      <c r="D10965" t="s">
        <v>996</v>
      </c>
      <c r="E10965">
        <v>3568809.32</v>
      </c>
      <c r="F10965">
        <v>131812.07999999999</v>
      </c>
      <c r="G10965">
        <v>273402.14</v>
      </c>
      <c r="H10965">
        <v>287302.7</v>
      </c>
      <c r="I10965">
        <v>4.2458504292542634E-4</v>
      </c>
      <c r="J10965">
        <v>6423.75</v>
      </c>
      <c r="K10965">
        <v>0</v>
      </c>
      <c r="L10965">
        <v>0</v>
      </c>
      <c r="M10965" t="s">
        <v>14</v>
      </c>
    </row>
    <row r="10966" spans="1:13" hidden="1" x14ac:dyDescent="0.25">
      <c r="A10966" t="s">
        <v>917</v>
      </c>
      <c r="B10966" t="s">
        <v>918</v>
      </c>
      <c r="C10966" t="s">
        <v>919</v>
      </c>
      <c r="D10966" t="s">
        <v>996</v>
      </c>
      <c r="E10966">
        <v>3787004.45</v>
      </c>
      <c r="F10966">
        <v>68793.31</v>
      </c>
      <c r="G10966">
        <v>297219.69</v>
      </c>
      <c r="H10966">
        <v>304854.8</v>
      </c>
      <c r="I10966">
        <v>4.5052409303505416E-4</v>
      </c>
      <c r="J10966">
        <v>6816.48</v>
      </c>
      <c r="K10966">
        <v>0</v>
      </c>
      <c r="L10966">
        <v>0</v>
      </c>
      <c r="M10966" t="s">
        <v>14</v>
      </c>
    </row>
    <row r="10967" spans="1:13" hidden="1" x14ac:dyDescent="0.25">
      <c r="A10967" t="s">
        <v>920</v>
      </c>
      <c r="B10967" t="s">
        <v>921</v>
      </c>
      <c r="C10967" t="s">
        <v>922</v>
      </c>
      <c r="D10967" t="s">
        <v>996</v>
      </c>
      <c r="E10967">
        <v>134876863.16999999</v>
      </c>
      <c r="F10967">
        <v>2880435.61</v>
      </c>
      <c r="G10967">
        <v>10421247.560000001</v>
      </c>
      <c r="H10967">
        <v>10857598.560000001</v>
      </c>
      <c r="I10967">
        <v>1.6045703540776494E-2</v>
      </c>
      <c r="J10967">
        <v>242778.19</v>
      </c>
      <c r="K10967">
        <v>0</v>
      </c>
      <c r="L10967">
        <v>0</v>
      </c>
      <c r="M10967" t="s">
        <v>14</v>
      </c>
    </row>
    <row r="10968" spans="1:13" hidden="1" x14ac:dyDescent="0.25">
      <c r="A10968" t="s">
        <v>472</v>
      </c>
      <c r="B10968" t="s">
        <v>473</v>
      </c>
      <c r="C10968" t="s">
        <v>474</v>
      </c>
      <c r="D10968" t="s">
        <v>996</v>
      </c>
      <c r="E10968">
        <v>2218866.9300000002</v>
      </c>
      <c r="F10968">
        <v>41156.230000000003</v>
      </c>
      <c r="G10968">
        <v>198542.47</v>
      </c>
      <c r="H10968">
        <v>178624.1</v>
      </c>
      <c r="I10968">
        <v>2.6397636070254695E-4</v>
      </c>
      <c r="J10968">
        <v>3993.84</v>
      </c>
      <c r="K10968">
        <v>0</v>
      </c>
      <c r="L10968">
        <v>0</v>
      </c>
      <c r="M10968" t="s">
        <v>14</v>
      </c>
    </row>
    <row r="10969" spans="1:13" hidden="1" x14ac:dyDescent="0.25">
      <c r="A10969" t="s">
        <v>923</v>
      </c>
      <c r="B10969" t="s">
        <v>924</v>
      </c>
      <c r="C10969" t="s">
        <v>925</v>
      </c>
      <c r="D10969" t="s">
        <v>996</v>
      </c>
      <c r="E10969">
        <v>100818477.08</v>
      </c>
      <c r="F10969">
        <v>2121947.46</v>
      </c>
      <c r="G10969">
        <v>7792297.4699999997</v>
      </c>
      <c r="H10969">
        <v>8114748.6200000001</v>
      </c>
      <c r="I10969">
        <v>1.1992232899836112E-2</v>
      </c>
      <c r="J10969">
        <v>181469.94</v>
      </c>
      <c r="K10969">
        <v>0</v>
      </c>
      <c r="L10969">
        <v>0</v>
      </c>
      <c r="M10969" t="s">
        <v>14</v>
      </c>
    </row>
    <row r="10970" spans="1:13" hidden="1" x14ac:dyDescent="0.25">
      <c r="A10970" t="s">
        <v>475</v>
      </c>
      <c r="B10970" t="s">
        <v>476</v>
      </c>
      <c r="C10970" t="s">
        <v>477</v>
      </c>
      <c r="D10970" t="s">
        <v>996</v>
      </c>
      <c r="E10970">
        <v>25637100.52</v>
      </c>
      <c r="F10970">
        <v>1014983.61</v>
      </c>
      <c r="G10970">
        <v>1973276.43</v>
      </c>
      <c r="H10970">
        <v>2063786.84</v>
      </c>
      <c r="I10970">
        <v>3.0499296527680738E-3</v>
      </c>
      <c r="J10970">
        <v>46146.62</v>
      </c>
      <c r="K10970">
        <v>0</v>
      </c>
      <c r="L10970">
        <v>0</v>
      </c>
      <c r="M10970" t="s">
        <v>14</v>
      </c>
    </row>
    <row r="10971" spans="1:13" hidden="1" x14ac:dyDescent="0.25">
      <c r="A10971" t="s">
        <v>478</v>
      </c>
      <c r="B10971" t="s">
        <v>479</v>
      </c>
      <c r="C10971" t="s">
        <v>480</v>
      </c>
      <c r="D10971" t="s">
        <v>996</v>
      </c>
      <c r="E10971">
        <v>2832365.29</v>
      </c>
      <c r="F10971">
        <v>60980.19</v>
      </c>
      <c r="G10971">
        <v>190833.93</v>
      </c>
      <c r="H10971">
        <v>226027.42</v>
      </c>
      <c r="I10971">
        <v>3.3403049056978361E-4</v>
      </c>
      <c r="J10971">
        <v>5098.12</v>
      </c>
      <c r="K10971">
        <v>0</v>
      </c>
      <c r="L10971">
        <v>0</v>
      </c>
      <c r="M10971" t="s">
        <v>14</v>
      </c>
    </row>
    <row r="10972" spans="1:13" hidden="1" x14ac:dyDescent="0.25">
      <c r="A10972" t="s">
        <v>481</v>
      </c>
      <c r="B10972" t="s">
        <v>482</v>
      </c>
      <c r="C10972" t="s">
        <v>483</v>
      </c>
      <c r="D10972" t="s">
        <v>996</v>
      </c>
      <c r="E10972">
        <v>8877606.7699999996</v>
      </c>
      <c r="F10972">
        <v>237011.65</v>
      </c>
      <c r="G10972">
        <v>635895.25</v>
      </c>
      <c r="H10972">
        <v>714647.32</v>
      </c>
      <c r="I10972">
        <v>1.0561284771731726E-3</v>
      </c>
      <c r="J10972">
        <v>15979.57</v>
      </c>
      <c r="K10972">
        <v>0</v>
      </c>
      <c r="L10972">
        <v>0</v>
      </c>
      <c r="M10972" t="s">
        <v>14</v>
      </c>
    </row>
    <row r="10973" spans="1:13" hidden="1" x14ac:dyDescent="0.25">
      <c r="A10973" t="s">
        <v>484</v>
      </c>
      <c r="B10973" t="s">
        <v>485</v>
      </c>
      <c r="C10973" t="s">
        <v>486</v>
      </c>
      <c r="D10973" t="s">
        <v>996</v>
      </c>
      <c r="E10973">
        <v>22004891.75</v>
      </c>
      <c r="F10973">
        <v>454696.91</v>
      </c>
      <c r="G10973">
        <v>1803480.85</v>
      </c>
      <c r="H10973">
        <v>1771394.25</v>
      </c>
      <c r="I10973">
        <v>2.6178226089560012E-3</v>
      </c>
      <c r="J10973">
        <v>39608.68</v>
      </c>
      <c r="K10973">
        <v>0</v>
      </c>
      <c r="L10973">
        <v>0</v>
      </c>
      <c r="M10973" t="s">
        <v>14</v>
      </c>
    </row>
    <row r="10974" spans="1:13" hidden="1" x14ac:dyDescent="0.25">
      <c r="A10974" t="s">
        <v>487</v>
      </c>
      <c r="B10974" t="s">
        <v>488</v>
      </c>
      <c r="C10974" t="s">
        <v>489</v>
      </c>
      <c r="D10974" t="s">
        <v>996</v>
      </c>
      <c r="E10974">
        <v>15630026.039999999</v>
      </c>
      <c r="F10974">
        <v>152927.95000000001</v>
      </c>
      <c r="G10974">
        <v>1212240.18</v>
      </c>
      <c r="H10974">
        <v>1258214.3600000001</v>
      </c>
      <c r="I10974">
        <v>1.8594290901198902E-3</v>
      </c>
      <c r="J10974">
        <v>28133.87</v>
      </c>
      <c r="K10974">
        <v>0</v>
      </c>
      <c r="L10974">
        <v>0</v>
      </c>
      <c r="M10974" t="s">
        <v>14</v>
      </c>
    </row>
    <row r="10975" spans="1:13" hidden="1" x14ac:dyDescent="0.25">
      <c r="A10975" t="s">
        <v>490</v>
      </c>
      <c r="B10975" t="s">
        <v>491</v>
      </c>
      <c r="C10975" t="s">
        <v>492</v>
      </c>
      <c r="D10975" t="s">
        <v>996</v>
      </c>
      <c r="E10975">
        <v>281655.34999999998</v>
      </c>
      <c r="F10975">
        <v>6200</v>
      </c>
      <c r="G10975">
        <v>18034.490000000002</v>
      </c>
      <c r="H10975">
        <v>22673.93</v>
      </c>
      <c r="I10975">
        <v>3.3508252941368498E-5</v>
      </c>
      <c r="J10975">
        <v>506.89</v>
      </c>
      <c r="K10975">
        <v>0</v>
      </c>
      <c r="L10975">
        <v>0</v>
      </c>
      <c r="M10975" t="s">
        <v>14</v>
      </c>
    </row>
    <row r="10976" spans="1:13" hidden="1" x14ac:dyDescent="0.25">
      <c r="A10976" t="s">
        <v>740</v>
      </c>
      <c r="B10976" t="s">
        <v>741</v>
      </c>
      <c r="C10976" t="s">
        <v>742</v>
      </c>
      <c r="D10976" t="s">
        <v>996</v>
      </c>
      <c r="E10976">
        <v>1690864.87</v>
      </c>
      <c r="F10976">
        <v>22330.22</v>
      </c>
      <c r="G10976">
        <v>123897.11</v>
      </c>
      <c r="H10976">
        <v>136115.81</v>
      </c>
      <c r="I10976">
        <v>2.01156261433252E-4</v>
      </c>
      <c r="J10976">
        <v>3043.38</v>
      </c>
      <c r="K10976">
        <v>0</v>
      </c>
      <c r="L10976">
        <v>0</v>
      </c>
      <c r="M10976" t="s">
        <v>14</v>
      </c>
    </row>
    <row r="10977" spans="1:13" hidden="1" x14ac:dyDescent="0.25">
      <c r="A10977" t="s">
        <v>493</v>
      </c>
      <c r="B10977" t="s">
        <v>494</v>
      </c>
      <c r="C10977" t="s">
        <v>495</v>
      </c>
      <c r="D10977" t="s">
        <v>996</v>
      </c>
      <c r="E10977">
        <v>11034267.07</v>
      </c>
      <c r="F10977">
        <v>285750.61</v>
      </c>
      <c r="G10977">
        <v>804479.27</v>
      </c>
      <c r="H10977">
        <v>888273.94</v>
      </c>
      <c r="I10977">
        <v>1.3127194034181983E-3</v>
      </c>
      <c r="J10977">
        <v>19861.55</v>
      </c>
      <c r="K10977">
        <v>0</v>
      </c>
      <c r="L10977">
        <v>0</v>
      </c>
      <c r="M10977" t="s">
        <v>14</v>
      </c>
    </row>
    <row r="10978" spans="1:13" hidden="1" x14ac:dyDescent="0.25">
      <c r="A10978" t="s">
        <v>496</v>
      </c>
      <c r="B10978" t="s">
        <v>497</v>
      </c>
      <c r="C10978" t="s">
        <v>498</v>
      </c>
      <c r="D10978" t="s">
        <v>996</v>
      </c>
      <c r="E10978">
        <v>6022867.2599999998</v>
      </c>
      <c r="F10978">
        <v>126312.94</v>
      </c>
      <c r="G10978">
        <v>463409.98</v>
      </c>
      <c r="H10978">
        <v>484840.38</v>
      </c>
      <c r="I10978">
        <v>7.1651249206596392E-4</v>
      </c>
      <c r="J10978">
        <v>10841.02</v>
      </c>
      <c r="K10978">
        <v>0</v>
      </c>
      <c r="L10978">
        <v>0</v>
      </c>
      <c r="M10978" t="s">
        <v>14</v>
      </c>
    </row>
    <row r="10979" spans="1:13" hidden="1" x14ac:dyDescent="0.25">
      <c r="A10979" t="s">
        <v>499</v>
      </c>
      <c r="B10979" t="s">
        <v>500</v>
      </c>
      <c r="C10979" t="s">
        <v>501</v>
      </c>
      <c r="D10979" t="s">
        <v>996</v>
      </c>
      <c r="E10979">
        <v>308370.77</v>
      </c>
      <c r="F10979">
        <v>15716.59</v>
      </c>
      <c r="G10979">
        <v>22421.33</v>
      </c>
      <c r="H10979">
        <v>24824.04</v>
      </c>
      <c r="I10979">
        <v>3.6685753698042168E-5</v>
      </c>
      <c r="J10979">
        <v>554.94000000000005</v>
      </c>
      <c r="K10979">
        <v>0</v>
      </c>
      <c r="L10979">
        <v>0</v>
      </c>
      <c r="M10979" t="s">
        <v>14</v>
      </c>
    </row>
    <row r="10980" spans="1:13" hidden="1" x14ac:dyDescent="0.25">
      <c r="A10980" t="s">
        <v>926</v>
      </c>
      <c r="B10980" t="s">
        <v>927</v>
      </c>
      <c r="C10980" t="s">
        <v>928</v>
      </c>
      <c r="D10980" t="s">
        <v>996</v>
      </c>
      <c r="E10980">
        <v>455591538.88</v>
      </c>
      <c r="F10980">
        <v>15350271.1</v>
      </c>
      <c r="G10980">
        <v>34208916.960000001</v>
      </c>
      <c r="H10980">
        <v>36671220.649999999</v>
      </c>
      <c r="I10980">
        <v>5.4193893039668713E-2</v>
      </c>
      <c r="J10980">
        <v>820051.23</v>
      </c>
      <c r="K10980">
        <v>0</v>
      </c>
      <c r="L10980">
        <v>0</v>
      </c>
      <c r="M10980" t="s">
        <v>14</v>
      </c>
    </row>
    <row r="10981" spans="1:13" hidden="1" x14ac:dyDescent="0.25">
      <c r="A10981" t="s">
        <v>929</v>
      </c>
      <c r="B10981" t="s">
        <v>930</v>
      </c>
      <c r="C10981" t="s">
        <v>931</v>
      </c>
      <c r="D10981" t="s">
        <v>996</v>
      </c>
      <c r="E10981">
        <v>33792428.270000003</v>
      </c>
      <c r="F10981">
        <v>708994.18</v>
      </c>
      <c r="G10981">
        <v>2668069.46</v>
      </c>
      <c r="H10981">
        <v>2720301.07</v>
      </c>
      <c r="I10981">
        <v>4.0201472056337556E-3</v>
      </c>
      <c r="J10981">
        <v>60826.27</v>
      </c>
      <c r="K10981">
        <v>0</v>
      </c>
      <c r="L10981">
        <v>0</v>
      </c>
      <c r="M10981" t="s">
        <v>14</v>
      </c>
    </row>
    <row r="10982" spans="1:13" hidden="1" x14ac:dyDescent="0.25">
      <c r="A10982" t="s">
        <v>502</v>
      </c>
      <c r="B10982" t="s">
        <v>503</v>
      </c>
      <c r="C10982" t="s">
        <v>504</v>
      </c>
      <c r="D10982" t="s">
        <v>996</v>
      </c>
      <c r="E10982">
        <v>22697510.649999999</v>
      </c>
      <c r="F10982">
        <v>843615.51</v>
      </c>
      <c r="G10982">
        <v>1786949.43</v>
      </c>
      <c r="H10982">
        <v>1827152.47</v>
      </c>
      <c r="I10982">
        <v>2.7002238750497252E-3</v>
      </c>
      <c r="J10982">
        <v>40855.410000000003</v>
      </c>
      <c r="K10982">
        <v>0</v>
      </c>
      <c r="L10982">
        <v>0</v>
      </c>
      <c r="M10982" t="s">
        <v>14</v>
      </c>
    </row>
    <row r="10983" spans="1:13" hidden="1" x14ac:dyDescent="0.25">
      <c r="A10983" t="s">
        <v>505</v>
      </c>
      <c r="B10983" t="s">
        <v>506</v>
      </c>
      <c r="C10983" t="s">
        <v>507</v>
      </c>
      <c r="D10983" t="s">
        <v>996</v>
      </c>
      <c r="E10983">
        <v>1799653.42</v>
      </c>
      <c r="F10983">
        <v>34939.31</v>
      </c>
      <c r="G10983">
        <v>147473.09</v>
      </c>
      <c r="H10983">
        <v>144876.92000000001</v>
      </c>
      <c r="I10983">
        <v>2.1410370768218872E-4</v>
      </c>
      <c r="J10983">
        <v>3239.27</v>
      </c>
      <c r="K10983">
        <v>0</v>
      </c>
      <c r="L10983">
        <v>0</v>
      </c>
      <c r="M10983" t="s">
        <v>14</v>
      </c>
    </row>
    <row r="10984" spans="1:13" hidden="1" x14ac:dyDescent="0.25">
      <c r="A10984" t="s">
        <v>508</v>
      </c>
      <c r="B10984" t="s">
        <v>509</v>
      </c>
      <c r="C10984" t="s">
        <v>510</v>
      </c>
      <c r="D10984" t="s">
        <v>996</v>
      </c>
      <c r="E10984">
        <v>18705452.25</v>
      </c>
      <c r="F10984">
        <v>431240.34</v>
      </c>
      <c r="G10984">
        <v>1449624.32</v>
      </c>
      <c r="H10984">
        <v>1505797.76</v>
      </c>
      <c r="I10984">
        <v>2.2253156916611323E-3</v>
      </c>
      <c r="J10984">
        <v>33669.660000000003</v>
      </c>
      <c r="K10984">
        <v>0</v>
      </c>
      <c r="L10984">
        <v>0</v>
      </c>
      <c r="M10984" t="s">
        <v>14</v>
      </c>
    </row>
    <row r="10985" spans="1:13" hidden="1" x14ac:dyDescent="0.25">
      <c r="A10985" t="s">
        <v>514</v>
      </c>
      <c r="B10985" t="s">
        <v>515</v>
      </c>
      <c r="C10985" t="s">
        <v>516</v>
      </c>
      <c r="D10985" t="s">
        <v>996</v>
      </c>
      <c r="E10985">
        <v>33958558.68</v>
      </c>
      <c r="F10985">
        <v>939012.68</v>
      </c>
      <c r="G10985">
        <v>2742163.6</v>
      </c>
      <c r="H10985">
        <v>2733666.3</v>
      </c>
      <c r="I10985">
        <v>4.0398987664553498E-3</v>
      </c>
      <c r="J10985">
        <v>61125.25</v>
      </c>
      <c r="K10985">
        <v>0</v>
      </c>
      <c r="L10985">
        <v>0</v>
      </c>
      <c r="M10985" t="s">
        <v>14</v>
      </c>
    </row>
    <row r="10986" spans="1:13" hidden="1" x14ac:dyDescent="0.25">
      <c r="A10986" t="s">
        <v>989</v>
      </c>
      <c r="B10986" t="s">
        <v>990</v>
      </c>
      <c r="C10986" t="s">
        <v>991</v>
      </c>
      <c r="D10986" t="s">
        <v>996</v>
      </c>
      <c r="E10986">
        <v>76231009.230000004</v>
      </c>
      <c r="F10986">
        <v>1523707.54</v>
      </c>
      <c r="G10986">
        <v>6089253.1299999999</v>
      </c>
      <c r="H10986">
        <v>6136599.3200000003</v>
      </c>
      <c r="I10986">
        <v>9.0688611199906642E-3</v>
      </c>
      <c r="J10986">
        <v>137215.65</v>
      </c>
      <c r="K10986">
        <v>0</v>
      </c>
      <c r="L10986">
        <v>0</v>
      </c>
      <c r="M10986" t="s">
        <v>14</v>
      </c>
    </row>
    <row r="10987" spans="1:13" hidden="1" x14ac:dyDescent="0.25">
      <c r="A10987" t="s">
        <v>517</v>
      </c>
      <c r="B10987" t="s">
        <v>518</v>
      </c>
      <c r="C10987" t="s">
        <v>519</v>
      </c>
      <c r="D10987" t="s">
        <v>996</v>
      </c>
      <c r="E10987">
        <v>466798.3</v>
      </c>
      <c r="F10987">
        <v>80590.52</v>
      </c>
      <c r="G10987">
        <v>38792.239999999998</v>
      </c>
      <c r="H10987">
        <v>37577.4</v>
      </c>
      <c r="I10987">
        <v>5.5533073625921073E-5</v>
      </c>
      <c r="J10987">
        <v>840.07</v>
      </c>
      <c r="K10987">
        <v>0</v>
      </c>
      <c r="L10987">
        <v>0</v>
      </c>
      <c r="M10987" t="s">
        <v>14</v>
      </c>
    </row>
    <row r="10988" spans="1:13" hidden="1" x14ac:dyDescent="0.25">
      <c r="A10988" t="s">
        <v>520</v>
      </c>
      <c r="B10988" t="s">
        <v>521</v>
      </c>
      <c r="C10988" t="s">
        <v>522</v>
      </c>
      <c r="D10988" t="s">
        <v>996</v>
      </c>
      <c r="E10988">
        <v>1203816.1399999999</v>
      </c>
      <c r="F10988">
        <v>5768.4</v>
      </c>
      <c r="G10988">
        <v>81369.81</v>
      </c>
      <c r="H10988">
        <v>96907.28</v>
      </c>
      <c r="I10988">
        <v>1.4321265215602329E-4</v>
      </c>
      <c r="J10988">
        <v>2166.77</v>
      </c>
      <c r="K10988">
        <v>0</v>
      </c>
      <c r="L10988">
        <v>0</v>
      </c>
      <c r="M10988" t="s">
        <v>14</v>
      </c>
    </row>
    <row r="10989" spans="1:13" hidden="1" x14ac:dyDescent="0.25">
      <c r="A10989" t="s">
        <v>932</v>
      </c>
      <c r="B10989" t="s">
        <v>933</v>
      </c>
      <c r="C10989" t="s">
        <v>934</v>
      </c>
      <c r="D10989" t="s">
        <v>996</v>
      </c>
      <c r="E10989">
        <v>73566181.909999996</v>
      </c>
      <c r="F10989">
        <v>1785795.88</v>
      </c>
      <c r="G10989">
        <v>6031841.8799999999</v>
      </c>
      <c r="H10989">
        <v>5922075.75</v>
      </c>
      <c r="I10989">
        <v>8.7518313838379387E-3</v>
      </c>
      <c r="J10989">
        <v>132419.01</v>
      </c>
      <c r="K10989">
        <v>0</v>
      </c>
      <c r="L10989">
        <v>0</v>
      </c>
      <c r="M10989" t="s">
        <v>14</v>
      </c>
    </row>
    <row r="10990" spans="1:13" hidden="1" x14ac:dyDescent="0.25">
      <c r="A10990" t="s">
        <v>523</v>
      </c>
      <c r="B10990" t="s">
        <v>524</v>
      </c>
      <c r="C10990" t="s">
        <v>525</v>
      </c>
      <c r="D10990" t="s">
        <v>996</v>
      </c>
      <c r="E10990">
        <v>58429264.219999999</v>
      </c>
      <c r="F10990">
        <v>1440293.88</v>
      </c>
      <c r="G10990">
        <v>4598554.76</v>
      </c>
      <c r="H10990">
        <v>4703602.4000000004</v>
      </c>
      <c r="I10990">
        <v>6.9511328188288464E-3</v>
      </c>
      <c r="J10990">
        <v>105172.5</v>
      </c>
      <c r="K10990">
        <v>0</v>
      </c>
      <c r="L10990">
        <v>0</v>
      </c>
      <c r="M10990" t="s">
        <v>14</v>
      </c>
    </row>
    <row r="10991" spans="1:13" hidden="1" x14ac:dyDescent="0.25">
      <c r="A10991" t="s">
        <v>935</v>
      </c>
      <c r="B10991" t="s">
        <v>936</v>
      </c>
      <c r="C10991" t="s">
        <v>937</v>
      </c>
      <c r="D10991" t="s">
        <v>996</v>
      </c>
      <c r="E10991">
        <v>9470248.8499999996</v>
      </c>
      <c r="F10991">
        <v>214508.23</v>
      </c>
      <c r="G10991">
        <v>778151.04</v>
      </c>
      <c r="H10991">
        <v>762362.81</v>
      </c>
      <c r="I10991">
        <v>1.126643941768033E-3</v>
      </c>
      <c r="J10991">
        <v>17046.32</v>
      </c>
      <c r="K10991">
        <v>0</v>
      </c>
      <c r="L10991">
        <v>0</v>
      </c>
      <c r="M10991" t="s">
        <v>14</v>
      </c>
    </row>
    <row r="10992" spans="1:13" hidden="1" x14ac:dyDescent="0.25">
      <c r="A10992" t="s">
        <v>526</v>
      </c>
      <c r="B10992" t="s">
        <v>527</v>
      </c>
      <c r="C10992" t="s">
        <v>528</v>
      </c>
      <c r="D10992" t="s">
        <v>996</v>
      </c>
      <c r="E10992">
        <v>3363698.87</v>
      </c>
      <c r="F10992">
        <v>33279.9</v>
      </c>
      <c r="G10992">
        <v>227463.35</v>
      </c>
      <c r="H10992">
        <v>270782.21000000002</v>
      </c>
      <c r="I10992">
        <v>4.001705387951168E-4</v>
      </c>
      <c r="J10992">
        <v>6054.53</v>
      </c>
      <c r="K10992">
        <v>0</v>
      </c>
      <c r="L10992">
        <v>0</v>
      </c>
      <c r="M10992" t="s">
        <v>14</v>
      </c>
    </row>
    <row r="10993" spans="1:13" hidden="1" x14ac:dyDescent="0.25">
      <c r="A10993" t="s">
        <v>529</v>
      </c>
      <c r="B10993" t="s">
        <v>530</v>
      </c>
      <c r="C10993" t="s">
        <v>531</v>
      </c>
      <c r="D10993" t="s">
        <v>996</v>
      </c>
      <c r="E10993">
        <v>4285999.03</v>
      </c>
      <c r="F10993">
        <v>58836.15</v>
      </c>
      <c r="G10993">
        <v>329151.63</v>
      </c>
      <c r="H10993">
        <v>345026.12</v>
      </c>
      <c r="I10993">
        <v>5.09890543912721E-4</v>
      </c>
      <c r="J10993">
        <v>7714.64</v>
      </c>
      <c r="K10993">
        <v>0</v>
      </c>
      <c r="L10993">
        <v>0</v>
      </c>
      <c r="M10993" t="s">
        <v>14</v>
      </c>
    </row>
    <row r="10994" spans="1:13" hidden="1" x14ac:dyDescent="0.25">
      <c r="A10994" t="s">
        <v>532</v>
      </c>
      <c r="B10994" t="s">
        <v>533</v>
      </c>
      <c r="C10994" t="s">
        <v>534</v>
      </c>
      <c r="D10994" t="s">
        <v>996</v>
      </c>
      <c r="E10994">
        <v>23226242.800000001</v>
      </c>
      <c r="F10994">
        <v>616457.4</v>
      </c>
      <c r="G10994">
        <v>1812161.08</v>
      </c>
      <c r="H10994">
        <v>1869704.26</v>
      </c>
      <c r="I10994">
        <v>2.7631082599987832E-3</v>
      </c>
      <c r="J10994">
        <v>41806.99</v>
      </c>
      <c r="K10994">
        <v>0</v>
      </c>
      <c r="L10994">
        <v>0</v>
      </c>
      <c r="M10994" t="s">
        <v>14</v>
      </c>
    </row>
    <row r="10995" spans="1:13" hidden="1" x14ac:dyDescent="0.25">
      <c r="A10995" t="s">
        <v>938</v>
      </c>
      <c r="B10995" t="s">
        <v>939</v>
      </c>
      <c r="C10995" t="s">
        <v>940</v>
      </c>
      <c r="D10995" t="s">
        <v>996</v>
      </c>
      <c r="E10995">
        <v>69971776.569999993</v>
      </c>
      <c r="F10995">
        <v>2128700.2999999998</v>
      </c>
      <c r="G10995">
        <v>5565054.5199999996</v>
      </c>
      <c r="H10995">
        <v>5632732.6399999997</v>
      </c>
      <c r="I10995">
        <v>8.324230958295379E-3</v>
      </c>
      <c r="J10995">
        <v>125949.02</v>
      </c>
      <c r="K10995">
        <v>0</v>
      </c>
      <c r="L10995">
        <v>0</v>
      </c>
      <c r="M10995" t="s">
        <v>14</v>
      </c>
    </row>
    <row r="10996" spans="1:13" hidden="1" x14ac:dyDescent="0.25">
      <c r="A10996" t="s">
        <v>535</v>
      </c>
      <c r="B10996" t="s">
        <v>536</v>
      </c>
      <c r="C10996" t="s">
        <v>537</v>
      </c>
      <c r="D10996" t="s">
        <v>996</v>
      </c>
      <c r="E10996">
        <v>1346780.43</v>
      </c>
      <c r="F10996">
        <v>10126.27</v>
      </c>
      <c r="G10996">
        <v>108493.26</v>
      </c>
      <c r="H10996">
        <v>108419.86</v>
      </c>
      <c r="I10996">
        <v>1.6022630804398536E-4</v>
      </c>
      <c r="J10996">
        <v>2424.0700000000002</v>
      </c>
      <c r="K10996">
        <v>0</v>
      </c>
      <c r="L10996">
        <v>0</v>
      </c>
      <c r="M10996" t="s">
        <v>14</v>
      </c>
    </row>
    <row r="10997" spans="1:13" hidden="1" x14ac:dyDescent="0.25">
      <c r="A10997" t="s">
        <v>941</v>
      </c>
      <c r="B10997" t="s">
        <v>942</v>
      </c>
      <c r="C10997" t="s">
        <v>943</v>
      </c>
      <c r="D10997" t="s">
        <v>996</v>
      </c>
      <c r="E10997">
        <v>247373882.69999999</v>
      </c>
      <c r="F10997">
        <v>7260238.2300000004</v>
      </c>
      <c r="G10997">
        <v>19021507.309999999</v>
      </c>
      <c r="H10997">
        <v>19913808.07</v>
      </c>
      <c r="I10997">
        <v>2.9429257205761207E-2</v>
      </c>
      <c r="J10997">
        <v>445270.96</v>
      </c>
      <c r="K10997">
        <v>0</v>
      </c>
      <c r="L10997">
        <v>0</v>
      </c>
      <c r="M10997" t="s">
        <v>14</v>
      </c>
    </row>
    <row r="10998" spans="1:13" hidden="1" x14ac:dyDescent="0.25">
      <c r="A10998" t="s">
        <v>538</v>
      </c>
      <c r="B10998" t="s">
        <v>539</v>
      </c>
      <c r="C10998" t="s">
        <v>540</v>
      </c>
      <c r="D10998" t="s">
        <v>996</v>
      </c>
      <c r="E10998">
        <v>979504.89</v>
      </c>
      <c r="F10998">
        <v>8886.25</v>
      </c>
      <c r="G10998">
        <v>89453.58</v>
      </c>
      <c r="H10998">
        <v>78850.289999999994</v>
      </c>
      <c r="I10998">
        <v>1.1652745958994576E-4</v>
      </c>
      <c r="J10998">
        <v>1763</v>
      </c>
      <c r="K10998">
        <v>0</v>
      </c>
      <c r="L10998">
        <v>0</v>
      </c>
      <c r="M10998" t="s">
        <v>14</v>
      </c>
    </row>
    <row r="10999" spans="1:13" hidden="1" x14ac:dyDescent="0.25">
      <c r="A10999" t="s">
        <v>541</v>
      </c>
      <c r="B10999" t="s">
        <v>542</v>
      </c>
      <c r="C10999" t="s">
        <v>543</v>
      </c>
      <c r="D10999" t="s">
        <v>996</v>
      </c>
      <c r="E10999">
        <v>1338682.45</v>
      </c>
      <c r="F10999">
        <v>77080.289999999994</v>
      </c>
      <c r="G10999">
        <v>100725.9</v>
      </c>
      <c r="H10999">
        <v>107764.08</v>
      </c>
      <c r="I10999">
        <v>1.5925717555950248E-4</v>
      </c>
      <c r="J10999">
        <v>2409.5</v>
      </c>
      <c r="K10999">
        <v>0</v>
      </c>
      <c r="L10999">
        <v>0</v>
      </c>
      <c r="M10999" t="s">
        <v>14</v>
      </c>
    </row>
    <row r="11000" spans="1:13" hidden="1" x14ac:dyDescent="0.25">
      <c r="A11000" t="s">
        <v>944</v>
      </c>
      <c r="B11000" t="s">
        <v>945</v>
      </c>
      <c r="C11000" t="s">
        <v>946</v>
      </c>
      <c r="D11000" t="s">
        <v>996</v>
      </c>
      <c r="E11000">
        <v>37101433.770000003</v>
      </c>
      <c r="F11000">
        <v>895687.76</v>
      </c>
      <c r="G11000">
        <v>3023717.71</v>
      </c>
      <c r="H11000">
        <v>2986743.03</v>
      </c>
      <c r="I11000">
        <v>4.4139035853118262E-3</v>
      </c>
      <c r="J11000">
        <v>66782.42</v>
      </c>
      <c r="K11000">
        <v>0</v>
      </c>
      <c r="L11000">
        <v>0</v>
      </c>
      <c r="M11000" t="s">
        <v>14</v>
      </c>
    </row>
    <row r="11001" spans="1:13" hidden="1" x14ac:dyDescent="0.25">
      <c r="A11001" t="s">
        <v>544</v>
      </c>
      <c r="B11001" t="s">
        <v>545</v>
      </c>
      <c r="C11001" t="s">
        <v>546</v>
      </c>
      <c r="D11001" t="s">
        <v>996</v>
      </c>
      <c r="E11001">
        <v>177197.42</v>
      </c>
      <c r="F11001">
        <v>2890</v>
      </c>
      <c r="G11001">
        <v>15714.79</v>
      </c>
      <c r="H11001">
        <v>14264.61</v>
      </c>
      <c r="I11001">
        <v>2.1080693112749949E-5</v>
      </c>
      <c r="J11001">
        <v>318.83999999999997</v>
      </c>
      <c r="K11001">
        <v>0</v>
      </c>
      <c r="L11001">
        <v>0</v>
      </c>
      <c r="M11001" t="s">
        <v>14</v>
      </c>
    </row>
    <row r="11002" spans="1:13" hidden="1" x14ac:dyDescent="0.25">
      <c r="A11002" t="s">
        <v>547</v>
      </c>
      <c r="B11002" t="s">
        <v>548</v>
      </c>
      <c r="C11002" t="s">
        <v>549</v>
      </c>
      <c r="D11002" t="s">
        <v>996</v>
      </c>
      <c r="E11002">
        <v>367226.19</v>
      </c>
      <c r="F11002">
        <v>6927.92</v>
      </c>
      <c r="G11002">
        <v>31001.13</v>
      </c>
      <c r="H11002">
        <v>29562.47</v>
      </c>
      <c r="I11002">
        <v>4.368835584883688E-5</v>
      </c>
      <c r="J11002">
        <v>660.93</v>
      </c>
      <c r="K11002">
        <v>0</v>
      </c>
      <c r="L11002">
        <v>0</v>
      </c>
      <c r="M11002" t="s">
        <v>14</v>
      </c>
    </row>
    <row r="11003" spans="1:13" hidden="1" x14ac:dyDescent="0.25">
      <c r="A11003" t="s">
        <v>550</v>
      </c>
      <c r="B11003" t="s">
        <v>551</v>
      </c>
      <c r="C11003" t="s">
        <v>552</v>
      </c>
      <c r="D11003" t="s">
        <v>996</v>
      </c>
      <c r="E11003">
        <v>23483735.440000001</v>
      </c>
      <c r="F11003">
        <v>576399.35999999999</v>
      </c>
      <c r="G11003">
        <v>1807987.91</v>
      </c>
      <c r="H11003">
        <v>1890442.85</v>
      </c>
      <c r="I11003">
        <v>2.7937564061017014E-3</v>
      </c>
      <c r="J11003">
        <v>42270.58</v>
      </c>
      <c r="K11003">
        <v>0</v>
      </c>
      <c r="L11003">
        <v>0</v>
      </c>
      <c r="M11003" t="s">
        <v>14</v>
      </c>
    </row>
    <row r="11004" spans="1:13" hidden="1" x14ac:dyDescent="0.25">
      <c r="A11004" t="s">
        <v>553</v>
      </c>
      <c r="B11004" t="s">
        <v>554</v>
      </c>
      <c r="C11004" t="s">
        <v>555</v>
      </c>
      <c r="D11004" t="s">
        <v>996</v>
      </c>
      <c r="E11004">
        <v>357959.47</v>
      </c>
      <c r="F11004">
        <v>6091.65</v>
      </c>
      <c r="G11004">
        <v>32607.599999999999</v>
      </c>
      <c r="H11004">
        <v>28815.919999999998</v>
      </c>
      <c r="I11004">
        <v>4.2585080579248467E-5</v>
      </c>
      <c r="J11004">
        <v>644.27</v>
      </c>
      <c r="K11004">
        <v>0</v>
      </c>
      <c r="L11004">
        <v>0</v>
      </c>
      <c r="M11004" t="s">
        <v>14</v>
      </c>
    </row>
    <row r="11005" spans="1:13" hidden="1" x14ac:dyDescent="0.25">
      <c r="A11005" t="s">
        <v>556</v>
      </c>
      <c r="B11005" t="s">
        <v>557</v>
      </c>
      <c r="C11005" t="s">
        <v>558</v>
      </c>
      <c r="D11005" t="s">
        <v>996</v>
      </c>
      <c r="E11005">
        <v>4942721.62</v>
      </c>
      <c r="F11005">
        <v>101557.42</v>
      </c>
      <c r="G11005">
        <v>405150.23</v>
      </c>
      <c r="H11005">
        <v>397890.09</v>
      </c>
      <c r="I11005">
        <v>5.8801459555462491E-4</v>
      </c>
      <c r="J11005">
        <v>8896.73</v>
      </c>
      <c r="K11005">
        <v>0</v>
      </c>
      <c r="L11005">
        <v>0</v>
      </c>
      <c r="M11005" t="s">
        <v>14</v>
      </c>
    </row>
    <row r="11006" spans="1:13" hidden="1" x14ac:dyDescent="0.25">
      <c r="A11006" t="s">
        <v>559</v>
      </c>
      <c r="B11006" t="s">
        <v>560</v>
      </c>
      <c r="C11006" t="s">
        <v>561</v>
      </c>
      <c r="D11006" t="s">
        <v>996</v>
      </c>
      <c r="E11006">
        <v>15026648.960000001</v>
      </c>
      <c r="F11006">
        <v>200849.26</v>
      </c>
      <c r="G11006">
        <v>1219194.3899999999</v>
      </c>
      <c r="H11006">
        <v>1209645.6100000001</v>
      </c>
      <c r="I11006">
        <v>1.7876526508327402E-3</v>
      </c>
      <c r="J11006">
        <v>27047.84</v>
      </c>
      <c r="K11006">
        <v>0</v>
      </c>
      <c r="L11006">
        <v>0</v>
      </c>
      <c r="M11006" t="s">
        <v>14</v>
      </c>
    </row>
    <row r="11007" spans="1:13" hidden="1" x14ac:dyDescent="0.25">
      <c r="A11007" t="s">
        <v>562</v>
      </c>
      <c r="B11007" t="s">
        <v>563</v>
      </c>
      <c r="C11007" t="s">
        <v>564</v>
      </c>
      <c r="D11007" t="s">
        <v>996</v>
      </c>
      <c r="E11007">
        <v>445044.74</v>
      </c>
      <c r="F11007">
        <v>5017</v>
      </c>
      <c r="G11007">
        <v>31843.73</v>
      </c>
      <c r="H11007">
        <v>35826.379999999997</v>
      </c>
      <c r="I11007">
        <v>5.29453607298596E-5</v>
      </c>
      <c r="J11007">
        <v>800.96</v>
      </c>
      <c r="K11007">
        <v>0</v>
      </c>
      <c r="L11007">
        <v>0</v>
      </c>
      <c r="M11007" t="s">
        <v>14</v>
      </c>
    </row>
    <row r="11008" spans="1:13" hidden="1" x14ac:dyDescent="0.25">
      <c r="A11008" t="s">
        <v>565</v>
      </c>
      <c r="B11008" t="s">
        <v>566</v>
      </c>
      <c r="C11008" t="s">
        <v>567</v>
      </c>
      <c r="D11008" t="s">
        <v>996</v>
      </c>
      <c r="E11008">
        <v>71646875.170000002</v>
      </c>
      <c r="F11008">
        <v>2233995.2200000002</v>
      </c>
      <c r="G11008">
        <v>5661823.8300000001</v>
      </c>
      <c r="H11008">
        <v>5767496.7999999998</v>
      </c>
      <c r="I11008">
        <v>8.5233897084860642E-3</v>
      </c>
      <c r="J11008">
        <v>128964.22</v>
      </c>
      <c r="K11008">
        <v>0</v>
      </c>
      <c r="L11008">
        <v>0</v>
      </c>
      <c r="M11008" t="s">
        <v>14</v>
      </c>
    </row>
    <row r="11009" spans="1:13" hidden="1" x14ac:dyDescent="0.25">
      <c r="A11009" t="s">
        <v>947</v>
      </c>
      <c r="B11009" t="s">
        <v>948</v>
      </c>
      <c r="C11009" t="s">
        <v>949</v>
      </c>
      <c r="D11009" t="s">
        <v>996</v>
      </c>
      <c r="E11009">
        <v>42572770.780000001</v>
      </c>
      <c r="F11009">
        <v>1124414.49</v>
      </c>
      <c r="G11009">
        <v>3238641.14</v>
      </c>
      <c r="H11009">
        <v>3427111.75</v>
      </c>
      <c r="I11009">
        <v>5.0646944476469696E-3</v>
      </c>
      <c r="J11009">
        <v>76630.789999999994</v>
      </c>
      <c r="K11009">
        <v>0</v>
      </c>
      <c r="L11009">
        <v>0</v>
      </c>
      <c r="M11009" t="s">
        <v>14</v>
      </c>
    </row>
    <row r="11010" spans="1:13" hidden="1" x14ac:dyDescent="0.25">
      <c r="A11010" t="s">
        <v>950</v>
      </c>
      <c r="B11010" t="s">
        <v>951</v>
      </c>
      <c r="C11010" t="s">
        <v>952</v>
      </c>
      <c r="D11010" t="s">
        <v>996</v>
      </c>
      <c r="E11010">
        <v>245221067.19999999</v>
      </c>
      <c r="F11010">
        <v>5703451.6699999999</v>
      </c>
      <c r="G11010">
        <v>18129953.489999998</v>
      </c>
      <c r="H11010">
        <v>19739180.390000001</v>
      </c>
      <c r="I11010">
        <v>2.9171186881295871E-2</v>
      </c>
      <c r="J11010">
        <v>441386.28</v>
      </c>
      <c r="K11010">
        <v>0</v>
      </c>
      <c r="L11010">
        <v>0</v>
      </c>
      <c r="M11010" t="s">
        <v>14</v>
      </c>
    </row>
    <row r="11011" spans="1:13" hidden="1" x14ac:dyDescent="0.25">
      <c r="A11011" t="s">
        <v>568</v>
      </c>
      <c r="B11011" t="s">
        <v>569</v>
      </c>
      <c r="C11011" t="s">
        <v>570</v>
      </c>
      <c r="D11011" t="s">
        <v>996</v>
      </c>
      <c r="E11011">
        <v>1878689.21</v>
      </c>
      <c r="F11011">
        <v>10549.96</v>
      </c>
      <c r="G11011">
        <v>121592.99</v>
      </c>
      <c r="H11011">
        <v>151257.20000000001</v>
      </c>
      <c r="I11011">
        <v>2.2353268784031544E-4</v>
      </c>
      <c r="J11011">
        <v>3381.54</v>
      </c>
      <c r="K11011">
        <v>0</v>
      </c>
      <c r="L11011">
        <v>0</v>
      </c>
      <c r="M11011" t="s">
        <v>14</v>
      </c>
    </row>
    <row r="11012" spans="1:13" hidden="1" x14ac:dyDescent="0.25">
      <c r="A11012" t="s">
        <v>953</v>
      </c>
      <c r="B11012" t="s">
        <v>954</v>
      </c>
      <c r="C11012" t="s">
        <v>955</v>
      </c>
      <c r="D11012" t="s">
        <v>996</v>
      </c>
      <c r="E11012">
        <v>72316265.450000003</v>
      </c>
      <c r="F11012">
        <v>1671286.16</v>
      </c>
      <c r="G11012">
        <v>5676951.0499999998</v>
      </c>
      <c r="H11012">
        <v>5821451.9400000004</v>
      </c>
      <c r="I11012">
        <v>8.603126325764451E-3</v>
      </c>
      <c r="J11012">
        <v>130169.06</v>
      </c>
      <c r="K11012">
        <v>0</v>
      </c>
      <c r="L11012">
        <v>0</v>
      </c>
      <c r="M11012" t="s">
        <v>14</v>
      </c>
    </row>
    <row r="11013" spans="1:13" hidden="1" x14ac:dyDescent="0.25">
      <c r="A11013" t="s">
        <v>571</v>
      </c>
      <c r="B11013" t="s">
        <v>572</v>
      </c>
      <c r="C11013" t="s">
        <v>573</v>
      </c>
      <c r="D11013" t="s">
        <v>996</v>
      </c>
      <c r="E11013">
        <v>1401065.16</v>
      </c>
      <c r="F11013">
        <v>24183.759999999998</v>
      </c>
      <c r="G11013">
        <v>101473.35</v>
      </c>
      <c r="H11013">
        <v>112785.93</v>
      </c>
      <c r="I11013">
        <v>1.6667862477600848E-4</v>
      </c>
      <c r="J11013">
        <v>2521.8000000000002</v>
      </c>
      <c r="K11013">
        <v>0</v>
      </c>
      <c r="L11013">
        <v>0</v>
      </c>
      <c r="M11013" t="s">
        <v>14</v>
      </c>
    </row>
    <row r="11014" spans="1:13" hidden="1" x14ac:dyDescent="0.25">
      <c r="A11014" t="s">
        <v>743</v>
      </c>
      <c r="B11014" t="s">
        <v>744</v>
      </c>
      <c r="C11014" t="s">
        <v>745</v>
      </c>
      <c r="D11014" t="s">
        <v>996</v>
      </c>
      <c r="E11014">
        <v>7793971.8899999997</v>
      </c>
      <c r="F11014">
        <v>61656.02</v>
      </c>
      <c r="G11014">
        <v>687886.42</v>
      </c>
      <c r="H11014">
        <v>627419.24</v>
      </c>
      <c r="I11014">
        <v>9.2722005378869873E-4</v>
      </c>
      <c r="J11014">
        <v>14029.02</v>
      </c>
      <c r="K11014">
        <v>0</v>
      </c>
      <c r="L11014">
        <v>0</v>
      </c>
      <c r="M11014" t="s">
        <v>14</v>
      </c>
    </row>
    <row r="11015" spans="1:13" hidden="1" x14ac:dyDescent="0.25">
      <c r="A11015" t="s">
        <v>574</v>
      </c>
      <c r="B11015" t="s">
        <v>575</v>
      </c>
      <c r="C11015" t="s">
        <v>576</v>
      </c>
      <c r="D11015" t="s">
        <v>996</v>
      </c>
      <c r="E11015">
        <v>2119148.91</v>
      </c>
      <c r="F11015">
        <v>149527.19</v>
      </c>
      <c r="G11015">
        <v>168737.23</v>
      </c>
      <c r="H11015">
        <v>170592.04</v>
      </c>
      <c r="I11015">
        <v>2.5210632766812157E-4</v>
      </c>
      <c r="J11015">
        <v>3814.32</v>
      </c>
      <c r="K11015">
        <v>0</v>
      </c>
      <c r="L11015">
        <v>0</v>
      </c>
      <c r="M11015" t="s">
        <v>14</v>
      </c>
    </row>
    <row r="11016" spans="1:13" hidden="1" x14ac:dyDescent="0.25">
      <c r="A11016" t="s">
        <v>577</v>
      </c>
      <c r="B11016" t="s">
        <v>578</v>
      </c>
      <c r="C11016" t="s">
        <v>579</v>
      </c>
      <c r="D11016" t="s">
        <v>996</v>
      </c>
      <c r="E11016">
        <v>5108505.2300000004</v>
      </c>
      <c r="F11016">
        <v>20161.34</v>
      </c>
      <c r="G11016">
        <v>381222.44</v>
      </c>
      <c r="H11016">
        <v>411234.72</v>
      </c>
      <c r="I11016">
        <v>6.0773571304281401E-4</v>
      </c>
      <c r="J11016">
        <v>9195.2199999999993</v>
      </c>
      <c r="K11016">
        <v>0</v>
      </c>
      <c r="L11016">
        <v>0</v>
      </c>
      <c r="M11016" t="s">
        <v>14</v>
      </c>
    </row>
    <row r="11017" spans="1:13" hidden="1" x14ac:dyDescent="0.25">
      <c r="A11017" t="s">
        <v>580</v>
      </c>
      <c r="B11017" t="s">
        <v>581</v>
      </c>
      <c r="C11017" t="s">
        <v>582</v>
      </c>
      <c r="D11017" t="s">
        <v>996</v>
      </c>
      <c r="E11017">
        <v>6935278.2599999998</v>
      </c>
      <c r="F11017">
        <v>269603.57</v>
      </c>
      <c r="G11017">
        <v>519636.82</v>
      </c>
      <c r="H11017">
        <v>558292.74</v>
      </c>
      <c r="I11017">
        <v>8.2506271948663856E-4</v>
      </c>
      <c r="J11017">
        <v>12483.38</v>
      </c>
      <c r="K11017">
        <v>0</v>
      </c>
      <c r="L11017">
        <v>0</v>
      </c>
      <c r="M11017" t="s">
        <v>14</v>
      </c>
    </row>
    <row r="11018" spans="1:13" hidden="1" x14ac:dyDescent="0.25">
      <c r="A11018" t="s">
        <v>956</v>
      </c>
      <c r="B11018" t="s">
        <v>957</v>
      </c>
      <c r="C11018" t="s">
        <v>958</v>
      </c>
      <c r="D11018" t="s">
        <v>996</v>
      </c>
      <c r="E11018">
        <v>25255239.510000002</v>
      </c>
      <c r="F11018">
        <v>782388.04</v>
      </c>
      <c r="G11018">
        <v>1742294.67</v>
      </c>
      <c r="H11018">
        <v>2033045.5</v>
      </c>
      <c r="I11018">
        <v>3.0044991254410242E-3</v>
      </c>
      <c r="J11018">
        <v>45459.34</v>
      </c>
      <c r="K11018">
        <v>0</v>
      </c>
      <c r="L11018">
        <v>0</v>
      </c>
      <c r="M11018" t="s">
        <v>14</v>
      </c>
    </row>
    <row r="11019" spans="1:13" hidden="1" x14ac:dyDescent="0.25">
      <c r="A11019" t="s">
        <v>583</v>
      </c>
      <c r="B11019" t="s">
        <v>584</v>
      </c>
      <c r="C11019" t="s">
        <v>585</v>
      </c>
      <c r="D11019" t="s">
        <v>996</v>
      </c>
      <c r="E11019">
        <v>1811473.66</v>
      </c>
      <c r="F11019">
        <v>25942.9</v>
      </c>
      <c r="G11019">
        <v>132041.99</v>
      </c>
      <c r="H11019">
        <v>145824.07999999999</v>
      </c>
      <c r="I11019">
        <v>2.1550345077286359E-4</v>
      </c>
      <c r="J11019">
        <v>3260.52</v>
      </c>
      <c r="K11019">
        <v>0</v>
      </c>
      <c r="L11019">
        <v>0</v>
      </c>
      <c r="M11019" t="s">
        <v>14</v>
      </c>
    </row>
    <row r="11020" spans="1:13" hidden="1" x14ac:dyDescent="0.25">
      <c r="A11020" t="s">
        <v>586</v>
      </c>
      <c r="B11020" t="s">
        <v>587</v>
      </c>
      <c r="C11020" t="s">
        <v>588</v>
      </c>
      <c r="D11020" t="s">
        <v>996</v>
      </c>
      <c r="E11020">
        <v>3764954.23</v>
      </c>
      <c r="F11020">
        <v>114666.16</v>
      </c>
      <c r="G11020">
        <v>284807.63</v>
      </c>
      <c r="H11020">
        <v>303078.95</v>
      </c>
      <c r="I11020">
        <v>4.4789968557741762E-4</v>
      </c>
      <c r="J11020">
        <v>6776.81</v>
      </c>
      <c r="K11020">
        <v>0</v>
      </c>
      <c r="L11020">
        <v>0</v>
      </c>
      <c r="M11020" t="s">
        <v>14</v>
      </c>
    </row>
    <row r="11021" spans="1:13" hidden="1" x14ac:dyDescent="0.25">
      <c r="A11021" t="s">
        <v>589</v>
      </c>
      <c r="B11021" t="s">
        <v>590</v>
      </c>
      <c r="C11021" t="s">
        <v>591</v>
      </c>
      <c r="D11021" t="s">
        <v>996</v>
      </c>
      <c r="E11021">
        <v>1480768.32</v>
      </c>
      <c r="F11021">
        <v>37676.32</v>
      </c>
      <c r="G11021">
        <v>111807.82</v>
      </c>
      <c r="H11021">
        <v>119202.2</v>
      </c>
      <c r="I11021">
        <v>1.7616079209769087E-4</v>
      </c>
      <c r="J11021">
        <v>2665.26</v>
      </c>
      <c r="K11021">
        <v>0</v>
      </c>
      <c r="L11021">
        <v>0</v>
      </c>
      <c r="M11021" t="s">
        <v>14</v>
      </c>
    </row>
    <row r="11022" spans="1:13" hidden="1" x14ac:dyDescent="0.25">
      <c r="A11022" t="s">
        <v>959</v>
      </c>
      <c r="B11022" t="s">
        <v>960</v>
      </c>
      <c r="C11022" t="s">
        <v>961</v>
      </c>
      <c r="D11022" t="s">
        <v>996</v>
      </c>
      <c r="E11022">
        <v>42373405.329999998</v>
      </c>
      <c r="F11022">
        <v>1276424.25</v>
      </c>
      <c r="G11022">
        <v>3283523.79</v>
      </c>
      <c r="H11022">
        <v>3411069.49</v>
      </c>
      <c r="I11022">
        <v>5.0409866869794897E-3</v>
      </c>
      <c r="J11022">
        <v>76271.98</v>
      </c>
      <c r="K11022">
        <v>0</v>
      </c>
      <c r="L11022">
        <v>0</v>
      </c>
      <c r="M11022" t="s">
        <v>14</v>
      </c>
    </row>
    <row r="11023" spans="1:13" hidden="1" x14ac:dyDescent="0.25">
      <c r="A11023" t="s">
        <v>592</v>
      </c>
      <c r="B11023" t="s">
        <v>593</v>
      </c>
      <c r="C11023" t="s">
        <v>594</v>
      </c>
      <c r="D11023" t="s">
        <v>996</v>
      </c>
      <c r="E11023">
        <v>3550529.88</v>
      </c>
      <c r="F11023">
        <v>57537.53</v>
      </c>
      <c r="G11023">
        <v>279068.75</v>
      </c>
      <c r="H11023">
        <v>285817.78999999998</v>
      </c>
      <c r="I11023">
        <v>4.2239059582802562E-4</v>
      </c>
      <c r="J11023">
        <v>6390.84</v>
      </c>
      <c r="K11023">
        <v>0</v>
      </c>
      <c r="L11023">
        <v>0</v>
      </c>
      <c r="M11023" t="s">
        <v>14</v>
      </c>
    </row>
    <row r="11024" spans="1:13" hidden="1" x14ac:dyDescent="0.25">
      <c r="A11024" t="s">
        <v>595</v>
      </c>
      <c r="B11024" t="s">
        <v>596</v>
      </c>
      <c r="C11024" t="s">
        <v>597</v>
      </c>
      <c r="D11024" t="s">
        <v>996</v>
      </c>
      <c r="E11024">
        <v>40022828.409999996</v>
      </c>
      <c r="F11024">
        <v>940414.27</v>
      </c>
      <c r="G11024">
        <v>3237907.28</v>
      </c>
      <c r="H11024">
        <v>3221838.31</v>
      </c>
      <c r="I11024">
        <v>4.7613348470102543E-3</v>
      </c>
      <c r="J11024">
        <v>72040.95</v>
      </c>
      <c r="K11024">
        <v>0</v>
      </c>
      <c r="L11024">
        <v>0</v>
      </c>
      <c r="M11024" t="s">
        <v>14</v>
      </c>
    </row>
    <row r="11025" spans="1:13" hidden="1" x14ac:dyDescent="0.25">
      <c r="A11025" t="s">
        <v>598</v>
      </c>
      <c r="B11025" t="s">
        <v>599</v>
      </c>
      <c r="C11025" t="s">
        <v>600</v>
      </c>
      <c r="D11025" t="s">
        <v>996</v>
      </c>
      <c r="E11025">
        <v>4555526.4800000004</v>
      </c>
      <c r="F11025">
        <v>41941.4</v>
      </c>
      <c r="G11025">
        <v>372654.96</v>
      </c>
      <c r="H11025">
        <v>366717.33</v>
      </c>
      <c r="I11025">
        <v>5.4194650206749789E-4</v>
      </c>
      <c r="J11025">
        <v>8199.7999999999993</v>
      </c>
      <c r="K11025">
        <v>0</v>
      </c>
      <c r="L11025">
        <v>0</v>
      </c>
      <c r="M11025" t="s">
        <v>14</v>
      </c>
    </row>
    <row r="11026" spans="1:13" hidden="1" x14ac:dyDescent="0.25">
      <c r="A11026" t="s">
        <v>962</v>
      </c>
      <c r="B11026" t="s">
        <v>963</v>
      </c>
      <c r="C11026" t="s">
        <v>964</v>
      </c>
      <c r="D11026" t="s">
        <v>996</v>
      </c>
      <c r="E11026">
        <v>169430642.91</v>
      </c>
      <c r="F11026">
        <v>4602044.3499999996</v>
      </c>
      <c r="G11026">
        <v>12563417.859999999</v>
      </c>
      <c r="H11026">
        <v>13639182.560000001</v>
      </c>
      <c r="I11026">
        <v>2.015641660417854E-2</v>
      </c>
      <c r="J11026">
        <v>304974.98</v>
      </c>
      <c r="K11026">
        <v>0</v>
      </c>
      <c r="L11026">
        <v>0</v>
      </c>
      <c r="M11026" t="s">
        <v>14</v>
      </c>
    </row>
    <row r="11027" spans="1:13" hidden="1" x14ac:dyDescent="0.25">
      <c r="A11027" t="s">
        <v>601</v>
      </c>
      <c r="B11027" t="s">
        <v>602</v>
      </c>
      <c r="C11027" t="s">
        <v>603</v>
      </c>
      <c r="D11027" t="s">
        <v>996</v>
      </c>
      <c r="E11027">
        <v>10570038.800000001</v>
      </c>
      <c r="F11027">
        <v>274889.82</v>
      </c>
      <c r="G11027">
        <v>888032.16</v>
      </c>
      <c r="H11027">
        <v>850917.02</v>
      </c>
      <c r="I11027">
        <v>1.2575121621296141E-3</v>
      </c>
      <c r="J11027">
        <v>19025.919999999998</v>
      </c>
      <c r="K11027">
        <v>0</v>
      </c>
      <c r="L11027">
        <v>0</v>
      </c>
      <c r="M11027" t="s">
        <v>14</v>
      </c>
    </row>
    <row r="11028" spans="1:13" hidden="1" x14ac:dyDescent="0.25">
      <c r="A11028" t="s">
        <v>604</v>
      </c>
      <c r="B11028" t="s">
        <v>605</v>
      </c>
      <c r="C11028" t="s">
        <v>606</v>
      </c>
      <c r="D11028" t="s">
        <v>996</v>
      </c>
      <c r="E11028">
        <v>2501172.56</v>
      </c>
      <c r="F11028">
        <v>79499.210000000006</v>
      </c>
      <c r="G11028">
        <v>204636.33</v>
      </c>
      <c r="H11028">
        <v>201344.7</v>
      </c>
      <c r="I11028">
        <v>2.9755358405022674E-4</v>
      </c>
      <c r="J11028">
        <v>4501.99</v>
      </c>
      <c r="K11028">
        <v>0</v>
      </c>
      <c r="L11028">
        <v>0</v>
      </c>
      <c r="M11028" t="s">
        <v>14</v>
      </c>
    </row>
    <row r="11029" spans="1:13" hidden="1" x14ac:dyDescent="0.25">
      <c r="A11029" t="s">
        <v>607</v>
      </c>
      <c r="B11029" t="s">
        <v>608</v>
      </c>
      <c r="C11029" t="s">
        <v>609</v>
      </c>
      <c r="D11029" t="s">
        <v>996</v>
      </c>
      <c r="E11029">
        <v>18415365.75</v>
      </c>
      <c r="F11029">
        <v>428846.12</v>
      </c>
      <c r="G11029">
        <v>1355345.76</v>
      </c>
      <c r="H11029">
        <v>1482433.48</v>
      </c>
      <c r="I11029">
        <v>2.1907872175927659E-3</v>
      </c>
      <c r="J11029">
        <v>33147.47</v>
      </c>
      <c r="K11029">
        <v>0</v>
      </c>
      <c r="L11029">
        <v>0</v>
      </c>
      <c r="M11029" t="s">
        <v>14</v>
      </c>
    </row>
    <row r="11030" spans="1:13" hidden="1" x14ac:dyDescent="0.25">
      <c r="A11030" t="s">
        <v>610</v>
      </c>
      <c r="B11030" t="s">
        <v>611</v>
      </c>
      <c r="C11030" t="s">
        <v>612</v>
      </c>
      <c r="D11030" t="s">
        <v>996</v>
      </c>
      <c r="E11030">
        <v>1704135.88</v>
      </c>
      <c r="F11030">
        <v>45855.040000000001</v>
      </c>
      <c r="G11030">
        <v>139726.63</v>
      </c>
      <c r="H11030">
        <v>137183.32</v>
      </c>
      <c r="I11030">
        <v>2.0273386157127133E-4</v>
      </c>
      <c r="J11030">
        <v>3067.33</v>
      </c>
      <c r="K11030">
        <v>0</v>
      </c>
      <c r="L11030">
        <v>0</v>
      </c>
      <c r="M11030" t="s">
        <v>14</v>
      </c>
    </row>
    <row r="11031" spans="1:13" hidden="1" x14ac:dyDescent="0.25">
      <c r="A11031" t="s">
        <v>965</v>
      </c>
      <c r="B11031" t="s">
        <v>966</v>
      </c>
      <c r="C11031" t="s">
        <v>967</v>
      </c>
      <c r="D11031" t="s">
        <v>996</v>
      </c>
      <c r="E11031">
        <v>39972834.090000004</v>
      </c>
      <c r="F11031">
        <v>1486959.51</v>
      </c>
      <c r="G11031">
        <v>3170948.66</v>
      </c>
      <c r="H11031">
        <v>3217833.18</v>
      </c>
      <c r="I11031">
        <v>4.7554159388587753E-3</v>
      </c>
      <c r="J11031">
        <v>71950.92</v>
      </c>
      <c r="K11031">
        <v>0</v>
      </c>
      <c r="L11031">
        <v>0</v>
      </c>
      <c r="M11031" t="s">
        <v>14</v>
      </c>
    </row>
    <row r="11032" spans="1:13" hidden="1" x14ac:dyDescent="0.25">
      <c r="A11032" t="s">
        <v>968</v>
      </c>
      <c r="B11032" t="s">
        <v>969</v>
      </c>
      <c r="C11032" t="s">
        <v>970</v>
      </c>
      <c r="D11032" t="s">
        <v>996</v>
      </c>
      <c r="E11032">
        <v>24160105.079999998</v>
      </c>
      <c r="F11032">
        <v>1028065.17</v>
      </c>
      <c r="G11032">
        <v>1821642.01</v>
      </c>
      <c r="H11032">
        <v>1944917.63</v>
      </c>
      <c r="I11032">
        <v>2.8742609638543891E-3</v>
      </c>
      <c r="J11032">
        <v>43488.05</v>
      </c>
      <c r="K11032">
        <v>0</v>
      </c>
      <c r="L11032">
        <v>0</v>
      </c>
      <c r="M11032" t="s">
        <v>14</v>
      </c>
    </row>
    <row r="11033" spans="1:13" hidden="1" x14ac:dyDescent="0.25">
      <c r="A11033" t="s">
        <v>746</v>
      </c>
      <c r="B11033" t="s">
        <v>747</v>
      </c>
      <c r="C11033" t="s">
        <v>748</v>
      </c>
      <c r="D11033" t="s">
        <v>996</v>
      </c>
      <c r="E11033">
        <v>5966781.4299999997</v>
      </c>
      <c r="F11033">
        <v>248397.65</v>
      </c>
      <c r="G11033">
        <v>473275.73</v>
      </c>
      <c r="H11033">
        <v>480326.07</v>
      </c>
      <c r="I11033">
        <v>7.0984110155996216E-4</v>
      </c>
      <c r="J11033">
        <v>10740.07</v>
      </c>
      <c r="K11033">
        <v>0</v>
      </c>
      <c r="L11033">
        <v>0</v>
      </c>
      <c r="M11033" t="s">
        <v>14</v>
      </c>
    </row>
    <row r="11034" spans="1:13" hidden="1" x14ac:dyDescent="0.25">
      <c r="A11034" t="s">
        <v>613</v>
      </c>
      <c r="B11034" t="s">
        <v>614</v>
      </c>
      <c r="C11034" t="s">
        <v>615</v>
      </c>
      <c r="D11034" t="s">
        <v>996</v>
      </c>
      <c r="E11034">
        <v>21106831.48</v>
      </c>
      <c r="F11034">
        <v>689401.26</v>
      </c>
      <c r="G11034">
        <v>1636922.99</v>
      </c>
      <c r="H11034">
        <v>1699101.8</v>
      </c>
      <c r="I11034">
        <v>2.5109865333241528E-3</v>
      </c>
      <c r="J11034">
        <v>37992.18</v>
      </c>
      <c r="K11034">
        <v>0</v>
      </c>
      <c r="L11034">
        <v>0</v>
      </c>
      <c r="M11034" t="s">
        <v>14</v>
      </c>
    </row>
    <row r="11035" spans="1:13" hidden="1" x14ac:dyDescent="0.25">
      <c r="A11035" t="s">
        <v>616</v>
      </c>
      <c r="B11035" t="s">
        <v>617</v>
      </c>
      <c r="C11035" t="s">
        <v>618</v>
      </c>
      <c r="D11035" t="s">
        <v>996</v>
      </c>
      <c r="E11035">
        <v>993957.6</v>
      </c>
      <c r="F11035">
        <v>18127.349999999999</v>
      </c>
      <c r="G11035">
        <v>90846.28</v>
      </c>
      <c r="H11035">
        <v>80013.78</v>
      </c>
      <c r="I11035">
        <v>1.18246902016325E-4</v>
      </c>
      <c r="J11035">
        <v>1788.99</v>
      </c>
      <c r="K11035">
        <v>0</v>
      </c>
      <c r="L11035">
        <v>0</v>
      </c>
      <c r="M11035" t="s">
        <v>14</v>
      </c>
    </row>
    <row r="11036" spans="1:13" hidden="1" x14ac:dyDescent="0.25">
      <c r="A11036" t="s">
        <v>619</v>
      </c>
      <c r="B11036" t="s">
        <v>620</v>
      </c>
      <c r="C11036" t="s">
        <v>621</v>
      </c>
      <c r="D11036" t="s">
        <v>996</v>
      </c>
      <c r="E11036">
        <v>2057557.84</v>
      </c>
      <c r="F11036">
        <v>31957.759999999998</v>
      </c>
      <c r="G11036">
        <v>166803.14000000001</v>
      </c>
      <c r="H11036">
        <v>165633.56</v>
      </c>
      <c r="I11036">
        <v>2.4477852864762906E-4</v>
      </c>
      <c r="J11036">
        <v>3703.5</v>
      </c>
      <c r="K11036">
        <v>0</v>
      </c>
      <c r="L11036">
        <v>0</v>
      </c>
      <c r="M11036" t="s">
        <v>14</v>
      </c>
    </row>
    <row r="11037" spans="1:13" hidden="1" x14ac:dyDescent="0.25">
      <c r="A11037" t="s">
        <v>622</v>
      </c>
      <c r="B11037" t="s">
        <v>623</v>
      </c>
      <c r="C11037" t="s">
        <v>624</v>
      </c>
      <c r="D11037" t="s">
        <v>996</v>
      </c>
      <c r="E11037">
        <v>4114768.19</v>
      </c>
      <c r="F11037">
        <v>91018.91</v>
      </c>
      <c r="G11037">
        <v>333614.07</v>
      </c>
      <c r="H11037">
        <v>331240.58</v>
      </c>
      <c r="I11037">
        <v>4.8951783564144403E-4</v>
      </c>
      <c r="J11037">
        <v>7406.47</v>
      </c>
      <c r="K11037">
        <v>0</v>
      </c>
      <c r="L11037">
        <v>0</v>
      </c>
      <c r="M11037" t="s">
        <v>14</v>
      </c>
    </row>
    <row r="11038" spans="1:13" hidden="1" x14ac:dyDescent="0.25">
      <c r="A11038" t="s">
        <v>971</v>
      </c>
      <c r="B11038" t="s">
        <v>972</v>
      </c>
      <c r="C11038" t="s">
        <v>973</v>
      </c>
      <c r="D11038" t="s">
        <v>996</v>
      </c>
      <c r="E11038">
        <v>54304926.490000002</v>
      </c>
      <c r="F11038">
        <v>1388118.59</v>
      </c>
      <c r="G11038">
        <v>4079289.47</v>
      </c>
      <c r="H11038">
        <v>4371511.99</v>
      </c>
      <c r="I11038">
        <v>6.460359077457907E-3</v>
      </c>
      <c r="J11038">
        <v>97748.62</v>
      </c>
      <c r="K11038">
        <v>0</v>
      </c>
      <c r="L11038">
        <v>0</v>
      </c>
      <c r="M11038" t="s">
        <v>14</v>
      </c>
    </row>
    <row r="11039" spans="1:13" hidden="1" x14ac:dyDescent="0.25">
      <c r="A11039" t="s">
        <v>974</v>
      </c>
      <c r="B11039" t="s">
        <v>975</v>
      </c>
      <c r="C11039" t="s">
        <v>976</v>
      </c>
      <c r="D11039" t="s">
        <v>996</v>
      </c>
      <c r="E11039">
        <v>33572143.560000002</v>
      </c>
      <c r="F11039">
        <v>817628.94</v>
      </c>
      <c r="G11039">
        <v>2547229.9500000002</v>
      </c>
      <c r="H11039">
        <v>2703339.47</v>
      </c>
      <c r="I11039">
        <v>3.9950808151540144E-3</v>
      </c>
      <c r="J11039">
        <v>60429.62</v>
      </c>
      <c r="K11039">
        <v>0</v>
      </c>
      <c r="L11039">
        <v>0</v>
      </c>
      <c r="M11039" t="s">
        <v>14</v>
      </c>
    </row>
    <row r="11040" spans="1:13" hidden="1" x14ac:dyDescent="0.25">
      <c r="A11040" t="s">
        <v>625</v>
      </c>
      <c r="B11040" t="s">
        <v>626</v>
      </c>
      <c r="C11040" t="s">
        <v>627</v>
      </c>
      <c r="D11040" t="s">
        <v>996</v>
      </c>
      <c r="E11040">
        <v>20075422.469999999</v>
      </c>
      <c r="F11040">
        <v>702498.34</v>
      </c>
      <c r="G11040">
        <v>1603865.48</v>
      </c>
      <c r="H11040">
        <v>1615502.54</v>
      </c>
      <c r="I11040">
        <v>2.3874408952370978E-3</v>
      </c>
      <c r="J11040">
        <v>36135.61</v>
      </c>
      <c r="K11040">
        <v>0</v>
      </c>
      <c r="L11040">
        <v>0</v>
      </c>
      <c r="M11040" t="s">
        <v>14</v>
      </c>
    </row>
    <row r="11041" spans="1:13" hidden="1" x14ac:dyDescent="0.25">
      <c r="A11041" t="s">
        <v>628</v>
      </c>
      <c r="B11041" t="s">
        <v>629</v>
      </c>
      <c r="C11041" t="s">
        <v>630</v>
      </c>
      <c r="D11041" t="s">
        <v>996</v>
      </c>
      <c r="E11041">
        <v>2186418.2799999998</v>
      </c>
      <c r="F11041">
        <v>14338.03</v>
      </c>
      <c r="G11041">
        <v>209098.36</v>
      </c>
      <c r="H11041">
        <v>176010.02</v>
      </c>
      <c r="I11041">
        <v>2.6011319036335249E-4</v>
      </c>
      <c r="J11041">
        <v>3935.44</v>
      </c>
      <c r="K11041">
        <v>0</v>
      </c>
      <c r="L11041">
        <v>0</v>
      </c>
      <c r="M11041" t="s">
        <v>14</v>
      </c>
    </row>
    <row r="11042" spans="1:13" hidden="1" x14ac:dyDescent="0.25">
      <c r="A11042" t="s">
        <v>631</v>
      </c>
      <c r="B11042" t="s">
        <v>632</v>
      </c>
      <c r="C11042" t="s">
        <v>633</v>
      </c>
      <c r="D11042" t="s">
        <v>996</v>
      </c>
      <c r="E11042">
        <v>25864992.050000001</v>
      </c>
      <c r="F11042">
        <v>829336.71</v>
      </c>
      <c r="G11042">
        <v>1971243.59</v>
      </c>
      <c r="H11042">
        <v>2082199.76</v>
      </c>
      <c r="I11042">
        <v>3.0771408499777842E-3</v>
      </c>
      <c r="J11042">
        <v>46556.81</v>
      </c>
      <c r="K11042">
        <v>0</v>
      </c>
      <c r="L11042">
        <v>0</v>
      </c>
      <c r="M11042" t="s">
        <v>14</v>
      </c>
    </row>
    <row r="11043" spans="1:13" hidden="1" x14ac:dyDescent="0.25">
      <c r="A11043" t="s">
        <v>977</v>
      </c>
      <c r="B11043" t="s">
        <v>978</v>
      </c>
      <c r="C11043" t="s">
        <v>979</v>
      </c>
      <c r="D11043" t="s">
        <v>996</v>
      </c>
      <c r="E11043">
        <v>7734590.5599999996</v>
      </c>
      <c r="F11043">
        <v>278223.78999999998</v>
      </c>
      <c r="G11043">
        <v>670627.93999999994</v>
      </c>
      <c r="H11043">
        <v>622673.63</v>
      </c>
      <c r="I11043">
        <v>9.2020684080616386E-4</v>
      </c>
      <c r="J11043">
        <v>13922.13</v>
      </c>
      <c r="K11043">
        <v>0</v>
      </c>
      <c r="L11043">
        <v>0</v>
      </c>
      <c r="M11043" t="s">
        <v>14</v>
      </c>
    </row>
    <row r="11044" spans="1:13" hidden="1" x14ac:dyDescent="0.25">
      <c r="A11044" t="s">
        <v>634</v>
      </c>
      <c r="B11044" t="s">
        <v>635</v>
      </c>
      <c r="C11044" t="s">
        <v>636</v>
      </c>
      <c r="D11044" t="s">
        <v>996</v>
      </c>
      <c r="E11044">
        <v>1860568.25</v>
      </c>
      <c r="F11044">
        <v>41752.870000000003</v>
      </c>
      <c r="G11044">
        <v>166613.96</v>
      </c>
      <c r="H11044">
        <v>149784.35</v>
      </c>
      <c r="I11044">
        <v>2.2135606339344211E-4</v>
      </c>
      <c r="J11044">
        <v>3348.88</v>
      </c>
      <c r="K11044">
        <v>0</v>
      </c>
      <c r="L11044">
        <v>0</v>
      </c>
      <c r="M11044" t="s">
        <v>14</v>
      </c>
    </row>
    <row r="11045" spans="1:13" hidden="1" x14ac:dyDescent="0.25">
      <c r="A11045" t="s">
        <v>637</v>
      </c>
      <c r="B11045" t="s">
        <v>638</v>
      </c>
      <c r="C11045" t="s">
        <v>639</v>
      </c>
      <c r="D11045" t="s">
        <v>996</v>
      </c>
      <c r="E11045">
        <v>2313122.12</v>
      </c>
      <c r="F11045">
        <v>55826.49</v>
      </c>
      <c r="G11045">
        <v>176276.19</v>
      </c>
      <c r="H11045">
        <v>186213.91</v>
      </c>
      <c r="I11045">
        <v>2.7519282265938143E-4</v>
      </c>
      <c r="J11045">
        <v>4163.5200000000004</v>
      </c>
      <c r="K11045">
        <v>0</v>
      </c>
      <c r="L11045">
        <v>0</v>
      </c>
      <c r="M11045" t="s">
        <v>14</v>
      </c>
    </row>
    <row r="11046" spans="1:13" hidden="1" x14ac:dyDescent="0.25">
      <c r="A11046" t="s">
        <v>640</v>
      </c>
      <c r="B11046" t="s">
        <v>641</v>
      </c>
      <c r="C11046" t="s">
        <v>642</v>
      </c>
      <c r="D11046" t="s">
        <v>996</v>
      </c>
      <c r="E11046">
        <v>1149571.3899999999</v>
      </c>
      <c r="F11046">
        <v>45855</v>
      </c>
      <c r="G11046">
        <v>81403.94</v>
      </c>
      <c r="H11046">
        <v>92540.92</v>
      </c>
      <c r="I11046">
        <v>1.3675990685280175E-4</v>
      </c>
      <c r="J11046">
        <v>2069.09</v>
      </c>
      <c r="K11046">
        <v>0</v>
      </c>
      <c r="L11046">
        <v>0</v>
      </c>
      <c r="M11046" t="s">
        <v>14</v>
      </c>
    </row>
    <row r="11047" spans="1:13" hidden="1" x14ac:dyDescent="0.25">
      <c r="A11047" t="s">
        <v>643</v>
      </c>
      <c r="B11047" t="s">
        <v>644</v>
      </c>
      <c r="C11047" t="s">
        <v>645</v>
      </c>
      <c r="D11047" t="s">
        <v>996</v>
      </c>
      <c r="E11047">
        <v>4479206.1900000004</v>
      </c>
      <c r="F11047">
        <v>37210.07</v>
      </c>
      <c r="G11047">
        <v>343218.81</v>
      </c>
      <c r="H11047">
        <v>360567.49</v>
      </c>
      <c r="I11047">
        <v>5.3285807345062621E-4</v>
      </c>
      <c r="J11047">
        <v>8062.47</v>
      </c>
      <c r="K11047">
        <v>0</v>
      </c>
      <c r="L11047">
        <v>0</v>
      </c>
      <c r="M11047" t="s">
        <v>14</v>
      </c>
    </row>
    <row r="11048" spans="1:13" hidden="1" x14ac:dyDescent="0.25">
      <c r="A11048" t="s">
        <v>649</v>
      </c>
      <c r="B11048" t="s">
        <v>650</v>
      </c>
      <c r="C11048" t="s">
        <v>651</v>
      </c>
      <c r="D11048" t="s">
        <v>996</v>
      </c>
      <c r="E11048">
        <v>915506.26</v>
      </c>
      <c r="F11048">
        <v>11999.68</v>
      </c>
      <c r="G11048">
        <v>72380.160000000003</v>
      </c>
      <c r="H11048">
        <v>73698.48</v>
      </c>
      <c r="I11048">
        <v>1.0891395136327876E-4</v>
      </c>
      <c r="J11048">
        <v>1647.8</v>
      </c>
      <c r="K11048">
        <v>0</v>
      </c>
      <c r="L11048">
        <v>0</v>
      </c>
      <c r="M11048" t="s">
        <v>14</v>
      </c>
    </row>
    <row r="11049" spans="1:13" hidden="1" x14ac:dyDescent="0.25">
      <c r="A11049" t="s">
        <v>652</v>
      </c>
      <c r="B11049" t="s">
        <v>653</v>
      </c>
      <c r="C11049" t="s">
        <v>654</v>
      </c>
      <c r="D11049" t="s">
        <v>996</v>
      </c>
      <c r="E11049">
        <v>15797202.92</v>
      </c>
      <c r="F11049">
        <v>419934.77</v>
      </c>
      <c r="G11049">
        <v>1128467.6499999999</v>
      </c>
      <c r="H11049">
        <v>1271676.8500000001</v>
      </c>
      <c r="I11049">
        <v>1.8793243848544442E-3</v>
      </c>
      <c r="J11049">
        <v>28434.799999999999</v>
      </c>
      <c r="K11049">
        <v>0</v>
      </c>
      <c r="L11049">
        <v>0</v>
      </c>
      <c r="M11049" t="s">
        <v>14</v>
      </c>
    </row>
    <row r="11050" spans="1:13" hidden="1" x14ac:dyDescent="0.25">
      <c r="A11050" t="s">
        <v>980</v>
      </c>
      <c r="B11050" t="s">
        <v>981</v>
      </c>
      <c r="C11050" t="s">
        <v>982</v>
      </c>
      <c r="D11050" t="s">
        <v>996</v>
      </c>
      <c r="E11050">
        <v>115246107.8</v>
      </c>
      <c r="F11050">
        <v>4751805.62</v>
      </c>
      <c r="G11050">
        <v>8797824.9600000009</v>
      </c>
      <c r="H11050">
        <v>9277386.4199999999</v>
      </c>
      <c r="I11050">
        <v>1.3710415918024674E-2</v>
      </c>
      <c r="J11050">
        <v>207442.85</v>
      </c>
      <c r="K11050">
        <v>0</v>
      </c>
      <c r="L11050">
        <v>0</v>
      </c>
      <c r="M11050" t="s">
        <v>14</v>
      </c>
    </row>
    <row r="11051" spans="1:13" hidden="1" x14ac:dyDescent="0.25">
      <c r="A11051" t="s">
        <v>983</v>
      </c>
      <c r="B11051" t="s">
        <v>984</v>
      </c>
      <c r="C11051" t="s">
        <v>985</v>
      </c>
      <c r="D11051" t="s">
        <v>996</v>
      </c>
      <c r="E11051">
        <v>37643902.600000001</v>
      </c>
      <c r="F11051">
        <v>791398.79</v>
      </c>
      <c r="G11051">
        <v>2906280.81</v>
      </c>
      <c r="H11051">
        <v>3030348.05</v>
      </c>
      <c r="I11051">
        <v>4.47834446696196E-3</v>
      </c>
      <c r="J11051">
        <v>67758.86</v>
      </c>
      <c r="K11051">
        <v>0</v>
      </c>
      <c r="L11051">
        <v>0</v>
      </c>
      <c r="M11051" t="s">
        <v>14</v>
      </c>
    </row>
    <row r="11052" spans="1:13" hidden="1" x14ac:dyDescent="0.25">
      <c r="A11052" t="s">
        <v>655</v>
      </c>
      <c r="B11052" t="s">
        <v>656</v>
      </c>
      <c r="C11052" t="s">
        <v>657</v>
      </c>
      <c r="D11052" t="s">
        <v>996</v>
      </c>
      <c r="E11052">
        <v>8465553.9800000004</v>
      </c>
      <c r="F11052">
        <v>189614.31</v>
      </c>
      <c r="G11052">
        <v>631708.56999999995</v>
      </c>
      <c r="H11052">
        <v>681480.83</v>
      </c>
      <c r="I11052">
        <v>1.0071139862535409E-3</v>
      </c>
      <c r="J11052">
        <v>15237.86</v>
      </c>
      <c r="K11052">
        <v>0</v>
      </c>
      <c r="L11052">
        <v>0</v>
      </c>
      <c r="M11052" t="s">
        <v>14</v>
      </c>
    </row>
    <row r="11053" spans="1:13" hidden="1" x14ac:dyDescent="0.25">
      <c r="A11053" t="s">
        <v>666</v>
      </c>
      <c r="B11053" t="s">
        <v>664</v>
      </c>
      <c r="C11053" t="s">
        <v>665</v>
      </c>
      <c r="D11053" t="s">
        <v>996</v>
      </c>
      <c r="E11053">
        <v>1511312.8</v>
      </c>
      <c r="F11053">
        <v>29512.73</v>
      </c>
      <c r="G11053">
        <v>115232.04</v>
      </c>
      <c r="H11053">
        <v>121660.87</v>
      </c>
      <c r="I11053">
        <v>1.797942926094837E-4</v>
      </c>
      <c r="J11053">
        <v>2720.23</v>
      </c>
      <c r="K11053">
        <v>0</v>
      </c>
      <c r="L11053">
        <v>0</v>
      </c>
      <c r="M11053" t="s">
        <v>14</v>
      </c>
    </row>
    <row r="11054" spans="1:13" hidden="1" x14ac:dyDescent="0.25">
      <c r="A11054" t="s">
        <v>667</v>
      </c>
      <c r="B11054" t="s">
        <v>668</v>
      </c>
      <c r="C11054" t="s">
        <v>669</v>
      </c>
      <c r="D11054" t="s">
        <v>996</v>
      </c>
      <c r="E11054">
        <v>4104731.28</v>
      </c>
      <c r="F11054">
        <v>84724.74</v>
      </c>
      <c r="G11054">
        <v>299765.08</v>
      </c>
      <c r="H11054">
        <v>330431.94</v>
      </c>
      <c r="I11054">
        <v>4.8832280180044214E-4</v>
      </c>
      <c r="J11054">
        <v>7388.37</v>
      </c>
      <c r="K11054">
        <v>0</v>
      </c>
      <c r="L11054">
        <v>0</v>
      </c>
      <c r="M11054" t="s">
        <v>14</v>
      </c>
    </row>
    <row r="11055" spans="1:13" hidden="1" x14ac:dyDescent="0.25">
      <c r="A11055" t="s">
        <v>677</v>
      </c>
      <c r="B11055" t="s">
        <v>678</v>
      </c>
      <c r="C11055" t="s">
        <v>679</v>
      </c>
      <c r="D11055" t="s">
        <v>996</v>
      </c>
      <c r="E11055">
        <v>3070022.99</v>
      </c>
      <c r="F11055">
        <v>112781.96</v>
      </c>
      <c r="G11055">
        <v>221277.66</v>
      </c>
      <c r="H11055">
        <v>247035.92</v>
      </c>
      <c r="I11055">
        <v>3.6507751823189338E-4</v>
      </c>
      <c r="J11055">
        <v>5525.93</v>
      </c>
      <c r="K11055">
        <v>0</v>
      </c>
      <c r="L11055">
        <v>0</v>
      </c>
      <c r="M11055" t="s">
        <v>14</v>
      </c>
    </row>
    <row r="11056" spans="1:13" hidden="1" x14ac:dyDescent="0.25">
      <c r="A11056" t="s">
        <v>680</v>
      </c>
      <c r="B11056" t="s">
        <v>681</v>
      </c>
      <c r="C11056" t="s">
        <v>682</v>
      </c>
      <c r="D11056" t="s">
        <v>996</v>
      </c>
      <c r="E11056">
        <v>1363925.87</v>
      </c>
      <c r="F11056">
        <v>400</v>
      </c>
      <c r="G11056">
        <v>121460.16</v>
      </c>
      <c r="H11056">
        <v>109796.36</v>
      </c>
      <c r="I11056">
        <v>1.6226054340476287E-4</v>
      </c>
      <c r="J11056">
        <v>2454.83</v>
      </c>
      <c r="K11056">
        <v>0</v>
      </c>
      <c r="L11056">
        <v>0</v>
      </c>
      <c r="M11056" t="s">
        <v>14</v>
      </c>
    </row>
    <row r="11057" spans="1:13" hidden="1" x14ac:dyDescent="0.25">
      <c r="A11057" t="s">
        <v>749</v>
      </c>
      <c r="B11057" t="s">
        <v>1024</v>
      </c>
      <c r="C11057" t="s">
        <v>1025</v>
      </c>
      <c r="D11057" t="s">
        <v>996</v>
      </c>
      <c r="E11057">
        <v>9444742.9199999999</v>
      </c>
      <c r="F11057">
        <v>140028.94</v>
      </c>
      <c r="G11057">
        <v>750001.81</v>
      </c>
      <c r="H11057">
        <v>760284.31</v>
      </c>
      <c r="I11057">
        <v>1.1235722685407348E-3</v>
      </c>
      <c r="J11057">
        <v>17000.23</v>
      </c>
      <c r="K11057">
        <v>0</v>
      </c>
      <c r="L11057">
        <v>0</v>
      </c>
      <c r="M11057" t="s">
        <v>14</v>
      </c>
    </row>
    <row r="11058" spans="1:13" hidden="1" x14ac:dyDescent="0.25">
      <c r="A11058" t="s">
        <v>691</v>
      </c>
      <c r="B11058" t="s">
        <v>692</v>
      </c>
      <c r="C11058" t="s">
        <v>693</v>
      </c>
      <c r="D11058" t="s">
        <v>996</v>
      </c>
      <c r="E11058">
        <v>2010031.66</v>
      </c>
      <c r="F11058">
        <v>487.5</v>
      </c>
      <c r="G11058">
        <v>183403.9</v>
      </c>
      <c r="H11058">
        <v>161807.56</v>
      </c>
      <c r="I11058">
        <v>2.3912434449191913E-4</v>
      </c>
      <c r="J11058">
        <v>3617.9</v>
      </c>
      <c r="K11058">
        <v>0</v>
      </c>
      <c r="L11058">
        <v>0</v>
      </c>
      <c r="M11058" t="s">
        <v>14</v>
      </c>
    </row>
    <row r="11059" spans="1:13" hidden="1" x14ac:dyDescent="0.25">
      <c r="A11059" t="s">
        <v>699</v>
      </c>
      <c r="B11059" t="s">
        <v>700</v>
      </c>
      <c r="C11059" t="s">
        <v>701</v>
      </c>
      <c r="D11059" t="s">
        <v>996</v>
      </c>
      <c r="E11059">
        <v>686119.46</v>
      </c>
      <c r="F11059">
        <v>13694.11</v>
      </c>
      <c r="G11059">
        <v>55663.78</v>
      </c>
      <c r="H11059">
        <v>55232.86</v>
      </c>
      <c r="I11059">
        <v>8.1624872421992765E-5</v>
      </c>
      <c r="J11059">
        <v>1234.8900000000001</v>
      </c>
      <c r="K11059">
        <v>0</v>
      </c>
      <c r="L11059">
        <v>0</v>
      </c>
      <c r="M11059" t="s">
        <v>14</v>
      </c>
    </row>
    <row r="11060" spans="1:13" hidden="1" x14ac:dyDescent="0.25">
      <c r="A11060" t="s">
        <v>705</v>
      </c>
      <c r="B11060" t="s">
        <v>706</v>
      </c>
      <c r="C11060" t="s">
        <v>707</v>
      </c>
      <c r="D11060" t="s">
        <v>996</v>
      </c>
      <c r="E11060">
        <v>419102.99</v>
      </c>
      <c r="F11060">
        <v>36662.79</v>
      </c>
      <c r="G11060">
        <v>28985.81</v>
      </c>
      <c r="H11060">
        <v>33737.980000000003</v>
      </c>
      <c r="I11060">
        <v>4.985905696854632E-5</v>
      </c>
      <c r="J11060">
        <v>754.31</v>
      </c>
      <c r="K11060">
        <v>0</v>
      </c>
      <c r="L11060">
        <v>0</v>
      </c>
      <c r="M11060" t="s">
        <v>14</v>
      </c>
    </row>
    <row r="11061" spans="1:13" hidden="1" x14ac:dyDescent="0.25">
      <c r="A11061" t="s">
        <v>708</v>
      </c>
      <c r="B11061" t="s">
        <v>709</v>
      </c>
      <c r="C11061" t="s">
        <v>710</v>
      </c>
      <c r="D11061" t="s">
        <v>996</v>
      </c>
      <c r="E11061">
        <v>883160.79</v>
      </c>
      <c r="F11061">
        <v>19621.05</v>
      </c>
      <c r="G11061">
        <v>71978.080000000002</v>
      </c>
      <c r="H11061">
        <v>71094.69</v>
      </c>
      <c r="I11061">
        <v>1.050659879124696E-4</v>
      </c>
      <c r="J11061">
        <v>1589.56</v>
      </c>
      <c r="K11061">
        <v>0</v>
      </c>
      <c r="L11061">
        <v>0</v>
      </c>
      <c r="M11061" t="s">
        <v>14</v>
      </c>
    </row>
    <row r="11062" spans="1:13" hidden="1" x14ac:dyDescent="0.25">
      <c r="A11062" t="s">
        <v>11</v>
      </c>
      <c r="B11062" t="s">
        <v>12</v>
      </c>
      <c r="C11062" t="s">
        <v>13</v>
      </c>
      <c r="D11062" t="s">
        <v>994</v>
      </c>
      <c r="E11062">
        <v>10914869.789999999</v>
      </c>
      <c r="F11062">
        <v>659822.43000000005</v>
      </c>
      <c r="G11062">
        <v>801854.89</v>
      </c>
      <c r="H11062">
        <v>847102.3</v>
      </c>
      <c r="I11062">
        <v>3.4734212317465893E-3</v>
      </c>
      <c r="J11062">
        <v>19646.59</v>
      </c>
      <c r="K11062">
        <v>0</v>
      </c>
      <c r="L11062">
        <v>0</v>
      </c>
      <c r="M11062" t="s">
        <v>14</v>
      </c>
    </row>
    <row r="11063" spans="1:13" hidden="1" x14ac:dyDescent="0.25">
      <c r="A11063" t="s">
        <v>752</v>
      </c>
      <c r="B11063" t="s">
        <v>753</v>
      </c>
      <c r="C11063" t="s">
        <v>754</v>
      </c>
      <c r="D11063" t="s">
        <v>994</v>
      </c>
      <c r="E11063">
        <v>1326592.3999999999</v>
      </c>
      <c r="F11063">
        <v>225212.58</v>
      </c>
      <c r="G11063">
        <v>93977.77</v>
      </c>
      <c r="H11063">
        <v>102943.86</v>
      </c>
      <c r="I11063">
        <v>4.2210650236925161E-4</v>
      </c>
      <c r="J11063">
        <v>2387.73</v>
      </c>
      <c r="K11063">
        <v>0</v>
      </c>
      <c r="L11063">
        <v>0</v>
      </c>
      <c r="M11063" t="s">
        <v>14</v>
      </c>
    </row>
    <row r="11064" spans="1:13" hidden="1" x14ac:dyDescent="0.25">
      <c r="A11064" t="s">
        <v>15</v>
      </c>
      <c r="B11064" t="s">
        <v>16</v>
      </c>
      <c r="C11064" t="s">
        <v>17</v>
      </c>
      <c r="D11064" t="s">
        <v>994</v>
      </c>
      <c r="E11064">
        <v>405305.62</v>
      </c>
      <c r="F11064">
        <v>34355.68</v>
      </c>
      <c r="G11064">
        <v>33785.39</v>
      </c>
      <c r="H11064">
        <v>31452.080000000002</v>
      </c>
      <c r="I11064">
        <v>1.2896473360371263E-4</v>
      </c>
      <c r="J11064">
        <v>729.43</v>
      </c>
      <c r="K11064">
        <v>0</v>
      </c>
      <c r="L11064">
        <v>0</v>
      </c>
      <c r="M11064" t="s">
        <v>14</v>
      </c>
    </row>
    <row r="11065" spans="1:13" hidden="1" x14ac:dyDescent="0.25">
      <c r="A11065" t="s">
        <v>18</v>
      </c>
      <c r="B11065" t="s">
        <v>19</v>
      </c>
      <c r="C11065" t="s">
        <v>20</v>
      </c>
      <c r="D11065" t="s">
        <v>994</v>
      </c>
      <c r="E11065">
        <v>7968903.5099999998</v>
      </c>
      <c r="F11065">
        <v>1109378.93</v>
      </c>
      <c r="G11065">
        <v>571209.4</v>
      </c>
      <c r="H11065">
        <v>615466.4</v>
      </c>
      <c r="I11065">
        <v>2.5236315155638691E-3</v>
      </c>
      <c r="J11065">
        <v>14325.49</v>
      </c>
      <c r="K11065">
        <v>0</v>
      </c>
      <c r="L11065">
        <v>0</v>
      </c>
      <c r="M11065" t="s">
        <v>14</v>
      </c>
    </row>
    <row r="11066" spans="1:13" hidden="1" x14ac:dyDescent="0.25">
      <c r="A11066" t="s">
        <v>755</v>
      </c>
      <c r="B11066" t="s">
        <v>756</v>
      </c>
      <c r="C11066" t="s">
        <v>757</v>
      </c>
      <c r="D11066" t="s">
        <v>994</v>
      </c>
      <c r="E11066">
        <v>14620670.869999999</v>
      </c>
      <c r="F11066">
        <v>1353530.61</v>
      </c>
      <c r="G11066">
        <v>1062312.43</v>
      </c>
      <c r="H11066">
        <v>1134582.69</v>
      </c>
      <c r="I11066">
        <v>4.6521932529496835E-3</v>
      </c>
      <c r="J11066">
        <v>26317.08</v>
      </c>
      <c r="K11066">
        <v>0</v>
      </c>
      <c r="L11066">
        <v>0</v>
      </c>
      <c r="M11066" t="s">
        <v>14</v>
      </c>
    </row>
    <row r="11067" spans="1:13" hidden="1" x14ac:dyDescent="0.25">
      <c r="A11067" t="s">
        <v>21</v>
      </c>
      <c r="B11067" t="s">
        <v>22</v>
      </c>
      <c r="C11067" t="s">
        <v>23</v>
      </c>
      <c r="D11067" t="s">
        <v>994</v>
      </c>
      <c r="E11067">
        <v>1319997</v>
      </c>
      <c r="F11067">
        <v>158953.49</v>
      </c>
      <c r="G11067">
        <v>96857.85</v>
      </c>
      <c r="H11067">
        <v>102432.23</v>
      </c>
      <c r="I11067">
        <v>4.2000863708804707E-4</v>
      </c>
      <c r="J11067">
        <v>2375.86</v>
      </c>
      <c r="K11067">
        <v>0</v>
      </c>
      <c r="L11067">
        <v>0</v>
      </c>
      <c r="M11067" t="s">
        <v>14</v>
      </c>
    </row>
    <row r="11068" spans="1:13" hidden="1" x14ac:dyDescent="0.25">
      <c r="A11068" t="s">
        <v>758</v>
      </c>
      <c r="B11068" t="s">
        <v>759</v>
      </c>
      <c r="C11068" t="s">
        <v>760</v>
      </c>
      <c r="D11068" t="s">
        <v>994</v>
      </c>
      <c r="E11068">
        <v>54914143.93</v>
      </c>
      <c r="F11068">
        <v>2084777.25</v>
      </c>
      <c r="G11068">
        <v>3844403.93</v>
      </c>
      <c r="H11068">
        <v>4263229.24</v>
      </c>
      <c r="I11068">
        <v>1.7480758767883027E-2</v>
      </c>
      <c r="J11068">
        <v>98843.75</v>
      </c>
      <c r="K11068">
        <v>0</v>
      </c>
      <c r="L11068">
        <v>0</v>
      </c>
      <c r="M11068" t="s">
        <v>14</v>
      </c>
    </row>
    <row r="11069" spans="1:13" hidden="1" x14ac:dyDescent="0.25">
      <c r="A11069" t="s">
        <v>24</v>
      </c>
      <c r="B11069" t="s">
        <v>25</v>
      </c>
      <c r="C11069" t="s">
        <v>26</v>
      </c>
      <c r="D11069" t="s">
        <v>994</v>
      </c>
      <c r="E11069">
        <v>10420194.73</v>
      </c>
      <c r="F11069">
        <v>1445660.56</v>
      </c>
      <c r="G11069">
        <v>763040.25</v>
      </c>
      <c r="H11069">
        <v>808608.31</v>
      </c>
      <c r="I11069">
        <v>3.3155821582832776E-3</v>
      </c>
      <c r="J11069">
        <v>18756.16</v>
      </c>
      <c r="K11069">
        <v>0</v>
      </c>
      <c r="L11069">
        <v>0</v>
      </c>
      <c r="M11069" t="s">
        <v>14</v>
      </c>
    </row>
    <row r="11070" spans="1:13" hidden="1" x14ac:dyDescent="0.25">
      <c r="A11070" t="s">
        <v>761</v>
      </c>
      <c r="B11070" t="s">
        <v>762</v>
      </c>
      <c r="C11070" t="s">
        <v>763</v>
      </c>
      <c r="D11070" t="s">
        <v>994</v>
      </c>
      <c r="E11070">
        <v>26773198.579999998</v>
      </c>
      <c r="F11070">
        <v>2083683.74</v>
      </c>
      <c r="G11070">
        <v>1980222.01</v>
      </c>
      <c r="H11070">
        <v>2077616.33</v>
      </c>
      <c r="I11070">
        <v>8.5189671566768613E-3</v>
      </c>
      <c r="J11070">
        <v>48191.44</v>
      </c>
      <c r="K11070">
        <v>0</v>
      </c>
      <c r="L11070">
        <v>0</v>
      </c>
      <c r="M11070" t="s">
        <v>14</v>
      </c>
    </row>
    <row r="11071" spans="1:13" hidden="1" x14ac:dyDescent="0.25">
      <c r="A11071" t="s">
        <v>764</v>
      </c>
      <c r="B11071" t="s">
        <v>765</v>
      </c>
      <c r="C11071" t="s">
        <v>766</v>
      </c>
      <c r="D11071" t="s">
        <v>994</v>
      </c>
      <c r="E11071">
        <v>60346073.93</v>
      </c>
      <c r="F11071">
        <v>4006065.04</v>
      </c>
      <c r="G11071">
        <v>4327735.32</v>
      </c>
      <c r="H11071">
        <v>4682931.9800000004</v>
      </c>
      <c r="I11071">
        <v>1.9201689531662347E-2</v>
      </c>
      <c r="J11071">
        <v>108622.65</v>
      </c>
      <c r="K11071">
        <v>0</v>
      </c>
      <c r="L11071">
        <v>0</v>
      </c>
      <c r="M11071" t="s">
        <v>14</v>
      </c>
    </row>
    <row r="11072" spans="1:13" hidden="1" x14ac:dyDescent="0.25">
      <c r="A11072" t="s">
        <v>767</v>
      </c>
      <c r="B11072" t="s">
        <v>768</v>
      </c>
      <c r="C11072" t="s">
        <v>769</v>
      </c>
      <c r="D11072" t="s">
        <v>994</v>
      </c>
      <c r="E11072">
        <v>33684419.579999998</v>
      </c>
      <c r="F11072">
        <v>2968598.58</v>
      </c>
      <c r="G11072">
        <v>2609083.38</v>
      </c>
      <c r="H11072">
        <v>2613916.5499999998</v>
      </c>
      <c r="I11072">
        <v>1.0717989129274937E-2</v>
      </c>
      <c r="J11072">
        <v>60631.78</v>
      </c>
      <c r="K11072">
        <v>0</v>
      </c>
      <c r="L11072">
        <v>0</v>
      </c>
      <c r="M11072" t="s">
        <v>14</v>
      </c>
    </row>
    <row r="11073" spans="1:13" hidden="1" x14ac:dyDescent="0.25">
      <c r="A11073" t="s">
        <v>27</v>
      </c>
      <c r="B11073" t="s">
        <v>28</v>
      </c>
      <c r="C11073" t="s">
        <v>29</v>
      </c>
      <c r="D11073" t="s">
        <v>994</v>
      </c>
      <c r="E11073">
        <v>56383.199999999997</v>
      </c>
      <c r="F11073">
        <v>7946.37</v>
      </c>
      <c r="G11073">
        <v>4228.8</v>
      </c>
      <c r="H11073">
        <v>4375.51</v>
      </c>
      <c r="I11073">
        <v>1.794114988676045E-5</v>
      </c>
      <c r="J11073">
        <v>101.44</v>
      </c>
      <c r="K11073">
        <v>0</v>
      </c>
      <c r="L11073">
        <v>0</v>
      </c>
      <c r="M11073" t="s">
        <v>14</v>
      </c>
    </row>
    <row r="11074" spans="1:13" hidden="1" x14ac:dyDescent="0.25">
      <c r="A11074" t="s">
        <v>30</v>
      </c>
      <c r="B11074" t="s">
        <v>31</v>
      </c>
      <c r="C11074" t="s">
        <v>32</v>
      </c>
      <c r="D11074" t="s">
        <v>994</v>
      </c>
      <c r="E11074">
        <v>50112050.109999999</v>
      </c>
      <c r="F11074">
        <v>3058465.32</v>
      </c>
      <c r="G11074">
        <v>3539237.05</v>
      </c>
      <c r="H11074">
        <v>3888686.06</v>
      </c>
      <c r="I11074">
        <v>1.5944998289345917E-2</v>
      </c>
      <c r="J11074">
        <v>90201.48</v>
      </c>
      <c r="K11074">
        <v>0</v>
      </c>
      <c r="L11074">
        <v>0</v>
      </c>
      <c r="M11074" t="s">
        <v>14</v>
      </c>
    </row>
    <row r="11075" spans="1:13" hidden="1" x14ac:dyDescent="0.25">
      <c r="A11075" t="s">
        <v>33</v>
      </c>
      <c r="B11075" t="s">
        <v>34</v>
      </c>
      <c r="C11075" t="s">
        <v>35</v>
      </c>
      <c r="D11075" t="s">
        <v>994</v>
      </c>
      <c r="E11075">
        <v>194813.12</v>
      </c>
      <c r="F11075">
        <v>45749.01</v>
      </c>
      <c r="G11075">
        <v>14397.51</v>
      </c>
      <c r="H11075">
        <v>15117.76</v>
      </c>
      <c r="I11075">
        <v>6.1988202086630284E-5</v>
      </c>
      <c r="J11075">
        <v>350.57</v>
      </c>
      <c r="K11075">
        <v>0</v>
      </c>
      <c r="L11075">
        <v>0</v>
      </c>
      <c r="M11075" t="s">
        <v>14</v>
      </c>
    </row>
    <row r="11076" spans="1:13" hidden="1" x14ac:dyDescent="0.25">
      <c r="A11076" t="s">
        <v>36</v>
      </c>
      <c r="B11076" t="s">
        <v>37</v>
      </c>
      <c r="C11076" t="s">
        <v>38</v>
      </c>
      <c r="D11076" t="s">
        <v>994</v>
      </c>
      <c r="E11076">
        <v>6228613.3700000001</v>
      </c>
      <c r="F11076">
        <v>646611.56999999995</v>
      </c>
      <c r="G11076">
        <v>467086.72</v>
      </c>
      <c r="H11076">
        <v>483347.54</v>
      </c>
      <c r="I11076">
        <v>1.9818971188585886E-3</v>
      </c>
      <c r="J11076">
        <v>11211.36</v>
      </c>
      <c r="K11076">
        <v>0</v>
      </c>
      <c r="L11076">
        <v>0</v>
      </c>
      <c r="M11076" t="s">
        <v>14</v>
      </c>
    </row>
    <row r="11077" spans="1:13" hidden="1" x14ac:dyDescent="0.25">
      <c r="A11077" t="s">
        <v>39</v>
      </c>
      <c r="B11077" t="s">
        <v>40</v>
      </c>
      <c r="C11077" t="s">
        <v>41</v>
      </c>
      <c r="D11077" t="s">
        <v>994</v>
      </c>
      <c r="E11077">
        <v>407862</v>
      </c>
      <c r="F11077">
        <v>53894.05</v>
      </c>
      <c r="G11077">
        <v>33051.93</v>
      </c>
      <c r="H11077">
        <v>31321.18</v>
      </c>
      <c r="I11077">
        <v>1.2842799696725725E-4</v>
      </c>
      <c r="J11077">
        <v>733.43</v>
      </c>
      <c r="K11077">
        <v>0</v>
      </c>
      <c r="L11077">
        <v>0</v>
      </c>
      <c r="M11077" t="s">
        <v>14</v>
      </c>
    </row>
    <row r="11078" spans="1:13" hidden="1" x14ac:dyDescent="0.25">
      <c r="A11078" t="s">
        <v>770</v>
      </c>
      <c r="B11078" t="s">
        <v>771</v>
      </c>
      <c r="C11078" t="s">
        <v>772</v>
      </c>
      <c r="D11078" t="s">
        <v>994</v>
      </c>
      <c r="E11078">
        <v>14245207.140000001</v>
      </c>
      <c r="F11078">
        <v>678849.06</v>
      </c>
      <c r="G11078">
        <v>1018902.95</v>
      </c>
      <c r="H11078">
        <v>1105441.19</v>
      </c>
      <c r="I11078">
        <v>4.5327027205488823E-3</v>
      </c>
      <c r="J11078">
        <v>25641.22</v>
      </c>
      <c r="K11078">
        <v>0</v>
      </c>
      <c r="L11078">
        <v>0</v>
      </c>
      <c r="M11078" t="s">
        <v>14</v>
      </c>
    </row>
    <row r="11079" spans="1:13" hidden="1" x14ac:dyDescent="0.25">
      <c r="A11079" t="s">
        <v>42</v>
      </c>
      <c r="B11079" t="s">
        <v>43</v>
      </c>
      <c r="C11079" t="s">
        <v>44</v>
      </c>
      <c r="D11079" t="s">
        <v>994</v>
      </c>
      <c r="E11079">
        <v>2742191.64</v>
      </c>
      <c r="F11079">
        <v>209843.71</v>
      </c>
      <c r="G11079">
        <v>183637.26</v>
      </c>
      <c r="H11079">
        <v>212795.8</v>
      </c>
      <c r="I11079">
        <v>8.7253859391776053E-4</v>
      </c>
      <c r="J11079">
        <v>4935.83</v>
      </c>
      <c r="K11079">
        <v>0</v>
      </c>
      <c r="L11079">
        <v>0</v>
      </c>
      <c r="M11079" t="s">
        <v>14</v>
      </c>
    </row>
    <row r="11080" spans="1:13" hidden="1" x14ac:dyDescent="0.25">
      <c r="A11080" t="s">
        <v>45</v>
      </c>
      <c r="B11080" t="s">
        <v>46</v>
      </c>
      <c r="C11080" t="s">
        <v>47</v>
      </c>
      <c r="D11080" t="s">
        <v>994</v>
      </c>
      <c r="E11080">
        <v>2339190.1</v>
      </c>
      <c r="F11080">
        <v>157404.06</v>
      </c>
      <c r="G11080">
        <v>168145.98</v>
      </c>
      <c r="H11080">
        <v>181521.65</v>
      </c>
      <c r="I11080">
        <v>7.4430343670613727E-4</v>
      </c>
      <c r="J11080">
        <v>4210.45</v>
      </c>
      <c r="K11080">
        <v>0</v>
      </c>
      <c r="L11080">
        <v>0</v>
      </c>
      <c r="M11080" t="s">
        <v>14</v>
      </c>
    </row>
    <row r="11081" spans="1:13" hidden="1" x14ac:dyDescent="0.25">
      <c r="A11081" t="s">
        <v>48</v>
      </c>
      <c r="B11081" t="s">
        <v>49</v>
      </c>
      <c r="C11081" t="s">
        <v>50</v>
      </c>
      <c r="D11081" t="s">
        <v>994</v>
      </c>
      <c r="E11081">
        <v>233147.51</v>
      </c>
      <c r="F11081">
        <v>79756.600000000006</v>
      </c>
      <c r="G11081">
        <v>16402.919999999998</v>
      </c>
      <c r="H11081">
        <v>18092.400000000001</v>
      </c>
      <c r="I11081">
        <v>7.4185285877811924E-5</v>
      </c>
      <c r="J11081">
        <v>419.54</v>
      </c>
      <c r="K11081">
        <v>0</v>
      </c>
      <c r="L11081">
        <v>0</v>
      </c>
      <c r="M11081" t="s">
        <v>14</v>
      </c>
    </row>
    <row r="11082" spans="1:13" hidden="1" x14ac:dyDescent="0.25">
      <c r="A11082" t="s">
        <v>51</v>
      </c>
      <c r="B11082" t="s">
        <v>52</v>
      </c>
      <c r="C11082" t="s">
        <v>53</v>
      </c>
      <c r="D11082" t="s">
        <v>994</v>
      </c>
      <c r="E11082">
        <v>11637872.939999999</v>
      </c>
      <c r="F11082">
        <v>742145.88</v>
      </c>
      <c r="G11082">
        <v>885342.67</v>
      </c>
      <c r="H11082">
        <v>903030.88</v>
      </c>
      <c r="I11082">
        <v>3.7027483357261652E-3</v>
      </c>
      <c r="J11082">
        <v>20948.5</v>
      </c>
      <c r="K11082">
        <v>0</v>
      </c>
      <c r="L11082">
        <v>0</v>
      </c>
      <c r="M11082" t="s">
        <v>14</v>
      </c>
    </row>
    <row r="11083" spans="1:13" hidden="1" x14ac:dyDescent="0.25">
      <c r="A11083" t="s">
        <v>54</v>
      </c>
      <c r="B11083" t="s">
        <v>55</v>
      </c>
      <c r="C11083" t="s">
        <v>56</v>
      </c>
      <c r="D11083" t="s">
        <v>994</v>
      </c>
      <c r="E11083">
        <v>18264284.870000001</v>
      </c>
      <c r="F11083">
        <v>1458414.5</v>
      </c>
      <c r="G11083">
        <v>1368837.38</v>
      </c>
      <c r="H11083">
        <v>1417362.7</v>
      </c>
      <c r="I11083">
        <v>5.8116920415228149E-3</v>
      </c>
      <c r="J11083">
        <v>32875.519999999997</v>
      </c>
      <c r="K11083">
        <v>0</v>
      </c>
      <c r="L11083">
        <v>0</v>
      </c>
      <c r="M11083" t="s">
        <v>14</v>
      </c>
    </row>
    <row r="11084" spans="1:13" hidden="1" x14ac:dyDescent="0.25">
      <c r="A11084" t="s">
        <v>711</v>
      </c>
      <c r="B11084" t="s">
        <v>712</v>
      </c>
      <c r="C11084" t="s">
        <v>713</v>
      </c>
      <c r="D11084" t="s">
        <v>994</v>
      </c>
      <c r="E11084">
        <v>2446700.91</v>
      </c>
      <c r="F11084">
        <v>257792.7</v>
      </c>
      <c r="G11084">
        <v>183491.29</v>
      </c>
      <c r="H11084">
        <v>189864.55</v>
      </c>
      <c r="I11084">
        <v>7.7851229907652459E-4</v>
      </c>
      <c r="J11084">
        <v>4403.92</v>
      </c>
      <c r="K11084">
        <v>0</v>
      </c>
      <c r="L11084">
        <v>0</v>
      </c>
      <c r="M11084" t="s">
        <v>14</v>
      </c>
    </row>
    <row r="11085" spans="1:13" hidden="1" x14ac:dyDescent="0.25">
      <c r="A11085" t="s">
        <v>57</v>
      </c>
      <c r="B11085" t="s">
        <v>58</v>
      </c>
      <c r="C11085" t="s">
        <v>59</v>
      </c>
      <c r="D11085" t="s">
        <v>994</v>
      </c>
      <c r="E11085">
        <v>528493.27</v>
      </c>
      <c r="F11085">
        <v>8207.83</v>
      </c>
      <c r="G11085">
        <v>39146.410000000003</v>
      </c>
      <c r="H11085">
        <v>41011.82</v>
      </c>
      <c r="I11085">
        <v>1.6816307350430923E-4</v>
      </c>
      <c r="J11085">
        <v>951.19</v>
      </c>
      <c r="K11085">
        <v>0</v>
      </c>
      <c r="L11085">
        <v>0</v>
      </c>
      <c r="M11085" t="s">
        <v>14</v>
      </c>
    </row>
    <row r="11086" spans="1:13" hidden="1" x14ac:dyDescent="0.25">
      <c r="A11086" t="s">
        <v>60</v>
      </c>
      <c r="B11086" t="s">
        <v>61</v>
      </c>
      <c r="C11086" t="s">
        <v>62</v>
      </c>
      <c r="D11086" t="s">
        <v>994</v>
      </c>
      <c r="E11086">
        <v>3623335.58</v>
      </c>
      <c r="F11086">
        <v>216230.08</v>
      </c>
      <c r="G11086">
        <v>254614.96</v>
      </c>
      <c r="H11086">
        <v>281346.74</v>
      </c>
      <c r="I11086">
        <v>1.1536218709342278E-3</v>
      </c>
      <c r="J11086">
        <v>6521.88</v>
      </c>
      <c r="K11086">
        <v>0</v>
      </c>
      <c r="L11086">
        <v>0</v>
      </c>
      <c r="M11086" t="s">
        <v>14</v>
      </c>
    </row>
    <row r="11087" spans="1:13" hidden="1" x14ac:dyDescent="0.25">
      <c r="A11087" t="s">
        <v>63</v>
      </c>
      <c r="B11087" t="s">
        <v>64</v>
      </c>
      <c r="C11087" t="s">
        <v>65</v>
      </c>
      <c r="D11087" t="s">
        <v>994</v>
      </c>
      <c r="E11087">
        <v>3392452.61</v>
      </c>
      <c r="F11087">
        <v>271122.64</v>
      </c>
      <c r="G11087">
        <v>261767.81</v>
      </c>
      <c r="H11087">
        <v>263253.92</v>
      </c>
      <c r="I11087">
        <v>1.0794348629067801E-3</v>
      </c>
      <c r="J11087">
        <v>6106.28</v>
      </c>
      <c r="K11087">
        <v>0</v>
      </c>
      <c r="L11087">
        <v>0</v>
      </c>
      <c r="M11087" t="s">
        <v>14</v>
      </c>
    </row>
    <row r="11088" spans="1:13" hidden="1" x14ac:dyDescent="0.25">
      <c r="A11088" t="s">
        <v>66</v>
      </c>
      <c r="B11088" t="s">
        <v>67</v>
      </c>
      <c r="C11088" t="s">
        <v>68</v>
      </c>
      <c r="D11088" t="s">
        <v>994</v>
      </c>
      <c r="E11088">
        <v>3750109.09</v>
      </c>
      <c r="F11088">
        <v>248853.7</v>
      </c>
      <c r="G11088">
        <v>271117.53000000003</v>
      </c>
      <c r="H11088">
        <v>291008.64000000001</v>
      </c>
      <c r="I11088">
        <v>1.1932391032319235E-3</v>
      </c>
      <c r="J11088">
        <v>6750.06</v>
      </c>
      <c r="K11088">
        <v>0</v>
      </c>
      <c r="L11088">
        <v>0</v>
      </c>
      <c r="M11088" t="s">
        <v>14</v>
      </c>
    </row>
    <row r="11089" spans="1:13" hidden="1" x14ac:dyDescent="0.25">
      <c r="A11089" t="s">
        <v>69</v>
      </c>
      <c r="B11089" t="s">
        <v>70</v>
      </c>
      <c r="C11089" t="s">
        <v>71</v>
      </c>
      <c r="D11089" t="s">
        <v>994</v>
      </c>
      <c r="E11089">
        <v>315196.63</v>
      </c>
      <c r="F11089">
        <v>18640.990000000002</v>
      </c>
      <c r="G11089">
        <v>21082.84</v>
      </c>
      <c r="H11089">
        <v>24471.85</v>
      </c>
      <c r="I11089">
        <v>1.0034330371918218E-4</v>
      </c>
      <c r="J11089">
        <v>567.20000000000005</v>
      </c>
      <c r="K11089">
        <v>0</v>
      </c>
      <c r="L11089">
        <v>0</v>
      </c>
      <c r="M11089" t="s">
        <v>14</v>
      </c>
    </row>
    <row r="11090" spans="1:13" hidden="1" x14ac:dyDescent="0.25">
      <c r="A11090" t="s">
        <v>773</v>
      </c>
      <c r="B11090" t="s">
        <v>774</v>
      </c>
      <c r="C11090" t="s">
        <v>775</v>
      </c>
      <c r="D11090" t="s">
        <v>994</v>
      </c>
      <c r="E11090">
        <v>30632593.5</v>
      </c>
      <c r="F11090">
        <v>1555294.61</v>
      </c>
      <c r="G11090">
        <v>2284007.56</v>
      </c>
      <c r="H11090">
        <v>2377091.7799999998</v>
      </c>
      <c r="I11090">
        <v>9.7469231974252613E-3</v>
      </c>
      <c r="J11090">
        <v>55138.51</v>
      </c>
      <c r="K11090">
        <v>0</v>
      </c>
      <c r="L11090">
        <v>0</v>
      </c>
      <c r="M11090" t="s">
        <v>14</v>
      </c>
    </row>
    <row r="11091" spans="1:13" hidden="1" x14ac:dyDescent="0.25">
      <c r="A11091" t="s">
        <v>776</v>
      </c>
      <c r="B11091" t="s">
        <v>777</v>
      </c>
      <c r="C11091" t="s">
        <v>778</v>
      </c>
      <c r="D11091" t="s">
        <v>994</v>
      </c>
      <c r="E11091">
        <v>32019702.59</v>
      </c>
      <c r="F11091">
        <v>1889814.62</v>
      </c>
      <c r="G11091">
        <v>2321075.4</v>
      </c>
      <c r="H11091">
        <v>2484729.17</v>
      </c>
      <c r="I11091">
        <v>1.018827484498399E-2</v>
      </c>
      <c r="J11091">
        <v>57635.03</v>
      </c>
      <c r="K11091">
        <v>0</v>
      </c>
      <c r="L11091">
        <v>0</v>
      </c>
      <c r="M11091" t="s">
        <v>14</v>
      </c>
    </row>
    <row r="11092" spans="1:13" hidden="1" x14ac:dyDescent="0.25">
      <c r="A11092" t="s">
        <v>72</v>
      </c>
      <c r="B11092" t="s">
        <v>73</v>
      </c>
      <c r="C11092" t="s">
        <v>74</v>
      </c>
      <c r="D11092" t="s">
        <v>994</v>
      </c>
      <c r="E11092">
        <v>8679588.1400000006</v>
      </c>
      <c r="F11092">
        <v>1211750.46</v>
      </c>
      <c r="G11092">
        <v>619022.09</v>
      </c>
      <c r="H11092">
        <v>673534.8</v>
      </c>
      <c r="I11092">
        <v>2.7617326439087616E-3</v>
      </c>
      <c r="J11092">
        <v>15623.09</v>
      </c>
      <c r="K11092">
        <v>0</v>
      </c>
      <c r="L11092">
        <v>0</v>
      </c>
      <c r="M11092" t="s">
        <v>14</v>
      </c>
    </row>
    <row r="11093" spans="1:13" hidden="1" x14ac:dyDescent="0.25">
      <c r="A11093" t="s">
        <v>779</v>
      </c>
      <c r="B11093" t="s">
        <v>780</v>
      </c>
      <c r="C11093" t="s">
        <v>781</v>
      </c>
      <c r="D11093" t="s">
        <v>994</v>
      </c>
      <c r="E11093">
        <v>7823364.2400000002</v>
      </c>
      <c r="F11093">
        <v>475163.21</v>
      </c>
      <c r="G11093">
        <v>561840.04</v>
      </c>
      <c r="H11093">
        <v>607093.55000000005</v>
      </c>
      <c r="I11093">
        <v>2.4892998475230322E-3</v>
      </c>
      <c r="J11093">
        <v>14081.89</v>
      </c>
      <c r="K11093">
        <v>0</v>
      </c>
      <c r="L11093">
        <v>0</v>
      </c>
      <c r="M11093" t="s">
        <v>14</v>
      </c>
    </row>
    <row r="11094" spans="1:13" hidden="1" x14ac:dyDescent="0.25">
      <c r="A11094" t="s">
        <v>782</v>
      </c>
      <c r="B11094" t="s">
        <v>783</v>
      </c>
      <c r="C11094" t="s">
        <v>784</v>
      </c>
      <c r="D11094" t="s">
        <v>994</v>
      </c>
      <c r="E11094">
        <v>10945363.380000001</v>
      </c>
      <c r="F11094">
        <v>905356.33</v>
      </c>
      <c r="G11094">
        <v>783274.34</v>
      </c>
      <c r="H11094">
        <v>849362.8</v>
      </c>
      <c r="I11094">
        <v>3.4826900871072269E-3</v>
      </c>
      <c r="J11094">
        <v>19701.55</v>
      </c>
      <c r="K11094">
        <v>0</v>
      </c>
      <c r="L11094">
        <v>0</v>
      </c>
      <c r="M11094" t="s">
        <v>14</v>
      </c>
    </row>
    <row r="11095" spans="1:13" hidden="1" x14ac:dyDescent="0.25">
      <c r="A11095" t="s">
        <v>75</v>
      </c>
      <c r="B11095" t="s">
        <v>76</v>
      </c>
      <c r="C11095" t="s">
        <v>77</v>
      </c>
      <c r="D11095" t="s">
        <v>994</v>
      </c>
      <c r="E11095">
        <v>1997297.86</v>
      </c>
      <c r="F11095">
        <v>258503.08</v>
      </c>
      <c r="G11095">
        <v>153011.21</v>
      </c>
      <c r="H11095">
        <v>154990.75</v>
      </c>
      <c r="I11095">
        <v>6.355172943980057E-4</v>
      </c>
      <c r="J11095">
        <v>3595.01</v>
      </c>
      <c r="K11095">
        <v>0</v>
      </c>
      <c r="L11095">
        <v>0</v>
      </c>
      <c r="M11095" t="s">
        <v>14</v>
      </c>
    </row>
    <row r="11096" spans="1:13" hidden="1" x14ac:dyDescent="0.25">
      <c r="A11096" t="s">
        <v>785</v>
      </c>
      <c r="B11096" t="s">
        <v>786</v>
      </c>
      <c r="C11096" t="s">
        <v>787</v>
      </c>
      <c r="D11096" t="s">
        <v>994</v>
      </c>
      <c r="E11096">
        <v>2568342.38</v>
      </c>
      <c r="F11096">
        <v>114156.31</v>
      </c>
      <c r="G11096">
        <v>186526.7</v>
      </c>
      <c r="H11096">
        <v>199310.07999999999</v>
      </c>
      <c r="I11096">
        <v>8.1724233728690308E-4</v>
      </c>
      <c r="J11096">
        <v>4622.8900000000003</v>
      </c>
      <c r="K11096">
        <v>0</v>
      </c>
      <c r="L11096">
        <v>0</v>
      </c>
      <c r="M11096" t="s">
        <v>14</v>
      </c>
    </row>
    <row r="11097" spans="1:13" hidden="1" x14ac:dyDescent="0.25">
      <c r="A11097" t="s">
        <v>788</v>
      </c>
      <c r="B11097" t="s">
        <v>789</v>
      </c>
      <c r="C11097" t="s">
        <v>790</v>
      </c>
      <c r="D11097" t="s">
        <v>994</v>
      </c>
      <c r="E11097">
        <v>7062109.4100000001</v>
      </c>
      <c r="F11097">
        <v>427394.94</v>
      </c>
      <c r="G11097">
        <v>518177.75</v>
      </c>
      <c r="H11097">
        <v>548313.51</v>
      </c>
      <c r="I11097">
        <v>2.2482807416382838E-3</v>
      </c>
      <c r="J11097">
        <v>12711.64</v>
      </c>
      <c r="K11097">
        <v>0</v>
      </c>
      <c r="L11097">
        <v>0</v>
      </c>
      <c r="M11097" t="s">
        <v>14</v>
      </c>
    </row>
    <row r="11098" spans="1:13" hidden="1" x14ac:dyDescent="0.25">
      <c r="A11098" t="s">
        <v>78</v>
      </c>
      <c r="B11098" t="s">
        <v>79</v>
      </c>
      <c r="C11098" t="s">
        <v>80</v>
      </c>
      <c r="D11098" t="s">
        <v>994</v>
      </c>
      <c r="E11098">
        <v>2559918.92</v>
      </c>
      <c r="F11098">
        <v>157317.1</v>
      </c>
      <c r="G11098">
        <v>191711.23</v>
      </c>
      <c r="H11098">
        <v>198650.03</v>
      </c>
      <c r="I11098">
        <v>8.1453589712729728E-4</v>
      </c>
      <c r="J11098">
        <v>4607.72</v>
      </c>
      <c r="K11098">
        <v>0</v>
      </c>
      <c r="L11098">
        <v>0</v>
      </c>
      <c r="M11098" t="s">
        <v>14</v>
      </c>
    </row>
    <row r="11099" spans="1:13" hidden="1" x14ac:dyDescent="0.25">
      <c r="A11099" t="s">
        <v>791</v>
      </c>
      <c r="B11099" t="s">
        <v>792</v>
      </c>
      <c r="C11099" t="s">
        <v>793</v>
      </c>
      <c r="D11099" t="s">
        <v>994</v>
      </c>
      <c r="E11099">
        <v>40716512.18</v>
      </c>
      <c r="F11099">
        <v>857046.05</v>
      </c>
      <c r="G11099">
        <v>2865218.55</v>
      </c>
      <c r="H11099">
        <v>3159531.61</v>
      </c>
      <c r="I11099">
        <v>1.2955205264521754E-2</v>
      </c>
      <c r="J11099">
        <v>73288.94</v>
      </c>
      <c r="K11099">
        <v>0</v>
      </c>
      <c r="L11099">
        <v>0</v>
      </c>
      <c r="M11099" t="s">
        <v>14</v>
      </c>
    </row>
    <row r="11100" spans="1:13" hidden="1" x14ac:dyDescent="0.25">
      <c r="A11100" t="s">
        <v>81</v>
      </c>
      <c r="B11100" t="s">
        <v>82</v>
      </c>
      <c r="C11100" t="s">
        <v>83</v>
      </c>
      <c r="D11100" t="s">
        <v>994</v>
      </c>
      <c r="E11100">
        <v>1179854.1000000001</v>
      </c>
      <c r="F11100">
        <v>143857.75</v>
      </c>
      <c r="G11100">
        <v>76371.7</v>
      </c>
      <c r="H11100">
        <v>91556.84</v>
      </c>
      <c r="I11100">
        <v>3.7541566345366482E-4</v>
      </c>
      <c r="J11100">
        <v>2123.62</v>
      </c>
      <c r="K11100">
        <v>0</v>
      </c>
      <c r="L11100">
        <v>0</v>
      </c>
      <c r="M11100" t="s">
        <v>14</v>
      </c>
    </row>
    <row r="11101" spans="1:13" hidden="1" x14ac:dyDescent="0.25">
      <c r="A11101" t="s">
        <v>84</v>
      </c>
      <c r="B11101" t="s">
        <v>85</v>
      </c>
      <c r="C11101" t="s">
        <v>86</v>
      </c>
      <c r="D11101" t="s">
        <v>994</v>
      </c>
      <c r="E11101">
        <v>3512796.24</v>
      </c>
      <c r="F11101">
        <v>378749.31</v>
      </c>
      <c r="G11101">
        <v>259314.67</v>
      </c>
      <c r="H11101">
        <v>272593.5</v>
      </c>
      <c r="I11101">
        <v>1.1177304683697754E-3</v>
      </c>
      <c r="J11101">
        <v>6322.9</v>
      </c>
      <c r="K11101">
        <v>0</v>
      </c>
      <c r="L11101">
        <v>0</v>
      </c>
      <c r="M11101" t="s">
        <v>14</v>
      </c>
    </row>
    <row r="11102" spans="1:13" hidden="1" x14ac:dyDescent="0.25">
      <c r="A11102" t="s">
        <v>87</v>
      </c>
      <c r="B11102" t="s">
        <v>88</v>
      </c>
      <c r="C11102" t="s">
        <v>89</v>
      </c>
      <c r="D11102" t="s">
        <v>994</v>
      </c>
      <c r="E11102">
        <v>482718.26</v>
      </c>
      <c r="F11102">
        <v>117071.75</v>
      </c>
      <c r="G11102">
        <v>37929.53</v>
      </c>
      <c r="H11102">
        <v>37459.620000000003</v>
      </c>
      <c r="I11102">
        <v>1.5359778794268316E-4</v>
      </c>
      <c r="J11102">
        <v>868.77</v>
      </c>
      <c r="K11102">
        <v>0</v>
      </c>
      <c r="L11102">
        <v>0</v>
      </c>
      <c r="M11102" t="s">
        <v>14</v>
      </c>
    </row>
    <row r="11103" spans="1:13" hidden="1" x14ac:dyDescent="0.25">
      <c r="A11103" t="s">
        <v>90</v>
      </c>
      <c r="B11103" t="s">
        <v>91</v>
      </c>
      <c r="C11103" t="s">
        <v>92</v>
      </c>
      <c r="D11103" t="s">
        <v>994</v>
      </c>
      <c r="E11103">
        <v>474112.42</v>
      </c>
      <c r="F11103">
        <v>26727.61</v>
      </c>
      <c r="G11103">
        <v>34485.019999999997</v>
      </c>
      <c r="H11103">
        <v>36791.4</v>
      </c>
      <c r="I11103">
        <v>1.5085784787230712E-4</v>
      </c>
      <c r="J11103">
        <v>853.27</v>
      </c>
      <c r="K11103">
        <v>0</v>
      </c>
      <c r="L11103">
        <v>0</v>
      </c>
      <c r="M11103" t="s">
        <v>14</v>
      </c>
    </row>
    <row r="11104" spans="1:13" hidden="1" x14ac:dyDescent="0.25">
      <c r="A11104" t="s">
        <v>714</v>
      </c>
      <c r="B11104" t="s">
        <v>715</v>
      </c>
      <c r="C11104" t="s">
        <v>716</v>
      </c>
      <c r="D11104" t="s">
        <v>994</v>
      </c>
      <c r="E11104">
        <v>1937967.5</v>
      </c>
      <c r="F11104">
        <v>195469.97</v>
      </c>
      <c r="G11104">
        <v>143604.31</v>
      </c>
      <c r="H11104">
        <v>150386</v>
      </c>
      <c r="I11104">
        <v>6.166361788386629E-4</v>
      </c>
      <c r="J11104">
        <v>3488.23</v>
      </c>
      <c r="K11104">
        <v>0</v>
      </c>
      <c r="L11104">
        <v>0</v>
      </c>
      <c r="M11104" t="s">
        <v>14</v>
      </c>
    </row>
    <row r="11105" spans="1:13" hidden="1" x14ac:dyDescent="0.25">
      <c r="A11105" t="s">
        <v>93</v>
      </c>
      <c r="B11105" t="s">
        <v>94</v>
      </c>
      <c r="C11105" t="s">
        <v>95</v>
      </c>
      <c r="D11105" t="s">
        <v>994</v>
      </c>
      <c r="E11105">
        <v>3574146.05</v>
      </c>
      <c r="F11105">
        <v>265671.76</v>
      </c>
      <c r="G11105">
        <v>272087.02</v>
      </c>
      <c r="H11105">
        <v>277354.12</v>
      </c>
      <c r="I11105">
        <v>1.1372507064617713E-3</v>
      </c>
      <c r="J11105">
        <v>6433.32</v>
      </c>
      <c r="K11105">
        <v>0</v>
      </c>
      <c r="L11105">
        <v>0</v>
      </c>
      <c r="M11105" t="s">
        <v>14</v>
      </c>
    </row>
    <row r="11106" spans="1:13" hidden="1" x14ac:dyDescent="0.25">
      <c r="A11106" t="s">
        <v>96</v>
      </c>
      <c r="B11106" t="s">
        <v>97</v>
      </c>
      <c r="C11106" t="s">
        <v>98</v>
      </c>
      <c r="D11106" t="s">
        <v>994</v>
      </c>
      <c r="E11106">
        <v>2653283.1</v>
      </c>
      <c r="F11106">
        <v>42022.7</v>
      </c>
      <c r="G11106">
        <v>217437.93</v>
      </c>
      <c r="H11106">
        <v>205895.35</v>
      </c>
      <c r="I11106">
        <v>8.4424429045688485E-4</v>
      </c>
      <c r="J11106">
        <v>4775.78</v>
      </c>
      <c r="K11106">
        <v>0</v>
      </c>
      <c r="L11106">
        <v>0</v>
      </c>
      <c r="M11106" t="s">
        <v>14</v>
      </c>
    </row>
    <row r="11107" spans="1:13" hidden="1" x14ac:dyDescent="0.25">
      <c r="A11107" t="s">
        <v>99</v>
      </c>
      <c r="B11107" t="s">
        <v>100</v>
      </c>
      <c r="C11107" t="s">
        <v>101</v>
      </c>
      <c r="D11107" t="s">
        <v>994</v>
      </c>
      <c r="E11107">
        <v>986715.47</v>
      </c>
      <c r="F11107">
        <v>88763.32</v>
      </c>
      <c r="G11107">
        <v>82818.37</v>
      </c>
      <c r="H11107">
        <v>76569.429999999993</v>
      </c>
      <c r="I11107">
        <v>3.1396194280753845E-4</v>
      </c>
      <c r="J11107">
        <v>1775.94</v>
      </c>
      <c r="K11107">
        <v>0</v>
      </c>
      <c r="L11107">
        <v>0</v>
      </c>
      <c r="M11107" t="s">
        <v>14</v>
      </c>
    </row>
    <row r="11108" spans="1:13" hidden="1" x14ac:dyDescent="0.25">
      <c r="A11108" t="s">
        <v>102</v>
      </c>
      <c r="B11108" t="s">
        <v>103</v>
      </c>
      <c r="C11108" t="s">
        <v>104</v>
      </c>
      <c r="D11108" t="s">
        <v>994</v>
      </c>
      <c r="E11108">
        <v>608386.26</v>
      </c>
      <c r="F11108">
        <v>43549.99</v>
      </c>
      <c r="G11108">
        <v>40823</v>
      </c>
      <c r="H11108">
        <v>47211.040000000001</v>
      </c>
      <c r="I11108">
        <v>1.9358208413415657E-4</v>
      </c>
      <c r="J11108">
        <v>1094.96</v>
      </c>
      <c r="K11108">
        <v>0</v>
      </c>
      <c r="L11108">
        <v>0</v>
      </c>
      <c r="M11108" t="s">
        <v>14</v>
      </c>
    </row>
    <row r="11109" spans="1:13" hidden="1" x14ac:dyDescent="0.25">
      <c r="A11109" t="s">
        <v>717</v>
      </c>
      <c r="B11109" t="s">
        <v>718</v>
      </c>
      <c r="C11109" t="s">
        <v>719</v>
      </c>
      <c r="D11109" t="s">
        <v>994</v>
      </c>
      <c r="E11109">
        <v>648604.82999999996</v>
      </c>
      <c r="F11109">
        <v>42931.75</v>
      </c>
      <c r="G11109">
        <v>44416.9</v>
      </c>
      <c r="H11109">
        <v>50331.97</v>
      </c>
      <c r="I11109">
        <v>2.0637900904487265E-4</v>
      </c>
      <c r="J11109">
        <v>1167.3499999999999</v>
      </c>
      <c r="K11109">
        <v>0</v>
      </c>
      <c r="L11109">
        <v>0</v>
      </c>
      <c r="M11109" t="s">
        <v>14</v>
      </c>
    </row>
    <row r="11110" spans="1:13" hidden="1" x14ac:dyDescent="0.25">
      <c r="A11110" t="s">
        <v>105</v>
      </c>
      <c r="B11110" t="s">
        <v>106</v>
      </c>
      <c r="C11110" t="s">
        <v>107</v>
      </c>
      <c r="D11110" t="s">
        <v>994</v>
      </c>
      <c r="E11110">
        <v>3520600.63</v>
      </c>
      <c r="F11110">
        <v>244115.08</v>
      </c>
      <c r="G11110">
        <v>249376.46</v>
      </c>
      <c r="H11110">
        <v>273668.82</v>
      </c>
      <c r="I11110">
        <v>1.122139663479884E-3</v>
      </c>
      <c r="J11110">
        <v>6336.94</v>
      </c>
      <c r="K11110">
        <v>0</v>
      </c>
      <c r="L11110">
        <v>0</v>
      </c>
      <c r="M11110" t="s">
        <v>14</v>
      </c>
    </row>
    <row r="11111" spans="1:13" hidden="1" x14ac:dyDescent="0.25">
      <c r="A11111" t="s">
        <v>108</v>
      </c>
      <c r="B11111" t="s">
        <v>109</v>
      </c>
      <c r="C11111" t="s">
        <v>110</v>
      </c>
      <c r="D11111" t="s">
        <v>994</v>
      </c>
      <c r="E11111">
        <v>914804.78</v>
      </c>
      <c r="F11111">
        <v>178646.43</v>
      </c>
      <c r="G11111">
        <v>67336.490000000005</v>
      </c>
      <c r="H11111">
        <v>70992.570000000007</v>
      </c>
      <c r="I11111">
        <v>2.910948299092754E-4</v>
      </c>
      <c r="J11111">
        <v>1646.5</v>
      </c>
      <c r="K11111">
        <v>0</v>
      </c>
      <c r="L11111">
        <v>0</v>
      </c>
      <c r="M11111" t="s">
        <v>14</v>
      </c>
    </row>
    <row r="11112" spans="1:13" hidden="1" x14ac:dyDescent="0.25">
      <c r="A11112" t="s">
        <v>111</v>
      </c>
      <c r="B11112" t="s">
        <v>112</v>
      </c>
      <c r="C11112" t="s">
        <v>113</v>
      </c>
      <c r="D11112" t="s">
        <v>994</v>
      </c>
      <c r="E11112">
        <v>518130.2</v>
      </c>
      <c r="F11112">
        <v>22280.1</v>
      </c>
      <c r="G11112">
        <v>40227.32</v>
      </c>
      <c r="H11112">
        <v>40207.26</v>
      </c>
      <c r="I11112">
        <v>1.6486409085933939E-4</v>
      </c>
      <c r="J11112">
        <v>932.51</v>
      </c>
      <c r="K11112">
        <v>0</v>
      </c>
      <c r="L11112">
        <v>0</v>
      </c>
      <c r="M11112" t="s">
        <v>14</v>
      </c>
    </row>
    <row r="11113" spans="1:13" hidden="1" x14ac:dyDescent="0.25">
      <c r="A11113" t="s">
        <v>114</v>
      </c>
      <c r="B11113" t="s">
        <v>115</v>
      </c>
      <c r="C11113" t="s">
        <v>116</v>
      </c>
      <c r="D11113" t="s">
        <v>994</v>
      </c>
      <c r="E11113">
        <v>660774.81000000006</v>
      </c>
      <c r="F11113">
        <v>100935.17</v>
      </c>
      <c r="G11113">
        <v>50331.19</v>
      </c>
      <c r="H11113">
        <v>51276.31</v>
      </c>
      <c r="I11113">
        <v>2.1025113949002376E-4</v>
      </c>
      <c r="J11113">
        <v>1189.26</v>
      </c>
      <c r="K11113">
        <v>0</v>
      </c>
      <c r="L11113">
        <v>0</v>
      </c>
      <c r="M11113" t="s">
        <v>14</v>
      </c>
    </row>
    <row r="11114" spans="1:13" hidden="1" x14ac:dyDescent="0.25">
      <c r="A11114" t="s">
        <v>117</v>
      </c>
      <c r="B11114" t="s">
        <v>118</v>
      </c>
      <c r="C11114" t="s">
        <v>119</v>
      </c>
      <c r="D11114" t="s">
        <v>994</v>
      </c>
      <c r="E11114">
        <v>1235951.6399999999</v>
      </c>
      <c r="F11114">
        <v>41882.769999999997</v>
      </c>
      <c r="G11114">
        <v>89800.58</v>
      </c>
      <c r="H11114">
        <v>96028</v>
      </c>
      <c r="I11114">
        <v>3.9374901241817135E-4</v>
      </c>
      <c r="J11114">
        <v>2224.58</v>
      </c>
      <c r="K11114">
        <v>0</v>
      </c>
      <c r="L11114">
        <v>0</v>
      </c>
      <c r="M11114" t="s">
        <v>14</v>
      </c>
    </row>
    <row r="11115" spans="1:13" hidden="1" x14ac:dyDescent="0.25">
      <c r="A11115" t="s">
        <v>123</v>
      </c>
      <c r="B11115" t="s">
        <v>124</v>
      </c>
      <c r="C11115" t="s">
        <v>125</v>
      </c>
      <c r="D11115" t="s">
        <v>994</v>
      </c>
      <c r="E11115">
        <v>1605969.32</v>
      </c>
      <c r="F11115">
        <v>391480.5</v>
      </c>
      <c r="G11115">
        <v>125612.59</v>
      </c>
      <c r="H11115">
        <v>124548.14</v>
      </c>
      <c r="I11115">
        <v>5.1069174744366379E-4</v>
      </c>
      <c r="J11115">
        <v>2891.17</v>
      </c>
      <c r="K11115">
        <v>0</v>
      </c>
      <c r="L11115">
        <v>0</v>
      </c>
      <c r="M11115" t="s">
        <v>14</v>
      </c>
    </row>
    <row r="11116" spans="1:13" hidden="1" x14ac:dyDescent="0.25">
      <c r="A11116" t="s">
        <v>794</v>
      </c>
      <c r="B11116" t="s">
        <v>795</v>
      </c>
      <c r="C11116" t="s">
        <v>796</v>
      </c>
      <c r="D11116" t="s">
        <v>994</v>
      </c>
      <c r="E11116">
        <v>1341961.1399999999</v>
      </c>
      <c r="F11116">
        <v>114420.94</v>
      </c>
      <c r="G11116">
        <v>96410.13</v>
      </c>
      <c r="H11116">
        <v>104136.42</v>
      </c>
      <c r="I11116">
        <v>4.2699642324909302E-4</v>
      </c>
      <c r="J11116">
        <v>2415.4</v>
      </c>
      <c r="K11116">
        <v>0</v>
      </c>
      <c r="L11116">
        <v>0</v>
      </c>
      <c r="M11116" t="s">
        <v>14</v>
      </c>
    </row>
    <row r="11117" spans="1:13" hidden="1" x14ac:dyDescent="0.25">
      <c r="A11117" t="s">
        <v>126</v>
      </c>
      <c r="B11117" t="s">
        <v>127</v>
      </c>
      <c r="C11117" t="s">
        <v>128</v>
      </c>
      <c r="D11117" t="s">
        <v>994</v>
      </c>
      <c r="E11117">
        <v>1254936.7</v>
      </c>
      <c r="F11117">
        <v>180051.34</v>
      </c>
      <c r="G11117">
        <v>90081.76</v>
      </c>
      <c r="H11117">
        <v>97385.41</v>
      </c>
      <c r="I11117">
        <v>3.9931487703001941E-4</v>
      </c>
      <c r="J11117">
        <v>2258.7199999999998</v>
      </c>
      <c r="K11117">
        <v>0</v>
      </c>
      <c r="L11117">
        <v>0</v>
      </c>
      <c r="M11117" t="s">
        <v>14</v>
      </c>
    </row>
    <row r="11118" spans="1:13" hidden="1" x14ac:dyDescent="0.25">
      <c r="A11118" t="s">
        <v>129</v>
      </c>
      <c r="B11118" t="s">
        <v>130</v>
      </c>
      <c r="C11118" t="s">
        <v>131</v>
      </c>
      <c r="D11118" t="s">
        <v>994</v>
      </c>
      <c r="E11118">
        <v>4751759.74</v>
      </c>
      <c r="F11118">
        <v>787438.32</v>
      </c>
      <c r="G11118">
        <v>342504.63</v>
      </c>
      <c r="H11118">
        <v>368737.9</v>
      </c>
      <c r="I11118">
        <v>1.5119567622584084E-3</v>
      </c>
      <c r="J11118">
        <v>8553</v>
      </c>
      <c r="K11118">
        <v>0</v>
      </c>
      <c r="L11118">
        <v>0</v>
      </c>
      <c r="M11118" t="s">
        <v>14</v>
      </c>
    </row>
    <row r="11119" spans="1:13" hidden="1" x14ac:dyDescent="0.25">
      <c r="A11119" t="s">
        <v>797</v>
      </c>
      <c r="B11119" t="s">
        <v>798</v>
      </c>
      <c r="C11119" t="s">
        <v>799</v>
      </c>
      <c r="D11119" t="s">
        <v>994</v>
      </c>
      <c r="E11119">
        <v>4656773.09</v>
      </c>
      <c r="F11119">
        <v>463240.98</v>
      </c>
      <c r="G11119">
        <v>346139.83</v>
      </c>
      <c r="H11119">
        <v>361492.28</v>
      </c>
      <c r="I11119">
        <v>1.4822471388219382E-3</v>
      </c>
      <c r="J11119">
        <v>8382</v>
      </c>
      <c r="K11119">
        <v>0</v>
      </c>
      <c r="L11119">
        <v>0</v>
      </c>
      <c r="M11119" t="s">
        <v>14</v>
      </c>
    </row>
    <row r="11120" spans="1:13" hidden="1" x14ac:dyDescent="0.25">
      <c r="A11120" t="s">
        <v>800</v>
      </c>
      <c r="B11120" t="s">
        <v>801</v>
      </c>
      <c r="C11120" t="s">
        <v>802</v>
      </c>
      <c r="D11120" t="s">
        <v>994</v>
      </c>
      <c r="E11120">
        <v>9665200.8599999994</v>
      </c>
      <c r="F11120">
        <v>598069.49</v>
      </c>
      <c r="G11120">
        <v>698772.62</v>
      </c>
      <c r="H11120">
        <v>750020.41</v>
      </c>
      <c r="I11120">
        <v>3.0753508948532923E-3</v>
      </c>
      <c r="J11120">
        <v>17397.23</v>
      </c>
      <c r="K11120">
        <v>0</v>
      </c>
      <c r="L11120">
        <v>0</v>
      </c>
      <c r="M11120" t="s">
        <v>14</v>
      </c>
    </row>
    <row r="11121" spans="1:13" hidden="1" x14ac:dyDescent="0.25">
      <c r="A11121" t="s">
        <v>803</v>
      </c>
      <c r="B11121" t="s">
        <v>804</v>
      </c>
      <c r="C11121" t="s">
        <v>805</v>
      </c>
      <c r="D11121" t="s">
        <v>994</v>
      </c>
      <c r="E11121">
        <v>14508978.119999999</v>
      </c>
      <c r="F11121">
        <v>799553.71</v>
      </c>
      <c r="G11121">
        <v>1023436.49</v>
      </c>
      <c r="H11121">
        <v>1125902.5900000001</v>
      </c>
      <c r="I11121">
        <v>4.6166017504432177E-3</v>
      </c>
      <c r="J11121">
        <v>26116.03</v>
      </c>
      <c r="K11121">
        <v>0</v>
      </c>
      <c r="L11121">
        <v>0</v>
      </c>
      <c r="M11121" t="s">
        <v>14</v>
      </c>
    </row>
    <row r="11122" spans="1:13" hidden="1" x14ac:dyDescent="0.25">
      <c r="A11122" t="s">
        <v>135</v>
      </c>
      <c r="B11122" t="s">
        <v>136</v>
      </c>
      <c r="C11122" t="s">
        <v>137</v>
      </c>
      <c r="D11122" t="s">
        <v>994</v>
      </c>
      <c r="E11122">
        <v>427953.32</v>
      </c>
      <c r="F11122">
        <v>61604.75</v>
      </c>
      <c r="G11122">
        <v>31414.97</v>
      </c>
      <c r="H11122">
        <v>33209.35</v>
      </c>
      <c r="I11122">
        <v>1.3617016667585911E-4</v>
      </c>
      <c r="J11122">
        <v>770.21</v>
      </c>
      <c r="K11122">
        <v>0</v>
      </c>
      <c r="L11122">
        <v>0</v>
      </c>
      <c r="M11122" t="s">
        <v>14</v>
      </c>
    </row>
    <row r="11123" spans="1:13" hidden="1" x14ac:dyDescent="0.25">
      <c r="A11123" t="s">
        <v>138</v>
      </c>
      <c r="B11123" t="s">
        <v>139</v>
      </c>
      <c r="C11123" t="s">
        <v>140</v>
      </c>
      <c r="D11123" t="s">
        <v>994</v>
      </c>
      <c r="E11123">
        <v>5254914.53</v>
      </c>
      <c r="F11123">
        <v>483583.69</v>
      </c>
      <c r="G11123">
        <v>381494.05</v>
      </c>
      <c r="H11123">
        <v>407781.49</v>
      </c>
      <c r="I11123">
        <v>1.6720493915307036E-3</v>
      </c>
      <c r="J11123">
        <v>9458.67</v>
      </c>
      <c r="K11123">
        <v>0</v>
      </c>
      <c r="L11123">
        <v>0</v>
      </c>
      <c r="M11123" t="s">
        <v>14</v>
      </c>
    </row>
    <row r="11124" spans="1:13" hidden="1" x14ac:dyDescent="0.25">
      <c r="A11124" t="s">
        <v>806</v>
      </c>
      <c r="B11124" t="s">
        <v>807</v>
      </c>
      <c r="C11124" t="s">
        <v>808</v>
      </c>
      <c r="D11124" t="s">
        <v>994</v>
      </c>
      <c r="E11124">
        <v>57801237.789999999</v>
      </c>
      <c r="F11124">
        <v>9036433.5700000003</v>
      </c>
      <c r="G11124">
        <v>4046688.49</v>
      </c>
      <c r="H11124">
        <v>4485138.26</v>
      </c>
      <c r="I11124">
        <v>1.8390664810617272E-2</v>
      </c>
      <c r="J11124">
        <v>104042.1</v>
      </c>
      <c r="K11124">
        <v>0</v>
      </c>
      <c r="L11124">
        <v>0</v>
      </c>
      <c r="M11124" t="s">
        <v>14</v>
      </c>
    </row>
    <row r="11125" spans="1:13" hidden="1" x14ac:dyDescent="0.25">
      <c r="A11125" t="s">
        <v>720</v>
      </c>
      <c r="B11125" t="s">
        <v>721</v>
      </c>
      <c r="C11125" t="s">
        <v>722</v>
      </c>
      <c r="D11125" t="s">
        <v>994</v>
      </c>
      <c r="E11125">
        <v>12048726.68</v>
      </c>
      <c r="F11125">
        <v>121746.49</v>
      </c>
      <c r="G11125">
        <v>893776.51</v>
      </c>
      <c r="H11125">
        <v>934982.05</v>
      </c>
      <c r="I11125">
        <v>3.833759516143388E-3</v>
      </c>
      <c r="J11125">
        <v>21687.57</v>
      </c>
      <c r="K11125">
        <v>0</v>
      </c>
      <c r="L11125">
        <v>0</v>
      </c>
      <c r="M11125" t="s">
        <v>14</v>
      </c>
    </row>
    <row r="11126" spans="1:13" hidden="1" x14ac:dyDescent="0.25">
      <c r="A11126" t="s">
        <v>141</v>
      </c>
      <c r="B11126" t="s">
        <v>142</v>
      </c>
      <c r="C11126" t="s">
        <v>143</v>
      </c>
      <c r="D11126" t="s">
        <v>994</v>
      </c>
      <c r="E11126">
        <v>15819540.66</v>
      </c>
      <c r="F11126">
        <v>644392.04</v>
      </c>
      <c r="G11126">
        <v>1173302.92</v>
      </c>
      <c r="H11126">
        <v>1227596.54</v>
      </c>
      <c r="I11126">
        <v>5.0335831765002314E-3</v>
      </c>
      <c r="J11126">
        <v>28475</v>
      </c>
      <c r="K11126">
        <v>0</v>
      </c>
      <c r="L11126">
        <v>0</v>
      </c>
      <c r="M11126" t="s">
        <v>14</v>
      </c>
    </row>
    <row r="11127" spans="1:13" hidden="1" x14ac:dyDescent="0.25">
      <c r="A11127" t="s">
        <v>723</v>
      </c>
      <c r="B11127" t="s">
        <v>724</v>
      </c>
      <c r="C11127" t="s">
        <v>725</v>
      </c>
      <c r="D11127" t="s">
        <v>994</v>
      </c>
      <c r="E11127">
        <v>30464960.43</v>
      </c>
      <c r="F11127">
        <v>539526.13</v>
      </c>
      <c r="G11127">
        <v>2258967.88</v>
      </c>
      <c r="H11127">
        <v>2364081.5</v>
      </c>
      <c r="I11127">
        <v>9.6935764141820001E-3</v>
      </c>
      <c r="J11127">
        <v>54836.639999999999</v>
      </c>
      <c r="K11127">
        <v>0</v>
      </c>
      <c r="L11127">
        <v>0</v>
      </c>
      <c r="M11127" t="s">
        <v>14</v>
      </c>
    </row>
    <row r="11128" spans="1:13" hidden="1" x14ac:dyDescent="0.25">
      <c r="A11128" t="s">
        <v>723</v>
      </c>
      <c r="B11128" t="s">
        <v>726</v>
      </c>
      <c r="C11128" t="s">
        <v>727</v>
      </c>
      <c r="D11128" t="s">
        <v>994</v>
      </c>
      <c r="E11128">
        <v>30464960.43</v>
      </c>
      <c r="F11128">
        <v>539526.13</v>
      </c>
      <c r="G11128">
        <v>2258967.88</v>
      </c>
      <c r="H11128">
        <v>2364081.5</v>
      </c>
      <c r="I11128">
        <v>9.6935764141820001E-3</v>
      </c>
      <c r="J11128">
        <v>54836.639999999999</v>
      </c>
      <c r="K11128">
        <v>0</v>
      </c>
      <c r="L11128">
        <v>0</v>
      </c>
      <c r="M11128" t="s">
        <v>14</v>
      </c>
    </row>
    <row r="11129" spans="1:13" hidden="1" x14ac:dyDescent="0.25">
      <c r="A11129" t="s">
        <v>144</v>
      </c>
      <c r="B11129" t="s">
        <v>145</v>
      </c>
      <c r="C11129" t="s">
        <v>146</v>
      </c>
      <c r="D11129" t="s">
        <v>994</v>
      </c>
      <c r="E11129">
        <v>20030409.239999998</v>
      </c>
      <c r="F11129">
        <v>786834.36</v>
      </c>
      <c r="G11129">
        <v>1496383.86</v>
      </c>
      <c r="H11129">
        <v>1554724.17</v>
      </c>
      <c r="I11129">
        <v>6.3749230070412914E-3</v>
      </c>
      <c r="J11129">
        <v>36054.410000000003</v>
      </c>
      <c r="K11129">
        <v>0</v>
      </c>
      <c r="L11129">
        <v>0</v>
      </c>
      <c r="M11129" t="s">
        <v>14</v>
      </c>
    </row>
    <row r="11130" spans="1:13" hidden="1" x14ac:dyDescent="0.25">
      <c r="A11130" t="s">
        <v>144</v>
      </c>
      <c r="B11130" t="s">
        <v>147</v>
      </c>
      <c r="C11130" t="s">
        <v>148</v>
      </c>
      <c r="D11130" t="s">
        <v>994</v>
      </c>
      <c r="E11130">
        <v>20030409.239999998</v>
      </c>
      <c r="F11130">
        <v>786834.36</v>
      </c>
      <c r="G11130">
        <v>1496383.86</v>
      </c>
      <c r="H11130">
        <v>1554724.17</v>
      </c>
      <c r="I11130">
        <v>6.3749230070412914E-3</v>
      </c>
      <c r="J11130">
        <v>36054.410000000003</v>
      </c>
      <c r="K11130">
        <v>0</v>
      </c>
      <c r="L11130">
        <v>0</v>
      </c>
      <c r="M11130" t="s">
        <v>14</v>
      </c>
    </row>
    <row r="11131" spans="1:13" hidden="1" x14ac:dyDescent="0.25">
      <c r="A11131" t="s">
        <v>144</v>
      </c>
      <c r="B11131" t="s">
        <v>149</v>
      </c>
      <c r="C11131" t="s">
        <v>150</v>
      </c>
      <c r="D11131" t="s">
        <v>994</v>
      </c>
      <c r="E11131">
        <v>20030409.239999998</v>
      </c>
      <c r="F11131">
        <v>786834.36</v>
      </c>
      <c r="G11131">
        <v>1496383.86</v>
      </c>
      <c r="H11131">
        <v>1554724.17</v>
      </c>
      <c r="I11131">
        <v>6.3749230070412914E-3</v>
      </c>
      <c r="J11131">
        <v>36054.410000000003</v>
      </c>
      <c r="K11131">
        <v>0</v>
      </c>
      <c r="L11131">
        <v>0</v>
      </c>
      <c r="M11131" t="s">
        <v>14</v>
      </c>
    </row>
    <row r="11132" spans="1:13" hidden="1" x14ac:dyDescent="0.25">
      <c r="A11132" t="s">
        <v>144</v>
      </c>
      <c r="B11132" t="s">
        <v>151</v>
      </c>
      <c r="C11132" t="s">
        <v>152</v>
      </c>
      <c r="D11132" t="s">
        <v>994</v>
      </c>
      <c r="E11132">
        <v>20030409.239999998</v>
      </c>
      <c r="F11132">
        <v>786834.36</v>
      </c>
      <c r="G11132">
        <v>1496383.86</v>
      </c>
      <c r="H11132">
        <v>1554724.17</v>
      </c>
      <c r="I11132">
        <v>6.3749230070412914E-3</v>
      </c>
      <c r="J11132">
        <v>36054.410000000003</v>
      </c>
      <c r="K11132">
        <v>0</v>
      </c>
      <c r="L11132">
        <v>0</v>
      </c>
      <c r="M11132" t="s">
        <v>14</v>
      </c>
    </row>
    <row r="11133" spans="1:13" hidden="1" x14ac:dyDescent="0.25">
      <c r="A11133" t="s">
        <v>144</v>
      </c>
      <c r="B11133" t="s">
        <v>153</v>
      </c>
      <c r="C11133" t="s">
        <v>154</v>
      </c>
      <c r="D11133" t="s">
        <v>994</v>
      </c>
      <c r="E11133">
        <v>20030409.239999998</v>
      </c>
      <c r="F11133">
        <v>786834.36</v>
      </c>
      <c r="G11133">
        <v>1496383.86</v>
      </c>
      <c r="H11133">
        <v>1554724.17</v>
      </c>
      <c r="I11133">
        <v>6.3749230070412914E-3</v>
      </c>
      <c r="J11133">
        <v>36054.410000000003</v>
      </c>
      <c r="K11133">
        <v>0</v>
      </c>
      <c r="L11133">
        <v>0</v>
      </c>
      <c r="M11133" t="s">
        <v>14</v>
      </c>
    </row>
    <row r="11134" spans="1:13" hidden="1" x14ac:dyDescent="0.25">
      <c r="A11134" t="s">
        <v>155</v>
      </c>
      <c r="B11134" t="s">
        <v>156</v>
      </c>
      <c r="C11134" t="s">
        <v>157</v>
      </c>
      <c r="D11134" t="s">
        <v>994</v>
      </c>
      <c r="E11134">
        <v>9628331.9900000002</v>
      </c>
      <c r="F11134">
        <v>215800.32000000001</v>
      </c>
      <c r="G11134">
        <v>675895</v>
      </c>
      <c r="H11134">
        <v>747185.43</v>
      </c>
      <c r="I11134">
        <v>3.0637264668195393E-3</v>
      </c>
      <c r="J11134">
        <v>17330.86</v>
      </c>
      <c r="K11134">
        <v>0</v>
      </c>
      <c r="L11134">
        <v>0</v>
      </c>
      <c r="M11134" t="s">
        <v>14</v>
      </c>
    </row>
    <row r="11135" spans="1:13" hidden="1" x14ac:dyDescent="0.25">
      <c r="A11135" t="s">
        <v>158</v>
      </c>
      <c r="B11135" t="s">
        <v>159</v>
      </c>
      <c r="C11135" t="s">
        <v>160</v>
      </c>
      <c r="D11135" t="s">
        <v>994</v>
      </c>
      <c r="E11135">
        <v>28098738.420000002</v>
      </c>
      <c r="F11135">
        <v>337603.17</v>
      </c>
      <c r="G11135">
        <v>2000089.67</v>
      </c>
      <c r="H11135">
        <v>2180443.39</v>
      </c>
      <c r="I11135">
        <v>8.9405947374331402E-3</v>
      </c>
      <c r="J11135">
        <v>50577.599999999999</v>
      </c>
      <c r="K11135">
        <v>0</v>
      </c>
      <c r="L11135">
        <v>0</v>
      </c>
      <c r="M11135" t="s">
        <v>14</v>
      </c>
    </row>
    <row r="11136" spans="1:13" hidden="1" x14ac:dyDescent="0.25">
      <c r="A11136" t="s">
        <v>161</v>
      </c>
      <c r="B11136" t="s">
        <v>162</v>
      </c>
      <c r="C11136" t="s">
        <v>163</v>
      </c>
      <c r="D11136" t="s">
        <v>994</v>
      </c>
      <c r="E11136">
        <v>9610793.0800000001</v>
      </c>
      <c r="F11136">
        <v>763426.14</v>
      </c>
      <c r="G11136">
        <v>687099.1</v>
      </c>
      <c r="H11136">
        <v>745797.92</v>
      </c>
      <c r="I11136">
        <v>3.0580371814838002E-3</v>
      </c>
      <c r="J11136">
        <v>17299.27</v>
      </c>
      <c r="K11136">
        <v>0</v>
      </c>
      <c r="L11136">
        <v>0</v>
      </c>
      <c r="M11136" t="s">
        <v>14</v>
      </c>
    </row>
    <row r="11137" spans="1:13" hidden="1" x14ac:dyDescent="0.25">
      <c r="A11137" t="s">
        <v>164</v>
      </c>
      <c r="B11137" t="s">
        <v>165</v>
      </c>
      <c r="C11137" t="s">
        <v>166</v>
      </c>
      <c r="D11137" t="s">
        <v>994</v>
      </c>
      <c r="E11137">
        <v>7338005.1100000003</v>
      </c>
      <c r="F11137">
        <v>262532.3</v>
      </c>
      <c r="G11137">
        <v>525567.18000000005</v>
      </c>
      <c r="H11137">
        <v>569421.29</v>
      </c>
      <c r="I11137">
        <v>2.3348301598219391E-3</v>
      </c>
      <c r="J11137">
        <v>13208.25</v>
      </c>
      <c r="K11137">
        <v>0</v>
      </c>
      <c r="L11137">
        <v>0</v>
      </c>
      <c r="M11137" t="s">
        <v>14</v>
      </c>
    </row>
    <row r="11138" spans="1:13" hidden="1" x14ac:dyDescent="0.25">
      <c r="A11138" t="s">
        <v>167</v>
      </c>
      <c r="B11138" t="s">
        <v>168</v>
      </c>
      <c r="C11138" t="s">
        <v>169</v>
      </c>
      <c r="D11138" t="s">
        <v>994</v>
      </c>
      <c r="E11138">
        <v>12081333.77</v>
      </c>
      <c r="F11138">
        <v>194420.39</v>
      </c>
      <c r="G11138">
        <v>888215.29</v>
      </c>
      <c r="H11138">
        <v>937512.12</v>
      </c>
      <c r="I11138">
        <v>3.8441337045451969E-3</v>
      </c>
      <c r="J11138">
        <v>21746.25</v>
      </c>
      <c r="K11138">
        <v>0</v>
      </c>
      <c r="L11138">
        <v>0</v>
      </c>
      <c r="M11138" t="s">
        <v>14</v>
      </c>
    </row>
    <row r="11139" spans="1:13" hidden="1" x14ac:dyDescent="0.25">
      <c r="A11139" t="s">
        <v>809</v>
      </c>
      <c r="B11139" t="s">
        <v>810</v>
      </c>
      <c r="C11139" t="s">
        <v>811</v>
      </c>
      <c r="D11139" t="s">
        <v>994</v>
      </c>
      <c r="E11139">
        <v>7151953.8200000003</v>
      </c>
      <c r="F11139">
        <v>856465.28</v>
      </c>
      <c r="G11139">
        <v>509611.87</v>
      </c>
      <c r="H11139">
        <v>554992.39</v>
      </c>
      <c r="I11139">
        <v>2.2756665291592099E-3</v>
      </c>
      <c r="J11139">
        <v>12873.39</v>
      </c>
      <c r="K11139">
        <v>0</v>
      </c>
      <c r="L11139">
        <v>0</v>
      </c>
      <c r="M11139" t="s">
        <v>14</v>
      </c>
    </row>
    <row r="11140" spans="1:13" hidden="1" x14ac:dyDescent="0.25">
      <c r="A11140" t="s">
        <v>812</v>
      </c>
      <c r="B11140" t="s">
        <v>813</v>
      </c>
      <c r="C11140" t="s">
        <v>814</v>
      </c>
      <c r="D11140" t="s">
        <v>994</v>
      </c>
      <c r="E11140">
        <v>4216235.55</v>
      </c>
      <c r="F11140">
        <v>427120.31</v>
      </c>
      <c r="G11140">
        <v>322649.02</v>
      </c>
      <c r="H11140">
        <v>327130.96000000002</v>
      </c>
      <c r="I11140">
        <v>1.3413534847274578E-3</v>
      </c>
      <c r="J11140">
        <v>7589.37</v>
      </c>
      <c r="K11140">
        <v>0</v>
      </c>
      <c r="L11140">
        <v>0</v>
      </c>
      <c r="M11140" t="s">
        <v>14</v>
      </c>
    </row>
    <row r="11141" spans="1:13" hidden="1" x14ac:dyDescent="0.25">
      <c r="A11141" t="s">
        <v>170</v>
      </c>
      <c r="B11141" t="s">
        <v>171</v>
      </c>
      <c r="C11141" t="s">
        <v>172</v>
      </c>
      <c r="D11141" t="s">
        <v>994</v>
      </c>
      <c r="E11141">
        <v>632314.16</v>
      </c>
      <c r="F11141">
        <v>54405.57</v>
      </c>
      <c r="G11141">
        <v>50146.9</v>
      </c>
      <c r="H11141">
        <v>49067.82</v>
      </c>
      <c r="I11141">
        <v>2.0119554365927224E-4</v>
      </c>
      <c r="J11141">
        <v>1138.01</v>
      </c>
      <c r="K11141">
        <v>0</v>
      </c>
      <c r="L11141">
        <v>0</v>
      </c>
      <c r="M11141" t="s">
        <v>14</v>
      </c>
    </row>
    <row r="11142" spans="1:13" hidden="1" x14ac:dyDescent="0.25">
      <c r="A11142" t="s">
        <v>173</v>
      </c>
      <c r="B11142" t="s">
        <v>174</v>
      </c>
      <c r="C11142" t="s">
        <v>175</v>
      </c>
      <c r="D11142" t="s">
        <v>994</v>
      </c>
      <c r="E11142">
        <v>955911.27</v>
      </c>
      <c r="F11142">
        <v>111896.03</v>
      </c>
      <c r="G11142">
        <v>70654.12</v>
      </c>
      <c r="H11142">
        <v>74178.990000000005</v>
      </c>
      <c r="I11142">
        <v>3.0416028715247019E-4</v>
      </c>
      <c r="J11142">
        <v>1720.55</v>
      </c>
      <c r="K11142">
        <v>0</v>
      </c>
      <c r="L11142">
        <v>0</v>
      </c>
      <c r="M11142" t="s">
        <v>14</v>
      </c>
    </row>
    <row r="11143" spans="1:13" hidden="1" x14ac:dyDescent="0.25">
      <c r="A11143" t="s">
        <v>176</v>
      </c>
      <c r="B11143" t="s">
        <v>177</v>
      </c>
      <c r="C11143" t="s">
        <v>178</v>
      </c>
      <c r="D11143" t="s">
        <v>994</v>
      </c>
      <c r="E11143">
        <v>12733002.630000001</v>
      </c>
      <c r="F11143">
        <v>734713.97</v>
      </c>
      <c r="G11143">
        <v>892747.42</v>
      </c>
      <c r="H11143">
        <v>988221.15</v>
      </c>
      <c r="I11143">
        <v>4.0520587939272875E-3</v>
      </c>
      <c r="J11143">
        <v>22919.23</v>
      </c>
      <c r="K11143">
        <v>0</v>
      </c>
      <c r="L11143">
        <v>0</v>
      </c>
      <c r="M11143" t="s">
        <v>14</v>
      </c>
    </row>
    <row r="11144" spans="1:13" hidden="1" x14ac:dyDescent="0.25">
      <c r="A11144" t="s">
        <v>179</v>
      </c>
      <c r="B11144" t="s">
        <v>180</v>
      </c>
      <c r="C11144" t="s">
        <v>181</v>
      </c>
      <c r="D11144" t="s">
        <v>994</v>
      </c>
      <c r="E11144">
        <v>5927777.8899999997</v>
      </c>
      <c r="F11144">
        <v>589995.54</v>
      </c>
      <c r="G11144">
        <v>441225.77</v>
      </c>
      <c r="H11144">
        <v>459996.71</v>
      </c>
      <c r="I11144">
        <v>1.8861503965313031E-3</v>
      </c>
      <c r="J11144">
        <v>10669.87</v>
      </c>
      <c r="K11144">
        <v>0</v>
      </c>
      <c r="L11144">
        <v>0</v>
      </c>
      <c r="M11144" t="s">
        <v>14</v>
      </c>
    </row>
    <row r="11145" spans="1:13" hidden="1" x14ac:dyDescent="0.25">
      <c r="A11145" t="s">
        <v>182</v>
      </c>
      <c r="B11145" t="s">
        <v>183</v>
      </c>
      <c r="C11145" t="s">
        <v>184</v>
      </c>
      <c r="D11145" t="s">
        <v>994</v>
      </c>
      <c r="E11145">
        <v>262455.15999999997</v>
      </c>
      <c r="F11145">
        <v>7963.62</v>
      </c>
      <c r="G11145">
        <v>19472.53</v>
      </c>
      <c r="H11145">
        <v>20366.8</v>
      </c>
      <c r="I11145">
        <v>8.3511136190677842E-5</v>
      </c>
      <c r="J11145">
        <v>472.29</v>
      </c>
      <c r="K11145">
        <v>0</v>
      </c>
      <c r="L11145">
        <v>0</v>
      </c>
      <c r="M11145" t="s">
        <v>14</v>
      </c>
    </row>
    <row r="11146" spans="1:13" hidden="1" x14ac:dyDescent="0.25">
      <c r="A11146" t="s">
        <v>815</v>
      </c>
      <c r="B11146" t="s">
        <v>816</v>
      </c>
      <c r="C11146" t="s">
        <v>817</v>
      </c>
      <c r="D11146" t="s">
        <v>994</v>
      </c>
      <c r="E11146">
        <v>54834197.979999997</v>
      </c>
      <c r="F11146">
        <v>3484683.05</v>
      </c>
      <c r="G11146">
        <v>4016920.13</v>
      </c>
      <c r="H11146">
        <v>4255081.72</v>
      </c>
      <c r="I11146">
        <v>1.7447351033121734E-2</v>
      </c>
      <c r="J11146">
        <v>98701.31</v>
      </c>
      <c r="K11146">
        <v>0</v>
      </c>
      <c r="L11146">
        <v>0</v>
      </c>
      <c r="M11146" t="s">
        <v>14</v>
      </c>
    </row>
    <row r="11147" spans="1:13" hidden="1" x14ac:dyDescent="0.25">
      <c r="A11147" t="s">
        <v>818</v>
      </c>
      <c r="B11147" t="s">
        <v>819</v>
      </c>
      <c r="C11147" t="s">
        <v>820</v>
      </c>
      <c r="D11147" t="s">
        <v>994</v>
      </c>
      <c r="E11147">
        <v>51013080.210000001</v>
      </c>
      <c r="F11147">
        <v>2972087.68</v>
      </c>
      <c r="G11147">
        <v>3689597.87</v>
      </c>
      <c r="H11147">
        <v>3958350.81</v>
      </c>
      <c r="I11147">
        <v>1.6230648584185537E-2</v>
      </c>
      <c r="J11147">
        <v>91825.4</v>
      </c>
      <c r="K11147">
        <v>0</v>
      </c>
      <c r="L11147">
        <v>0</v>
      </c>
      <c r="M11147" t="s">
        <v>14</v>
      </c>
    </row>
    <row r="11148" spans="1:13" hidden="1" x14ac:dyDescent="0.25">
      <c r="A11148" t="s">
        <v>185</v>
      </c>
      <c r="B11148" t="s">
        <v>186</v>
      </c>
      <c r="C11148" t="s">
        <v>187</v>
      </c>
      <c r="D11148" t="s">
        <v>994</v>
      </c>
      <c r="E11148">
        <v>94559.58</v>
      </c>
      <c r="F11148">
        <v>23478.52</v>
      </c>
      <c r="G11148">
        <v>7305.01</v>
      </c>
      <c r="H11148">
        <v>7338.02</v>
      </c>
      <c r="I11148">
        <v>3.0088496356320961E-5</v>
      </c>
      <c r="J11148">
        <v>170.09</v>
      </c>
      <c r="K11148">
        <v>0</v>
      </c>
      <c r="L11148">
        <v>0</v>
      </c>
      <c r="M11148" t="s">
        <v>14</v>
      </c>
    </row>
    <row r="11149" spans="1:13" hidden="1" x14ac:dyDescent="0.25">
      <c r="A11149" t="s">
        <v>821</v>
      </c>
      <c r="B11149" t="s">
        <v>822</v>
      </c>
      <c r="C11149" t="s">
        <v>823</v>
      </c>
      <c r="D11149" t="s">
        <v>994</v>
      </c>
      <c r="E11149">
        <v>56360926.060000002</v>
      </c>
      <c r="F11149">
        <v>5917513.8200000003</v>
      </c>
      <c r="G11149">
        <v>3987246.83</v>
      </c>
      <c r="H11149">
        <v>4373603.17</v>
      </c>
      <c r="I11149">
        <v>1.7933331204403755E-2</v>
      </c>
      <c r="J11149">
        <v>101449.46</v>
      </c>
      <c r="K11149">
        <v>0</v>
      </c>
      <c r="L11149">
        <v>0</v>
      </c>
      <c r="M11149" t="s">
        <v>14</v>
      </c>
    </row>
    <row r="11150" spans="1:13" hidden="1" x14ac:dyDescent="0.25">
      <c r="A11150" t="s">
        <v>824</v>
      </c>
      <c r="B11150" t="s">
        <v>825</v>
      </c>
      <c r="C11150" t="s">
        <v>826</v>
      </c>
      <c r="D11150" t="s">
        <v>994</v>
      </c>
      <c r="E11150">
        <v>12478815.41</v>
      </c>
      <c r="F11150">
        <v>1054828.1200000001</v>
      </c>
      <c r="G11150">
        <v>937336.4</v>
      </c>
      <c r="H11150">
        <v>968336.64</v>
      </c>
      <c r="I11150">
        <v>3.9705252185646932E-3</v>
      </c>
      <c r="J11150">
        <v>22461.74</v>
      </c>
      <c r="K11150">
        <v>0</v>
      </c>
      <c r="L11150">
        <v>0</v>
      </c>
      <c r="M11150" t="s">
        <v>14</v>
      </c>
    </row>
    <row r="11151" spans="1:13" hidden="1" x14ac:dyDescent="0.25">
      <c r="A11151" t="s">
        <v>827</v>
      </c>
      <c r="B11151" t="s">
        <v>828</v>
      </c>
      <c r="C11151" t="s">
        <v>829</v>
      </c>
      <c r="D11151" t="s">
        <v>994</v>
      </c>
      <c r="E11151">
        <v>10404850.48</v>
      </c>
      <c r="F11151">
        <v>671937.98</v>
      </c>
      <c r="G11151">
        <v>752233.65</v>
      </c>
      <c r="H11151">
        <v>807416.9</v>
      </c>
      <c r="I11151">
        <v>3.3106969528131527E-3</v>
      </c>
      <c r="J11151">
        <v>18728.560000000001</v>
      </c>
      <c r="K11151">
        <v>0</v>
      </c>
      <c r="L11151">
        <v>0</v>
      </c>
      <c r="M11151" t="s">
        <v>14</v>
      </c>
    </row>
    <row r="11152" spans="1:13" hidden="1" x14ac:dyDescent="0.25">
      <c r="A11152" t="s">
        <v>188</v>
      </c>
      <c r="B11152" t="s">
        <v>189</v>
      </c>
      <c r="C11152" t="s">
        <v>190</v>
      </c>
      <c r="D11152" t="s">
        <v>994</v>
      </c>
      <c r="E11152">
        <v>2104756.81</v>
      </c>
      <c r="F11152">
        <v>186087.78</v>
      </c>
      <c r="G11152">
        <v>151691.5</v>
      </c>
      <c r="H11152">
        <v>163473.81</v>
      </c>
      <c r="I11152">
        <v>6.7030086270395914E-4</v>
      </c>
      <c r="J11152">
        <v>3788.37</v>
      </c>
      <c r="K11152">
        <v>0</v>
      </c>
      <c r="L11152">
        <v>0</v>
      </c>
      <c r="M11152" t="s">
        <v>14</v>
      </c>
    </row>
    <row r="11153" spans="1:13" hidden="1" x14ac:dyDescent="0.25">
      <c r="A11153" t="s">
        <v>830</v>
      </c>
      <c r="B11153" t="s">
        <v>831</v>
      </c>
      <c r="C11153" t="s">
        <v>832</v>
      </c>
      <c r="D11153" t="s">
        <v>994</v>
      </c>
      <c r="E11153">
        <v>24612159.550000001</v>
      </c>
      <c r="F11153">
        <v>1536627.36</v>
      </c>
      <c r="G11153">
        <v>1824640.94</v>
      </c>
      <c r="H11153">
        <v>1909906.74</v>
      </c>
      <c r="I11153">
        <v>7.8312980868685093E-3</v>
      </c>
      <c r="J11153">
        <v>44301.64</v>
      </c>
      <c r="K11153">
        <v>0</v>
      </c>
      <c r="L11153">
        <v>0</v>
      </c>
      <c r="M11153" t="s">
        <v>14</v>
      </c>
    </row>
    <row r="11154" spans="1:13" hidden="1" x14ac:dyDescent="0.25">
      <c r="A11154" t="s">
        <v>191</v>
      </c>
      <c r="B11154" t="s">
        <v>192</v>
      </c>
      <c r="C11154" t="s">
        <v>193</v>
      </c>
      <c r="D11154" t="s">
        <v>994</v>
      </c>
      <c r="E11154">
        <v>1973719.47</v>
      </c>
      <c r="F11154">
        <v>132692.32999999999</v>
      </c>
      <c r="G11154">
        <v>149023.72</v>
      </c>
      <c r="H11154">
        <v>153151.64000000001</v>
      </c>
      <c r="I11154">
        <v>6.2797628816827703E-4</v>
      </c>
      <c r="J11154">
        <v>3552.52</v>
      </c>
      <c r="K11154">
        <v>0</v>
      </c>
      <c r="L11154">
        <v>0</v>
      </c>
      <c r="M11154" t="s">
        <v>14</v>
      </c>
    </row>
    <row r="11155" spans="1:13" hidden="1" x14ac:dyDescent="0.25">
      <c r="A11155" t="s">
        <v>194</v>
      </c>
      <c r="B11155" t="s">
        <v>195</v>
      </c>
      <c r="C11155" t="s">
        <v>196</v>
      </c>
      <c r="D11155" t="s">
        <v>994</v>
      </c>
      <c r="E11155">
        <v>599612.23</v>
      </c>
      <c r="F11155">
        <v>99101.87</v>
      </c>
      <c r="G11155">
        <v>47777.13</v>
      </c>
      <c r="H11155">
        <v>46530.22</v>
      </c>
      <c r="I11155">
        <v>1.9079047957470992E-4</v>
      </c>
      <c r="J11155">
        <v>1079.17</v>
      </c>
      <c r="K11155">
        <v>0</v>
      </c>
      <c r="L11155">
        <v>0</v>
      </c>
      <c r="M11155" t="s">
        <v>14</v>
      </c>
    </row>
    <row r="11156" spans="1:13" hidden="1" x14ac:dyDescent="0.25">
      <c r="A11156" t="s">
        <v>197</v>
      </c>
      <c r="B11156" t="s">
        <v>198</v>
      </c>
      <c r="C11156" t="s">
        <v>199</v>
      </c>
      <c r="D11156" t="s">
        <v>994</v>
      </c>
      <c r="E11156">
        <v>452606.5</v>
      </c>
      <c r="F11156">
        <v>96663.53</v>
      </c>
      <c r="G11156">
        <v>30124.07</v>
      </c>
      <c r="H11156">
        <v>35122.559999999998</v>
      </c>
      <c r="I11156">
        <v>1.4401500930559804E-4</v>
      </c>
      <c r="J11156">
        <v>814.58</v>
      </c>
      <c r="K11156">
        <v>0</v>
      </c>
      <c r="L11156">
        <v>0</v>
      </c>
      <c r="M11156" t="s">
        <v>14</v>
      </c>
    </row>
    <row r="11157" spans="1:13" hidden="1" x14ac:dyDescent="0.25">
      <c r="A11157" t="s">
        <v>200</v>
      </c>
      <c r="B11157" t="s">
        <v>201</v>
      </c>
      <c r="C11157" t="s">
        <v>202</v>
      </c>
      <c r="D11157" t="s">
        <v>994</v>
      </c>
      <c r="E11157">
        <v>2633183.09</v>
      </c>
      <c r="F11157">
        <v>317951.53000000003</v>
      </c>
      <c r="G11157">
        <v>189308.79</v>
      </c>
      <c r="H11157">
        <v>204335.45</v>
      </c>
      <c r="I11157">
        <v>8.378481447028224E-4</v>
      </c>
      <c r="J11157">
        <v>4739.6099999999997</v>
      </c>
      <c r="K11157">
        <v>0</v>
      </c>
      <c r="L11157">
        <v>0</v>
      </c>
      <c r="M11157" t="s">
        <v>14</v>
      </c>
    </row>
    <row r="11158" spans="1:13" hidden="1" x14ac:dyDescent="0.25">
      <c r="A11158" t="s">
        <v>728</v>
      </c>
      <c r="B11158" t="s">
        <v>729</v>
      </c>
      <c r="C11158" t="s">
        <v>730</v>
      </c>
      <c r="D11158" t="s">
        <v>994</v>
      </c>
      <c r="E11158">
        <v>2316679.4500000002</v>
      </c>
      <c r="F11158">
        <v>191144.87</v>
      </c>
      <c r="G11158">
        <v>171009.91</v>
      </c>
      <c r="H11158">
        <v>179774.66</v>
      </c>
      <c r="I11158">
        <v>7.3714015529650239E-4</v>
      </c>
      <c r="J11158">
        <v>4169.8999999999996</v>
      </c>
      <c r="K11158">
        <v>0</v>
      </c>
      <c r="L11158">
        <v>0</v>
      </c>
      <c r="M11158" t="s">
        <v>14</v>
      </c>
    </row>
    <row r="11159" spans="1:13" hidden="1" x14ac:dyDescent="0.25">
      <c r="A11159" t="s">
        <v>833</v>
      </c>
      <c r="B11159" t="s">
        <v>834</v>
      </c>
      <c r="C11159" t="s">
        <v>835</v>
      </c>
      <c r="D11159" t="s">
        <v>994</v>
      </c>
      <c r="E11159">
        <v>10192296.15</v>
      </c>
      <c r="F11159">
        <v>443942.52</v>
      </c>
      <c r="G11159">
        <v>703584.23</v>
      </c>
      <c r="H11159">
        <v>790990.58</v>
      </c>
      <c r="I11159">
        <v>3.2433431885187298E-3</v>
      </c>
      <c r="J11159">
        <v>18345.87</v>
      </c>
      <c r="K11159">
        <v>0</v>
      </c>
      <c r="L11159">
        <v>0</v>
      </c>
      <c r="M11159" t="s">
        <v>14</v>
      </c>
    </row>
    <row r="11160" spans="1:13" hidden="1" x14ac:dyDescent="0.25">
      <c r="A11160" t="s">
        <v>203</v>
      </c>
      <c r="B11160" t="s">
        <v>204</v>
      </c>
      <c r="C11160" t="s">
        <v>205</v>
      </c>
      <c r="D11160" t="s">
        <v>994</v>
      </c>
      <c r="E11160">
        <v>4142429.84</v>
      </c>
      <c r="F11160">
        <v>457956.49</v>
      </c>
      <c r="G11160">
        <v>300273.31</v>
      </c>
      <c r="H11160">
        <v>321452.77</v>
      </c>
      <c r="I11160">
        <v>1.3180708827278042E-3</v>
      </c>
      <c r="J11160">
        <v>7456.24</v>
      </c>
      <c r="K11160">
        <v>0</v>
      </c>
      <c r="L11160">
        <v>0</v>
      </c>
      <c r="M11160" t="s">
        <v>14</v>
      </c>
    </row>
    <row r="11161" spans="1:13" hidden="1" x14ac:dyDescent="0.25">
      <c r="A11161" t="s">
        <v>206</v>
      </c>
      <c r="B11161" t="s">
        <v>207</v>
      </c>
      <c r="C11161" t="s">
        <v>208</v>
      </c>
      <c r="D11161" t="s">
        <v>994</v>
      </c>
      <c r="E11161">
        <v>6183007.4500000002</v>
      </c>
      <c r="F11161">
        <v>498117.92</v>
      </c>
      <c r="G11161">
        <v>481389.34</v>
      </c>
      <c r="H11161">
        <v>479801.71</v>
      </c>
      <c r="I11161">
        <v>1.9673579525664375E-3</v>
      </c>
      <c r="J11161">
        <v>11129.26</v>
      </c>
      <c r="K11161">
        <v>0</v>
      </c>
      <c r="L11161">
        <v>0</v>
      </c>
      <c r="M11161" t="s">
        <v>14</v>
      </c>
    </row>
    <row r="11162" spans="1:13" hidden="1" x14ac:dyDescent="0.25">
      <c r="A11162" t="s">
        <v>209</v>
      </c>
      <c r="B11162" t="s">
        <v>210</v>
      </c>
      <c r="C11162" t="s">
        <v>211</v>
      </c>
      <c r="D11162" t="s">
        <v>994</v>
      </c>
      <c r="E11162">
        <v>685436.25</v>
      </c>
      <c r="F11162">
        <v>9221.52</v>
      </c>
      <c r="G11162">
        <v>49924.73</v>
      </c>
      <c r="H11162">
        <v>53190.1</v>
      </c>
      <c r="I11162">
        <v>2.1809836032640249E-4</v>
      </c>
      <c r="J11162">
        <v>1233.69</v>
      </c>
      <c r="K11162">
        <v>0</v>
      </c>
      <c r="L11162">
        <v>0</v>
      </c>
      <c r="M11162" t="s">
        <v>14</v>
      </c>
    </row>
    <row r="11163" spans="1:13" hidden="1" x14ac:dyDescent="0.25">
      <c r="A11163" t="s">
        <v>212</v>
      </c>
      <c r="B11163" t="s">
        <v>213</v>
      </c>
      <c r="C11163" t="s">
        <v>214</v>
      </c>
      <c r="D11163" t="s">
        <v>994</v>
      </c>
      <c r="E11163">
        <v>104102.74</v>
      </c>
      <c r="F11163">
        <v>20722.45</v>
      </c>
      <c r="G11163">
        <v>8078.4</v>
      </c>
      <c r="H11163">
        <v>8078.5</v>
      </c>
      <c r="I11163">
        <v>3.3124728171160457E-5</v>
      </c>
      <c r="J11163">
        <v>187.32</v>
      </c>
      <c r="K11163">
        <v>0</v>
      </c>
      <c r="L11163">
        <v>0</v>
      </c>
      <c r="M11163" t="s">
        <v>14</v>
      </c>
    </row>
    <row r="11164" spans="1:13" hidden="1" x14ac:dyDescent="0.25">
      <c r="A11164" t="s">
        <v>215</v>
      </c>
      <c r="B11164" t="s">
        <v>216</v>
      </c>
      <c r="C11164" t="s">
        <v>217</v>
      </c>
      <c r="D11164" t="s">
        <v>994</v>
      </c>
      <c r="E11164">
        <v>421476.46</v>
      </c>
      <c r="F11164">
        <v>2875.24</v>
      </c>
      <c r="G11164">
        <v>30498.63</v>
      </c>
      <c r="H11164">
        <v>32706.87</v>
      </c>
      <c r="I11164">
        <v>1.3410981965457488E-4</v>
      </c>
      <c r="J11164">
        <v>758.54</v>
      </c>
      <c r="K11164">
        <v>0</v>
      </c>
      <c r="L11164">
        <v>0</v>
      </c>
      <c r="M11164" t="s">
        <v>14</v>
      </c>
    </row>
    <row r="11165" spans="1:13" hidden="1" x14ac:dyDescent="0.25">
      <c r="A11165" t="s">
        <v>218</v>
      </c>
      <c r="B11165" t="s">
        <v>219</v>
      </c>
      <c r="C11165" t="s">
        <v>220</v>
      </c>
      <c r="D11165" t="s">
        <v>994</v>
      </c>
      <c r="E11165">
        <v>1830077.36</v>
      </c>
      <c r="F11165">
        <v>60507.76</v>
      </c>
      <c r="G11165">
        <v>127896.72</v>
      </c>
      <c r="H11165">
        <v>142014.57</v>
      </c>
      <c r="I11165">
        <v>5.8231033330373709E-4</v>
      </c>
      <c r="J11165">
        <v>3294.02</v>
      </c>
      <c r="K11165">
        <v>0</v>
      </c>
      <c r="L11165">
        <v>0</v>
      </c>
      <c r="M11165" t="s">
        <v>14</v>
      </c>
    </row>
    <row r="11166" spans="1:13" hidden="1" x14ac:dyDescent="0.25">
      <c r="A11166" t="s">
        <v>221</v>
      </c>
      <c r="B11166" t="s">
        <v>222</v>
      </c>
      <c r="C11166" t="s">
        <v>223</v>
      </c>
      <c r="D11166" t="s">
        <v>994</v>
      </c>
      <c r="E11166">
        <v>584009.07999999996</v>
      </c>
      <c r="F11166">
        <v>140106.57</v>
      </c>
      <c r="G11166">
        <v>38906.449999999997</v>
      </c>
      <c r="H11166">
        <v>45319.3</v>
      </c>
      <c r="I11166">
        <v>1.8582527615365136E-4</v>
      </c>
      <c r="J11166">
        <v>1051.08</v>
      </c>
      <c r="K11166">
        <v>0</v>
      </c>
      <c r="L11166">
        <v>0</v>
      </c>
      <c r="M11166" t="s">
        <v>14</v>
      </c>
    </row>
    <row r="11167" spans="1:13" hidden="1" x14ac:dyDescent="0.25">
      <c r="A11167" t="s">
        <v>836</v>
      </c>
      <c r="B11167" t="s">
        <v>837</v>
      </c>
      <c r="C11167" t="s">
        <v>838</v>
      </c>
      <c r="D11167" t="s">
        <v>994</v>
      </c>
      <c r="E11167">
        <v>2795140.24</v>
      </c>
      <c r="F11167">
        <v>68857.11</v>
      </c>
      <c r="G11167">
        <v>203096.3</v>
      </c>
      <c r="H11167">
        <v>216922.06</v>
      </c>
      <c r="I11167">
        <v>8.8945773000286704E-4</v>
      </c>
      <c r="J11167">
        <v>5031.1499999999996</v>
      </c>
      <c r="K11167">
        <v>0</v>
      </c>
      <c r="L11167">
        <v>0</v>
      </c>
      <c r="M11167" t="s">
        <v>14</v>
      </c>
    </row>
    <row r="11168" spans="1:13" hidden="1" x14ac:dyDescent="0.25">
      <c r="A11168" t="s">
        <v>839</v>
      </c>
      <c r="B11168" t="s">
        <v>840</v>
      </c>
      <c r="C11168" t="s">
        <v>841</v>
      </c>
      <c r="D11168" t="s">
        <v>994</v>
      </c>
      <c r="E11168">
        <v>61539026.439999998</v>
      </c>
      <c r="F11168">
        <v>1482284</v>
      </c>
      <c r="G11168">
        <v>4340331.92</v>
      </c>
      <c r="H11168">
        <v>4774324.47</v>
      </c>
      <c r="I11168">
        <v>1.9576431301562142E-2</v>
      </c>
      <c r="J11168">
        <v>110771.25</v>
      </c>
      <c r="K11168">
        <v>0</v>
      </c>
      <c r="L11168">
        <v>0</v>
      </c>
      <c r="M11168" t="s">
        <v>14</v>
      </c>
    </row>
    <row r="11169" spans="1:13" hidden="1" x14ac:dyDescent="0.25">
      <c r="A11169" t="s">
        <v>224</v>
      </c>
      <c r="B11169" t="s">
        <v>225</v>
      </c>
      <c r="C11169" t="s">
        <v>226</v>
      </c>
      <c r="D11169" t="s">
        <v>994</v>
      </c>
      <c r="E11169">
        <v>3541709.04</v>
      </c>
      <c r="F11169">
        <v>385425.77</v>
      </c>
      <c r="G11169">
        <v>281516.98</v>
      </c>
      <c r="H11169">
        <v>274835.17</v>
      </c>
      <c r="I11169">
        <v>1.1269221140217461E-3</v>
      </c>
      <c r="J11169">
        <v>6374.97</v>
      </c>
      <c r="K11169">
        <v>0</v>
      </c>
      <c r="L11169">
        <v>0</v>
      </c>
      <c r="M11169" t="s">
        <v>14</v>
      </c>
    </row>
    <row r="11170" spans="1:13" hidden="1" x14ac:dyDescent="0.25">
      <c r="A11170" t="s">
        <v>227</v>
      </c>
      <c r="B11170" t="s">
        <v>228</v>
      </c>
      <c r="C11170" t="s">
        <v>229</v>
      </c>
      <c r="D11170" t="s">
        <v>994</v>
      </c>
      <c r="E11170">
        <v>1304294.43</v>
      </c>
      <c r="F11170">
        <v>28928.87</v>
      </c>
      <c r="G11170">
        <v>102259.88</v>
      </c>
      <c r="H11170">
        <v>101213.38</v>
      </c>
      <c r="I11170">
        <v>4.1501091784172423E-4</v>
      </c>
      <c r="J11170">
        <v>2347.62</v>
      </c>
      <c r="K11170">
        <v>0</v>
      </c>
      <c r="L11170">
        <v>0</v>
      </c>
      <c r="M11170" t="s">
        <v>14</v>
      </c>
    </row>
    <row r="11171" spans="1:13" hidden="1" x14ac:dyDescent="0.25">
      <c r="A11171" t="s">
        <v>842</v>
      </c>
      <c r="B11171" t="s">
        <v>843</v>
      </c>
      <c r="C11171" t="s">
        <v>844</v>
      </c>
      <c r="D11171" t="s">
        <v>994</v>
      </c>
      <c r="E11171">
        <v>5391729.8899999997</v>
      </c>
      <c r="F11171">
        <v>246863.09</v>
      </c>
      <c r="G11171">
        <v>401137.83</v>
      </c>
      <c r="H11171">
        <v>418398.16</v>
      </c>
      <c r="I11171">
        <v>1.7155815209895034E-3</v>
      </c>
      <c r="J11171">
        <v>9705.02</v>
      </c>
      <c r="K11171">
        <v>0</v>
      </c>
      <c r="L11171">
        <v>0</v>
      </c>
      <c r="M11171" t="s">
        <v>14</v>
      </c>
    </row>
    <row r="11172" spans="1:13" hidden="1" x14ac:dyDescent="0.25">
      <c r="A11172" t="s">
        <v>230</v>
      </c>
      <c r="B11172" t="s">
        <v>231</v>
      </c>
      <c r="C11172" t="s">
        <v>232</v>
      </c>
      <c r="D11172" t="s">
        <v>994</v>
      </c>
      <c r="E11172">
        <v>1055967.6599999999</v>
      </c>
      <c r="F11172">
        <v>82986.14</v>
      </c>
      <c r="G11172">
        <v>75596.22</v>
      </c>
      <c r="H11172">
        <v>81959.199999999997</v>
      </c>
      <c r="I11172">
        <v>3.36061920050229E-4</v>
      </c>
      <c r="J11172">
        <v>1900.59</v>
      </c>
      <c r="K11172">
        <v>0</v>
      </c>
      <c r="L11172">
        <v>0</v>
      </c>
      <c r="M11172" t="s">
        <v>14</v>
      </c>
    </row>
    <row r="11173" spans="1:13" hidden="1" x14ac:dyDescent="0.25">
      <c r="A11173" t="s">
        <v>233</v>
      </c>
      <c r="B11173" t="s">
        <v>234</v>
      </c>
      <c r="C11173" t="s">
        <v>235</v>
      </c>
      <c r="D11173" t="s">
        <v>994</v>
      </c>
      <c r="E11173">
        <v>238178.65</v>
      </c>
      <c r="F11173">
        <v>75114.61</v>
      </c>
      <c r="G11173">
        <v>18482.62</v>
      </c>
      <c r="H11173">
        <v>18482.71</v>
      </c>
      <c r="I11173">
        <v>7.5785695935679792E-5</v>
      </c>
      <c r="J11173">
        <v>428.65</v>
      </c>
      <c r="K11173">
        <v>0</v>
      </c>
      <c r="L11173">
        <v>0</v>
      </c>
      <c r="M11173" t="s">
        <v>14</v>
      </c>
    </row>
    <row r="11174" spans="1:13" hidden="1" x14ac:dyDescent="0.25">
      <c r="A11174" t="s">
        <v>236</v>
      </c>
      <c r="B11174" t="s">
        <v>237</v>
      </c>
      <c r="C11174" t="s">
        <v>238</v>
      </c>
      <c r="D11174" t="s">
        <v>994</v>
      </c>
      <c r="E11174">
        <v>54320530.390000001</v>
      </c>
      <c r="F11174">
        <v>3084893.09</v>
      </c>
      <c r="G11174">
        <v>3914074.85</v>
      </c>
      <c r="H11174">
        <v>4215529.38</v>
      </c>
      <c r="I11174">
        <v>1.7285172347594305E-2</v>
      </c>
      <c r="J11174">
        <v>97776.14</v>
      </c>
      <c r="K11174">
        <v>0</v>
      </c>
      <c r="L11174">
        <v>0</v>
      </c>
      <c r="M11174" t="s">
        <v>14</v>
      </c>
    </row>
    <row r="11175" spans="1:13" hidden="1" x14ac:dyDescent="0.25">
      <c r="A11175" t="s">
        <v>239</v>
      </c>
      <c r="B11175" t="s">
        <v>240</v>
      </c>
      <c r="C11175" t="s">
        <v>241</v>
      </c>
      <c r="D11175" t="s">
        <v>994</v>
      </c>
      <c r="E11175">
        <v>333230.15000000002</v>
      </c>
      <c r="F11175">
        <v>53048.27</v>
      </c>
      <c r="G11175">
        <v>23782.95</v>
      </c>
      <c r="H11175">
        <v>25858.92</v>
      </c>
      <c r="I11175">
        <v>1.0603078489815989E-4</v>
      </c>
      <c r="J11175">
        <v>599.67999999999995</v>
      </c>
      <c r="K11175">
        <v>0</v>
      </c>
      <c r="L11175">
        <v>0</v>
      </c>
      <c r="M11175" t="s">
        <v>14</v>
      </c>
    </row>
    <row r="11176" spans="1:13" hidden="1" x14ac:dyDescent="0.25">
      <c r="A11176" t="s">
        <v>242</v>
      </c>
      <c r="B11176" t="s">
        <v>243</v>
      </c>
      <c r="C11176" t="s">
        <v>244</v>
      </c>
      <c r="D11176" t="s">
        <v>994</v>
      </c>
      <c r="E11176">
        <v>1935987.48</v>
      </c>
      <c r="F11176">
        <v>407416.95</v>
      </c>
      <c r="G11176">
        <v>141563.98000000001</v>
      </c>
      <c r="H11176">
        <v>150222.67000000001</v>
      </c>
      <c r="I11176">
        <v>6.1596646764819493E-4</v>
      </c>
      <c r="J11176">
        <v>3484.63</v>
      </c>
      <c r="K11176">
        <v>0</v>
      </c>
      <c r="L11176">
        <v>0</v>
      </c>
      <c r="M11176" t="s">
        <v>14</v>
      </c>
    </row>
    <row r="11177" spans="1:13" hidden="1" x14ac:dyDescent="0.25">
      <c r="A11177" t="s">
        <v>245</v>
      </c>
      <c r="B11177" t="s">
        <v>246</v>
      </c>
      <c r="C11177" t="s">
        <v>247</v>
      </c>
      <c r="D11177" t="s">
        <v>994</v>
      </c>
      <c r="E11177">
        <v>249917.01</v>
      </c>
      <c r="F11177">
        <v>42914.1</v>
      </c>
      <c r="G11177">
        <v>17487.11</v>
      </c>
      <c r="H11177">
        <v>19393.759999999998</v>
      </c>
      <c r="I11177">
        <v>7.952132552042149E-5</v>
      </c>
      <c r="J11177">
        <v>449.73</v>
      </c>
      <c r="K11177">
        <v>0</v>
      </c>
      <c r="L11177">
        <v>0</v>
      </c>
      <c r="M11177" t="s">
        <v>14</v>
      </c>
    </row>
    <row r="11178" spans="1:13" hidden="1" x14ac:dyDescent="0.25">
      <c r="A11178" t="s">
        <v>845</v>
      </c>
      <c r="B11178" t="s">
        <v>846</v>
      </c>
      <c r="C11178" t="s">
        <v>847</v>
      </c>
      <c r="D11178" t="s">
        <v>994</v>
      </c>
      <c r="E11178">
        <v>12130518.4</v>
      </c>
      <c r="F11178">
        <v>1118361.18</v>
      </c>
      <c r="G11178">
        <v>880358.07</v>
      </c>
      <c r="H11178">
        <v>941328.22</v>
      </c>
      <c r="I11178">
        <v>3.8597810741279122E-3</v>
      </c>
      <c r="J11178">
        <v>21834.81</v>
      </c>
      <c r="K11178">
        <v>0</v>
      </c>
      <c r="L11178">
        <v>0</v>
      </c>
      <c r="M11178" t="s">
        <v>14</v>
      </c>
    </row>
    <row r="11179" spans="1:13" hidden="1" x14ac:dyDescent="0.25">
      <c r="A11179" t="s">
        <v>848</v>
      </c>
      <c r="B11179" t="s">
        <v>849</v>
      </c>
      <c r="C11179" t="s">
        <v>850</v>
      </c>
      <c r="D11179" t="s">
        <v>994</v>
      </c>
      <c r="E11179">
        <v>39809285.130000003</v>
      </c>
      <c r="F11179">
        <v>2595560.4700000002</v>
      </c>
      <c r="G11179">
        <v>2848438.52</v>
      </c>
      <c r="H11179">
        <v>3089420.35</v>
      </c>
      <c r="I11179">
        <v>1.2667724119601587E-2</v>
      </c>
      <c r="J11179">
        <v>71656.45</v>
      </c>
      <c r="K11179">
        <v>0</v>
      </c>
      <c r="L11179">
        <v>0</v>
      </c>
      <c r="M11179" t="s">
        <v>14</v>
      </c>
    </row>
    <row r="11180" spans="1:13" hidden="1" x14ac:dyDescent="0.25">
      <c r="A11180" t="s">
        <v>851</v>
      </c>
      <c r="B11180" t="s">
        <v>852</v>
      </c>
      <c r="C11180" t="s">
        <v>853</v>
      </c>
      <c r="D11180" t="s">
        <v>994</v>
      </c>
      <c r="E11180">
        <v>70246670.180000007</v>
      </c>
      <c r="F11180">
        <v>2875542.05</v>
      </c>
      <c r="G11180">
        <v>4866138.18</v>
      </c>
      <c r="H11180">
        <v>5451266.8600000003</v>
      </c>
      <c r="I11180">
        <v>2.2352136278511538E-2</v>
      </c>
      <c r="J11180">
        <v>126443.94</v>
      </c>
      <c r="K11180">
        <v>0</v>
      </c>
      <c r="L11180">
        <v>0</v>
      </c>
      <c r="M11180" t="s">
        <v>14</v>
      </c>
    </row>
    <row r="11181" spans="1:13" hidden="1" x14ac:dyDescent="0.25">
      <c r="A11181" t="s">
        <v>248</v>
      </c>
      <c r="B11181" t="s">
        <v>249</v>
      </c>
      <c r="C11181" t="s">
        <v>250</v>
      </c>
      <c r="D11181" t="s">
        <v>994</v>
      </c>
      <c r="E11181">
        <v>2649586.37</v>
      </c>
      <c r="F11181">
        <v>200840.68</v>
      </c>
      <c r="G11181">
        <v>193244.83</v>
      </c>
      <c r="H11181">
        <v>205607.96</v>
      </c>
      <c r="I11181">
        <v>8.4306588906688548E-4</v>
      </c>
      <c r="J11181">
        <v>4769.13</v>
      </c>
      <c r="K11181">
        <v>0</v>
      </c>
      <c r="L11181">
        <v>0</v>
      </c>
      <c r="M11181" t="s">
        <v>14</v>
      </c>
    </row>
    <row r="11182" spans="1:13" hidden="1" x14ac:dyDescent="0.25">
      <c r="A11182" t="s">
        <v>251</v>
      </c>
      <c r="B11182" t="s">
        <v>252</v>
      </c>
      <c r="C11182" t="s">
        <v>253</v>
      </c>
      <c r="D11182" t="s">
        <v>994</v>
      </c>
      <c r="E11182">
        <v>3668189.27</v>
      </c>
      <c r="F11182">
        <v>374250.26</v>
      </c>
      <c r="G11182">
        <v>264874.58</v>
      </c>
      <c r="H11182">
        <v>284653.42</v>
      </c>
      <c r="I11182">
        <v>1.1671804370231072E-3</v>
      </c>
      <c r="J11182">
        <v>6602.59</v>
      </c>
      <c r="K11182">
        <v>0</v>
      </c>
      <c r="L11182">
        <v>0</v>
      </c>
      <c r="M11182" t="s">
        <v>14</v>
      </c>
    </row>
    <row r="11183" spans="1:13" hidden="1" x14ac:dyDescent="0.25">
      <c r="A11183" t="s">
        <v>254</v>
      </c>
      <c r="B11183" t="s">
        <v>255</v>
      </c>
      <c r="C11183" t="s">
        <v>256</v>
      </c>
      <c r="D11183" t="s">
        <v>994</v>
      </c>
      <c r="E11183">
        <v>2032311.08</v>
      </c>
      <c r="F11183">
        <v>136148.20000000001</v>
      </c>
      <c r="G11183">
        <v>153158.85999999999</v>
      </c>
      <c r="H11183">
        <v>157259.81</v>
      </c>
      <c r="I11183">
        <v>6.4482124880836081E-4</v>
      </c>
      <c r="J11183">
        <v>3658.02</v>
      </c>
      <c r="K11183">
        <v>0</v>
      </c>
      <c r="L11183">
        <v>0</v>
      </c>
      <c r="M11183" t="s">
        <v>14</v>
      </c>
    </row>
    <row r="11184" spans="1:13" hidden="1" x14ac:dyDescent="0.25">
      <c r="A11184" t="s">
        <v>257</v>
      </c>
      <c r="B11184" t="s">
        <v>258</v>
      </c>
      <c r="C11184" t="s">
        <v>259</v>
      </c>
      <c r="D11184" t="s">
        <v>994</v>
      </c>
      <c r="E11184">
        <v>420334.94</v>
      </c>
      <c r="F11184">
        <v>40845.96</v>
      </c>
      <c r="G11184">
        <v>29653.759999999998</v>
      </c>
      <c r="H11184">
        <v>32619.52</v>
      </c>
      <c r="I11184">
        <v>1.3375165353391499E-4</v>
      </c>
      <c r="J11184">
        <v>756.47</v>
      </c>
      <c r="K11184">
        <v>0</v>
      </c>
      <c r="L11184">
        <v>0</v>
      </c>
      <c r="M11184" t="s">
        <v>14</v>
      </c>
    </row>
    <row r="11185" spans="1:13" hidden="1" x14ac:dyDescent="0.25">
      <c r="A11185" t="s">
        <v>260</v>
      </c>
      <c r="B11185" t="s">
        <v>261</v>
      </c>
      <c r="C11185" t="s">
        <v>262</v>
      </c>
      <c r="D11185" t="s">
        <v>994</v>
      </c>
      <c r="E11185">
        <v>3105717.79</v>
      </c>
      <c r="F11185">
        <v>296442.17</v>
      </c>
      <c r="G11185">
        <v>237937.56</v>
      </c>
      <c r="H11185">
        <v>241004.58</v>
      </c>
      <c r="I11185">
        <v>9.8820464201333129E-4</v>
      </c>
      <c r="J11185">
        <v>5590.18</v>
      </c>
      <c r="K11185">
        <v>0</v>
      </c>
      <c r="L11185">
        <v>0</v>
      </c>
      <c r="M11185" t="s">
        <v>14</v>
      </c>
    </row>
    <row r="11186" spans="1:13" hidden="1" x14ac:dyDescent="0.25">
      <c r="A11186" t="s">
        <v>854</v>
      </c>
      <c r="B11186" t="s">
        <v>855</v>
      </c>
      <c r="C11186" t="s">
        <v>856</v>
      </c>
      <c r="D11186" t="s">
        <v>994</v>
      </c>
      <c r="E11186">
        <v>2524952.85</v>
      </c>
      <c r="F11186">
        <v>200514.66</v>
      </c>
      <c r="G11186">
        <v>177324.63</v>
      </c>
      <c r="H11186">
        <v>195935.39</v>
      </c>
      <c r="I11186">
        <v>8.0340490596773071E-4</v>
      </c>
      <c r="J11186">
        <v>4544.8</v>
      </c>
      <c r="K11186">
        <v>0</v>
      </c>
      <c r="L11186">
        <v>0</v>
      </c>
      <c r="M11186" t="s">
        <v>14</v>
      </c>
    </row>
    <row r="11187" spans="1:13" hidden="1" x14ac:dyDescent="0.25">
      <c r="A11187" t="s">
        <v>263</v>
      </c>
      <c r="B11187" t="s">
        <v>264</v>
      </c>
      <c r="C11187" t="s">
        <v>265</v>
      </c>
      <c r="D11187" t="s">
        <v>994</v>
      </c>
      <c r="E11187">
        <v>547752.73</v>
      </c>
      <c r="F11187">
        <v>13612.95</v>
      </c>
      <c r="G11187">
        <v>32959.5</v>
      </c>
      <c r="H11187">
        <v>42505.83</v>
      </c>
      <c r="I11187">
        <v>1.7428904678338275E-4</v>
      </c>
      <c r="J11187">
        <v>985.81</v>
      </c>
      <c r="K11187">
        <v>0</v>
      </c>
      <c r="L11187">
        <v>0</v>
      </c>
      <c r="M11187" t="s">
        <v>14</v>
      </c>
    </row>
    <row r="11188" spans="1:13" hidden="1" x14ac:dyDescent="0.25">
      <c r="A11188" t="s">
        <v>857</v>
      </c>
      <c r="B11188" t="s">
        <v>858</v>
      </c>
      <c r="C11188" t="s">
        <v>859</v>
      </c>
      <c r="D11188" t="s">
        <v>994</v>
      </c>
      <c r="E11188">
        <v>3638707.19</v>
      </c>
      <c r="F11188">
        <v>365488.23</v>
      </c>
      <c r="G11188">
        <v>251163.17</v>
      </c>
      <c r="H11188">
        <v>282446.03999999998</v>
      </c>
      <c r="I11188">
        <v>1.1581293925878213E-3</v>
      </c>
      <c r="J11188">
        <v>6549.54</v>
      </c>
      <c r="K11188">
        <v>0</v>
      </c>
      <c r="L11188">
        <v>0</v>
      </c>
      <c r="M11188" t="s">
        <v>14</v>
      </c>
    </row>
    <row r="11189" spans="1:13" hidden="1" x14ac:dyDescent="0.25">
      <c r="A11189" t="s">
        <v>860</v>
      </c>
      <c r="B11189" t="s">
        <v>861</v>
      </c>
      <c r="C11189" t="s">
        <v>862</v>
      </c>
      <c r="D11189" t="s">
        <v>994</v>
      </c>
      <c r="E11189">
        <v>25405469.530000001</v>
      </c>
      <c r="F11189">
        <v>1482840.47</v>
      </c>
      <c r="G11189">
        <v>1889921.15</v>
      </c>
      <c r="H11189">
        <v>1971458.21</v>
      </c>
      <c r="I11189">
        <v>8.0836810431457063E-3</v>
      </c>
      <c r="J11189">
        <v>45729.61</v>
      </c>
      <c r="K11189">
        <v>0</v>
      </c>
      <c r="L11189">
        <v>0</v>
      </c>
      <c r="M11189" t="s">
        <v>14</v>
      </c>
    </row>
    <row r="11190" spans="1:13" hidden="1" x14ac:dyDescent="0.25">
      <c r="A11190" t="s">
        <v>863</v>
      </c>
      <c r="B11190" t="s">
        <v>864</v>
      </c>
      <c r="C11190" t="s">
        <v>865</v>
      </c>
      <c r="D11190" t="s">
        <v>994</v>
      </c>
      <c r="E11190">
        <v>75301415.769999996</v>
      </c>
      <c r="F11190">
        <v>3495439.89</v>
      </c>
      <c r="G11190">
        <v>5486927.0499999998</v>
      </c>
      <c r="H11190">
        <v>5843414.3200000003</v>
      </c>
      <c r="I11190">
        <v>2.3960080577021287E-2</v>
      </c>
      <c r="J11190">
        <v>135542.31</v>
      </c>
      <c r="K11190">
        <v>0</v>
      </c>
      <c r="L11190">
        <v>0</v>
      </c>
      <c r="M11190" t="s">
        <v>14</v>
      </c>
    </row>
    <row r="11191" spans="1:13" hidden="1" x14ac:dyDescent="0.25">
      <c r="A11191" t="s">
        <v>266</v>
      </c>
      <c r="B11191" t="s">
        <v>267</v>
      </c>
      <c r="C11191" t="s">
        <v>268</v>
      </c>
      <c r="D11191" t="s">
        <v>994</v>
      </c>
      <c r="E11191">
        <v>7661956.9400000004</v>
      </c>
      <c r="F11191">
        <v>594221.42000000004</v>
      </c>
      <c r="G11191">
        <v>585034.36</v>
      </c>
      <c r="H11191">
        <v>594568.46</v>
      </c>
      <c r="I11191">
        <v>2.4379425161410529E-3</v>
      </c>
      <c r="J11191">
        <v>13791.39</v>
      </c>
      <c r="K11191">
        <v>0</v>
      </c>
      <c r="L11191">
        <v>0</v>
      </c>
      <c r="M11191" t="s">
        <v>14</v>
      </c>
    </row>
    <row r="11192" spans="1:13" hidden="1" x14ac:dyDescent="0.25">
      <c r="A11192" t="s">
        <v>269</v>
      </c>
      <c r="B11192" t="s">
        <v>270</v>
      </c>
      <c r="C11192" t="s">
        <v>271</v>
      </c>
      <c r="D11192" t="s">
        <v>994</v>
      </c>
      <c r="E11192">
        <v>109971.23</v>
      </c>
      <c r="F11192">
        <v>57991.839999999997</v>
      </c>
      <c r="G11192">
        <v>5554.48</v>
      </c>
      <c r="H11192">
        <v>8533.8799999999992</v>
      </c>
      <c r="I11192">
        <v>3.4991948411871367E-5</v>
      </c>
      <c r="J11192">
        <v>197.88</v>
      </c>
      <c r="K11192">
        <v>0</v>
      </c>
      <c r="L11192">
        <v>0</v>
      </c>
      <c r="M11192" t="s">
        <v>14</v>
      </c>
    </row>
    <row r="11193" spans="1:13" hidden="1" x14ac:dyDescent="0.25">
      <c r="A11193" t="s">
        <v>272</v>
      </c>
      <c r="B11193" t="s">
        <v>273</v>
      </c>
      <c r="C11193" t="s">
        <v>274</v>
      </c>
      <c r="D11193" t="s">
        <v>994</v>
      </c>
      <c r="E11193">
        <v>1328385.8</v>
      </c>
      <c r="F11193">
        <v>131739.70000000001</v>
      </c>
      <c r="G11193">
        <v>99172.05</v>
      </c>
      <c r="H11193">
        <v>103082.95</v>
      </c>
      <c r="I11193">
        <v>4.2267682092360289E-4</v>
      </c>
      <c r="J11193">
        <v>2390.9699999999998</v>
      </c>
      <c r="K11193">
        <v>0</v>
      </c>
      <c r="L11193">
        <v>0</v>
      </c>
      <c r="M11193" t="s">
        <v>14</v>
      </c>
    </row>
    <row r="11194" spans="1:13" hidden="1" x14ac:dyDescent="0.25">
      <c r="A11194" t="s">
        <v>275</v>
      </c>
      <c r="B11194" t="s">
        <v>276</v>
      </c>
      <c r="C11194" t="s">
        <v>277</v>
      </c>
      <c r="D11194" t="s">
        <v>994</v>
      </c>
      <c r="E11194">
        <v>1218500.8600000001</v>
      </c>
      <c r="F11194">
        <v>44548.09</v>
      </c>
      <c r="G11194">
        <v>84611.57</v>
      </c>
      <c r="H11194">
        <v>94552.75</v>
      </c>
      <c r="I11194">
        <v>3.8769996182282514E-4</v>
      </c>
      <c r="J11194">
        <v>2193.1999999999998</v>
      </c>
      <c r="K11194">
        <v>0</v>
      </c>
      <c r="L11194">
        <v>0</v>
      </c>
      <c r="M11194" t="s">
        <v>14</v>
      </c>
    </row>
    <row r="11195" spans="1:13" hidden="1" x14ac:dyDescent="0.25">
      <c r="A11195" t="s">
        <v>866</v>
      </c>
      <c r="B11195" t="s">
        <v>867</v>
      </c>
      <c r="C11195" t="s">
        <v>868</v>
      </c>
      <c r="D11195" t="s">
        <v>994</v>
      </c>
      <c r="E11195">
        <v>17534767.16</v>
      </c>
      <c r="F11195">
        <v>1215296.5</v>
      </c>
      <c r="G11195">
        <v>1294231.82</v>
      </c>
      <c r="H11195">
        <v>1360696.03</v>
      </c>
      <c r="I11195">
        <v>5.5793385055798979E-3</v>
      </c>
      <c r="J11195">
        <v>31562.39</v>
      </c>
      <c r="K11195">
        <v>0</v>
      </c>
      <c r="L11195">
        <v>0</v>
      </c>
      <c r="M11195" t="s">
        <v>14</v>
      </c>
    </row>
    <row r="11196" spans="1:13" hidden="1" x14ac:dyDescent="0.25">
      <c r="A11196" t="s">
        <v>278</v>
      </c>
      <c r="B11196" t="s">
        <v>279</v>
      </c>
      <c r="C11196" t="s">
        <v>280</v>
      </c>
      <c r="D11196" t="s">
        <v>994</v>
      </c>
      <c r="E11196">
        <v>493869.49</v>
      </c>
      <c r="F11196">
        <v>75748.03</v>
      </c>
      <c r="G11196">
        <v>35200.31</v>
      </c>
      <c r="H11196">
        <v>38379.57</v>
      </c>
      <c r="I11196">
        <v>1.5736991069827629E-4</v>
      </c>
      <c r="J11196">
        <v>888.82</v>
      </c>
      <c r="K11196">
        <v>0</v>
      </c>
      <c r="L11196">
        <v>0</v>
      </c>
      <c r="M11196" t="s">
        <v>14</v>
      </c>
    </row>
    <row r="11197" spans="1:13" hidden="1" x14ac:dyDescent="0.25">
      <c r="A11197" t="s">
        <v>281</v>
      </c>
      <c r="B11197" t="s">
        <v>282</v>
      </c>
      <c r="C11197" t="s">
        <v>283</v>
      </c>
      <c r="D11197" t="s">
        <v>994</v>
      </c>
      <c r="E11197">
        <v>874931.17</v>
      </c>
      <c r="F11197">
        <v>88544.93</v>
      </c>
      <c r="G11197">
        <v>65226.81</v>
      </c>
      <c r="H11197">
        <v>67894.8</v>
      </c>
      <c r="I11197">
        <v>2.7839286924989854E-4</v>
      </c>
      <c r="J11197">
        <v>1574.76</v>
      </c>
      <c r="K11197">
        <v>0</v>
      </c>
      <c r="L11197">
        <v>0</v>
      </c>
      <c r="M11197" t="s">
        <v>14</v>
      </c>
    </row>
    <row r="11198" spans="1:13" hidden="1" x14ac:dyDescent="0.25">
      <c r="A11198" t="s">
        <v>284</v>
      </c>
      <c r="B11198" t="s">
        <v>285</v>
      </c>
      <c r="C11198" t="s">
        <v>286</v>
      </c>
      <c r="D11198" t="s">
        <v>994</v>
      </c>
      <c r="E11198">
        <v>639766.86</v>
      </c>
      <c r="F11198">
        <v>146987.56</v>
      </c>
      <c r="G11198">
        <v>48656.37</v>
      </c>
      <c r="H11198">
        <v>49646.239999999998</v>
      </c>
      <c r="I11198">
        <v>2.035672717361136E-4</v>
      </c>
      <c r="J11198">
        <v>1151.44</v>
      </c>
      <c r="K11198">
        <v>0</v>
      </c>
      <c r="L11198">
        <v>0</v>
      </c>
      <c r="M11198" t="s">
        <v>14</v>
      </c>
    </row>
    <row r="11199" spans="1:13" hidden="1" x14ac:dyDescent="0.25">
      <c r="A11199" t="s">
        <v>287</v>
      </c>
      <c r="B11199" t="s">
        <v>288</v>
      </c>
      <c r="C11199" t="s">
        <v>289</v>
      </c>
      <c r="D11199" t="s">
        <v>994</v>
      </c>
      <c r="E11199">
        <v>7822551.6100000003</v>
      </c>
      <c r="F11199">
        <v>869606.32</v>
      </c>
      <c r="G11199">
        <v>587580.88</v>
      </c>
      <c r="H11199">
        <v>607068.93999999994</v>
      </c>
      <c r="I11199">
        <v>2.4891989377550934E-3</v>
      </c>
      <c r="J11199">
        <v>14080.46</v>
      </c>
      <c r="K11199">
        <v>0</v>
      </c>
      <c r="L11199">
        <v>0</v>
      </c>
      <c r="M11199" t="s">
        <v>14</v>
      </c>
    </row>
    <row r="11200" spans="1:13" hidden="1" x14ac:dyDescent="0.25">
      <c r="A11200" t="s">
        <v>290</v>
      </c>
      <c r="B11200" t="s">
        <v>291</v>
      </c>
      <c r="C11200" t="s">
        <v>292</v>
      </c>
      <c r="D11200" t="s">
        <v>994</v>
      </c>
      <c r="E11200">
        <v>2231536.9500000002</v>
      </c>
      <c r="F11200">
        <v>296237.95</v>
      </c>
      <c r="G11200">
        <v>162221.19</v>
      </c>
      <c r="H11200">
        <v>173167.87</v>
      </c>
      <c r="I11200">
        <v>7.1004996245947315E-4</v>
      </c>
      <c r="J11200">
        <v>4016.64</v>
      </c>
      <c r="K11200">
        <v>0</v>
      </c>
      <c r="L11200">
        <v>0</v>
      </c>
      <c r="M11200" t="s">
        <v>14</v>
      </c>
    </row>
    <row r="11201" spans="1:13" hidden="1" x14ac:dyDescent="0.25">
      <c r="A11201" t="s">
        <v>293</v>
      </c>
      <c r="B11201" t="s">
        <v>294</v>
      </c>
      <c r="C11201" t="s">
        <v>295</v>
      </c>
      <c r="D11201" t="s">
        <v>994</v>
      </c>
      <c r="E11201">
        <v>399700.43</v>
      </c>
      <c r="F11201">
        <v>53886.69</v>
      </c>
      <c r="G11201">
        <v>28205.83</v>
      </c>
      <c r="H11201">
        <v>31016.9</v>
      </c>
      <c r="I11201">
        <v>1.2718034055976568E-4</v>
      </c>
      <c r="J11201">
        <v>719.34</v>
      </c>
      <c r="K11201">
        <v>0</v>
      </c>
      <c r="L11201">
        <v>0</v>
      </c>
      <c r="M11201" t="s">
        <v>14</v>
      </c>
    </row>
    <row r="11202" spans="1:13" hidden="1" x14ac:dyDescent="0.25">
      <c r="A11202" t="s">
        <v>869</v>
      </c>
      <c r="B11202" t="s">
        <v>870</v>
      </c>
      <c r="C11202" t="s">
        <v>871</v>
      </c>
      <c r="D11202" t="s">
        <v>994</v>
      </c>
      <c r="E11202">
        <v>2034247.62</v>
      </c>
      <c r="F11202">
        <v>103721.87</v>
      </c>
      <c r="G11202">
        <v>143236.18</v>
      </c>
      <c r="H11202">
        <v>157857.59</v>
      </c>
      <c r="I11202">
        <v>6.4727235978269469E-4</v>
      </c>
      <c r="J11202">
        <v>3661.53</v>
      </c>
      <c r="K11202">
        <v>0</v>
      </c>
      <c r="L11202">
        <v>0</v>
      </c>
      <c r="M11202" t="s">
        <v>14</v>
      </c>
    </row>
    <row r="11203" spans="1:13" hidden="1" x14ac:dyDescent="0.25">
      <c r="A11203" t="s">
        <v>296</v>
      </c>
      <c r="B11203" t="s">
        <v>297</v>
      </c>
      <c r="C11203" t="s">
        <v>298</v>
      </c>
      <c r="D11203" t="s">
        <v>994</v>
      </c>
      <c r="E11203">
        <v>890649.47</v>
      </c>
      <c r="F11203">
        <v>137716.76999999999</v>
      </c>
      <c r="G11203">
        <v>67309.149999999994</v>
      </c>
      <c r="H11203">
        <v>69139.39</v>
      </c>
      <c r="I11203">
        <v>2.8349613166675128E-4</v>
      </c>
      <c r="J11203">
        <v>1603</v>
      </c>
      <c r="K11203">
        <v>0</v>
      </c>
      <c r="L11203">
        <v>0</v>
      </c>
      <c r="M11203" t="s">
        <v>14</v>
      </c>
    </row>
    <row r="11204" spans="1:13" hidden="1" x14ac:dyDescent="0.25">
      <c r="A11204" t="s">
        <v>299</v>
      </c>
      <c r="B11204" t="s">
        <v>300</v>
      </c>
      <c r="C11204" t="s">
        <v>301</v>
      </c>
      <c r="D11204" t="s">
        <v>994</v>
      </c>
      <c r="E11204">
        <v>1069652.1499999999</v>
      </c>
      <c r="F11204">
        <v>103075.01</v>
      </c>
      <c r="G11204">
        <v>76304.47</v>
      </c>
      <c r="H11204">
        <v>83007.960000000006</v>
      </c>
      <c r="I11204">
        <v>3.4036220969766183E-4</v>
      </c>
      <c r="J11204">
        <v>1925.27</v>
      </c>
      <c r="K11204">
        <v>0</v>
      </c>
      <c r="L11204">
        <v>0</v>
      </c>
      <c r="M11204" t="s">
        <v>14</v>
      </c>
    </row>
    <row r="11205" spans="1:13" hidden="1" x14ac:dyDescent="0.25">
      <c r="A11205" t="s">
        <v>872</v>
      </c>
      <c r="B11205" t="s">
        <v>873</v>
      </c>
      <c r="C11205" t="s">
        <v>874</v>
      </c>
      <c r="D11205" t="s">
        <v>994</v>
      </c>
      <c r="E11205">
        <v>31319088.670000002</v>
      </c>
      <c r="F11205">
        <v>2299192.2200000002</v>
      </c>
      <c r="G11205">
        <v>2259043.39</v>
      </c>
      <c r="H11205">
        <v>2430363.2400000002</v>
      </c>
      <c r="I11205">
        <v>9.9653551627382347E-3</v>
      </c>
      <c r="J11205">
        <v>56374</v>
      </c>
      <c r="K11205">
        <v>0</v>
      </c>
      <c r="L11205">
        <v>0</v>
      </c>
      <c r="M11205" t="s">
        <v>14</v>
      </c>
    </row>
    <row r="11206" spans="1:13" hidden="1" x14ac:dyDescent="0.25">
      <c r="A11206" t="s">
        <v>302</v>
      </c>
      <c r="B11206" t="s">
        <v>303</v>
      </c>
      <c r="C11206" t="s">
        <v>304</v>
      </c>
      <c r="D11206" t="s">
        <v>994</v>
      </c>
      <c r="E11206">
        <v>938684.92</v>
      </c>
      <c r="F11206">
        <v>39106.1</v>
      </c>
      <c r="G11206">
        <v>70891.5</v>
      </c>
      <c r="H11206">
        <v>72805.820000000007</v>
      </c>
      <c r="I11206">
        <v>2.985298009257211E-4</v>
      </c>
      <c r="J11206">
        <v>1689.5</v>
      </c>
      <c r="K11206">
        <v>0</v>
      </c>
      <c r="L11206">
        <v>0</v>
      </c>
      <c r="M11206" t="s">
        <v>14</v>
      </c>
    </row>
    <row r="11207" spans="1:13" hidden="1" x14ac:dyDescent="0.25">
      <c r="A11207" t="s">
        <v>875</v>
      </c>
      <c r="B11207" t="s">
        <v>876</v>
      </c>
      <c r="C11207" t="s">
        <v>877</v>
      </c>
      <c r="D11207" t="s">
        <v>994</v>
      </c>
      <c r="E11207">
        <v>21376331.530000001</v>
      </c>
      <c r="F11207">
        <v>2289503.77</v>
      </c>
      <c r="G11207">
        <v>1521866.93</v>
      </c>
      <c r="H11207">
        <v>1658805.53</v>
      </c>
      <c r="I11207">
        <v>6.8016936646738586E-3</v>
      </c>
      <c r="J11207">
        <v>38477.29</v>
      </c>
      <c r="K11207">
        <v>0</v>
      </c>
      <c r="L11207">
        <v>0</v>
      </c>
      <c r="M11207" t="s">
        <v>14</v>
      </c>
    </row>
    <row r="11208" spans="1:13" hidden="1" x14ac:dyDescent="0.25">
      <c r="A11208" t="s">
        <v>878</v>
      </c>
      <c r="B11208" t="s">
        <v>879</v>
      </c>
      <c r="C11208" t="s">
        <v>880</v>
      </c>
      <c r="D11208" t="s">
        <v>994</v>
      </c>
      <c r="E11208">
        <v>4081938.27</v>
      </c>
      <c r="F11208">
        <v>257281.33</v>
      </c>
      <c r="G11208">
        <v>309169.76</v>
      </c>
      <c r="H11208">
        <v>317055.7</v>
      </c>
      <c r="I11208">
        <v>1.3000413291597451E-3</v>
      </c>
      <c r="J11208">
        <v>7347.33</v>
      </c>
      <c r="K11208">
        <v>0</v>
      </c>
      <c r="L11208">
        <v>0</v>
      </c>
      <c r="M11208" t="s">
        <v>14</v>
      </c>
    </row>
    <row r="11209" spans="1:13" hidden="1" x14ac:dyDescent="0.25">
      <c r="A11209" t="s">
        <v>305</v>
      </c>
      <c r="B11209" t="s">
        <v>306</v>
      </c>
      <c r="C11209" t="s">
        <v>307</v>
      </c>
      <c r="D11209" t="s">
        <v>994</v>
      </c>
      <c r="E11209">
        <v>11651927.970000001</v>
      </c>
      <c r="F11209">
        <v>856445.93</v>
      </c>
      <c r="G11209">
        <v>840433.8</v>
      </c>
      <c r="H11209">
        <v>904189.02</v>
      </c>
      <c r="I11209">
        <v>3.7074971223430061E-3</v>
      </c>
      <c r="J11209">
        <v>20973.29</v>
      </c>
      <c r="K11209">
        <v>0</v>
      </c>
      <c r="L11209">
        <v>0</v>
      </c>
      <c r="M11209" t="s">
        <v>14</v>
      </c>
    </row>
    <row r="11210" spans="1:13" hidden="1" x14ac:dyDescent="0.25">
      <c r="A11210" t="s">
        <v>308</v>
      </c>
      <c r="B11210" t="s">
        <v>309</v>
      </c>
      <c r="C11210" t="s">
        <v>310</v>
      </c>
      <c r="D11210" t="s">
        <v>994</v>
      </c>
      <c r="E11210">
        <v>4957948.2699999996</v>
      </c>
      <c r="F11210">
        <v>451868.44</v>
      </c>
      <c r="G11210">
        <v>383019.01</v>
      </c>
      <c r="H11210">
        <v>384753.64</v>
      </c>
      <c r="I11210">
        <v>1.5776270022732602E-3</v>
      </c>
      <c r="J11210">
        <v>8924.16</v>
      </c>
      <c r="K11210">
        <v>0</v>
      </c>
      <c r="L11210">
        <v>0</v>
      </c>
      <c r="M11210" t="s">
        <v>14</v>
      </c>
    </row>
    <row r="11211" spans="1:13" hidden="1" x14ac:dyDescent="0.25">
      <c r="A11211" t="s">
        <v>311</v>
      </c>
      <c r="B11211" t="s">
        <v>312</v>
      </c>
      <c r="C11211" t="s">
        <v>313</v>
      </c>
      <c r="D11211" t="s">
        <v>994</v>
      </c>
      <c r="E11211">
        <v>2367601.38</v>
      </c>
      <c r="F11211">
        <v>211238.89</v>
      </c>
      <c r="G11211">
        <v>174827.86</v>
      </c>
      <c r="H11211">
        <v>183725.84</v>
      </c>
      <c r="I11211">
        <v>7.5334140100490445E-4</v>
      </c>
      <c r="J11211">
        <v>4261.57</v>
      </c>
      <c r="K11211">
        <v>0</v>
      </c>
      <c r="L11211">
        <v>0</v>
      </c>
      <c r="M11211" t="s">
        <v>14</v>
      </c>
    </row>
    <row r="11212" spans="1:13" hidden="1" x14ac:dyDescent="0.25">
      <c r="A11212" t="s">
        <v>314</v>
      </c>
      <c r="B11212" t="s">
        <v>315</v>
      </c>
      <c r="C11212" t="s">
        <v>316</v>
      </c>
      <c r="D11212" t="s">
        <v>994</v>
      </c>
      <c r="E11212">
        <v>278620.28999999998</v>
      </c>
      <c r="F11212">
        <v>4843.75</v>
      </c>
      <c r="G11212">
        <v>20476.89</v>
      </c>
      <c r="H11212">
        <v>21621.14</v>
      </c>
      <c r="I11212">
        <v>8.8654377081216114E-5</v>
      </c>
      <c r="J11212">
        <v>501.4</v>
      </c>
      <c r="K11212">
        <v>0</v>
      </c>
      <c r="L11212">
        <v>0</v>
      </c>
      <c r="M11212" t="s">
        <v>14</v>
      </c>
    </row>
    <row r="11213" spans="1:13" hidden="1" x14ac:dyDescent="0.25">
      <c r="A11213" t="s">
        <v>317</v>
      </c>
      <c r="B11213" t="s">
        <v>318</v>
      </c>
      <c r="C11213" t="s">
        <v>319</v>
      </c>
      <c r="D11213" t="s">
        <v>994</v>
      </c>
      <c r="E11213">
        <v>15239509.130000001</v>
      </c>
      <c r="F11213">
        <v>612556.9</v>
      </c>
      <c r="G11213">
        <v>1126769.8799999999</v>
      </c>
      <c r="H11213">
        <v>1182588.3400000001</v>
      </c>
      <c r="I11213">
        <v>4.8490335211838695E-3</v>
      </c>
      <c r="J11213">
        <v>27430.98</v>
      </c>
      <c r="K11213">
        <v>0</v>
      </c>
      <c r="L11213">
        <v>0</v>
      </c>
      <c r="M11213" t="s">
        <v>14</v>
      </c>
    </row>
    <row r="11214" spans="1:13" hidden="1" x14ac:dyDescent="0.25">
      <c r="A11214" t="s">
        <v>320</v>
      </c>
      <c r="B11214" t="s">
        <v>321</v>
      </c>
      <c r="C11214" t="s">
        <v>322</v>
      </c>
      <c r="D11214" t="s">
        <v>994</v>
      </c>
      <c r="E11214">
        <v>3283060.58</v>
      </c>
      <c r="F11214">
        <v>360902.75</v>
      </c>
      <c r="G11214">
        <v>231767.61</v>
      </c>
      <c r="H11214">
        <v>254766.1</v>
      </c>
      <c r="I11214">
        <v>1.0446317769049556E-3</v>
      </c>
      <c r="J11214">
        <v>5909.35</v>
      </c>
      <c r="K11214">
        <v>0</v>
      </c>
      <c r="L11214">
        <v>0</v>
      </c>
      <c r="M11214" t="s">
        <v>14</v>
      </c>
    </row>
    <row r="11215" spans="1:13" hidden="1" x14ac:dyDescent="0.25">
      <c r="A11215" t="s">
        <v>323</v>
      </c>
      <c r="B11215" t="s">
        <v>324</v>
      </c>
      <c r="C11215" t="s">
        <v>325</v>
      </c>
      <c r="D11215" t="s">
        <v>994</v>
      </c>
      <c r="E11215">
        <v>1185788.26</v>
      </c>
      <c r="F11215">
        <v>65029.39</v>
      </c>
      <c r="G11215">
        <v>93708.39</v>
      </c>
      <c r="H11215">
        <v>92017.58</v>
      </c>
      <c r="I11215">
        <v>3.7730486160401206E-4</v>
      </c>
      <c r="J11215">
        <v>2134.27</v>
      </c>
      <c r="K11215">
        <v>0</v>
      </c>
      <c r="L11215">
        <v>0</v>
      </c>
      <c r="M11215" t="s">
        <v>14</v>
      </c>
    </row>
    <row r="11216" spans="1:13" hidden="1" x14ac:dyDescent="0.25">
      <c r="A11216" t="s">
        <v>326</v>
      </c>
      <c r="B11216" t="s">
        <v>327</v>
      </c>
      <c r="C11216" t="s">
        <v>328</v>
      </c>
      <c r="D11216" t="s">
        <v>994</v>
      </c>
      <c r="E11216">
        <v>21422015.390000001</v>
      </c>
      <c r="F11216">
        <v>1406325.63</v>
      </c>
      <c r="G11216">
        <v>1531703.18</v>
      </c>
      <c r="H11216">
        <v>1662350.29</v>
      </c>
      <c r="I11216">
        <v>6.8162284435847962E-3</v>
      </c>
      <c r="J11216">
        <v>38559.449999999997</v>
      </c>
      <c r="K11216">
        <v>0</v>
      </c>
      <c r="L11216">
        <v>0</v>
      </c>
      <c r="M11216" t="s">
        <v>14</v>
      </c>
    </row>
    <row r="11217" spans="1:13" hidden="1" x14ac:dyDescent="0.25">
      <c r="A11217" t="s">
        <v>329</v>
      </c>
      <c r="B11217" t="s">
        <v>330</v>
      </c>
      <c r="C11217" t="s">
        <v>331</v>
      </c>
      <c r="D11217" t="s">
        <v>994</v>
      </c>
      <c r="E11217">
        <v>1424821.55</v>
      </c>
      <c r="F11217">
        <v>124827.2</v>
      </c>
      <c r="G11217">
        <v>100248.39</v>
      </c>
      <c r="H11217">
        <v>110643.9</v>
      </c>
      <c r="I11217">
        <v>4.5367940970440817E-4</v>
      </c>
      <c r="J11217">
        <v>2564.5300000000002</v>
      </c>
      <c r="K11217">
        <v>0</v>
      </c>
      <c r="L11217">
        <v>0</v>
      </c>
      <c r="M11217" t="s">
        <v>14</v>
      </c>
    </row>
    <row r="11218" spans="1:13" hidden="1" x14ac:dyDescent="0.25">
      <c r="A11218" t="s">
        <v>731</v>
      </c>
      <c r="B11218" t="s">
        <v>732</v>
      </c>
      <c r="C11218" t="s">
        <v>733</v>
      </c>
      <c r="D11218" t="s">
        <v>994</v>
      </c>
      <c r="E11218">
        <v>3228111.77</v>
      </c>
      <c r="F11218">
        <v>138053.56</v>
      </c>
      <c r="G11218">
        <v>235284.22</v>
      </c>
      <c r="H11218">
        <v>250532.74</v>
      </c>
      <c r="I11218">
        <v>1.0272734926627493E-3</v>
      </c>
      <c r="J11218">
        <v>5810.46</v>
      </c>
      <c r="K11218">
        <v>0</v>
      </c>
      <c r="L11218">
        <v>0</v>
      </c>
      <c r="M11218" t="s">
        <v>14</v>
      </c>
    </row>
    <row r="11219" spans="1:13" hidden="1" x14ac:dyDescent="0.25">
      <c r="A11219" t="s">
        <v>881</v>
      </c>
      <c r="B11219" t="s">
        <v>882</v>
      </c>
      <c r="C11219" t="s">
        <v>883</v>
      </c>
      <c r="D11219" t="s">
        <v>994</v>
      </c>
      <c r="E11219">
        <v>6221218.1299999999</v>
      </c>
      <c r="F11219">
        <v>499207.32</v>
      </c>
      <c r="G11219">
        <v>457154.58</v>
      </c>
      <c r="H11219">
        <v>482766.72</v>
      </c>
      <c r="I11219">
        <v>1.9795155499266865E-3</v>
      </c>
      <c r="J11219">
        <v>11198.09</v>
      </c>
      <c r="K11219">
        <v>0</v>
      </c>
      <c r="L11219">
        <v>0</v>
      </c>
      <c r="M11219" t="s">
        <v>14</v>
      </c>
    </row>
    <row r="11220" spans="1:13" hidden="1" x14ac:dyDescent="0.25">
      <c r="A11220" t="s">
        <v>332</v>
      </c>
      <c r="B11220" t="s">
        <v>333</v>
      </c>
      <c r="C11220" t="s">
        <v>334</v>
      </c>
      <c r="D11220" t="s">
        <v>994</v>
      </c>
      <c r="E11220">
        <v>102157.47</v>
      </c>
      <c r="F11220">
        <v>5247.02</v>
      </c>
      <c r="G11220">
        <v>10810.68</v>
      </c>
      <c r="H11220">
        <v>7927.65</v>
      </c>
      <c r="I11220">
        <v>3.250618942700999E-5</v>
      </c>
      <c r="J11220">
        <v>183.77</v>
      </c>
      <c r="K11220">
        <v>0</v>
      </c>
      <c r="L11220">
        <v>0</v>
      </c>
      <c r="M11220" t="s">
        <v>14</v>
      </c>
    </row>
    <row r="11221" spans="1:13" hidden="1" x14ac:dyDescent="0.25">
      <c r="A11221" t="s">
        <v>884</v>
      </c>
      <c r="B11221" t="s">
        <v>885</v>
      </c>
      <c r="C11221" t="s">
        <v>886</v>
      </c>
      <c r="D11221" t="s">
        <v>994</v>
      </c>
      <c r="E11221">
        <v>21308753.469999999</v>
      </c>
      <c r="F11221">
        <v>1135560.26</v>
      </c>
      <c r="G11221">
        <v>1590419.56</v>
      </c>
      <c r="H11221">
        <v>1653562.4</v>
      </c>
      <c r="I11221">
        <v>6.7801949636753997E-3</v>
      </c>
      <c r="J11221">
        <v>38355.54</v>
      </c>
      <c r="K11221">
        <v>0</v>
      </c>
      <c r="L11221">
        <v>0</v>
      </c>
      <c r="M11221" t="s">
        <v>14</v>
      </c>
    </row>
    <row r="11222" spans="1:13" hidden="1" x14ac:dyDescent="0.25">
      <c r="A11222" t="s">
        <v>335</v>
      </c>
      <c r="B11222" t="s">
        <v>336</v>
      </c>
      <c r="C11222" t="s">
        <v>337</v>
      </c>
      <c r="D11222" t="s">
        <v>994</v>
      </c>
      <c r="E11222">
        <v>7249336.8099999996</v>
      </c>
      <c r="F11222">
        <v>538650.53</v>
      </c>
      <c r="G11222">
        <v>533543.38</v>
      </c>
      <c r="H11222">
        <v>562550.29</v>
      </c>
      <c r="I11222">
        <v>2.3066566118533751E-3</v>
      </c>
      <c r="J11222">
        <v>13048.66</v>
      </c>
      <c r="K11222">
        <v>0</v>
      </c>
      <c r="L11222">
        <v>0</v>
      </c>
      <c r="M11222" t="s">
        <v>14</v>
      </c>
    </row>
    <row r="11223" spans="1:13" hidden="1" x14ac:dyDescent="0.25">
      <c r="A11223" t="s">
        <v>887</v>
      </c>
      <c r="B11223" t="s">
        <v>888</v>
      </c>
      <c r="C11223" t="s">
        <v>889</v>
      </c>
      <c r="D11223" t="s">
        <v>994</v>
      </c>
      <c r="E11223">
        <v>45021294.710000001</v>
      </c>
      <c r="F11223">
        <v>3105306.18</v>
      </c>
      <c r="G11223">
        <v>3349452.82</v>
      </c>
      <c r="H11223">
        <v>3493653.42</v>
      </c>
      <c r="I11223">
        <v>1.4325223724917386E-2</v>
      </c>
      <c r="J11223">
        <v>81038.14</v>
      </c>
      <c r="K11223">
        <v>0</v>
      </c>
      <c r="L11223">
        <v>0</v>
      </c>
      <c r="M11223" t="s">
        <v>14</v>
      </c>
    </row>
    <row r="11224" spans="1:13" hidden="1" x14ac:dyDescent="0.25">
      <c r="A11224" t="s">
        <v>338</v>
      </c>
      <c r="B11224" t="s">
        <v>339</v>
      </c>
      <c r="C11224" t="s">
        <v>340</v>
      </c>
      <c r="D11224" t="s">
        <v>994</v>
      </c>
      <c r="E11224">
        <v>3145659.65</v>
      </c>
      <c r="F11224">
        <v>324063.08</v>
      </c>
      <c r="G11224">
        <v>235879.19</v>
      </c>
      <c r="H11224">
        <v>244103.48</v>
      </c>
      <c r="I11224">
        <v>1.0009112360752994E-3</v>
      </c>
      <c r="J11224">
        <v>5662.06</v>
      </c>
      <c r="K11224">
        <v>0</v>
      </c>
      <c r="L11224">
        <v>0</v>
      </c>
      <c r="M11224" t="s">
        <v>14</v>
      </c>
    </row>
    <row r="11225" spans="1:13" hidden="1" x14ac:dyDescent="0.25">
      <c r="A11225" t="s">
        <v>890</v>
      </c>
      <c r="B11225" t="s">
        <v>891</v>
      </c>
      <c r="C11225" t="s">
        <v>892</v>
      </c>
      <c r="D11225" t="s">
        <v>994</v>
      </c>
      <c r="E11225">
        <v>1520959.82</v>
      </c>
      <c r="F11225">
        <v>27736.76</v>
      </c>
      <c r="G11225">
        <v>111332.35</v>
      </c>
      <c r="H11225">
        <v>118026.67</v>
      </c>
      <c r="I11225">
        <v>4.8395139700405522E-4</v>
      </c>
      <c r="J11225">
        <v>2737.62</v>
      </c>
      <c r="K11225">
        <v>0</v>
      </c>
      <c r="L11225">
        <v>0</v>
      </c>
      <c r="M11225" t="s">
        <v>14</v>
      </c>
    </row>
    <row r="11226" spans="1:13" hidden="1" x14ac:dyDescent="0.25">
      <c r="A11226" t="s">
        <v>341</v>
      </c>
      <c r="B11226" t="s">
        <v>342</v>
      </c>
      <c r="C11226" t="s">
        <v>343</v>
      </c>
      <c r="D11226" t="s">
        <v>994</v>
      </c>
      <c r="E11226">
        <v>897372.54</v>
      </c>
      <c r="F11226">
        <v>106768.98</v>
      </c>
      <c r="G11226">
        <v>61187.01</v>
      </c>
      <c r="H11226">
        <v>69636.320000000007</v>
      </c>
      <c r="I11226">
        <v>2.855337217107068E-4</v>
      </c>
      <c r="J11226">
        <v>1615.14</v>
      </c>
      <c r="K11226">
        <v>0</v>
      </c>
      <c r="L11226">
        <v>0</v>
      </c>
      <c r="M11226" t="s">
        <v>14</v>
      </c>
    </row>
    <row r="11227" spans="1:13" hidden="1" x14ac:dyDescent="0.25">
      <c r="A11227" t="s">
        <v>344</v>
      </c>
      <c r="B11227" t="s">
        <v>345</v>
      </c>
      <c r="C11227" t="s">
        <v>346</v>
      </c>
      <c r="D11227" t="s">
        <v>994</v>
      </c>
      <c r="E11227">
        <v>638529.05000000005</v>
      </c>
      <c r="F11227">
        <v>83012.08</v>
      </c>
      <c r="G11227">
        <v>48152.33</v>
      </c>
      <c r="H11227">
        <v>49550.04</v>
      </c>
      <c r="I11227">
        <v>2.0317281746241604E-4</v>
      </c>
      <c r="J11227">
        <v>1149.22</v>
      </c>
      <c r="K11227">
        <v>0</v>
      </c>
      <c r="L11227">
        <v>0</v>
      </c>
      <c r="M11227" t="s">
        <v>14</v>
      </c>
    </row>
    <row r="11228" spans="1:13" hidden="1" x14ac:dyDescent="0.25">
      <c r="A11228" t="s">
        <v>347</v>
      </c>
      <c r="B11228" t="s">
        <v>348</v>
      </c>
      <c r="C11228" t="s">
        <v>349</v>
      </c>
      <c r="D11228" t="s">
        <v>994</v>
      </c>
      <c r="E11228">
        <v>2367081.2599999998</v>
      </c>
      <c r="F11228">
        <v>230200.8</v>
      </c>
      <c r="G11228">
        <v>170066.64</v>
      </c>
      <c r="H11228">
        <v>183684.21</v>
      </c>
      <c r="I11228">
        <v>7.5317070317315778E-4</v>
      </c>
      <c r="J11228">
        <v>4260.62</v>
      </c>
      <c r="K11228">
        <v>0</v>
      </c>
      <c r="L11228">
        <v>0</v>
      </c>
      <c r="M11228" t="s">
        <v>14</v>
      </c>
    </row>
    <row r="11229" spans="1:13" hidden="1" x14ac:dyDescent="0.25">
      <c r="A11229" t="s">
        <v>350</v>
      </c>
      <c r="B11229" t="s">
        <v>351</v>
      </c>
      <c r="C11229" t="s">
        <v>352</v>
      </c>
      <c r="D11229" t="s">
        <v>994</v>
      </c>
      <c r="E11229">
        <v>2416017.71</v>
      </c>
      <c r="F11229">
        <v>228825.08</v>
      </c>
      <c r="G11229">
        <v>186263.29</v>
      </c>
      <c r="H11229">
        <v>187483.32</v>
      </c>
      <c r="I11229">
        <v>7.6874840770275326E-4</v>
      </c>
      <c r="J11229">
        <v>4348.7</v>
      </c>
      <c r="K11229">
        <v>0</v>
      </c>
      <c r="L11229">
        <v>0</v>
      </c>
      <c r="M11229" t="s">
        <v>14</v>
      </c>
    </row>
    <row r="11230" spans="1:13" hidden="1" x14ac:dyDescent="0.25">
      <c r="A11230" t="s">
        <v>353</v>
      </c>
      <c r="B11230" t="s">
        <v>354</v>
      </c>
      <c r="C11230" t="s">
        <v>355</v>
      </c>
      <c r="D11230" t="s">
        <v>994</v>
      </c>
      <c r="E11230">
        <v>498867.41</v>
      </c>
      <c r="F11230">
        <v>6656.5</v>
      </c>
      <c r="G11230">
        <v>32615.47</v>
      </c>
      <c r="H11230">
        <v>38707.11</v>
      </c>
      <c r="I11230">
        <v>1.5871294139273466E-4</v>
      </c>
      <c r="J11230">
        <v>897.68</v>
      </c>
      <c r="K11230">
        <v>0</v>
      </c>
      <c r="L11230">
        <v>0</v>
      </c>
      <c r="M11230" t="s">
        <v>14</v>
      </c>
    </row>
    <row r="11231" spans="1:13" hidden="1" x14ac:dyDescent="0.25">
      <c r="A11231" t="s">
        <v>356</v>
      </c>
      <c r="B11231" t="s">
        <v>357</v>
      </c>
      <c r="C11231" t="s">
        <v>358</v>
      </c>
      <c r="D11231" t="s">
        <v>994</v>
      </c>
      <c r="E11231">
        <v>5258879.21</v>
      </c>
      <c r="F11231">
        <v>844105.34</v>
      </c>
      <c r="G11231">
        <v>399277.75</v>
      </c>
      <c r="H11231">
        <v>408094.08</v>
      </c>
      <c r="I11231">
        <v>1.6733311218988442E-3</v>
      </c>
      <c r="J11231">
        <v>9465.82</v>
      </c>
      <c r="K11231">
        <v>0</v>
      </c>
      <c r="L11231">
        <v>0</v>
      </c>
      <c r="M11231" t="s">
        <v>14</v>
      </c>
    </row>
    <row r="11232" spans="1:13" hidden="1" x14ac:dyDescent="0.25">
      <c r="A11232" t="s">
        <v>359</v>
      </c>
      <c r="B11232" t="s">
        <v>360</v>
      </c>
      <c r="C11232" t="s">
        <v>361</v>
      </c>
      <c r="D11232" t="s">
        <v>994</v>
      </c>
      <c r="E11232">
        <v>2574384.9</v>
      </c>
      <c r="F11232">
        <v>260771.43</v>
      </c>
      <c r="G11232">
        <v>190893.07</v>
      </c>
      <c r="H11232">
        <v>199772.67</v>
      </c>
      <c r="I11232">
        <v>8.1913912109635981E-4</v>
      </c>
      <c r="J11232">
        <v>4633.75</v>
      </c>
      <c r="K11232">
        <v>0</v>
      </c>
      <c r="L11232">
        <v>0</v>
      </c>
      <c r="M11232" t="s">
        <v>14</v>
      </c>
    </row>
    <row r="11233" spans="1:13" hidden="1" x14ac:dyDescent="0.25">
      <c r="A11233" t="s">
        <v>362</v>
      </c>
      <c r="B11233" t="s">
        <v>363</v>
      </c>
      <c r="C11233" t="s">
        <v>364</v>
      </c>
      <c r="D11233" t="s">
        <v>994</v>
      </c>
      <c r="E11233">
        <v>5192167.8499999996</v>
      </c>
      <c r="F11233">
        <v>397126.73</v>
      </c>
      <c r="G11233">
        <v>373691.71</v>
      </c>
      <c r="H11233">
        <v>402912.34</v>
      </c>
      <c r="I11233">
        <v>1.652084141772134E-3</v>
      </c>
      <c r="J11233">
        <v>9345.7800000000007</v>
      </c>
      <c r="K11233">
        <v>0</v>
      </c>
      <c r="L11233">
        <v>0</v>
      </c>
      <c r="M11233" t="s">
        <v>14</v>
      </c>
    </row>
    <row r="11234" spans="1:13" hidden="1" x14ac:dyDescent="0.25">
      <c r="A11234" t="s">
        <v>893</v>
      </c>
      <c r="B11234" t="s">
        <v>894</v>
      </c>
      <c r="C11234" t="s">
        <v>895</v>
      </c>
      <c r="D11234" t="s">
        <v>994</v>
      </c>
      <c r="E11234">
        <v>17324631.719999999</v>
      </c>
      <c r="F11234">
        <v>1276744.04</v>
      </c>
      <c r="G11234">
        <v>1269415.81</v>
      </c>
      <c r="H11234">
        <v>1343222.54</v>
      </c>
      <c r="I11234">
        <v>5.5076909712045204E-3</v>
      </c>
      <c r="J11234">
        <v>31191.07</v>
      </c>
      <c r="K11234">
        <v>0</v>
      </c>
      <c r="L11234">
        <v>0</v>
      </c>
      <c r="M11234" t="s">
        <v>14</v>
      </c>
    </row>
    <row r="11235" spans="1:13" hidden="1" x14ac:dyDescent="0.25">
      <c r="A11235" t="s">
        <v>365</v>
      </c>
      <c r="B11235" t="s">
        <v>366</v>
      </c>
      <c r="C11235" t="s">
        <v>367</v>
      </c>
      <c r="D11235" t="s">
        <v>994</v>
      </c>
      <c r="E11235">
        <v>6321815.6399999997</v>
      </c>
      <c r="F11235">
        <v>323142.05</v>
      </c>
      <c r="G11235">
        <v>456109.45</v>
      </c>
      <c r="H11235">
        <v>490573.02</v>
      </c>
      <c r="I11235">
        <v>2.0115241611196716E-3</v>
      </c>
      <c r="J11235">
        <v>11379.1</v>
      </c>
      <c r="K11235">
        <v>0</v>
      </c>
      <c r="L11235">
        <v>0</v>
      </c>
      <c r="M11235" t="s">
        <v>14</v>
      </c>
    </row>
    <row r="11236" spans="1:13" hidden="1" x14ac:dyDescent="0.25">
      <c r="A11236" t="s">
        <v>896</v>
      </c>
      <c r="B11236" t="s">
        <v>897</v>
      </c>
      <c r="C11236" t="s">
        <v>898</v>
      </c>
      <c r="D11236" t="s">
        <v>994</v>
      </c>
      <c r="E11236">
        <v>39006012.960000001</v>
      </c>
      <c r="F11236">
        <v>2794128.37</v>
      </c>
      <c r="G11236">
        <v>2768619.97</v>
      </c>
      <c r="H11236">
        <v>3027958.59</v>
      </c>
      <c r="I11236">
        <v>1.2415709006285859E-2</v>
      </c>
      <c r="J11236">
        <v>70210.53</v>
      </c>
      <c r="K11236">
        <v>0</v>
      </c>
      <c r="L11236">
        <v>0</v>
      </c>
      <c r="M11236" t="s">
        <v>14</v>
      </c>
    </row>
    <row r="11237" spans="1:13" hidden="1" x14ac:dyDescent="0.25">
      <c r="A11237" t="s">
        <v>368</v>
      </c>
      <c r="B11237" t="s">
        <v>369</v>
      </c>
      <c r="C11237" t="s">
        <v>370</v>
      </c>
      <c r="D11237" t="s">
        <v>994</v>
      </c>
      <c r="E11237">
        <v>813470.3</v>
      </c>
      <c r="F11237">
        <v>72670.25</v>
      </c>
      <c r="G11237">
        <v>55151.65</v>
      </c>
      <c r="H11237">
        <v>63125.55</v>
      </c>
      <c r="I11237">
        <v>2.5883724508324546E-4</v>
      </c>
      <c r="J11237">
        <v>1464.08</v>
      </c>
      <c r="K11237">
        <v>0</v>
      </c>
      <c r="L11237">
        <v>0</v>
      </c>
      <c r="M11237" t="s">
        <v>14</v>
      </c>
    </row>
    <row r="11238" spans="1:13" hidden="1" x14ac:dyDescent="0.25">
      <c r="A11238" t="s">
        <v>899</v>
      </c>
      <c r="B11238" t="s">
        <v>900</v>
      </c>
      <c r="C11238" t="s">
        <v>901</v>
      </c>
      <c r="D11238" t="s">
        <v>994</v>
      </c>
      <c r="E11238">
        <v>73311722.859999999</v>
      </c>
      <c r="F11238">
        <v>6835235.7599999998</v>
      </c>
      <c r="G11238">
        <v>5406084.3799999999</v>
      </c>
      <c r="H11238">
        <v>5689000.8700000001</v>
      </c>
      <c r="I11238">
        <v>2.3326930418301098E-2</v>
      </c>
      <c r="J11238">
        <v>131960.97</v>
      </c>
      <c r="K11238">
        <v>0</v>
      </c>
      <c r="L11238">
        <v>0</v>
      </c>
      <c r="M11238" t="s">
        <v>14</v>
      </c>
    </row>
    <row r="11239" spans="1:13" hidden="1" x14ac:dyDescent="0.25">
      <c r="A11239" t="s">
        <v>371</v>
      </c>
      <c r="B11239" t="s">
        <v>372</v>
      </c>
      <c r="C11239" t="s">
        <v>373</v>
      </c>
      <c r="D11239" t="s">
        <v>994</v>
      </c>
      <c r="E11239">
        <v>19338359.870000001</v>
      </c>
      <c r="F11239">
        <v>1466558.98</v>
      </c>
      <c r="G11239">
        <v>1405401.44</v>
      </c>
      <c r="H11239">
        <v>1500652.56</v>
      </c>
      <c r="I11239">
        <v>6.1532101416545242E-3</v>
      </c>
      <c r="J11239">
        <v>34808.9</v>
      </c>
      <c r="K11239">
        <v>0</v>
      </c>
      <c r="L11239">
        <v>0</v>
      </c>
      <c r="M11239" t="s">
        <v>14</v>
      </c>
    </row>
    <row r="11240" spans="1:13" hidden="1" x14ac:dyDescent="0.25">
      <c r="A11240" t="s">
        <v>374</v>
      </c>
      <c r="B11240" t="s">
        <v>375</v>
      </c>
      <c r="C11240" t="s">
        <v>376</v>
      </c>
      <c r="D11240" t="s">
        <v>994</v>
      </c>
      <c r="E11240">
        <v>684137.17</v>
      </c>
      <c r="F11240">
        <v>83640.259999999995</v>
      </c>
      <c r="G11240">
        <v>46697.97</v>
      </c>
      <c r="H11240">
        <v>53089.35</v>
      </c>
      <c r="I11240">
        <v>2.1768524943165164E-4</v>
      </c>
      <c r="J11240">
        <v>1231.33</v>
      </c>
      <c r="K11240">
        <v>0</v>
      </c>
      <c r="L11240">
        <v>0</v>
      </c>
      <c r="M11240" t="s">
        <v>14</v>
      </c>
    </row>
    <row r="11241" spans="1:13" hidden="1" x14ac:dyDescent="0.25">
      <c r="A11241" t="s">
        <v>377</v>
      </c>
      <c r="B11241" t="s">
        <v>378</v>
      </c>
      <c r="C11241" t="s">
        <v>379</v>
      </c>
      <c r="D11241" t="s">
        <v>994</v>
      </c>
      <c r="E11241">
        <v>852579.83</v>
      </c>
      <c r="F11241">
        <v>50850.31</v>
      </c>
      <c r="G11241">
        <v>64094.91</v>
      </c>
      <c r="H11241">
        <v>66160.479999999996</v>
      </c>
      <c r="I11241">
        <v>2.7128153935427354E-4</v>
      </c>
      <c r="J11241">
        <v>1534.52</v>
      </c>
      <c r="K11241">
        <v>0</v>
      </c>
      <c r="L11241">
        <v>0</v>
      </c>
      <c r="M11241" t="s">
        <v>14</v>
      </c>
    </row>
    <row r="11242" spans="1:13" hidden="1" x14ac:dyDescent="0.25">
      <c r="A11242" t="s">
        <v>734</v>
      </c>
      <c r="B11242" t="s">
        <v>735</v>
      </c>
      <c r="C11242" t="s">
        <v>736</v>
      </c>
      <c r="D11242" t="s">
        <v>994</v>
      </c>
      <c r="E11242">
        <v>2886665</v>
      </c>
      <c r="F11242">
        <v>152487.48000000001</v>
      </c>
      <c r="G11242">
        <v>209541.42</v>
      </c>
      <c r="H11242">
        <v>224005.44</v>
      </c>
      <c r="I11242">
        <v>9.1850211163720932E-4</v>
      </c>
      <c r="J11242">
        <v>5195.8900000000003</v>
      </c>
      <c r="K11242">
        <v>0</v>
      </c>
      <c r="L11242">
        <v>0</v>
      </c>
      <c r="M11242" t="s">
        <v>14</v>
      </c>
    </row>
    <row r="11243" spans="1:13" hidden="1" x14ac:dyDescent="0.25">
      <c r="A11243" t="s">
        <v>380</v>
      </c>
      <c r="B11243" t="s">
        <v>381</v>
      </c>
      <c r="C11243" t="s">
        <v>382</v>
      </c>
      <c r="D11243" t="s">
        <v>994</v>
      </c>
      <c r="E11243">
        <v>1716553.21</v>
      </c>
      <c r="F11243">
        <v>134616.25</v>
      </c>
      <c r="G11243">
        <v>125197.08</v>
      </c>
      <c r="H11243">
        <v>133204.60999999999</v>
      </c>
      <c r="I11243">
        <v>5.461863585313416E-4</v>
      </c>
      <c r="J11243">
        <v>3089.67</v>
      </c>
      <c r="K11243">
        <v>0</v>
      </c>
      <c r="L11243">
        <v>0</v>
      </c>
      <c r="M11243" t="s">
        <v>14</v>
      </c>
    </row>
    <row r="11244" spans="1:13" hidden="1" x14ac:dyDescent="0.25">
      <c r="A11244" t="s">
        <v>383</v>
      </c>
      <c r="B11244" t="s">
        <v>384</v>
      </c>
      <c r="C11244" t="s">
        <v>385</v>
      </c>
      <c r="D11244" t="s">
        <v>994</v>
      </c>
      <c r="E11244">
        <v>705965.15</v>
      </c>
      <c r="F11244">
        <v>74458.850000000006</v>
      </c>
      <c r="G11244">
        <v>54776.34</v>
      </c>
      <c r="H11244">
        <v>54783.06</v>
      </c>
      <c r="I11244">
        <v>2.24630063858931E-4</v>
      </c>
      <c r="J11244">
        <v>1270.6199999999999</v>
      </c>
      <c r="K11244">
        <v>0</v>
      </c>
      <c r="L11244">
        <v>0</v>
      </c>
      <c r="M11244" t="s">
        <v>14</v>
      </c>
    </row>
    <row r="11245" spans="1:13" hidden="1" x14ac:dyDescent="0.25">
      <c r="A11245" t="s">
        <v>386</v>
      </c>
      <c r="B11245" t="s">
        <v>387</v>
      </c>
      <c r="C11245" t="s">
        <v>388</v>
      </c>
      <c r="D11245" t="s">
        <v>994</v>
      </c>
      <c r="E11245">
        <v>3320170.54</v>
      </c>
      <c r="F11245">
        <v>145040.32999999999</v>
      </c>
      <c r="G11245">
        <v>238075.47</v>
      </c>
      <c r="H11245">
        <v>257645.52</v>
      </c>
      <c r="I11245">
        <v>1.0564384247715897E-3</v>
      </c>
      <c r="J11245">
        <v>5976.17</v>
      </c>
      <c r="K11245">
        <v>0</v>
      </c>
      <c r="L11245">
        <v>0</v>
      </c>
      <c r="M11245" t="s">
        <v>14</v>
      </c>
    </row>
    <row r="11246" spans="1:13" hidden="1" x14ac:dyDescent="0.25">
      <c r="A11246" t="s">
        <v>902</v>
      </c>
      <c r="B11246" t="s">
        <v>903</v>
      </c>
      <c r="C11246" t="s">
        <v>904</v>
      </c>
      <c r="D11246" t="s">
        <v>994</v>
      </c>
      <c r="E11246">
        <v>27899365.239999998</v>
      </c>
      <c r="F11246">
        <v>1327671.3899999999</v>
      </c>
      <c r="G11246">
        <v>1996118.15</v>
      </c>
      <c r="H11246">
        <v>2165752.16</v>
      </c>
      <c r="I11246">
        <v>8.8803554603086744E-3</v>
      </c>
      <c r="J11246">
        <v>50218.68</v>
      </c>
      <c r="K11246">
        <v>0</v>
      </c>
      <c r="L11246">
        <v>0</v>
      </c>
      <c r="M11246" t="s">
        <v>14</v>
      </c>
    </row>
    <row r="11247" spans="1:13" hidden="1" x14ac:dyDescent="0.25">
      <c r="A11247" t="s">
        <v>389</v>
      </c>
      <c r="B11247" t="s">
        <v>390</v>
      </c>
      <c r="C11247" t="s">
        <v>391</v>
      </c>
      <c r="D11247" t="s">
        <v>994</v>
      </c>
      <c r="E11247">
        <v>6679960.3799999999</v>
      </c>
      <c r="F11247">
        <v>376506.03</v>
      </c>
      <c r="G11247">
        <v>488040.49</v>
      </c>
      <c r="H11247">
        <v>518366.11</v>
      </c>
      <c r="I11247">
        <v>2.1254857321151037E-3</v>
      </c>
      <c r="J11247">
        <v>12023.78</v>
      </c>
      <c r="K11247">
        <v>0</v>
      </c>
      <c r="L11247">
        <v>0</v>
      </c>
      <c r="M11247" t="s">
        <v>14</v>
      </c>
    </row>
    <row r="11248" spans="1:13" hidden="1" x14ac:dyDescent="0.25">
      <c r="A11248" t="s">
        <v>905</v>
      </c>
      <c r="B11248" t="s">
        <v>906</v>
      </c>
      <c r="C11248" t="s">
        <v>907</v>
      </c>
      <c r="D11248" t="s">
        <v>994</v>
      </c>
      <c r="E11248">
        <v>2257266.52</v>
      </c>
      <c r="F11248">
        <v>111440.84</v>
      </c>
      <c r="G11248">
        <v>166366.89000000001</v>
      </c>
      <c r="H11248">
        <v>175164.2</v>
      </c>
      <c r="I11248">
        <v>7.182356267028268E-4</v>
      </c>
      <c r="J11248">
        <v>4062.94</v>
      </c>
      <c r="K11248">
        <v>0</v>
      </c>
      <c r="L11248">
        <v>0</v>
      </c>
      <c r="M11248" t="s">
        <v>14</v>
      </c>
    </row>
    <row r="11249" spans="1:13" hidden="1" x14ac:dyDescent="0.25">
      <c r="A11249" t="s">
        <v>392</v>
      </c>
      <c r="B11249" t="s">
        <v>393</v>
      </c>
      <c r="C11249" t="s">
        <v>394</v>
      </c>
      <c r="D11249" t="s">
        <v>994</v>
      </c>
      <c r="E11249">
        <v>153060.51</v>
      </c>
      <c r="F11249">
        <v>54837.24</v>
      </c>
      <c r="G11249">
        <v>10989.26</v>
      </c>
      <c r="H11249">
        <v>11877.77</v>
      </c>
      <c r="I11249">
        <v>4.8703088757760057E-5</v>
      </c>
      <c r="J11249">
        <v>275.39</v>
      </c>
      <c r="K11249">
        <v>0</v>
      </c>
      <c r="L11249">
        <v>0</v>
      </c>
      <c r="M11249" t="s">
        <v>14</v>
      </c>
    </row>
    <row r="11250" spans="1:13" hidden="1" x14ac:dyDescent="0.25">
      <c r="A11250" t="s">
        <v>395</v>
      </c>
      <c r="B11250" t="s">
        <v>396</v>
      </c>
      <c r="C11250" t="s">
        <v>397</v>
      </c>
      <c r="D11250" t="s">
        <v>994</v>
      </c>
      <c r="E11250">
        <v>2168216.88</v>
      </c>
      <c r="F11250">
        <v>237416.04</v>
      </c>
      <c r="G11250">
        <v>163889.06</v>
      </c>
      <c r="H11250">
        <v>168253.79</v>
      </c>
      <c r="I11250">
        <v>6.8990048369344773E-4</v>
      </c>
      <c r="J11250">
        <v>3902.64</v>
      </c>
      <c r="K11250">
        <v>0</v>
      </c>
      <c r="L11250">
        <v>0</v>
      </c>
      <c r="M11250" t="s">
        <v>14</v>
      </c>
    </row>
    <row r="11251" spans="1:13" hidden="1" x14ac:dyDescent="0.25">
      <c r="A11251" t="s">
        <v>737</v>
      </c>
      <c r="B11251" t="s">
        <v>738</v>
      </c>
      <c r="C11251" t="s">
        <v>739</v>
      </c>
      <c r="D11251" t="s">
        <v>994</v>
      </c>
      <c r="E11251">
        <v>67393.990000000005</v>
      </c>
      <c r="F11251">
        <v>4097.5600000000004</v>
      </c>
      <c r="G11251">
        <v>5467.87</v>
      </c>
      <c r="H11251">
        <v>5229.87</v>
      </c>
      <c r="I11251">
        <v>2.1444330274247319E-5</v>
      </c>
      <c r="J11251">
        <v>121.25</v>
      </c>
      <c r="K11251">
        <v>0</v>
      </c>
      <c r="L11251">
        <v>0</v>
      </c>
      <c r="M11251" t="s">
        <v>14</v>
      </c>
    </row>
    <row r="11252" spans="1:13" hidden="1" x14ac:dyDescent="0.25">
      <c r="A11252" t="s">
        <v>398</v>
      </c>
      <c r="B11252" t="s">
        <v>399</v>
      </c>
      <c r="C11252" t="s">
        <v>400</v>
      </c>
      <c r="D11252" t="s">
        <v>994</v>
      </c>
      <c r="E11252">
        <v>438194.47</v>
      </c>
      <c r="F11252">
        <v>42728.55</v>
      </c>
      <c r="G11252">
        <v>29860.28</v>
      </c>
      <c r="H11252">
        <v>34409.79</v>
      </c>
      <c r="I11252">
        <v>1.4109239836315103E-4</v>
      </c>
      <c r="J11252">
        <v>788.57</v>
      </c>
      <c r="K11252">
        <v>0</v>
      </c>
      <c r="L11252">
        <v>0</v>
      </c>
      <c r="M11252" t="s">
        <v>14</v>
      </c>
    </row>
    <row r="11253" spans="1:13" hidden="1" x14ac:dyDescent="0.25">
      <c r="A11253" t="s">
        <v>401</v>
      </c>
      <c r="B11253" t="s">
        <v>402</v>
      </c>
      <c r="C11253" t="s">
        <v>403</v>
      </c>
      <c r="D11253" t="s">
        <v>994</v>
      </c>
      <c r="E11253">
        <v>833448.85</v>
      </c>
      <c r="F11253">
        <v>91048.66</v>
      </c>
      <c r="G11253">
        <v>57979.29</v>
      </c>
      <c r="H11253">
        <v>64675.96</v>
      </c>
      <c r="I11253">
        <v>2.651944784562539E-4</v>
      </c>
      <c r="J11253">
        <v>1500.1</v>
      </c>
      <c r="K11253">
        <v>0</v>
      </c>
      <c r="L11253">
        <v>0</v>
      </c>
      <c r="M11253" t="s">
        <v>14</v>
      </c>
    </row>
    <row r="11254" spans="1:13" hidden="1" x14ac:dyDescent="0.25">
      <c r="A11254" t="s">
        <v>404</v>
      </c>
      <c r="B11254" t="s">
        <v>405</v>
      </c>
      <c r="C11254" t="s">
        <v>406</v>
      </c>
      <c r="D11254" t="s">
        <v>994</v>
      </c>
      <c r="E11254">
        <v>1417171.91</v>
      </c>
      <c r="F11254">
        <v>244540.63</v>
      </c>
      <c r="G11254">
        <v>106580.93</v>
      </c>
      <c r="H11254">
        <v>109972.59</v>
      </c>
      <c r="I11254">
        <v>4.5092679953314101E-4</v>
      </c>
      <c r="J11254">
        <v>2550.8000000000002</v>
      </c>
      <c r="K11254">
        <v>0</v>
      </c>
      <c r="L11254">
        <v>0</v>
      </c>
      <c r="M11254" t="s">
        <v>14</v>
      </c>
    </row>
    <row r="11255" spans="1:13" hidden="1" x14ac:dyDescent="0.25">
      <c r="A11255" t="s">
        <v>404</v>
      </c>
      <c r="B11255" t="s">
        <v>407</v>
      </c>
      <c r="C11255" t="s">
        <v>408</v>
      </c>
      <c r="D11255" t="s">
        <v>994</v>
      </c>
      <c r="E11255">
        <v>1417171.91</v>
      </c>
      <c r="F11255">
        <v>244540.63</v>
      </c>
      <c r="G11255">
        <v>106580.93</v>
      </c>
      <c r="H11255">
        <v>109972.59</v>
      </c>
      <c r="I11255">
        <v>4.5092679953314101E-4</v>
      </c>
      <c r="J11255">
        <v>2550.8000000000002</v>
      </c>
      <c r="K11255">
        <v>0</v>
      </c>
      <c r="L11255">
        <v>0</v>
      </c>
      <c r="M11255" t="s">
        <v>14</v>
      </c>
    </row>
    <row r="11256" spans="1:13" hidden="1" x14ac:dyDescent="0.25">
      <c r="A11256" t="s">
        <v>409</v>
      </c>
      <c r="B11256" t="s">
        <v>410</v>
      </c>
      <c r="C11256" t="s">
        <v>411</v>
      </c>
      <c r="D11256" t="s">
        <v>994</v>
      </c>
      <c r="E11256">
        <v>6785802.2699999996</v>
      </c>
      <c r="F11256">
        <v>543647.49</v>
      </c>
      <c r="G11256">
        <v>514450.85</v>
      </c>
      <c r="H11256">
        <v>526624.42000000004</v>
      </c>
      <c r="I11256">
        <v>2.1593477453481515E-3</v>
      </c>
      <c r="J11256">
        <v>12214.34</v>
      </c>
      <c r="K11256">
        <v>0</v>
      </c>
      <c r="L11256">
        <v>0</v>
      </c>
      <c r="M11256" t="s">
        <v>14</v>
      </c>
    </row>
    <row r="11257" spans="1:13" hidden="1" x14ac:dyDescent="0.25">
      <c r="A11257" t="s">
        <v>412</v>
      </c>
      <c r="B11257" t="s">
        <v>413</v>
      </c>
      <c r="C11257" t="s">
        <v>414</v>
      </c>
      <c r="D11257" t="s">
        <v>994</v>
      </c>
      <c r="E11257">
        <v>11769722.630000001</v>
      </c>
      <c r="F11257">
        <v>729955.14</v>
      </c>
      <c r="G11257">
        <v>780774.03</v>
      </c>
      <c r="H11257">
        <v>913135.56</v>
      </c>
      <c r="I11257">
        <v>3.7441811237755016E-3</v>
      </c>
      <c r="J11257">
        <v>21187.17</v>
      </c>
      <c r="K11257">
        <v>0</v>
      </c>
      <c r="L11257">
        <v>0</v>
      </c>
      <c r="M11257" t="s">
        <v>14</v>
      </c>
    </row>
    <row r="11258" spans="1:13" hidden="1" x14ac:dyDescent="0.25">
      <c r="A11258" t="s">
        <v>415</v>
      </c>
      <c r="B11258" t="s">
        <v>416</v>
      </c>
      <c r="C11258" t="s">
        <v>417</v>
      </c>
      <c r="D11258" t="s">
        <v>994</v>
      </c>
      <c r="E11258">
        <v>190300.2</v>
      </c>
      <c r="F11258">
        <v>7434.82</v>
      </c>
      <c r="G11258">
        <v>13476.56</v>
      </c>
      <c r="H11258">
        <v>14767.61</v>
      </c>
      <c r="I11258">
        <v>6.0552462336784179E-5</v>
      </c>
      <c r="J11258">
        <v>342.43</v>
      </c>
      <c r="K11258">
        <v>0</v>
      </c>
      <c r="L11258">
        <v>0</v>
      </c>
      <c r="M11258" t="s">
        <v>14</v>
      </c>
    </row>
    <row r="11259" spans="1:13" hidden="1" x14ac:dyDescent="0.25">
      <c r="A11259" t="s">
        <v>418</v>
      </c>
      <c r="B11259" t="s">
        <v>419</v>
      </c>
      <c r="C11259" t="s">
        <v>420</v>
      </c>
      <c r="D11259" t="s">
        <v>994</v>
      </c>
      <c r="E11259">
        <v>415076.49</v>
      </c>
      <c r="F11259">
        <v>40322.75</v>
      </c>
      <c r="G11259">
        <v>30558.6</v>
      </c>
      <c r="H11259">
        <v>32210.22</v>
      </c>
      <c r="I11259">
        <v>1.3207337771037645E-4</v>
      </c>
      <c r="J11259">
        <v>746.99</v>
      </c>
      <c r="K11259">
        <v>0</v>
      </c>
      <c r="L11259">
        <v>0</v>
      </c>
      <c r="M11259" t="s">
        <v>14</v>
      </c>
    </row>
    <row r="11260" spans="1:13" hidden="1" x14ac:dyDescent="0.25">
      <c r="A11260" t="s">
        <v>421</v>
      </c>
      <c r="B11260" t="s">
        <v>422</v>
      </c>
      <c r="C11260" t="s">
        <v>423</v>
      </c>
      <c r="D11260" t="s">
        <v>994</v>
      </c>
      <c r="E11260">
        <v>35982054.630000003</v>
      </c>
      <c r="F11260">
        <v>3199708.8</v>
      </c>
      <c r="G11260">
        <v>2463749.23</v>
      </c>
      <c r="H11260">
        <v>2791867.38</v>
      </c>
      <c r="I11260">
        <v>1.1447650931785599E-2</v>
      </c>
      <c r="J11260">
        <v>64767.73</v>
      </c>
      <c r="K11260">
        <v>0</v>
      </c>
      <c r="L11260">
        <v>0</v>
      </c>
      <c r="M11260" t="s">
        <v>14</v>
      </c>
    </row>
    <row r="11261" spans="1:13" hidden="1" x14ac:dyDescent="0.25">
      <c r="A11261" t="s">
        <v>424</v>
      </c>
      <c r="B11261" t="s">
        <v>425</v>
      </c>
      <c r="C11261" t="s">
        <v>426</v>
      </c>
      <c r="D11261" t="s">
        <v>994</v>
      </c>
      <c r="E11261">
        <v>877642.47</v>
      </c>
      <c r="F11261">
        <v>81278.820000000007</v>
      </c>
      <c r="G11261">
        <v>59641.42</v>
      </c>
      <c r="H11261">
        <v>68105.440000000002</v>
      </c>
      <c r="I11261">
        <v>2.792565682957577E-4</v>
      </c>
      <c r="J11261">
        <v>1579.64</v>
      </c>
      <c r="K11261">
        <v>0</v>
      </c>
      <c r="L11261">
        <v>0</v>
      </c>
      <c r="M11261" t="s">
        <v>14</v>
      </c>
    </row>
    <row r="11262" spans="1:13" hidden="1" x14ac:dyDescent="0.25">
      <c r="A11262" t="s">
        <v>427</v>
      </c>
      <c r="B11262" t="s">
        <v>428</v>
      </c>
      <c r="C11262" t="s">
        <v>429</v>
      </c>
      <c r="D11262" t="s">
        <v>994</v>
      </c>
      <c r="E11262">
        <v>476854</v>
      </c>
      <c r="F11262">
        <v>10334.200000000001</v>
      </c>
      <c r="G11262">
        <v>33917.06</v>
      </c>
      <c r="H11262">
        <v>37004.120000000003</v>
      </c>
      <c r="I11262">
        <v>1.5173007565921919E-4</v>
      </c>
      <c r="J11262">
        <v>858.2</v>
      </c>
      <c r="K11262">
        <v>0</v>
      </c>
      <c r="L11262">
        <v>0</v>
      </c>
      <c r="M11262" t="s">
        <v>14</v>
      </c>
    </row>
    <row r="11263" spans="1:13" hidden="1" x14ac:dyDescent="0.25">
      <c r="A11263" t="s">
        <v>430</v>
      </c>
      <c r="B11263" t="s">
        <v>431</v>
      </c>
      <c r="C11263" t="s">
        <v>432</v>
      </c>
      <c r="D11263" t="s">
        <v>994</v>
      </c>
      <c r="E11263">
        <v>832999.49</v>
      </c>
      <c r="F11263">
        <v>138039.94</v>
      </c>
      <c r="G11263">
        <v>58591.56</v>
      </c>
      <c r="H11263">
        <v>64640.86</v>
      </c>
      <c r="I11263">
        <v>2.650505559509859E-4</v>
      </c>
      <c r="J11263">
        <v>1499.28</v>
      </c>
      <c r="K11263">
        <v>0</v>
      </c>
      <c r="L11263">
        <v>0</v>
      </c>
      <c r="M11263" t="s">
        <v>14</v>
      </c>
    </row>
    <row r="11264" spans="1:13" hidden="1" x14ac:dyDescent="0.25">
      <c r="A11264" t="s">
        <v>433</v>
      </c>
      <c r="B11264" t="s">
        <v>434</v>
      </c>
      <c r="C11264" t="s">
        <v>435</v>
      </c>
      <c r="D11264" t="s">
        <v>994</v>
      </c>
      <c r="E11264">
        <v>21409279.059999999</v>
      </c>
      <c r="F11264">
        <v>1412563.17</v>
      </c>
      <c r="G11264">
        <v>1595502.65</v>
      </c>
      <c r="H11264">
        <v>1661361.03</v>
      </c>
      <c r="I11264">
        <v>6.8121721251357516E-3</v>
      </c>
      <c r="J11264">
        <v>38536.54</v>
      </c>
      <c r="K11264">
        <v>0</v>
      </c>
      <c r="L11264">
        <v>0</v>
      </c>
      <c r="M11264" t="s">
        <v>14</v>
      </c>
    </row>
    <row r="11265" spans="1:13" hidden="1" x14ac:dyDescent="0.25">
      <c r="A11265" t="s">
        <v>436</v>
      </c>
      <c r="B11265" t="s">
        <v>437</v>
      </c>
      <c r="C11265" t="s">
        <v>438</v>
      </c>
      <c r="D11265" t="s">
        <v>994</v>
      </c>
      <c r="E11265">
        <v>2456855.21</v>
      </c>
      <c r="F11265">
        <v>84893.51</v>
      </c>
      <c r="G11265">
        <v>172948.11</v>
      </c>
      <c r="H11265">
        <v>190652.13</v>
      </c>
      <c r="I11265">
        <v>7.817416576719376E-4</v>
      </c>
      <c r="J11265">
        <v>4422.21</v>
      </c>
      <c r="K11265">
        <v>0</v>
      </c>
      <c r="L11265">
        <v>0</v>
      </c>
      <c r="M11265" t="s">
        <v>14</v>
      </c>
    </row>
    <row r="11266" spans="1:13" hidden="1" x14ac:dyDescent="0.25">
      <c r="A11266" t="s">
        <v>439</v>
      </c>
      <c r="B11266" t="s">
        <v>440</v>
      </c>
      <c r="C11266" t="s">
        <v>441</v>
      </c>
      <c r="D11266" t="s">
        <v>994</v>
      </c>
      <c r="E11266">
        <v>1201045.1000000001</v>
      </c>
      <c r="F11266">
        <v>92150.19</v>
      </c>
      <c r="G11266">
        <v>82809.56</v>
      </c>
      <c r="H11266">
        <v>93201.600000000006</v>
      </c>
      <c r="I11266">
        <v>3.8215976544126129E-4</v>
      </c>
      <c r="J11266">
        <v>2161.7399999999998</v>
      </c>
      <c r="K11266">
        <v>0</v>
      </c>
      <c r="L11266">
        <v>0</v>
      </c>
      <c r="M11266" t="s">
        <v>14</v>
      </c>
    </row>
    <row r="11267" spans="1:13" hidden="1" x14ac:dyDescent="0.25">
      <c r="A11267" t="s">
        <v>908</v>
      </c>
      <c r="B11267" t="s">
        <v>909</v>
      </c>
      <c r="C11267" t="s">
        <v>910</v>
      </c>
      <c r="D11267" t="s">
        <v>994</v>
      </c>
      <c r="E11267">
        <v>10277855.619999999</v>
      </c>
      <c r="F11267">
        <v>801898.3</v>
      </c>
      <c r="G11267">
        <v>714184.79</v>
      </c>
      <c r="H11267">
        <v>797560.09</v>
      </c>
      <c r="I11267">
        <v>3.2702805200738104E-3</v>
      </c>
      <c r="J11267">
        <v>18499.98</v>
      </c>
      <c r="K11267">
        <v>0</v>
      </c>
      <c r="L11267">
        <v>0</v>
      </c>
      <c r="M11267" t="s">
        <v>14</v>
      </c>
    </row>
    <row r="11268" spans="1:13" hidden="1" x14ac:dyDescent="0.25">
      <c r="A11268" t="s">
        <v>442</v>
      </c>
      <c r="B11268" t="s">
        <v>443</v>
      </c>
      <c r="C11268" t="s">
        <v>444</v>
      </c>
      <c r="D11268" t="s">
        <v>994</v>
      </c>
      <c r="E11268">
        <v>3146293.99</v>
      </c>
      <c r="F11268">
        <v>258941.26</v>
      </c>
      <c r="G11268">
        <v>241191.44</v>
      </c>
      <c r="H11268">
        <v>244152.71</v>
      </c>
      <c r="I11268">
        <v>1.0011130966147393E-3</v>
      </c>
      <c r="J11268">
        <v>5663.19</v>
      </c>
      <c r="K11268">
        <v>0</v>
      </c>
      <c r="L11268">
        <v>0</v>
      </c>
      <c r="M11268" t="s">
        <v>14</v>
      </c>
    </row>
    <row r="11269" spans="1:13" hidden="1" x14ac:dyDescent="0.25">
      <c r="A11269" t="s">
        <v>445</v>
      </c>
      <c r="B11269" t="s">
        <v>446</v>
      </c>
      <c r="C11269" t="s">
        <v>447</v>
      </c>
      <c r="D11269" t="s">
        <v>994</v>
      </c>
      <c r="E11269">
        <v>1171158.8400000001</v>
      </c>
      <c r="F11269">
        <v>104758.53</v>
      </c>
      <c r="G11269">
        <v>88869.88</v>
      </c>
      <c r="H11269">
        <v>90890.29</v>
      </c>
      <c r="I11269">
        <v>3.7268257097826878E-4</v>
      </c>
      <c r="J11269">
        <v>2107.9299999999998</v>
      </c>
      <c r="K11269">
        <v>0</v>
      </c>
      <c r="L11269">
        <v>0</v>
      </c>
      <c r="M11269" t="s">
        <v>14</v>
      </c>
    </row>
    <row r="11270" spans="1:13" hidden="1" x14ac:dyDescent="0.25">
      <c r="A11270" t="s">
        <v>911</v>
      </c>
      <c r="B11270" t="s">
        <v>912</v>
      </c>
      <c r="C11270" t="s">
        <v>913</v>
      </c>
      <c r="D11270" t="s">
        <v>994</v>
      </c>
      <c r="E11270">
        <v>6205612.9000000004</v>
      </c>
      <c r="F11270">
        <v>646995.67000000004</v>
      </c>
      <c r="G11270">
        <v>433226.06</v>
      </c>
      <c r="H11270">
        <v>481591.49</v>
      </c>
      <c r="I11270">
        <v>1.9746966882210988E-3</v>
      </c>
      <c r="J11270">
        <v>11169.97</v>
      </c>
      <c r="K11270">
        <v>0</v>
      </c>
      <c r="L11270">
        <v>0</v>
      </c>
      <c r="M11270" t="s">
        <v>14</v>
      </c>
    </row>
    <row r="11271" spans="1:13" hidden="1" x14ac:dyDescent="0.25">
      <c r="A11271" t="s">
        <v>448</v>
      </c>
      <c r="B11271" t="s">
        <v>449</v>
      </c>
      <c r="C11271" t="s">
        <v>450</v>
      </c>
      <c r="D11271" t="s">
        <v>994</v>
      </c>
      <c r="E11271">
        <v>6328487.5199999996</v>
      </c>
      <c r="F11271">
        <v>490610.82</v>
      </c>
      <c r="G11271">
        <v>492399.23</v>
      </c>
      <c r="H11271">
        <v>491091</v>
      </c>
      <c r="I11271">
        <v>2.0136480636632251E-3</v>
      </c>
      <c r="J11271">
        <v>11391.15</v>
      </c>
      <c r="K11271">
        <v>0</v>
      </c>
      <c r="L11271">
        <v>0</v>
      </c>
      <c r="M11271" t="s">
        <v>14</v>
      </c>
    </row>
    <row r="11272" spans="1:13" hidden="1" x14ac:dyDescent="0.25">
      <c r="A11272" t="s">
        <v>914</v>
      </c>
      <c r="B11272" t="s">
        <v>915</v>
      </c>
      <c r="C11272" t="s">
        <v>916</v>
      </c>
      <c r="D11272" t="s">
        <v>994</v>
      </c>
      <c r="E11272">
        <v>61009879.409999996</v>
      </c>
      <c r="F11272">
        <v>1999444.44</v>
      </c>
      <c r="G11272">
        <v>4319809.2699999996</v>
      </c>
      <c r="H11272">
        <v>4734265.51</v>
      </c>
      <c r="I11272">
        <v>1.9412175293538451E-2</v>
      </c>
      <c r="J11272">
        <v>109817.58</v>
      </c>
      <c r="K11272">
        <v>0</v>
      </c>
      <c r="L11272">
        <v>0</v>
      </c>
      <c r="M11272" t="s">
        <v>14</v>
      </c>
    </row>
    <row r="11273" spans="1:13" hidden="1" x14ac:dyDescent="0.25">
      <c r="A11273" t="s">
        <v>454</v>
      </c>
      <c r="B11273" t="s">
        <v>455</v>
      </c>
      <c r="C11273" t="s">
        <v>456</v>
      </c>
      <c r="D11273" t="s">
        <v>994</v>
      </c>
      <c r="E11273">
        <v>1678051.89</v>
      </c>
      <c r="F11273">
        <v>114262.41</v>
      </c>
      <c r="G11273">
        <v>130096.64</v>
      </c>
      <c r="H11273">
        <v>130217.46</v>
      </c>
      <c r="I11273">
        <v>5.339379792831542E-4</v>
      </c>
      <c r="J11273">
        <v>3020.37</v>
      </c>
      <c r="K11273">
        <v>0</v>
      </c>
      <c r="L11273">
        <v>0</v>
      </c>
      <c r="M11273" t="s">
        <v>14</v>
      </c>
    </row>
    <row r="11274" spans="1:13" hidden="1" x14ac:dyDescent="0.25">
      <c r="A11274" t="s">
        <v>457</v>
      </c>
      <c r="B11274" t="s">
        <v>458</v>
      </c>
      <c r="C11274" t="s">
        <v>459</v>
      </c>
      <c r="D11274" t="s">
        <v>994</v>
      </c>
      <c r="E11274">
        <v>4181851.94</v>
      </c>
      <c r="F11274">
        <v>328732.78999999998</v>
      </c>
      <c r="G11274">
        <v>309915.96999999997</v>
      </c>
      <c r="H11274">
        <v>324528.06</v>
      </c>
      <c r="I11274">
        <v>1.330680667378109E-3</v>
      </c>
      <c r="J11274">
        <v>7527.19</v>
      </c>
      <c r="K11274">
        <v>0</v>
      </c>
      <c r="L11274">
        <v>0</v>
      </c>
      <c r="M11274" t="s">
        <v>14</v>
      </c>
    </row>
    <row r="11275" spans="1:13" hidden="1" x14ac:dyDescent="0.25">
      <c r="A11275" t="s">
        <v>460</v>
      </c>
      <c r="B11275" t="s">
        <v>461</v>
      </c>
      <c r="C11275" t="s">
        <v>462</v>
      </c>
      <c r="D11275" t="s">
        <v>994</v>
      </c>
      <c r="E11275">
        <v>664102.28</v>
      </c>
      <c r="F11275">
        <v>67612.759999999995</v>
      </c>
      <c r="G11275">
        <v>43745.48</v>
      </c>
      <c r="H11275">
        <v>51534.84</v>
      </c>
      <c r="I11275">
        <v>2.1131120459791388E-4</v>
      </c>
      <c r="J11275">
        <v>1195.26</v>
      </c>
      <c r="K11275">
        <v>0</v>
      </c>
      <c r="L11275">
        <v>0</v>
      </c>
      <c r="M11275" t="s">
        <v>14</v>
      </c>
    </row>
    <row r="11276" spans="1:13" hidden="1" x14ac:dyDescent="0.25">
      <c r="A11276" t="s">
        <v>463</v>
      </c>
      <c r="B11276" t="s">
        <v>464</v>
      </c>
      <c r="C11276" t="s">
        <v>465</v>
      </c>
      <c r="D11276" t="s">
        <v>994</v>
      </c>
      <c r="E11276">
        <v>9762152.5199999996</v>
      </c>
      <c r="F11276">
        <v>1453627.51</v>
      </c>
      <c r="G11276">
        <v>674000.32</v>
      </c>
      <c r="H11276">
        <v>757697.44</v>
      </c>
      <c r="I11276">
        <v>3.1068294529905511E-3</v>
      </c>
      <c r="J11276">
        <v>17571.68</v>
      </c>
      <c r="K11276">
        <v>0</v>
      </c>
      <c r="L11276">
        <v>0</v>
      </c>
      <c r="M11276" t="s">
        <v>14</v>
      </c>
    </row>
    <row r="11277" spans="1:13" hidden="1" x14ac:dyDescent="0.25">
      <c r="A11277" t="s">
        <v>466</v>
      </c>
      <c r="B11277" t="s">
        <v>467</v>
      </c>
      <c r="C11277" t="s">
        <v>468</v>
      </c>
      <c r="D11277" t="s">
        <v>994</v>
      </c>
      <c r="E11277">
        <v>1987647.22</v>
      </c>
      <c r="F11277">
        <v>220417.12</v>
      </c>
      <c r="G11277">
        <v>152364.37</v>
      </c>
      <c r="H11277">
        <v>154241.53</v>
      </c>
      <c r="I11277">
        <v>6.3244522546931881E-4</v>
      </c>
      <c r="J11277">
        <v>3577.66</v>
      </c>
      <c r="K11277">
        <v>0</v>
      </c>
      <c r="L11277">
        <v>0</v>
      </c>
      <c r="M11277" t="s">
        <v>14</v>
      </c>
    </row>
    <row r="11278" spans="1:13" hidden="1" x14ac:dyDescent="0.25">
      <c r="A11278" t="s">
        <v>469</v>
      </c>
      <c r="B11278" t="s">
        <v>470</v>
      </c>
      <c r="C11278" t="s">
        <v>471</v>
      </c>
      <c r="D11278" t="s">
        <v>994</v>
      </c>
      <c r="E11278">
        <v>1675512.53</v>
      </c>
      <c r="F11278">
        <v>149023.26</v>
      </c>
      <c r="G11278">
        <v>124181.42</v>
      </c>
      <c r="H11278">
        <v>130049.36</v>
      </c>
      <c r="I11278">
        <v>5.3324870939325231E-4</v>
      </c>
      <c r="J11278">
        <v>3015.77</v>
      </c>
      <c r="K11278">
        <v>0</v>
      </c>
      <c r="L11278">
        <v>0</v>
      </c>
      <c r="M11278" t="s">
        <v>14</v>
      </c>
    </row>
    <row r="11279" spans="1:13" hidden="1" x14ac:dyDescent="0.25">
      <c r="A11279" t="s">
        <v>917</v>
      </c>
      <c r="B11279" t="s">
        <v>918</v>
      </c>
      <c r="C11279" t="s">
        <v>919</v>
      </c>
      <c r="D11279" t="s">
        <v>994</v>
      </c>
      <c r="E11279">
        <v>1914276.14</v>
      </c>
      <c r="F11279">
        <v>221311.54</v>
      </c>
      <c r="G11279">
        <v>146332.60999999999</v>
      </c>
      <c r="H11279">
        <v>148548.71</v>
      </c>
      <c r="I11279">
        <v>6.0910263525735555E-4</v>
      </c>
      <c r="J11279">
        <v>3445.56</v>
      </c>
      <c r="K11279">
        <v>0</v>
      </c>
      <c r="L11279">
        <v>0</v>
      </c>
      <c r="M11279" t="s">
        <v>14</v>
      </c>
    </row>
    <row r="11280" spans="1:13" hidden="1" x14ac:dyDescent="0.25">
      <c r="A11280" t="s">
        <v>920</v>
      </c>
      <c r="B11280" t="s">
        <v>921</v>
      </c>
      <c r="C11280" t="s">
        <v>922</v>
      </c>
      <c r="D11280" t="s">
        <v>994</v>
      </c>
      <c r="E11280">
        <v>60016366.710000001</v>
      </c>
      <c r="F11280">
        <v>3159027.46</v>
      </c>
      <c r="G11280">
        <v>4101612.61</v>
      </c>
      <c r="H11280">
        <v>4657285.13</v>
      </c>
      <c r="I11280">
        <v>1.9096528309319519E-2</v>
      </c>
      <c r="J11280">
        <v>108029.2</v>
      </c>
      <c r="K11280">
        <v>0</v>
      </c>
      <c r="L11280">
        <v>0</v>
      </c>
      <c r="M11280" t="s">
        <v>14</v>
      </c>
    </row>
    <row r="11281" spans="1:13" hidden="1" x14ac:dyDescent="0.25">
      <c r="A11281" t="s">
        <v>472</v>
      </c>
      <c r="B11281" t="s">
        <v>473</v>
      </c>
      <c r="C11281" t="s">
        <v>474</v>
      </c>
      <c r="D11281" t="s">
        <v>994</v>
      </c>
      <c r="E11281">
        <v>972409.48</v>
      </c>
      <c r="F11281">
        <v>173550.76</v>
      </c>
      <c r="G11281">
        <v>76480.259999999995</v>
      </c>
      <c r="H11281">
        <v>75463.06</v>
      </c>
      <c r="I11281">
        <v>3.0942543163507734E-4</v>
      </c>
      <c r="J11281">
        <v>1750.23</v>
      </c>
      <c r="K11281">
        <v>0</v>
      </c>
      <c r="L11281">
        <v>0</v>
      </c>
      <c r="M11281" t="s">
        <v>14</v>
      </c>
    </row>
    <row r="11282" spans="1:13" hidden="1" x14ac:dyDescent="0.25">
      <c r="A11282" t="s">
        <v>923</v>
      </c>
      <c r="B11282" t="s">
        <v>924</v>
      </c>
      <c r="C11282" t="s">
        <v>925</v>
      </c>
      <c r="D11282" t="s">
        <v>994</v>
      </c>
      <c r="E11282">
        <v>30229658.09</v>
      </c>
      <c r="F11282">
        <v>2953059.06</v>
      </c>
      <c r="G11282">
        <v>2179635.2000000002</v>
      </c>
      <c r="H11282">
        <v>2345529.34</v>
      </c>
      <c r="I11282">
        <v>9.6175059485029916E-3</v>
      </c>
      <c r="J11282">
        <v>54413.23</v>
      </c>
      <c r="K11282">
        <v>0</v>
      </c>
      <c r="L11282">
        <v>0</v>
      </c>
      <c r="M11282" t="s">
        <v>14</v>
      </c>
    </row>
    <row r="11283" spans="1:13" hidden="1" x14ac:dyDescent="0.25">
      <c r="A11283" t="s">
        <v>475</v>
      </c>
      <c r="B11283" t="s">
        <v>476</v>
      </c>
      <c r="C11283" t="s">
        <v>477</v>
      </c>
      <c r="D11283" t="s">
        <v>994</v>
      </c>
      <c r="E11283">
        <v>6166862.8700000001</v>
      </c>
      <c r="F11283">
        <v>900186.78</v>
      </c>
      <c r="G11283">
        <v>467389.45</v>
      </c>
      <c r="H11283">
        <v>478548.36</v>
      </c>
      <c r="I11283">
        <v>1.962218771028612E-3</v>
      </c>
      <c r="J11283">
        <v>11100.25</v>
      </c>
      <c r="K11283">
        <v>0</v>
      </c>
      <c r="L11283">
        <v>0</v>
      </c>
      <c r="M11283" t="s">
        <v>14</v>
      </c>
    </row>
    <row r="11284" spans="1:13" hidden="1" x14ac:dyDescent="0.25">
      <c r="A11284" t="s">
        <v>478</v>
      </c>
      <c r="B11284" t="s">
        <v>479</v>
      </c>
      <c r="C11284" t="s">
        <v>480</v>
      </c>
      <c r="D11284" t="s">
        <v>994</v>
      </c>
      <c r="E11284">
        <v>931261.84</v>
      </c>
      <c r="F11284">
        <v>32336.01</v>
      </c>
      <c r="G11284">
        <v>58159.519999999997</v>
      </c>
      <c r="H11284">
        <v>72696.399999999994</v>
      </c>
      <c r="I11284">
        <v>2.9808113994206223E-4</v>
      </c>
      <c r="J11284">
        <v>1676.14</v>
      </c>
      <c r="K11284">
        <v>0</v>
      </c>
      <c r="L11284">
        <v>0</v>
      </c>
      <c r="M11284" t="s">
        <v>14</v>
      </c>
    </row>
    <row r="11285" spans="1:13" hidden="1" x14ac:dyDescent="0.25">
      <c r="A11285" t="s">
        <v>481</v>
      </c>
      <c r="B11285" t="s">
        <v>482</v>
      </c>
      <c r="C11285" t="s">
        <v>483</v>
      </c>
      <c r="D11285" t="s">
        <v>994</v>
      </c>
      <c r="E11285">
        <v>3254565.85</v>
      </c>
      <c r="F11285">
        <v>255574.19</v>
      </c>
      <c r="G11285">
        <v>228939.37</v>
      </c>
      <c r="H11285">
        <v>252554.46</v>
      </c>
      <c r="I11285">
        <v>1.0355632649519365E-3</v>
      </c>
      <c r="J11285">
        <v>5858.09</v>
      </c>
      <c r="K11285">
        <v>0</v>
      </c>
      <c r="L11285">
        <v>0</v>
      </c>
      <c r="M11285" t="s">
        <v>14</v>
      </c>
    </row>
    <row r="11286" spans="1:13" hidden="1" x14ac:dyDescent="0.25">
      <c r="A11286" t="s">
        <v>484</v>
      </c>
      <c r="B11286" t="s">
        <v>485</v>
      </c>
      <c r="C11286" t="s">
        <v>486</v>
      </c>
      <c r="D11286" t="s">
        <v>994</v>
      </c>
      <c r="E11286">
        <v>6965881.6500000004</v>
      </c>
      <c r="F11286">
        <v>369754.04</v>
      </c>
      <c r="G11286">
        <v>506774.18</v>
      </c>
      <c r="H11286">
        <v>541043.79</v>
      </c>
      <c r="I11286">
        <v>2.2184722996155758E-3</v>
      </c>
      <c r="J11286">
        <v>12538.46</v>
      </c>
      <c r="K11286">
        <v>0</v>
      </c>
      <c r="L11286">
        <v>0</v>
      </c>
      <c r="M11286" t="s">
        <v>14</v>
      </c>
    </row>
    <row r="11287" spans="1:13" hidden="1" x14ac:dyDescent="0.25">
      <c r="A11287" t="s">
        <v>487</v>
      </c>
      <c r="B11287" t="s">
        <v>488</v>
      </c>
      <c r="C11287" t="s">
        <v>489</v>
      </c>
      <c r="D11287" t="s">
        <v>994</v>
      </c>
      <c r="E11287">
        <v>4209176.88</v>
      </c>
      <c r="F11287">
        <v>313150.40999999997</v>
      </c>
      <c r="G11287">
        <v>306548.53999999998</v>
      </c>
      <c r="H11287">
        <v>326652.64</v>
      </c>
      <c r="I11287">
        <v>1.3393922023137881E-3</v>
      </c>
      <c r="J11287">
        <v>7576.34</v>
      </c>
      <c r="K11287">
        <v>0</v>
      </c>
      <c r="L11287">
        <v>0</v>
      </c>
      <c r="M11287" t="s">
        <v>14</v>
      </c>
    </row>
    <row r="11288" spans="1:13" hidden="1" x14ac:dyDescent="0.25">
      <c r="A11288" t="s">
        <v>490</v>
      </c>
      <c r="B11288" t="s">
        <v>491</v>
      </c>
      <c r="C11288" t="s">
        <v>492</v>
      </c>
      <c r="D11288" t="s">
        <v>994</v>
      </c>
      <c r="E11288">
        <v>96538.65</v>
      </c>
      <c r="F11288">
        <v>32866.629999999997</v>
      </c>
      <c r="G11288">
        <v>7491.4</v>
      </c>
      <c r="H11288">
        <v>7491.45</v>
      </c>
      <c r="I11288">
        <v>3.0717614019662071E-5</v>
      </c>
      <c r="J11288">
        <v>173.71</v>
      </c>
      <c r="K11288">
        <v>0</v>
      </c>
      <c r="L11288">
        <v>0</v>
      </c>
      <c r="M11288" t="s">
        <v>14</v>
      </c>
    </row>
    <row r="11289" spans="1:13" hidden="1" x14ac:dyDescent="0.25">
      <c r="A11289" t="s">
        <v>740</v>
      </c>
      <c r="B11289" t="s">
        <v>741</v>
      </c>
      <c r="C11289" t="s">
        <v>742</v>
      </c>
      <c r="D11289" t="s">
        <v>994</v>
      </c>
      <c r="E11289">
        <v>638156.87</v>
      </c>
      <c r="F11289">
        <v>61277.87</v>
      </c>
      <c r="G11289">
        <v>50692.67</v>
      </c>
      <c r="H11289">
        <v>49521.19</v>
      </c>
      <c r="I11289">
        <v>2.0305452218386951E-4</v>
      </c>
      <c r="J11289">
        <v>1148.53</v>
      </c>
      <c r="K11289">
        <v>0</v>
      </c>
      <c r="L11289">
        <v>0</v>
      </c>
      <c r="M11289" t="s">
        <v>14</v>
      </c>
    </row>
    <row r="11290" spans="1:13" hidden="1" x14ac:dyDescent="0.25">
      <c r="A11290" t="s">
        <v>493</v>
      </c>
      <c r="B11290" t="s">
        <v>494</v>
      </c>
      <c r="C11290" t="s">
        <v>495</v>
      </c>
      <c r="D11290" t="s">
        <v>994</v>
      </c>
      <c r="E11290">
        <v>4663282.41</v>
      </c>
      <c r="F11290">
        <v>135324.29</v>
      </c>
      <c r="G11290">
        <v>310308.84000000003</v>
      </c>
      <c r="H11290">
        <v>361871.17</v>
      </c>
      <c r="I11290">
        <v>1.4838007228111405E-3</v>
      </c>
      <c r="J11290">
        <v>8393.77</v>
      </c>
      <c r="K11290">
        <v>0</v>
      </c>
      <c r="L11290">
        <v>0</v>
      </c>
      <c r="M11290" t="s">
        <v>14</v>
      </c>
    </row>
    <row r="11291" spans="1:13" hidden="1" x14ac:dyDescent="0.25">
      <c r="A11291" t="s">
        <v>496</v>
      </c>
      <c r="B11291" t="s">
        <v>497</v>
      </c>
      <c r="C11291" t="s">
        <v>498</v>
      </c>
      <c r="D11291" t="s">
        <v>994</v>
      </c>
      <c r="E11291">
        <v>2361569.66</v>
      </c>
      <c r="F11291">
        <v>268397.40000000002</v>
      </c>
      <c r="G11291">
        <v>175500.93</v>
      </c>
      <c r="H11291">
        <v>183258.19</v>
      </c>
      <c r="I11291">
        <v>7.5142386939269388E-4</v>
      </c>
      <c r="J11291">
        <v>4250.7</v>
      </c>
      <c r="K11291">
        <v>0</v>
      </c>
      <c r="L11291">
        <v>0</v>
      </c>
      <c r="M11291" t="s">
        <v>14</v>
      </c>
    </row>
    <row r="11292" spans="1:13" hidden="1" x14ac:dyDescent="0.25">
      <c r="A11292" t="s">
        <v>926</v>
      </c>
      <c r="B11292" t="s">
        <v>927</v>
      </c>
      <c r="C11292" t="s">
        <v>928</v>
      </c>
      <c r="D11292" t="s">
        <v>994</v>
      </c>
      <c r="E11292">
        <v>191894801.78999999</v>
      </c>
      <c r="F11292">
        <v>12303047.960000001</v>
      </c>
      <c r="G11292">
        <v>13611511.060000001</v>
      </c>
      <c r="H11292">
        <v>14889201.689999999</v>
      </c>
      <c r="I11292">
        <v>6.105103158591732E-2</v>
      </c>
      <c r="J11292">
        <v>345401.17</v>
      </c>
      <c r="K11292">
        <v>0</v>
      </c>
      <c r="L11292">
        <v>0</v>
      </c>
      <c r="M11292" t="s">
        <v>14</v>
      </c>
    </row>
    <row r="11293" spans="1:13" hidden="1" x14ac:dyDescent="0.25">
      <c r="A11293" t="s">
        <v>929</v>
      </c>
      <c r="B11293" t="s">
        <v>930</v>
      </c>
      <c r="C11293" t="s">
        <v>931</v>
      </c>
      <c r="D11293" t="s">
        <v>994</v>
      </c>
      <c r="E11293">
        <v>16253729.57</v>
      </c>
      <c r="F11293">
        <v>763657.59</v>
      </c>
      <c r="G11293">
        <v>1203337.8799999999</v>
      </c>
      <c r="H11293">
        <v>1261097.42</v>
      </c>
      <c r="I11293">
        <v>5.17094872004107E-3</v>
      </c>
      <c r="J11293">
        <v>29256.84</v>
      </c>
      <c r="K11293">
        <v>0</v>
      </c>
      <c r="L11293">
        <v>0</v>
      </c>
      <c r="M11293" t="s">
        <v>14</v>
      </c>
    </row>
    <row r="11294" spans="1:13" hidden="1" x14ac:dyDescent="0.25">
      <c r="A11294" t="s">
        <v>502</v>
      </c>
      <c r="B11294" t="s">
        <v>503</v>
      </c>
      <c r="C11294" t="s">
        <v>504</v>
      </c>
      <c r="D11294" t="s">
        <v>994</v>
      </c>
      <c r="E11294">
        <v>7659232.3300000001</v>
      </c>
      <c r="F11294">
        <v>958351.18</v>
      </c>
      <c r="G11294">
        <v>549228.43999999994</v>
      </c>
      <c r="H11294">
        <v>594357.21</v>
      </c>
      <c r="I11294">
        <v>2.4370763158778658E-3</v>
      </c>
      <c r="J11294">
        <v>13786.49</v>
      </c>
      <c r="K11294">
        <v>0</v>
      </c>
      <c r="L11294">
        <v>0</v>
      </c>
      <c r="M11294" t="s">
        <v>14</v>
      </c>
    </row>
    <row r="11295" spans="1:13" hidden="1" x14ac:dyDescent="0.25">
      <c r="A11295" t="s">
        <v>505</v>
      </c>
      <c r="B11295" t="s">
        <v>506</v>
      </c>
      <c r="C11295" t="s">
        <v>507</v>
      </c>
      <c r="D11295" t="s">
        <v>994</v>
      </c>
      <c r="E11295">
        <v>932754.85</v>
      </c>
      <c r="F11295">
        <v>93745.05</v>
      </c>
      <c r="G11295">
        <v>67287.39</v>
      </c>
      <c r="H11295">
        <v>72381.899999999994</v>
      </c>
      <c r="I11295">
        <v>2.9679157789343566E-4</v>
      </c>
      <c r="J11295">
        <v>1678.84</v>
      </c>
      <c r="K11295">
        <v>0</v>
      </c>
      <c r="L11295">
        <v>0</v>
      </c>
      <c r="M11295" t="s">
        <v>14</v>
      </c>
    </row>
    <row r="11296" spans="1:13" hidden="1" x14ac:dyDescent="0.25">
      <c r="A11296" t="s">
        <v>508</v>
      </c>
      <c r="B11296" t="s">
        <v>509</v>
      </c>
      <c r="C11296" t="s">
        <v>510</v>
      </c>
      <c r="D11296" t="s">
        <v>994</v>
      </c>
      <c r="E11296">
        <v>7436091.0700000003</v>
      </c>
      <c r="F11296">
        <v>606006.94999999995</v>
      </c>
      <c r="G11296">
        <v>550286.93000000005</v>
      </c>
      <c r="H11296">
        <v>577094.88</v>
      </c>
      <c r="I11296">
        <v>2.3662946127336101E-3</v>
      </c>
      <c r="J11296">
        <v>13384.81</v>
      </c>
      <c r="K11296">
        <v>0</v>
      </c>
      <c r="L11296">
        <v>0</v>
      </c>
      <c r="M11296" t="s">
        <v>14</v>
      </c>
    </row>
    <row r="11297" spans="1:13" hidden="1" x14ac:dyDescent="0.25">
      <c r="A11297" t="s">
        <v>514</v>
      </c>
      <c r="B11297" t="s">
        <v>515</v>
      </c>
      <c r="C11297" t="s">
        <v>516</v>
      </c>
      <c r="D11297" t="s">
        <v>994</v>
      </c>
      <c r="E11297">
        <v>15107831.279999999</v>
      </c>
      <c r="F11297">
        <v>858019.59</v>
      </c>
      <c r="G11297">
        <v>1080750.56</v>
      </c>
      <c r="H11297">
        <v>1172371.8700000001</v>
      </c>
      <c r="I11297">
        <v>4.807142354306502E-3</v>
      </c>
      <c r="J11297">
        <v>27193.88</v>
      </c>
      <c r="K11297">
        <v>0</v>
      </c>
      <c r="L11297">
        <v>0</v>
      </c>
      <c r="M11297" t="s">
        <v>14</v>
      </c>
    </row>
    <row r="11298" spans="1:13" hidden="1" x14ac:dyDescent="0.25">
      <c r="A11298" t="s">
        <v>989</v>
      </c>
      <c r="B11298" t="s">
        <v>990</v>
      </c>
      <c r="C11298" t="s">
        <v>991</v>
      </c>
      <c r="D11298" t="s">
        <v>994</v>
      </c>
      <c r="E11298">
        <v>28112549.719999999</v>
      </c>
      <c r="F11298">
        <v>1951373.63</v>
      </c>
      <c r="G11298">
        <v>2033311.9</v>
      </c>
      <c r="H11298">
        <v>2182355.0499999998</v>
      </c>
      <c r="I11298">
        <v>8.9484332245106518E-3</v>
      </c>
      <c r="J11298">
        <v>50602.33</v>
      </c>
      <c r="K11298">
        <v>0</v>
      </c>
      <c r="L11298">
        <v>0</v>
      </c>
      <c r="M11298" t="s">
        <v>14</v>
      </c>
    </row>
    <row r="11299" spans="1:13" hidden="1" x14ac:dyDescent="0.25">
      <c r="A11299" t="s">
        <v>517</v>
      </c>
      <c r="B11299" t="s">
        <v>518</v>
      </c>
      <c r="C11299" t="s">
        <v>519</v>
      </c>
      <c r="D11299" t="s">
        <v>994</v>
      </c>
      <c r="E11299">
        <v>234575.82</v>
      </c>
      <c r="F11299">
        <v>11101.16</v>
      </c>
      <c r="G11299">
        <v>14306.14</v>
      </c>
      <c r="H11299">
        <v>18203.37</v>
      </c>
      <c r="I11299">
        <v>7.4640302413697752E-5</v>
      </c>
      <c r="J11299">
        <v>422.12</v>
      </c>
      <c r="K11299">
        <v>0</v>
      </c>
      <c r="L11299">
        <v>0</v>
      </c>
      <c r="M11299" t="s">
        <v>14</v>
      </c>
    </row>
    <row r="11300" spans="1:13" hidden="1" x14ac:dyDescent="0.25">
      <c r="A11300" t="s">
        <v>520</v>
      </c>
      <c r="B11300" t="s">
        <v>521</v>
      </c>
      <c r="C11300" t="s">
        <v>522</v>
      </c>
      <c r="D11300" t="s">
        <v>994</v>
      </c>
      <c r="E11300">
        <v>255561.86</v>
      </c>
      <c r="F11300">
        <v>2463.52</v>
      </c>
      <c r="G11300">
        <v>19731.29</v>
      </c>
      <c r="H11300">
        <v>19831.830000000002</v>
      </c>
      <c r="I11300">
        <v>8.1317568594004488E-5</v>
      </c>
      <c r="J11300">
        <v>459.91</v>
      </c>
      <c r="K11300">
        <v>0</v>
      </c>
      <c r="L11300">
        <v>0</v>
      </c>
      <c r="M11300" t="s">
        <v>14</v>
      </c>
    </row>
    <row r="11301" spans="1:13" hidden="1" x14ac:dyDescent="0.25">
      <c r="A11301" t="s">
        <v>932</v>
      </c>
      <c r="B11301" t="s">
        <v>933</v>
      </c>
      <c r="C11301" t="s">
        <v>934</v>
      </c>
      <c r="D11301" t="s">
        <v>994</v>
      </c>
      <c r="E11301">
        <v>21669977.829999998</v>
      </c>
      <c r="F11301">
        <v>1905183.61</v>
      </c>
      <c r="G11301">
        <v>1591245.76</v>
      </c>
      <c r="H11301">
        <v>1681590.52</v>
      </c>
      <c r="I11301">
        <v>6.8951202414062485E-3</v>
      </c>
      <c r="J11301">
        <v>39005.83</v>
      </c>
      <c r="K11301">
        <v>0</v>
      </c>
      <c r="L11301">
        <v>0</v>
      </c>
      <c r="M11301" t="s">
        <v>14</v>
      </c>
    </row>
    <row r="11302" spans="1:13" hidden="1" x14ac:dyDescent="0.25">
      <c r="A11302" t="s">
        <v>523</v>
      </c>
      <c r="B11302" t="s">
        <v>524</v>
      </c>
      <c r="C11302" t="s">
        <v>525</v>
      </c>
      <c r="D11302" t="s">
        <v>994</v>
      </c>
      <c r="E11302">
        <v>16165929.02</v>
      </c>
      <c r="F11302">
        <v>1050653.6399999999</v>
      </c>
      <c r="G11302">
        <v>1168326.74</v>
      </c>
      <c r="H11302">
        <v>1254467.01</v>
      </c>
      <c r="I11302">
        <v>5.1437616767888144E-3</v>
      </c>
      <c r="J11302">
        <v>29098.45</v>
      </c>
      <c r="K11302">
        <v>0</v>
      </c>
      <c r="L11302">
        <v>0</v>
      </c>
      <c r="M11302" t="s">
        <v>14</v>
      </c>
    </row>
    <row r="11303" spans="1:13" hidden="1" x14ac:dyDescent="0.25">
      <c r="A11303" t="s">
        <v>935</v>
      </c>
      <c r="B11303" t="s">
        <v>936</v>
      </c>
      <c r="C11303" t="s">
        <v>937</v>
      </c>
      <c r="D11303" t="s">
        <v>994</v>
      </c>
      <c r="E11303">
        <v>3670692.68</v>
      </c>
      <c r="F11303">
        <v>312134.19</v>
      </c>
      <c r="G11303">
        <v>260715.4</v>
      </c>
      <c r="H11303">
        <v>284847.38</v>
      </c>
      <c r="I11303">
        <v>1.167975742126292E-3</v>
      </c>
      <c r="J11303">
        <v>6607.12</v>
      </c>
      <c r="K11303">
        <v>0</v>
      </c>
      <c r="L11303">
        <v>0</v>
      </c>
      <c r="M11303" t="s">
        <v>14</v>
      </c>
    </row>
    <row r="11304" spans="1:13" hidden="1" x14ac:dyDescent="0.25">
      <c r="A11304" t="s">
        <v>526</v>
      </c>
      <c r="B11304" t="s">
        <v>527</v>
      </c>
      <c r="C11304" t="s">
        <v>528</v>
      </c>
      <c r="D11304" t="s">
        <v>994</v>
      </c>
      <c r="E11304">
        <v>1668611.89</v>
      </c>
      <c r="F11304">
        <v>122826.6</v>
      </c>
      <c r="G11304">
        <v>128175.58</v>
      </c>
      <c r="H11304">
        <v>129486.62</v>
      </c>
      <c r="I11304">
        <v>5.3094127490280988E-4</v>
      </c>
      <c r="J11304">
        <v>3003.37</v>
      </c>
      <c r="K11304">
        <v>0</v>
      </c>
      <c r="L11304">
        <v>0</v>
      </c>
      <c r="M11304" t="s">
        <v>14</v>
      </c>
    </row>
    <row r="11305" spans="1:13" hidden="1" x14ac:dyDescent="0.25">
      <c r="A11305" t="s">
        <v>529</v>
      </c>
      <c r="B11305" t="s">
        <v>530</v>
      </c>
      <c r="C11305" t="s">
        <v>531</v>
      </c>
      <c r="D11305" t="s">
        <v>994</v>
      </c>
      <c r="E11305">
        <v>2163031.6800000002</v>
      </c>
      <c r="F11305">
        <v>195318.06</v>
      </c>
      <c r="G11305">
        <v>160588.98000000001</v>
      </c>
      <c r="H11305">
        <v>167869.14</v>
      </c>
      <c r="I11305">
        <v>6.883232816520988E-4</v>
      </c>
      <c r="J11305">
        <v>3893.3</v>
      </c>
      <c r="K11305">
        <v>0</v>
      </c>
      <c r="L11305">
        <v>0</v>
      </c>
      <c r="M11305" t="s">
        <v>14</v>
      </c>
    </row>
    <row r="11306" spans="1:13" hidden="1" x14ac:dyDescent="0.25">
      <c r="A11306" t="s">
        <v>532</v>
      </c>
      <c r="B11306" t="s">
        <v>533</v>
      </c>
      <c r="C11306" t="s">
        <v>534</v>
      </c>
      <c r="D11306" t="s">
        <v>994</v>
      </c>
      <c r="E11306">
        <v>10173637.01</v>
      </c>
      <c r="F11306">
        <v>173229.27</v>
      </c>
      <c r="G11306">
        <v>722659.68</v>
      </c>
      <c r="H11306">
        <v>789553.93</v>
      </c>
      <c r="I11306">
        <v>3.2374524116756155E-3</v>
      </c>
      <c r="J11306">
        <v>18312.39</v>
      </c>
      <c r="K11306">
        <v>0</v>
      </c>
      <c r="L11306">
        <v>0</v>
      </c>
      <c r="M11306" t="s">
        <v>14</v>
      </c>
    </row>
    <row r="11307" spans="1:13" hidden="1" x14ac:dyDescent="0.25">
      <c r="A11307" t="s">
        <v>938</v>
      </c>
      <c r="B11307" t="s">
        <v>939</v>
      </c>
      <c r="C11307" t="s">
        <v>940</v>
      </c>
      <c r="D11307" t="s">
        <v>994</v>
      </c>
      <c r="E11307">
        <v>26881059.02</v>
      </c>
      <c r="F11307">
        <v>1950444.77</v>
      </c>
      <c r="G11307">
        <v>1979053.93</v>
      </c>
      <c r="H11307">
        <v>2085973.67</v>
      </c>
      <c r="I11307">
        <v>8.5532352281918658E-3</v>
      </c>
      <c r="J11307">
        <v>48385.72</v>
      </c>
      <c r="K11307">
        <v>0</v>
      </c>
      <c r="L11307">
        <v>0</v>
      </c>
      <c r="M11307" t="s">
        <v>14</v>
      </c>
    </row>
    <row r="11308" spans="1:13" hidden="1" x14ac:dyDescent="0.25">
      <c r="A11308" t="s">
        <v>535</v>
      </c>
      <c r="B11308" t="s">
        <v>536</v>
      </c>
      <c r="C11308" t="s">
        <v>537</v>
      </c>
      <c r="D11308" t="s">
        <v>994</v>
      </c>
      <c r="E11308">
        <v>624883.68999999994</v>
      </c>
      <c r="F11308">
        <v>4088.99</v>
      </c>
      <c r="G11308">
        <v>44834.99</v>
      </c>
      <c r="H11308">
        <v>48491.24</v>
      </c>
      <c r="I11308">
        <v>1.9883136023797775E-4</v>
      </c>
      <c r="J11308">
        <v>1124.67</v>
      </c>
      <c r="K11308">
        <v>0</v>
      </c>
      <c r="L11308">
        <v>0</v>
      </c>
      <c r="M11308" t="s">
        <v>14</v>
      </c>
    </row>
    <row r="11309" spans="1:13" hidden="1" x14ac:dyDescent="0.25">
      <c r="A11309" t="s">
        <v>941</v>
      </c>
      <c r="B11309" t="s">
        <v>942</v>
      </c>
      <c r="C11309" t="s">
        <v>943</v>
      </c>
      <c r="D11309" t="s">
        <v>994</v>
      </c>
      <c r="E11309">
        <v>71333644.569999993</v>
      </c>
      <c r="F11309">
        <v>4499728.6900000004</v>
      </c>
      <c r="G11309">
        <v>5048961.93</v>
      </c>
      <c r="H11309">
        <v>5536299.25</v>
      </c>
      <c r="I11309">
        <v>2.2700799372463894E-2</v>
      </c>
      <c r="J11309">
        <v>128400.65</v>
      </c>
      <c r="K11309">
        <v>0</v>
      </c>
      <c r="L11309">
        <v>0</v>
      </c>
      <c r="M11309" t="s">
        <v>14</v>
      </c>
    </row>
    <row r="11310" spans="1:13" hidden="1" x14ac:dyDescent="0.25">
      <c r="A11310" t="s">
        <v>538</v>
      </c>
      <c r="B11310" t="s">
        <v>539</v>
      </c>
      <c r="C11310" t="s">
        <v>540</v>
      </c>
      <c r="D11310" t="s">
        <v>994</v>
      </c>
      <c r="E11310">
        <v>393590.51</v>
      </c>
      <c r="F11310">
        <v>11805.77</v>
      </c>
      <c r="G11310">
        <v>28694.880000000001</v>
      </c>
      <c r="H11310">
        <v>30542.76</v>
      </c>
      <c r="I11310">
        <v>1.2523619763532749E-4</v>
      </c>
      <c r="J11310">
        <v>708.34</v>
      </c>
      <c r="K11310">
        <v>0</v>
      </c>
      <c r="L11310">
        <v>0</v>
      </c>
      <c r="M11310" t="s">
        <v>14</v>
      </c>
    </row>
    <row r="11311" spans="1:13" hidden="1" x14ac:dyDescent="0.25">
      <c r="A11311" t="s">
        <v>541</v>
      </c>
      <c r="B11311" t="s">
        <v>542</v>
      </c>
      <c r="C11311" t="s">
        <v>543</v>
      </c>
      <c r="D11311" t="s">
        <v>994</v>
      </c>
      <c r="E11311">
        <v>521262.27</v>
      </c>
      <c r="F11311">
        <v>155326.19</v>
      </c>
      <c r="G11311">
        <v>38543.78</v>
      </c>
      <c r="H11311">
        <v>40450.199999999997</v>
      </c>
      <c r="I11311">
        <v>1.6586023141289537E-4</v>
      </c>
      <c r="J11311">
        <v>938.15</v>
      </c>
      <c r="K11311">
        <v>0</v>
      </c>
      <c r="L11311">
        <v>0</v>
      </c>
      <c r="M11311" t="s">
        <v>14</v>
      </c>
    </row>
    <row r="11312" spans="1:13" hidden="1" x14ac:dyDescent="0.25">
      <c r="A11312" t="s">
        <v>944</v>
      </c>
      <c r="B11312" t="s">
        <v>945</v>
      </c>
      <c r="C11312" t="s">
        <v>946</v>
      </c>
      <c r="D11312" t="s">
        <v>994</v>
      </c>
      <c r="E11312">
        <v>14937676.02</v>
      </c>
      <c r="F11312">
        <v>1150240.1399999999</v>
      </c>
      <c r="G11312">
        <v>1115685.97</v>
      </c>
      <c r="H11312">
        <v>1159165.3899999999</v>
      </c>
      <c r="I11312">
        <v>4.7529910811619988E-3</v>
      </c>
      <c r="J11312">
        <v>26887.68</v>
      </c>
      <c r="K11312">
        <v>0</v>
      </c>
      <c r="L11312">
        <v>0</v>
      </c>
      <c r="M11312" t="s">
        <v>14</v>
      </c>
    </row>
    <row r="11313" spans="1:13" hidden="1" x14ac:dyDescent="0.25">
      <c r="A11313" t="s">
        <v>544</v>
      </c>
      <c r="B11313" t="s">
        <v>545</v>
      </c>
      <c r="C11313" t="s">
        <v>546</v>
      </c>
      <c r="D11313" t="s">
        <v>994</v>
      </c>
      <c r="E11313">
        <v>56458.82</v>
      </c>
      <c r="F11313">
        <v>8927.58</v>
      </c>
      <c r="G11313">
        <v>3174.13</v>
      </c>
      <c r="H11313">
        <v>4381.38</v>
      </c>
      <c r="I11313">
        <v>1.7965218978097301E-5</v>
      </c>
      <c r="J11313">
        <v>101.55</v>
      </c>
      <c r="K11313">
        <v>0</v>
      </c>
      <c r="L11313">
        <v>0</v>
      </c>
      <c r="M11313" t="s">
        <v>14</v>
      </c>
    </row>
    <row r="11314" spans="1:13" hidden="1" x14ac:dyDescent="0.25">
      <c r="A11314" t="s">
        <v>547</v>
      </c>
      <c r="B11314" t="s">
        <v>548</v>
      </c>
      <c r="C11314" t="s">
        <v>549</v>
      </c>
      <c r="D11314" t="s">
        <v>994</v>
      </c>
      <c r="E11314">
        <v>122743.45</v>
      </c>
      <c r="F11314">
        <v>16807.61</v>
      </c>
      <c r="G11314">
        <v>9023.49</v>
      </c>
      <c r="H11314">
        <v>9525.19</v>
      </c>
      <c r="I11314">
        <v>3.9056672591280048E-5</v>
      </c>
      <c r="J11314">
        <v>220.82</v>
      </c>
      <c r="K11314">
        <v>0</v>
      </c>
      <c r="L11314">
        <v>0</v>
      </c>
      <c r="M11314" t="s">
        <v>14</v>
      </c>
    </row>
    <row r="11315" spans="1:13" hidden="1" x14ac:dyDescent="0.25">
      <c r="A11315" t="s">
        <v>550</v>
      </c>
      <c r="B11315" t="s">
        <v>551</v>
      </c>
      <c r="C11315" t="s">
        <v>552</v>
      </c>
      <c r="D11315" t="s">
        <v>994</v>
      </c>
      <c r="E11315">
        <v>6396389.9000000004</v>
      </c>
      <c r="F11315">
        <v>352582.37</v>
      </c>
      <c r="G11315">
        <v>473641.4</v>
      </c>
      <c r="H11315">
        <v>496360.23</v>
      </c>
      <c r="I11315">
        <v>2.0352537839604741E-3</v>
      </c>
      <c r="J11315">
        <v>11513.36</v>
      </c>
      <c r="K11315">
        <v>0</v>
      </c>
      <c r="L11315">
        <v>0</v>
      </c>
      <c r="M11315" t="s">
        <v>14</v>
      </c>
    </row>
    <row r="11316" spans="1:13" hidden="1" x14ac:dyDescent="0.25">
      <c r="A11316" t="s">
        <v>553</v>
      </c>
      <c r="B11316" t="s">
        <v>554</v>
      </c>
      <c r="C11316" t="s">
        <v>555</v>
      </c>
      <c r="D11316" t="s">
        <v>994</v>
      </c>
      <c r="E11316">
        <v>101859.42</v>
      </c>
      <c r="F11316">
        <v>11743.09</v>
      </c>
      <c r="G11316">
        <v>6726.45</v>
      </c>
      <c r="H11316">
        <v>7904.47</v>
      </c>
      <c r="I11316">
        <v>3.2411143168545241E-5</v>
      </c>
      <c r="J11316">
        <v>183.24</v>
      </c>
      <c r="K11316">
        <v>0</v>
      </c>
      <c r="L11316">
        <v>0</v>
      </c>
      <c r="M11316" t="s">
        <v>14</v>
      </c>
    </row>
    <row r="11317" spans="1:13" hidden="1" x14ac:dyDescent="0.25">
      <c r="A11317" t="s">
        <v>556</v>
      </c>
      <c r="B11317" t="s">
        <v>557</v>
      </c>
      <c r="C11317" t="s">
        <v>558</v>
      </c>
      <c r="D11317" t="s">
        <v>994</v>
      </c>
      <c r="E11317">
        <v>2229336.1800000002</v>
      </c>
      <c r="F11317">
        <v>352918.37</v>
      </c>
      <c r="G11317">
        <v>164562.60999999999</v>
      </c>
      <c r="H11317">
        <v>172996.89</v>
      </c>
      <c r="I11317">
        <v>7.0934888354349797E-4</v>
      </c>
      <c r="J11317">
        <v>4012.63</v>
      </c>
      <c r="K11317">
        <v>0</v>
      </c>
      <c r="L11317">
        <v>0</v>
      </c>
      <c r="M11317" t="s">
        <v>14</v>
      </c>
    </row>
    <row r="11318" spans="1:13" hidden="1" x14ac:dyDescent="0.25">
      <c r="A11318" t="s">
        <v>559</v>
      </c>
      <c r="B11318" t="s">
        <v>560</v>
      </c>
      <c r="C11318" t="s">
        <v>561</v>
      </c>
      <c r="D11318" t="s">
        <v>994</v>
      </c>
      <c r="E11318">
        <v>5643577.9900000002</v>
      </c>
      <c r="F11318">
        <v>182603.39</v>
      </c>
      <c r="G11318">
        <v>414366.5</v>
      </c>
      <c r="H11318">
        <v>437945.54</v>
      </c>
      <c r="I11318">
        <v>1.7957327432409583E-3</v>
      </c>
      <c r="J11318">
        <v>10158.34</v>
      </c>
      <c r="K11318">
        <v>0</v>
      </c>
      <c r="L11318">
        <v>0</v>
      </c>
      <c r="M11318" t="s">
        <v>14</v>
      </c>
    </row>
    <row r="11319" spans="1:13" hidden="1" x14ac:dyDescent="0.25">
      <c r="A11319" t="s">
        <v>562</v>
      </c>
      <c r="B11319" t="s">
        <v>563</v>
      </c>
      <c r="C11319" t="s">
        <v>564</v>
      </c>
      <c r="D11319" t="s">
        <v>994</v>
      </c>
      <c r="E11319">
        <v>147404.49</v>
      </c>
      <c r="F11319">
        <v>28529.08</v>
      </c>
      <c r="G11319">
        <v>11544.38</v>
      </c>
      <c r="H11319">
        <v>11438.82</v>
      </c>
      <c r="I11319">
        <v>4.6903237370654668E-5</v>
      </c>
      <c r="J11319">
        <v>265.2</v>
      </c>
      <c r="K11319">
        <v>0</v>
      </c>
      <c r="L11319">
        <v>0</v>
      </c>
      <c r="M11319" t="s">
        <v>14</v>
      </c>
    </row>
    <row r="11320" spans="1:13" hidden="1" x14ac:dyDescent="0.25">
      <c r="A11320" t="s">
        <v>565</v>
      </c>
      <c r="B11320" t="s">
        <v>566</v>
      </c>
      <c r="C11320" t="s">
        <v>567</v>
      </c>
      <c r="D11320" t="s">
        <v>994</v>
      </c>
      <c r="E11320">
        <v>23243486.25</v>
      </c>
      <c r="F11320">
        <v>1272214.3400000001</v>
      </c>
      <c r="G11320">
        <v>1676396.21</v>
      </c>
      <c r="H11320">
        <v>1803778.17</v>
      </c>
      <c r="I11320">
        <v>7.3961331388652926E-3</v>
      </c>
      <c r="J11320">
        <v>41838.050000000003</v>
      </c>
      <c r="K11320">
        <v>0</v>
      </c>
      <c r="L11320">
        <v>0</v>
      </c>
      <c r="M11320" t="s">
        <v>14</v>
      </c>
    </row>
    <row r="11321" spans="1:13" hidden="1" x14ac:dyDescent="0.25">
      <c r="A11321" t="s">
        <v>947</v>
      </c>
      <c r="B11321" t="s">
        <v>948</v>
      </c>
      <c r="C11321" t="s">
        <v>949</v>
      </c>
      <c r="D11321" t="s">
        <v>994</v>
      </c>
      <c r="E11321">
        <v>18899438.84</v>
      </c>
      <c r="F11321">
        <v>1032500.21</v>
      </c>
      <c r="G11321">
        <v>1295421.46</v>
      </c>
      <c r="H11321">
        <v>1466587.3</v>
      </c>
      <c r="I11321">
        <v>6.0135304390389515E-3</v>
      </c>
      <c r="J11321">
        <v>34018.83</v>
      </c>
      <c r="K11321">
        <v>0</v>
      </c>
      <c r="L11321">
        <v>0</v>
      </c>
      <c r="M11321" t="s">
        <v>14</v>
      </c>
    </row>
    <row r="11322" spans="1:13" hidden="1" x14ac:dyDescent="0.25">
      <c r="A11322" t="s">
        <v>950</v>
      </c>
      <c r="B11322" t="s">
        <v>951</v>
      </c>
      <c r="C11322" t="s">
        <v>952</v>
      </c>
      <c r="D11322" t="s">
        <v>994</v>
      </c>
      <c r="E11322">
        <v>88243456.739999995</v>
      </c>
      <c r="F11322">
        <v>3584549.19</v>
      </c>
      <c r="G11322">
        <v>6043121.8600000003</v>
      </c>
      <c r="H11322">
        <v>6845440.9800000004</v>
      </c>
      <c r="I11322">
        <v>2.8068746880512759E-2</v>
      </c>
      <c r="J11322">
        <v>158837.6</v>
      </c>
      <c r="K11322">
        <v>0</v>
      </c>
      <c r="L11322">
        <v>0</v>
      </c>
      <c r="M11322" t="s">
        <v>14</v>
      </c>
    </row>
    <row r="11323" spans="1:13" hidden="1" x14ac:dyDescent="0.25">
      <c r="A11323" t="s">
        <v>568</v>
      </c>
      <c r="B11323" t="s">
        <v>569</v>
      </c>
      <c r="C11323" t="s">
        <v>570</v>
      </c>
      <c r="D11323" t="s">
        <v>994</v>
      </c>
      <c r="E11323">
        <v>1125035.42</v>
      </c>
      <c r="F11323">
        <v>47141.760000000002</v>
      </c>
      <c r="G11323">
        <v>84395.13</v>
      </c>
      <c r="H11323">
        <v>87303.4</v>
      </c>
      <c r="I11323">
        <v>3.5797504405744759E-4</v>
      </c>
      <c r="J11323">
        <v>2024.92</v>
      </c>
      <c r="K11323">
        <v>0</v>
      </c>
      <c r="L11323">
        <v>0</v>
      </c>
      <c r="M11323" t="s">
        <v>14</v>
      </c>
    </row>
    <row r="11324" spans="1:13" hidden="1" x14ac:dyDescent="0.25">
      <c r="A11324" t="s">
        <v>953</v>
      </c>
      <c r="B11324" t="s">
        <v>954</v>
      </c>
      <c r="C11324" t="s">
        <v>955</v>
      </c>
      <c r="D11324" t="s">
        <v>994</v>
      </c>
      <c r="E11324">
        <v>25041446.73</v>
      </c>
      <c r="F11324">
        <v>2465906.33</v>
      </c>
      <c r="G11324">
        <v>1866149.49</v>
      </c>
      <c r="H11324">
        <v>1943204.48</v>
      </c>
      <c r="I11324">
        <v>7.9678306840355543E-3</v>
      </c>
      <c r="J11324">
        <v>45074.39</v>
      </c>
      <c r="K11324">
        <v>0</v>
      </c>
      <c r="L11324">
        <v>0</v>
      </c>
      <c r="M11324" t="s">
        <v>14</v>
      </c>
    </row>
    <row r="11325" spans="1:13" hidden="1" x14ac:dyDescent="0.25">
      <c r="A11325" t="s">
        <v>571</v>
      </c>
      <c r="B11325" t="s">
        <v>572</v>
      </c>
      <c r="C11325" t="s">
        <v>573</v>
      </c>
      <c r="D11325" t="s">
        <v>994</v>
      </c>
      <c r="E11325">
        <v>577160.03</v>
      </c>
      <c r="F11325">
        <v>164796.53</v>
      </c>
      <c r="G11325">
        <v>36654.57</v>
      </c>
      <c r="H11325">
        <v>44747.44</v>
      </c>
      <c r="I11325">
        <v>1.8348044641397691E-4</v>
      </c>
      <c r="J11325">
        <v>1038.77</v>
      </c>
      <c r="K11325">
        <v>0</v>
      </c>
      <c r="L11325">
        <v>0</v>
      </c>
      <c r="M11325" t="s">
        <v>14</v>
      </c>
    </row>
    <row r="11326" spans="1:13" hidden="1" x14ac:dyDescent="0.25">
      <c r="A11326" t="s">
        <v>743</v>
      </c>
      <c r="B11326" t="s">
        <v>744</v>
      </c>
      <c r="C11326" t="s">
        <v>745</v>
      </c>
      <c r="D11326" t="s">
        <v>994</v>
      </c>
      <c r="E11326">
        <v>2873553.18</v>
      </c>
      <c r="F11326">
        <v>251221.01</v>
      </c>
      <c r="G11326">
        <v>215139.37</v>
      </c>
      <c r="H11326">
        <v>223107.93</v>
      </c>
      <c r="I11326">
        <v>9.1482200087643708E-4</v>
      </c>
      <c r="J11326">
        <v>5172.24</v>
      </c>
      <c r="K11326">
        <v>0</v>
      </c>
      <c r="L11326">
        <v>0</v>
      </c>
      <c r="M11326" t="s">
        <v>14</v>
      </c>
    </row>
    <row r="11327" spans="1:13" hidden="1" x14ac:dyDescent="0.25">
      <c r="A11327" t="s">
        <v>574</v>
      </c>
      <c r="B11327" t="s">
        <v>575</v>
      </c>
      <c r="C11327" t="s">
        <v>576</v>
      </c>
      <c r="D11327" t="s">
        <v>994</v>
      </c>
      <c r="E11327">
        <v>777455.36</v>
      </c>
      <c r="F11327">
        <v>130099.08</v>
      </c>
      <c r="G11327">
        <v>58661.58</v>
      </c>
      <c r="H11327">
        <v>60330.92</v>
      </c>
      <c r="I11327">
        <v>2.473782664252062E-4</v>
      </c>
      <c r="J11327">
        <v>1399.24</v>
      </c>
      <c r="K11327">
        <v>0</v>
      </c>
      <c r="L11327">
        <v>0</v>
      </c>
      <c r="M11327" t="s">
        <v>14</v>
      </c>
    </row>
    <row r="11328" spans="1:13" hidden="1" x14ac:dyDescent="0.25">
      <c r="A11328" t="s">
        <v>577</v>
      </c>
      <c r="B11328" t="s">
        <v>578</v>
      </c>
      <c r="C11328" t="s">
        <v>579</v>
      </c>
      <c r="D11328" t="s">
        <v>994</v>
      </c>
      <c r="E11328">
        <v>2310742.38</v>
      </c>
      <c r="F11328">
        <v>131778.34</v>
      </c>
      <c r="G11328">
        <v>173996.96</v>
      </c>
      <c r="H11328">
        <v>179314.13</v>
      </c>
      <c r="I11328">
        <v>7.3525181822097299E-4</v>
      </c>
      <c r="J11328">
        <v>4159.2</v>
      </c>
      <c r="K11328">
        <v>0</v>
      </c>
      <c r="L11328">
        <v>0</v>
      </c>
      <c r="M11328" t="s">
        <v>14</v>
      </c>
    </row>
    <row r="11329" spans="1:13" hidden="1" x14ac:dyDescent="0.25">
      <c r="A11329" t="s">
        <v>580</v>
      </c>
      <c r="B11329" t="s">
        <v>581</v>
      </c>
      <c r="C11329" t="s">
        <v>582</v>
      </c>
      <c r="D11329" t="s">
        <v>994</v>
      </c>
      <c r="E11329">
        <v>2907337.84</v>
      </c>
      <c r="F11329">
        <v>471388.58</v>
      </c>
      <c r="G11329">
        <v>196333.03</v>
      </c>
      <c r="H11329">
        <v>225609.8</v>
      </c>
      <c r="I11329">
        <v>9.2508055923127793E-4</v>
      </c>
      <c r="J11329">
        <v>5233.07</v>
      </c>
      <c r="K11329">
        <v>0</v>
      </c>
      <c r="L11329">
        <v>0</v>
      </c>
      <c r="M11329" t="s">
        <v>14</v>
      </c>
    </row>
    <row r="11330" spans="1:13" hidden="1" x14ac:dyDescent="0.25">
      <c r="A11330" t="s">
        <v>956</v>
      </c>
      <c r="B11330" t="s">
        <v>957</v>
      </c>
      <c r="C11330" t="s">
        <v>958</v>
      </c>
      <c r="D11330" t="s">
        <v>994</v>
      </c>
      <c r="E11330">
        <v>12124068.9</v>
      </c>
      <c r="F11330">
        <v>1222278.33</v>
      </c>
      <c r="G11330">
        <v>817763.06</v>
      </c>
      <c r="H11330">
        <v>940828.21</v>
      </c>
      <c r="I11330">
        <v>3.8577308549866277E-3</v>
      </c>
      <c r="J11330">
        <v>21823.18</v>
      </c>
      <c r="K11330">
        <v>0</v>
      </c>
      <c r="L11330">
        <v>0</v>
      </c>
      <c r="M11330" t="s">
        <v>14</v>
      </c>
    </row>
    <row r="11331" spans="1:13" hidden="1" x14ac:dyDescent="0.25">
      <c r="A11331" t="s">
        <v>583</v>
      </c>
      <c r="B11331" t="s">
        <v>584</v>
      </c>
      <c r="C11331" t="s">
        <v>585</v>
      </c>
      <c r="D11331" t="s">
        <v>994</v>
      </c>
      <c r="E11331">
        <v>646645.4</v>
      </c>
      <c r="F11331">
        <v>102038.68</v>
      </c>
      <c r="G11331">
        <v>41957.58</v>
      </c>
      <c r="H11331">
        <v>50180.06</v>
      </c>
      <c r="I11331">
        <v>2.0575612392307016E-4</v>
      </c>
      <c r="J11331">
        <v>1163.8599999999999</v>
      </c>
      <c r="K11331">
        <v>0</v>
      </c>
      <c r="L11331">
        <v>0</v>
      </c>
      <c r="M11331" t="s">
        <v>14</v>
      </c>
    </row>
    <row r="11332" spans="1:13" hidden="1" x14ac:dyDescent="0.25">
      <c r="A11332" t="s">
        <v>586</v>
      </c>
      <c r="B11332" t="s">
        <v>587</v>
      </c>
      <c r="C11332" t="s">
        <v>588</v>
      </c>
      <c r="D11332" t="s">
        <v>994</v>
      </c>
      <c r="E11332">
        <v>1542542.21</v>
      </c>
      <c r="F11332">
        <v>53455.83</v>
      </c>
      <c r="G11332">
        <v>111404.81</v>
      </c>
      <c r="H11332">
        <v>119838.08</v>
      </c>
      <c r="I11332">
        <v>4.9137882336495412E-4</v>
      </c>
      <c r="J11332">
        <v>2776.43</v>
      </c>
      <c r="K11332">
        <v>0</v>
      </c>
      <c r="L11332">
        <v>0</v>
      </c>
      <c r="M11332" t="s">
        <v>14</v>
      </c>
    </row>
    <row r="11333" spans="1:13" hidden="1" x14ac:dyDescent="0.25">
      <c r="A11333" t="s">
        <v>589</v>
      </c>
      <c r="B11333" t="s">
        <v>590</v>
      </c>
      <c r="C11333" t="s">
        <v>591</v>
      </c>
      <c r="D11333" t="s">
        <v>994</v>
      </c>
      <c r="E11333">
        <v>504718.13</v>
      </c>
      <c r="F11333">
        <v>180786.77</v>
      </c>
      <c r="G11333">
        <v>42543.01</v>
      </c>
      <c r="H11333">
        <v>39166.33</v>
      </c>
      <c r="I11333">
        <v>1.6059590700154329E-4</v>
      </c>
      <c r="J11333">
        <v>908.37</v>
      </c>
      <c r="K11333">
        <v>0</v>
      </c>
      <c r="L11333">
        <v>0</v>
      </c>
      <c r="M11333" t="s">
        <v>14</v>
      </c>
    </row>
    <row r="11334" spans="1:13" hidden="1" x14ac:dyDescent="0.25">
      <c r="A11334" t="s">
        <v>959</v>
      </c>
      <c r="B11334" t="s">
        <v>960</v>
      </c>
      <c r="C11334" t="s">
        <v>961</v>
      </c>
      <c r="D11334" t="s">
        <v>994</v>
      </c>
      <c r="E11334">
        <v>15892024.060000001</v>
      </c>
      <c r="F11334">
        <v>1639877.34</v>
      </c>
      <c r="G11334">
        <v>1158320.8799999999</v>
      </c>
      <c r="H11334">
        <v>1233484.6399999999</v>
      </c>
      <c r="I11334">
        <v>5.057726484285663E-3</v>
      </c>
      <c r="J11334">
        <v>28605.43</v>
      </c>
      <c r="K11334">
        <v>0</v>
      </c>
      <c r="L11334">
        <v>0</v>
      </c>
      <c r="M11334" t="s">
        <v>14</v>
      </c>
    </row>
    <row r="11335" spans="1:13" hidden="1" x14ac:dyDescent="0.25">
      <c r="A11335" t="s">
        <v>592</v>
      </c>
      <c r="B11335" t="s">
        <v>593</v>
      </c>
      <c r="C11335" t="s">
        <v>594</v>
      </c>
      <c r="D11335" t="s">
        <v>994</v>
      </c>
      <c r="E11335">
        <v>1558242.13</v>
      </c>
      <c r="F11335">
        <v>93827.68</v>
      </c>
      <c r="G11335">
        <v>107925.6</v>
      </c>
      <c r="H11335">
        <v>120920.17</v>
      </c>
      <c r="I11335">
        <v>4.9581577788704746E-4</v>
      </c>
      <c r="J11335">
        <v>2804.73</v>
      </c>
      <c r="K11335">
        <v>0</v>
      </c>
      <c r="L11335">
        <v>0</v>
      </c>
      <c r="M11335" t="s">
        <v>14</v>
      </c>
    </row>
    <row r="11336" spans="1:13" hidden="1" x14ac:dyDescent="0.25">
      <c r="A11336" t="s">
        <v>595</v>
      </c>
      <c r="B11336" t="s">
        <v>596</v>
      </c>
      <c r="C11336" t="s">
        <v>597</v>
      </c>
      <c r="D11336" t="s">
        <v>994</v>
      </c>
      <c r="E11336">
        <v>12746839.890000001</v>
      </c>
      <c r="F11336">
        <v>1019464.43</v>
      </c>
      <c r="G11336">
        <v>997937.58</v>
      </c>
      <c r="H11336">
        <v>989169.07</v>
      </c>
      <c r="I11336">
        <v>4.0559456036479043E-3</v>
      </c>
      <c r="J11336">
        <v>22944.15</v>
      </c>
      <c r="K11336">
        <v>0</v>
      </c>
      <c r="L11336">
        <v>0</v>
      </c>
      <c r="M11336" t="s">
        <v>14</v>
      </c>
    </row>
    <row r="11337" spans="1:13" hidden="1" x14ac:dyDescent="0.25">
      <c r="A11337" t="s">
        <v>598</v>
      </c>
      <c r="B11337" t="s">
        <v>599</v>
      </c>
      <c r="C11337" t="s">
        <v>600</v>
      </c>
      <c r="D11337" t="s">
        <v>994</v>
      </c>
      <c r="E11337">
        <v>3331138.52</v>
      </c>
      <c r="F11337">
        <v>161933.54</v>
      </c>
      <c r="G11337">
        <v>244697.39</v>
      </c>
      <c r="H11337">
        <v>258687.44</v>
      </c>
      <c r="I11337">
        <v>1.0607106679820985E-3</v>
      </c>
      <c r="J11337">
        <v>5995.87</v>
      </c>
      <c r="K11337">
        <v>0</v>
      </c>
      <c r="L11337">
        <v>0</v>
      </c>
      <c r="M11337" t="s">
        <v>14</v>
      </c>
    </row>
    <row r="11338" spans="1:13" hidden="1" x14ac:dyDescent="0.25">
      <c r="A11338" t="s">
        <v>962</v>
      </c>
      <c r="B11338" t="s">
        <v>963</v>
      </c>
      <c r="C11338" t="s">
        <v>964</v>
      </c>
      <c r="D11338" t="s">
        <v>994</v>
      </c>
      <c r="E11338">
        <v>63752934.850000001</v>
      </c>
      <c r="F11338">
        <v>3336014.48</v>
      </c>
      <c r="G11338">
        <v>4598893.55</v>
      </c>
      <c r="H11338">
        <v>4947228.05</v>
      </c>
      <c r="I11338">
        <v>2.0285397580861578E-2</v>
      </c>
      <c r="J11338">
        <v>114755.06</v>
      </c>
      <c r="K11338">
        <v>0</v>
      </c>
      <c r="L11338">
        <v>0</v>
      </c>
      <c r="M11338" t="s">
        <v>14</v>
      </c>
    </row>
    <row r="11339" spans="1:13" hidden="1" x14ac:dyDescent="0.25">
      <c r="A11339" t="s">
        <v>601</v>
      </c>
      <c r="B11339" t="s">
        <v>602</v>
      </c>
      <c r="C11339" t="s">
        <v>603</v>
      </c>
      <c r="D11339" t="s">
        <v>994</v>
      </c>
      <c r="E11339">
        <v>4513509.8499999996</v>
      </c>
      <c r="F11339">
        <v>305747.84000000003</v>
      </c>
      <c r="G11339">
        <v>321831.53000000003</v>
      </c>
      <c r="H11339">
        <v>350248.45</v>
      </c>
      <c r="I11339">
        <v>1.436143429921432E-3</v>
      </c>
      <c r="J11339">
        <v>8124.19</v>
      </c>
      <c r="K11339">
        <v>0</v>
      </c>
      <c r="L11339">
        <v>0</v>
      </c>
      <c r="M11339" t="s">
        <v>14</v>
      </c>
    </row>
    <row r="11340" spans="1:13" hidden="1" x14ac:dyDescent="0.25">
      <c r="A11340" t="s">
        <v>604</v>
      </c>
      <c r="B11340" t="s">
        <v>605</v>
      </c>
      <c r="C11340" t="s">
        <v>606</v>
      </c>
      <c r="D11340" t="s">
        <v>994</v>
      </c>
      <c r="E11340">
        <v>1164228.8799999999</v>
      </c>
      <c r="F11340">
        <v>79688.350000000006</v>
      </c>
      <c r="G11340">
        <v>89717.78</v>
      </c>
      <c r="H11340">
        <v>90344.44</v>
      </c>
      <c r="I11340">
        <v>3.7044439150531866E-4</v>
      </c>
      <c r="J11340">
        <v>2095.4899999999998</v>
      </c>
      <c r="K11340">
        <v>0</v>
      </c>
      <c r="L11340">
        <v>0</v>
      </c>
      <c r="M11340" t="s">
        <v>14</v>
      </c>
    </row>
    <row r="11341" spans="1:13" hidden="1" x14ac:dyDescent="0.25">
      <c r="A11341" t="s">
        <v>607</v>
      </c>
      <c r="B11341" t="s">
        <v>608</v>
      </c>
      <c r="C11341" t="s">
        <v>609</v>
      </c>
      <c r="D11341" t="s">
        <v>994</v>
      </c>
      <c r="E11341">
        <v>8327933.4800000004</v>
      </c>
      <c r="F11341">
        <v>667385.19999999995</v>
      </c>
      <c r="G11341">
        <v>576295.16</v>
      </c>
      <c r="H11341">
        <v>646248.23</v>
      </c>
      <c r="I11341">
        <v>2.6498479853739663E-3</v>
      </c>
      <c r="J11341">
        <v>14990.11</v>
      </c>
      <c r="K11341">
        <v>0</v>
      </c>
      <c r="L11341">
        <v>0</v>
      </c>
      <c r="M11341" t="s">
        <v>14</v>
      </c>
    </row>
    <row r="11342" spans="1:13" hidden="1" x14ac:dyDescent="0.25">
      <c r="A11342" t="s">
        <v>610</v>
      </c>
      <c r="B11342" t="s">
        <v>611</v>
      </c>
      <c r="C11342" t="s">
        <v>612</v>
      </c>
      <c r="D11342" t="s">
        <v>994</v>
      </c>
      <c r="E11342">
        <v>902259.97</v>
      </c>
      <c r="F11342">
        <v>48465.84</v>
      </c>
      <c r="G11342">
        <v>67450.98</v>
      </c>
      <c r="H11342">
        <v>70015.710000000006</v>
      </c>
      <c r="I11342">
        <v>2.870893558780469E-4</v>
      </c>
      <c r="J11342">
        <v>1623.96</v>
      </c>
      <c r="K11342">
        <v>0</v>
      </c>
      <c r="L11342">
        <v>0</v>
      </c>
      <c r="M11342" t="s">
        <v>14</v>
      </c>
    </row>
    <row r="11343" spans="1:13" hidden="1" x14ac:dyDescent="0.25">
      <c r="A11343" t="s">
        <v>965</v>
      </c>
      <c r="B11343" t="s">
        <v>966</v>
      </c>
      <c r="C11343" t="s">
        <v>967</v>
      </c>
      <c r="D11343" t="s">
        <v>994</v>
      </c>
      <c r="E11343">
        <v>16091715.59</v>
      </c>
      <c r="F11343">
        <v>1300383.07</v>
      </c>
      <c r="G11343">
        <v>1153177.5</v>
      </c>
      <c r="H11343">
        <v>1248717.9099999999</v>
      </c>
      <c r="I11343">
        <v>5.1201883185256689E-3</v>
      </c>
      <c r="J11343">
        <v>28964.959999999999</v>
      </c>
      <c r="K11343">
        <v>0</v>
      </c>
      <c r="L11343">
        <v>0</v>
      </c>
      <c r="M11343" t="s">
        <v>14</v>
      </c>
    </row>
    <row r="11344" spans="1:13" hidden="1" x14ac:dyDescent="0.25">
      <c r="A11344" t="s">
        <v>968</v>
      </c>
      <c r="B11344" t="s">
        <v>969</v>
      </c>
      <c r="C11344" t="s">
        <v>970</v>
      </c>
      <c r="D11344" t="s">
        <v>994</v>
      </c>
      <c r="E11344">
        <v>9361486.75</v>
      </c>
      <c r="F11344">
        <v>485815.89</v>
      </c>
      <c r="G11344">
        <v>650469.18999999994</v>
      </c>
      <c r="H11344">
        <v>726516.52</v>
      </c>
      <c r="I11344">
        <v>2.9789765719944877E-3</v>
      </c>
      <c r="J11344">
        <v>16850.5</v>
      </c>
      <c r="K11344">
        <v>0</v>
      </c>
      <c r="L11344">
        <v>0</v>
      </c>
      <c r="M11344" t="s">
        <v>14</v>
      </c>
    </row>
    <row r="11345" spans="1:13" hidden="1" x14ac:dyDescent="0.25">
      <c r="A11345" t="s">
        <v>746</v>
      </c>
      <c r="B11345" t="s">
        <v>747</v>
      </c>
      <c r="C11345" t="s">
        <v>748</v>
      </c>
      <c r="D11345" t="s">
        <v>994</v>
      </c>
      <c r="E11345">
        <v>2323883.19</v>
      </c>
      <c r="F11345">
        <v>303565.09999999998</v>
      </c>
      <c r="G11345">
        <v>165209.06</v>
      </c>
      <c r="H11345">
        <v>180352.74</v>
      </c>
      <c r="I11345">
        <v>7.3951048925221011E-4</v>
      </c>
      <c r="J11345">
        <v>4182.83</v>
      </c>
      <c r="K11345">
        <v>0</v>
      </c>
      <c r="L11345">
        <v>0</v>
      </c>
      <c r="M11345" t="s">
        <v>14</v>
      </c>
    </row>
    <row r="11346" spans="1:13" hidden="1" x14ac:dyDescent="0.25">
      <c r="A11346" t="s">
        <v>613</v>
      </c>
      <c r="B11346" t="s">
        <v>614</v>
      </c>
      <c r="C11346" t="s">
        <v>615</v>
      </c>
      <c r="D11346" t="s">
        <v>994</v>
      </c>
      <c r="E11346">
        <v>8628877.5999999996</v>
      </c>
      <c r="F11346">
        <v>574671.81000000006</v>
      </c>
      <c r="G11346">
        <v>627909.09</v>
      </c>
      <c r="H11346">
        <v>669602.22</v>
      </c>
      <c r="I11346">
        <v>2.7456076648270829E-3</v>
      </c>
      <c r="J11346">
        <v>15531.87</v>
      </c>
      <c r="K11346">
        <v>0</v>
      </c>
      <c r="L11346">
        <v>0</v>
      </c>
      <c r="M11346" t="s">
        <v>14</v>
      </c>
    </row>
    <row r="11347" spans="1:13" hidden="1" x14ac:dyDescent="0.25">
      <c r="A11347" t="s">
        <v>616</v>
      </c>
      <c r="B11347" t="s">
        <v>617</v>
      </c>
      <c r="C11347" t="s">
        <v>618</v>
      </c>
      <c r="D11347" t="s">
        <v>994</v>
      </c>
      <c r="E11347">
        <v>309592.71000000002</v>
      </c>
      <c r="F11347">
        <v>22197.49</v>
      </c>
      <c r="G11347">
        <v>23570.12</v>
      </c>
      <c r="H11347">
        <v>24024.61</v>
      </c>
      <c r="I11347">
        <v>9.8509460378553356E-5</v>
      </c>
      <c r="J11347">
        <v>557.15</v>
      </c>
      <c r="K11347">
        <v>0</v>
      </c>
      <c r="L11347">
        <v>0</v>
      </c>
      <c r="M11347" t="s">
        <v>14</v>
      </c>
    </row>
    <row r="11348" spans="1:13" hidden="1" x14ac:dyDescent="0.25">
      <c r="A11348" t="s">
        <v>619</v>
      </c>
      <c r="B11348" t="s">
        <v>620</v>
      </c>
      <c r="C11348" t="s">
        <v>621</v>
      </c>
      <c r="D11348" t="s">
        <v>994</v>
      </c>
      <c r="E11348">
        <v>816174.67</v>
      </c>
      <c r="F11348">
        <v>125654.65</v>
      </c>
      <c r="G11348">
        <v>58496.54</v>
      </c>
      <c r="H11348">
        <v>63335.47</v>
      </c>
      <c r="I11348">
        <v>2.5969799187258632E-4</v>
      </c>
      <c r="J11348">
        <v>1468.93</v>
      </c>
      <c r="K11348">
        <v>0</v>
      </c>
      <c r="L11348">
        <v>0</v>
      </c>
      <c r="M11348" t="s">
        <v>14</v>
      </c>
    </row>
    <row r="11349" spans="1:13" hidden="1" x14ac:dyDescent="0.25">
      <c r="A11349" t="s">
        <v>622</v>
      </c>
      <c r="B11349" t="s">
        <v>623</v>
      </c>
      <c r="C11349" t="s">
        <v>624</v>
      </c>
      <c r="D11349" t="s">
        <v>994</v>
      </c>
      <c r="E11349">
        <v>1963879.35</v>
      </c>
      <c r="F11349">
        <v>50843.28</v>
      </c>
      <c r="G11349">
        <v>139909.41</v>
      </c>
      <c r="H11349">
        <v>152413.01</v>
      </c>
      <c r="I11349">
        <v>6.2494764201254712E-4</v>
      </c>
      <c r="J11349">
        <v>3534.87</v>
      </c>
      <c r="K11349">
        <v>0</v>
      </c>
      <c r="L11349">
        <v>0</v>
      </c>
      <c r="M11349" t="s">
        <v>14</v>
      </c>
    </row>
    <row r="11350" spans="1:13" hidden="1" x14ac:dyDescent="0.25">
      <c r="A11350" t="s">
        <v>971</v>
      </c>
      <c r="B11350" t="s">
        <v>972</v>
      </c>
      <c r="C11350" t="s">
        <v>973</v>
      </c>
      <c r="D11350" t="s">
        <v>994</v>
      </c>
      <c r="E11350">
        <v>18357048.27</v>
      </c>
      <c r="F11350">
        <v>1429040.72</v>
      </c>
      <c r="G11350">
        <v>1316062.1299999999</v>
      </c>
      <c r="H11350">
        <v>1424699</v>
      </c>
      <c r="I11350">
        <v>5.8417734852663425E-3</v>
      </c>
      <c r="J11350">
        <v>33042.43</v>
      </c>
      <c r="K11350">
        <v>0</v>
      </c>
      <c r="L11350">
        <v>0</v>
      </c>
      <c r="M11350" t="s">
        <v>14</v>
      </c>
    </row>
    <row r="11351" spans="1:13" hidden="1" x14ac:dyDescent="0.25">
      <c r="A11351" t="s">
        <v>974</v>
      </c>
      <c r="B11351" t="s">
        <v>975</v>
      </c>
      <c r="C11351" t="s">
        <v>976</v>
      </c>
      <c r="D11351" t="s">
        <v>994</v>
      </c>
      <c r="E11351">
        <v>12924006.43</v>
      </c>
      <c r="F11351">
        <v>1224579.8400000001</v>
      </c>
      <c r="G11351">
        <v>957224.47</v>
      </c>
      <c r="H11351">
        <v>1002708.75</v>
      </c>
      <c r="I11351">
        <v>4.1114631155033847E-3</v>
      </c>
      <c r="J11351">
        <v>23262.91</v>
      </c>
      <c r="K11351">
        <v>0</v>
      </c>
      <c r="L11351">
        <v>0</v>
      </c>
      <c r="M11351" t="s">
        <v>14</v>
      </c>
    </row>
    <row r="11352" spans="1:13" hidden="1" x14ac:dyDescent="0.25">
      <c r="A11352" t="s">
        <v>625</v>
      </c>
      <c r="B11352" t="s">
        <v>626</v>
      </c>
      <c r="C11352" t="s">
        <v>627</v>
      </c>
      <c r="D11352" t="s">
        <v>994</v>
      </c>
      <c r="E11352">
        <v>7510178.7599999998</v>
      </c>
      <c r="F11352">
        <v>504361.23</v>
      </c>
      <c r="G11352">
        <v>582888.28</v>
      </c>
      <c r="H11352">
        <v>582799.09</v>
      </c>
      <c r="I11352">
        <v>2.3896839060035509E-3</v>
      </c>
      <c r="J11352">
        <v>13518.17</v>
      </c>
      <c r="K11352">
        <v>0</v>
      </c>
      <c r="L11352">
        <v>0</v>
      </c>
      <c r="M11352" t="s">
        <v>14</v>
      </c>
    </row>
    <row r="11353" spans="1:13" hidden="1" x14ac:dyDescent="0.25">
      <c r="A11353" t="s">
        <v>628</v>
      </c>
      <c r="B11353" t="s">
        <v>629</v>
      </c>
      <c r="C11353" t="s">
        <v>630</v>
      </c>
      <c r="D11353" t="s">
        <v>994</v>
      </c>
      <c r="E11353">
        <v>1225610.03</v>
      </c>
      <c r="F11353">
        <v>288000.2</v>
      </c>
      <c r="G11353">
        <v>81471.88</v>
      </c>
      <c r="H11353">
        <v>95107.520000000004</v>
      </c>
      <c r="I11353">
        <v>3.8997471647375225E-4</v>
      </c>
      <c r="J11353">
        <v>2205.9699999999998</v>
      </c>
      <c r="K11353">
        <v>0</v>
      </c>
      <c r="L11353">
        <v>0</v>
      </c>
      <c r="M11353" t="s">
        <v>14</v>
      </c>
    </row>
    <row r="11354" spans="1:13" hidden="1" x14ac:dyDescent="0.25">
      <c r="A11354" t="s">
        <v>631</v>
      </c>
      <c r="B11354" t="s">
        <v>632</v>
      </c>
      <c r="C11354" t="s">
        <v>633</v>
      </c>
      <c r="D11354" t="s">
        <v>994</v>
      </c>
      <c r="E11354">
        <v>10495729.710000001</v>
      </c>
      <c r="F11354">
        <v>1011047.04</v>
      </c>
      <c r="G11354">
        <v>791851.31</v>
      </c>
      <c r="H11354">
        <v>814373.67</v>
      </c>
      <c r="I11354">
        <v>3.339222188339461E-3</v>
      </c>
      <c r="J11354">
        <v>18893.18</v>
      </c>
      <c r="K11354">
        <v>0</v>
      </c>
      <c r="L11354">
        <v>0</v>
      </c>
      <c r="M11354" t="s">
        <v>14</v>
      </c>
    </row>
    <row r="11355" spans="1:13" hidden="1" x14ac:dyDescent="0.25">
      <c r="A11355" t="s">
        <v>977</v>
      </c>
      <c r="B11355" t="s">
        <v>978</v>
      </c>
      <c r="C11355" t="s">
        <v>979</v>
      </c>
      <c r="D11355" t="s">
        <v>994</v>
      </c>
      <c r="E11355">
        <v>4212224.49</v>
      </c>
      <c r="F11355">
        <v>264693.09999999998</v>
      </c>
      <c r="G11355">
        <v>315598.96999999997</v>
      </c>
      <c r="H11355">
        <v>326879.73</v>
      </c>
      <c r="I11355">
        <v>1.3403233522203783E-3</v>
      </c>
      <c r="J11355">
        <v>7581.75</v>
      </c>
      <c r="K11355">
        <v>0</v>
      </c>
      <c r="L11355">
        <v>0</v>
      </c>
      <c r="M11355" t="s">
        <v>14</v>
      </c>
    </row>
    <row r="11356" spans="1:13" hidden="1" x14ac:dyDescent="0.25">
      <c r="A11356" t="s">
        <v>634</v>
      </c>
      <c r="B11356" t="s">
        <v>635</v>
      </c>
      <c r="C11356" t="s">
        <v>636</v>
      </c>
      <c r="D11356" t="s">
        <v>994</v>
      </c>
      <c r="E11356">
        <v>719453.68</v>
      </c>
      <c r="F11356">
        <v>44939.3</v>
      </c>
      <c r="G11356">
        <v>51873.06</v>
      </c>
      <c r="H11356">
        <v>55829.91</v>
      </c>
      <c r="I11356">
        <v>2.2892252182587776E-4</v>
      </c>
      <c r="J11356">
        <v>1294.8900000000001</v>
      </c>
      <c r="K11356">
        <v>0</v>
      </c>
      <c r="L11356">
        <v>0</v>
      </c>
      <c r="M11356" t="s">
        <v>14</v>
      </c>
    </row>
    <row r="11357" spans="1:13" hidden="1" x14ac:dyDescent="0.25">
      <c r="A11357" t="s">
        <v>637</v>
      </c>
      <c r="B11357" t="s">
        <v>638</v>
      </c>
      <c r="C11357" t="s">
        <v>639</v>
      </c>
      <c r="D11357" t="s">
        <v>994</v>
      </c>
      <c r="E11357">
        <v>1107858.8500000001</v>
      </c>
      <c r="F11357">
        <v>95780.45</v>
      </c>
      <c r="G11357">
        <v>83093.06</v>
      </c>
      <c r="H11357">
        <v>85970.3</v>
      </c>
      <c r="I11357">
        <v>3.5250885910665552E-4</v>
      </c>
      <c r="J11357">
        <v>1994.02</v>
      </c>
      <c r="K11357">
        <v>0</v>
      </c>
      <c r="L11357">
        <v>0</v>
      </c>
      <c r="M11357" t="s">
        <v>14</v>
      </c>
    </row>
    <row r="11358" spans="1:13" hidden="1" x14ac:dyDescent="0.25">
      <c r="A11358" t="s">
        <v>640</v>
      </c>
      <c r="B11358" t="s">
        <v>641</v>
      </c>
      <c r="C11358" t="s">
        <v>642</v>
      </c>
      <c r="D11358" t="s">
        <v>994</v>
      </c>
      <c r="E11358">
        <v>810924.32</v>
      </c>
      <c r="F11358">
        <v>103684.16</v>
      </c>
      <c r="G11358">
        <v>54188.59</v>
      </c>
      <c r="H11358">
        <v>62927.42</v>
      </c>
      <c r="I11358">
        <v>2.5802484149439211E-4</v>
      </c>
      <c r="J11358">
        <v>1459.53</v>
      </c>
      <c r="K11358">
        <v>0</v>
      </c>
      <c r="L11358">
        <v>0</v>
      </c>
      <c r="M11358" t="s">
        <v>14</v>
      </c>
    </row>
    <row r="11359" spans="1:13" hidden="1" x14ac:dyDescent="0.25">
      <c r="A11359" t="s">
        <v>643</v>
      </c>
      <c r="B11359" t="s">
        <v>644</v>
      </c>
      <c r="C11359" t="s">
        <v>645</v>
      </c>
      <c r="D11359" t="s">
        <v>994</v>
      </c>
      <c r="E11359">
        <v>1877180.23</v>
      </c>
      <c r="F11359">
        <v>105199.24</v>
      </c>
      <c r="G11359">
        <v>137977.48000000001</v>
      </c>
      <c r="H11359">
        <v>145822.43</v>
      </c>
      <c r="I11359">
        <v>5.9792391595074276E-4</v>
      </c>
      <c r="J11359">
        <v>3378.78</v>
      </c>
      <c r="K11359">
        <v>0</v>
      </c>
      <c r="L11359">
        <v>0</v>
      </c>
      <c r="M11359" t="s">
        <v>14</v>
      </c>
    </row>
    <row r="11360" spans="1:13" hidden="1" x14ac:dyDescent="0.25">
      <c r="A11360" t="s">
        <v>646</v>
      </c>
      <c r="B11360" t="s">
        <v>647</v>
      </c>
      <c r="C11360" t="s">
        <v>648</v>
      </c>
      <c r="D11360" t="s">
        <v>994</v>
      </c>
      <c r="E11360">
        <v>687515.18</v>
      </c>
      <c r="F11360">
        <v>27724.93</v>
      </c>
      <c r="G11360">
        <v>48904.959999999999</v>
      </c>
      <c r="H11360">
        <v>53352.22</v>
      </c>
      <c r="I11360">
        <v>2.1876311008577716E-4</v>
      </c>
      <c r="J11360">
        <v>1237.4000000000001</v>
      </c>
      <c r="K11360">
        <v>0</v>
      </c>
      <c r="L11360">
        <v>0</v>
      </c>
      <c r="M11360" t="s">
        <v>14</v>
      </c>
    </row>
    <row r="11361" spans="1:13" hidden="1" x14ac:dyDescent="0.25">
      <c r="A11361" t="s">
        <v>649</v>
      </c>
      <c r="B11361" t="s">
        <v>650</v>
      </c>
      <c r="C11361" t="s">
        <v>651</v>
      </c>
      <c r="D11361" t="s">
        <v>994</v>
      </c>
      <c r="E11361">
        <v>456693.49</v>
      </c>
      <c r="F11361">
        <v>14861.72</v>
      </c>
      <c r="G11361">
        <v>27862.61</v>
      </c>
      <c r="H11361">
        <v>35439.760000000002</v>
      </c>
      <c r="I11361">
        <v>1.4531564231616833E-4</v>
      </c>
      <c r="J11361">
        <v>821.88</v>
      </c>
      <c r="K11361">
        <v>0</v>
      </c>
      <c r="L11361">
        <v>0</v>
      </c>
      <c r="M11361" t="s">
        <v>14</v>
      </c>
    </row>
    <row r="11362" spans="1:13" hidden="1" x14ac:dyDescent="0.25">
      <c r="A11362" t="s">
        <v>652</v>
      </c>
      <c r="B11362" t="s">
        <v>653</v>
      </c>
      <c r="C11362" t="s">
        <v>654</v>
      </c>
      <c r="D11362" t="s">
        <v>994</v>
      </c>
      <c r="E11362">
        <v>9908132.9100000001</v>
      </c>
      <c r="F11362">
        <v>604189.86</v>
      </c>
      <c r="G11362">
        <v>717813</v>
      </c>
      <c r="H11362">
        <v>768871.7</v>
      </c>
      <c r="I11362">
        <v>3.1526479001049747E-3</v>
      </c>
      <c r="J11362">
        <v>17834.46</v>
      </c>
      <c r="K11362">
        <v>0</v>
      </c>
      <c r="L11362">
        <v>0</v>
      </c>
      <c r="M11362" t="s">
        <v>14</v>
      </c>
    </row>
    <row r="11363" spans="1:13" hidden="1" x14ac:dyDescent="0.25">
      <c r="A11363" t="s">
        <v>980</v>
      </c>
      <c r="B11363" t="s">
        <v>981</v>
      </c>
      <c r="C11363" t="s">
        <v>982</v>
      </c>
      <c r="D11363" t="s">
        <v>994</v>
      </c>
      <c r="E11363">
        <v>44416388.399999999</v>
      </c>
      <c r="F11363">
        <v>1928310.06</v>
      </c>
      <c r="G11363">
        <v>3119064.97</v>
      </c>
      <c r="H11363">
        <v>3446809.48</v>
      </c>
      <c r="I11363">
        <v>1.4133146881571945E-2</v>
      </c>
      <c r="J11363">
        <v>79949.259999999995</v>
      </c>
      <c r="K11363">
        <v>0</v>
      </c>
      <c r="L11363">
        <v>0</v>
      </c>
      <c r="M11363" t="s">
        <v>14</v>
      </c>
    </row>
    <row r="11364" spans="1:13" hidden="1" x14ac:dyDescent="0.25">
      <c r="A11364" t="s">
        <v>983</v>
      </c>
      <c r="B11364" t="s">
        <v>984</v>
      </c>
      <c r="C11364" t="s">
        <v>985</v>
      </c>
      <c r="D11364" t="s">
        <v>994</v>
      </c>
      <c r="E11364">
        <v>15238631.33</v>
      </c>
      <c r="F11364">
        <v>918083.11</v>
      </c>
      <c r="G11364">
        <v>1061017.71</v>
      </c>
      <c r="H11364">
        <v>1182519.6399999999</v>
      </c>
      <c r="I11364">
        <v>4.8487518267077466E-3</v>
      </c>
      <c r="J11364">
        <v>27429.34</v>
      </c>
      <c r="K11364">
        <v>0</v>
      </c>
      <c r="L11364">
        <v>0</v>
      </c>
      <c r="M11364" t="s">
        <v>14</v>
      </c>
    </row>
    <row r="11365" spans="1:13" hidden="1" x14ac:dyDescent="0.25">
      <c r="A11365" t="s">
        <v>655</v>
      </c>
      <c r="B11365" t="s">
        <v>656</v>
      </c>
      <c r="C11365" t="s">
        <v>657</v>
      </c>
      <c r="D11365" t="s">
        <v>994</v>
      </c>
      <c r="E11365">
        <v>2826030.62</v>
      </c>
      <c r="F11365">
        <v>203709.39</v>
      </c>
      <c r="G11365">
        <v>211958.76</v>
      </c>
      <c r="H11365">
        <v>219300.27</v>
      </c>
      <c r="I11365">
        <v>8.9920923830068657E-4</v>
      </c>
      <c r="J11365">
        <v>5086.6899999999996</v>
      </c>
      <c r="K11365">
        <v>0</v>
      </c>
      <c r="L11365">
        <v>0</v>
      </c>
      <c r="M11365" t="s">
        <v>14</v>
      </c>
    </row>
    <row r="11366" spans="1:13" hidden="1" x14ac:dyDescent="0.25">
      <c r="A11366" t="s">
        <v>986</v>
      </c>
      <c r="B11366" t="s">
        <v>987</v>
      </c>
      <c r="C11366" t="s">
        <v>988</v>
      </c>
      <c r="D11366" t="s">
        <v>994</v>
      </c>
      <c r="E11366">
        <v>0</v>
      </c>
      <c r="F11366">
        <v>22970.02</v>
      </c>
      <c r="G11366">
        <v>0</v>
      </c>
      <c r="H11366">
        <v>0</v>
      </c>
      <c r="I11366">
        <v>0</v>
      </c>
      <c r="J11366">
        <v>0</v>
      </c>
      <c r="K11366">
        <v>0</v>
      </c>
      <c r="L11366">
        <v>0</v>
      </c>
      <c r="M11366" t="s">
        <v>14</v>
      </c>
    </row>
    <row r="11367" spans="1:13" hidden="1" x14ac:dyDescent="0.25">
      <c r="A11367" t="s">
        <v>667</v>
      </c>
      <c r="B11367" t="s">
        <v>668</v>
      </c>
      <c r="C11367" t="s">
        <v>669</v>
      </c>
      <c r="D11367" t="s">
        <v>994</v>
      </c>
      <c r="E11367">
        <v>1166530.57</v>
      </c>
      <c r="F11367">
        <v>29360.1</v>
      </c>
      <c r="G11367">
        <v>82205.59</v>
      </c>
      <c r="H11367">
        <v>90523.12</v>
      </c>
      <c r="I11367">
        <v>3.7117704316461466E-4</v>
      </c>
      <c r="J11367">
        <v>2099.63</v>
      </c>
      <c r="K11367">
        <v>0</v>
      </c>
      <c r="L11367">
        <v>0</v>
      </c>
      <c r="M11367" t="s">
        <v>14</v>
      </c>
    </row>
    <row r="11368" spans="1:13" hidden="1" x14ac:dyDescent="0.25">
      <c r="A11368" t="s">
        <v>677</v>
      </c>
      <c r="B11368" t="s">
        <v>678</v>
      </c>
      <c r="C11368" t="s">
        <v>679</v>
      </c>
      <c r="D11368" t="s">
        <v>994</v>
      </c>
      <c r="E11368">
        <v>603373.75</v>
      </c>
      <c r="F11368">
        <v>66913.820000000007</v>
      </c>
      <c r="G11368">
        <v>42327.5</v>
      </c>
      <c r="H11368">
        <v>46822.05</v>
      </c>
      <c r="I11368">
        <v>1.9198708654657225E-4</v>
      </c>
      <c r="J11368">
        <v>1085.93</v>
      </c>
      <c r="K11368">
        <v>0</v>
      </c>
      <c r="L11368">
        <v>0</v>
      </c>
      <c r="M11368" t="s">
        <v>14</v>
      </c>
    </row>
    <row r="11369" spans="1:13" hidden="1" x14ac:dyDescent="0.25">
      <c r="A11369" t="s">
        <v>680</v>
      </c>
      <c r="B11369" t="s">
        <v>681</v>
      </c>
      <c r="C11369" t="s">
        <v>682</v>
      </c>
      <c r="D11369" t="s">
        <v>994</v>
      </c>
      <c r="E11369">
        <v>1023806.26</v>
      </c>
      <c r="F11369">
        <v>4405.03</v>
      </c>
      <c r="G11369">
        <v>73053.27</v>
      </c>
      <c r="H11369">
        <v>79447.44</v>
      </c>
      <c r="I11369">
        <v>3.2576280917182406E-4</v>
      </c>
      <c r="J11369">
        <v>1842.64</v>
      </c>
      <c r="K11369">
        <v>0</v>
      </c>
      <c r="L11369">
        <v>0</v>
      </c>
      <c r="M11369" t="s">
        <v>14</v>
      </c>
    </row>
    <row r="11370" spans="1:13" hidden="1" x14ac:dyDescent="0.25">
      <c r="A11370" t="s">
        <v>749</v>
      </c>
      <c r="B11370" t="s">
        <v>1024</v>
      </c>
      <c r="C11370" t="s">
        <v>1025</v>
      </c>
      <c r="D11370" t="s">
        <v>994</v>
      </c>
      <c r="E11370">
        <v>7559467.9800000004</v>
      </c>
      <c r="F11370">
        <v>148661.85</v>
      </c>
      <c r="G11370">
        <v>516708.04</v>
      </c>
      <c r="H11370">
        <v>586589.55000000005</v>
      </c>
      <c r="I11370">
        <v>2.4052261424513635E-3</v>
      </c>
      <c r="J11370">
        <v>13606.71</v>
      </c>
      <c r="K11370">
        <v>0</v>
      </c>
      <c r="L11370">
        <v>0</v>
      </c>
      <c r="M11370" t="s">
        <v>14</v>
      </c>
    </row>
    <row r="11371" spans="1:13" hidden="1" x14ac:dyDescent="0.25">
      <c r="A11371" t="s">
        <v>688</v>
      </c>
      <c r="B11371" t="s">
        <v>689</v>
      </c>
      <c r="C11371" t="s">
        <v>690</v>
      </c>
      <c r="D11371" t="s">
        <v>994</v>
      </c>
      <c r="E11371">
        <v>384345.93</v>
      </c>
      <c r="F11371">
        <v>16021.5</v>
      </c>
      <c r="G11371">
        <v>30256.3</v>
      </c>
      <c r="H11371">
        <v>29825.360000000001</v>
      </c>
      <c r="I11371">
        <v>1.2229460204332519E-4</v>
      </c>
      <c r="J11371">
        <v>691.67</v>
      </c>
      <c r="K11371">
        <v>0</v>
      </c>
      <c r="L11371">
        <v>0</v>
      </c>
      <c r="M11371" t="s">
        <v>14</v>
      </c>
    </row>
    <row r="11372" spans="1:13" hidden="1" x14ac:dyDescent="0.25">
      <c r="A11372" t="s">
        <v>691</v>
      </c>
      <c r="B11372" t="s">
        <v>692</v>
      </c>
      <c r="C11372" t="s">
        <v>693</v>
      </c>
      <c r="D11372" t="s">
        <v>994</v>
      </c>
      <c r="E11372">
        <v>987307.35</v>
      </c>
      <c r="F11372">
        <v>11320.75</v>
      </c>
      <c r="G11372">
        <v>77643.83</v>
      </c>
      <c r="H11372">
        <v>76615.22</v>
      </c>
      <c r="I11372">
        <v>3.1414969812139094E-4</v>
      </c>
      <c r="J11372">
        <v>1777.07</v>
      </c>
      <c r="K11372">
        <v>0</v>
      </c>
      <c r="L11372">
        <v>0</v>
      </c>
      <c r="M11372" t="s">
        <v>14</v>
      </c>
    </row>
    <row r="11373" spans="1:13" hidden="1" x14ac:dyDescent="0.25">
      <c r="A11373" t="s">
        <v>694</v>
      </c>
      <c r="B11373" t="s">
        <v>695</v>
      </c>
      <c r="C11373" t="s">
        <v>696</v>
      </c>
      <c r="D11373" t="s">
        <v>994</v>
      </c>
      <c r="E11373">
        <v>239144.35</v>
      </c>
      <c r="F11373">
        <v>12348.53</v>
      </c>
      <c r="G11373">
        <v>16018.76</v>
      </c>
      <c r="H11373">
        <v>18557.86</v>
      </c>
      <c r="I11373">
        <v>7.6093837709779276E-5</v>
      </c>
      <c r="J11373">
        <v>430.31</v>
      </c>
      <c r="K11373">
        <v>0</v>
      </c>
      <c r="L11373">
        <v>0</v>
      </c>
      <c r="M11373" t="s">
        <v>14</v>
      </c>
    </row>
    <row r="11374" spans="1:13" hidden="1" x14ac:dyDescent="0.25">
      <c r="A11374" t="s">
        <v>699</v>
      </c>
      <c r="B11374" t="s">
        <v>700</v>
      </c>
      <c r="C11374" t="s">
        <v>701</v>
      </c>
      <c r="D11374" t="s">
        <v>994</v>
      </c>
      <c r="E11374">
        <v>253833.94</v>
      </c>
      <c r="F11374">
        <v>28139.8</v>
      </c>
      <c r="G11374">
        <v>18777.34</v>
      </c>
      <c r="H11374">
        <v>19697.71</v>
      </c>
      <c r="I11374">
        <v>8.0767628810342169E-5</v>
      </c>
      <c r="J11374">
        <v>456.81</v>
      </c>
      <c r="K11374">
        <v>0</v>
      </c>
      <c r="L11374">
        <v>0</v>
      </c>
      <c r="M11374" t="s">
        <v>14</v>
      </c>
    </row>
    <row r="11375" spans="1:13" hidden="1" x14ac:dyDescent="0.25">
      <c r="A11375" t="s">
        <v>705</v>
      </c>
      <c r="B11375" t="s">
        <v>706</v>
      </c>
      <c r="C11375" t="s">
        <v>707</v>
      </c>
      <c r="D11375" t="s">
        <v>994</v>
      </c>
      <c r="E11375">
        <v>464592.76</v>
      </c>
      <c r="F11375">
        <v>624.26</v>
      </c>
      <c r="G11375">
        <v>33968.19</v>
      </c>
      <c r="H11375">
        <v>36052.6</v>
      </c>
      <c r="I11375">
        <v>1.4782850465601036E-4</v>
      </c>
      <c r="J11375">
        <v>836.17</v>
      </c>
      <c r="K11375">
        <v>0</v>
      </c>
      <c r="L11375">
        <v>0</v>
      </c>
      <c r="M11375" t="s">
        <v>14</v>
      </c>
    </row>
    <row r="11376" spans="1:13" hidden="1" x14ac:dyDescent="0.25">
      <c r="A11376" t="s">
        <v>708</v>
      </c>
      <c r="B11376" t="s">
        <v>709</v>
      </c>
      <c r="C11376" t="s">
        <v>710</v>
      </c>
      <c r="D11376" t="s">
        <v>994</v>
      </c>
      <c r="E11376">
        <v>414188.92</v>
      </c>
      <c r="F11376">
        <v>21024.39</v>
      </c>
      <c r="G11376">
        <v>28596.62</v>
      </c>
      <c r="H11376">
        <v>32141.38</v>
      </c>
      <c r="I11376">
        <v>1.31791109184375E-4</v>
      </c>
      <c r="J11376">
        <v>745.4</v>
      </c>
      <c r="K11376">
        <v>0</v>
      </c>
      <c r="L11376">
        <v>0</v>
      </c>
      <c r="M11376" t="s">
        <v>14</v>
      </c>
    </row>
    <row r="11377" spans="1:13" hidden="1" x14ac:dyDescent="0.25">
      <c r="A11377" t="s">
        <v>11</v>
      </c>
      <c r="B11377" t="s">
        <v>12</v>
      </c>
      <c r="C11377" t="s">
        <v>13</v>
      </c>
      <c r="D11377" t="s">
        <v>993</v>
      </c>
      <c r="E11377">
        <v>0</v>
      </c>
      <c r="F11377">
        <v>0</v>
      </c>
      <c r="G11377">
        <v>0</v>
      </c>
      <c r="H11377">
        <v>0</v>
      </c>
      <c r="I11377">
        <v>0</v>
      </c>
      <c r="J11377">
        <v>0</v>
      </c>
      <c r="K11377">
        <v>349978.8</v>
      </c>
      <c r="L11377">
        <v>5.8464124869814368E-4</v>
      </c>
      <c r="M11377" t="s">
        <v>1062</v>
      </c>
    </row>
    <row r="11378" spans="1:13" hidden="1" x14ac:dyDescent="0.25">
      <c r="A11378" t="s">
        <v>18</v>
      </c>
      <c r="B11378" t="s">
        <v>19</v>
      </c>
      <c r="C11378" t="s">
        <v>20</v>
      </c>
      <c r="D11378" t="s">
        <v>993</v>
      </c>
      <c r="E11378">
        <v>0</v>
      </c>
      <c r="F11378">
        <v>0</v>
      </c>
      <c r="G11378">
        <v>0</v>
      </c>
      <c r="H11378">
        <v>0</v>
      </c>
      <c r="I11378">
        <v>0</v>
      </c>
      <c r="J11378">
        <v>0</v>
      </c>
      <c r="K11378">
        <v>245972.5</v>
      </c>
      <c r="L11378">
        <v>4.1089823025110126E-4</v>
      </c>
      <c r="M11378" t="s">
        <v>1062</v>
      </c>
    </row>
    <row r="11379" spans="1:13" hidden="1" x14ac:dyDescent="0.25">
      <c r="A11379" t="s">
        <v>21</v>
      </c>
      <c r="B11379" t="s">
        <v>22</v>
      </c>
      <c r="C11379" t="s">
        <v>23</v>
      </c>
      <c r="D11379" t="s">
        <v>993</v>
      </c>
      <c r="E11379">
        <v>0</v>
      </c>
      <c r="F11379">
        <v>0</v>
      </c>
      <c r="G11379">
        <v>0</v>
      </c>
      <c r="H11379">
        <v>0</v>
      </c>
      <c r="I11379">
        <v>0</v>
      </c>
      <c r="J11379">
        <v>0</v>
      </c>
      <c r="K11379">
        <v>55272.02</v>
      </c>
      <c r="L11379">
        <v>9.2332172094049036E-5</v>
      </c>
      <c r="M11379" t="s">
        <v>1062</v>
      </c>
    </row>
    <row r="11380" spans="1:13" hidden="1" x14ac:dyDescent="0.25">
      <c r="A11380" t="s">
        <v>24</v>
      </c>
      <c r="B11380" t="s">
        <v>25</v>
      </c>
      <c r="C11380" t="s">
        <v>26</v>
      </c>
      <c r="D11380" t="s">
        <v>993</v>
      </c>
      <c r="E11380">
        <v>0</v>
      </c>
      <c r="F11380">
        <v>0</v>
      </c>
      <c r="G11380">
        <v>0</v>
      </c>
      <c r="H11380">
        <v>0</v>
      </c>
      <c r="I11380">
        <v>0</v>
      </c>
      <c r="J11380">
        <v>0</v>
      </c>
      <c r="K11380">
        <v>349107.3</v>
      </c>
      <c r="L11380">
        <v>5.8318540380628036E-4</v>
      </c>
      <c r="M11380" t="s">
        <v>1062</v>
      </c>
    </row>
    <row r="11381" spans="1:13" hidden="1" x14ac:dyDescent="0.25">
      <c r="A11381" t="s">
        <v>767</v>
      </c>
      <c r="B11381" t="s">
        <v>768</v>
      </c>
      <c r="C11381" t="s">
        <v>769</v>
      </c>
      <c r="D11381" t="s">
        <v>993</v>
      </c>
      <c r="E11381">
        <v>0</v>
      </c>
      <c r="F11381">
        <v>0</v>
      </c>
      <c r="G11381">
        <v>0</v>
      </c>
      <c r="H11381">
        <v>0</v>
      </c>
      <c r="I11381">
        <v>0</v>
      </c>
      <c r="J11381">
        <v>0</v>
      </c>
      <c r="K11381">
        <v>1092290.1000000001</v>
      </c>
      <c r="L11381">
        <v>1.8246758032332822E-3</v>
      </c>
      <c r="M11381" t="s">
        <v>1062</v>
      </c>
    </row>
    <row r="11382" spans="1:13" hidden="1" x14ac:dyDescent="0.25">
      <c r="A11382" t="s">
        <v>27</v>
      </c>
      <c r="B11382" t="s">
        <v>28</v>
      </c>
      <c r="C11382" t="s">
        <v>29</v>
      </c>
      <c r="D11382" t="s">
        <v>993</v>
      </c>
      <c r="E11382">
        <v>0</v>
      </c>
      <c r="F11382">
        <v>0</v>
      </c>
      <c r="G11382">
        <v>0</v>
      </c>
      <c r="H11382">
        <v>0</v>
      </c>
      <c r="I11382">
        <v>0</v>
      </c>
      <c r="J11382">
        <v>0</v>
      </c>
      <c r="K11382">
        <v>2184.86</v>
      </c>
      <c r="L11382">
        <v>3.6498190136963301E-6</v>
      </c>
      <c r="M11382" t="s">
        <v>1062</v>
      </c>
    </row>
    <row r="11383" spans="1:13" hidden="1" x14ac:dyDescent="0.25">
      <c r="A11383" t="s">
        <v>30</v>
      </c>
      <c r="B11383" t="s">
        <v>31</v>
      </c>
      <c r="C11383" t="s">
        <v>32</v>
      </c>
      <c r="D11383" t="s">
        <v>993</v>
      </c>
      <c r="E11383">
        <v>0</v>
      </c>
      <c r="F11383">
        <v>0</v>
      </c>
      <c r="G11383">
        <v>0</v>
      </c>
      <c r="H11383">
        <v>0</v>
      </c>
      <c r="I11383">
        <v>0</v>
      </c>
      <c r="J11383">
        <v>0</v>
      </c>
      <c r="K11383">
        <v>1654638.1</v>
      </c>
      <c r="L11383">
        <v>2.7640808098305493E-3</v>
      </c>
      <c r="M11383" t="s">
        <v>1062</v>
      </c>
    </row>
    <row r="11384" spans="1:13" hidden="1" x14ac:dyDescent="0.25">
      <c r="A11384" t="s">
        <v>33</v>
      </c>
      <c r="B11384" t="s">
        <v>34</v>
      </c>
      <c r="C11384" t="s">
        <v>35</v>
      </c>
      <c r="D11384" t="s">
        <v>993</v>
      </c>
      <c r="E11384">
        <v>0</v>
      </c>
      <c r="F11384">
        <v>0</v>
      </c>
      <c r="G11384">
        <v>0</v>
      </c>
      <c r="H11384">
        <v>0</v>
      </c>
      <c r="I11384">
        <v>0</v>
      </c>
      <c r="J11384">
        <v>0</v>
      </c>
      <c r="K11384">
        <v>6993.44</v>
      </c>
      <c r="L11384">
        <v>1.168257475680111E-5</v>
      </c>
      <c r="M11384" t="s">
        <v>1062</v>
      </c>
    </row>
    <row r="11385" spans="1:13" hidden="1" x14ac:dyDescent="0.25">
      <c r="A11385" t="s">
        <v>36</v>
      </c>
      <c r="B11385" t="s">
        <v>37</v>
      </c>
      <c r="C11385" t="s">
        <v>38</v>
      </c>
      <c r="D11385" t="s">
        <v>993</v>
      </c>
      <c r="E11385">
        <v>0</v>
      </c>
      <c r="F11385">
        <v>0</v>
      </c>
      <c r="G11385">
        <v>0</v>
      </c>
      <c r="H11385">
        <v>0</v>
      </c>
      <c r="I11385">
        <v>0</v>
      </c>
      <c r="J11385">
        <v>0</v>
      </c>
      <c r="K11385">
        <v>202449.78</v>
      </c>
      <c r="L11385">
        <v>3.381933196464028E-4</v>
      </c>
      <c r="M11385" t="s">
        <v>1062</v>
      </c>
    </row>
    <row r="11386" spans="1:13" hidden="1" x14ac:dyDescent="0.25">
      <c r="A11386" t="s">
        <v>39</v>
      </c>
      <c r="B11386" t="s">
        <v>40</v>
      </c>
      <c r="C11386" t="s">
        <v>41</v>
      </c>
      <c r="D11386" t="s">
        <v>993</v>
      </c>
      <c r="E11386">
        <v>0</v>
      </c>
      <c r="F11386">
        <v>0</v>
      </c>
      <c r="G11386">
        <v>0</v>
      </c>
      <c r="H11386">
        <v>0</v>
      </c>
      <c r="I11386">
        <v>0</v>
      </c>
      <c r="J11386">
        <v>0</v>
      </c>
      <c r="K11386">
        <v>13270.38</v>
      </c>
      <c r="L11386">
        <v>2.2168232858387051E-5</v>
      </c>
      <c r="M11386" t="s">
        <v>1062</v>
      </c>
    </row>
    <row r="11387" spans="1:13" hidden="1" x14ac:dyDescent="0.25">
      <c r="A11387" t="s">
        <v>42</v>
      </c>
      <c r="B11387" t="s">
        <v>43</v>
      </c>
      <c r="C11387" t="s">
        <v>44</v>
      </c>
      <c r="D11387" t="s">
        <v>993</v>
      </c>
      <c r="E11387">
        <v>0</v>
      </c>
      <c r="F11387">
        <v>0</v>
      </c>
      <c r="G11387">
        <v>0</v>
      </c>
      <c r="H11387">
        <v>0</v>
      </c>
      <c r="I11387">
        <v>0</v>
      </c>
      <c r="J11387">
        <v>0</v>
      </c>
      <c r="K11387">
        <v>85908.26</v>
      </c>
      <c r="L11387">
        <v>1.4351015661487148E-4</v>
      </c>
      <c r="M11387" t="s">
        <v>1062</v>
      </c>
    </row>
    <row r="11388" spans="1:13" hidden="1" x14ac:dyDescent="0.25">
      <c r="A11388" t="s">
        <v>45</v>
      </c>
      <c r="B11388" t="s">
        <v>46</v>
      </c>
      <c r="C11388" t="s">
        <v>47</v>
      </c>
      <c r="D11388" t="s">
        <v>993</v>
      </c>
      <c r="E11388">
        <v>0</v>
      </c>
      <c r="F11388">
        <v>0</v>
      </c>
      <c r="G11388">
        <v>0</v>
      </c>
      <c r="H11388">
        <v>0</v>
      </c>
      <c r="I11388">
        <v>0</v>
      </c>
      <c r="J11388">
        <v>0</v>
      </c>
      <c r="K11388">
        <v>81469.350000000006</v>
      </c>
      <c r="L11388">
        <v>1.3609493636364861E-4</v>
      </c>
      <c r="M11388" t="s">
        <v>1062</v>
      </c>
    </row>
    <row r="11389" spans="1:13" hidden="1" x14ac:dyDescent="0.25">
      <c r="A11389" t="s">
        <v>48</v>
      </c>
      <c r="B11389" t="s">
        <v>49</v>
      </c>
      <c r="C11389" t="s">
        <v>50</v>
      </c>
      <c r="D11389" t="s">
        <v>993</v>
      </c>
      <c r="E11389">
        <v>0</v>
      </c>
      <c r="F11389">
        <v>0</v>
      </c>
      <c r="G11389">
        <v>0</v>
      </c>
      <c r="H11389">
        <v>0</v>
      </c>
      <c r="I11389">
        <v>0</v>
      </c>
      <c r="J11389">
        <v>0</v>
      </c>
      <c r="K11389">
        <v>8558.94</v>
      </c>
      <c r="L11389">
        <v>1.4297749946946751E-5</v>
      </c>
      <c r="M11389" t="s">
        <v>1062</v>
      </c>
    </row>
    <row r="11390" spans="1:13" hidden="1" x14ac:dyDescent="0.25">
      <c r="A11390" t="s">
        <v>51</v>
      </c>
      <c r="B11390" t="s">
        <v>52</v>
      </c>
      <c r="C11390" t="s">
        <v>53</v>
      </c>
      <c r="D11390" t="s">
        <v>993</v>
      </c>
      <c r="E11390">
        <v>0</v>
      </c>
      <c r="F11390">
        <v>0</v>
      </c>
      <c r="G11390">
        <v>0</v>
      </c>
      <c r="H11390">
        <v>0</v>
      </c>
      <c r="I11390">
        <v>0</v>
      </c>
      <c r="J11390">
        <v>0</v>
      </c>
      <c r="K11390">
        <v>354217.8</v>
      </c>
      <c r="L11390">
        <v>5.9172251834428051E-4</v>
      </c>
      <c r="M11390" t="s">
        <v>1062</v>
      </c>
    </row>
    <row r="11391" spans="1:13" hidden="1" x14ac:dyDescent="0.25">
      <c r="A11391" t="s">
        <v>54</v>
      </c>
      <c r="B11391" t="s">
        <v>55</v>
      </c>
      <c r="C11391" t="s">
        <v>56</v>
      </c>
      <c r="D11391" t="s">
        <v>993</v>
      </c>
      <c r="E11391">
        <v>0</v>
      </c>
      <c r="F11391">
        <v>0</v>
      </c>
      <c r="G11391">
        <v>0</v>
      </c>
      <c r="H11391">
        <v>0</v>
      </c>
      <c r="I11391">
        <v>0</v>
      </c>
      <c r="J11391">
        <v>0</v>
      </c>
      <c r="K11391">
        <v>618561</v>
      </c>
      <c r="L11391">
        <v>1.0333090902533879E-3</v>
      </c>
      <c r="M11391" t="s">
        <v>1062</v>
      </c>
    </row>
    <row r="11392" spans="1:13" hidden="1" x14ac:dyDescent="0.25">
      <c r="A11392" t="s">
        <v>57</v>
      </c>
      <c r="B11392" t="s">
        <v>58</v>
      </c>
      <c r="C11392" t="s">
        <v>59</v>
      </c>
      <c r="D11392" t="s">
        <v>993</v>
      </c>
      <c r="E11392">
        <v>0</v>
      </c>
      <c r="F11392">
        <v>0</v>
      </c>
      <c r="G11392">
        <v>0</v>
      </c>
      <c r="H11392">
        <v>0</v>
      </c>
      <c r="I11392">
        <v>0</v>
      </c>
      <c r="J11392">
        <v>0</v>
      </c>
      <c r="K11392">
        <v>15208.42</v>
      </c>
      <c r="L11392">
        <v>2.540573788905448E-5</v>
      </c>
      <c r="M11392" t="s">
        <v>1062</v>
      </c>
    </row>
    <row r="11393" spans="1:13" hidden="1" x14ac:dyDescent="0.25">
      <c r="A11393" t="s">
        <v>60</v>
      </c>
      <c r="B11393" t="s">
        <v>61</v>
      </c>
      <c r="C11393" t="s">
        <v>62</v>
      </c>
      <c r="D11393" t="s">
        <v>993</v>
      </c>
      <c r="E11393">
        <v>0</v>
      </c>
      <c r="F11393">
        <v>0</v>
      </c>
      <c r="G11393">
        <v>0</v>
      </c>
      <c r="H11393">
        <v>0</v>
      </c>
      <c r="I11393">
        <v>0</v>
      </c>
      <c r="J11393">
        <v>0</v>
      </c>
      <c r="K11393">
        <v>106821.65</v>
      </c>
      <c r="L11393">
        <v>1.7844607400218545E-4</v>
      </c>
      <c r="M11393" t="s">
        <v>1062</v>
      </c>
    </row>
    <row r="11394" spans="1:13" hidden="1" x14ac:dyDescent="0.25">
      <c r="A11394" t="s">
        <v>63</v>
      </c>
      <c r="B11394" t="s">
        <v>64</v>
      </c>
      <c r="C11394" t="s">
        <v>65</v>
      </c>
      <c r="D11394" t="s">
        <v>993</v>
      </c>
      <c r="E11394">
        <v>0</v>
      </c>
      <c r="F11394">
        <v>0</v>
      </c>
      <c r="G11394">
        <v>0</v>
      </c>
      <c r="H11394">
        <v>0</v>
      </c>
      <c r="I11394">
        <v>0</v>
      </c>
      <c r="J11394">
        <v>0</v>
      </c>
      <c r="K11394">
        <v>113869.65</v>
      </c>
      <c r="L11394">
        <v>1.9021979149828669E-4</v>
      </c>
      <c r="M11394" t="s">
        <v>1062</v>
      </c>
    </row>
    <row r="11395" spans="1:13" hidden="1" x14ac:dyDescent="0.25">
      <c r="A11395" t="s">
        <v>66</v>
      </c>
      <c r="B11395" t="s">
        <v>67</v>
      </c>
      <c r="C11395" t="s">
        <v>68</v>
      </c>
      <c r="D11395" t="s">
        <v>993</v>
      </c>
      <c r="E11395">
        <v>0</v>
      </c>
      <c r="F11395">
        <v>0</v>
      </c>
      <c r="G11395">
        <v>0</v>
      </c>
      <c r="H11395">
        <v>0</v>
      </c>
      <c r="I11395">
        <v>0</v>
      </c>
      <c r="J11395">
        <v>0</v>
      </c>
      <c r="K11395">
        <v>115065.69</v>
      </c>
      <c r="L11395">
        <v>1.9221778200254844E-4</v>
      </c>
      <c r="M11395" t="s">
        <v>1062</v>
      </c>
    </row>
    <row r="11396" spans="1:13" hidden="1" x14ac:dyDescent="0.25">
      <c r="A11396" t="s">
        <v>69</v>
      </c>
      <c r="B11396" t="s">
        <v>70</v>
      </c>
      <c r="C11396" t="s">
        <v>71</v>
      </c>
      <c r="D11396" t="s">
        <v>993</v>
      </c>
      <c r="E11396">
        <v>0</v>
      </c>
      <c r="F11396">
        <v>0</v>
      </c>
      <c r="G11396">
        <v>0</v>
      </c>
      <c r="H11396">
        <v>0</v>
      </c>
      <c r="I11396">
        <v>0</v>
      </c>
      <c r="J11396">
        <v>0</v>
      </c>
      <c r="K11396">
        <v>9840.0300000000007</v>
      </c>
      <c r="L11396">
        <v>1.6437816880414449E-5</v>
      </c>
      <c r="M11396" t="s">
        <v>1062</v>
      </c>
    </row>
    <row r="11397" spans="1:13" hidden="1" x14ac:dyDescent="0.25">
      <c r="A11397" t="s">
        <v>72</v>
      </c>
      <c r="B11397" t="s">
        <v>73</v>
      </c>
      <c r="C11397" t="s">
        <v>74</v>
      </c>
      <c r="D11397" t="s">
        <v>993</v>
      </c>
      <c r="E11397">
        <v>0</v>
      </c>
      <c r="F11397">
        <v>0</v>
      </c>
      <c r="G11397">
        <v>0</v>
      </c>
      <c r="H11397">
        <v>0</v>
      </c>
      <c r="I11397">
        <v>0</v>
      </c>
      <c r="J11397">
        <v>0</v>
      </c>
      <c r="K11397">
        <v>294173.09999999998</v>
      </c>
      <c r="L11397">
        <v>4.9141756162774395E-4</v>
      </c>
      <c r="M11397" t="s">
        <v>1062</v>
      </c>
    </row>
    <row r="11398" spans="1:13" hidden="1" x14ac:dyDescent="0.25">
      <c r="A11398" t="s">
        <v>75</v>
      </c>
      <c r="B11398" t="s">
        <v>76</v>
      </c>
      <c r="C11398" t="s">
        <v>77</v>
      </c>
      <c r="D11398" t="s">
        <v>993</v>
      </c>
      <c r="E11398">
        <v>0</v>
      </c>
      <c r="F11398">
        <v>0</v>
      </c>
      <c r="G11398">
        <v>0</v>
      </c>
      <c r="H11398">
        <v>0</v>
      </c>
      <c r="I11398">
        <v>0</v>
      </c>
      <c r="J11398">
        <v>0</v>
      </c>
      <c r="K11398">
        <v>66079.39</v>
      </c>
      <c r="L11398">
        <v>1.1038593504181288E-4</v>
      </c>
      <c r="M11398" t="s">
        <v>1062</v>
      </c>
    </row>
    <row r="11399" spans="1:13" hidden="1" x14ac:dyDescent="0.25">
      <c r="A11399" t="s">
        <v>78</v>
      </c>
      <c r="B11399" t="s">
        <v>79</v>
      </c>
      <c r="C11399" t="s">
        <v>80</v>
      </c>
      <c r="D11399" t="s">
        <v>993</v>
      </c>
      <c r="E11399">
        <v>0</v>
      </c>
      <c r="F11399">
        <v>0</v>
      </c>
      <c r="G11399">
        <v>0</v>
      </c>
      <c r="H11399">
        <v>0</v>
      </c>
      <c r="I11399">
        <v>0</v>
      </c>
      <c r="J11399">
        <v>0</v>
      </c>
      <c r="K11399">
        <v>97033.71</v>
      </c>
      <c r="L11399">
        <v>1.6209527371433227E-4</v>
      </c>
      <c r="M11399" t="s">
        <v>1062</v>
      </c>
    </row>
    <row r="11400" spans="1:13" hidden="1" x14ac:dyDescent="0.25">
      <c r="A11400" t="s">
        <v>81</v>
      </c>
      <c r="B11400" t="s">
        <v>82</v>
      </c>
      <c r="C11400" t="s">
        <v>83</v>
      </c>
      <c r="D11400" t="s">
        <v>993</v>
      </c>
      <c r="E11400">
        <v>0</v>
      </c>
      <c r="F11400">
        <v>0</v>
      </c>
      <c r="G11400">
        <v>0</v>
      </c>
      <c r="H11400">
        <v>0</v>
      </c>
      <c r="I11400">
        <v>0</v>
      </c>
      <c r="J11400">
        <v>0</v>
      </c>
      <c r="K11400">
        <v>39663</v>
      </c>
      <c r="L11400">
        <v>6.62572300011157E-5</v>
      </c>
      <c r="M11400" t="s">
        <v>1062</v>
      </c>
    </row>
    <row r="11401" spans="1:13" hidden="1" x14ac:dyDescent="0.25">
      <c r="A11401" t="s">
        <v>84</v>
      </c>
      <c r="B11401" t="s">
        <v>85</v>
      </c>
      <c r="C11401" t="s">
        <v>86</v>
      </c>
      <c r="D11401" t="s">
        <v>993</v>
      </c>
      <c r="E11401">
        <v>0</v>
      </c>
      <c r="F11401">
        <v>0</v>
      </c>
      <c r="G11401">
        <v>0</v>
      </c>
      <c r="H11401">
        <v>0</v>
      </c>
      <c r="I11401">
        <v>0</v>
      </c>
      <c r="J11401">
        <v>0</v>
      </c>
      <c r="K11401">
        <v>117221.3</v>
      </c>
      <c r="L11401">
        <v>1.9581873875223216E-4</v>
      </c>
      <c r="M11401" t="s">
        <v>1062</v>
      </c>
    </row>
    <row r="11402" spans="1:13" hidden="1" x14ac:dyDescent="0.25">
      <c r="A11402" t="s">
        <v>87</v>
      </c>
      <c r="B11402" t="s">
        <v>88</v>
      </c>
      <c r="C11402" t="s">
        <v>89</v>
      </c>
      <c r="D11402" t="s">
        <v>993</v>
      </c>
      <c r="E11402">
        <v>0</v>
      </c>
      <c r="F11402">
        <v>0</v>
      </c>
      <c r="G11402">
        <v>0</v>
      </c>
      <c r="H11402">
        <v>0</v>
      </c>
      <c r="I11402">
        <v>0</v>
      </c>
      <c r="J11402">
        <v>0</v>
      </c>
      <c r="K11402">
        <v>17301.060000000001</v>
      </c>
      <c r="L11402">
        <v>2.890150295446897E-5</v>
      </c>
      <c r="M11402" t="s">
        <v>1062</v>
      </c>
    </row>
    <row r="11403" spans="1:13" hidden="1" x14ac:dyDescent="0.25">
      <c r="A11403" t="s">
        <v>90</v>
      </c>
      <c r="B11403" t="s">
        <v>91</v>
      </c>
      <c r="C11403" t="s">
        <v>92</v>
      </c>
      <c r="D11403" t="s">
        <v>993</v>
      </c>
      <c r="E11403">
        <v>0</v>
      </c>
      <c r="F11403">
        <v>0</v>
      </c>
      <c r="G11403">
        <v>0</v>
      </c>
      <c r="H11403">
        <v>0</v>
      </c>
      <c r="I11403">
        <v>0</v>
      </c>
      <c r="J11403">
        <v>0</v>
      </c>
      <c r="K11403">
        <v>14926.82</v>
      </c>
      <c r="L11403">
        <v>2.4935323750731249E-5</v>
      </c>
      <c r="M11403" t="s">
        <v>1062</v>
      </c>
    </row>
    <row r="11404" spans="1:13" hidden="1" x14ac:dyDescent="0.25">
      <c r="A11404" t="s">
        <v>93</v>
      </c>
      <c r="B11404" t="s">
        <v>94</v>
      </c>
      <c r="C11404" t="s">
        <v>95</v>
      </c>
      <c r="D11404" t="s">
        <v>993</v>
      </c>
      <c r="E11404">
        <v>0</v>
      </c>
      <c r="F11404">
        <v>0</v>
      </c>
      <c r="G11404">
        <v>0</v>
      </c>
      <c r="H11404">
        <v>0</v>
      </c>
      <c r="I11404">
        <v>0</v>
      </c>
      <c r="J11404">
        <v>0</v>
      </c>
      <c r="K11404">
        <v>113496.56</v>
      </c>
      <c r="L11404">
        <v>1.8959654288015095E-4</v>
      </c>
      <c r="M11404" t="s">
        <v>1062</v>
      </c>
    </row>
    <row r="11405" spans="1:13" hidden="1" x14ac:dyDescent="0.25">
      <c r="A11405" t="s">
        <v>96</v>
      </c>
      <c r="B11405" t="s">
        <v>97</v>
      </c>
      <c r="C11405" t="s">
        <v>98</v>
      </c>
      <c r="D11405" t="s">
        <v>993</v>
      </c>
      <c r="E11405">
        <v>0</v>
      </c>
      <c r="F11405">
        <v>0</v>
      </c>
      <c r="G11405">
        <v>0</v>
      </c>
      <c r="H11405">
        <v>0</v>
      </c>
      <c r="I11405">
        <v>0</v>
      </c>
      <c r="J11405">
        <v>0</v>
      </c>
      <c r="K11405">
        <v>78538.990000000005</v>
      </c>
      <c r="L11405">
        <v>1.3119975605691264E-4</v>
      </c>
      <c r="M11405" t="s">
        <v>1062</v>
      </c>
    </row>
    <row r="11406" spans="1:13" hidden="1" x14ac:dyDescent="0.25">
      <c r="A11406" t="s">
        <v>99</v>
      </c>
      <c r="B11406" t="s">
        <v>100</v>
      </c>
      <c r="C11406" t="s">
        <v>101</v>
      </c>
      <c r="D11406" t="s">
        <v>993</v>
      </c>
      <c r="E11406">
        <v>0</v>
      </c>
      <c r="F11406">
        <v>0</v>
      </c>
      <c r="G11406">
        <v>0</v>
      </c>
      <c r="H11406">
        <v>0</v>
      </c>
      <c r="I11406">
        <v>0</v>
      </c>
      <c r="J11406">
        <v>0</v>
      </c>
      <c r="K11406">
        <v>32613.15</v>
      </c>
      <c r="L11406">
        <v>5.4480422071222211E-5</v>
      </c>
      <c r="M11406" t="s">
        <v>1062</v>
      </c>
    </row>
    <row r="11407" spans="1:13" hidden="1" x14ac:dyDescent="0.25">
      <c r="A11407" t="s">
        <v>102</v>
      </c>
      <c r="B11407" t="s">
        <v>103</v>
      </c>
      <c r="C11407" t="s">
        <v>104</v>
      </c>
      <c r="D11407" t="s">
        <v>993</v>
      </c>
      <c r="E11407">
        <v>0</v>
      </c>
      <c r="F11407">
        <v>0</v>
      </c>
      <c r="G11407">
        <v>0</v>
      </c>
      <c r="H11407">
        <v>0</v>
      </c>
      <c r="I11407">
        <v>0</v>
      </c>
      <c r="J11407">
        <v>0</v>
      </c>
      <c r="K11407">
        <v>26433.77</v>
      </c>
      <c r="L11407">
        <v>4.4157738413296828E-5</v>
      </c>
      <c r="M11407" t="s">
        <v>1062</v>
      </c>
    </row>
    <row r="11408" spans="1:13" hidden="1" x14ac:dyDescent="0.25">
      <c r="A11408" t="s">
        <v>105</v>
      </c>
      <c r="B11408" t="s">
        <v>106</v>
      </c>
      <c r="C11408" t="s">
        <v>107</v>
      </c>
      <c r="D11408" t="s">
        <v>993</v>
      </c>
      <c r="E11408">
        <v>0</v>
      </c>
      <c r="F11408">
        <v>0</v>
      </c>
      <c r="G11408">
        <v>0</v>
      </c>
      <c r="H11408">
        <v>0</v>
      </c>
      <c r="I11408">
        <v>0</v>
      </c>
      <c r="J11408">
        <v>0</v>
      </c>
      <c r="K11408">
        <v>102350.27</v>
      </c>
      <c r="L11408">
        <v>1.7097661246164668E-4</v>
      </c>
      <c r="M11408" t="s">
        <v>1062</v>
      </c>
    </row>
    <row r="11409" spans="1:13" hidden="1" x14ac:dyDescent="0.25">
      <c r="A11409" t="s">
        <v>108</v>
      </c>
      <c r="B11409" t="s">
        <v>109</v>
      </c>
      <c r="C11409" t="s">
        <v>110</v>
      </c>
      <c r="D11409" t="s">
        <v>993</v>
      </c>
      <c r="E11409">
        <v>0</v>
      </c>
      <c r="F11409">
        <v>0</v>
      </c>
      <c r="G11409">
        <v>0</v>
      </c>
      <c r="H11409">
        <v>0</v>
      </c>
      <c r="I11409">
        <v>0</v>
      </c>
      <c r="J11409">
        <v>0</v>
      </c>
      <c r="K11409">
        <v>31279.75</v>
      </c>
      <c r="L11409">
        <v>5.2252971034147662E-5</v>
      </c>
      <c r="M11409" t="s">
        <v>1062</v>
      </c>
    </row>
    <row r="11410" spans="1:13" hidden="1" x14ac:dyDescent="0.25">
      <c r="A11410" t="s">
        <v>111</v>
      </c>
      <c r="B11410" t="s">
        <v>112</v>
      </c>
      <c r="C11410" t="s">
        <v>113</v>
      </c>
      <c r="D11410" t="s">
        <v>993</v>
      </c>
      <c r="E11410">
        <v>0</v>
      </c>
      <c r="F11410">
        <v>0</v>
      </c>
      <c r="G11410">
        <v>0</v>
      </c>
      <c r="H11410">
        <v>0</v>
      </c>
      <c r="I11410">
        <v>0</v>
      </c>
      <c r="J11410">
        <v>0</v>
      </c>
      <c r="K11410">
        <v>16976.37</v>
      </c>
      <c r="L11410">
        <v>2.8359106766357569E-5</v>
      </c>
      <c r="M11410" t="s">
        <v>1062</v>
      </c>
    </row>
    <row r="11411" spans="1:13" hidden="1" x14ac:dyDescent="0.25">
      <c r="A11411" t="s">
        <v>114</v>
      </c>
      <c r="B11411" t="s">
        <v>115</v>
      </c>
      <c r="C11411" t="s">
        <v>116</v>
      </c>
      <c r="D11411" t="s">
        <v>993</v>
      </c>
      <c r="E11411">
        <v>0</v>
      </c>
      <c r="F11411">
        <v>0</v>
      </c>
      <c r="G11411">
        <v>0</v>
      </c>
      <c r="H11411">
        <v>0</v>
      </c>
      <c r="I11411">
        <v>0</v>
      </c>
      <c r="J11411">
        <v>0</v>
      </c>
      <c r="K11411">
        <v>25001.63</v>
      </c>
      <c r="L11411">
        <v>4.1765341736953687E-5</v>
      </c>
      <c r="M11411" t="s">
        <v>1062</v>
      </c>
    </row>
    <row r="11412" spans="1:13" hidden="1" x14ac:dyDescent="0.25">
      <c r="A11412" t="s">
        <v>117</v>
      </c>
      <c r="B11412" t="s">
        <v>118</v>
      </c>
      <c r="C11412" t="s">
        <v>119</v>
      </c>
      <c r="D11412" t="s">
        <v>993</v>
      </c>
      <c r="E11412">
        <v>0</v>
      </c>
      <c r="F11412">
        <v>0</v>
      </c>
      <c r="G11412">
        <v>0</v>
      </c>
      <c r="H11412">
        <v>0</v>
      </c>
      <c r="I11412">
        <v>0</v>
      </c>
      <c r="J11412">
        <v>0</v>
      </c>
      <c r="K11412">
        <v>48395.18</v>
      </c>
      <c r="L11412">
        <v>8.0844378191397375E-5</v>
      </c>
      <c r="M11412" t="s">
        <v>1062</v>
      </c>
    </row>
    <row r="11413" spans="1:13" hidden="1" x14ac:dyDescent="0.25">
      <c r="A11413" t="s">
        <v>120</v>
      </c>
      <c r="B11413" t="s">
        <v>121</v>
      </c>
      <c r="C11413" t="s">
        <v>122</v>
      </c>
      <c r="D11413" t="s">
        <v>993</v>
      </c>
      <c r="E11413">
        <v>0</v>
      </c>
      <c r="F11413">
        <v>0</v>
      </c>
      <c r="G11413">
        <v>0</v>
      </c>
      <c r="H11413">
        <v>0</v>
      </c>
      <c r="I11413">
        <v>0</v>
      </c>
      <c r="J11413">
        <v>0</v>
      </c>
      <c r="K11413">
        <v>1723.26</v>
      </c>
      <c r="L11413">
        <v>2.8787140199108101E-6</v>
      </c>
      <c r="M11413" t="s">
        <v>1062</v>
      </c>
    </row>
    <row r="11414" spans="1:13" hidden="1" x14ac:dyDescent="0.25">
      <c r="A11414" t="s">
        <v>123</v>
      </c>
      <c r="B11414" t="s">
        <v>124</v>
      </c>
      <c r="C11414" t="s">
        <v>125</v>
      </c>
      <c r="D11414" t="s">
        <v>993</v>
      </c>
      <c r="E11414">
        <v>0</v>
      </c>
      <c r="F11414">
        <v>0</v>
      </c>
      <c r="G11414">
        <v>0</v>
      </c>
      <c r="H11414">
        <v>0</v>
      </c>
      <c r="I11414">
        <v>0</v>
      </c>
      <c r="J11414">
        <v>0</v>
      </c>
      <c r="K11414">
        <v>61365.53</v>
      </c>
      <c r="L11414">
        <v>1.0251140950887137E-4</v>
      </c>
      <c r="M11414" t="s">
        <v>1062</v>
      </c>
    </row>
    <row r="11415" spans="1:13" hidden="1" x14ac:dyDescent="0.25">
      <c r="A11415" t="s">
        <v>126</v>
      </c>
      <c r="B11415" t="s">
        <v>127</v>
      </c>
      <c r="C11415" t="s">
        <v>128</v>
      </c>
      <c r="D11415" t="s">
        <v>993</v>
      </c>
      <c r="E11415">
        <v>0</v>
      </c>
      <c r="F11415">
        <v>0</v>
      </c>
      <c r="G11415">
        <v>0</v>
      </c>
      <c r="H11415">
        <v>0</v>
      </c>
      <c r="I11415">
        <v>0</v>
      </c>
      <c r="J11415">
        <v>0</v>
      </c>
      <c r="K11415">
        <v>37444.1</v>
      </c>
      <c r="L11415">
        <v>6.2550547005641943E-5</v>
      </c>
      <c r="M11415" t="s">
        <v>1062</v>
      </c>
    </row>
    <row r="11416" spans="1:13" hidden="1" x14ac:dyDescent="0.25">
      <c r="A11416" t="s">
        <v>129</v>
      </c>
      <c r="B11416" t="s">
        <v>130</v>
      </c>
      <c r="C11416" t="s">
        <v>131</v>
      </c>
      <c r="D11416" t="s">
        <v>993</v>
      </c>
      <c r="E11416">
        <v>0</v>
      </c>
      <c r="F11416">
        <v>0</v>
      </c>
      <c r="G11416">
        <v>0</v>
      </c>
      <c r="H11416">
        <v>0</v>
      </c>
      <c r="I11416">
        <v>0</v>
      </c>
      <c r="J11416">
        <v>0</v>
      </c>
      <c r="K11416">
        <v>158741.46</v>
      </c>
      <c r="L11416">
        <v>2.6517836335962757E-4</v>
      </c>
      <c r="M11416" t="s">
        <v>1062</v>
      </c>
    </row>
    <row r="11417" spans="1:13" hidden="1" x14ac:dyDescent="0.25">
      <c r="A11417" t="s">
        <v>797</v>
      </c>
      <c r="B11417" t="s">
        <v>798</v>
      </c>
      <c r="C11417" t="s">
        <v>799</v>
      </c>
      <c r="D11417" t="s">
        <v>993</v>
      </c>
      <c r="E11417">
        <v>0</v>
      </c>
      <c r="F11417">
        <v>0</v>
      </c>
      <c r="G11417">
        <v>0</v>
      </c>
      <c r="H11417">
        <v>0</v>
      </c>
      <c r="I11417">
        <v>0</v>
      </c>
      <c r="J11417">
        <v>0</v>
      </c>
      <c r="K11417">
        <v>140064.98000000001</v>
      </c>
      <c r="L11417">
        <v>2.3397921475838113E-4</v>
      </c>
      <c r="M11417" t="s">
        <v>1062</v>
      </c>
    </row>
    <row r="11418" spans="1:13" hidden="1" x14ac:dyDescent="0.25">
      <c r="A11418" t="s">
        <v>132</v>
      </c>
      <c r="B11418" t="s">
        <v>133</v>
      </c>
      <c r="C11418" t="s">
        <v>134</v>
      </c>
      <c r="D11418" t="s">
        <v>993</v>
      </c>
      <c r="E11418">
        <v>0</v>
      </c>
      <c r="F11418">
        <v>0</v>
      </c>
      <c r="G11418">
        <v>0</v>
      </c>
      <c r="H11418">
        <v>0</v>
      </c>
      <c r="I11418">
        <v>0</v>
      </c>
      <c r="J11418">
        <v>0</v>
      </c>
      <c r="K11418">
        <v>6796.25</v>
      </c>
      <c r="L11418">
        <v>1.135316792464217E-5</v>
      </c>
      <c r="M11418" t="s">
        <v>1062</v>
      </c>
    </row>
    <row r="11419" spans="1:13" hidden="1" x14ac:dyDescent="0.25">
      <c r="A11419" t="s">
        <v>800</v>
      </c>
      <c r="B11419" t="s">
        <v>801</v>
      </c>
      <c r="C11419" t="s">
        <v>802</v>
      </c>
      <c r="D11419" t="s">
        <v>993</v>
      </c>
      <c r="E11419">
        <v>0</v>
      </c>
      <c r="F11419">
        <v>0</v>
      </c>
      <c r="G11419">
        <v>0</v>
      </c>
      <c r="H11419">
        <v>0</v>
      </c>
      <c r="I11419">
        <v>0</v>
      </c>
      <c r="J11419">
        <v>0</v>
      </c>
      <c r="K11419">
        <v>324678</v>
      </c>
      <c r="L11419">
        <v>5.4237614205436405E-4</v>
      </c>
      <c r="M11419" t="s">
        <v>1062</v>
      </c>
    </row>
    <row r="11420" spans="1:13" hidden="1" x14ac:dyDescent="0.25">
      <c r="A11420" t="s">
        <v>135</v>
      </c>
      <c r="B11420" t="s">
        <v>136</v>
      </c>
      <c r="C11420" t="s">
        <v>137</v>
      </c>
      <c r="D11420" t="s">
        <v>993</v>
      </c>
      <c r="E11420">
        <v>0</v>
      </c>
      <c r="F11420">
        <v>0</v>
      </c>
      <c r="G11420">
        <v>0</v>
      </c>
      <c r="H11420">
        <v>0</v>
      </c>
      <c r="I11420">
        <v>0</v>
      </c>
      <c r="J11420">
        <v>0</v>
      </c>
      <c r="K11420">
        <v>14438.36</v>
      </c>
      <c r="L11420">
        <v>2.411934899929175E-5</v>
      </c>
      <c r="M11420" t="s">
        <v>1062</v>
      </c>
    </row>
    <row r="11421" spans="1:13" hidden="1" x14ac:dyDescent="0.25">
      <c r="A11421" t="s">
        <v>138</v>
      </c>
      <c r="B11421" t="s">
        <v>139</v>
      </c>
      <c r="C11421" t="s">
        <v>140</v>
      </c>
      <c r="D11421" t="s">
        <v>993</v>
      </c>
      <c r="E11421">
        <v>0</v>
      </c>
      <c r="F11421">
        <v>0</v>
      </c>
      <c r="G11421">
        <v>0</v>
      </c>
      <c r="H11421">
        <v>0</v>
      </c>
      <c r="I11421">
        <v>0</v>
      </c>
      <c r="J11421">
        <v>0</v>
      </c>
      <c r="K11421">
        <v>153096.95999999999</v>
      </c>
      <c r="L11421">
        <v>2.5574919928375594E-4</v>
      </c>
      <c r="M11421" t="s">
        <v>1062</v>
      </c>
    </row>
    <row r="11422" spans="1:13" hidden="1" x14ac:dyDescent="0.25">
      <c r="A11422" t="s">
        <v>720</v>
      </c>
      <c r="B11422" t="s">
        <v>721</v>
      </c>
      <c r="C11422" t="s">
        <v>722</v>
      </c>
      <c r="D11422" t="s">
        <v>993</v>
      </c>
      <c r="E11422">
        <v>0</v>
      </c>
      <c r="F11422">
        <v>0</v>
      </c>
      <c r="G11422">
        <v>0</v>
      </c>
      <c r="H11422">
        <v>0</v>
      </c>
      <c r="I11422">
        <v>0</v>
      </c>
      <c r="J11422">
        <v>0</v>
      </c>
      <c r="K11422">
        <v>445771.1</v>
      </c>
      <c r="L11422">
        <v>7.4466274110759011E-4</v>
      </c>
      <c r="M11422" t="s">
        <v>1062</v>
      </c>
    </row>
    <row r="11423" spans="1:13" hidden="1" x14ac:dyDescent="0.25">
      <c r="A11423" t="s">
        <v>141</v>
      </c>
      <c r="B11423" t="s">
        <v>142</v>
      </c>
      <c r="C11423" t="s">
        <v>143</v>
      </c>
      <c r="D11423" t="s">
        <v>993</v>
      </c>
      <c r="E11423">
        <v>0</v>
      </c>
      <c r="F11423">
        <v>0</v>
      </c>
      <c r="G11423">
        <v>0</v>
      </c>
      <c r="H11423">
        <v>0</v>
      </c>
      <c r="I11423">
        <v>0</v>
      </c>
      <c r="J11423">
        <v>0</v>
      </c>
      <c r="K11423">
        <v>614118.6</v>
      </c>
      <c r="L11423">
        <v>1.0258880399405788E-3</v>
      </c>
      <c r="M11423" t="s">
        <v>1062</v>
      </c>
    </row>
    <row r="11424" spans="1:13" hidden="1" x14ac:dyDescent="0.25">
      <c r="A11424" t="s">
        <v>144</v>
      </c>
      <c r="B11424" t="s">
        <v>145</v>
      </c>
      <c r="C11424" t="s">
        <v>146</v>
      </c>
      <c r="D11424" t="s">
        <v>993</v>
      </c>
      <c r="E11424">
        <v>0</v>
      </c>
      <c r="F11424">
        <v>0</v>
      </c>
      <c r="G11424">
        <v>0</v>
      </c>
      <c r="H11424">
        <v>0</v>
      </c>
      <c r="I11424">
        <v>0</v>
      </c>
      <c r="J11424">
        <v>0</v>
      </c>
      <c r="K11424">
        <v>749900.9</v>
      </c>
      <c r="L11424">
        <v>1.2527130174052308E-3</v>
      </c>
      <c r="M11424" t="s">
        <v>1062</v>
      </c>
    </row>
    <row r="11425" spans="1:13" hidden="1" x14ac:dyDescent="0.25">
      <c r="A11425" t="s">
        <v>144</v>
      </c>
      <c r="B11425" t="s">
        <v>147</v>
      </c>
      <c r="C11425" t="s">
        <v>148</v>
      </c>
      <c r="D11425" t="s">
        <v>993</v>
      </c>
      <c r="E11425">
        <v>0</v>
      </c>
      <c r="F11425">
        <v>0</v>
      </c>
      <c r="G11425">
        <v>0</v>
      </c>
      <c r="H11425">
        <v>0</v>
      </c>
      <c r="I11425">
        <v>0</v>
      </c>
      <c r="J11425">
        <v>0</v>
      </c>
      <c r="K11425">
        <v>749900.9</v>
      </c>
      <c r="L11425">
        <v>1.2527130174052308E-3</v>
      </c>
      <c r="M11425" t="s">
        <v>1062</v>
      </c>
    </row>
    <row r="11426" spans="1:13" hidden="1" x14ac:dyDescent="0.25">
      <c r="A11426" t="s">
        <v>144</v>
      </c>
      <c r="B11426" t="s">
        <v>149</v>
      </c>
      <c r="C11426" t="s">
        <v>150</v>
      </c>
      <c r="D11426" t="s">
        <v>993</v>
      </c>
      <c r="E11426">
        <v>0</v>
      </c>
      <c r="F11426">
        <v>0</v>
      </c>
      <c r="G11426">
        <v>0</v>
      </c>
      <c r="H11426">
        <v>0</v>
      </c>
      <c r="I11426">
        <v>0</v>
      </c>
      <c r="J11426">
        <v>0</v>
      </c>
      <c r="K11426">
        <v>749900.9</v>
      </c>
      <c r="L11426">
        <v>1.2527130174052308E-3</v>
      </c>
      <c r="M11426" t="s">
        <v>1062</v>
      </c>
    </row>
    <row r="11427" spans="1:13" hidden="1" x14ac:dyDescent="0.25">
      <c r="A11427" t="s">
        <v>144</v>
      </c>
      <c r="B11427" t="s">
        <v>151</v>
      </c>
      <c r="C11427" t="s">
        <v>152</v>
      </c>
      <c r="D11427" t="s">
        <v>993</v>
      </c>
      <c r="E11427">
        <v>0</v>
      </c>
      <c r="F11427">
        <v>0</v>
      </c>
      <c r="G11427">
        <v>0</v>
      </c>
      <c r="H11427">
        <v>0</v>
      </c>
      <c r="I11427">
        <v>0</v>
      </c>
      <c r="J11427">
        <v>0</v>
      </c>
      <c r="K11427">
        <v>749900.9</v>
      </c>
      <c r="L11427">
        <v>1.2527130174052308E-3</v>
      </c>
      <c r="M11427" t="s">
        <v>1062</v>
      </c>
    </row>
    <row r="11428" spans="1:13" hidden="1" x14ac:dyDescent="0.25">
      <c r="A11428" t="s">
        <v>144</v>
      </c>
      <c r="B11428" t="s">
        <v>153</v>
      </c>
      <c r="C11428" t="s">
        <v>154</v>
      </c>
      <c r="D11428" t="s">
        <v>993</v>
      </c>
      <c r="E11428">
        <v>0</v>
      </c>
      <c r="F11428">
        <v>0</v>
      </c>
      <c r="G11428">
        <v>0</v>
      </c>
      <c r="H11428">
        <v>0</v>
      </c>
      <c r="I11428">
        <v>0</v>
      </c>
      <c r="J11428">
        <v>0</v>
      </c>
      <c r="K11428">
        <v>749900.9</v>
      </c>
      <c r="L11428">
        <v>1.2527130174052308E-3</v>
      </c>
      <c r="M11428" t="s">
        <v>1062</v>
      </c>
    </row>
    <row r="11429" spans="1:13" hidden="1" x14ac:dyDescent="0.25">
      <c r="A11429" t="s">
        <v>155</v>
      </c>
      <c r="B11429" t="s">
        <v>156</v>
      </c>
      <c r="C11429" t="s">
        <v>157</v>
      </c>
      <c r="D11429" t="s">
        <v>993</v>
      </c>
      <c r="E11429">
        <v>0</v>
      </c>
      <c r="F11429">
        <v>0</v>
      </c>
      <c r="G11429">
        <v>0</v>
      </c>
      <c r="H11429">
        <v>0</v>
      </c>
      <c r="I11429">
        <v>0</v>
      </c>
      <c r="J11429">
        <v>0</v>
      </c>
      <c r="K11429">
        <v>314332.79999999999</v>
      </c>
      <c r="L11429">
        <v>5.2509443628809477E-4</v>
      </c>
      <c r="M11429" t="s">
        <v>1062</v>
      </c>
    </row>
    <row r="11430" spans="1:13" hidden="1" x14ac:dyDescent="0.25">
      <c r="A11430" t="s">
        <v>158</v>
      </c>
      <c r="B11430" t="s">
        <v>159</v>
      </c>
      <c r="C11430" t="s">
        <v>160</v>
      </c>
      <c r="D11430" t="s">
        <v>993</v>
      </c>
      <c r="E11430">
        <v>0</v>
      </c>
      <c r="F11430">
        <v>0</v>
      </c>
      <c r="G11430">
        <v>0</v>
      </c>
      <c r="H11430">
        <v>0</v>
      </c>
      <c r="I11430">
        <v>0</v>
      </c>
      <c r="J11430">
        <v>0</v>
      </c>
      <c r="K11430">
        <v>933242.4</v>
      </c>
      <c r="L11430">
        <v>1.5589858644982281E-3</v>
      </c>
      <c r="M11430" t="s">
        <v>1062</v>
      </c>
    </row>
    <row r="11431" spans="1:13" hidden="1" x14ac:dyDescent="0.25">
      <c r="A11431" t="s">
        <v>161</v>
      </c>
      <c r="B11431" t="s">
        <v>162</v>
      </c>
      <c r="C11431" t="s">
        <v>163</v>
      </c>
      <c r="D11431" t="s">
        <v>993</v>
      </c>
      <c r="E11431">
        <v>0</v>
      </c>
      <c r="F11431">
        <v>0</v>
      </c>
      <c r="G11431">
        <v>0</v>
      </c>
      <c r="H11431">
        <v>0</v>
      </c>
      <c r="I11431">
        <v>0</v>
      </c>
      <c r="J11431">
        <v>0</v>
      </c>
      <c r="K11431">
        <v>323959</v>
      </c>
      <c r="L11431">
        <v>5.4117504913726757E-4</v>
      </c>
      <c r="M11431" t="s">
        <v>1062</v>
      </c>
    </row>
    <row r="11432" spans="1:13" hidden="1" x14ac:dyDescent="0.25">
      <c r="A11432" t="s">
        <v>164</v>
      </c>
      <c r="B11432" t="s">
        <v>165</v>
      </c>
      <c r="C11432" t="s">
        <v>166</v>
      </c>
      <c r="D11432" t="s">
        <v>993</v>
      </c>
      <c r="E11432">
        <v>0</v>
      </c>
      <c r="F11432">
        <v>0</v>
      </c>
      <c r="G11432">
        <v>0</v>
      </c>
      <c r="H11432">
        <v>0</v>
      </c>
      <c r="I11432">
        <v>0</v>
      </c>
      <c r="J11432">
        <v>0</v>
      </c>
      <c r="K11432">
        <v>245458.7</v>
      </c>
      <c r="L11432">
        <v>4.1003992490923179E-4</v>
      </c>
      <c r="M11432" t="s">
        <v>1062</v>
      </c>
    </row>
    <row r="11433" spans="1:13" hidden="1" x14ac:dyDescent="0.25">
      <c r="A11433" t="s">
        <v>167</v>
      </c>
      <c r="B11433" t="s">
        <v>168</v>
      </c>
      <c r="C11433" t="s">
        <v>169</v>
      </c>
      <c r="D11433" t="s">
        <v>993</v>
      </c>
      <c r="E11433">
        <v>0</v>
      </c>
      <c r="F11433">
        <v>0</v>
      </c>
      <c r="G11433">
        <v>0</v>
      </c>
      <c r="H11433">
        <v>0</v>
      </c>
      <c r="I11433">
        <v>0</v>
      </c>
      <c r="J11433">
        <v>0</v>
      </c>
      <c r="K11433">
        <v>471438.6</v>
      </c>
      <c r="L11433">
        <v>7.8754042184413643E-4</v>
      </c>
      <c r="M11433" t="s">
        <v>1062</v>
      </c>
    </row>
    <row r="11434" spans="1:13" hidden="1" x14ac:dyDescent="0.25">
      <c r="A11434" t="s">
        <v>170</v>
      </c>
      <c r="B11434" t="s">
        <v>171</v>
      </c>
      <c r="C11434" t="s">
        <v>172</v>
      </c>
      <c r="D11434" t="s">
        <v>993</v>
      </c>
      <c r="E11434">
        <v>0</v>
      </c>
      <c r="F11434">
        <v>0</v>
      </c>
      <c r="G11434">
        <v>0</v>
      </c>
      <c r="H11434">
        <v>0</v>
      </c>
      <c r="I11434">
        <v>0</v>
      </c>
      <c r="J11434">
        <v>0</v>
      </c>
      <c r="K11434">
        <v>16421.27</v>
      </c>
      <c r="L11434">
        <v>2.7431809578206921E-5</v>
      </c>
      <c r="M11434" t="s">
        <v>1062</v>
      </c>
    </row>
    <row r="11435" spans="1:13" hidden="1" x14ac:dyDescent="0.25">
      <c r="A11435" t="s">
        <v>173</v>
      </c>
      <c r="B11435" t="s">
        <v>174</v>
      </c>
      <c r="C11435" t="s">
        <v>175</v>
      </c>
      <c r="D11435" t="s">
        <v>993</v>
      </c>
      <c r="E11435">
        <v>0</v>
      </c>
      <c r="F11435">
        <v>0</v>
      </c>
      <c r="G11435">
        <v>0</v>
      </c>
      <c r="H11435">
        <v>0</v>
      </c>
      <c r="I11435">
        <v>0</v>
      </c>
      <c r="J11435">
        <v>0</v>
      </c>
      <c r="K11435">
        <v>30708.52</v>
      </c>
      <c r="L11435">
        <v>5.1298728604338079E-5</v>
      </c>
      <c r="M11435" t="s">
        <v>1062</v>
      </c>
    </row>
    <row r="11436" spans="1:13" hidden="1" x14ac:dyDescent="0.25">
      <c r="A11436" t="s">
        <v>176</v>
      </c>
      <c r="B11436" t="s">
        <v>177</v>
      </c>
      <c r="C11436" t="s">
        <v>178</v>
      </c>
      <c r="D11436" t="s">
        <v>993</v>
      </c>
      <c r="E11436">
        <v>0</v>
      </c>
      <c r="F11436">
        <v>0</v>
      </c>
      <c r="G11436">
        <v>0</v>
      </c>
      <c r="H11436">
        <v>0</v>
      </c>
      <c r="I11436">
        <v>0</v>
      </c>
      <c r="J11436">
        <v>0</v>
      </c>
      <c r="K11436">
        <v>403752</v>
      </c>
      <c r="L11436">
        <v>6.7446963485894831E-4</v>
      </c>
      <c r="M11436" t="s">
        <v>1062</v>
      </c>
    </row>
    <row r="11437" spans="1:13" hidden="1" x14ac:dyDescent="0.25">
      <c r="A11437" t="s">
        <v>179</v>
      </c>
      <c r="B11437" t="s">
        <v>180</v>
      </c>
      <c r="C11437" t="s">
        <v>181</v>
      </c>
      <c r="D11437" t="s">
        <v>993</v>
      </c>
      <c r="E11437">
        <v>0</v>
      </c>
      <c r="F11437">
        <v>0</v>
      </c>
      <c r="G11437">
        <v>0</v>
      </c>
      <c r="H11437">
        <v>0</v>
      </c>
      <c r="I11437">
        <v>0</v>
      </c>
      <c r="J11437">
        <v>0</v>
      </c>
      <c r="K11437">
        <v>214757.51</v>
      </c>
      <c r="L11437">
        <v>3.5875344110473001E-4</v>
      </c>
      <c r="M11437" t="s">
        <v>1062</v>
      </c>
    </row>
    <row r="11438" spans="1:13" hidden="1" x14ac:dyDescent="0.25">
      <c r="A11438" t="s">
        <v>182</v>
      </c>
      <c r="B11438" t="s">
        <v>183</v>
      </c>
      <c r="C11438" t="s">
        <v>184</v>
      </c>
      <c r="D11438" t="s">
        <v>993</v>
      </c>
      <c r="E11438">
        <v>0</v>
      </c>
      <c r="F11438">
        <v>0</v>
      </c>
      <c r="G11438">
        <v>0</v>
      </c>
      <c r="H11438">
        <v>0</v>
      </c>
      <c r="I11438">
        <v>0</v>
      </c>
      <c r="J11438">
        <v>0</v>
      </c>
      <c r="K11438">
        <v>7677.96</v>
      </c>
      <c r="L11438">
        <v>1.282606867002915E-5</v>
      </c>
      <c r="M11438" t="s">
        <v>1062</v>
      </c>
    </row>
    <row r="11439" spans="1:13" hidden="1" x14ac:dyDescent="0.25">
      <c r="A11439" t="s">
        <v>185</v>
      </c>
      <c r="B11439" t="s">
        <v>186</v>
      </c>
      <c r="C11439" t="s">
        <v>187</v>
      </c>
      <c r="D11439" t="s">
        <v>993</v>
      </c>
      <c r="E11439">
        <v>0</v>
      </c>
      <c r="F11439">
        <v>0</v>
      </c>
      <c r="G11439">
        <v>0</v>
      </c>
      <c r="H11439">
        <v>0</v>
      </c>
      <c r="I11439">
        <v>0</v>
      </c>
      <c r="J11439">
        <v>0</v>
      </c>
      <c r="K11439">
        <v>3253.69</v>
      </c>
      <c r="L11439">
        <v>5.4353046083838796E-6</v>
      </c>
      <c r="M11439" t="s">
        <v>1062</v>
      </c>
    </row>
    <row r="11440" spans="1:13" hidden="1" x14ac:dyDescent="0.25">
      <c r="A11440" t="s">
        <v>188</v>
      </c>
      <c r="B11440" t="s">
        <v>189</v>
      </c>
      <c r="C11440" t="s">
        <v>190</v>
      </c>
      <c r="D11440" t="s">
        <v>993</v>
      </c>
      <c r="E11440">
        <v>0</v>
      </c>
      <c r="F11440">
        <v>0</v>
      </c>
      <c r="G11440">
        <v>0</v>
      </c>
      <c r="H11440">
        <v>0</v>
      </c>
      <c r="I11440">
        <v>0</v>
      </c>
      <c r="J11440">
        <v>0</v>
      </c>
      <c r="K11440">
        <v>64861.67</v>
      </c>
      <c r="L11440">
        <v>1.0835172799451544E-4</v>
      </c>
      <c r="M11440" t="s">
        <v>1062</v>
      </c>
    </row>
    <row r="11441" spans="1:13" hidden="1" x14ac:dyDescent="0.25">
      <c r="A11441" t="s">
        <v>191</v>
      </c>
      <c r="B11441" t="s">
        <v>192</v>
      </c>
      <c r="C11441" t="s">
        <v>193</v>
      </c>
      <c r="D11441" t="s">
        <v>993</v>
      </c>
      <c r="E11441">
        <v>0</v>
      </c>
      <c r="F11441">
        <v>0</v>
      </c>
      <c r="G11441">
        <v>0</v>
      </c>
      <c r="H11441">
        <v>0</v>
      </c>
      <c r="I11441">
        <v>0</v>
      </c>
      <c r="J11441">
        <v>0</v>
      </c>
      <c r="K11441">
        <v>67557.11</v>
      </c>
      <c r="L11441">
        <v>1.1285447332477808E-4</v>
      </c>
      <c r="M11441" t="s">
        <v>1062</v>
      </c>
    </row>
    <row r="11442" spans="1:13" hidden="1" x14ac:dyDescent="0.25">
      <c r="A11442" t="s">
        <v>194</v>
      </c>
      <c r="B11442" t="s">
        <v>195</v>
      </c>
      <c r="C11442" t="s">
        <v>196</v>
      </c>
      <c r="D11442" t="s">
        <v>993</v>
      </c>
      <c r="E11442">
        <v>0</v>
      </c>
      <c r="F11442">
        <v>0</v>
      </c>
      <c r="G11442">
        <v>0</v>
      </c>
      <c r="H11442">
        <v>0</v>
      </c>
      <c r="I11442">
        <v>0</v>
      </c>
      <c r="J11442">
        <v>0</v>
      </c>
      <c r="K11442">
        <v>19260.259999999998</v>
      </c>
      <c r="L11442">
        <v>3.2174355865700739E-5</v>
      </c>
      <c r="M11442" t="s">
        <v>1062</v>
      </c>
    </row>
    <row r="11443" spans="1:13" hidden="1" x14ac:dyDescent="0.25">
      <c r="A11443" t="s">
        <v>197</v>
      </c>
      <c r="B11443" t="s">
        <v>198</v>
      </c>
      <c r="C11443" t="s">
        <v>199</v>
      </c>
      <c r="D11443" t="s">
        <v>993</v>
      </c>
      <c r="E11443">
        <v>0</v>
      </c>
      <c r="F11443">
        <v>0</v>
      </c>
      <c r="G11443">
        <v>0</v>
      </c>
      <c r="H11443">
        <v>0</v>
      </c>
      <c r="I11443">
        <v>0</v>
      </c>
      <c r="J11443">
        <v>0</v>
      </c>
      <c r="K11443">
        <v>13584.8</v>
      </c>
      <c r="L11443">
        <v>2.2693472962689569E-5</v>
      </c>
      <c r="M11443" t="s">
        <v>1062</v>
      </c>
    </row>
    <row r="11444" spans="1:13" hidden="1" x14ac:dyDescent="0.25">
      <c r="A11444" t="s">
        <v>200</v>
      </c>
      <c r="B11444" t="s">
        <v>201</v>
      </c>
      <c r="C11444" t="s">
        <v>202</v>
      </c>
      <c r="D11444" t="s">
        <v>993</v>
      </c>
      <c r="E11444">
        <v>0</v>
      </c>
      <c r="F11444">
        <v>0</v>
      </c>
      <c r="G11444">
        <v>0</v>
      </c>
      <c r="H11444">
        <v>0</v>
      </c>
      <c r="I11444">
        <v>0</v>
      </c>
      <c r="J11444">
        <v>0</v>
      </c>
      <c r="K11444">
        <v>87731.9</v>
      </c>
      <c r="L11444">
        <v>1.4655655590184512E-4</v>
      </c>
      <c r="M11444" t="s">
        <v>1062</v>
      </c>
    </row>
    <row r="11445" spans="1:13" hidden="1" x14ac:dyDescent="0.25">
      <c r="A11445" t="s">
        <v>203</v>
      </c>
      <c r="B11445" t="s">
        <v>204</v>
      </c>
      <c r="C11445" t="s">
        <v>205</v>
      </c>
      <c r="D11445" t="s">
        <v>993</v>
      </c>
      <c r="E11445">
        <v>0</v>
      </c>
      <c r="F11445">
        <v>0</v>
      </c>
      <c r="G11445">
        <v>0</v>
      </c>
      <c r="H11445">
        <v>0</v>
      </c>
      <c r="I11445">
        <v>0</v>
      </c>
      <c r="J11445">
        <v>0</v>
      </c>
      <c r="K11445">
        <v>138368.82</v>
      </c>
      <c r="L11445">
        <v>2.3114577141726493E-4</v>
      </c>
      <c r="M11445" t="s">
        <v>1062</v>
      </c>
    </row>
    <row r="11446" spans="1:13" hidden="1" x14ac:dyDescent="0.25">
      <c r="A11446" t="s">
        <v>206</v>
      </c>
      <c r="B11446" t="s">
        <v>207</v>
      </c>
      <c r="C11446" t="s">
        <v>208</v>
      </c>
      <c r="D11446" t="s">
        <v>993</v>
      </c>
      <c r="E11446">
        <v>0</v>
      </c>
      <c r="F11446">
        <v>0</v>
      </c>
      <c r="G11446">
        <v>0</v>
      </c>
      <c r="H11446">
        <v>0</v>
      </c>
      <c r="I11446">
        <v>0</v>
      </c>
      <c r="J11446">
        <v>0</v>
      </c>
      <c r="K11446">
        <v>189678.56</v>
      </c>
      <c r="L11446">
        <v>3.1685893594030767E-4</v>
      </c>
      <c r="M11446" t="s">
        <v>1062</v>
      </c>
    </row>
    <row r="11447" spans="1:13" hidden="1" x14ac:dyDescent="0.25">
      <c r="A11447" t="s">
        <v>209</v>
      </c>
      <c r="B11447" t="s">
        <v>210</v>
      </c>
      <c r="C11447" t="s">
        <v>211</v>
      </c>
      <c r="D11447" t="s">
        <v>993</v>
      </c>
      <c r="E11447">
        <v>0</v>
      </c>
      <c r="F11447">
        <v>0</v>
      </c>
      <c r="G11447">
        <v>0</v>
      </c>
      <c r="H11447">
        <v>0</v>
      </c>
      <c r="I11447">
        <v>0</v>
      </c>
      <c r="J11447">
        <v>0</v>
      </c>
      <c r="K11447">
        <v>25536.9</v>
      </c>
      <c r="L11447">
        <v>4.2659512815860908E-5</v>
      </c>
      <c r="M11447" t="s">
        <v>1062</v>
      </c>
    </row>
    <row r="11448" spans="1:13" hidden="1" x14ac:dyDescent="0.25">
      <c r="A11448" t="s">
        <v>212</v>
      </c>
      <c r="B11448" t="s">
        <v>213</v>
      </c>
      <c r="C11448" t="s">
        <v>214</v>
      </c>
      <c r="D11448" t="s">
        <v>993</v>
      </c>
      <c r="E11448">
        <v>0</v>
      </c>
      <c r="F11448">
        <v>0</v>
      </c>
      <c r="G11448">
        <v>0</v>
      </c>
      <c r="H11448">
        <v>0</v>
      </c>
      <c r="I11448">
        <v>0</v>
      </c>
      <c r="J11448">
        <v>0</v>
      </c>
      <c r="K11448">
        <v>3861.43</v>
      </c>
      <c r="L11448">
        <v>6.4505371667097296E-6</v>
      </c>
      <c r="M11448" t="s">
        <v>1062</v>
      </c>
    </row>
    <row r="11449" spans="1:13" hidden="1" x14ac:dyDescent="0.25">
      <c r="A11449" t="s">
        <v>215</v>
      </c>
      <c r="B11449" t="s">
        <v>216</v>
      </c>
      <c r="C11449" t="s">
        <v>217</v>
      </c>
      <c r="D11449" t="s">
        <v>993</v>
      </c>
      <c r="E11449">
        <v>0</v>
      </c>
      <c r="F11449">
        <v>0</v>
      </c>
      <c r="G11449">
        <v>0</v>
      </c>
      <c r="H11449">
        <v>0</v>
      </c>
      <c r="I11449">
        <v>0</v>
      </c>
      <c r="J11449">
        <v>0</v>
      </c>
      <c r="K11449">
        <v>14476.61</v>
      </c>
      <c r="L11449">
        <v>2.418324580607749E-5</v>
      </c>
      <c r="M11449" t="s">
        <v>1062</v>
      </c>
    </row>
    <row r="11450" spans="1:13" hidden="1" x14ac:dyDescent="0.25">
      <c r="A11450" t="s">
        <v>218</v>
      </c>
      <c r="B11450" t="s">
        <v>219</v>
      </c>
      <c r="C11450" t="s">
        <v>220</v>
      </c>
      <c r="D11450" t="s">
        <v>993</v>
      </c>
      <c r="E11450">
        <v>0</v>
      </c>
      <c r="F11450">
        <v>0</v>
      </c>
      <c r="G11450">
        <v>0</v>
      </c>
      <c r="H11450">
        <v>0</v>
      </c>
      <c r="I11450">
        <v>0</v>
      </c>
      <c r="J11450">
        <v>0</v>
      </c>
      <c r="K11450">
        <v>59164.1</v>
      </c>
      <c r="L11450">
        <v>9.8833910231425003E-5</v>
      </c>
      <c r="M11450" t="s">
        <v>1062</v>
      </c>
    </row>
    <row r="11451" spans="1:13" hidden="1" x14ac:dyDescent="0.25">
      <c r="A11451" t="s">
        <v>221</v>
      </c>
      <c r="B11451" t="s">
        <v>222</v>
      </c>
      <c r="C11451" t="s">
        <v>223</v>
      </c>
      <c r="D11451" t="s">
        <v>993</v>
      </c>
      <c r="E11451">
        <v>0</v>
      </c>
      <c r="F11451">
        <v>0</v>
      </c>
      <c r="G11451">
        <v>0</v>
      </c>
      <c r="H11451">
        <v>0</v>
      </c>
      <c r="I11451">
        <v>0</v>
      </c>
      <c r="J11451">
        <v>0</v>
      </c>
      <c r="K11451">
        <v>20063.14</v>
      </c>
      <c r="L11451">
        <v>3.3515570721442762E-5</v>
      </c>
      <c r="M11451" t="s">
        <v>1062</v>
      </c>
    </row>
    <row r="11452" spans="1:13" hidden="1" x14ac:dyDescent="0.25">
      <c r="A11452" t="s">
        <v>224</v>
      </c>
      <c r="B11452" t="s">
        <v>225</v>
      </c>
      <c r="C11452" t="s">
        <v>226</v>
      </c>
      <c r="D11452" t="s">
        <v>993</v>
      </c>
      <c r="E11452">
        <v>0</v>
      </c>
      <c r="F11452">
        <v>0</v>
      </c>
      <c r="G11452">
        <v>0</v>
      </c>
      <c r="H11452">
        <v>0</v>
      </c>
      <c r="I11452">
        <v>0</v>
      </c>
      <c r="J11452">
        <v>0</v>
      </c>
      <c r="K11452">
        <v>122208.91</v>
      </c>
      <c r="L11452">
        <v>2.0415056496118924E-4</v>
      </c>
      <c r="M11452" t="s">
        <v>1062</v>
      </c>
    </row>
    <row r="11453" spans="1:13" hidden="1" x14ac:dyDescent="0.25">
      <c r="A11453" t="s">
        <v>227</v>
      </c>
      <c r="B11453" t="s">
        <v>228</v>
      </c>
      <c r="C11453" t="s">
        <v>229</v>
      </c>
      <c r="D11453" t="s">
        <v>993</v>
      </c>
      <c r="E11453">
        <v>0</v>
      </c>
      <c r="F11453">
        <v>0</v>
      </c>
      <c r="G11453">
        <v>0</v>
      </c>
      <c r="H11453">
        <v>0</v>
      </c>
      <c r="I11453">
        <v>0</v>
      </c>
      <c r="J11453">
        <v>0</v>
      </c>
      <c r="K11453">
        <v>66251.87</v>
      </c>
      <c r="L11453">
        <v>1.1067406370153589E-4</v>
      </c>
      <c r="M11453" t="s">
        <v>1062</v>
      </c>
    </row>
    <row r="11454" spans="1:13" hidden="1" x14ac:dyDescent="0.25">
      <c r="A11454" t="s">
        <v>842</v>
      </c>
      <c r="B11454" t="s">
        <v>843</v>
      </c>
      <c r="C11454" t="s">
        <v>844</v>
      </c>
      <c r="D11454" t="s">
        <v>993</v>
      </c>
      <c r="E11454">
        <v>0</v>
      </c>
      <c r="F11454">
        <v>0</v>
      </c>
      <c r="G11454">
        <v>0</v>
      </c>
      <c r="H11454">
        <v>0</v>
      </c>
      <c r="I11454">
        <v>0</v>
      </c>
      <c r="J11454">
        <v>0</v>
      </c>
      <c r="K11454">
        <v>177714.17</v>
      </c>
      <c r="L11454">
        <v>2.968723655837273E-4</v>
      </c>
      <c r="M11454" t="s">
        <v>1062</v>
      </c>
    </row>
    <row r="11455" spans="1:13" hidden="1" x14ac:dyDescent="0.25">
      <c r="A11455" t="s">
        <v>230</v>
      </c>
      <c r="B11455" t="s">
        <v>231</v>
      </c>
      <c r="C11455" t="s">
        <v>232</v>
      </c>
      <c r="D11455" t="s">
        <v>993</v>
      </c>
      <c r="E11455">
        <v>0</v>
      </c>
      <c r="F11455">
        <v>0</v>
      </c>
      <c r="G11455">
        <v>0</v>
      </c>
      <c r="H11455">
        <v>0</v>
      </c>
      <c r="I11455">
        <v>0</v>
      </c>
      <c r="J11455">
        <v>0</v>
      </c>
      <c r="K11455">
        <v>36272.36</v>
      </c>
      <c r="L11455">
        <v>6.0593149766867582E-5</v>
      </c>
      <c r="M11455" t="s">
        <v>1062</v>
      </c>
    </row>
    <row r="11456" spans="1:13" hidden="1" x14ac:dyDescent="0.25">
      <c r="A11456" t="s">
        <v>233</v>
      </c>
      <c r="B11456" t="s">
        <v>234</v>
      </c>
      <c r="C11456" t="s">
        <v>235</v>
      </c>
      <c r="D11456" t="s">
        <v>993</v>
      </c>
      <c r="E11456">
        <v>0</v>
      </c>
      <c r="F11456">
        <v>0</v>
      </c>
      <c r="G11456">
        <v>0</v>
      </c>
      <c r="H11456">
        <v>0</v>
      </c>
      <c r="I11456">
        <v>0</v>
      </c>
      <c r="J11456">
        <v>0</v>
      </c>
      <c r="K11456">
        <v>8419.4699999999993</v>
      </c>
      <c r="L11456">
        <v>1.406476464910605E-5</v>
      </c>
      <c r="M11456" t="s">
        <v>1062</v>
      </c>
    </row>
    <row r="11457" spans="1:13" hidden="1" x14ac:dyDescent="0.25">
      <c r="A11457" t="s">
        <v>236</v>
      </c>
      <c r="B11457" t="s">
        <v>237</v>
      </c>
      <c r="C11457" t="s">
        <v>238</v>
      </c>
      <c r="D11457" t="s">
        <v>993</v>
      </c>
      <c r="E11457">
        <v>0</v>
      </c>
      <c r="F11457">
        <v>0</v>
      </c>
      <c r="G11457">
        <v>0</v>
      </c>
      <c r="H11457">
        <v>0</v>
      </c>
      <c r="I11457">
        <v>0</v>
      </c>
      <c r="J11457">
        <v>0</v>
      </c>
      <c r="K11457">
        <v>1806644.7</v>
      </c>
      <c r="L11457">
        <v>3.0180085575522951E-3</v>
      </c>
      <c r="M11457" t="s">
        <v>1062</v>
      </c>
    </row>
    <row r="11458" spans="1:13" hidden="1" x14ac:dyDescent="0.25">
      <c r="A11458" t="s">
        <v>239</v>
      </c>
      <c r="B11458" t="s">
        <v>240</v>
      </c>
      <c r="C11458" t="s">
        <v>241</v>
      </c>
      <c r="D11458" t="s">
        <v>993</v>
      </c>
      <c r="E11458">
        <v>0</v>
      </c>
      <c r="F11458">
        <v>0</v>
      </c>
      <c r="G11458">
        <v>0</v>
      </c>
      <c r="H11458">
        <v>0</v>
      </c>
      <c r="I11458">
        <v>0</v>
      </c>
      <c r="J11458">
        <v>0</v>
      </c>
      <c r="K11458">
        <v>13245.07</v>
      </c>
      <c r="L11458">
        <v>2.2125952383099551E-5</v>
      </c>
      <c r="M11458" t="s">
        <v>1062</v>
      </c>
    </row>
    <row r="11459" spans="1:13" hidden="1" x14ac:dyDescent="0.25">
      <c r="A11459" t="s">
        <v>242</v>
      </c>
      <c r="B11459" t="s">
        <v>243</v>
      </c>
      <c r="C11459" t="s">
        <v>244</v>
      </c>
      <c r="D11459" t="s">
        <v>993</v>
      </c>
      <c r="E11459">
        <v>0</v>
      </c>
      <c r="F11459">
        <v>0</v>
      </c>
      <c r="G11459">
        <v>0</v>
      </c>
      <c r="H11459">
        <v>0</v>
      </c>
      <c r="I11459">
        <v>0</v>
      </c>
      <c r="J11459">
        <v>0</v>
      </c>
      <c r="K11459">
        <v>70703.53</v>
      </c>
      <c r="L11459">
        <v>1.1811058288835398E-4</v>
      </c>
      <c r="M11459" t="s">
        <v>1062</v>
      </c>
    </row>
    <row r="11460" spans="1:13" hidden="1" x14ac:dyDescent="0.25">
      <c r="A11460" t="s">
        <v>245</v>
      </c>
      <c r="B11460" t="s">
        <v>246</v>
      </c>
      <c r="C11460" t="s">
        <v>247</v>
      </c>
      <c r="D11460" t="s">
        <v>993</v>
      </c>
      <c r="E11460">
        <v>0</v>
      </c>
      <c r="F11460">
        <v>0</v>
      </c>
      <c r="G11460">
        <v>0</v>
      </c>
      <c r="H11460">
        <v>0</v>
      </c>
      <c r="I11460">
        <v>0</v>
      </c>
      <c r="J11460">
        <v>0</v>
      </c>
      <c r="K11460">
        <v>10086.469999999999</v>
      </c>
      <c r="L11460">
        <v>1.6849496071637379E-5</v>
      </c>
      <c r="M11460" t="s">
        <v>1062</v>
      </c>
    </row>
    <row r="11461" spans="1:13" hidden="1" x14ac:dyDescent="0.25">
      <c r="A11461" t="s">
        <v>248</v>
      </c>
      <c r="B11461" t="s">
        <v>249</v>
      </c>
      <c r="C11461" t="s">
        <v>250</v>
      </c>
      <c r="D11461" t="s">
        <v>993</v>
      </c>
      <c r="E11461">
        <v>0</v>
      </c>
      <c r="F11461">
        <v>0</v>
      </c>
      <c r="G11461">
        <v>0</v>
      </c>
      <c r="H11461">
        <v>0</v>
      </c>
      <c r="I11461">
        <v>0</v>
      </c>
      <c r="J11461">
        <v>0</v>
      </c>
      <c r="K11461">
        <v>92439.29</v>
      </c>
      <c r="L11461">
        <v>1.544202732690375E-4</v>
      </c>
      <c r="M11461" t="s">
        <v>1062</v>
      </c>
    </row>
    <row r="11462" spans="1:13" hidden="1" x14ac:dyDescent="0.25">
      <c r="A11462" t="s">
        <v>251</v>
      </c>
      <c r="B11462" t="s">
        <v>252</v>
      </c>
      <c r="C11462" t="s">
        <v>253</v>
      </c>
      <c r="D11462" t="s">
        <v>993</v>
      </c>
      <c r="E11462">
        <v>0</v>
      </c>
      <c r="F11462">
        <v>0</v>
      </c>
      <c r="G11462">
        <v>0</v>
      </c>
      <c r="H11462">
        <v>0</v>
      </c>
      <c r="I11462">
        <v>0</v>
      </c>
      <c r="J11462">
        <v>0</v>
      </c>
      <c r="K11462">
        <v>120107.91</v>
      </c>
      <c r="L11462">
        <v>2.0064083447604328E-4</v>
      </c>
      <c r="M11462" t="s">
        <v>1062</v>
      </c>
    </row>
    <row r="11463" spans="1:13" hidden="1" x14ac:dyDescent="0.25">
      <c r="A11463" t="s">
        <v>254</v>
      </c>
      <c r="B11463" t="s">
        <v>255</v>
      </c>
      <c r="C11463" t="s">
        <v>256</v>
      </c>
      <c r="D11463" t="s">
        <v>993</v>
      </c>
      <c r="E11463">
        <v>0</v>
      </c>
      <c r="F11463">
        <v>0</v>
      </c>
      <c r="G11463">
        <v>0</v>
      </c>
      <c r="H11463">
        <v>0</v>
      </c>
      <c r="I11463">
        <v>0</v>
      </c>
      <c r="J11463">
        <v>0</v>
      </c>
      <c r="K11463">
        <v>55258.38</v>
      </c>
      <c r="L11463">
        <v>9.2309386409223995E-5</v>
      </c>
      <c r="M11463" t="s">
        <v>1062</v>
      </c>
    </row>
    <row r="11464" spans="1:13" hidden="1" x14ac:dyDescent="0.25">
      <c r="A11464" t="s">
        <v>257</v>
      </c>
      <c r="B11464" t="s">
        <v>258</v>
      </c>
      <c r="C11464" t="s">
        <v>259</v>
      </c>
      <c r="D11464" t="s">
        <v>993</v>
      </c>
      <c r="E11464">
        <v>0</v>
      </c>
      <c r="F11464">
        <v>0</v>
      </c>
      <c r="G11464">
        <v>0</v>
      </c>
      <c r="H11464">
        <v>0</v>
      </c>
      <c r="I11464">
        <v>0</v>
      </c>
      <c r="J11464">
        <v>0</v>
      </c>
      <c r="K11464">
        <v>13035.13</v>
      </c>
      <c r="L11464">
        <v>2.177524661534536E-5</v>
      </c>
      <c r="M11464" t="s">
        <v>1062</v>
      </c>
    </row>
    <row r="11465" spans="1:13" hidden="1" x14ac:dyDescent="0.25">
      <c r="A11465" t="s">
        <v>260</v>
      </c>
      <c r="B11465" t="s">
        <v>261</v>
      </c>
      <c r="C11465" t="s">
        <v>262</v>
      </c>
      <c r="D11465" t="s">
        <v>993</v>
      </c>
      <c r="E11465">
        <v>0</v>
      </c>
      <c r="F11465">
        <v>0</v>
      </c>
      <c r="G11465">
        <v>0</v>
      </c>
      <c r="H11465">
        <v>0</v>
      </c>
      <c r="I11465">
        <v>0</v>
      </c>
      <c r="J11465">
        <v>0</v>
      </c>
      <c r="K11465">
        <v>108557.39</v>
      </c>
      <c r="L11465">
        <v>1.8134563592140832E-4</v>
      </c>
      <c r="M11465" t="s">
        <v>1062</v>
      </c>
    </row>
    <row r="11466" spans="1:13" hidden="1" x14ac:dyDescent="0.25">
      <c r="A11466" t="s">
        <v>263</v>
      </c>
      <c r="B11466" t="s">
        <v>264</v>
      </c>
      <c r="C11466" t="s">
        <v>265</v>
      </c>
      <c r="D11466" t="s">
        <v>993</v>
      </c>
      <c r="E11466">
        <v>0</v>
      </c>
      <c r="F11466">
        <v>0</v>
      </c>
      <c r="G11466">
        <v>0</v>
      </c>
      <c r="H11466">
        <v>0</v>
      </c>
      <c r="I11466">
        <v>0</v>
      </c>
      <c r="J11466">
        <v>0</v>
      </c>
      <c r="K11466">
        <v>16933.150000000001</v>
      </c>
      <c r="L11466">
        <v>2.8286907550951568E-5</v>
      </c>
      <c r="M11466" t="s">
        <v>1062</v>
      </c>
    </row>
    <row r="11467" spans="1:13" hidden="1" x14ac:dyDescent="0.25">
      <c r="A11467" t="s">
        <v>266</v>
      </c>
      <c r="B11467" t="s">
        <v>267</v>
      </c>
      <c r="C11467" t="s">
        <v>268</v>
      </c>
      <c r="D11467" t="s">
        <v>993</v>
      </c>
      <c r="E11467">
        <v>0</v>
      </c>
      <c r="F11467">
        <v>0</v>
      </c>
      <c r="G11467">
        <v>0</v>
      </c>
      <c r="H11467">
        <v>0</v>
      </c>
      <c r="I11467">
        <v>0</v>
      </c>
      <c r="J11467">
        <v>0</v>
      </c>
      <c r="K11467">
        <v>261946.68</v>
      </c>
      <c r="L11467">
        <v>4.3758317385948249E-4</v>
      </c>
      <c r="M11467" t="s">
        <v>1062</v>
      </c>
    </row>
    <row r="11468" spans="1:13" hidden="1" x14ac:dyDescent="0.25">
      <c r="A11468" t="s">
        <v>269</v>
      </c>
      <c r="B11468" t="s">
        <v>270</v>
      </c>
      <c r="C11468" t="s">
        <v>271</v>
      </c>
      <c r="D11468" t="s">
        <v>993</v>
      </c>
      <c r="E11468">
        <v>0</v>
      </c>
      <c r="F11468">
        <v>0</v>
      </c>
      <c r="G11468">
        <v>0</v>
      </c>
      <c r="H11468">
        <v>0</v>
      </c>
      <c r="I11468">
        <v>0</v>
      </c>
      <c r="J11468">
        <v>0</v>
      </c>
      <c r="K11468">
        <v>4460.9399999999996</v>
      </c>
      <c r="L11468">
        <v>7.4520214709219396E-6</v>
      </c>
      <c r="M11468" t="s">
        <v>1062</v>
      </c>
    </row>
    <row r="11469" spans="1:13" hidden="1" x14ac:dyDescent="0.25">
      <c r="A11469" t="s">
        <v>272</v>
      </c>
      <c r="B11469" t="s">
        <v>273</v>
      </c>
      <c r="C11469" t="s">
        <v>274</v>
      </c>
      <c r="D11469" t="s">
        <v>993</v>
      </c>
      <c r="E11469">
        <v>0</v>
      </c>
      <c r="F11469">
        <v>0</v>
      </c>
      <c r="G11469">
        <v>0</v>
      </c>
      <c r="H11469">
        <v>0</v>
      </c>
      <c r="I11469">
        <v>0</v>
      </c>
      <c r="J11469">
        <v>0</v>
      </c>
      <c r="K11469">
        <v>42494.15</v>
      </c>
      <c r="L11469">
        <v>7.0986679531349377E-5</v>
      </c>
      <c r="M11469" t="s">
        <v>1062</v>
      </c>
    </row>
    <row r="11470" spans="1:13" hidden="1" x14ac:dyDescent="0.25">
      <c r="A11470" t="s">
        <v>275</v>
      </c>
      <c r="B11470" t="s">
        <v>276</v>
      </c>
      <c r="C11470" t="s">
        <v>277</v>
      </c>
      <c r="D11470" t="s">
        <v>993</v>
      </c>
      <c r="E11470">
        <v>0</v>
      </c>
      <c r="F11470">
        <v>0</v>
      </c>
      <c r="G11470">
        <v>0</v>
      </c>
      <c r="H11470">
        <v>0</v>
      </c>
      <c r="I11470">
        <v>0</v>
      </c>
      <c r="J11470">
        <v>0</v>
      </c>
      <c r="K11470">
        <v>37376.35</v>
      </c>
      <c r="L11470">
        <v>6.2437370308655442E-5</v>
      </c>
      <c r="M11470" t="s">
        <v>1062</v>
      </c>
    </row>
    <row r="11471" spans="1:13" hidden="1" x14ac:dyDescent="0.25">
      <c r="A11471" t="s">
        <v>278</v>
      </c>
      <c r="B11471" t="s">
        <v>279</v>
      </c>
      <c r="C11471" t="s">
        <v>280</v>
      </c>
      <c r="D11471" t="s">
        <v>993</v>
      </c>
      <c r="E11471">
        <v>0</v>
      </c>
      <c r="F11471">
        <v>0</v>
      </c>
      <c r="G11471">
        <v>0</v>
      </c>
      <c r="H11471">
        <v>0</v>
      </c>
      <c r="I11471">
        <v>0</v>
      </c>
      <c r="J11471">
        <v>0</v>
      </c>
      <c r="K11471">
        <v>16069.22</v>
      </c>
      <c r="L11471">
        <v>2.6843708380065259E-5</v>
      </c>
      <c r="M11471" t="s">
        <v>1062</v>
      </c>
    </row>
    <row r="11472" spans="1:13" hidden="1" x14ac:dyDescent="0.25">
      <c r="A11472" t="s">
        <v>281</v>
      </c>
      <c r="B11472" t="s">
        <v>282</v>
      </c>
      <c r="C11472" t="s">
        <v>283</v>
      </c>
      <c r="D11472" t="s">
        <v>993</v>
      </c>
      <c r="E11472">
        <v>0</v>
      </c>
      <c r="F11472">
        <v>0</v>
      </c>
      <c r="G11472">
        <v>0</v>
      </c>
      <c r="H11472">
        <v>0</v>
      </c>
      <c r="I11472">
        <v>0</v>
      </c>
      <c r="J11472">
        <v>0</v>
      </c>
      <c r="K11472">
        <v>33699.35</v>
      </c>
      <c r="L11472">
        <v>5.629492433346187E-5</v>
      </c>
      <c r="M11472" t="s">
        <v>1062</v>
      </c>
    </row>
    <row r="11473" spans="1:13" hidden="1" x14ac:dyDescent="0.25">
      <c r="A11473" t="s">
        <v>284</v>
      </c>
      <c r="B11473" t="s">
        <v>285</v>
      </c>
      <c r="C11473" t="s">
        <v>286</v>
      </c>
      <c r="D11473" t="s">
        <v>993</v>
      </c>
      <c r="E11473">
        <v>0</v>
      </c>
      <c r="F11473">
        <v>0</v>
      </c>
      <c r="G11473">
        <v>0</v>
      </c>
      <c r="H11473">
        <v>0</v>
      </c>
      <c r="I11473">
        <v>0</v>
      </c>
      <c r="J11473">
        <v>0</v>
      </c>
      <c r="K11473">
        <v>20997.63</v>
      </c>
      <c r="L11473">
        <v>3.5076640707670289E-5</v>
      </c>
      <c r="M11473" t="s">
        <v>1062</v>
      </c>
    </row>
    <row r="11474" spans="1:13" hidden="1" x14ac:dyDescent="0.25">
      <c r="A11474" t="s">
        <v>287</v>
      </c>
      <c r="B11474" t="s">
        <v>288</v>
      </c>
      <c r="C11474" t="s">
        <v>289</v>
      </c>
      <c r="D11474" t="s">
        <v>993</v>
      </c>
      <c r="E11474">
        <v>0</v>
      </c>
      <c r="F11474">
        <v>0</v>
      </c>
      <c r="G11474">
        <v>0</v>
      </c>
      <c r="H11474">
        <v>0</v>
      </c>
      <c r="I11474">
        <v>0</v>
      </c>
      <c r="J11474">
        <v>0</v>
      </c>
      <c r="K11474">
        <v>257119.97</v>
      </c>
      <c r="L11474">
        <v>4.295201318652137E-4</v>
      </c>
      <c r="M11474" t="s">
        <v>1062</v>
      </c>
    </row>
    <row r="11475" spans="1:13" hidden="1" x14ac:dyDescent="0.25">
      <c r="A11475" t="s">
        <v>290</v>
      </c>
      <c r="B11475" t="s">
        <v>291</v>
      </c>
      <c r="C11475" t="s">
        <v>292</v>
      </c>
      <c r="D11475" t="s">
        <v>993</v>
      </c>
      <c r="E11475">
        <v>0</v>
      </c>
      <c r="F11475">
        <v>0</v>
      </c>
      <c r="G11475">
        <v>0</v>
      </c>
      <c r="H11475">
        <v>0</v>
      </c>
      <c r="I11475">
        <v>0</v>
      </c>
      <c r="J11475">
        <v>0</v>
      </c>
      <c r="K11475">
        <v>90600.46</v>
      </c>
      <c r="L11475">
        <v>1.5134849901487235E-4</v>
      </c>
      <c r="M11475" t="s">
        <v>1062</v>
      </c>
    </row>
    <row r="11476" spans="1:13" hidden="1" x14ac:dyDescent="0.25">
      <c r="A11476" t="s">
        <v>293</v>
      </c>
      <c r="B11476" t="s">
        <v>294</v>
      </c>
      <c r="C11476" t="s">
        <v>295</v>
      </c>
      <c r="D11476" t="s">
        <v>993</v>
      </c>
      <c r="E11476">
        <v>0</v>
      </c>
      <c r="F11476">
        <v>0</v>
      </c>
      <c r="G11476">
        <v>0</v>
      </c>
      <c r="H11476">
        <v>0</v>
      </c>
      <c r="I11476">
        <v>0</v>
      </c>
      <c r="J11476">
        <v>0</v>
      </c>
      <c r="K11476">
        <v>11841.26</v>
      </c>
      <c r="L11476">
        <v>1.9780881106396669E-5</v>
      </c>
      <c r="M11476" t="s">
        <v>1062</v>
      </c>
    </row>
    <row r="11477" spans="1:13" hidden="1" x14ac:dyDescent="0.25">
      <c r="A11477" t="s">
        <v>869</v>
      </c>
      <c r="B11477" t="s">
        <v>870</v>
      </c>
      <c r="C11477" t="s">
        <v>871</v>
      </c>
      <c r="D11477" t="s">
        <v>993</v>
      </c>
      <c r="E11477">
        <v>0</v>
      </c>
      <c r="F11477">
        <v>0</v>
      </c>
      <c r="G11477">
        <v>0</v>
      </c>
      <c r="H11477">
        <v>0</v>
      </c>
      <c r="I11477">
        <v>0</v>
      </c>
      <c r="J11477">
        <v>0</v>
      </c>
      <c r="K11477">
        <v>61178.74</v>
      </c>
      <c r="L11477">
        <v>1.0219937592613916E-4</v>
      </c>
      <c r="M11477" t="s">
        <v>1062</v>
      </c>
    </row>
    <row r="11478" spans="1:13" hidden="1" x14ac:dyDescent="0.25">
      <c r="A11478" t="s">
        <v>296</v>
      </c>
      <c r="B11478" t="s">
        <v>297</v>
      </c>
      <c r="C11478" t="s">
        <v>298</v>
      </c>
      <c r="D11478" t="s">
        <v>993</v>
      </c>
      <c r="E11478">
        <v>0</v>
      </c>
      <c r="F11478">
        <v>0</v>
      </c>
      <c r="G11478">
        <v>0</v>
      </c>
      <c r="H11478">
        <v>0</v>
      </c>
      <c r="I11478">
        <v>0</v>
      </c>
      <c r="J11478">
        <v>0</v>
      </c>
      <c r="K11478">
        <v>27589.98</v>
      </c>
      <c r="L11478">
        <v>4.6089192713263803E-5</v>
      </c>
      <c r="M11478" t="s">
        <v>1062</v>
      </c>
    </row>
    <row r="11479" spans="1:13" hidden="1" x14ac:dyDescent="0.25">
      <c r="A11479" t="s">
        <v>299</v>
      </c>
      <c r="B11479" t="s">
        <v>300</v>
      </c>
      <c r="C11479" t="s">
        <v>301</v>
      </c>
      <c r="D11479" t="s">
        <v>993</v>
      </c>
      <c r="E11479">
        <v>0</v>
      </c>
      <c r="F11479">
        <v>0</v>
      </c>
      <c r="G11479">
        <v>0</v>
      </c>
      <c r="H11479">
        <v>0</v>
      </c>
      <c r="I11479">
        <v>0</v>
      </c>
      <c r="J11479">
        <v>0</v>
      </c>
      <c r="K11479">
        <v>39319</v>
      </c>
      <c r="L11479">
        <v>6.5682576366232206E-5</v>
      </c>
      <c r="M11479" t="s">
        <v>1062</v>
      </c>
    </row>
    <row r="11480" spans="1:13" hidden="1" x14ac:dyDescent="0.25">
      <c r="A11480" t="s">
        <v>302</v>
      </c>
      <c r="B11480" t="s">
        <v>303</v>
      </c>
      <c r="C11480" t="s">
        <v>304</v>
      </c>
      <c r="D11480" t="s">
        <v>993</v>
      </c>
      <c r="E11480">
        <v>0</v>
      </c>
      <c r="F11480">
        <v>0</v>
      </c>
      <c r="G11480">
        <v>0</v>
      </c>
      <c r="H11480">
        <v>0</v>
      </c>
      <c r="I11480">
        <v>0</v>
      </c>
      <c r="J11480">
        <v>0</v>
      </c>
      <c r="K11480">
        <v>31908.66</v>
      </c>
      <c r="L11480">
        <v>5.3303568178085379E-5</v>
      </c>
      <c r="M11480" t="s">
        <v>1062</v>
      </c>
    </row>
    <row r="11481" spans="1:13" hidden="1" x14ac:dyDescent="0.25">
      <c r="A11481" t="s">
        <v>875</v>
      </c>
      <c r="B11481" t="s">
        <v>876</v>
      </c>
      <c r="C11481" t="s">
        <v>877</v>
      </c>
      <c r="D11481" t="s">
        <v>993</v>
      </c>
      <c r="E11481">
        <v>0</v>
      </c>
      <c r="F11481">
        <v>0</v>
      </c>
      <c r="G11481">
        <v>0</v>
      </c>
      <c r="H11481">
        <v>0</v>
      </c>
      <c r="I11481">
        <v>0</v>
      </c>
      <c r="J11481">
        <v>0</v>
      </c>
      <c r="K11481">
        <v>713911.6</v>
      </c>
      <c r="L11481">
        <v>1.1925927207136252E-3</v>
      </c>
      <c r="M11481" t="s">
        <v>1062</v>
      </c>
    </row>
    <row r="11482" spans="1:13" hidden="1" x14ac:dyDescent="0.25">
      <c r="A11482" t="s">
        <v>305</v>
      </c>
      <c r="B11482" t="s">
        <v>306</v>
      </c>
      <c r="C11482" t="s">
        <v>307</v>
      </c>
      <c r="D11482" t="s">
        <v>993</v>
      </c>
      <c r="E11482">
        <v>0</v>
      </c>
      <c r="F11482">
        <v>0</v>
      </c>
      <c r="G11482">
        <v>0</v>
      </c>
      <c r="H11482">
        <v>0</v>
      </c>
      <c r="I11482">
        <v>0</v>
      </c>
      <c r="J11482">
        <v>0</v>
      </c>
      <c r="K11482">
        <v>392923.9</v>
      </c>
      <c r="L11482">
        <v>6.5638124234766368E-4</v>
      </c>
      <c r="M11482" t="s">
        <v>1062</v>
      </c>
    </row>
    <row r="11483" spans="1:13" hidden="1" x14ac:dyDescent="0.25">
      <c r="A11483" t="s">
        <v>308</v>
      </c>
      <c r="B11483" t="s">
        <v>309</v>
      </c>
      <c r="C11483" t="s">
        <v>310</v>
      </c>
      <c r="D11483" t="s">
        <v>993</v>
      </c>
      <c r="E11483">
        <v>0</v>
      </c>
      <c r="F11483">
        <v>0</v>
      </c>
      <c r="G11483">
        <v>0</v>
      </c>
      <c r="H11483">
        <v>0</v>
      </c>
      <c r="I11483">
        <v>0</v>
      </c>
      <c r="J11483">
        <v>0</v>
      </c>
      <c r="K11483">
        <v>167623.32</v>
      </c>
      <c r="L11483">
        <v>2.8001555270127369E-4</v>
      </c>
      <c r="M11483" t="s">
        <v>1062</v>
      </c>
    </row>
    <row r="11484" spans="1:13" hidden="1" x14ac:dyDescent="0.25">
      <c r="A11484" t="s">
        <v>311</v>
      </c>
      <c r="B11484" t="s">
        <v>312</v>
      </c>
      <c r="C11484" t="s">
        <v>313</v>
      </c>
      <c r="D11484" t="s">
        <v>993</v>
      </c>
      <c r="E11484">
        <v>0</v>
      </c>
      <c r="F11484">
        <v>0</v>
      </c>
      <c r="G11484">
        <v>0</v>
      </c>
      <c r="H11484">
        <v>0</v>
      </c>
      <c r="I11484">
        <v>0</v>
      </c>
      <c r="J11484">
        <v>0</v>
      </c>
      <c r="K11484">
        <v>71591.86</v>
      </c>
      <c r="L11484">
        <v>1.1959454237520296E-4</v>
      </c>
      <c r="M11484" t="s">
        <v>1062</v>
      </c>
    </row>
    <row r="11485" spans="1:13" hidden="1" x14ac:dyDescent="0.25">
      <c r="A11485" t="s">
        <v>314</v>
      </c>
      <c r="B11485" t="s">
        <v>315</v>
      </c>
      <c r="C11485" t="s">
        <v>316</v>
      </c>
      <c r="D11485" t="s">
        <v>993</v>
      </c>
      <c r="E11485">
        <v>0</v>
      </c>
      <c r="F11485">
        <v>0</v>
      </c>
      <c r="G11485">
        <v>0</v>
      </c>
      <c r="H11485">
        <v>0</v>
      </c>
      <c r="I11485">
        <v>0</v>
      </c>
      <c r="J11485">
        <v>0</v>
      </c>
      <c r="K11485">
        <v>13195.48</v>
      </c>
      <c r="L11485">
        <v>2.204311205241969E-5</v>
      </c>
      <c r="M11485" t="s">
        <v>1062</v>
      </c>
    </row>
    <row r="11486" spans="1:13" hidden="1" x14ac:dyDescent="0.25">
      <c r="A11486" t="s">
        <v>317</v>
      </c>
      <c r="B11486" t="s">
        <v>318</v>
      </c>
      <c r="C11486" t="s">
        <v>319</v>
      </c>
      <c r="D11486" t="s">
        <v>993</v>
      </c>
      <c r="E11486">
        <v>0</v>
      </c>
      <c r="F11486">
        <v>0</v>
      </c>
      <c r="G11486">
        <v>0</v>
      </c>
      <c r="H11486">
        <v>0</v>
      </c>
      <c r="I11486">
        <v>0</v>
      </c>
      <c r="J11486">
        <v>0</v>
      </c>
      <c r="K11486">
        <v>517349.1</v>
      </c>
      <c r="L11486">
        <v>8.642341302869226E-4</v>
      </c>
      <c r="M11486" t="s">
        <v>1062</v>
      </c>
    </row>
    <row r="11487" spans="1:13" hidden="1" x14ac:dyDescent="0.25">
      <c r="A11487" t="s">
        <v>320</v>
      </c>
      <c r="B11487" t="s">
        <v>321</v>
      </c>
      <c r="C11487" t="s">
        <v>322</v>
      </c>
      <c r="D11487" t="s">
        <v>993</v>
      </c>
      <c r="E11487">
        <v>0</v>
      </c>
      <c r="F11487">
        <v>0</v>
      </c>
      <c r="G11487">
        <v>0</v>
      </c>
      <c r="H11487">
        <v>0</v>
      </c>
      <c r="I11487">
        <v>0</v>
      </c>
      <c r="J11487">
        <v>0</v>
      </c>
      <c r="K11487">
        <v>112505.71</v>
      </c>
      <c r="L11487">
        <v>1.8794132324606867E-4</v>
      </c>
      <c r="M11487" t="s">
        <v>1062</v>
      </c>
    </row>
    <row r="11488" spans="1:13" hidden="1" x14ac:dyDescent="0.25">
      <c r="A11488" t="s">
        <v>323</v>
      </c>
      <c r="B11488" t="s">
        <v>324</v>
      </c>
      <c r="C11488" t="s">
        <v>325</v>
      </c>
      <c r="D11488" t="s">
        <v>993</v>
      </c>
      <c r="E11488">
        <v>0</v>
      </c>
      <c r="F11488">
        <v>0</v>
      </c>
      <c r="G11488">
        <v>0</v>
      </c>
      <c r="H11488">
        <v>0</v>
      </c>
      <c r="I11488">
        <v>0</v>
      </c>
      <c r="J11488">
        <v>0</v>
      </c>
      <c r="K11488">
        <v>43740.639999999999</v>
      </c>
      <c r="L11488">
        <v>7.306894700037822E-5</v>
      </c>
      <c r="M11488" t="s">
        <v>1062</v>
      </c>
    </row>
    <row r="11489" spans="1:13" hidden="1" x14ac:dyDescent="0.25">
      <c r="A11489" t="s">
        <v>326</v>
      </c>
      <c r="B11489" t="s">
        <v>327</v>
      </c>
      <c r="C11489" t="s">
        <v>328</v>
      </c>
      <c r="D11489" t="s">
        <v>993</v>
      </c>
      <c r="E11489">
        <v>0</v>
      </c>
      <c r="F11489">
        <v>0</v>
      </c>
      <c r="G11489">
        <v>0</v>
      </c>
      <c r="H11489">
        <v>0</v>
      </c>
      <c r="I11489">
        <v>0</v>
      </c>
      <c r="J11489">
        <v>0</v>
      </c>
      <c r="K11489">
        <v>732497</v>
      </c>
      <c r="L11489">
        <v>1.2236397197420076E-3</v>
      </c>
      <c r="M11489" t="s">
        <v>1062</v>
      </c>
    </row>
    <row r="11490" spans="1:13" hidden="1" x14ac:dyDescent="0.25">
      <c r="A11490" t="s">
        <v>329</v>
      </c>
      <c r="B11490" t="s">
        <v>330</v>
      </c>
      <c r="C11490" t="s">
        <v>331</v>
      </c>
      <c r="D11490" t="s">
        <v>993</v>
      </c>
      <c r="E11490">
        <v>0</v>
      </c>
      <c r="F11490">
        <v>0</v>
      </c>
      <c r="G11490">
        <v>0</v>
      </c>
      <c r="H11490">
        <v>0</v>
      </c>
      <c r="I11490">
        <v>0</v>
      </c>
      <c r="J11490">
        <v>0</v>
      </c>
      <c r="K11490">
        <v>46167.99</v>
      </c>
      <c r="L11490">
        <v>7.7123846711524827E-5</v>
      </c>
      <c r="M11490" t="s">
        <v>1062</v>
      </c>
    </row>
    <row r="11491" spans="1:13" hidden="1" x14ac:dyDescent="0.25">
      <c r="A11491" t="s">
        <v>731</v>
      </c>
      <c r="B11491" t="s">
        <v>732</v>
      </c>
      <c r="C11491" t="s">
        <v>733</v>
      </c>
      <c r="D11491" t="s">
        <v>993</v>
      </c>
      <c r="E11491">
        <v>0</v>
      </c>
      <c r="F11491">
        <v>0</v>
      </c>
      <c r="G11491">
        <v>0</v>
      </c>
      <c r="H11491">
        <v>0</v>
      </c>
      <c r="I11491">
        <v>0</v>
      </c>
      <c r="J11491">
        <v>0</v>
      </c>
      <c r="K11491">
        <v>108325.26</v>
      </c>
      <c r="L11491">
        <v>1.8095786165319463E-4</v>
      </c>
      <c r="M11491" t="s">
        <v>1062</v>
      </c>
    </row>
    <row r="11492" spans="1:13" hidden="1" x14ac:dyDescent="0.25">
      <c r="A11492" t="s">
        <v>332</v>
      </c>
      <c r="B11492" t="s">
        <v>333</v>
      </c>
      <c r="C11492" t="s">
        <v>334</v>
      </c>
      <c r="D11492" t="s">
        <v>993</v>
      </c>
      <c r="E11492">
        <v>0</v>
      </c>
      <c r="F11492">
        <v>0</v>
      </c>
      <c r="G11492">
        <v>0</v>
      </c>
      <c r="H11492">
        <v>0</v>
      </c>
      <c r="I11492">
        <v>0</v>
      </c>
      <c r="J11492">
        <v>0</v>
      </c>
      <c r="K11492">
        <v>3426.44</v>
      </c>
      <c r="L11492">
        <v>5.7238843043900504E-6</v>
      </c>
      <c r="M11492" t="s">
        <v>1062</v>
      </c>
    </row>
    <row r="11493" spans="1:13" hidden="1" x14ac:dyDescent="0.25">
      <c r="A11493" t="s">
        <v>335</v>
      </c>
      <c r="B11493" t="s">
        <v>336</v>
      </c>
      <c r="C11493" t="s">
        <v>337</v>
      </c>
      <c r="D11493" t="s">
        <v>993</v>
      </c>
      <c r="E11493">
        <v>0</v>
      </c>
      <c r="F11493">
        <v>0</v>
      </c>
      <c r="G11493">
        <v>0</v>
      </c>
      <c r="H11493">
        <v>0</v>
      </c>
      <c r="I11493">
        <v>0</v>
      </c>
      <c r="J11493">
        <v>0</v>
      </c>
      <c r="K11493">
        <v>237380.8</v>
      </c>
      <c r="L11493">
        <v>3.9654575456846039E-4</v>
      </c>
      <c r="M11493" t="s">
        <v>1062</v>
      </c>
    </row>
    <row r="11494" spans="1:13" hidden="1" x14ac:dyDescent="0.25">
      <c r="A11494" t="s">
        <v>338</v>
      </c>
      <c r="B11494" t="s">
        <v>339</v>
      </c>
      <c r="C11494" t="s">
        <v>340</v>
      </c>
      <c r="D11494" t="s">
        <v>993</v>
      </c>
      <c r="E11494">
        <v>0</v>
      </c>
      <c r="F11494">
        <v>0</v>
      </c>
      <c r="G11494">
        <v>0</v>
      </c>
      <c r="H11494">
        <v>0</v>
      </c>
      <c r="I11494">
        <v>0</v>
      </c>
      <c r="J11494">
        <v>0</v>
      </c>
      <c r="K11494">
        <v>104105.22</v>
      </c>
      <c r="L11494">
        <v>1.7390826477716638E-4</v>
      </c>
      <c r="M11494" t="s">
        <v>1062</v>
      </c>
    </row>
    <row r="11495" spans="1:13" hidden="1" x14ac:dyDescent="0.25">
      <c r="A11495" t="s">
        <v>341</v>
      </c>
      <c r="B11495" t="s">
        <v>342</v>
      </c>
      <c r="C11495" t="s">
        <v>343</v>
      </c>
      <c r="D11495" t="s">
        <v>993</v>
      </c>
      <c r="E11495">
        <v>0</v>
      </c>
      <c r="F11495">
        <v>0</v>
      </c>
      <c r="G11495">
        <v>0</v>
      </c>
      <c r="H11495">
        <v>0</v>
      </c>
      <c r="I11495">
        <v>0</v>
      </c>
      <c r="J11495">
        <v>0</v>
      </c>
      <c r="K11495">
        <v>31114.799999999999</v>
      </c>
      <c r="L11495">
        <v>5.197742127521152E-5</v>
      </c>
      <c r="M11495" t="s">
        <v>1062</v>
      </c>
    </row>
    <row r="11496" spans="1:13" hidden="1" x14ac:dyDescent="0.25">
      <c r="A11496" t="s">
        <v>344</v>
      </c>
      <c r="B11496" t="s">
        <v>345</v>
      </c>
      <c r="C11496" t="s">
        <v>346</v>
      </c>
      <c r="D11496" t="s">
        <v>993</v>
      </c>
      <c r="E11496">
        <v>0</v>
      </c>
      <c r="F11496">
        <v>0</v>
      </c>
      <c r="G11496">
        <v>0</v>
      </c>
      <c r="H11496">
        <v>0</v>
      </c>
      <c r="I11496">
        <v>0</v>
      </c>
      <c r="J11496">
        <v>0</v>
      </c>
      <c r="K11496">
        <v>28268.09</v>
      </c>
      <c r="L11496">
        <v>4.7221978691027872E-5</v>
      </c>
      <c r="M11496" t="s">
        <v>1062</v>
      </c>
    </row>
    <row r="11497" spans="1:13" hidden="1" x14ac:dyDescent="0.25">
      <c r="A11497" t="s">
        <v>347</v>
      </c>
      <c r="B11497" t="s">
        <v>348</v>
      </c>
      <c r="C11497" t="s">
        <v>349</v>
      </c>
      <c r="D11497" t="s">
        <v>993</v>
      </c>
      <c r="E11497">
        <v>0</v>
      </c>
      <c r="F11497">
        <v>0</v>
      </c>
      <c r="G11497">
        <v>0</v>
      </c>
      <c r="H11497">
        <v>0</v>
      </c>
      <c r="I11497">
        <v>0</v>
      </c>
      <c r="J11497">
        <v>0</v>
      </c>
      <c r="K11497">
        <v>92791.360000000001</v>
      </c>
      <c r="L11497">
        <v>1.5500840787727421E-4</v>
      </c>
      <c r="M11497" t="s">
        <v>1062</v>
      </c>
    </row>
    <row r="11498" spans="1:13" hidden="1" x14ac:dyDescent="0.25">
      <c r="A11498" t="s">
        <v>350</v>
      </c>
      <c r="B11498" t="s">
        <v>351</v>
      </c>
      <c r="C11498" t="s">
        <v>352</v>
      </c>
      <c r="D11498" t="s">
        <v>993</v>
      </c>
      <c r="E11498">
        <v>0</v>
      </c>
      <c r="F11498">
        <v>0</v>
      </c>
      <c r="G11498">
        <v>0</v>
      </c>
      <c r="H11498">
        <v>0</v>
      </c>
      <c r="I11498">
        <v>0</v>
      </c>
      <c r="J11498">
        <v>0</v>
      </c>
      <c r="K11498">
        <v>78871.75</v>
      </c>
      <c r="L11498">
        <v>1.3175563321837726E-4</v>
      </c>
      <c r="M11498" t="s">
        <v>1062</v>
      </c>
    </row>
    <row r="11499" spans="1:13" hidden="1" x14ac:dyDescent="0.25">
      <c r="A11499" t="s">
        <v>353</v>
      </c>
      <c r="B11499" t="s">
        <v>354</v>
      </c>
      <c r="C11499" t="s">
        <v>355</v>
      </c>
      <c r="D11499" t="s">
        <v>993</v>
      </c>
      <c r="E11499">
        <v>0</v>
      </c>
      <c r="F11499">
        <v>0</v>
      </c>
      <c r="G11499">
        <v>0</v>
      </c>
      <c r="H11499">
        <v>0</v>
      </c>
      <c r="I11499">
        <v>0</v>
      </c>
      <c r="J11499">
        <v>0</v>
      </c>
      <c r="K11499">
        <v>14685.75</v>
      </c>
      <c r="L11499">
        <v>2.453261517002962E-5</v>
      </c>
      <c r="M11499" t="s">
        <v>1062</v>
      </c>
    </row>
    <row r="11500" spans="1:13" hidden="1" x14ac:dyDescent="0.25">
      <c r="A11500" t="s">
        <v>356</v>
      </c>
      <c r="B11500" t="s">
        <v>357</v>
      </c>
      <c r="C11500" t="s">
        <v>358</v>
      </c>
      <c r="D11500" t="s">
        <v>993</v>
      </c>
      <c r="E11500">
        <v>0</v>
      </c>
      <c r="F11500">
        <v>0</v>
      </c>
      <c r="G11500">
        <v>0</v>
      </c>
      <c r="H11500">
        <v>0</v>
      </c>
      <c r="I11500">
        <v>0</v>
      </c>
      <c r="J11500">
        <v>0</v>
      </c>
      <c r="K11500">
        <v>175053.48</v>
      </c>
      <c r="L11500">
        <v>2.924276702936164E-4</v>
      </c>
      <c r="M11500" t="s">
        <v>1062</v>
      </c>
    </row>
    <row r="11501" spans="1:13" hidden="1" x14ac:dyDescent="0.25">
      <c r="A11501" t="s">
        <v>359</v>
      </c>
      <c r="B11501" t="s">
        <v>360</v>
      </c>
      <c r="C11501" t="s">
        <v>361</v>
      </c>
      <c r="D11501" t="s">
        <v>993</v>
      </c>
      <c r="E11501">
        <v>0</v>
      </c>
      <c r="F11501">
        <v>0</v>
      </c>
      <c r="G11501">
        <v>0</v>
      </c>
      <c r="H11501">
        <v>0</v>
      </c>
      <c r="I11501">
        <v>0</v>
      </c>
      <c r="J11501">
        <v>0</v>
      </c>
      <c r="K11501">
        <v>83832.12</v>
      </c>
      <c r="L11501">
        <v>1.4004195487787437E-4</v>
      </c>
      <c r="M11501" t="s">
        <v>1062</v>
      </c>
    </row>
    <row r="11502" spans="1:13" hidden="1" x14ac:dyDescent="0.25">
      <c r="A11502" t="s">
        <v>362</v>
      </c>
      <c r="B11502" t="s">
        <v>363</v>
      </c>
      <c r="C11502" t="s">
        <v>364</v>
      </c>
      <c r="D11502" t="s">
        <v>993</v>
      </c>
      <c r="E11502">
        <v>0</v>
      </c>
      <c r="F11502">
        <v>0</v>
      </c>
      <c r="G11502">
        <v>0</v>
      </c>
      <c r="H11502">
        <v>0</v>
      </c>
      <c r="I11502">
        <v>0</v>
      </c>
      <c r="J11502">
        <v>0</v>
      </c>
      <c r="K11502">
        <v>173930.96</v>
      </c>
      <c r="L11502">
        <v>2.9055249529876345E-4</v>
      </c>
      <c r="M11502" t="s">
        <v>1062</v>
      </c>
    </row>
    <row r="11503" spans="1:13" hidden="1" x14ac:dyDescent="0.25">
      <c r="A11503" t="s">
        <v>365</v>
      </c>
      <c r="B11503" t="s">
        <v>366</v>
      </c>
      <c r="C11503" t="s">
        <v>367</v>
      </c>
      <c r="D11503" t="s">
        <v>993</v>
      </c>
      <c r="E11503">
        <v>0</v>
      </c>
      <c r="F11503">
        <v>0</v>
      </c>
      <c r="G11503">
        <v>0</v>
      </c>
      <c r="H11503">
        <v>0</v>
      </c>
      <c r="I11503">
        <v>0</v>
      </c>
      <c r="J11503">
        <v>0</v>
      </c>
      <c r="K11503">
        <v>212101.3</v>
      </c>
      <c r="L11503">
        <v>3.5431622967591053E-4</v>
      </c>
      <c r="M11503" t="s">
        <v>1062</v>
      </c>
    </row>
    <row r="11504" spans="1:13" hidden="1" x14ac:dyDescent="0.25">
      <c r="A11504" t="s">
        <v>368</v>
      </c>
      <c r="B11504" t="s">
        <v>369</v>
      </c>
      <c r="C11504" t="s">
        <v>370</v>
      </c>
      <c r="D11504" t="s">
        <v>993</v>
      </c>
      <c r="E11504">
        <v>0</v>
      </c>
      <c r="F11504">
        <v>0</v>
      </c>
      <c r="G11504">
        <v>0</v>
      </c>
      <c r="H11504">
        <v>0</v>
      </c>
      <c r="I11504">
        <v>0</v>
      </c>
      <c r="J11504">
        <v>0</v>
      </c>
      <c r="K11504">
        <v>25980.61</v>
      </c>
      <c r="L11504">
        <v>4.3400732479622981E-5</v>
      </c>
      <c r="M11504" t="s">
        <v>1062</v>
      </c>
    </row>
    <row r="11505" spans="1:13" hidden="1" x14ac:dyDescent="0.25">
      <c r="A11505" t="s">
        <v>371</v>
      </c>
      <c r="B11505" t="s">
        <v>372</v>
      </c>
      <c r="C11505" t="s">
        <v>373</v>
      </c>
      <c r="D11505" t="s">
        <v>993</v>
      </c>
      <c r="E11505">
        <v>0</v>
      </c>
      <c r="F11505">
        <v>0</v>
      </c>
      <c r="G11505">
        <v>0</v>
      </c>
      <c r="H11505">
        <v>0</v>
      </c>
      <c r="I11505">
        <v>0</v>
      </c>
      <c r="J11505">
        <v>0</v>
      </c>
      <c r="K11505">
        <v>615681.1</v>
      </c>
      <c r="L11505">
        <v>1.0284982036164667E-3</v>
      </c>
      <c r="M11505" t="s">
        <v>1062</v>
      </c>
    </row>
    <row r="11506" spans="1:13" hidden="1" x14ac:dyDescent="0.25">
      <c r="A11506" t="s">
        <v>374</v>
      </c>
      <c r="B11506" t="s">
        <v>375</v>
      </c>
      <c r="C11506" t="s">
        <v>376</v>
      </c>
      <c r="D11506" t="s">
        <v>993</v>
      </c>
      <c r="E11506">
        <v>0</v>
      </c>
      <c r="F11506">
        <v>0</v>
      </c>
      <c r="G11506">
        <v>0</v>
      </c>
      <c r="H11506">
        <v>0</v>
      </c>
      <c r="I11506">
        <v>0</v>
      </c>
      <c r="J11506">
        <v>0</v>
      </c>
      <c r="K11506">
        <v>25854.61</v>
      </c>
      <c r="L11506">
        <v>4.3190248880799377E-5</v>
      </c>
      <c r="M11506" t="s">
        <v>1062</v>
      </c>
    </row>
    <row r="11507" spans="1:13" hidden="1" x14ac:dyDescent="0.25">
      <c r="A11507" t="s">
        <v>377</v>
      </c>
      <c r="B11507" t="s">
        <v>378</v>
      </c>
      <c r="C11507" t="s">
        <v>379</v>
      </c>
      <c r="D11507" t="s">
        <v>993</v>
      </c>
      <c r="E11507">
        <v>0</v>
      </c>
      <c r="F11507">
        <v>0</v>
      </c>
      <c r="G11507">
        <v>0</v>
      </c>
      <c r="H11507">
        <v>0</v>
      </c>
      <c r="I11507">
        <v>0</v>
      </c>
      <c r="J11507">
        <v>0</v>
      </c>
      <c r="K11507">
        <v>30827.17</v>
      </c>
      <c r="L11507">
        <v>5.1496933993230307E-5</v>
      </c>
      <c r="M11507" t="s">
        <v>1062</v>
      </c>
    </row>
    <row r="11508" spans="1:13" hidden="1" x14ac:dyDescent="0.25">
      <c r="A11508" t="s">
        <v>380</v>
      </c>
      <c r="B11508" t="s">
        <v>381</v>
      </c>
      <c r="C11508" t="s">
        <v>382</v>
      </c>
      <c r="D11508" t="s">
        <v>993</v>
      </c>
      <c r="E11508">
        <v>0</v>
      </c>
      <c r="F11508">
        <v>0</v>
      </c>
      <c r="G11508">
        <v>0</v>
      </c>
      <c r="H11508">
        <v>0</v>
      </c>
      <c r="I11508">
        <v>0</v>
      </c>
      <c r="J11508">
        <v>0</v>
      </c>
      <c r="K11508">
        <v>61879.28</v>
      </c>
      <c r="L11508">
        <v>1.0336963132550332E-4</v>
      </c>
      <c r="M11508" t="s">
        <v>1062</v>
      </c>
    </row>
    <row r="11509" spans="1:13" hidden="1" x14ac:dyDescent="0.25">
      <c r="A11509" t="s">
        <v>383</v>
      </c>
      <c r="B11509" t="s">
        <v>384</v>
      </c>
      <c r="C11509" t="s">
        <v>385</v>
      </c>
      <c r="D11509" t="s">
        <v>993</v>
      </c>
      <c r="E11509">
        <v>0</v>
      </c>
      <c r="F11509">
        <v>0</v>
      </c>
      <c r="G11509">
        <v>0</v>
      </c>
      <c r="H11509">
        <v>0</v>
      </c>
      <c r="I11509">
        <v>0</v>
      </c>
      <c r="J11509">
        <v>0</v>
      </c>
      <c r="K11509">
        <v>23984.84</v>
      </c>
      <c r="L11509">
        <v>4.0066789209589789E-5</v>
      </c>
      <c r="M11509" t="s">
        <v>1062</v>
      </c>
    </row>
    <row r="11510" spans="1:13" hidden="1" x14ac:dyDescent="0.25">
      <c r="A11510" t="s">
        <v>386</v>
      </c>
      <c r="B11510" t="s">
        <v>387</v>
      </c>
      <c r="C11510" t="s">
        <v>388</v>
      </c>
      <c r="D11510" t="s">
        <v>993</v>
      </c>
      <c r="E11510">
        <v>0</v>
      </c>
      <c r="F11510">
        <v>0</v>
      </c>
      <c r="G11510">
        <v>0</v>
      </c>
      <c r="H11510">
        <v>0</v>
      </c>
      <c r="I11510">
        <v>0</v>
      </c>
      <c r="J11510">
        <v>0</v>
      </c>
      <c r="K11510">
        <v>110528.94</v>
      </c>
      <c r="L11510">
        <v>1.8463911956633427E-4</v>
      </c>
      <c r="M11510" t="s">
        <v>1062</v>
      </c>
    </row>
    <row r="11511" spans="1:13" hidden="1" x14ac:dyDescent="0.25">
      <c r="A11511" t="s">
        <v>389</v>
      </c>
      <c r="B11511" t="s">
        <v>390</v>
      </c>
      <c r="C11511" t="s">
        <v>391</v>
      </c>
      <c r="D11511" t="s">
        <v>993</v>
      </c>
      <c r="E11511">
        <v>0</v>
      </c>
      <c r="F11511">
        <v>0</v>
      </c>
      <c r="G11511">
        <v>0</v>
      </c>
      <c r="H11511">
        <v>0</v>
      </c>
      <c r="I11511">
        <v>0</v>
      </c>
      <c r="J11511">
        <v>0</v>
      </c>
      <c r="K11511">
        <v>218275.88</v>
      </c>
      <c r="L11511">
        <v>3.6463089491102366E-4</v>
      </c>
      <c r="M11511" t="s">
        <v>1062</v>
      </c>
    </row>
    <row r="11512" spans="1:13" hidden="1" x14ac:dyDescent="0.25">
      <c r="A11512" t="s">
        <v>392</v>
      </c>
      <c r="B11512" t="s">
        <v>393</v>
      </c>
      <c r="C11512" t="s">
        <v>394</v>
      </c>
      <c r="D11512" t="s">
        <v>993</v>
      </c>
      <c r="E11512">
        <v>0</v>
      </c>
      <c r="F11512">
        <v>0</v>
      </c>
      <c r="G11512">
        <v>0</v>
      </c>
      <c r="H11512">
        <v>0</v>
      </c>
      <c r="I11512">
        <v>0</v>
      </c>
      <c r="J11512">
        <v>0</v>
      </c>
      <c r="K11512">
        <v>6945.56</v>
      </c>
      <c r="L11512">
        <v>1.160259098924814E-5</v>
      </c>
      <c r="M11512" t="s">
        <v>1062</v>
      </c>
    </row>
    <row r="11513" spans="1:13" hidden="1" x14ac:dyDescent="0.25">
      <c r="A11513" t="s">
        <v>395</v>
      </c>
      <c r="B11513" t="s">
        <v>396</v>
      </c>
      <c r="C11513" t="s">
        <v>397</v>
      </c>
      <c r="D11513" t="s">
        <v>993</v>
      </c>
      <c r="E11513">
        <v>0</v>
      </c>
      <c r="F11513">
        <v>0</v>
      </c>
      <c r="G11513">
        <v>0</v>
      </c>
      <c r="H11513">
        <v>0</v>
      </c>
      <c r="I11513">
        <v>0</v>
      </c>
      <c r="J11513">
        <v>0</v>
      </c>
      <c r="K11513">
        <v>69033.38</v>
      </c>
      <c r="L11513">
        <v>1.1532058937585206E-4</v>
      </c>
      <c r="M11513" t="s">
        <v>1062</v>
      </c>
    </row>
    <row r="11514" spans="1:13" hidden="1" x14ac:dyDescent="0.25">
      <c r="A11514" t="s">
        <v>398</v>
      </c>
      <c r="B11514" t="s">
        <v>399</v>
      </c>
      <c r="C11514" t="s">
        <v>400</v>
      </c>
      <c r="D11514" t="s">
        <v>993</v>
      </c>
      <c r="E11514">
        <v>0</v>
      </c>
      <c r="F11514">
        <v>0</v>
      </c>
      <c r="G11514">
        <v>0</v>
      </c>
      <c r="H11514">
        <v>0</v>
      </c>
      <c r="I11514">
        <v>0</v>
      </c>
      <c r="J11514">
        <v>0</v>
      </c>
      <c r="K11514">
        <v>8365.19</v>
      </c>
      <c r="L11514">
        <v>1.397408965113665E-5</v>
      </c>
      <c r="M11514" t="s">
        <v>1062</v>
      </c>
    </row>
    <row r="11515" spans="1:13" hidden="1" x14ac:dyDescent="0.25">
      <c r="A11515" t="s">
        <v>401</v>
      </c>
      <c r="B11515" t="s">
        <v>402</v>
      </c>
      <c r="C11515" t="s">
        <v>403</v>
      </c>
      <c r="D11515" t="s">
        <v>993</v>
      </c>
      <c r="E11515">
        <v>0</v>
      </c>
      <c r="F11515">
        <v>0</v>
      </c>
      <c r="G11515">
        <v>0</v>
      </c>
      <c r="H11515">
        <v>0</v>
      </c>
      <c r="I11515">
        <v>0</v>
      </c>
      <c r="J11515">
        <v>0</v>
      </c>
      <c r="K11515">
        <v>27953</v>
      </c>
      <c r="L11515">
        <v>4.6695619348541128E-5</v>
      </c>
      <c r="M11515" t="s">
        <v>1062</v>
      </c>
    </row>
    <row r="11516" spans="1:13" hidden="1" x14ac:dyDescent="0.25">
      <c r="A11516" t="s">
        <v>404</v>
      </c>
      <c r="B11516" t="s">
        <v>405</v>
      </c>
      <c r="C11516" t="s">
        <v>406</v>
      </c>
      <c r="D11516" t="s">
        <v>993</v>
      </c>
      <c r="E11516">
        <v>0</v>
      </c>
      <c r="F11516">
        <v>0</v>
      </c>
      <c r="G11516">
        <v>0</v>
      </c>
      <c r="H11516">
        <v>0</v>
      </c>
      <c r="I11516">
        <v>0</v>
      </c>
      <c r="J11516">
        <v>0</v>
      </c>
      <c r="K11516">
        <v>47881.41</v>
      </c>
      <c r="L11516">
        <v>7.9986122964670377E-5</v>
      </c>
      <c r="M11516" t="s">
        <v>1062</v>
      </c>
    </row>
    <row r="11517" spans="1:13" hidden="1" x14ac:dyDescent="0.25">
      <c r="A11517" t="s">
        <v>404</v>
      </c>
      <c r="B11517" t="s">
        <v>407</v>
      </c>
      <c r="C11517" t="s">
        <v>408</v>
      </c>
      <c r="D11517" t="s">
        <v>993</v>
      </c>
      <c r="E11517">
        <v>0</v>
      </c>
      <c r="F11517">
        <v>0</v>
      </c>
      <c r="G11517">
        <v>0</v>
      </c>
      <c r="H11517">
        <v>0</v>
      </c>
      <c r="I11517">
        <v>0</v>
      </c>
      <c r="J11517">
        <v>0</v>
      </c>
      <c r="K11517">
        <v>47881.41</v>
      </c>
      <c r="L11517">
        <v>7.9986122964670377E-5</v>
      </c>
      <c r="M11517" t="s">
        <v>1062</v>
      </c>
    </row>
    <row r="11518" spans="1:13" hidden="1" x14ac:dyDescent="0.25">
      <c r="A11518" t="s">
        <v>409</v>
      </c>
      <c r="B11518" t="s">
        <v>410</v>
      </c>
      <c r="C11518" t="s">
        <v>411</v>
      </c>
      <c r="D11518" t="s">
        <v>993</v>
      </c>
      <c r="E11518">
        <v>0</v>
      </c>
      <c r="F11518">
        <v>0</v>
      </c>
      <c r="G11518">
        <v>0</v>
      </c>
      <c r="H11518">
        <v>0</v>
      </c>
      <c r="I11518">
        <v>0</v>
      </c>
      <c r="J11518">
        <v>0</v>
      </c>
      <c r="K11518">
        <v>233986.1</v>
      </c>
      <c r="L11518">
        <v>3.9087489208491688E-4</v>
      </c>
      <c r="M11518" t="s">
        <v>1062</v>
      </c>
    </row>
    <row r="11519" spans="1:13" hidden="1" x14ac:dyDescent="0.25">
      <c r="A11519" t="s">
        <v>412</v>
      </c>
      <c r="B11519" t="s">
        <v>413</v>
      </c>
      <c r="C11519" t="s">
        <v>414</v>
      </c>
      <c r="D11519" t="s">
        <v>993</v>
      </c>
      <c r="E11519">
        <v>0</v>
      </c>
      <c r="F11519">
        <v>0</v>
      </c>
      <c r="G11519">
        <v>0</v>
      </c>
      <c r="H11519">
        <v>0</v>
      </c>
      <c r="I11519">
        <v>0</v>
      </c>
      <c r="J11519">
        <v>0</v>
      </c>
      <c r="K11519">
        <v>385568.4</v>
      </c>
      <c r="L11519">
        <v>6.4409384464014763E-4</v>
      </c>
      <c r="M11519" t="s">
        <v>1062</v>
      </c>
    </row>
    <row r="11520" spans="1:13" hidden="1" x14ac:dyDescent="0.25">
      <c r="A11520" t="s">
        <v>415</v>
      </c>
      <c r="B11520" t="s">
        <v>416</v>
      </c>
      <c r="C11520" t="s">
        <v>417</v>
      </c>
      <c r="D11520" t="s">
        <v>993</v>
      </c>
      <c r="E11520">
        <v>0</v>
      </c>
      <c r="F11520">
        <v>0</v>
      </c>
      <c r="G11520">
        <v>0</v>
      </c>
      <c r="H11520">
        <v>0</v>
      </c>
      <c r="I11520">
        <v>0</v>
      </c>
      <c r="J11520">
        <v>0</v>
      </c>
      <c r="K11520">
        <v>5335.16</v>
      </c>
      <c r="L11520">
        <v>8.9124101357121798E-6</v>
      </c>
      <c r="M11520" t="s">
        <v>1062</v>
      </c>
    </row>
    <row r="11521" spans="1:13" hidden="1" x14ac:dyDescent="0.25">
      <c r="A11521" t="s">
        <v>418</v>
      </c>
      <c r="B11521" t="s">
        <v>419</v>
      </c>
      <c r="C11521" t="s">
        <v>420</v>
      </c>
      <c r="D11521" t="s">
        <v>993</v>
      </c>
      <c r="E11521">
        <v>0</v>
      </c>
      <c r="F11521">
        <v>0</v>
      </c>
      <c r="G11521">
        <v>0</v>
      </c>
      <c r="H11521">
        <v>0</v>
      </c>
      <c r="I11521">
        <v>0</v>
      </c>
      <c r="J11521">
        <v>0</v>
      </c>
      <c r="K11521">
        <v>15957.18</v>
      </c>
      <c r="L11521">
        <v>2.6656545027587508E-5</v>
      </c>
      <c r="M11521" t="s">
        <v>1062</v>
      </c>
    </row>
    <row r="11522" spans="1:13" hidden="1" x14ac:dyDescent="0.25">
      <c r="A11522" t="s">
        <v>421</v>
      </c>
      <c r="B11522" t="s">
        <v>422</v>
      </c>
      <c r="C11522" t="s">
        <v>423</v>
      </c>
      <c r="D11522" t="s">
        <v>993</v>
      </c>
      <c r="E11522">
        <v>0</v>
      </c>
      <c r="F11522">
        <v>0</v>
      </c>
      <c r="G11522">
        <v>0</v>
      </c>
      <c r="H11522">
        <v>0</v>
      </c>
      <c r="I11522">
        <v>0</v>
      </c>
      <c r="J11522">
        <v>0</v>
      </c>
      <c r="K11522">
        <v>1336647.6000000001</v>
      </c>
      <c r="L11522">
        <v>2.2328761683089856E-3</v>
      </c>
      <c r="M11522" t="s">
        <v>1062</v>
      </c>
    </row>
    <row r="11523" spans="1:13" hidden="1" x14ac:dyDescent="0.25">
      <c r="A11523" t="s">
        <v>424</v>
      </c>
      <c r="B11523" t="s">
        <v>425</v>
      </c>
      <c r="C11523" t="s">
        <v>426</v>
      </c>
      <c r="D11523" t="s">
        <v>993</v>
      </c>
      <c r="E11523">
        <v>0</v>
      </c>
      <c r="F11523">
        <v>0</v>
      </c>
      <c r="G11523">
        <v>0</v>
      </c>
      <c r="H11523">
        <v>0</v>
      </c>
      <c r="I11523">
        <v>0</v>
      </c>
      <c r="J11523">
        <v>0</v>
      </c>
      <c r="K11523">
        <v>25386.02</v>
      </c>
      <c r="L11523">
        <v>4.2407467058793411E-5</v>
      </c>
      <c r="M11523" t="s">
        <v>1062</v>
      </c>
    </row>
    <row r="11524" spans="1:13" hidden="1" x14ac:dyDescent="0.25">
      <c r="A11524" t="s">
        <v>427</v>
      </c>
      <c r="B11524" t="s">
        <v>428</v>
      </c>
      <c r="C11524" t="s">
        <v>429</v>
      </c>
      <c r="D11524" t="s">
        <v>993</v>
      </c>
      <c r="E11524">
        <v>0</v>
      </c>
      <c r="F11524">
        <v>0</v>
      </c>
      <c r="G11524">
        <v>0</v>
      </c>
      <c r="H11524">
        <v>0</v>
      </c>
      <c r="I11524">
        <v>0</v>
      </c>
      <c r="J11524">
        <v>0</v>
      </c>
      <c r="K11524">
        <v>14192.89</v>
      </c>
      <c r="L11524">
        <v>2.3709290197678811E-5</v>
      </c>
      <c r="M11524" t="s">
        <v>1062</v>
      </c>
    </row>
    <row r="11525" spans="1:13" hidden="1" x14ac:dyDescent="0.25">
      <c r="A11525" t="s">
        <v>430</v>
      </c>
      <c r="B11525" t="s">
        <v>431</v>
      </c>
      <c r="C11525" t="s">
        <v>432</v>
      </c>
      <c r="D11525" t="s">
        <v>993</v>
      </c>
      <c r="E11525">
        <v>0</v>
      </c>
      <c r="F11525">
        <v>0</v>
      </c>
      <c r="G11525">
        <v>0</v>
      </c>
      <c r="H11525">
        <v>0</v>
      </c>
      <c r="I11525">
        <v>0</v>
      </c>
      <c r="J11525">
        <v>0</v>
      </c>
      <c r="K11525">
        <v>29593.279999999999</v>
      </c>
      <c r="L11525">
        <v>4.9435714884083832E-5</v>
      </c>
      <c r="M11525" t="s">
        <v>1062</v>
      </c>
    </row>
    <row r="11526" spans="1:13" hidden="1" x14ac:dyDescent="0.25">
      <c r="A11526" t="s">
        <v>433</v>
      </c>
      <c r="B11526" t="s">
        <v>434</v>
      </c>
      <c r="C11526" t="s">
        <v>435</v>
      </c>
      <c r="D11526" t="s">
        <v>993</v>
      </c>
      <c r="E11526">
        <v>0</v>
      </c>
      <c r="F11526">
        <v>0</v>
      </c>
      <c r="G11526">
        <v>0</v>
      </c>
      <c r="H11526">
        <v>0</v>
      </c>
      <c r="I11526">
        <v>0</v>
      </c>
      <c r="J11526">
        <v>0</v>
      </c>
      <c r="K11526">
        <v>665647.69999999995</v>
      </c>
      <c r="L11526">
        <v>1.1119676463861449E-3</v>
      </c>
      <c r="M11526" t="s">
        <v>1062</v>
      </c>
    </row>
    <row r="11527" spans="1:13" hidden="1" x14ac:dyDescent="0.25">
      <c r="A11527" t="s">
        <v>436</v>
      </c>
      <c r="B11527" t="s">
        <v>437</v>
      </c>
      <c r="C11527" t="s">
        <v>438</v>
      </c>
      <c r="D11527" t="s">
        <v>993</v>
      </c>
      <c r="E11527">
        <v>0</v>
      </c>
      <c r="F11527">
        <v>0</v>
      </c>
      <c r="G11527">
        <v>0</v>
      </c>
      <c r="H11527">
        <v>0</v>
      </c>
      <c r="I11527">
        <v>0</v>
      </c>
      <c r="J11527">
        <v>0</v>
      </c>
      <c r="K11527">
        <v>75668.160000000003</v>
      </c>
      <c r="L11527">
        <v>1.2640402089809705E-4</v>
      </c>
      <c r="M11527" t="s">
        <v>1062</v>
      </c>
    </row>
    <row r="11528" spans="1:13" hidden="1" x14ac:dyDescent="0.25">
      <c r="A11528" t="s">
        <v>439</v>
      </c>
      <c r="B11528" t="s">
        <v>440</v>
      </c>
      <c r="C11528" t="s">
        <v>441</v>
      </c>
      <c r="D11528" t="s">
        <v>993</v>
      </c>
      <c r="E11528">
        <v>0</v>
      </c>
      <c r="F11528">
        <v>0</v>
      </c>
      <c r="G11528">
        <v>0</v>
      </c>
      <c r="H11528">
        <v>0</v>
      </c>
      <c r="I11528">
        <v>0</v>
      </c>
      <c r="J11528">
        <v>0</v>
      </c>
      <c r="K11528">
        <v>43229.37</v>
      </c>
      <c r="L11528">
        <v>7.2214868035532623E-5</v>
      </c>
      <c r="M11528" t="s">
        <v>1062</v>
      </c>
    </row>
    <row r="11529" spans="1:13" hidden="1" x14ac:dyDescent="0.25">
      <c r="A11529" t="s">
        <v>908</v>
      </c>
      <c r="B11529" t="s">
        <v>909</v>
      </c>
      <c r="C11529" t="s">
        <v>910</v>
      </c>
      <c r="D11529" t="s">
        <v>993</v>
      </c>
      <c r="E11529">
        <v>0</v>
      </c>
      <c r="F11529">
        <v>0</v>
      </c>
      <c r="G11529">
        <v>0</v>
      </c>
      <c r="H11529">
        <v>0</v>
      </c>
      <c r="I11529">
        <v>0</v>
      </c>
      <c r="J11529">
        <v>0</v>
      </c>
      <c r="K11529">
        <v>271836.09999999998</v>
      </c>
      <c r="L11529">
        <v>4.5410349696962634E-4</v>
      </c>
      <c r="M11529" t="s">
        <v>1062</v>
      </c>
    </row>
    <row r="11530" spans="1:13" hidden="1" x14ac:dyDescent="0.25">
      <c r="A11530" t="s">
        <v>442</v>
      </c>
      <c r="B11530" t="s">
        <v>443</v>
      </c>
      <c r="C11530" t="s">
        <v>444</v>
      </c>
      <c r="D11530" t="s">
        <v>993</v>
      </c>
      <c r="E11530">
        <v>0</v>
      </c>
      <c r="F11530">
        <v>0</v>
      </c>
      <c r="G11530">
        <v>0</v>
      </c>
      <c r="H11530">
        <v>0</v>
      </c>
      <c r="I11530">
        <v>0</v>
      </c>
      <c r="J11530">
        <v>0</v>
      </c>
      <c r="K11530">
        <v>108370.36</v>
      </c>
      <c r="L11530">
        <v>1.8103320141753544E-4</v>
      </c>
      <c r="M11530" t="s">
        <v>1062</v>
      </c>
    </row>
    <row r="11531" spans="1:13" hidden="1" x14ac:dyDescent="0.25">
      <c r="A11531" t="s">
        <v>445</v>
      </c>
      <c r="B11531" t="s">
        <v>446</v>
      </c>
      <c r="C11531" t="s">
        <v>447</v>
      </c>
      <c r="D11531" t="s">
        <v>993</v>
      </c>
      <c r="E11531">
        <v>0</v>
      </c>
      <c r="F11531">
        <v>0</v>
      </c>
      <c r="G11531">
        <v>0</v>
      </c>
      <c r="H11531">
        <v>0</v>
      </c>
      <c r="I11531">
        <v>0</v>
      </c>
      <c r="J11531">
        <v>0</v>
      </c>
      <c r="K11531">
        <v>35381.31</v>
      </c>
      <c r="L11531">
        <v>5.9104646507091618E-5</v>
      </c>
      <c r="M11531" t="s">
        <v>1062</v>
      </c>
    </row>
    <row r="11532" spans="1:13" hidden="1" x14ac:dyDescent="0.25">
      <c r="A11532" t="s">
        <v>911</v>
      </c>
      <c r="B11532" t="s">
        <v>912</v>
      </c>
      <c r="C11532" t="s">
        <v>913</v>
      </c>
      <c r="D11532" t="s">
        <v>993</v>
      </c>
      <c r="E11532">
        <v>0</v>
      </c>
      <c r="F11532">
        <v>0</v>
      </c>
      <c r="G11532">
        <v>0</v>
      </c>
      <c r="H11532">
        <v>0</v>
      </c>
      <c r="I11532">
        <v>0</v>
      </c>
      <c r="J11532">
        <v>0</v>
      </c>
      <c r="K11532">
        <v>222083.73</v>
      </c>
      <c r="L11532">
        <v>3.7099192643309071E-4</v>
      </c>
      <c r="M11532" t="s">
        <v>1062</v>
      </c>
    </row>
    <row r="11533" spans="1:13" hidden="1" x14ac:dyDescent="0.25">
      <c r="A11533" t="s">
        <v>448</v>
      </c>
      <c r="B11533" t="s">
        <v>449</v>
      </c>
      <c r="C11533" t="s">
        <v>450</v>
      </c>
      <c r="D11533" t="s">
        <v>993</v>
      </c>
      <c r="E11533">
        <v>0</v>
      </c>
      <c r="F11533">
        <v>0</v>
      </c>
      <c r="G11533">
        <v>0</v>
      </c>
      <c r="H11533">
        <v>0</v>
      </c>
      <c r="I11533">
        <v>0</v>
      </c>
      <c r="J11533">
        <v>0</v>
      </c>
      <c r="K11533">
        <v>207120.56</v>
      </c>
      <c r="L11533">
        <v>3.4599587983460365E-4</v>
      </c>
      <c r="M11533" t="s">
        <v>1062</v>
      </c>
    </row>
    <row r="11534" spans="1:13" hidden="1" x14ac:dyDescent="0.25">
      <c r="A11534" t="s">
        <v>451</v>
      </c>
      <c r="B11534" t="s">
        <v>452</v>
      </c>
      <c r="C11534" t="s">
        <v>453</v>
      </c>
      <c r="D11534" t="s">
        <v>993</v>
      </c>
      <c r="E11534">
        <v>0</v>
      </c>
      <c r="F11534">
        <v>0</v>
      </c>
      <c r="G11534">
        <v>0</v>
      </c>
      <c r="H11534">
        <v>0</v>
      </c>
      <c r="I11534">
        <v>0</v>
      </c>
      <c r="J11534">
        <v>0</v>
      </c>
      <c r="K11534">
        <v>5064.95</v>
      </c>
      <c r="L11534">
        <v>8.46102304652071E-6</v>
      </c>
      <c r="M11534" t="s">
        <v>1062</v>
      </c>
    </row>
    <row r="11535" spans="1:13" hidden="1" x14ac:dyDescent="0.25">
      <c r="A11535" t="s">
        <v>454</v>
      </c>
      <c r="B11535" t="s">
        <v>455</v>
      </c>
      <c r="C11535" t="s">
        <v>456</v>
      </c>
      <c r="D11535" t="s">
        <v>993</v>
      </c>
      <c r="E11535">
        <v>0</v>
      </c>
      <c r="F11535">
        <v>0</v>
      </c>
      <c r="G11535">
        <v>0</v>
      </c>
      <c r="H11535">
        <v>0</v>
      </c>
      <c r="I11535">
        <v>0</v>
      </c>
      <c r="J11535">
        <v>0</v>
      </c>
      <c r="K11535">
        <v>53949.56</v>
      </c>
      <c r="L11535">
        <v>9.0122996378967602E-5</v>
      </c>
      <c r="M11535" t="s">
        <v>1062</v>
      </c>
    </row>
    <row r="11536" spans="1:13" hidden="1" x14ac:dyDescent="0.25">
      <c r="A11536" t="s">
        <v>457</v>
      </c>
      <c r="B11536" t="s">
        <v>458</v>
      </c>
      <c r="C11536" t="s">
        <v>459</v>
      </c>
      <c r="D11536" t="s">
        <v>993</v>
      </c>
      <c r="E11536">
        <v>0</v>
      </c>
      <c r="F11536">
        <v>0</v>
      </c>
      <c r="G11536">
        <v>0</v>
      </c>
      <c r="H11536">
        <v>0</v>
      </c>
      <c r="I11536">
        <v>0</v>
      </c>
      <c r="J11536">
        <v>0</v>
      </c>
      <c r="K11536">
        <v>144172.06</v>
      </c>
      <c r="L11536">
        <v>2.4084011141755929E-4</v>
      </c>
      <c r="M11536" t="s">
        <v>1062</v>
      </c>
    </row>
    <row r="11537" spans="1:13" hidden="1" x14ac:dyDescent="0.25">
      <c r="A11537" t="s">
        <v>460</v>
      </c>
      <c r="B11537" t="s">
        <v>461</v>
      </c>
      <c r="C11537" t="s">
        <v>462</v>
      </c>
      <c r="D11537" t="s">
        <v>993</v>
      </c>
      <c r="E11537">
        <v>0</v>
      </c>
      <c r="F11537">
        <v>0</v>
      </c>
      <c r="G11537">
        <v>0</v>
      </c>
      <c r="H11537">
        <v>0</v>
      </c>
      <c r="I11537">
        <v>0</v>
      </c>
      <c r="J11537">
        <v>0</v>
      </c>
      <c r="K11537">
        <v>23955.71</v>
      </c>
      <c r="L11537">
        <v>4.001812740614747E-5</v>
      </c>
      <c r="M11537" t="s">
        <v>1062</v>
      </c>
    </row>
    <row r="11538" spans="1:13" hidden="1" x14ac:dyDescent="0.25">
      <c r="A11538" t="s">
        <v>463</v>
      </c>
      <c r="B11538" t="s">
        <v>464</v>
      </c>
      <c r="C11538" t="s">
        <v>465</v>
      </c>
      <c r="D11538" t="s">
        <v>993</v>
      </c>
      <c r="E11538">
        <v>0</v>
      </c>
      <c r="F11538">
        <v>0</v>
      </c>
      <c r="G11538">
        <v>0</v>
      </c>
      <c r="H11538">
        <v>0</v>
      </c>
      <c r="I11538">
        <v>0</v>
      </c>
      <c r="J11538">
        <v>0</v>
      </c>
      <c r="K11538">
        <v>293256.7</v>
      </c>
      <c r="L11538">
        <v>4.8988671107249042E-4</v>
      </c>
      <c r="M11538" t="s">
        <v>1062</v>
      </c>
    </row>
    <row r="11539" spans="1:13" hidden="1" x14ac:dyDescent="0.25">
      <c r="A11539" t="s">
        <v>466</v>
      </c>
      <c r="B11539" t="s">
        <v>467</v>
      </c>
      <c r="C11539" t="s">
        <v>468</v>
      </c>
      <c r="D11539" t="s">
        <v>993</v>
      </c>
      <c r="E11539">
        <v>0</v>
      </c>
      <c r="F11539">
        <v>0</v>
      </c>
      <c r="G11539">
        <v>0</v>
      </c>
      <c r="H11539">
        <v>0</v>
      </c>
      <c r="I11539">
        <v>0</v>
      </c>
      <c r="J11539">
        <v>0</v>
      </c>
      <c r="K11539">
        <v>65511.22</v>
      </c>
      <c r="L11539">
        <v>1.0943680435654616E-4</v>
      </c>
      <c r="M11539" t="s">
        <v>1062</v>
      </c>
    </row>
    <row r="11540" spans="1:13" hidden="1" x14ac:dyDescent="0.25">
      <c r="A11540" t="s">
        <v>469</v>
      </c>
      <c r="B11540" t="s">
        <v>470</v>
      </c>
      <c r="C11540" t="s">
        <v>471</v>
      </c>
      <c r="D11540" t="s">
        <v>993</v>
      </c>
      <c r="E11540">
        <v>0</v>
      </c>
      <c r="F11540">
        <v>0</v>
      </c>
      <c r="G11540">
        <v>0</v>
      </c>
      <c r="H11540">
        <v>0</v>
      </c>
      <c r="I11540">
        <v>0</v>
      </c>
      <c r="J11540">
        <v>0</v>
      </c>
      <c r="K11540">
        <v>50920.37</v>
      </c>
      <c r="L11540">
        <v>8.5062720087535274E-5</v>
      </c>
      <c r="M11540" t="s">
        <v>1062</v>
      </c>
    </row>
    <row r="11541" spans="1:13" hidden="1" x14ac:dyDescent="0.25">
      <c r="A11541" t="s">
        <v>472</v>
      </c>
      <c r="B11541" t="s">
        <v>473</v>
      </c>
      <c r="C11541" t="s">
        <v>474</v>
      </c>
      <c r="D11541" t="s">
        <v>993</v>
      </c>
      <c r="E11541">
        <v>0</v>
      </c>
      <c r="F11541">
        <v>0</v>
      </c>
      <c r="G11541">
        <v>0</v>
      </c>
      <c r="H11541">
        <v>0</v>
      </c>
      <c r="I11541">
        <v>0</v>
      </c>
      <c r="J11541">
        <v>0</v>
      </c>
      <c r="K11541">
        <v>32437.25</v>
      </c>
      <c r="L11541">
        <v>5.4186580285245452E-5</v>
      </c>
      <c r="M11541" t="s">
        <v>1062</v>
      </c>
    </row>
    <row r="11542" spans="1:13" hidden="1" x14ac:dyDescent="0.25">
      <c r="A11542" t="s">
        <v>475</v>
      </c>
      <c r="B11542" t="s">
        <v>476</v>
      </c>
      <c r="C11542" t="s">
        <v>477</v>
      </c>
      <c r="D11542" t="s">
        <v>993</v>
      </c>
      <c r="E11542">
        <v>0</v>
      </c>
      <c r="F11542">
        <v>0</v>
      </c>
      <c r="G11542">
        <v>0</v>
      </c>
      <c r="H11542">
        <v>0</v>
      </c>
      <c r="I11542">
        <v>0</v>
      </c>
      <c r="J11542">
        <v>0</v>
      </c>
      <c r="K11542">
        <v>212421.84</v>
      </c>
      <c r="L11542">
        <v>3.5485169326929879E-4</v>
      </c>
      <c r="M11542" t="s">
        <v>1062</v>
      </c>
    </row>
    <row r="11543" spans="1:13" hidden="1" x14ac:dyDescent="0.25">
      <c r="A11543" t="s">
        <v>478</v>
      </c>
      <c r="B11543" t="s">
        <v>479</v>
      </c>
      <c r="C11543" t="s">
        <v>480</v>
      </c>
      <c r="D11543" t="s">
        <v>993</v>
      </c>
      <c r="E11543">
        <v>0</v>
      </c>
      <c r="F11543">
        <v>0</v>
      </c>
      <c r="G11543">
        <v>0</v>
      </c>
      <c r="H11543">
        <v>0</v>
      </c>
      <c r="I11543">
        <v>0</v>
      </c>
      <c r="J11543">
        <v>0</v>
      </c>
      <c r="K11543">
        <v>24458.44</v>
      </c>
      <c r="L11543">
        <v>4.0857940260406121E-5</v>
      </c>
      <c r="M11543" t="s">
        <v>1062</v>
      </c>
    </row>
    <row r="11544" spans="1:13" hidden="1" x14ac:dyDescent="0.25">
      <c r="A11544" t="s">
        <v>481</v>
      </c>
      <c r="B11544" t="s">
        <v>482</v>
      </c>
      <c r="C11544" t="s">
        <v>483</v>
      </c>
      <c r="D11544" t="s">
        <v>993</v>
      </c>
      <c r="E11544">
        <v>0</v>
      </c>
      <c r="F11544">
        <v>0</v>
      </c>
      <c r="G11544">
        <v>0</v>
      </c>
      <c r="H11544">
        <v>0</v>
      </c>
      <c r="I11544">
        <v>0</v>
      </c>
      <c r="J11544">
        <v>0</v>
      </c>
      <c r="K11544">
        <v>109035.97</v>
      </c>
      <c r="L11544">
        <v>1.8214510608589244E-4</v>
      </c>
      <c r="M11544" t="s">
        <v>1062</v>
      </c>
    </row>
    <row r="11545" spans="1:13" hidden="1" x14ac:dyDescent="0.25">
      <c r="A11545" t="s">
        <v>484</v>
      </c>
      <c r="B11545" t="s">
        <v>485</v>
      </c>
      <c r="C11545" t="s">
        <v>486</v>
      </c>
      <c r="D11545" t="s">
        <v>993</v>
      </c>
      <c r="E11545">
        <v>0</v>
      </c>
      <c r="F11545">
        <v>0</v>
      </c>
      <c r="G11545">
        <v>0</v>
      </c>
      <c r="H11545">
        <v>0</v>
      </c>
      <c r="I11545">
        <v>0</v>
      </c>
      <c r="J11545">
        <v>0</v>
      </c>
      <c r="K11545">
        <v>285722.8</v>
      </c>
      <c r="L11545">
        <v>4.7730129531711626E-4</v>
      </c>
      <c r="M11545" t="s">
        <v>1062</v>
      </c>
    </row>
    <row r="11546" spans="1:13" hidden="1" x14ac:dyDescent="0.25">
      <c r="A11546" t="s">
        <v>487</v>
      </c>
      <c r="B11546" t="s">
        <v>488</v>
      </c>
      <c r="C11546" t="s">
        <v>489</v>
      </c>
      <c r="D11546" t="s">
        <v>993</v>
      </c>
      <c r="E11546">
        <v>0</v>
      </c>
      <c r="F11546">
        <v>0</v>
      </c>
      <c r="G11546">
        <v>0</v>
      </c>
      <c r="H11546">
        <v>0</v>
      </c>
      <c r="I11546">
        <v>0</v>
      </c>
      <c r="J11546">
        <v>0</v>
      </c>
      <c r="K11546">
        <v>135333.34</v>
      </c>
      <c r="L11546">
        <v>2.2607498765093897E-4</v>
      </c>
      <c r="M11546" t="s">
        <v>1062</v>
      </c>
    </row>
    <row r="11547" spans="1:13" hidden="1" x14ac:dyDescent="0.25">
      <c r="A11547" t="s">
        <v>490</v>
      </c>
      <c r="B11547" t="s">
        <v>491</v>
      </c>
      <c r="C11547" t="s">
        <v>492</v>
      </c>
      <c r="D11547" t="s">
        <v>993</v>
      </c>
      <c r="E11547">
        <v>0</v>
      </c>
      <c r="F11547">
        <v>0</v>
      </c>
      <c r="G11547">
        <v>0</v>
      </c>
      <c r="H11547">
        <v>0</v>
      </c>
      <c r="I11547">
        <v>0</v>
      </c>
      <c r="J11547">
        <v>0</v>
      </c>
      <c r="K11547">
        <v>3138.23</v>
      </c>
      <c r="L11547">
        <v>5.2424281296523499E-6</v>
      </c>
      <c r="M11547" t="s">
        <v>1062</v>
      </c>
    </row>
    <row r="11548" spans="1:13" hidden="1" x14ac:dyDescent="0.25">
      <c r="A11548" t="s">
        <v>493</v>
      </c>
      <c r="B11548" t="s">
        <v>494</v>
      </c>
      <c r="C11548" t="s">
        <v>495</v>
      </c>
      <c r="D11548" t="s">
        <v>993</v>
      </c>
      <c r="E11548">
        <v>0</v>
      </c>
      <c r="F11548">
        <v>0</v>
      </c>
      <c r="G11548">
        <v>0</v>
      </c>
      <c r="H11548">
        <v>0</v>
      </c>
      <c r="I11548">
        <v>0</v>
      </c>
      <c r="J11548">
        <v>0</v>
      </c>
      <c r="K11548">
        <v>148800.51999999999</v>
      </c>
      <c r="L11548">
        <v>2.4857197584463145E-4</v>
      </c>
      <c r="M11548" t="s">
        <v>1062</v>
      </c>
    </row>
    <row r="11549" spans="1:13" hidden="1" x14ac:dyDescent="0.25">
      <c r="A11549" t="s">
        <v>496</v>
      </c>
      <c r="B11549" t="s">
        <v>497</v>
      </c>
      <c r="C11549" t="s">
        <v>498</v>
      </c>
      <c r="D11549" t="s">
        <v>993</v>
      </c>
      <c r="E11549">
        <v>0</v>
      </c>
      <c r="F11549">
        <v>0</v>
      </c>
      <c r="G11549">
        <v>0</v>
      </c>
      <c r="H11549">
        <v>0</v>
      </c>
      <c r="I11549">
        <v>0</v>
      </c>
      <c r="J11549">
        <v>0</v>
      </c>
      <c r="K11549">
        <v>88845.28</v>
      </c>
      <c r="L11549">
        <v>1.4841646248325957E-4</v>
      </c>
      <c r="M11549" t="s">
        <v>1062</v>
      </c>
    </row>
    <row r="11550" spans="1:13" hidden="1" x14ac:dyDescent="0.25">
      <c r="A11550" t="s">
        <v>499</v>
      </c>
      <c r="B11550" t="s">
        <v>500</v>
      </c>
      <c r="C11550" t="s">
        <v>501</v>
      </c>
      <c r="D11550" t="s">
        <v>993</v>
      </c>
      <c r="E11550">
        <v>0</v>
      </c>
      <c r="F11550">
        <v>0</v>
      </c>
      <c r="G11550">
        <v>0</v>
      </c>
      <c r="H11550">
        <v>0</v>
      </c>
      <c r="I11550">
        <v>0</v>
      </c>
      <c r="J11550">
        <v>0</v>
      </c>
      <c r="K11550">
        <v>8421.1200000000008</v>
      </c>
      <c r="L11550">
        <v>1.4067520981947789E-5</v>
      </c>
      <c r="M11550" t="s">
        <v>1062</v>
      </c>
    </row>
    <row r="11551" spans="1:13" hidden="1" x14ac:dyDescent="0.25">
      <c r="A11551" t="s">
        <v>502</v>
      </c>
      <c r="B11551" t="s">
        <v>503</v>
      </c>
      <c r="C11551" t="s">
        <v>504</v>
      </c>
      <c r="D11551" t="s">
        <v>993</v>
      </c>
      <c r="E11551">
        <v>0</v>
      </c>
      <c r="F11551">
        <v>0</v>
      </c>
      <c r="G11551">
        <v>0</v>
      </c>
      <c r="H11551">
        <v>0</v>
      </c>
      <c r="I11551">
        <v>0</v>
      </c>
      <c r="J11551">
        <v>0</v>
      </c>
      <c r="K11551">
        <v>314080.2</v>
      </c>
      <c r="L11551">
        <v>5.24672466787596E-4</v>
      </c>
      <c r="M11551" t="s">
        <v>1062</v>
      </c>
    </row>
    <row r="11552" spans="1:13" hidden="1" x14ac:dyDescent="0.25">
      <c r="A11552" t="s">
        <v>505</v>
      </c>
      <c r="B11552" t="s">
        <v>506</v>
      </c>
      <c r="C11552" t="s">
        <v>507</v>
      </c>
      <c r="D11552" t="s">
        <v>993</v>
      </c>
      <c r="E11552">
        <v>0</v>
      </c>
      <c r="F11552">
        <v>0</v>
      </c>
      <c r="G11552">
        <v>0</v>
      </c>
      <c r="H11552">
        <v>0</v>
      </c>
      <c r="I11552">
        <v>0</v>
      </c>
      <c r="J11552">
        <v>0</v>
      </c>
      <c r="K11552">
        <v>37777.54</v>
      </c>
      <c r="L11552">
        <v>6.3107560110338309E-5</v>
      </c>
      <c r="M11552" t="s">
        <v>1062</v>
      </c>
    </row>
    <row r="11553" spans="1:13" hidden="1" x14ac:dyDescent="0.25">
      <c r="A11553" t="s">
        <v>508</v>
      </c>
      <c r="B11553" t="s">
        <v>509</v>
      </c>
      <c r="C11553" t="s">
        <v>510</v>
      </c>
      <c r="D11553" t="s">
        <v>993</v>
      </c>
      <c r="E11553">
        <v>0</v>
      </c>
      <c r="F11553">
        <v>0</v>
      </c>
      <c r="G11553">
        <v>0</v>
      </c>
      <c r="H11553">
        <v>0</v>
      </c>
      <c r="I11553">
        <v>0</v>
      </c>
      <c r="J11553">
        <v>0</v>
      </c>
      <c r="K11553">
        <v>244517.2</v>
      </c>
      <c r="L11553">
        <v>4.0846714468468874E-4</v>
      </c>
      <c r="M11553" t="s">
        <v>1062</v>
      </c>
    </row>
    <row r="11554" spans="1:13" hidden="1" x14ac:dyDescent="0.25">
      <c r="A11554" t="s">
        <v>511</v>
      </c>
      <c r="B11554" t="s">
        <v>512</v>
      </c>
      <c r="C11554" t="s">
        <v>513</v>
      </c>
      <c r="D11554" t="s">
        <v>993</v>
      </c>
      <c r="E11554">
        <v>0</v>
      </c>
      <c r="F11554">
        <v>0</v>
      </c>
      <c r="G11554">
        <v>0</v>
      </c>
      <c r="H11554">
        <v>0</v>
      </c>
      <c r="I11554">
        <v>0</v>
      </c>
      <c r="J11554">
        <v>0</v>
      </c>
      <c r="K11554">
        <v>1934.14</v>
      </c>
      <c r="L11554">
        <v>3.2309900621324101E-6</v>
      </c>
      <c r="M11554" t="s">
        <v>1062</v>
      </c>
    </row>
    <row r="11555" spans="1:13" hidden="1" x14ac:dyDescent="0.25">
      <c r="A11555" t="s">
        <v>514</v>
      </c>
      <c r="B11555" t="s">
        <v>515</v>
      </c>
      <c r="C11555" t="s">
        <v>516</v>
      </c>
      <c r="D11555" t="s">
        <v>993</v>
      </c>
      <c r="E11555">
        <v>0</v>
      </c>
      <c r="F11555">
        <v>0</v>
      </c>
      <c r="G11555">
        <v>0</v>
      </c>
      <c r="H11555">
        <v>0</v>
      </c>
      <c r="I11555">
        <v>0</v>
      </c>
      <c r="J11555">
        <v>0</v>
      </c>
      <c r="K11555">
        <v>465699.2</v>
      </c>
      <c r="L11555">
        <v>7.7795272686724613E-4</v>
      </c>
      <c r="M11555" t="s">
        <v>1062</v>
      </c>
    </row>
    <row r="11556" spans="1:13" hidden="1" x14ac:dyDescent="0.25">
      <c r="A11556" t="s">
        <v>517</v>
      </c>
      <c r="B11556" t="s">
        <v>518</v>
      </c>
      <c r="C11556" t="s">
        <v>519</v>
      </c>
      <c r="D11556" t="s">
        <v>993</v>
      </c>
      <c r="E11556">
        <v>0</v>
      </c>
      <c r="F11556">
        <v>0</v>
      </c>
      <c r="G11556">
        <v>0</v>
      </c>
      <c r="H11556">
        <v>0</v>
      </c>
      <c r="I11556">
        <v>0</v>
      </c>
      <c r="J11556">
        <v>0</v>
      </c>
      <c r="K11556">
        <v>7964.59</v>
      </c>
      <c r="L11556">
        <v>1.330488544725779E-5</v>
      </c>
      <c r="M11556" t="s">
        <v>1062</v>
      </c>
    </row>
    <row r="11557" spans="1:13" hidden="1" x14ac:dyDescent="0.25">
      <c r="A11557" t="s">
        <v>520</v>
      </c>
      <c r="B11557" t="s">
        <v>521</v>
      </c>
      <c r="C11557" t="s">
        <v>522</v>
      </c>
      <c r="D11557" t="s">
        <v>993</v>
      </c>
      <c r="E11557">
        <v>0</v>
      </c>
      <c r="F11557">
        <v>0</v>
      </c>
      <c r="G11557">
        <v>0</v>
      </c>
      <c r="H11557">
        <v>0</v>
      </c>
      <c r="I11557">
        <v>0</v>
      </c>
      <c r="J11557">
        <v>0</v>
      </c>
      <c r="K11557">
        <v>8550.82</v>
      </c>
      <c r="L11557">
        <v>1.42841854483559E-5</v>
      </c>
      <c r="M11557" t="s">
        <v>1062</v>
      </c>
    </row>
    <row r="11558" spans="1:13" hidden="1" x14ac:dyDescent="0.25">
      <c r="A11558" t="s">
        <v>526</v>
      </c>
      <c r="B11558" t="s">
        <v>527</v>
      </c>
      <c r="C11558" t="s">
        <v>528</v>
      </c>
      <c r="D11558" t="s">
        <v>993</v>
      </c>
      <c r="E11558">
        <v>0</v>
      </c>
      <c r="F11558">
        <v>0</v>
      </c>
      <c r="G11558">
        <v>0</v>
      </c>
      <c r="H11558">
        <v>0</v>
      </c>
      <c r="I11558">
        <v>0</v>
      </c>
      <c r="J11558">
        <v>0</v>
      </c>
      <c r="K11558">
        <v>55811.33</v>
      </c>
      <c r="L11558">
        <v>9.3233092012156635E-5</v>
      </c>
      <c r="M11558" t="s">
        <v>1062</v>
      </c>
    </row>
    <row r="11559" spans="1:13" hidden="1" x14ac:dyDescent="0.25">
      <c r="A11559" t="s">
        <v>529</v>
      </c>
      <c r="B11559" t="s">
        <v>530</v>
      </c>
      <c r="C11559" t="s">
        <v>531</v>
      </c>
      <c r="D11559" t="s">
        <v>993</v>
      </c>
      <c r="E11559">
        <v>0</v>
      </c>
      <c r="F11559">
        <v>0</v>
      </c>
      <c r="G11559">
        <v>0</v>
      </c>
      <c r="H11559">
        <v>0</v>
      </c>
      <c r="I11559">
        <v>0</v>
      </c>
      <c r="J11559">
        <v>0</v>
      </c>
      <c r="K11559">
        <v>80217.72</v>
      </c>
      <c r="L11559">
        <v>1.3400408250019159E-4</v>
      </c>
      <c r="M11559" t="s">
        <v>1062</v>
      </c>
    </row>
    <row r="11560" spans="1:13" hidden="1" x14ac:dyDescent="0.25">
      <c r="A11560" t="s">
        <v>532</v>
      </c>
      <c r="B11560" t="s">
        <v>533</v>
      </c>
      <c r="C11560" t="s">
        <v>534</v>
      </c>
      <c r="D11560" t="s">
        <v>993</v>
      </c>
      <c r="E11560">
        <v>0</v>
      </c>
      <c r="F11560">
        <v>0</v>
      </c>
      <c r="G11560">
        <v>0</v>
      </c>
      <c r="H11560">
        <v>0</v>
      </c>
      <c r="I11560">
        <v>0</v>
      </c>
      <c r="J11560">
        <v>0</v>
      </c>
      <c r="K11560">
        <v>341260</v>
      </c>
      <c r="L11560">
        <v>5.7007645186145134E-4</v>
      </c>
      <c r="M11560" t="s">
        <v>1062</v>
      </c>
    </row>
    <row r="11561" spans="1:13" hidden="1" x14ac:dyDescent="0.25">
      <c r="A11561" t="s">
        <v>535</v>
      </c>
      <c r="B11561" t="s">
        <v>536</v>
      </c>
      <c r="C11561" t="s">
        <v>537</v>
      </c>
      <c r="D11561" t="s">
        <v>993</v>
      </c>
      <c r="E11561">
        <v>0</v>
      </c>
      <c r="F11561">
        <v>0</v>
      </c>
      <c r="G11561">
        <v>0</v>
      </c>
      <c r="H11561">
        <v>0</v>
      </c>
      <c r="I11561">
        <v>0</v>
      </c>
      <c r="J11561">
        <v>0</v>
      </c>
      <c r="K11561">
        <v>23278.94</v>
      </c>
      <c r="L11561">
        <v>3.8887579904751838E-5</v>
      </c>
      <c r="M11561" t="s">
        <v>1062</v>
      </c>
    </row>
    <row r="11562" spans="1:13" hidden="1" x14ac:dyDescent="0.25">
      <c r="A11562" t="s">
        <v>538</v>
      </c>
      <c r="B11562" t="s">
        <v>539</v>
      </c>
      <c r="C11562" t="s">
        <v>540</v>
      </c>
      <c r="D11562" t="s">
        <v>993</v>
      </c>
      <c r="E11562">
        <v>0</v>
      </c>
      <c r="F11562">
        <v>0</v>
      </c>
      <c r="G11562">
        <v>0</v>
      </c>
      <c r="H11562">
        <v>0</v>
      </c>
      <c r="I11562">
        <v>0</v>
      </c>
      <c r="J11562">
        <v>0</v>
      </c>
      <c r="K11562">
        <v>12302.26</v>
      </c>
      <c r="L11562">
        <v>2.055098379733065E-5</v>
      </c>
      <c r="M11562" t="s">
        <v>1062</v>
      </c>
    </row>
    <row r="11563" spans="1:13" hidden="1" x14ac:dyDescent="0.25">
      <c r="A11563" t="s">
        <v>944</v>
      </c>
      <c r="B11563" t="s">
        <v>945</v>
      </c>
      <c r="C11563" t="s">
        <v>946</v>
      </c>
      <c r="D11563" t="s">
        <v>993</v>
      </c>
      <c r="E11563">
        <v>0</v>
      </c>
      <c r="F11563">
        <v>0</v>
      </c>
      <c r="G11563">
        <v>0</v>
      </c>
      <c r="H11563">
        <v>0</v>
      </c>
      <c r="I11563">
        <v>0</v>
      </c>
      <c r="J11563">
        <v>0</v>
      </c>
      <c r="K11563">
        <v>500108.2</v>
      </c>
      <c r="L11563">
        <v>8.3543312489836802E-4</v>
      </c>
      <c r="M11563" t="s">
        <v>1062</v>
      </c>
    </row>
    <row r="11564" spans="1:13" hidden="1" x14ac:dyDescent="0.25">
      <c r="A11564" t="s">
        <v>544</v>
      </c>
      <c r="B11564" t="s">
        <v>545</v>
      </c>
      <c r="C11564" t="s">
        <v>546</v>
      </c>
      <c r="D11564" t="s">
        <v>993</v>
      </c>
      <c r="E11564">
        <v>0</v>
      </c>
      <c r="F11564">
        <v>0</v>
      </c>
      <c r="G11564">
        <v>0</v>
      </c>
      <c r="H11564">
        <v>0</v>
      </c>
      <c r="I11564">
        <v>0</v>
      </c>
      <c r="J11564">
        <v>0</v>
      </c>
      <c r="K11564">
        <v>1489.96</v>
      </c>
      <c r="L11564">
        <v>2.4889852611366298E-6</v>
      </c>
      <c r="M11564" t="s">
        <v>1062</v>
      </c>
    </row>
    <row r="11565" spans="1:13" hidden="1" x14ac:dyDescent="0.25">
      <c r="A11565" t="s">
        <v>547</v>
      </c>
      <c r="B11565" t="s">
        <v>548</v>
      </c>
      <c r="C11565" t="s">
        <v>549</v>
      </c>
      <c r="D11565" t="s">
        <v>993</v>
      </c>
      <c r="E11565">
        <v>0</v>
      </c>
      <c r="F11565">
        <v>0</v>
      </c>
      <c r="G11565">
        <v>0</v>
      </c>
      <c r="H11565">
        <v>0</v>
      </c>
      <c r="I11565">
        <v>0</v>
      </c>
      <c r="J11565">
        <v>0</v>
      </c>
      <c r="K11565">
        <v>3815.4</v>
      </c>
      <c r="L11565">
        <v>6.3736438329490098E-6</v>
      </c>
      <c r="M11565" t="s">
        <v>1062</v>
      </c>
    </row>
    <row r="11566" spans="1:13" hidden="1" x14ac:dyDescent="0.25">
      <c r="A11566" t="s">
        <v>550</v>
      </c>
      <c r="B11566" t="s">
        <v>551</v>
      </c>
      <c r="C11566" t="s">
        <v>552</v>
      </c>
      <c r="D11566" t="s">
        <v>993</v>
      </c>
      <c r="E11566">
        <v>0</v>
      </c>
      <c r="F11566">
        <v>0</v>
      </c>
      <c r="G11566">
        <v>0</v>
      </c>
      <c r="H11566">
        <v>0</v>
      </c>
      <c r="I11566">
        <v>0</v>
      </c>
      <c r="J11566">
        <v>0</v>
      </c>
      <c r="K11566">
        <v>197743.61</v>
      </c>
      <c r="L11566">
        <v>3.3033164029500853E-4</v>
      </c>
      <c r="M11566" t="s">
        <v>1062</v>
      </c>
    </row>
    <row r="11567" spans="1:13" hidden="1" x14ac:dyDescent="0.25">
      <c r="A11567" t="s">
        <v>553</v>
      </c>
      <c r="B11567" t="s">
        <v>554</v>
      </c>
      <c r="C11567" t="s">
        <v>555</v>
      </c>
      <c r="D11567" t="s">
        <v>993</v>
      </c>
      <c r="E11567">
        <v>0</v>
      </c>
      <c r="F11567">
        <v>0</v>
      </c>
      <c r="G11567">
        <v>0</v>
      </c>
      <c r="H11567">
        <v>0</v>
      </c>
      <c r="I11567">
        <v>0</v>
      </c>
      <c r="J11567">
        <v>0</v>
      </c>
      <c r="K11567">
        <v>3407.22</v>
      </c>
      <c r="L11567">
        <v>5.6917772030456897E-6</v>
      </c>
      <c r="M11567" t="s">
        <v>1062</v>
      </c>
    </row>
    <row r="11568" spans="1:13" hidden="1" x14ac:dyDescent="0.25">
      <c r="A11568" t="s">
        <v>556</v>
      </c>
      <c r="B11568" t="s">
        <v>557</v>
      </c>
      <c r="C11568" t="s">
        <v>558</v>
      </c>
      <c r="D11568" t="s">
        <v>993</v>
      </c>
      <c r="E11568">
        <v>0</v>
      </c>
      <c r="F11568">
        <v>0</v>
      </c>
      <c r="G11568">
        <v>0</v>
      </c>
      <c r="H11568">
        <v>0</v>
      </c>
      <c r="I11568">
        <v>0</v>
      </c>
      <c r="J11568">
        <v>0</v>
      </c>
      <c r="K11568">
        <v>75198.039999999994</v>
      </c>
      <c r="L11568">
        <v>1.2561868320381964E-4</v>
      </c>
      <c r="M11568" t="s">
        <v>1062</v>
      </c>
    </row>
    <row r="11569" spans="1:13" hidden="1" x14ac:dyDescent="0.25">
      <c r="A11569" t="s">
        <v>559</v>
      </c>
      <c r="B11569" t="s">
        <v>560</v>
      </c>
      <c r="C11569" t="s">
        <v>561</v>
      </c>
      <c r="D11569" t="s">
        <v>993</v>
      </c>
      <c r="E11569">
        <v>0</v>
      </c>
      <c r="F11569">
        <v>0</v>
      </c>
      <c r="G11569">
        <v>0</v>
      </c>
      <c r="H11569">
        <v>0</v>
      </c>
      <c r="I11569">
        <v>0</v>
      </c>
      <c r="J11569">
        <v>0</v>
      </c>
      <c r="K11569">
        <v>172631.79</v>
      </c>
      <c r="L11569">
        <v>2.8838222563936934E-4</v>
      </c>
      <c r="M11569" t="s">
        <v>1062</v>
      </c>
    </row>
    <row r="11570" spans="1:13" hidden="1" x14ac:dyDescent="0.25">
      <c r="A11570" t="s">
        <v>562</v>
      </c>
      <c r="B11570" t="s">
        <v>563</v>
      </c>
      <c r="C11570" t="s">
        <v>564</v>
      </c>
      <c r="D11570" t="s">
        <v>993</v>
      </c>
      <c r="E11570">
        <v>0</v>
      </c>
      <c r="F11570">
        <v>0</v>
      </c>
      <c r="G11570">
        <v>0</v>
      </c>
      <c r="H11570">
        <v>0</v>
      </c>
      <c r="I11570">
        <v>0</v>
      </c>
      <c r="J11570">
        <v>0</v>
      </c>
      <c r="K11570">
        <v>5529.15</v>
      </c>
      <c r="L11570">
        <v>9.2364713526629005E-6</v>
      </c>
      <c r="M11570" t="s">
        <v>1062</v>
      </c>
    </row>
    <row r="11571" spans="1:13" hidden="1" x14ac:dyDescent="0.25">
      <c r="A11571" t="s">
        <v>565</v>
      </c>
      <c r="B11571" t="s">
        <v>566</v>
      </c>
      <c r="C11571" t="s">
        <v>567</v>
      </c>
      <c r="D11571" t="s">
        <v>993</v>
      </c>
      <c r="E11571">
        <v>0</v>
      </c>
      <c r="F11571">
        <v>0</v>
      </c>
      <c r="G11571">
        <v>0</v>
      </c>
      <c r="H11571">
        <v>0</v>
      </c>
      <c r="I11571">
        <v>0</v>
      </c>
      <c r="J11571">
        <v>0</v>
      </c>
      <c r="K11571">
        <v>803440.6</v>
      </c>
      <c r="L11571">
        <v>1.3421513407063108E-3</v>
      </c>
      <c r="M11571" t="s">
        <v>1062</v>
      </c>
    </row>
    <row r="11572" spans="1:13" hidden="1" x14ac:dyDescent="0.25">
      <c r="A11572" t="s">
        <v>568</v>
      </c>
      <c r="B11572" t="s">
        <v>569</v>
      </c>
      <c r="C11572" t="s">
        <v>570</v>
      </c>
      <c r="D11572" t="s">
        <v>993</v>
      </c>
      <c r="E11572">
        <v>0</v>
      </c>
      <c r="F11572">
        <v>0</v>
      </c>
      <c r="G11572">
        <v>0</v>
      </c>
      <c r="H11572">
        <v>0</v>
      </c>
      <c r="I11572">
        <v>0</v>
      </c>
      <c r="J11572">
        <v>0</v>
      </c>
      <c r="K11572">
        <v>40274.879999999997</v>
      </c>
      <c r="L11572">
        <v>6.7279378449117182E-5</v>
      </c>
      <c r="M11572" t="s">
        <v>1062</v>
      </c>
    </row>
    <row r="11573" spans="1:13" hidden="1" x14ac:dyDescent="0.25">
      <c r="A11573" t="s">
        <v>571</v>
      </c>
      <c r="B11573" t="s">
        <v>572</v>
      </c>
      <c r="C11573" t="s">
        <v>573</v>
      </c>
      <c r="D11573" t="s">
        <v>993</v>
      </c>
      <c r="E11573">
        <v>0</v>
      </c>
      <c r="F11573">
        <v>0</v>
      </c>
      <c r="G11573">
        <v>0</v>
      </c>
      <c r="H11573">
        <v>0</v>
      </c>
      <c r="I11573">
        <v>0</v>
      </c>
      <c r="J11573">
        <v>0</v>
      </c>
      <c r="K11573">
        <v>19249.05</v>
      </c>
      <c r="L11573">
        <v>3.2155629507424452E-5</v>
      </c>
      <c r="M11573" t="s">
        <v>1062</v>
      </c>
    </row>
    <row r="11574" spans="1:13" hidden="1" x14ac:dyDescent="0.25">
      <c r="A11574" t="s">
        <v>574</v>
      </c>
      <c r="B11574" t="s">
        <v>575</v>
      </c>
      <c r="C11574" t="s">
        <v>576</v>
      </c>
      <c r="D11574" t="s">
        <v>993</v>
      </c>
      <c r="E11574">
        <v>0</v>
      </c>
      <c r="F11574">
        <v>0</v>
      </c>
      <c r="G11574">
        <v>0</v>
      </c>
      <c r="H11574">
        <v>0</v>
      </c>
      <c r="I11574">
        <v>0</v>
      </c>
      <c r="J11574">
        <v>0</v>
      </c>
      <c r="K11574">
        <v>28540</v>
      </c>
      <c r="L11574">
        <v>4.7676205638298709E-5</v>
      </c>
      <c r="M11574" t="s">
        <v>1062</v>
      </c>
    </row>
    <row r="11575" spans="1:13" hidden="1" x14ac:dyDescent="0.25">
      <c r="A11575" t="s">
        <v>577</v>
      </c>
      <c r="B11575" t="s">
        <v>578</v>
      </c>
      <c r="C11575" t="s">
        <v>579</v>
      </c>
      <c r="D11575" t="s">
        <v>993</v>
      </c>
      <c r="E11575">
        <v>0</v>
      </c>
      <c r="F11575">
        <v>0</v>
      </c>
      <c r="G11575">
        <v>0</v>
      </c>
      <c r="H11575">
        <v>0</v>
      </c>
      <c r="I11575">
        <v>0</v>
      </c>
      <c r="J11575">
        <v>0</v>
      </c>
      <c r="K11575">
        <v>72852.03</v>
      </c>
      <c r="L11575">
        <v>1.2169966234924692E-4</v>
      </c>
      <c r="M11575" t="s">
        <v>1062</v>
      </c>
    </row>
    <row r="11576" spans="1:13" hidden="1" x14ac:dyDescent="0.25">
      <c r="A11576" t="s">
        <v>580</v>
      </c>
      <c r="B11576" t="s">
        <v>581</v>
      </c>
      <c r="C11576" t="s">
        <v>582</v>
      </c>
      <c r="D11576" t="s">
        <v>993</v>
      </c>
      <c r="E11576">
        <v>0</v>
      </c>
      <c r="F11576">
        <v>0</v>
      </c>
      <c r="G11576">
        <v>0</v>
      </c>
      <c r="H11576">
        <v>0</v>
      </c>
      <c r="I11576">
        <v>0</v>
      </c>
      <c r="J11576">
        <v>0</v>
      </c>
      <c r="K11576">
        <v>101040.48</v>
      </c>
      <c r="L11576">
        <v>1.6878860204178029E-4</v>
      </c>
      <c r="M11576" t="s">
        <v>1062</v>
      </c>
    </row>
    <row r="11577" spans="1:13" hidden="1" x14ac:dyDescent="0.25">
      <c r="A11577" t="s">
        <v>583</v>
      </c>
      <c r="B11577" t="s">
        <v>584</v>
      </c>
      <c r="C11577" t="s">
        <v>585</v>
      </c>
      <c r="D11577" t="s">
        <v>993</v>
      </c>
      <c r="E11577">
        <v>0</v>
      </c>
      <c r="F11577">
        <v>0</v>
      </c>
      <c r="G11577">
        <v>0</v>
      </c>
      <c r="H11577">
        <v>0</v>
      </c>
      <c r="I11577">
        <v>0</v>
      </c>
      <c r="J11577">
        <v>0</v>
      </c>
      <c r="K11577">
        <v>23379.19</v>
      </c>
      <c r="L11577">
        <v>3.9055048006196808E-5</v>
      </c>
      <c r="M11577" t="s">
        <v>1062</v>
      </c>
    </row>
    <row r="11578" spans="1:13" hidden="1" x14ac:dyDescent="0.25">
      <c r="A11578" t="s">
        <v>586</v>
      </c>
      <c r="B11578" t="s">
        <v>587</v>
      </c>
      <c r="C11578" t="s">
        <v>588</v>
      </c>
      <c r="D11578" t="s">
        <v>993</v>
      </c>
      <c r="E11578">
        <v>0</v>
      </c>
      <c r="F11578">
        <v>0</v>
      </c>
      <c r="G11578">
        <v>0</v>
      </c>
      <c r="H11578">
        <v>0</v>
      </c>
      <c r="I11578">
        <v>0</v>
      </c>
      <c r="J11578">
        <v>0</v>
      </c>
      <c r="K11578">
        <v>62707.33</v>
      </c>
      <c r="L11578">
        <v>1.0475289278586749E-4</v>
      </c>
      <c r="M11578" t="s">
        <v>1062</v>
      </c>
    </row>
    <row r="11579" spans="1:13" hidden="1" x14ac:dyDescent="0.25">
      <c r="A11579" t="s">
        <v>589</v>
      </c>
      <c r="B11579" t="s">
        <v>590</v>
      </c>
      <c r="C11579" t="s">
        <v>591</v>
      </c>
      <c r="D11579" t="s">
        <v>993</v>
      </c>
      <c r="E11579">
        <v>0</v>
      </c>
      <c r="F11579">
        <v>0</v>
      </c>
      <c r="G11579">
        <v>0</v>
      </c>
      <c r="H11579">
        <v>0</v>
      </c>
      <c r="I11579">
        <v>0</v>
      </c>
      <c r="J11579">
        <v>0</v>
      </c>
      <c r="K11579">
        <v>16341.79</v>
      </c>
      <c r="L11579">
        <v>2.729903786047279E-5</v>
      </c>
      <c r="M11579" t="s">
        <v>1062</v>
      </c>
    </row>
    <row r="11580" spans="1:13" hidden="1" x14ac:dyDescent="0.25">
      <c r="A11580" t="s">
        <v>592</v>
      </c>
      <c r="B11580" t="s">
        <v>593</v>
      </c>
      <c r="C11580" t="s">
        <v>594</v>
      </c>
      <c r="D11580" t="s">
        <v>993</v>
      </c>
      <c r="E11580">
        <v>0</v>
      </c>
      <c r="F11580">
        <v>0</v>
      </c>
      <c r="G11580">
        <v>0</v>
      </c>
      <c r="H11580">
        <v>0</v>
      </c>
      <c r="I11580">
        <v>0</v>
      </c>
      <c r="J11580">
        <v>0</v>
      </c>
      <c r="K11580">
        <v>53327.46</v>
      </c>
      <c r="L11580">
        <v>8.9083775372394858E-5</v>
      </c>
      <c r="M11580" t="s">
        <v>1062</v>
      </c>
    </row>
    <row r="11581" spans="1:13" hidden="1" x14ac:dyDescent="0.25">
      <c r="A11581" t="s">
        <v>595</v>
      </c>
      <c r="B11581" t="s">
        <v>596</v>
      </c>
      <c r="C11581" t="s">
        <v>597</v>
      </c>
      <c r="D11581" t="s">
        <v>993</v>
      </c>
      <c r="E11581">
        <v>0</v>
      </c>
      <c r="F11581">
        <v>0</v>
      </c>
      <c r="G11581">
        <v>0</v>
      </c>
      <c r="H11581">
        <v>0</v>
      </c>
      <c r="I11581">
        <v>0</v>
      </c>
      <c r="J11581">
        <v>0</v>
      </c>
      <c r="K11581">
        <v>409033.7</v>
      </c>
      <c r="L11581">
        <v>6.8329273981058817E-4</v>
      </c>
      <c r="M11581" t="s">
        <v>1062</v>
      </c>
    </row>
    <row r="11582" spans="1:13" hidden="1" x14ac:dyDescent="0.25">
      <c r="A11582" t="s">
        <v>598</v>
      </c>
      <c r="B11582" t="s">
        <v>599</v>
      </c>
      <c r="C11582" t="s">
        <v>600</v>
      </c>
      <c r="D11582" t="s">
        <v>993</v>
      </c>
      <c r="E11582">
        <v>0</v>
      </c>
      <c r="F11582">
        <v>0</v>
      </c>
      <c r="G11582">
        <v>0</v>
      </c>
      <c r="H11582">
        <v>0</v>
      </c>
      <c r="I11582">
        <v>0</v>
      </c>
      <c r="J11582">
        <v>0</v>
      </c>
      <c r="K11582">
        <v>109722.74</v>
      </c>
      <c r="L11582">
        <v>1.8329235863481376E-4</v>
      </c>
      <c r="M11582" t="s">
        <v>1062</v>
      </c>
    </row>
    <row r="11583" spans="1:13" hidden="1" x14ac:dyDescent="0.25">
      <c r="A11583" t="s">
        <v>601</v>
      </c>
      <c r="B11583" t="s">
        <v>602</v>
      </c>
      <c r="C11583" t="s">
        <v>603</v>
      </c>
      <c r="D11583" t="s">
        <v>993</v>
      </c>
      <c r="E11583">
        <v>0</v>
      </c>
      <c r="F11583">
        <v>0</v>
      </c>
      <c r="G11583">
        <v>0</v>
      </c>
      <c r="H11583">
        <v>0</v>
      </c>
      <c r="I11583">
        <v>0</v>
      </c>
      <c r="J11583">
        <v>0</v>
      </c>
      <c r="K11583">
        <v>142510.38</v>
      </c>
      <c r="L11583">
        <v>2.3806426708031161E-4</v>
      </c>
      <c r="M11583" t="s">
        <v>1062</v>
      </c>
    </row>
    <row r="11584" spans="1:13" hidden="1" x14ac:dyDescent="0.25">
      <c r="A11584" t="s">
        <v>604</v>
      </c>
      <c r="B11584" t="s">
        <v>605</v>
      </c>
      <c r="C11584" t="s">
        <v>606</v>
      </c>
      <c r="D11584" t="s">
        <v>993</v>
      </c>
      <c r="E11584">
        <v>0</v>
      </c>
      <c r="F11584">
        <v>0</v>
      </c>
      <c r="G11584">
        <v>0</v>
      </c>
      <c r="H11584">
        <v>0</v>
      </c>
      <c r="I11584">
        <v>0</v>
      </c>
      <c r="J11584">
        <v>0</v>
      </c>
      <c r="K11584">
        <v>35820.980000000003</v>
      </c>
      <c r="L11584">
        <v>5.9839117331653312E-5</v>
      </c>
      <c r="M11584" t="s">
        <v>1062</v>
      </c>
    </row>
    <row r="11585" spans="1:13" hidden="1" x14ac:dyDescent="0.25">
      <c r="A11585" t="s">
        <v>607</v>
      </c>
      <c r="B11585" t="s">
        <v>608</v>
      </c>
      <c r="C11585" t="s">
        <v>609</v>
      </c>
      <c r="D11585" t="s">
        <v>993</v>
      </c>
      <c r="E11585">
        <v>0</v>
      </c>
      <c r="F11585">
        <v>0</v>
      </c>
      <c r="G11585">
        <v>0</v>
      </c>
      <c r="H11585">
        <v>0</v>
      </c>
      <c r="I11585">
        <v>0</v>
      </c>
      <c r="J11585">
        <v>0</v>
      </c>
      <c r="K11585">
        <v>261511.67</v>
      </c>
      <c r="L11585">
        <v>4.3685648758706773E-4</v>
      </c>
      <c r="M11585" t="s">
        <v>1062</v>
      </c>
    </row>
    <row r="11586" spans="1:13" hidden="1" x14ac:dyDescent="0.25">
      <c r="A11586" t="s">
        <v>610</v>
      </c>
      <c r="B11586" t="s">
        <v>611</v>
      </c>
      <c r="C11586" t="s">
        <v>612</v>
      </c>
      <c r="D11586" t="s">
        <v>993</v>
      </c>
      <c r="E11586">
        <v>0</v>
      </c>
      <c r="F11586">
        <v>0</v>
      </c>
      <c r="G11586">
        <v>0</v>
      </c>
      <c r="H11586">
        <v>0</v>
      </c>
      <c r="I11586">
        <v>0</v>
      </c>
      <c r="J11586">
        <v>0</v>
      </c>
      <c r="K11586">
        <v>28928.400000000001</v>
      </c>
      <c r="L11586">
        <v>4.8325029684196232E-5</v>
      </c>
      <c r="M11586" t="s">
        <v>1062</v>
      </c>
    </row>
    <row r="11587" spans="1:13" hidden="1" x14ac:dyDescent="0.25">
      <c r="A11587" t="s">
        <v>613</v>
      </c>
      <c r="B11587" t="s">
        <v>614</v>
      </c>
      <c r="C11587" t="s">
        <v>615</v>
      </c>
      <c r="D11587" t="s">
        <v>993</v>
      </c>
      <c r="E11587">
        <v>0</v>
      </c>
      <c r="F11587">
        <v>0</v>
      </c>
      <c r="G11587">
        <v>0</v>
      </c>
      <c r="H11587">
        <v>0</v>
      </c>
      <c r="I11587">
        <v>0</v>
      </c>
      <c r="J11587">
        <v>0</v>
      </c>
      <c r="K11587">
        <v>265743.8</v>
      </c>
      <c r="L11587">
        <v>4.4392628086555453E-4</v>
      </c>
      <c r="M11587" t="s">
        <v>1062</v>
      </c>
    </row>
    <row r="11588" spans="1:13" hidden="1" x14ac:dyDescent="0.25">
      <c r="A11588" t="s">
        <v>616</v>
      </c>
      <c r="B11588" t="s">
        <v>617</v>
      </c>
      <c r="C11588" t="s">
        <v>618</v>
      </c>
      <c r="D11588" t="s">
        <v>993</v>
      </c>
      <c r="E11588">
        <v>0</v>
      </c>
      <c r="F11588">
        <v>0</v>
      </c>
      <c r="G11588">
        <v>0</v>
      </c>
      <c r="H11588">
        <v>0</v>
      </c>
      <c r="I11588">
        <v>0</v>
      </c>
      <c r="J11588">
        <v>0</v>
      </c>
      <c r="K11588">
        <v>11262.24</v>
      </c>
      <c r="L11588">
        <v>1.8813625444564579E-5</v>
      </c>
      <c r="M11588" t="s">
        <v>1062</v>
      </c>
    </row>
    <row r="11589" spans="1:13" hidden="1" x14ac:dyDescent="0.25">
      <c r="A11589" t="s">
        <v>619</v>
      </c>
      <c r="B11589" t="s">
        <v>620</v>
      </c>
      <c r="C11589" t="s">
        <v>621</v>
      </c>
      <c r="D11589" t="s">
        <v>993</v>
      </c>
      <c r="E11589">
        <v>0</v>
      </c>
      <c r="F11589">
        <v>0</v>
      </c>
      <c r="G11589">
        <v>0</v>
      </c>
      <c r="H11589">
        <v>0</v>
      </c>
      <c r="I11589">
        <v>0</v>
      </c>
      <c r="J11589">
        <v>0</v>
      </c>
      <c r="K11589">
        <v>28919.64</v>
      </c>
      <c r="L11589">
        <v>4.8310396062563737E-5</v>
      </c>
      <c r="M11589" t="s">
        <v>1062</v>
      </c>
    </row>
    <row r="11590" spans="1:13" hidden="1" x14ac:dyDescent="0.25">
      <c r="A11590" t="s">
        <v>622</v>
      </c>
      <c r="B11590" t="s">
        <v>623</v>
      </c>
      <c r="C11590" t="s">
        <v>624</v>
      </c>
      <c r="D11590" t="s">
        <v>993</v>
      </c>
      <c r="E11590">
        <v>0</v>
      </c>
      <c r="F11590">
        <v>0</v>
      </c>
      <c r="G11590">
        <v>0</v>
      </c>
      <c r="H11590">
        <v>0</v>
      </c>
      <c r="I11590">
        <v>0</v>
      </c>
      <c r="J11590">
        <v>0</v>
      </c>
      <c r="K11590">
        <v>68394.23</v>
      </c>
      <c r="L11590">
        <v>1.1425288626324804E-4</v>
      </c>
      <c r="M11590" t="s">
        <v>1062</v>
      </c>
    </row>
    <row r="11591" spans="1:13" hidden="1" x14ac:dyDescent="0.25">
      <c r="A11591" t="s">
        <v>971</v>
      </c>
      <c r="B11591" t="s">
        <v>972</v>
      </c>
      <c r="C11591" t="s">
        <v>973</v>
      </c>
      <c r="D11591" t="s">
        <v>993</v>
      </c>
      <c r="E11591">
        <v>0</v>
      </c>
      <c r="F11591">
        <v>0</v>
      </c>
      <c r="G11591">
        <v>0</v>
      </c>
      <c r="H11591">
        <v>0</v>
      </c>
      <c r="I11591">
        <v>0</v>
      </c>
      <c r="J11591">
        <v>0</v>
      </c>
      <c r="K11591">
        <v>550631.69999999995</v>
      </c>
      <c r="L11591">
        <v>9.1983287176475152E-4</v>
      </c>
      <c r="M11591" t="s">
        <v>1062</v>
      </c>
    </row>
    <row r="11592" spans="1:13" hidden="1" x14ac:dyDescent="0.25">
      <c r="A11592" t="s">
        <v>625</v>
      </c>
      <c r="B11592" t="s">
        <v>626</v>
      </c>
      <c r="C11592" t="s">
        <v>627</v>
      </c>
      <c r="D11592" t="s">
        <v>993</v>
      </c>
      <c r="E11592">
        <v>0</v>
      </c>
      <c r="F11592">
        <v>0</v>
      </c>
      <c r="G11592">
        <v>0</v>
      </c>
      <c r="H11592">
        <v>0</v>
      </c>
      <c r="I11592">
        <v>0</v>
      </c>
      <c r="J11592">
        <v>0</v>
      </c>
      <c r="K11592">
        <v>268485.09999999998</v>
      </c>
      <c r="L11592">
        <v>4.4850563554376998E-4</v>
      </c>
      <c r="M11592" t="s">
        <v>1062</v>
      </c>
    </row>
    <row r="11593" spans="1:13" hidden="1" x14ac:dyDescent="0.25">
      <c r="A11593" t="s">
        <v>628</v>
      </c>
      <c r="B11593" t="s">
        <v>629</v>
      </c>
      <c r="C11593" t="s">
        <v>630</v>
      </c>
      <c r="D11593" t="s">
        <v>993</v>
      </c>
      <c r="E11593">
        <v>0</v>
      </c>
      <c r="F11593">
        <v>0</v>
      </c>
      <c r="G11593">
        <v>0</v>
      </c>
      <c r="H11593">
        <v>0</v>
      </c>
      <c r="I11593">
        <v>0</v>
      </c>
      <c r="J11593">
        <v>0</v>
      </c>
      <c r="K11593">
        <v>37778.86</v>
      </c>
      <c r="L11593">
        <v>6.3109765176611697E-5</v>
      </c>
      <c r="M11593" t="s">
        <v>1062</v>
      </c>
    </row>
    <row r="11594" spans="1:13" hidden="1" x14ac:dyDescent="0.25">
      <c r="A11594" t="s">
        <v>631</v>
      </c>
      <c r="B11594" t="s">
        <v>632</v>
      </c>
      <c r="C11594" t="s">
        <v>633</v>
      </c>
      <c r="D11594" t="s">
        <v>993</v>
      </c>
      <c r="E11594">
        <v>0</v>
      </c>
      <c r="F11594">
        <v>0</v>
      </c>
      <c r="G11594">
        <v>0</v>
      </c>
      <c r="H11594">
        <v>0</v>
      </c>
      <c r="I11594">
        <v>0</v>
      </c>
      <c r="J11594">
        <v>0</v>
      </c>
      <c r="K11594">
        <v>356751.7</v>
      </c>
      <c r="L11594">
        <v>5.9595541033681337E-4</v>
      </c>
      <c r="M11594" t="s">
        <v>1062</v>
      </c>
    </row>
    <row r="11595" spans="1:13" hidden="1" x14ac:dyDescent="0.25">
      <c r="A11595" t="s">
        <v>634</v>
      </c>
      <c r="B11595" t="s">
        <v>635</v>
      </c>
      <c r="C11595" t="s">
        <v>636</v>
      </c>
      <c r="D11595" t="s">
        <v>993</v>
      </c>
      <c r="E11595">
        <v>0</v>
      </c>
      <c r="F11595">
        <v>0</v>
      </c>
      <c r="G11595">
        <v>0</v>
      </c>
      <c r="H11595">
        <v>0</v>
      </c>
      <c r="I11595">
        <v>0</v>
      </c>
      <c r="J11595">
        <v>0</v>
      </c>
      <c r="K11595">
        <v>24691.17</v>
      </c>
      <c r="L11595">
        <v>4.1246716831471342E-5</v>
      </c>
      <c r="M11595" t="s">
        <v>1062</v>
      </c>
    </row>
    <row r="11596" spans="1:13" hidden="1" x14ac:dyDescent="0.25">
      <c r="A11596" t="s">
        <v>637</v>
      </c>
      <c r="B11596" t="s">
        <v>638</v>
      </c>
      <c r="C11596" t="s">
        <v>639</v>
      </c>
      <c r="D11596" t="s">
        <v>993</v>
      </c>
      <c r="E11596">
        <v>0</v>
      </c>
      <c r="F11596">
        <v>0</v>
      </c>
      <c r="G11596">
        <v>0</v>
      </c>
      <c r="H11596">
        <v>0</v>
      </c>
      <c r="I11596">
        <v>0</v>
      </c>
      <c r="J11596">
        <v>0</v>
      </c>
      <c r="K11596">
        <v>43070.57</v>
      </c>
      <c r="L11596">
        <v>7.1949591880824786E-5</v>
      </c>
      <c r="M11596" t="s">
        <v>1062</v>
      </c>
    </row>
    <row r="11597" spans="1:13" hidden="1" x14ac:dyDescent="0.25">
      <c r="A11597" t="s">
        <v>640</v>
      </c>
      <c r="B11597" t="s">
        <v>641</v>
      </c>
      <c r="C11597" t="s">
        <v>642</v>
      </c>
      <c r="D11597" t="s">
        <v>993</v>
      </c>
      <c r="E11597">
        <v>0</v>
      </c>
      <c r="F11597">
        <v>0</v>
      </c>
      <c r="G11597">
        <v>0</v>
      </c>
      <c r="H11597">
        <v>0</v>
      </c>
      <c r="I11597">
        <v>0</v>
      </c>
      <c r="J11597">
        <v>0</v>
      </c>
      <c r="K11597">
        <v>22741.8</v>
      </c>
      <c r="L11597">
        <v>3.7990284981957311E-5</v>
      </c>
      <c r="M11597" t="s">
        <v>1062</v>
      </c>
    </row>
    <row r="11598" spans="1:13" hidden="1" x14ac:dyDescent="0.25">
      <c r="A11598" t="s">
        <v>643</v>
      </c>
      <c r="B11598" t="s">
        <v>644</v>
      </c>
      <c r="C11598" t="s">
        <v>645</v>
      </c>
      <c r="D11598" t="s">
        <v>993</v>
      </c>
      <c r="E11598">
        <v>0</v>
      </c>
      <c r="F11598">
        <v>0</v>
      </c>
      <c r="G11598">
        <v>0</v>
      </c>
      <c r="H11598">
        <v>0</v>
      </c>
      <c r="I11598">
        <v>0</v>
      </c>
      <c r="J11598">
        <v>0</v>
      </c>
      <c r="K11598">
        <v>62481.53</v>
      </c>
      <c r="L11598">
        <v>1.0437569281273757E-4</v>
      </c>
      <c r="M11598" t="s">
        <v>1062</v>
      </c>
    </row>
    <row r="11599" spans="1:13" hidden="1" x14ac:dyDescent="0.25">
      <c r="A11599" t="s">
        <v>646</v>
      </c>
      <c r="B11599" t="s">
        <v>647</v>
      </c>
      <c r="C11599" t="s">
        <v>648</v>
      </c>
      <c r="D11599" t="s">
        <v>993</v>
      </c>
      <c r="E11599">
        <v>0</v>
      </c>
      <c r="F11599">
        <v>0</v>
      </c>
      <c r="G11599">
        <v>0</v>
      </c>
      <c r="H11599">
        <v>0</v>
      </c>
      <c r="I11599">
        <v>0</v>
      </c>
      <c r="J11599">
        <v>0</v>
      </c>
      <c r="K11599">
        <v>20613.86</v>
      </c>
      <c r="L11599">
        <v>3.4435551098777173E-5</v>
      </c>
      <c r="M11599" t="s">
        <v>1062</v>
      </c>
    </row>
    <row r="11600" spans="1:13" hidden="1" x14ac:dyDescent="0.25">
      <c r="A11600" t="s">
        <v>649</v>
      </c>
      <c r="B11600" t="s">
        <v>650</v>
      </c>
      <c r="C11600" t="s">
        <v>651</v>
      </c>
      <c r="D11600" t="s">
        <v>993</v>
      </c>
      <c r="E11600">
        <v>0</v>
      </c>
      <c r="F11600">
        <v>0</v>
      </c>
      <c r="G11600">
        <v>0</v>
      </c>
      <c r="H11600">
        <v>0</v>
      </c>
      <c r="I11600">
        <v>0</v>
      </c>
      <c r="J11600">
        <v>0</v>
      </c>
      <c r="K11600">
        <v>15290.01</v>
      </c>
      <c r="L11600">
        <v>2.554203437181653E-5</v>
      </c>
      <c r="M11600" t="s">
        <v>1062</v>
      </c>
    </row>
    <row r="11601" spans="1:13" hidden="1" x14ac:dyDescent="0.25">
      <c r="A11601" t="s">
        <v>652</v>
      </c>
      <c r="B11601" t="s">
        <v>653</v>
      </c>
      <c r="C11601" t="s">
        <v>654</v>
      </c>
      <c r="D11601" t="s">
        <v>993</v>
      </c>
      <c r="E11601">
        <v>0</v>
      </c>
      <c r="F11601">
        <v>0</v>
      </c>
      <c r="G11601">
        <v>0</v>
      </c>
      <c r="H11601">
        <v>0</v>
      </c>
      <c r="I11601">
        <v>0</v>
      </c>
      <c r="J11601">
        <v>0</v>
      </c>
      <c r="K11601">
        <v>314909</v>
      </c>
      <c r="L11601">
        <v>5.2605698112652454E-4</v>
      </c>
      <c r="M11601" t="s">
        <v>1062</v>
      </c>
    </row>
    <row r="11602" spans="1:13" hidden="1" x14ac:dyDescent="0.25">
      <c r="A11602" t="s">
        <v>655</v>
      </c>
      <c r="B11602" t="s">
        <v>656</v>
      </c>
      <c r="C11602" t="s">
        <v>657</v>
      </c>
      <c r="D11602" t="s">
        <v>993</v>
      </c>
      <c r="E11602">
        <v>0</v>
      </c>
      <c r="F11602">
        <v>0</v>
      </c>
      <c r="G11602">
        <v>0</v>
      </c>
      <c r="H11602">
        <v>0</v>
      </c>
      <c r="I11602">
        <v>0</v>
      </c>
      <c r="J11602">
        <v>0</v>
      </c>
      <c r="K11602">
        <v>94621.99</v>
      </c>
      <c r="L11602">
        <v>1.5806648399246828E-4</v>
      </c>
      <c r="M11602" t="s">
        <v>1062</v>
      </c>
    </row>
    <row r="11603" spans="1:13" hidden="1" x14ac:dyDescent="0.25">
      <c r="A11603" t="s">
        <v>658</v>
      </c>
      <c r="B11603" t="s">
        <v>659</v>
      </c>
      <c r="C11603" t="s">
        <v>660</v>
      </c>
      <c r="D11603" t="s">
        <v>993</v>
      </c>
      <c r="E11603">
        <v>0</v>
      </c>
      <c r="F11603">
        <v>0</v>
      </c>
      <c r="G11603">
        <v>0</v>
      </c>
      <c r="H11603">
        <v>0</v>
      </c>
      <c r="I11603">
        <v>0</v>
      </c>
      <c r="J11603">
        <v>0</v>
      </c>
      <c r="K11603">
        <v>265852.3</v>
      </c>
      <c r="L11603">
        <v>4.4410753063120825E-4</v>
      </c>
      <c r="M11603" t="s">
        <v>1062</v>
      </c>
    </row>
    <row r="11604" spans="1:13" hidden="1" x14ac:dyDescent="0.25">
      <c r="A11604" t="s">
        <v>661</v>
      </c>
      <c r="B11604" t="s">
        <v>662</v>
      </c>
      <c r="C11604" t="s">
        <v>663</v>
      </c>
      <c r="D11604" t="s">
        <v>993</v>
      </c>
      <c r="E11604">
        <v>0</v>
      </c>
      <c r="F11604">
        <v>0</v>
      </c>
      <c r="G11604">
        <v>0</v>
      </c>
      <c r="H11604">
        <v>0</v>
      </c>
      <c r="I11604">
        <v>0</v>
      </c>
      <c r="J11604">
        <v>0</v>
      </c>
      <c r="K11604">
        <v>22760.51</v>
      </c>
      <c r="L11604">
        <v>3.8021540125877862E-5</v>
      </c>
      <c r="M11604" t="s">
        <v>1062</v>
      </c>
    </row>
    <row r="11605" spans="1:13" hidden="1" x14ac:dyDescent="0.25">
      <c r="A11605" t="s">
        <v>666</v>
      </c>
      <c r="B11605" t="s">
        <v>664</v>
      </c>
      <c r="C11605" t="s">
        <v>665</v>
      </c>
      <c r="D11605" t="s">
        <v>993</v>
      </c>
      <c r="E11605">
        <v>0</v>
      </c>
      <c r="F11605">
        <v>0</v>
      </c>
      <c r="G11605">
        <v>0</v>
      </c>
      <c r="H11605">
        <v>0</v>
      </c>
      <c r="I11605">
        <v>0</v>
      </c>
      <c r="J11605">
        <v>0</v>
      </c>
      <c r="K11605">
        <v>26291.68</v>
      </c>
      <c r="L11605">
        <v>4.3920376393004397E-5</v>
      </c>
      <c r="M11605" t="s">
        <v>1062</v>
      </c>
    </row>
    <row r="11606" spans="1:13" hidden="1" x14ac:dyDescent="0.25">
      <c r="A11606" t="s">
        <v>667</v>
      </c>
      <c r="B11606" t="s">
        <v>668</v>
      </c>
      <c r="C11606" t="s">
        <v>669</v>
      </c>
      <c r="D11606" t="s">
        <v>993</v>
      </c>
      <c r="E11606">
        <v>0</v>
      </c>
      <c r="F11606">
        <v>0</v>
      </c>
      <c r="G11606">
        <v>0</v>
      </c>
      <c r="H11606">
        <v>0</v>
      </c>
      <c r="I11606">
        <v>0</v>
      </c>
      <c r="J11606">
        <v>0</v>
      </c>
      <c r="K11606">
        <v>44254.080000000002</v>
      </c>
      <c r="L11606">
        <v>7.3926650960536881E-5</v>
      </c>
      <c r="M11606" t="s">
        <v>1062</v>
      </c>
    </row>
    <row r="11607" spans="1:13" hidden="1" x14ac:dyDescent="0.25">
      <c r="A11607" t="s">
        <v>670</v>
      </c>
      <c r="B11607" t="s">
        <v>671</v>
      </c>
      <c r="C11607" t="s">
        <v>672</v>
      </c>
      <c r="D11607" t="s">
        <v>993</v>
      </c>
      <c r="E11607">
        <v>0</v>
      </c>
      <c r="F11607">
        <v>0</v>
      </c>
      <c r="G11607">
        <v>0</v>
      </c>
      <c r="H11607">
        <v>0</v>
      </c>
      <c r="I11607">
        <v>0</v>
      </c>
      <c r="J11607">
        <v>0</v>
      </c>
      <c r="K11607">
        <v>48945.08</v>
      </c>
      <c r="L11607">
        <v>8.1762988754834675E-5</v>
      </c>
      <c r="M11607" t="s">
        <v>1062</v>
      </c>
    </row>
    <row r="11608" spans="1:13" hidden="1" x14ac:dyDescent="0.25">
      <c r="A11608" t="s">
        <v>670</v>
      </c>
      <c r="B11608" t="s">
        <v>673</v>
      </c>
      <c r="C11608" t="s">
        <v>674</v>
      </c>
      <c r="D11608" t="s">
        <v>993</v>
      </c>
      <c r="E11608">
        <v>0</v>
      </c>
      <c r="F11608">
        <v>0</v>
      </c>
      <c r="G11608">
        <v>0</v>
      </c>
      <c r="H11608">
        <v>0</v>
      </c>
      <c r="I11608">
        <v>0</v>
      </c>
      <c r="J11608">
        <v>0</v>
      </c>
      <c r="K11608">
        <v>48945.08</v>
      </c>
      <c r="L11608">
        <v>8.1762988754834675E-5</v>
      </c>
      <c r="M11608" t="s">
        <v>1062</v>
      </c>
    </row>
    <row r="11609" spans="1:13" hidden="1" x14ac:dyDescent="0.25">
      <c r="A11609" t="s">
        <v>670</v>
      </c>
      <c r="B11609" t="s">
        <v>675</v>
      </c>
      <c r="C11609" t="s">
        <v>676</v>
      </c>
      <c r="D11609" t="s">
        <v>993</v>
      </c>
      <c r="E11609">
        <v>0</v>
      </c>
      <c r="F11609">
        <v>0</v>
      </c>
      <c r="G11609">
        <v>0</v>
      </c>
      <c r="H11609">
        <v>0</v>
      </c>
      <c r="I11609">
        <v>0</v>
      </c>
      <c r="J11609">
        <v>0</v>
      </c>
      <c r="K11609">
        <v>48945.08</v>
      </c>
      <c r="L11609">
        <v>8.1762988754834675E-5</v>
      </c>
      <c r="M11609" t="s">
        <v>1062</v>
      </c>
    </row>
    <row r="11610" spans="1:13" hidden="1" x14ac:dyDescent="0.25">
      <c r="A11610" t="s">
        <v>677</v>
      </c>
      <c r="B11610" t="s">
        <v>678</v>
      </c>
      <c r="C11610" t="s">
        <v>679</v>
      </c>
      <c r="D11610" t="s">
        <v>993</v>
      </c>
      <c r="E11610">
        <v>0</v>
      </c>
      <c r="F11610">
        <v>0</v>
      </c>
      <c r="G11610">
        <v>0</v>
      </c>
      <c r="H11610">
        <v>0</v>
      </c>
      <c r="I11610">
        <v>0</v>
      </c>
      <c r="J11610">
        <v>0</v>
      </c>
      <c r="K11610">
        <v>17777.169999999998</v>
      </c>
      <c r="L11610">
        <v>2.9696846972214252E-5</v>
      </c>
      <c r="M11610" t="s">
        <v>1062</v>
      </c>
    </row>
    <row r="11611" spans="1:13" hidden="1" x14ac:dyDescent="0.25">
      <c r="A11611" t="s">
        <v>680</v>
      </c>
      <c r="B11611" t="s">
        <v>681</v>
      </c>
      <c r="C11611" t="s">
        <v>682</v>
      </c>
      <c r="D11611" t="s">
        <v>993</v>
      </c>
      <c r="E11611">
        <v>0</v>
      </c>
      <c r="F11611">
        <v>0</v>
      </c>
      <c r="G11611">
        <v>0</v>
      </c>
      <c r="H11611">
        <v>0</v>
      </c>
      <c r="I11611">
        <v>0</v>
      </c>
      <c r="J11611">
        <v>0</v>
      </c>
      <c r="K11611">
        <v>42798.7</v>
      </c>
      <c r="L11611">
        <v>7.149543175374405E-5</v>
      </c>
      <c r="M11611" t="s">
        <v>1062</v>
      </c>
    </row>
    <row r="11612" spans="1:13" hidden="1" x14ac:dyDescent="0.25">
      <c r="A11612" t="s">
        <v>683</v>
      </c>
      <c r="B11612" t="s">
        <v>684</v>
      </c>
      <c r="C11612" t="s">
        <v>685</v>
      </c>
      <c r="D11612" t="s">
        <v>993</v>
      </c>
      <c r="E11612">
        <v>0</v>
      </c>
      <c r="F11612">
        <v>0</v>
      </c>
      <c r="G11612">
        <v>0</v>
      </c>
      <c r="H11612">
        <v>0</v>
      </c>
      <c r="I11612">
        <v>0</v>
      </c>
      <c r="J11612">
        <v>0</v>
      </c>
      <c r="K11612">
        <v>112048.18</v>
      </c>
      <c r="L11612">
        <v>1.8717701720662611E-4</v>
      </c>
      <c r="M11612" t="s">
        <v>1062</v>
      </c>
    </row>
    <row r="11613" spans="1:13" hidden="1" x14ac:dyDescent="0.25">
      <c r="A11613" t="s">
        <v>683</v>
      </c>
      <c r="B11613" t="s">
        <v>686</v>
      </c>
      <c r="C11613" t="s">
        <v>687</v>
      </c>
      <c r="D11613" t="s">
        <v>993</v>
      </c>
      <c r="E11613">
        <v>0</v>
      </c>
      <c r="F11613">
        <v>0</v>
      </c>
      <c r="G11613">
        <v>0</v>
      </c>
      <c r="H11613">
        <v>0</v>
      </c>
      <c r="I11613">
        <v>0</v>
      </c>
      <c r="J11613">
        <v>0</v>
      </c>
      <c r="K11613">
        <v>112048.18</v>
      </c>
      <c r="L11613">
        <v>1.8717701720662611E-4</v>
      </c>
      <c r="M11613" t="s">
        <v>1062</v>
      </c>
    </row>
    <row r="11614" spans="1:13" hidden="1" x14ac:dyDescent="0.25">
      <c r="A11614" t="s">
        <v>683</v>
      </c>
      <c r="B11614" t="s">
        <v>697</v>
      </c>
      <c r="C11614" t="s">
        <v>698</v>
      </c>
      <c r="D11614" t="s">
        <v>993</v>
      </c>
      <c r="E11614">
        <v>0</v>
      </c>
      <c r="F11614">
        <v>0</v>
      </c>
      <c r="G11614">
        <v>0</v>
      </c>
      <c r="H11614">
        <v>0</v>
      </c>
      <c r="I11614">
        <v>0</v>
      </c>
      <c r="J11614">
        <v>0</v>
      </c>
      <c r="K11614">
        <v>112048.18</v>
      </c>
      <c r="L11614">
        <v>1.8717701720662611E-4</v>
      </c>
      <c r="M11614" t="s">
        <v>1062</v>
      </c>
    </row>
    <row r="11615" spans="1:13" hidden="1" x14ac:dyDescent="0.25">
      <c r="A11615" t="s">
        <v>683</v>
      </c>
      <c r="B11615" t="s">
        <v>750</v>
      </c>
      <c r="C11615" t="s">
        <v>751</v>
      </c>
      <c r="D11615" t="s">
        <v>993</v>
      </c>
      <c r="E11615">
        <v>0</v>
      </c>
      <c r="F11615">
        <v>0</v>
      </c>
      <c r="G11615">
        <v>0</v>
      </c>
      <c r="H11615">
        <v>0</v>
      </c>
      <c r="I11615">
        <v>0</v>
      </c>
      <c r="J11615">
        <v>0</v>
      </c>
      <c r="K11615">
        <v>112048.18</v>
      </c>
      <c r="L11615">
        <v>1.8717701720662611E-4</v>
      </c>
      <c r="M11615" t="s">
        <v>1062</v>
      </c>
    </row>
    <row r="11616" spans="1:13" hidden="1" x14ac:dyDescent="0.25">
      <c r="A11616" t="s">
        <v>688</v>
      </c>
      <c r="B11616" t="s">
        <v>689</v>
      </c>
      <c r="C11616" t="s">
        <v>690</v>
      </c>
      <c r="D11616" t="s">
        <v>993</v>
      </c>
      <c r="E11616">
        <v>0</v>
      </c>
      <c r="F11616">
        <v>0</v>
      </c>
      <c r="G11616">
        <v>0</v>
      </c>
      <c r="H11616">
        <v>0</v>
      </c>
      <c r="I11616">
        <v>0</v>
      </c>
      <c r="J11616">
        <v>0</v>
      </c>
      <c r="K11616">
        <v>2751.79</v>
      </c>
      <c r="L11616">
        <v>4.5968782730698601E-6</v>
      </c>
      <c r="M11616" t="s">
        <v>1062</v>
      </c>
    </row>
    <row r="11617" spans="1:13" hidden="1" x14ac:dyDescent="0.25">
      <c r="A11617" t="s">
        <v>691</v>
      </c>
      <c r="B11617" t="s">
        <v>692</v>
      </c>
      <c r="C11617" t="s">
        <v>693</v>
      </c>
      <c r="D11617" t="s">
        <v>993</v>
      </c>
      <c r="E11617">
        <v>0</v>
      </c>
      <c r="F11617">
        <v>0</v>
      </c>
      <c r="G11617">
        <v>0</v>
      </c>
      <c r="H11617">
        <v>0</v>
      </c>
      <c r="I11617">
        <v>0</v>
      </c>
      <c r="J11617">
        <v>0</v>
      </c>
      <c r="K11617">
        <v>36932.53</v>
      </c>
      <c r="L11617">
        <v>6.1695966889370582E-5</v>
      </c>
      <c r="M11617" t="s">
        <v>1062</v>
      </c>
    </row>
    <row r="11618" spans="1:13" hidden="1" x14ac:dyDescent="0.25">
      <c r="A11618" t="s">
        <v>694</v>
      </c>
      <c r="B11618" t="s">
        <v>695</v>
      </c>
      <c r="C11618" t="s">
        <v>696</v>
      </c>
      <c r="D11618" t="s">
        <v>993</v>
      </c>
      <c r="E11618">
        <v>0</v>
      </c>
      <c r="F11618">
        <v>0</v>
      </c>
      <c r="G11618">
        <v>0</v>
      </c>
      <c r="H11618">
        <v>0</v>
      </c>
      <c r="I11618">
        <v>0</v>
      </c>
      <c r="J11618">
        <v>0</v>
      </c>
      <c r="K11618">
        <v>13266.97</v>
      </c>
      <c r="L11618">
        <v>2.2162536437180791E-5</v>
      </c>
      <c r="M11618" t="s">
        <v>1062</v>
      </c>
    </row>
    <row r="11619" spans="1:13" hidden="1" x14ac:dyDescent="0.25">
      <c r="A11619" t="s">
        <v>699</v>
      </c>
      <c r="B11619" t="s">
        <v>700</v>
      </c>
      <c r="C11619" t="s">
        <v>701</v>
      </c>
      <c r="D11619" t="s">
        <v>993</v>
      </c>
      <c r="E11619">
        <v>0</v>
      </c>
      <c r="F11619">
        <v>0</v>
      </c>
      <c r="G11619">
        <v>0</v>
      </c>
      <c r="H11619">
        <v>0</v>
      </c>
      <c r="I11619">
        <v>0</v>
      </c>
      <c r="J11619">
        <v>0</v>
      </c>
      <c r="K11619">
        <v>5101.47</v>
      </c>
      <c r="L11619">
        <v>8.5220298800844999E-6</v>
      </c>
      <c r="M11619" t="s">
        <v>1062</v>
      </c>
    </row>
    <row r="11620" spans="1:13" hidden="1" x14ac:dyDescent="0.25">
      <c r="A11620" t="s">
        <v>702</v>
      </c>
      <c r="B11620" t="s">
        <v>703</v>
      </c>
      <c r="C11620" t="s">
        <v>704</v>
      </c>
      <c r="D11620" t="s">
        <v>993</v>
      </c>
      <c r="E11620">
        <v>0</v>
      </c>
      <c r="F11620">
        <v>0</v>
      </c>
      <c r="G11620">
        <v>0</v>
      </c>
      <c r="H11620">
        <v>0</v>
      </c>
      <c r="I11620">
        <v>0</v>
      </c>
      <c r="J11620">
        <v>0</v>
      </c>
      <c r="K11620">
        <v>118635.64</v>
      </c>
      <c r="L11620">
        <v>1.9818140044397956E-4</v>
      </c>
      <c r="M11620" t="s">
        <v>1062</v>
      </c>
    </row>
    <row r="11621" spans="1:13" hidden="1" x14ac:dyDescent="0.25">
      <c r="A11621" t="s">
        <v>705</v>
      </c>
      <c r="B11621" t="s">
        <v>706</v>
      </c>
      <c r="C11621" t="s">
        <v>707</v>
      </c>
      <c r="D11621" t="s">
        <v>993</v>
      </c>
      <c r="E11621">
        <v>0</v>
      </c>
      <c r="F11621">
        <v>0</v>
      </c>
      <c r="G11621">
        <v>0</v>
      </c>
      <c r="H11621">
        <v>0</v>
      </c>
      <c r="I11621">
        <v>0</v>
      </c>
      <c r="J11621">
        <v>0</v>
      </c>
      <c r="K11621">
        <v>18489.86</v>
      </c>
      <c r="L11621">
        <v>3.088739900432214E-5</v>
      </c>
      <c r="M11621" t="s">
        <v>1062</v>
      </c>
    </row>
    <row r="11622" spans="1:13" hidden="1" x14ac:dyDescent="0.25">
      <c r="A11622" t="s">
        <v>708</v>
      </c>
      <c r="B11622" t="s">
        <v>709</v>
      </c>
      <c r="C11622" t="s">
        <v>710</v>
      </c>
      <c r="D11622" t="s">
        <v>993</v>
      </c>
      <c r="E11622">
        <v>0</v>
      </c>
      <c r="F11622">
        <v>0</v>
      </c>
      <c r="G11622">
        <v>0</v>
      </c>
      <c r="H11622">
        <v>0</v>
      </c>
      <c r="I11622">
        <v>0</v>
      </c>
      <c r="J11622">
        <v>0</v>
      </c>
      <c r="K11622">
        <v>20149.16</v>
      </c>
      <c r="L11622">
        <v>3.3659267540258689E-5</v>
      </c>
      <c r="M11622" t="s">
        <v>1062</v>
      </c>
    </row>
    <row r="11623" spans="1:13" hidden="1" x14ac:dyDescent="0.25">
      <c r="A11623" t="s">
        <v>1063</v>
      </c>
      <c r="D11623" t="s">
        <v>993</v>
      </c>
      <c r="E11623">
        <v>0</v>
      </c>
      <c r="F11623">
        <v>0</v>
      </c>
      <c r="G11623">
        <v>0</v>
      </c>
      <c r="H11623">
        <v>0</v>
      </c>
      <c r="I11623">
        <v>0</v>
      </c>
      <c r="J11623">
        <v>0</v>
      </c>
      <c r="K11623">
        <v>5023.87</v>
      </c>
      <c r="L11623">
        <v>8.3923987112851998E-6</v>
      </c>
      <c r="M11623" t="s">
        <v>1062</v>
      </c>
    </row>
    <row r="11624" spans="1:13" hidden="1" x14ac:dyDescent="0.25">
      <c r="A11624" t="s">
        <v>15</v>
      </c>
      <c r="B11624" t="s">
        <v>16</v>
      </c>
      <c r="C11624" t="s">
        <v>17</v>
      </c>
      <c r="D11624" t="s">
        <v>995</v>
      </c>
      <c r="E11624">
        <v>0</v>
      </c>
      <c r="F11624">
        <v>0</v>
      </c>
      <c r="G11624">
        <v>0</v>
      </c>
      <c r="H11624">
        <v>0</v>
      </c>
      <c r="I11624">
        <v>0</v>
      </c>
      <c r="J11624">
        <v>0</v>
      </c>
      <c r="K11624">
        <v>25591.62</v>
      </c>
      <c r="L11624">
        <v>1.1479368127907472E-4</v>
      </c>
      <c r="M11624" t="s">
        <v>1062</v>
      </c>
    </row>
    <row r="11625" spans="1:13" hidden="1" x14ac:dyDescent="0.25">
      <c r="A11625" t="s">
        <v>21</v>
      </c>
      <c r="B11625" t="s">
        <v>22</v>
      </c>
      <c r="C11625" t="s">
        <v>23</v>
      </c>
      <c r="D11625" t="s">
        <v>995</v>
      </c>
      <c r="E11625">
        <v>0</v>
      </c>
      <c r="F11625">
        <v>0</v>
      </c>
      <c r="G11625">
        <v>0</v>
      </c>
      <c r="H11625">
        <v>0</v>
      </c>
      <c r="I11625">
        <v>0</v>
      </c>
      <c r="J11625">
        <v>0</v>
      </c>
      <c r="K11625">
        <v>123915.95</v>
      </c>
      <c r="L11625">
        <v>5.5583695247482425E-4</v>
      </c>
      <c r="M11625" t="s">
        <v>1062</v>
      </c>
    </row>
    <row r="11626" spans="1:13" hidden="1" x14ac:dyDescent="0.25">
      <c r="A11626" t="s">
        <v>27</v>
      </c>
      <c r="B11626" t="s">
        <v>28</v>
      </c>
      <c r="C11626" t="s">
        <v>29</v>
      </c>
      <c r="D11626" t="s">
        <v>995</v>
      </c>
      <c r="E11626">
        <v>0</v>
      </c>
      <c r="F11626">
        <v>0</v>
      </c>
      <c r="G11626">
        <v>0</v>
      </c>
      <c r="H11626">
        <v>0</v>
      </c>
      <c r="I11626">
        <v>0</v>
      </c>
      <c r="J11626">
        <v>0</v>
      </c>
      <c r="K11626">
        <v>4383.83</v>
      </c>
      <c r="L11626">
        <v>1.9664092535042569E-5</v>
      </c>
      <c r="M11626" t="s">
        <v>1062</v>
      </c>
    </row>
    <row r="11627" spans="1:13" hidden="1" x14ac:dyDescent="0.25">
      <c r="A11627" t="s">
        <v>33</v>
      </c>
      <c r="B11627" t="s">
        <v>34</v>
      </c>
      <c r="C11627" t="s">
        <v>35</v>
      </c>
      <c r="D11627" t="s">
        <v>995</v>
      </c>
      <c r="E11627">
        <v>0</v>
      </c>
      <c r="F11627">
        <v>0</v>
      </c>
      <c r="G11627">
        <v>0</v>
      </c>
      <c r="H11627">
        <v>0</v>
      </c>
      <c r="I11627">
        <v>0</v>
      </c>
      <c r="J11627">
        <v>0</v>
      </c>
      <c r="K11627">
        <v>32622.87</v>
      </c>
      <c r="L11627">
        <v>1.4633303171853476E-4</v>
      </c>
      <c r="M11627" t="s">
        <v>1062</v>
      </c>
    </row>
    <row r="11628" spans="1:13" hidden="1" x14ac:dyDescent="0.25">
      <c r="A11628" t="s">
        <v>39</v>
      </c>
      <c r="B11628" t="s">
        <v>40</v>
      </c>
      <c r="C11628" t="s">
        <v>41</v>
      </c>
      <c r="D11628" t="s">
        <v>995</v>
      </c>
      <c r="E11628">
        <v>0</v>
      </c>
      <c r="F11628">
        <v>0</v>
      </c>
      <c r="G11628">
        <v>0</v>
      </c>
      <c r="H11628">
        <v>0</v>
      </c>
      <c r="I11628">
        <v>0</v>
      </c>
      <c r="J11628">
        <v>0</v>
      </c>
      <c r="K11628">
        <v>13728.23</v>
      </c>
      <c r="L11628">
        <v>6.157930053454342E-5</v>
      </c>
      <c r="M11628" t="s">
        <v>1062</v>
      </c>
    </row>
    <row r="11629" spans="1:13" hidden="1" x14ac:dyDescent="0.25">
      <c r="A11629" t="s">
        <v>45</v>
      </c>
      <c r="B11629" t="s">
        <v>46</v>
      </c>
      <c r="C11629" t="s">
        <v>47</v>
      </c>
      <c r="D11629" t="s">
        <v>995</v>
      </c>
      <c r="E11629">
        <v>0</v>
      </c>
      <c r="F11629">
        <v>0</v>
      </c>
      <c r="G11629">
        <v>0</v>
      </c>
      <c r="H11629">
        <v>0</v>
      </c>
      <c r="I11629">
        <v>0</v>
      </c>
      <c r="J11629">
        <v>0</v>
      </c>
      <c r="K11629">
        <v>113901.13</v>
      </c>
      <c r="L11629">
        <v>5.1091451086513699E-4</v>
      </c>
      <c r="M11629" t="s">
        <v>1062</v>
      </c>
    </row>
    <row r="11630" spans="1:13" hidden="1" x14ac:dyDescent="0.25">
      <c r="A11630" t="s">
        <v>48</v>
      </c>
      <c r="B11630" t="s">
        <v>49</v>
      </c>
      <c r="C11630" t="s">
        <v>50</v>
      </c>
      <c r="D11630" t="s">
        <v>995</v>
      </c>
      <c r="E11630">
        <v>0</v>
      </c>
      <c r="F11630">
        <v>0</v>
      </c>
      <c r="G11630">
        <v>0</v>
      </c>
      <c r="H11630">
        <v>0</v>
      </c>
      <c r="I11630">
        <v>0</v>
      </c>
      <c r="J11630">
        <v>0</v>
      </c>
      <c r="K11630">
        <v>12548.33</v>
      </c>
      <c r="L11630">
        <v>5.6286745215998512E-5</v>
      </c>
      <c r="M11630" t="s">
        <v>1062</v>
      </c>
    </row>
    <row r="11631" spans="1:13" hidden="1" x14ac:dyDescent="0.25">
      <c r="A11631" t="s">
        <v>711</v>
      </c>
      <c r="B11631" t="s">
        <v>712</v>
      </c>
      <c r="C11631" t="s">
        <v>713</v>
      </c>
      <c r="D11631" t="s">
        <v>995</v>
      </c>
      <c r="E11631">
        <v>0</v>
      </c>
      <c r="F11631">
        <v>0</v>
      </c>
      <c r="G11631">
        <v>0</v>
      </c>
      <c r="H11631">
        <v>0</v>
      </c>
      <c r="I11631">
        <v>0</v>
      </c>
      <c r="J11631">
        <v>0</v>
      </c>
      <c r="K11631">
        <v>117188.39</v>
      </c>
      <c r="L11631">
        <v>5.2565983283855836E-4</v>
      </c>
      <c r="M11631" t="s">
        <v>1062</v>
      </c>
    </row>
    <row r="11632" spans="1:13" hidden="1" x14ac:dyDescent="0.25">
      <c r="A11632" t="s">
        <v>57</v>
      </c>
      <c r="B11632" t="s">
        <v>58</v>
      </c>
      <c r="C11632" t="s">
        <v>59</v>
      </c>
      <c r="D11632" t="s">
        <v>995</v>
      </c>
      <c r="E11632">
        <v>0</v>
      </c>
      <c r="F11632">
        <v>0</v>
      </c>
      <c r="G11632">
        <v>0</v>
      </c>
      <c r="H11632">
        <v>0</v>
      </c>
      <c r="I11632">
        <v>0</v>
      </c>
      <c r="J11632">
        <v>0</v>
      </c>
      <c r="K11632">
        <v>28628.02</v>
      </c>
      <c r="L11632">
        <v>1.2841374651276381E-4</v>
      </c>
      <c r="M11632" t="s">
        <v>1062</v>
      </c>
    </row>
    <row r="11633" spans="1:13" hidden="1" x14ac:dyDescent="0.25">
      <c r="A11633" t="s">
        <v>66</v>
      </c>
      <c r="B11633" t="s">
        <v>67</v>
      </c>
      <c r="C11633" t="s">
        <v>68</v>
      </c>
      <c r="D11633" t="s">
        <v>995</v>
      </c>
      <c r="E11633">
        <v>0</v>
      </c>
      <c r="F11633">
        <v>0</v>
      </c>
      <c r="G11633">
        <v>0</v>
      </c>
      <c r="H11633">
        <v>0</v>
      </c>
      <c r="I11633">
        <v>0</v>
      </c>
      <c r="J11633">
        <v>0</v>
      </c>
      <c r="K11633">
        <v>227666.8</v>
      </c>
      <c r="L11633">
        <v>1.0212214028274432E-3</v>
      </c>
      <c r="M11633" t="s">
        <v>1062</v>
      </c>
    </row>
    <row r="11634" spans="1:13" hidden="1" x14ac:dyDescent="0.25">
      <c r="A11634" t="s">
        <v>81</v>
      </c>
      <c r="B11634" t="s">
        <v>82</v>
      </c>
      <c r="C11634" t="s">
        <v>83</v>
      </c>
      <c r="D11634" t="s">
        <v>995</v>
      </c>
      <c r="E11634">
        <v>0</v>
      </c>
      <c r="F11634">
        <v>0</v>
      </c>
      <c r="G11634">
        <v>0</v>
      </c>
      <c r="H11634">
        <v>0</v>
      </c>
      <c r="I11634">
        <v>0</v>
      </c>
      <c r="J11634">
        <v>0</v>
      </c>
      <c r="K11634">
        <v>97802.05</v>
      </c>
      <c r="L11634">
        <v>4.3870053385210199E-4</v>
      </c>
      <c r="M11634" t="s">
        <v>1062</v>
      </c>
    </row>
    <row r="11635" spans="1:13" hidden="1" x14ac:dyDescent="0.25">
      <c r="A11635" t="s">
        <v>714</v>
      </c>
      <c r="B11635" t="s">
        <v>715</v>
      </c>
      <c r="C11635" t="s">
        <v>716</v>
      </c>
      <c r="D11635" t="s">
        <v>995</v>
      </c>
      <c r="E11635">
        <v>0</v>
      </c>
      <c r="F11635">
        <v>0</v>
      </c>
      <c r="G11635">
        <v>0</v>
      </c>
      <c r="H11635">
        <v>0</v>
      </c>
      <c r="I11635">
        <v>0</v>
      </c>
      <c r="J11635">
        <v>0</v>
      </c>
      <c r="K11635">
        <v>136399.69</v>
      </c>
      <c r="L11635">
        <v>6.1183397301243917E-4</v>
      </c>
      <c r="M11635" t="s">
        <v>1062</v>
      </c>
    </row>
    <row r="11636" spans="1:13" hidden="1" x14ac:dyDescent="0.25">
      <c r="A11636" t="s">
        <v>96</v>
      </c>
      <c r="B11636" t="s">
        <v>97</v>
      </c>
      <c r="C11636" t="s">
        <v>98</v>
      </c>
      <c r="D11636" t="s">
        <v>995</v>
      </c>
      <c r="E11636">
        <v>0</v>
      </c>
      <c r="F11636">
        <v>0</v>
      </c>
      <c r="G11636">
        <v>0</v>
      </c>
      <c r="H11636">
        <v>0</v>
      </c>
      <c r="I11636">
        <v>0</v>
      </c>
      <c r="J11636">
        <v>0</v>
      </c>
      <c r="K11636">
        <v>99336.39</v>
      </c>
      <c r="L11636">
        <v>4.4558296399656864E-4</v>
      </c>
      <c r="M11636" t="s">
        <v>1062</v>
      </c>
    </row>
    <row r="11637" spans="1:13" hidden="1" x14ac:dyDescent="0.25">
      <c r="A11637" t="s">
        <v>99</v>
      </c>
      <c r="B11637" t="s">
        <v>100</v>
      </c>
      <c r="C11637" t="s">
        <v>101</v>
      </c>
      <c r="D11637" t="s">
        <v>995</v>
      </c>
      <c r="E11637">
        <v>0</v>
      </c>
      <c r="F11637">
        <v>0</v>
      </c>
      <c r="G11637">
        <v>0</v>
      </c>
      <c r="H11637">
        <v>0</v>
      </c>
      <c r="I11637">
        <v>0</v>
      </c>
      <c r="J11637">
        <v>0</v>
      </c>
      <c r="K11637">
        <v>77956.13</v>
      </c>
      <c r="L11637">
        <v>3.4967974442298358E-4</v>
      </c>
      <c r="M11637" t="s">
        <v>1062</v>
      </c>
    </row>
    <row r="11638" spans="1:13" hidden="1" x14ac:dyDescent="0.25">
      <c r="A11638" t="s">
        <v>717</v>
      </c>
      <c r="B11638" t="s">
        <v>718</v>
      </c>
      <c r="C11638" t="s">
        <v>719</v>
      </c>
      <c r="D11638" t="s">
        <v>995</v>
      </c>
      <c r="E11638">
        <v>0</v>
      </c>
      <c r="F11638">
        <v>0</v>
      </c>
      <c r="G11638">
        <v>0</v>
      </c>
      <c r="H11638">
        <v>0</v>
      </c>
      <c r="I11638">
        <v>0</v>
      </c>
      <c r="J11638">
        <v>0</v>
      </c>
      <c r="K11638">
        <v>32687.16</v>
      </c>
      <c r="L11638">
        <v>1.4662141071796627E-4</v>
      </c>
      <c r="M11638" t="s">
        <v>1062</v>
      </c>
    </row>
    <row r="11639" spans="1:13" hidden="1" x14ac:dyDescent="0.25">
      <c r="A11639" t="s">
        <v>114</v>
      </c>
      <c r="B11639" t="s">
        <v>115</v>
      </c>
      <c r="C11639" t="s">
        <v>116</v>
      </c>
      <c r="D11639" t="s">
        <v>995</v>
      </c>
      <c r="E11639">
        <v>0</v>
      </c>
      <c r="F11639">
        <v>0</v>
      </c>
      <c r="G11639">
        <v>0</v>
      </c>
      <c r="H11639">
        <v>0</v>
      </c>
      <c r="I11639">
        <v>0</v>
      </c>
      <c r="J11639">
        <v>0</v>
      </c>
      <c r="K11639">
        <v>37985.9</v>
      </c>
      <c r="L11639">
        <v>1.703894203531783E-4</v>
      </c>
      <c r="M11639" t="s">
        <v>1062</v>
      </c>
    </row>
    <row r="11640" spans="1:13" hidden="1" x14ac:dyDescent="0.25">
      <c r="A11640" t="s">
        <v>117</v>
      </c>
      <c r="B11640" t="s">
        <v>118</v>
      </c>
      <c r="C11640" t="s">
        <v>119</v>
      </c>
      <c r="D11640" t="s">
        <v>995</v>
      </c>
      <c r="E11640">
        <v>0</v>
      </c>
      <c r="F11640">
        <v>0</v>
      </c>
      <c r="G11640">
        <v>0</v>
      </c>
      <c r="H11640">
        <v>0</v>
      </c>
      <c r="I11640">
        <v>0</v>
      </c>
      <c r="J11640">
        <v>0</v>
      </c>
      <c r="K11640">
        <v>73387</v>
      </c>
      <c r="L11640">
        <v>3.2918447085520405E-4</v>
      </c>
      <c r="M11640" t="s">
        <v>1062</v>
      </c>
    </row>
    <row r="11641" spans="1:13" hidden="1" x14ac:dyDescent="0.25">
      <c r="A11641" t="s">
        <v>120</v>
      </c>
      <c r="B11641" t="s">
        <v>121</v>
      </c>
      <c r="C11641" t="s">
        <v>122</v>
      </c>
      <c r="D11641" t="s">
        <v>995</v>
      </c>
      <c r="E11641">
        <v>0</v>
      </c>
      <c r="F11641">
        <v>0</v>
      </c>
      <c r="G11641">
        <v>0</v>
      </c>
      <c r="H11641">
        <v>0</v>
      </c>
      <c r="I11641">
        <v>0</v>
      </c>
      <c r="J11641">
        <v>0</v>
      </c>
      <c r="K11641">
        <v>6069.81</v>
      </c>
      <c r="L11641">
        <v>2.7226718533822421E-5</v>
      </c>
      <c r="M11641" t="s">
        <v>1062</v>
      </c>
    </row>
    <row r="11642" spans="1:13" hidden="1" x14ac:dyDescent="0.25">
      <c r="A11642" t="s">
        <v>797</v>
      </c>
      <c r="B11642" t="s">
        <v>798</v>
      </c>
      <c r="C11642" t="s">
        <v>799</v>
      </c>
      <c r="D11642" t="s">
        <v>995</v>
      </c>
      <c r="E11642">
        <v>0</v>
      </c>
      <c r="F11642">
        <v>0</v>
      </c>
      <c r="G11642">
        <v>0</v>
      </c>
      <c r="H11642">
        <v>0</v>
      </c>
      <c r="I11642">
        <v>0</v>
      </c>
      <c r="J11642">
        <v>0</v>
      </c>
      <c r="K11642">
        <v>285357.19</v>
      </c>
      <c r="L11642">
        <v>1.2799972146957626E-3</v>
      </c>
      <c r="M11642" t="s">
        <v>1062</v>
      </c>
    </row>
    <row r="11643" spans="1:13" hidden="1" x14ac:dyDescent="0.25">
      <c r="A11643" t="s">
        <v>132</v>
      </c>
      <c r="B11643" t="s">
        <v>133</v>
      </c>
      <c r="C11643" t="s">
        <v>134</v>
      </c>
      <c r="D11643" t="s">
        <v>995</v>
      </c>
      <c r="E11643">
        <v>0</v>
      </c>
      <c r="F11643">
        <v>0</v>
      </c>
      <c r="G11643">
        <v>0</v>
      </c>
      <c r="H11643">
        <v>0</v>
      </c>
      <c r="I11643">
        <v>0</v>
      </c>
      <c r="J11643">
        <v>0</v>
      </c>
      <c r="K11643">
        <v>4544.6099999999997</v>
      </c>
      <c r="L11643">
        <v>2.0385286741429251E-5</v>
      </c>
      <c r="M11643" t="s">
        <v>1062</v>
      </c>
    </row>
    <row r="11644" spans="1:13" hidden="1" x14ac:dyDescent="0.25">
      <c r="A11644" t="s">
        <v>135</v>
      </c>
      <c r="B11644" t="s">
        <v>136</v>
      </c>
      <c r="C11644" t="s">
        <v>137</v>
      </c>
      <c r="D11644" t="s">
        <v>995</v>
      </c>
      <c r="E11644">
        <v>0</v>
      </c>
      <c r="F11644">
        <v>0</v>
      </c>
      <c r="G11644">
        <v>0</v>
      </c>
      <c r="H11644">
        <v>0</v>
      </c>
      <c r="I11644">
        <v>0</v>
      </c>
      <c r="J11644">
        <v>0</v>
      </c>
      <c r="K11644">
        <v>20513.759999999998</v>
      </c>
      <c r="L11644">
        <v>9.2016450200316826E-5</v>
      </c>
      <c r="M11644" t="s">
        <v>1062</v>
      </c>
    </row>
    <row r="11645" spans="1:13" hidden="1" x14ac:dyDescent="0.25">
      <c r="A11645" t="s">
        <v>720</v>
      </c>
      <c r="B11645" t="s">
        <v>721</v>
      </c>
      <c r="C11645" t="s">
        <v>722</v>
      </c>
      <c r="D11645" t="s">
        <v>995</v>
      </c>
      <c r="E11645">
        <v>0</v>
      </c>
      <c r="F11645">
        <v>0</v>
      </c>
      <c r="G11645">
        <v>0</v>
      </c>
      <c r="H11645">
        <v>0</v>
      </c>
      <c r="I11645">
        <v>0</v>
      </c>
      <c r="J11645">
        <v>0</v>
      </c>
      <c r="K11645">
        <v>54515.46</v>
      </c>
      <c r="L11645">
        <v>2.4453435695052315E-4</v>
      </c>
      <c r="M11645" t="s">
        <v>1062</v>
      </c>
    </row>
    <row r="11646" spans="1:13" hidden="1" x14ac:dyDescent="0.25">
      <c r="A11646" t="s">
        <v>723</v>
      </c>
      <c r="B11646" t="s">
        <v>724</v>
      </c>
      <c r="C11646" t="s">
        <v>725</v>
      </c>
      <c r="D11646" t="s">
        <v>995</v>
      </c>
      <c r="E11646">
        <v>0</v>
      </c>
      <c r="F11646">
        <v>0</v>
      </c>
      <c r="G11646">
        <v>0</v>
      </c>
      <c r="H11646">
        <v>0</v>
      </c>
      <c r="I11646">
        <v>0</v>
      </c>
      <c r="J11646">
        <v>0</v>
      </c>
      <c r="K11646">
        <v>287146.8</v>
      </c>
      <c r="L11646">
        <v>1.2880246830605571E-3</v>
      </c>
      <c r="M11646" t="s">
        <v>1062</v>
      </c>
    </row>
    <row r="11647" spans="1:13" hidden="1" x14ac:dyDescent="0.25">
      <c r="A11647" t="s">
        <v>723</v>
      </c>
      <c r="B11647" t="s">
        <v>726</v>
      </c>
      <c r="C11647" t="s">
        <v>727</v>
      </c>
      <c r="D11647" t="s">
        <v>995</v>
      </c>
      <c r="E11647">
        <v>0</v>
      </c>
      <c r="F11647">
        <v>0</v>
      </c>
      <c r="G11647">
        <v>0</v>
      </c>
      <c r="H11647">
        <v>0</v>
      </c>
      <c r="I11647">
        <v>0</v>
      </c>
      <c r="J11647">
        <v>0</v>
      </c>
      <c r="K11647">
        <v>287146.8</v>
      </c>
      <c r="L11647">
        <v>1.2880246830605571E-3</v>
      </c>
      <c r="M11647" t="s">
        <v>1062</v>
      </c>
    </row>
    <row r="11648" spans="1:13" hidden="1" x14ac:dyDescent="0.25">
      <c r="A11648" t="s">
        <v>155</v>
      </c>
      <c r="B11648" t="s">
        <v>156</v>
      </c>
      <c r="C11648" t="s">
        <v>157</v>
      </c>
      <c r="D11648" t="s">
        <v>995</v>
      </c>
      <c r="E11648">
        <v>0</v>
      </c>
      <c r="F11648">
        <v>0</v>
      </c>
      <c r="G11648">
        <v>0</v>
      </c>
      <c r="H11648">
        <v>0</v>
      </c>
      <c r="I11648">
        <v>0</v>
      </c>
      <c r="J11648">
        <v>0</v>
      </c>
      <c r="K11648">
        <v>124506.32</v>
      </c>
      <c r="L11648">
        <v>5.584851140846296E-4</v>
      </c>
      <c r="M11648" t="s">
        <v>1062</v>
      </c>
    </row>
    <row r="11649" spans="1:13" hidden="1" x14ac:dyDescent="0.25">
      <c r="A11649" t="s">
        <v>158</v>
      </c>
      <c r="B11649" t="s">
        <v>159</v>
      </c>
      <c r="C11649" t="s">
        <v>160</v>
      </c>
      <c r="D11649" t="s">
        <v>995</v>
      </c>
      <c r="E11649">
        <v>0</v>
      </c>
      <c r="F11649">
        <v>0</v>
      </c>
      <c r="G11649">
        <v>0</v>
      </c>
      <c r="H11649">
        <v>0</v>
      </c>
      <c r="I11649">
        <v>0</v>
      </c>
      <c r="J11649">
        <v>0</v>
      </c>
      <c r="K11649">
        <v>19172.05</v>
      </c>
      <c r="L11649">
        <v>8.5998080510983065E-5</v>
      </c>
      <c r="M11649" t="s">
        <v>1062</v>
      </c>
    </row>
    <row r="11650" spans="1:13" hidden="1" x14ac:dyDescent="0.25">
      <c r="A11650" t="s">
        <v>161</v>
      </c>
      <c r="B11650" t="s">
        <v>162</v>
      </c>
      <c r="C11650" t="s">
        <v>163</v>
      </c>
      <c r="D11650" t="s">
        <v>995</v>
      </c>
      <c r="E11650">
        <v>0</v>
      </c>
      <c r="F11650">
        <v>0</v>
      </c>
      <c r="G11650">
        <v>0</v>
      </c>
      <c r="H11650">
        <v>0</v>
      </c>
      <c r="I11650">
        <v>0</v>
      </c>
      <c r="J11650">
        <v>0</v>
      </c>
      <c r="K11650">
        <v>73444.240000000005</v>
      </c>
      <c r="L11650">
        <v>3.2944122639926162E-4</v>
      </c>
      <c r="M11650" t="s">
        <v>1062</v>
      </c>
    </row>
    <row r="11651" spans="1:13" hidden="1" x14ac:dyDescent="0.25">
      <c r="A11651" t="s">
        <v>164</v>
      </c>
      <c r="B11651" t="s">
        <v>165</v>
      </c>
      <c r="C11651" t="s">
        <v>166</v>
      </c>
      <c r="D11651" t="s">
        <v>995</v>
      </c>
      <c r="E11651">
        <v>0</v>
      </c>
      <c r="F11651">
        <v>0</v>
      </c>
      <c r="G11651">
        <v>0</v>
      </c>
      <c r="H11651">
        <v>0</v>
      </c>
      <c r="I11651">
        <v>0</v>
      </c>
      <c r="J11651">
        <v>0</v>
      </c>
      <c r="K11651">
        <v>157591.18</v>
      </c>
      <c r="L11651">
        <v>7.0689044653340807E-4</v>
      </c>
      <c r="M11651" t="s">
        <v>1062</v>
      </c>
    </row>
    <row r="11652" spans="1:13" hidden="1" x14ac:dyDescent="0.25">
      <c r="A11652" t="s">
        <v>167</v>
      </c>
      <c r="B11652" t="s">
        <v>168</v>
      </c>
      <c r="C11652" t="s">
        <v>169</v>
      </c>
      <c r="D11652" t="s">
        <v>995</v>
      </c>
      <c r="E11652">
        <v>0</v>
      </c>
      <c r="F11652">
        <v>0</v>
      </c>
      <c r="G11652">
        <v>0</v>
      </c>
      <c r="H11652">
        <v>0</v>
      </c>
      <c r="I11652">
        <v>0</v>
      </c>
      <c r="J11652">
        <v>0</v>
      </c>
      <c r="K11652">
        <v>80909.78</v>
      </c>
      <c r="L11652">
        <v>3.6292862654572296E-4</v>
      </c>
      <c r="M11652" t="s">
        <v>1062</v>
      </c>
    </row>
    <row r="11653" spans="1:13" hidden="1" x14ac:dyDescent="0.25">
      <c r="A11653" t="s">
        <v>170</v>
      </c>
      <c r="B11653" t="s">
        <v>171</v>
      </c>
      <c r="C11653" t="s">
        <v>172</v>
      </c>
      <c r="D11653" t="s">
        <v>995</v>
      </c>
      <c r="E11653">
        <v>0</v>
      </c>
      <c r="F11653">
        <v>0</v>
      </c>
      <c r="G11653">
        <v>0</v>
      </c>
      <c r="H11653">
        <v>0</v>
      </c>
      <c r="I11653">
        <v>0</v>
      </c>
      <c r="J11653">
        <v>0</v>
      </c>
      <c r="K11653">
        <v>26706.37</v>
      </c>
      <c r="L11653">
        <v>1.1979399998519214E-4</v>
      </c>
      <c r="M11653" t="s">
        <v>1062</v>
      </c>
    </row>
    <row r="11654" spans="1:13" hidden="1" x14ac:dyDescent="0.25">
      <c r="A11654" t="s">
        <v>173</v>
      </c>
      <c r="B11654" t="s">
        <v>174</v>
      </c>
      <c r="C11654" t="s">
        <v>175</v>
      </c>
      <c r="D11654" t="s">
        <v>995</v>
      </c>
      <c r="E11654">
        <v>0</v>
      </c>
      <c r="F11654">
        <v>0</v>
      </c>
      <c r="G11654">
        <v>0</v>
      </c>
      <c r="H11654">
        <v>0</v>
      </c>
      <c r="I11654">
        <v>0</v>
      </c>
      <c r="J11654">
        <v>0</v>
      </c>
      <c r="K11654">
        <v>70422.64</v>
      </c>
      <c r="L11654">
        <v>3.1588754799387531E-4</v>
      </c>
      <c r="M11654" t="s">
        <v>1062</v>
      </c>
    </row>
    <row r="11655" spans="1:13" hidden="1" x14ac:dyDescent="0.25">
      <c r="A11655" t="s">
        <v>182</v>
      </c>
      <c r="B11655" t="s">
        <v>183</v>
      </c>
      <c r="C11655" t="s">
        <v>184</v>
      </c>
      <c r="D11655" t="s">
        <v>995</v>
      </c>
      <c r="E11655">
        <v>0</v>
      </c>
      <c r="F11655">
        <v>0</v>
      </c>
      <c r="G11655">
        <v>0</v>
      </c>
      <c r="H11655">
        <v>0</v>
      </c>
      <c r="I11655">
        <v>0</v>
      </c>
      <c r="J11655">
        <v>0</v>
      </c>
      <c r="K11655">
        <v>7467.16</v>
      </c>
      <c r="L11655">
        <v>3.3494666812802608E-5</v>
      </c>
      <c r="M11655" t="s">
        <v>1062</v>
      </c>
    </row>
    <row r="11656" spans="1:13" hidden="1" x14ac:dyDescent="0.25">
      <c r="A11656" t="s">
        <v>188</v>
      </c>
      <c r="B11656" t="s">
        <v>189</v>
      </c>
      <c r="C11656" t="s">
        <v>190</v>
      </c>
      <c r="D11656" t="s">
        <v>995</v>
      </c>
      <c r="E11656">
        <v>0</v>
      </c>
      <c r="F11656">
        <v>0</v>
      </c>
      <c r="G11656">
        <v>0</v>
      </c>
      <c r="H11656">
        <v>0</v>
      </c>
      <c r="I11656">
        <v>0</v>
      </c>
      <c r="J11656">
        <v>0</v>
      </c>
      <c r="K11656">
        <v>138697.31</v>
      </c>
      <c r="L11656">
        <v>6.2214016925872702E-4</v>
      </c>
      <c r="M11656" t="s">
        <v>1062</v>
      </c>
    </row>
    <row r="11657" spans="1:13" hidden="1" x14ac:dyDescent="0.25">
      <c r="A11657" t="s">
        <v>191</v>
      </c>
      <c r="B11657" t="s">
        <v>192</v>
      </c>
      <c r="C11657" t="s">
        <v>193</v>
      </c>
      <c r="D11657" t="s">
        <v>995</v>
      </c>
      <c r="E11657">
        <v>0</v>
      </c>
      <c r="F11657">
        <v>0</v>
      </c>
      <c r="G11657">
        <v>0</v>
      </c>
      <c r="H11657">
        <v>0</v>
      </c>
      <c r="I11657">
        <v>0</v>
      </c>
      <c r="J11657">
        <v>0</v>
      </c>
      <c r="K11657">
        <v>159513.24</v>
      </c>
      <c r="L11657">
        <v>7.1551203215554761E-4</v>
      </c>
      <c r="M11657" t="s">
        <v>1062</v>
      </c>
    </row>
    <row r="11658" spans="1:13" hidden="1" x14ac:dyDescent="0.25">
      <c r="A11658" t="s">
        <v>728</v>
      </c>
      <c r="B11658" t="s">
        <v>729</v>
      </c>
      <c r="C11658" t="s">
        <v>730</v>
      </c>
      <c r="D11658" t="s">
        <v>995</v>
      </c>
      <c r="E11658">
        <v>0</v>
      </c>
      <c r="F11658">
        <v>0</v>
      </c>
      <c r="G11658">
        <v>0</v>
      </c>
      <c r="H11658">
        <v>0</v>
      </c>
      <c r="I11658">
        <v>0</v>
      </c>
      <c r="J11658">
        <v>0</v>
      </c>
      <c r="K11658">
        <v>105404.19</v>
      </c>
      <c r="L11658">
        <v>4.7280066648141216E-4</v>
      </c>
      <c r="M11658" t="s">
        <v>1062</v>
      </c>
    </row>
    <row r="11659" spans="1:13" hidden="1" x14ac:dyDescent="0.25">
      <c r="A11659" t="s">
        <v>203</v>
      </c>
      <c r="B11659" t="s">
        <v>204</v>
      </c>
      <c r="C11659" t="s">
        <v>205</v>
      </c>
      <c r="D11659" t="s">
        <v>995</v>
      </c>
      <c r="E11659">
        <v>0</v>
      </c>
      <c r="F11659">
        <v>0</v>
      </c>
      <c r="G11659">
        <v>0</v>
      </c>
      <c r="H11659">
        <v>0</v>
      </c>
      <c r="I11659">
        <v>0</v>
      </c>
      <c r="J11659">
        <v>0</v>
      </c>
      <c r="K11659">
        <v>280598</v>
      </c>
      <c r="L11659">
        <v>1.258649408655873E-3</v>
      </c>
      <c r="M11659" t="s">
        <v>1062</v>
      </c>
    </row>
    <row r="11660" spans="1:13" hidden="1" x14ac:dyDescent="0.25">
      <c r="A11660" t="s">
        <v>209</v>
      </c>
      <c r="B11660" t="s">
        <v>210</v>
      </c>
      <c r="C11660" t="s">
        <v>211</v>
      </c>
      <c r="D11660" t="s">
        <v>995</v>
      </c>
      <c r="E11660">
        <v>0</v>
      </c>
      <c r="F11660">
        <v>0</v>
      </c>
      <c r="G11660">
        <v>0</v>
      </c>
      <c r="H11660">
        <v>0</v>
      </c>
      <c r="I11660">
        <v>0</v>
      </c>
      <c r="J11660">
        <v>0</v>
      </c>
      <c r="K11660">
        <v>44150.91</v>
      </c>
      <c r="L11660">
        <v>1.9804316767446192E-4</v>
      </c>
      <c r="M11660" t="s">
        <v>1062</v>
      </c>
    </row>
    <row r="11661" spans="1:13" hidden="1" x14ac:dyDescent="0.25">
      <c r="A11661" t="s">
        <v>215</v>
      </c>
      <c r="B11661" t="s">
        <v>216</v>
      </c>
      <c r="C11661" t="s">
        <v>217</v>
      </c>
      <c r="D11661" t="s">
        <v>995</v>
      </c>
      <c r="E11661">
        <v>0</v>
      </c>
      <c r="F11661">
        <v>0</v>
      </c>
      <c r="G11661">
        <v>0</v>
      </c>
      <c r="H11661">
        <v>0</v>
      </c>
      <c r="I11661">
        <v>0</v>
      </c>
      <c r="J11661">
        <v>0</v>
      </c>
      <c r="K11661">
        <v>23718.41</v>
      </c>
      <c r="L11661">
        <v>1.0639121704629948E-4</v>
      </c>
      <c r="M11661" t="s">
        <v>1062</v>
      </c>
    </row>
    <row r="11662" spans="1:13" hidden="1" x14ac:dyDescent="0.25">
      <c r="A11662" t="s">
        <v>221</v>
      </c>
      <c r="B11662" t="s">
        <v>222</v>
      </c>
      <c r="C11662" t="s">
        <v>223</v>
      </c>
      <c r="D11662" t="s">
        <v>995</v>
      </c>
      <c r="E11662">
        <v>0</v>
      </c>
      <c r="F11662">
        <v>0</v>
      </c>
      <c r="G11662">
        <v>0</v>
      </c>
      <c r="H11662">
        <v>0</v>
      </c>
      <c r="I11662">
        <v>0</v>
      </c>
      <c r="J11662">
        <v>0</v>
      </c>
      <c r="K11662">
        <v>38812.97</v>
      </c>
      <c r="L11662">
        <v>1.7409932265617764E-4</v>
      </c>
      <c r="M11662" t="s">
        <v>1062</v>
      </c>
    </row>
    <row r="11663" spans="1:13" hidden="1" x14ac:dyDescent="0.25">
      <c r="A11663" t="s">
        <v>836</v>
      </c>
      <c r="B11663" t="s">
        <v>837</v>
      </c>
      <c r="C11663" t="s">
        <v>838</v>
      </c>
      <c r="D11663" t="s">
        <v>995</v>
      </c>
      <c r="E11663">
        <v>0</v>
      </c>
      <c r="F11663">
        <v>0</v>
      </c>
      <c r="G11663">
        <v>0</v>
      </c>
      <c r="H11663">
        <v>0</v>
      </c>
      <c r="I11663">
        <v>0</v>
      </c>
      <c r="J11663">
        <v>0</v>
      </c>
      <c r="K11663">
        <v>193513.49</v>
      </c>
      <c r="L11663">
        <v>8.680234347908189E-4</v>
      </c>
      <c r="M11663" t="s">
        <v>1062</v>
      </c>
    </row>
    <row r="11664" spans="1:13" hidden="1" x14ac:dyDescent="0.25">
      <c r="A11664" t="s">
        <v>227</v>
      </c>
      <c r="B11664" t="s">
        <v>228</v>
      </c>
      <c r="C11664" t="s">
        <v>229</v>
      </c>
      <c r="D11664" t="s">
        <v>995</v>
      </c>
      <c r="E11664">
        <v>0</v>
      </c>
      <c r="F11664">
        <v>0</v>
      </c>
      <c r="G11664">
        <v>0</v>
      </c>
      <c r="H11664">
        <v>0</v>
      </c>
      <c r="I11664">
        <v>0</v>
      </c>
      <c r="J11664">
        <v>0</v>
      </c>
      <c r="K11664">
        <v>94947.29</v>
      </c>
      <c r="L11664">
        <v>4.2589523236793449E-4</v>
      </c>
      <c r="M11664" t="s">
        <v>1062</v>
      </c>
    </row>
    <row r="11665" spans="1:13" hidden="1" x14ac:dyDescent="0.25">
      <c r="A11665" t="s">
        <v>230</v>
      </c>
      <c r="B11665" t="s">
        <v>231</v>
      </c>
      <c r="C11665" t="s">
        <v>232</v>
      </c>
      <c r="D11665" t="s">
        <v>995</v>
      </c>
      <c r="E11665">
        <v>0</v>
      </c>
      <c r="F11665">
        <v>0</v>
      </c>
      <c r="G11665">
        <v>0</v>
      </c>
      <c r="H11665">
        <v>0</v>
      </c>
      <c r="I11665">
        <v>0</v>
      </c>
      <c r="J11665">
        <v>0</v>
      </c>
      <c r="K11665">
        <v>65753.22</v>
      </c>
      <c r="L11665">
        <v>2.949424139524142E-4</v>
      </c>
      <c r="M11665" t="s">
        <v>1062</v>
      </c>
    </row>
    <row r="11666" spans="1:13" hidden="1" x14ac:dyDescent="0.25">
      <c r="A11666" t="s">
        <v>239</v>
      </c>
      <c r="B11666" t="s">
        <v>240</v>
      </c>
      <c r="C11666" t="s">
        <v>241</v>
      </c>
      <c r="D11666" t="s">
        <v>995</v>
      </c>
      <c r="E11666">
        <v>0</v>
      </c>
      <c r="F11666">
        <v>0</v>
      </c>
      <c r="G11666">
        <v>0</v>
      </c>
      <c r="H11666">
        <v>0</v>
      </c>
      <c r="I11666">
        <v>0</v>
      </c>
      <c r="J11666">
        <v>0</v>
      </c>
      <c r="K11666">
        <v>29620.76</v>
      </c>
      <c r="L11666">
        <v>1.3286677758906883E-4</v>
      </c>
      <c r="M11666" t="s">
        <v>1062</v>
      </c>
    </row>
    <row r="11667" spans="1:13" hidden="1" x14ac:dyDescent="0.25">
      <c r="A11667" t="s">
        <v>242</v>
      </c>
      <c r="B11667" t="s">
        <v>243</v>
      </c>
      <c r="C11667" t="s">
        <v>244</v>
      </c>
      <c r="D11667" t="s">
        <v>995</v>
      </c>
      <c r="E11667">
        <v>0</v>
      </c>
      <c r="F11667">
        <v>0</v>
      </c>
      <c r="G11667">
        <v>0</v>
      </c>
      <c r="H11667">
        <v>0</v>
      </c>
      <c r="I11667">
        <v>0</v>
      </c>
      <c r="J11667">
        <v>0</v>
      </c>
      <c r="K11667">
        <v>151158.44</v>
      </c>
      <c r="L11667">
        <v>6.7803577045931994E-4</v>
      </c>
      <c r="M11667" t="s">
        <v>1062</v>
      </c>
    </row>
    <row r="11668" spans="1:13" hidden="1" x14ac:dyDescent="0.25">
      <c r="A11668" t="s">
        <v>245</v>
      </c>
      <c r="B11668" t="s">
        <v>246</v>
      </c>
      <c r="C11668" t="s">
        <v>247</v>
      </c>
      <c r="D11668" t="s">
        <v>995</v>
      </c>
      <c r="E11668">
        <v>0</v>
      </c>
      <c r="F11668">
        <v>0</v>
      </c>
      <c r="G11668">
        <v>0</v>
      </c>
      <c r="H11668">
        <v>0</v>
      </c>
      <c r="I11668">
        <v>0</v>
      </c>
      <c r="J11668">
        <v>0</v>
      </c>
      <c r="K11668">
        <v>7437.37</v>
      </c>
      <c r="L11668">
        <v>3.3361040892860707E-5</v>
      </c>
      <c r="M11668" t="s">
        <v>1062</v>
      </c>
    </row>
    <row r="11669" spans="1:13" hidden="1" x14ac:dyDescent="0.25">
      <c r="A11669" t="s">
        <v>266</v>
      </c>
      <c r="B11669" t="s">
        <v>267</v>
      </c>
      <c r="C11669" t="s">
        <v>268</v>
      </c>
      <c r="D11669" t="s">
        <v>995</v>
      </c>
      <c r="E11669">
        <v>0</v>
      </c>
      <c r="F11669">
        <v>0</v>
      </c>
      <c r="G11669">
        <v>0</v>
      </c>
      <c r="H11669">
        <v>0</v>
      </c>
      <c r="I11669">
        <v>0</v>
      </c>
      <c r="J11669">
        <v>0</v>
      </c>
      <c r="K11669">
        <v>459026.8</v>
      </c>
      <c r="L11669">
        <v>2.0590090106743374E-3</v>
      </c>
      <c r="M11669" t="s">
        <v>1062</v>
      </c>
    </row>
    <row r="11670" spans="1:13" hidden="1" x14ac:dyDescent="0.25">
      <c r="A11670" t="s">
        <v>278</v>
      </c>
      <c r="B11670" t="s">
        <v>279</v>
      </c>
      <c r="C11670" t="s">
        <v>280</v>
      </c>
      <c r="D11670" t="s">
        <v>995</v>
      </c>
      <c r="E11670">
        <v>0</v>
      </c>
      <c r="F11670">
        <v>0</v>
      </c>
      <c r="G11670">
        <v>0</v>
      </c>
      <c r="H11670">
        <v>0</v>
      </c>
      <c r="I11670">
        <v>0</v>
      </c>
      <c r="J11670">
        <v>0</v>
      </c>
      <c r="K11670">
        <v>32088.05</v>
      </c>
      <c r="L11670">
        <v>1.4393404499469021E-4</v>
      </c>
      <c r="M11670" t="s">
        <v>1062</v>
      </c>
    </row>
    <row r="11671" spans="1:13" hidden="1" x14ac:dyDescent="0.25">
      <c r="A11671" t="s">
        <v>281</v>
      </c>
      <c r="B11671" t="s">
        <v>282</v>
      </c>
      <c r="C11671" t="s">
        <v>283</v>
      </c>
      <c r="D11671" t="s">
        <v>995</v>
      </c>
      <c r="E11671">
        <v>0</v>
      </c>
      <c r="F11671">
        <v>0</v>
      </c>
      <c r="G11671">
        <v>0</v>
      </c>
      <c r="H11671">
        <v>0</v>
      </c>
      <c r="I11671">
        <v>0</v>
      </c>
      <c r="J11671">
        <v>0</v>
      </c>
      <c r="K11671">
        <v>72702.070000000007</v>
      </c>
      <c r="L11671">
        <v>3.261121512397019E-4</v>
      </c>
      <c r="M11671" t="s">
        <v>1062</v>
      </c>
    </row>
    <row r="11672" spans="1:13" hidden="1" x14ac:dyDescent="0.25">
      <c r="A11672" t="s">
        <v>290</v>
      </c>
      <c r="B11672" t="s">
        <v>291</v>
      </c>
      <c r="C11672" t="s">
        <v>292</v>
      </c>
      <c r="D11672" t="s">
        <v>995</v>
      </c>
      <c r="E11672">
        <v>0</v>
      </c>
      <c r="F11672">
        <v>0</v>
      </c>
      <c r="G11672">
        <v>0</v>
      </c>
      <c r="H11672">
        <v>0</v>
      </c>
      <c r="I11672">
        <v>0</v>
      </c>
      <c r="J11672">
        <v>0</v>
      </c>
      <c r="K11672">
        <v>143670.71</v>
      </c>
      <c r="L11672">
        <v>6.4444883492636941E-4</v>
      </c>
      <c r="M11672" t="s">
        <v>1062</v>
      </c>
    </row>
    <row r="11673" spans="1:13" hidden="1" x14ac:dyDescent="0.25">
      <c r="A11673" t="s">
        <v>869</v>
      </c>
      <c r="B11673" t="s">
        <v>870</v>
      </c>
      <c r="C11673" t="s">
        <v>871</v>
      </c>
      <c r="D11673" t="s">
        <v>995</v>
      </c>
      <c r="E11673">
        <v>0</v>
      </c>
      <c r="F11673">
        <v>0</v>
      </c>
      <c r="G11673">
        <v>0</v>
      </c>
      <c r="H11673">
        <v>0</v>
      </c>
      <c r="I11673">
        <v>0</v>
      </c>
      <c r="J11673">
        <v>0</v>
      </c>
      <c r="K11673">
        <v>118708.92</v>
      </c>
      <c r="L11673">
        <v>5.3248031689526415E-4</v>
      </c>
      <c r="M11673" t="s">
        <v>1062</v>
      </c>
    </row>
    <row r="11674" spans="1:13" hidden="1" x14ac:dyDescent="0.25">
      <c r="A11674" t="s">
        <v>299</v>
      </c>
      <c r="B11674" t="s">
        <v>300</v>
      </c>
      <c r="C11674" t="s">
        <v>301</v>
      </c>
      <c r="D11674" t="s">
        <v>995</v>
      </c>
      <c r="E11674">
        <v>0</v>
      </c>
      <c r="F11674">
        <v>0</v>
      </c>
      <c r="G11674">
        <v>0</v>
      </c>
      <c r="H11674">
        <v>0</v>
      </c>
      <c r="I11674">
        <v>0</v>
      </c>
      <c r="J11674">
        <v>0</v>
      </c>
      <c r="K11674">
        <v>71998.19</v>
      </c>
      <c r="L11674">
        <v>3.229548295703932E-4</v>
      </c>
      <c r="M11674" t="s">
        <v>1062</v>
      </c>
    </row>
    <row r="11675" spans="1:13" hidden="1" x14ac:dyDescent="0.25">
      <c r="A11675" t="s">
        <v>311</v>
      </c>
      <c r="B11675" t="s">
        <v>312</v>
      </c>
      <c r="C11675" t="s">
        <v>313</v>
      </c>
      <c r="D11675" t="s">
        <v>995</v>
      </c>
      <c r="E11675">
        <v>0</v>
      </c>
      <c r="F11675">
        <v>0</v>
      </c>
      <c r="G11675">
        <v>0</v>
      </c>
      <c r="H11675">
        <v>0</v>
      </c>
      <c r="I11675">
        <v>0</v>
      </c>
      <c r="J11675">
        <v>0</v>
      </c>
      <c r="K11675">
        <v>126729.86</v>
      </c>
      <c r="L11675">
        <v>5.6845901734168299E-4</v>
      </c>
      <c r="M11675" t="s">
        <v>1062</v>
      </c>
    </row>
    <row r="11676" spans="1:13" hidden="1" x14ac:dyDescent="0.25">
      <c r="A11676" t="s">
        <v>314</v>
      </c>
      <c r="B11676" t="s">
        <v>315</v>
      </c>
      <c r="C11676" t="s">
        <v>316</v>
      </c>
      <c r="D11676" t="s">
        <v>995</v>
      </c>
      <c r="E11676">
        <v>0</v>
      </c>
      <c r="F11676">
        <v>0</v>
      </c>
      <c r="G11676">
        <v>0</v>
      </c>
      <c r="H11676">
        <v>0</v>
      </c>
      <c r="I11676">
        <v>0</v>
      </c>
      <c r="J11676">
        <v>0</v>
      </c>
      <c r="K11676">
        <v>29264.42</v>
      </c>
      <c r="L11676">
        <v>1.3126838012978388E-4</v>
      </c>
      <c r="M11676" t="s">
        <v>1062</v>
      </c>
    </row>
    <row r="11677" spans="1:13" hidden="1" x14ac:dyDescent="0.25">
      <c r="A11677" t="s">
        <v>323</v>
      </c>
      <c r="B11677" t="s">
        <v>324</v>
      </c>
      <c r="C11677" t="s">
        <v>325</v>
      </c>
      <c r="D11677" t="s">
        <v>995</v>
      </c>
      <c r="E11677">
        <v>0</v>
      </c>
      <c r="F11677">
        <v>0</v>
      </c>
      <c r="G11677">
        <v>0</v>
      </c>
      <c r="H11677">
        <v>0</v>
      </c>
      <c r="I11677">
        <v>0</v>
      </c>
      <c r="J11677">
        <v>0</v>
      </c>
      <c r="K11677">
        <v>68683.91</v>
      </c>
      <c r="L11677">
        <v>3.0808830677935407E-4</v>
      </c>
      <c r="M11677" t="s">
        <v>1062</v>
      </c>
    </row>
    <row r="11678" spans="1:13" hidden="1" x14ac:dyDescent="0.25">
      <c r="A11678" t="s">
        <v>731</v>
      </c>
      <c r="B11678" t="s">
        <v>732</v>
      </c>
      <c r="C11678" t="s">
        <v>733</v>
      </c>
      <c r="D11678" t="s">
        <v>995</v>
      </c>
      <c r="E11678">
        <v>0</v>
      </c>
      <c r="F11678">
        <v>0</v>
      </c>
      <c r="G11678">
        <v>0</v>
      </c>
      <c r="H11678">
        <v>0</v>
      </c>
      <c r="I11678">
        <v>0</v>
      </c>
      <c r="J11678">
        <v>0</v>
      </c>
      <c r="K11678">
        <v>189507.42</v>
      </c>
      <c r="L11678">
        <v>8.5005382119224E-4</v>
      </c>
      <c r="M11678" t="s">
        <v>1062</v>
      </c>
    </row>
    <row r="11679" spans="1:13" hidden="1" x14ac:dyDescent="0.25">
      <c r="A11679" t="s">
        <v>332</v>
      </c>
      <c r="B11679" t="s">
        <v>333</v>
      </c>
      <c r="C11679" t="s">
        <v>334</v>
      </c>
      <c r="D11679" t="s">
        <v>995</v>
      </c>
      <c r="E11679">
        <v>0</v>
      </c>
      <c r="F11679">
        <v>0</v>
      </c>
      <c r="G11679">
        <v>0</v>
      </c>
      <c r="H11679">
        <v>0</v>
      </c>
      <c r="I11679">
        <v>0</v>
      </c>
      <c r="J11679">
        <v>0</v>
      </c>
      <c r="K11679">
        <v>12005.06</v>
      </c>
      <c r="L11679">
        <v>5.3849855201670269E-5</v>
      </c>
      <c r="M11679" t="s">
        <v>1062</v>
      </c>
    </row>
    <row r="11680" spans="1:13" hidden="1" x14ac:dyDescent="0.25">
      <c r="A11680" t="s">
        <v>890</v>
      </c>
      <c r="B11680" t="s">
        <v>891</v>
      </c>
      <c r="C11680" t="s">
        <v>892</v>
      </c>
      <c r="D11680" t="s">
        <v>995</v>
      </c>
      <c r="E11680">
        <v>0</v>
      </c>
      <c r="F11680">
        <v>0</v>
      </c>
      <c r="G11680">
        <v>0</v>
      </c>
      <c r="H11680">
        <v>0</v>
      </c>
      <c r="I11680">
        <v>0</v>
      </c>
      <c r="J11680">
        <v>0</v>
      </c>
      <c r="K11680">
        <v>106685.65</v>
      </c>
      <c r="L11680">
        <v>4.7854877898120238E-4</v>
      </c>
      <c r="M11680" t="s">
        <v>1062</v>
      </c>
    </row>
    <row r="11681" spans="1:13" hidden="1" x14ac:dyDescent="0.25">
      <c r="A11681" t="s">
        <v>341</v>
      </c>
      <c r="B11681" t="s">
        <v>342</v>
      </c>
      <c r="C11681" t="s">
        <v>343</v>
      </c>
      <c r="D11681" t="s">
        <v>995</v>
      </c>
      <c r="E11681">
        <v>0</v>
      </c>
      <c r="F11681">
        <v>0</v>
      </c>
      <c r="G11681">
        <v>0</v>
      </c>
      <c r="H11681">
        <v>0</v>
      </c>
      <c r="I11681">
        <v>0</v>
      </c>
      <c r="J11681">
        <v>0</v>
      </c>
      <c r="K11681">
        <v>54220.65</v>
      </c>
      <c r="L11681">
        <v>2.4321195824431055E-4</v>
      </c>
      <c r="M11681" t="s">
        <v>1062</v>
      </c>
    </row>
    <row r="11682" spans="1:13" hidden="1" x14ac:dyDescent="0.25">
      <c r="A11682" t="s">
        <v>344</v>
      </c>
      <c r="B11682" t="s">
        <v>345</v>
      </c>
      <c r="C11682" t="s">
        <v>346</v>
      </c>
      <c r="D11682" t="s">
        <v>995</v>
      </c>
      <c r="E11682">
        <v>0</v>
      </c>
      <c r="F11682">
        <v>0</v>
      </c>
      <c r="G11682">
        <v>0</v>
      </c>
      <c r="H11682">
        <v>0</v>
      </c>
      <c r="I11682">
        <v>0</v>
      </c>
      <c r="J11682">
        <v>0</v>
      </c>
      <c r="K11682">
        <v>33363.65</v>
      </c>
      <c r="L11682">
        <v>1.496558718989498E-4</v>
      </c>
      <c r="M11682" t="s">
        <v>1062</v>
      </c>
    </row>
    <row r="11683" spans="1:13" hidden="1" x14ac:dyDescent="0.25">
      <c r="A11683" t="s">
        <v>347</v>
      </c>
      <c r="B11683" t="s">
        <v>348</v>
      </c>
      <c r="C11683" t="s">
        <v>349</v>
      </c>
      <c r="D11683" t="s">
        <v>995</v>
      </c>
      <c r="E11683">
        <v>0</v>
      </c>
      <c r="F11683">
        <v>0</v>
      </c>
      <c r="G11683">
        <v>0</v>
      </c>
      <c r="H11683">
        <v>0</v>
      </c>
      <c r="I11683">
        <v>0</v>
      </c>
      <c r="J11683">
        <v>0</v>
      </c>
      <c r="K11683">
        <v>170865.59</v>
      </c>
      <c r="L11683">
        <v>7.664340936611694E-4</v>
      </c>
      <c r="M11683" t="s">
        <v>1062</v>
      </c>
    </row>
    <row r="11684" spans="1:13" hidden="1" x14ac:dyDescent="0.25">
      <c r="A11684" t="s">
        <v>350</v>
      </c>
      <c r="B11684" t="s">
        <v>351</v>
      </c>
      <c r="C11684" t="s">
        <v>352</v>
      </c>
      <c r="D11684" t="s">
        <v>995</v>
      </c>
      <c r="E11684">
        <v>0</v>
      </c>
      <c r="F11684">
        <v>0</v>
      </c>
      <c r="G11684">
        <v>0</v>
      </c>
      <c r="H11684">
        <v>0</v>
      </c>
      <c r="I11684">
        <v>0</v>
      </c>
      <c r="J11684">
        <v>0</v>
      </c>
      <c r="K11684">
        <v>236976.6</v>
      </c>
      <c r="L11684">
        <v>1.0629814091878036E-3</v>
      </c>
      <c r="M11684" t="s">
        <v>1062</v>
      </c>
    </row>
    <row r="11685" spans="1:13" hidden="1" x14ac:dyDescent="0.25">
      <c r="A11685" t="s">
        <v>356</v>
      </c>
      <c r="B11685" t="s">
        <v>357</v>
      </c>
      <c r="C11685" t="s">
        <v>358</v>
      </c>
      <c r="D11685" t="s">
        <v>995</v>
      </c>
      <c r="E11685">
        <v>0</v>
      </c>
      <c r="F11685">
        <v>0</v>
      </c>
      <c r="G11685">
        <v>0</v>
      </c>
      <c r="H11685">
        <v>0</v>
      </c>
      <c r="I11685">
        <v>0</v>
      </c>
      <c r="J11685">
        <v>0</v>
      </c>
      <c r="K11685">
        <v>350139.5</v>
      </c>
      <c r="L11685">
        <v>1.5705845181436186E-3</v>
      </c>
      <c r="M11685" t="s">
        <v>1062</v>
      </c>
    </row>
    <row r="11686" spans="1:13" hidden="1" x14ac:dyDescent="0.25">
      <c r="A11686" t="s">
        <v>368</v>
      </c>
      <c r="B11686" t="s">
        <v>369</v>
      </c>
      <c r="C11686" t="s">
        <v>370</v>
      </c>
      <c r="D11686" t="s">
        <v>995</v>
      </c>
      <c r="E11686">
        <v>0</v>
      </c>
      <c r="F11686">
        <v>0</v>
      </c>
      <c r="G11686">
        <v>0</v>
      </c>
      <c r="H11686">
        <v>0</v>
      </c>
      <c r="I11686">
        <v>0</v>
      </c>
      <c r="J11686">
        <v>0</v>
      </c>
      <c r="K11686">
        <v>41034.800000000003</v>
      </c>
      <c r="L11686">
        <v>1.8406555554320421E-4</v>
      </c>
      <c r="M11686" t="s">
        <v>1062</v>
      </c>
    </row>
    <row r="11687" spans="1:13" hidden="1" x14ac:dyDescent="0.25">
      <c r="A11687" t="s">
        <v>377</v>
      </c>
      <c r="B11687" t="s">
        <v>378</v>
      </c>
      <c r="C11687" t="s">
        <v>379</v>
      </c>
      <c r="D11687" t="s">
        <v>995</v>
      </c>
      <c r="E11687">
        <v>0</v>
      </c>
      <c r="F11687">
        <v>0</v>
      </c>
      <c r="G11687">
        <v>0</v>
      </c>
      <c r="H11687">
        <v>0</v>
      </c>
      <c r="I11687">
        <v>0</v>
      </c>
      <c r="J11687">
        <v>0</v>
      </c>
      <c r="K11687">
        <v>66942.02</v>
      </c>
      <c r="L11687">
        <v>3.0027489107987092E-4</v>
      </c>
      <c r="M11687" t="s">
        <v>1062</v>
      </c>
    </row>
    <row r="11688" spans="1:13" hidden="1" x14ac:dyDescent="0.25">
      <c r="A11688" t="s">
        <v>734</v>
      </c>
      <c r="B11688" t="s">
        <v>735</v>
      </c>
      <c r="C11688" t="s">
        <v>736</v>
      </c>
      <c r="D11688" t="s">
        <v>995</v>
      </c>
      <c r="E11688">
        <v>0</v>
      </c>
      <c r="F11688">
        <v>0</v>
      </c>
      <c r="G11688">
        <v>0</v>
      </c>
      <c r="H11688">
        <v>0</v>
      </c>
      <c r="I11688">
        <v>0</v>
      </c>
      <c r="J11688">
        <v>0</v>
      </c>
      <c r="K11688">
        <v>148920.57</v>
      </c>
      <c r="L11688">
        <v>6.67997588604322E-4</v>
      </c>
      <c r="M11688" t="s">
        <v>1062</v>
      </c>
    </row>
    <row r="11689" spans="1:13" hidden="1" x14ac:dyDescent="0.25">
      <c r="A11689" t="s">
        <v>380</v>
      </c>
      <c r="B11689" t="s">
        <v>381</v>
      </c>
      <c r="C11689" t="s">
        <v>382</v>
      </c>
      <c r="D11689" t="s">
        <v>995</v>
      </c>
      <c r="E11689">
        <v>0</v>
      </c>
      <c r="F11689">
        <v>0</v>
      </c>
      <c r="G11689">
        <v>0</v>
      </c>
      <c r="H11689">
        <v>0</v>
      </c>
      <c r="I11689">
        <v>0</v>
      </c>
      <c r="J11689">
        <v>0</v>
      </c>
      <c r="K11689">
        <v>111643.23</v>
      </c>
      <c r="L11689">
        <v>5.0078648251210495E-4</v>
      </c>
      <c r="M11689" t="s">
        <v>1062</v>
      </c>
    </row>
    <row r="11690" spans="1:13" hidden="1" x14ac:dyDescent="0.25">
      <c r="A11690" t="s">
        <v>392</v>
      </c>
      <c r="B11690" t="s">
        <v>393</v>
      </c>
      <c r="C11690" t="s">
        <v>394</v>
      </c>
      <c r="D11690" t="s">
        <v>995</v>
      </c>
      <c r="E11690">
        <v>0</v>
      </c>
      <c r="F11690">
        <v>0</v>
      </c>
      <c r="G11690">
        <v>0</v>
      </c>
      <c r="H11690">
        <v>0</v>
      </c>
      <c r="I11690">
        <v>0</v>
      </c>
      <c r="J11690">
        <v>0</v>
      </c>
      <c r="K11690">
        <v>9612.65</v>
      </c>
      <c r="L11690">
        <v>4.3118469262488957E-5</v>
      </c>
      <c r="M11690" t="s">
        <v>1062</v>
      </c>
    </row>
    <row r="11691" spans="1:13" hidden="1" x14ac:dyDescent="0.25">
      <c r="A11691" t="s">
        <v>395</v>
      </c>
      <c r="B11691" t="s">
        <v>396</v>
      </c>
      <c r="C11691" t="s">
        <v>397</v>
      </c>
      <c r="D11691" t="s">
        <v>995</v>
      </c>
      <c r="E11691">
        <v>0</v>
      </c>
      <c r="F11691">
        <v>0</v>
      </c>
      <c r="G11691">
        <v>0</v>
      </c>
      <c r="H11691">
        <v>0</v>
      </c>
      <c r="I11691">
        <v>0</v>
      </c>
      <c r="J11691">
        <v>0</v>
      </c>
      <c r="K11691">
        <v>115490.14</v>
      </c>
      <c r="L11691">
        <v>5.1804216857063838E-4</v>
      </c>
      <c r="M11691" t="s">
        <v>1062</v>
      </c>
    </row>
    <row r="11692" spans="1:13" hidden="1" x14ac:dyDescent="0.25">
      <c r="A11692" t="s">
        <v>737</v>
      </c>
      <c r="B11692" t="s">
        <v>738</v>
      </c>
      <c r="C11692" t="s">
        <v>739</v>
      </c>
      <c r="D11692" t="s">
        <v>995</v>
      </c>
      <c r="E11692">
        <v>0</v>
      </c>
      <c r="F11692">
        <v>0</v>
      </c>
      <c r="G11692">
        <v>0</v>
      </c>
      <c r="H11692">
        <v>0</v>
      </c>
      <c r="I11692">
        <v>0</v>
      </c>
      <c r="J11692">
        <v>0</v>
      </c>
      <c r="K11692">
        <v>15455.46</v>
      </c>
      <c r="L11692">
        <v>6.9326957389234764E-5</v>
      </c>
      <c r="M11692" t="s">
        <v>1062</v>
      </c>
    </row>
    <row r="11693" spans="1:13" hidden="1" x14ac:dyDescent="0.25">
      <c r="A11693" t="s">
        <v>398</v>
      </c>
      <c r="B11693" t="s">
        <v>399</v>
      </c>
      <c r="C11693" t="s">
        <v>400</v>
      </c>
      <c r="D11693" t="s">
        <v>995</v>
      </c>
      <c r="E11693">
        <v>0</v>
      </c>
      <c r="F11693">
        <v>0</v>
      </c>
      <c r="G11693">
        <v>0</v>
      </c>
      <c r="H11693">
        <v>0</v>
      </c>
      <c r="I11693">
        <v>0</v>
      </c>
      <c r="J11693">
        <v>0</v>
      </c>
      <c r="K11693">
        <v>12817.78</v>
      </c>
      <c r="L11693">
        <v>5.7495389194794947E-5</v>
      </c>
      <c r="M11693" t="s">
        <v>1062</v>
      </c>
    </row>
    <row r="11694" spans="1:13" hidden="1" x14ac:dyDescent="0.25">
      <c r="A11694" t="s">
        <v>404</v>
      </c>
      <c r="B11694" t="s">
        <v>405</v>
      </c>
      <c r="C11694" t="s">
        <v>406</v>
      </c>
      <c r="D11694" t="s">
        <v>995</v>
      </c>
      <c r="E11694">
        <v>0</v>
      </c>
      <c r="F11694">
        <v>0</v>
      </c>
      <c r="G11694">
        <v>0</v>
      </c>
      <c r="H11694">
        <v>0</v>
      </c>
      <c r="I11694">
        <v>0</v>
      </c>
      <c r="J11694">
        <v>0</v>
      </c>
      <c r="K11694">
        <v>96891.34</v>
      </c>
      <c r="L11694">
        <v>4.3461545625726175E-4</v>
      </c>
      <c r="M11694" t="s">
        <v>1062</v>
      </c>
    </row>
    <row r="11695" spans="1:13" hidden="1" x14ac:dyDescent="0.25">
      <c r="A11695" t="s">
        <v>404</v>
      </c>
      <c r="B11695" t="s">
        <v>407</v>
      </c>
      <c r="C11695" t="s">
        <v>408</v>
      </c>
      <c r="D11695" t="s">
        <v>995</v>
      </c>
      <c r="E11695">
        <v>0</v>
      </c>
      <c r="F11695">
        <v>0</v>
      </c>
      <c r="G11695">
        <v>0</v>
      </c>
      <c r="H11695">
        <v>0</v>
      </c>
      <c r="I11695">
        <v>0</v>
      </c>
      <c r="J11695">
        <v>0</v>
      </c>
      <c r="K11695">
        <v>96891.34</v>
      </c>
      <c r="L11695">
        <v>4.3461545625726175E-4</v>
      </c>
      <c r="M11695" t="s">
        <v>1062</v>
      </c>
    </row>
    <row r="11696" spans="1:13" hidden="1" x14ac:dyDescent="0.25">
      <c r="A11696" t="s">
        <v>415</v>
      </c>
      <c r="B11696" t="s">
        <v>416</v>
      </c>
      <c r="C11696" t="s">
        <v>417</v>
      </c>
      <c r="D11696" t="s">
        <v>995</v>
      </c>
      <c r="E11696">
        <v>0</v>
      </c>
      <c r="F11696">
        <v>0</v>
      </c>
      <c r="G11696">
        <v>0</v>
      </c>
      <c r="H11696">
        <v>0</v>
      </c>
      <c r="I11696">
        <v>0</v>
      </c>
      <c r="J11696">
        <v>0</v>
      </c>
      <c r="K11696">
        <v>3512.75</v>
      </c>
      <c r="L11696">
        <v>1.5756779129772539E-5</v>
      </c>
      <c r="M11696" t="s">
        <v>1062</v>
      </c>
    </row>
    <row r="11697" spans="1:13" hidden="1" x14ac:dyDescent="0.25">
      <c r="A11697" t="s">
        <v>424</v>
      </c>
      <c r="B11697" t="s">
        <v>425</v>
      </c>
      <c r="C11697" t="s">
        <v>426</v>
      </c>
      <c r="D11697" t="s">
        <v>995</v>
      </c>
      <c r="E11697">
        <v>0</v>
      </c>
      <c r="F11697">
        <v>0</v>
      </c>
      <c r="G11697">
        <v>0</v>
      </c>
      <c r="H11697">
        <v>0</v>
      </c>
      <c r="I11697">
        <v>0</v>
      </c>
      <c r="J11697">
        <v>0</v>
      </c>
      <c r="K11697">
        <v>55737.9</v>
      </c>
      <c r="L11697">
        <v>2.500177295444735E-4</v>
      </c>
      <c r="M11697" t="s">
        <v>1062</v>
      </c>
    </row>
    <row r="11698" spans="1:13" hidden="1" x14ac:dyDescent="0.25">
      <c r="A11698" t="s">
        <v>427</v>
      </c>
      <c r="B11698" t="s">
        <v>428</v>
      </c>
      <c r="C11698" t="s">
        <v>429</v>
      </c>
      <c r="D11698" t="s">
        <v>995</v>
      </c>
      <c r="E11698">
        <v>0</v>
      </c>
      <c r="F11698">
        <v>0</v>
      </c>
      <c r="G11698">
        <v>0</v>
      </c>
      <c r="H11698">
        <v>0</v>
      </c>
      <c r="I11698">
        <v>0</v>
      </c>
      <c r="J11698">
        <v>0</v>
      </c>
      <c r="K11698">
        <v>29478.06</v>
      </c>
      <c r="L11698">
        <v>1.3222668296752771E-4</v>
      </c>
      <c r="M11698" t="s">
        <v>1062</v>
      </c>
    </row>
    <row r="11699" spans="1:13" hidden="1" x14ac:dyDescent="0.25">
      <c r="A11699" t="s">
        <v>430</v>
      </c>
      <c r="B11699" t="s">
        <v>431</v>
      </c>
      <c r="C11699" t="s">
        <v>432</v>
      </c>
      <c r="D11699" t="s">
        <v>995</v>
      </c>
      <c r="E11699">
        <v>0</v>
      </c>
      <c r="F11699">
        <v>0</v>
      </c>
      <c r="G11699">
        <v>0</v>
      </c>
      <c r="H11699">
        <v>0</v>
      </c>
      <c r="I11699">
        <v>0</v>
      </c>
      <c r="J11699">
        <v>0</v>
      </c>
      <c r="K11699">
        <v>56652.44</v>
      </c>
      <c r="L11699">
        <v>2.5411998697393538E-4</v>
      </c>
      <c r="M11699" t="s">
        <v>1062</v>
      </c>
    </row>
    <row r="11700" spans="1:13" hidden="1" x14ac:dyDescent="0.25">
      <c r="A11700" t="s">
        <v>436</v>
      </c>
      <c r="B11700" t="s">
        <v>437</v>
      </c>
      <c r="C11700" t="s">
        <v>438</v>
      </c>
      <c r="D11700" t="s">
        <v>995</v>
      </c>
      <c r="E11700">
        <v>0</v>
      </c>
      <c r="F11700">
        <v>0</v>
      </c>
      <c r="G11700">
        <v>0</v>
      </c>
      <c r="H11700">
        <v>0</v>
      </c>
      <c r="I11700">
        <v>0</v>
      </c>
      <c r="J11700">
        <v>0</v>
      </c>
      <c r="K11700">
        <v>138611.24</v>
      </c>
      <c r="L11700">
        <v>6.2175409396737422E-4</v>
      </c>
      <c r="M11700" t="s">
        <v>1062</v>
      </c>
    </row>
    <row r="11701" spans="1:13" hidden="1" x14ac:dyDescent="0.25">
      <c r="A11701" t="s">
        <v>451</v>
      </c>
      <c r="B11701" t="s">
        <v>452</v>
      </c>
      <c r="C11701" t="s">
        <v>453</v>
      </c>
      <c r="D11701" t="s">
        <v>995</v>
      </c>
      <c r="E11701">
        <v>0</v>
      </c>
      <c r="F11701">
        <v>0</v>
      </c>
      <c r="G11701">
        <v>0</v>
      </c>
      <c r="H11701">
        <v>0</v>
      </c>
      <c r="I11701">
        <v>0</v>
      </c>
      <c r="J11701">
        <v>0</v>
      </c>
      <c r="K11701">
        <v>6446.7</v>
      </c>
      <c r="L11701">
        <v>2.8917295001325079E-5</v>
      </c>
      <c r="M11701" t="s">
        <v>1062</v>
      </c>
    </row>
    <row r="11702" spans="1:13" hidden="1" x14ac:dyDescent="0.25">
      <c r="A11702" t="s">
        <v>454</v>
      </c>
      <c r="B11702" t="s">
        <v>455</v>
      </c>
      <c r="C11702" t="s">
        <v>456</v>
      </c>
      <c r="D11702" t="s">
        <v>995</v>
      </c>
      <c r="E11702">
        <v>0</v>
      </c>
      <c r="F11702">
        <v>0</v>
      </c>
      <c r="G11702">
        <v>0</v>
      </c>
      <c r="H11702">
        <v>0</v>
      </c>
      <c r="I11702">
        <v>0</v>
      </c>
      <c r="J11702">
        <v>0</v>
      </c>
      <c r="K11702">
        <v>97242.63</v>
      </c>
      <c r="L11702">
        <v>4.3619120145418656E-4</v>
      </c>
      <c r="M11702" t="s">
        <v>1062</v>
      </c>
    </row>
    <row r="11703" spans="1:13" hidden="1" x14ac:dyDescent="0.25">
      <c r="A11703" t="s">
        <v>460</v>
      </c>
      <c r="B11703" t="s">
        <v>461</v>
      </c>
      <c r="C11703" t="s">
        <v>462</v>
      </c>
      <c r="D11703" t="s">
        <v>995</v>
      </c>
      <c r="E11703">
        <v>0</v>
      </c>
      <c r="F11703">
        <v>0</v>
      </c>
      <c r="G11703">
        <v>0</v>
      </c>
      <c r="H11703">
        <v>0</v>
      </c>
      <c r="I11703">
        <v>0</v>
      </c>
      <c r="J11703">
        <v>0</v>
      </c>
      <c r="K11703">
        <v>37313.22</v>
      </c>
      <c r="L11703">
        <v>1.6737204929488623E-4</v>
      </c>
      <c r="M11703" t="s">
        <v>1062</v>
      </c>
    </row>
    <row r="11704" spans="1:13" hidden="1" x14ac:dyDescent="0.25">
      <c r="A11704" t="s">
        <v>472</v>
      </c>
      <c r="B11704" t="s">
        <v>473</v>
      </c>
      <c r="C11704" t="s">
        <v>474</v>
      </c>
      <c r="D11704" t="s">
        <v>995</v>
      </c>
      <c r="E11704">
        <v>0</v>
      </c>
      <c r="F11704">
        <v>0</v>
      </c>
      <c r="G11704">
        <v>0</v>
      </c>
      <c r="H11704">
        <v>0</v>
      </c>
      <c r="I11704">
        <v>0</v>
      </c>
      <c r="J11704">
        <v>0</v>
      </c>
      <c r="K11704">
        <v>54781.64</v>
      </c>
      <c r="L11704">
        <v>2.4572833302874186E-4</v>
      </c>
      <c r="M11704" t="s">
        <v>1062</v>
      </c>
    </row>
    <row r="11705" spans="1:13" hidden="1" x14ac:dyDescent="0.25">
      <c r="A11705" t="s">
        <v>478</v>
      </c>
      <c r="B11705" t="s">
        <v>479</v>
      </c>
      <c r="C11705" t="s">
        <v>480</v>
      </c>
      <c r="D11705" t="s">
        <v>995</v>
      </c>
      <c r="E11705">
        <v>0</v>
      </c>
      <c r="F11705">
        <v>0</v>
      </c>
      <c r="G11705">
        <v>0</v>
      </c>
      <c r="H11705">
        <v>0</v>
      </c>
      <c r="I11705">
        <v>0</v>
      </c>
      <c r="J11705">
        <v>0</v>
      </c>
      <c r="K11705">
        <v>62491.16</v>
      </c>
      <c r="L11705">
        <v>2.8031012901096779E-4</v>
      </c>
      <c r="M11705" t="s">
        <v>1062</v>
      </c>
    </row>
    <row r="11706" spans="1:13" hidden="1" x14ac:dyDescent="0.25">
      <c r="A11706" t="s">
        <v>490</v>
      </c>
      <c r="B11706" t="s">
        <v>491</v>
      </c>
      <c r="C11706" t="s">
        <v>492</v>
      </c>
      <c r="D11706" t="s">
        <v>995</v>
      </c>
      <c r="E11706">
        <v>0</v>
      </c>
      <c r="F11706">
        <v>0</v>
      </c>
      <c r="G11706">
        <v>0</v>
      </c>
      <c r="H11706">
        <v>0</v>
      </c>
      <c r="I11706">
        <v>0</v>
      </c>
      <c r="J11706">
        <v>0</v>
      </c>
      <c r="K11706">
        <v>7731.18</v>
      </c>
      <c r="L11706">
        <v>3.4678954002566339E-5</v>
      </c>
      <c r="M11706" t="s">
        <v>1062</v>
      </c>
    </row>
    <row r="11707" spans="1:13" hidden="1" x14ac:dyDescent="0.25">
      <c r="A11707" t="s">
        <v>740</v>
      </c>
      <c r="B11707" t="s">
        <v>741</v>
      </c>
      <c r="C11707" t="s">
        <v>742</v>
      </c>
      <c r="D11707" t="s">
        <v>995</v>
      </c>
      <c r="E11707">
        <v>0</v>
      </c>
      <c r="F11707">
        <v>0</v>
      </c>
      <c r="G11707">
        <v>0</v>
      </c>
      <c r="H11707">
        <v>0</v>
      </c>
      <c r="I11707">
        <v>0</v>
      </c>
      <c r="J11707">
        <v>0</v>
      </c>
      <c r="K11707">
        <v>48052.42</v>
      </c>
      <c r="L11707">
        <v>2.1554376730227457E-4</v>
      </c>
      <c r="M11707" t="s">
        <v>1062</v>
      </c>
    </row>
    <row r="11708" spans="1:13" hidden="1" x14ac:dyDescent="0.25">
      <c r="A11708" t="s">
        <v>499</v>
      </c>
      <c r="B11708" t="s">
        <v>500</v>
      </c>
      <c r="C11708" t="s">
        <v>501</v>
      </c>
      <c r="D11708" t="s">
        <v>995</v>
      </c>
      <c r="E11708">
        <v>0</v>
      </c>
      <c r="F11708">
        <v>0</v>
      </c>
      <c r="G11708">
        <v>0</v>
      </c>
      <c r="H11708">
        <v>0</v>
      </c>
      <c r="I11708">
        <v>0</v>
      </c>
      <c r="J11708">
        <v>0</v>
      </c>
      <c r="K11708">
        <v>11503.82</v>
      </c>
      <c r="L11708">
        <v>5.1601494808528938E-5</v>
      </c>
      <c r="M11708" t="s">
        <v>1062</v>
      </c>
    </row>
    <row r="11709" spans="1:13" hidden="1" x14ac:dyDescent="0.25">
      <c r="A11709" t="s">
        <v>511</v>
      </c>
      <c r="B11709" t="s">
        <v>512</v>
      </c>
      <c r="C11709" t="s">
        <v>513</v>
      </c>
      <c r="D11709" t="s">
        <v>995</v>
      </c>
      <c r="E11709">
        <v>0</v>
      </c>
      <c r="F11709">
        <v>0</v>
      </c>
      <c r="G11709">
        <v>0</v>
      </c>
      <c r="H11709">
        <v>0</v>
      </c>
      <c r="I11709">
        <v>0</v>
      </c>
      <c r="J11709">
        <v>0</v>
      </c>
      <c r="K11709">
        <v>5026.8999999999996</v>
      </c>
      <c r="L11709">
        <v>2.2548645080763961E-5</v>
      </c>
      <c r="M11709" t="s">
        <v>1062</v>
      </c>
    </row>
    <row r="11710" spans="1:13" hidden="1" x14ac:dyDescent="0.25">
      <c r="A11710" t="s">
        <v>517</v>
      </c>
      <c r="B11710" t="s">
        <v>518</v>
      </c>
      <c r="C11710" t="s">
        <v>519</v>
      </c>
      <c r="D11710" t="s">
        <v>995</v>
      </c>
      <c r="E11710">
        <v>0</v>
      </c>
      <c r="F11710">
        <v>0</v>
      </c>
      <c r="G11710">
        <v>0</v>
      </c>
      <c r="H11710">
        <v>0</v>
      </c>
      <c r="I11710">
        <v>0</v>
      </c>
      <c r="J11710">
        <v>0</v>
      </c>
      <c r="K11710">
        <v>11761.25</v>
      </c>
      <c r="L11710">
        <v>5.27562219173119E-5</v>
      </c>
      <c r="M11710" t="s">
        <v>1062</v>
      </c>
    </row>
    <row r="11711" spans="1:13" hidden="1" x14ac:dyDescent="0.25">
      <c r="A11711" t="s">
        <v>520</v>
      </c>
      <c r="B11711" t="s">
        <v>521</v>
      </c>
      <c r="C11711" t="s">
        <v>522</v>
      </c>
      <c r="D11711" t="s">
        <v>995</v>
      </c>
      <c r="E11711">
        <v>0</v>
      </c>
      <c r="F11711">
        <v>0</v>
      </c>
      <c r="G11711">
        <v>0</v>
      </c>
      <c r="H11711">
        <v>0</v>
      </c>
      <c r="I11711">
        <v>0</v>
      </c>
      <c r="J11711">
        <v>0</v>
      </c>
      <c r="K11711">
        <v>32509.27</v>
      </c>
      <c r="L11711">
        <v>1.4582346795534575E-4</v>
      </c>
      <c r="M11711" t="s">
        <v>1062</v>
      </c>
    </row>
    <row r="11712" spans="1:13" hidden="1" x14ac:dyDescent="0.25">
      <c r="A11712" t="s">
        <v>523</v>
      </c>
      <c r="B11712" t="s">
        <v>524</v>
      </c>
      <c r="C11712" t="s">
        <v>525</v>
      </c>
      <c r="D11712" t="s">
        <v>995</v>
      </c>
      <c r="E11712">
        <v>0</v>
      </c>
      <c r="F11712">
        <v>0</v>
      </c>
      <c r="G11712">
        <v>0</v>
      </c>
      <c r="H11712">
        <v>0</v>
      </c>
      <c r="I11712">
        <v>0</v>
      </c>
      <c r="J11712">
        <v>0</v>
      </c>
      <c r="K11712">
        <v>1389314.2</v>
      </c>
      <c r="L11712">
        <v>6.2319029225696805E-3</v>
      </c>
      <c r="M11712" t="s">
        <v>1062</v>
      </c>
    </row>
    <row r="11713" spans="1:13" hidden="1" x14ac:dyDescent="0.25">
      <c r="A11713" t="s">
        <v>535</v>
      </c>
      <c r="B11713" t="s">
        <v>536</v>
      </c>
      <c r="C11713" t="s">
        <v>537</v>
      </c>
      <c r="D11713" t="s">
        <v>995</v>
      </c>
      <c r="E11713">
        <v>0</v>
      </c>
      <c r="F11713">
        <v>0</v>
      </c>
      <c r="G11713">
        <v>0</v>
      </c>
      <c r="H11713">
        <v>0</v>
      </c>
      <c r="I11713">
        <v>0</v>
      </c>
      <c r="J11713">
        <v>0</v>
      </c>
      <c r="K11713">
        <v>44139.87</v>
      </c>
      <c r="L11713">
        <v>1.9799364668902523E-4</v>
      </c>
      <c r="M11713" t="s">
        <v>1062</v>
      </c>
    </row>
    <row r="11714" spans="1:13" hidden="1" x14ac:dyDescent="0.25">
      <c r="A11714" t="s">
        <v>544</v>
      </c>
      <c r="B11714" t="s">
        <v>545</v>
      </c>
      <c r="C11714" t="s">
        <v>546</v>
      </c>
      <c r="D11714" t="s">
        <v>995</v>
      </c>
      <c r="E11714">
        <v>0</v>
      </c>
      <c r="F11714">
        <v>0</v>
      </c>
      <c r="G11714">
        <v>0</v>
      </c>
      <c r="H11714">
        <v>0</v>
      </c>
      <c r="I11714">
        <v>0</v>
      </c>
      <c r="J11714">
        <v>0</v>
      </c>
      <c r="K11714">
        <v>4401.4399999999996</v>
      </c>
      <c r="L11714">
        <v>1.9743083889529879E-5</v>
      </c>
      <c r="M11714" t="s">
        <v>1062</v>
      </c>
    </row>
    <row r="11715" spans="1:13" hidden="1" x14ac:dyDescent="0.25">
      <c r="A11715" t="s">
        <v>547</v>
      </c>
      <c r="B11715" t="s">
        <v>548</v>
      </c>
      <c r="C11715" t="s">
        <v>549</v>
      </c>
      <c r="D11715" t="s">
        <v>995</v>
      </c>
      <c r="E11715">
        <v>0</v>
      </c>
      <c r="F11715">
        <v>0</v>
      </c>
      <c r="G11715">
        <v>0</v>
      </c>
      <c r="H11715">
        <v>0</v>
      </c>
      <c r="I11715">
        <v>0</v>
      </c>
      <c r="J11715">
        <v>0</v>
      </c>
      <c r="K11715">
        <v>8727.6</v>
      </c>
      <c r="L11715">
        <v>3.9148492074016908E-5</v>
      </c>
      <c r="M11715" t="s">
        <v>1062</v>
      </c>
    </row>
    <row r="11716" spans="1:13" hidden="1" x14ac:dyDescent="0.25">
      <c r="A11716" t="s">
        <v>553</v>
      </c>
      <c r="B11716" t="s">
        <v>554</v>
      </c>
      <c r="C11716" t="s">
        <v>555</v>
      </c>
      <c r="D11716" t="s">
        <v>995</v>
      </c>
      <c r="E11716">
        <v>0</v>
      </c>
      <c r="F11716">
        <v>0</v>
      </c>
      <c r="G11716">
        <v>0</v>
      </c>
      <c r="H11716">
        <v>0</v>
      </c>
      <c r="I11716">
        <v>0</v>
      </c>
      <c r="J11716">
        <v>0</v>
      </c>
      <c r="K11716">
        <v>9916.7999999999993</v>
      </c>
      <c r="L11716">
        <v>4.4482763440076407E-5</v>
      </c>
      <c r="M11716" t="s">
        <v>1062</v>
      </c>
    </row>
    <row r="11717" spans="1:13" hidden="1" x14ac:dyDescent="0.25">
      <c r="A11717" t="s">
        <v>556</v>
      </c>
      <c r="B11717" t="s">
        <v>557</v>
      </c>
      <c r="C11717" t="s">
        <v>558</v>
      </c>
      <c r="D11717" t="s">
        <v>995</v>
      </c>
      <c r="E11717">
        <v>0</v>
      </c>
      <c r="F11717">
        <v>0</v>
      </c>
      <c r="G11717">
        <v>0</v>
      </c>
      <c r="H11717">
        <v>0</v>
      </c>
      <c r="I11717">
        <v>0</v>
      </c>
      <c r="J11717">
        <v>0</v>
      </c>
      <c r="K11717">
        <v>122733.92</v>
      </c>
      <c r="L11717">
        <v>5.505348428357195E-4</v>
      </c>
      <c r="M11717" t="s">
        <v>1062</v>
      </c>
    </row>
    <row r="11718" spans="1:13" hidden="1" x14ac:dyDescent="0.25">
      <c r="A11718" t="s">
        <v>562</v>
      </c>
      <c r="B11718" t="s">
        <v>563</v>
      </c>
      <c r="C11718" t="s">
        <v>564</v>
      </c>
      <c r="D11718" t="s">
        <v>995</v>
      </c>
      <c r="E11718">
        <v>0</v>
      </c>
      <c r="F11718">
        <v>0</v>
      </c>
      <c r="G11718">
        <v>0</v>
      </c>
      <c r="H11718">
        <v>0</v>
      </c>
      <c r="I11718">
        <v>0</v>
      </c>
      <c r="J11718">
        <v>0</v>
      </c>
      <c r="K11718">
        <v>13532.26</v>
      </c>
      <c r="L11718">
        <v>6.070025818707732E-5</v>
      </c>
      <c r="M11718" t="s">
        <v>1062</v>
      </c>
    </row>
    <row r="11719" spans="1:13" hidden="1" x14ac:dyDescent="0.25">
      <c r="A11719" t="s">
        <v>568</v>
      </c>
      <c r="B11719" t="s">
        <v>569</v>
      </c>
      <c r="C11719" t="s">
        <v>570</v>
      </c>
      <c r="D11719" t="s">
        <v>995</v>
      </c>
      <c r="E11719">
        <v>0</v>
      </c>
      <c r="F11719">
        <v>0</v>
      </c>
      <c r="G11719">
        <v>0</v>
      </c>
      <c r="H11719">
        <v>0</v>
      </c>
      <c r="I11719">
        <v>0</v>
      </c>
      <c r="J11719">
        <v>0</v>
      </c>
      <c r="K11719">
        <v>45129.88</v>
      </c>
      <c r="L11719">
        <v>2.0243443208686629E-4</v>
      </c>
      <c r="M11719" t="s">
        <v>1062</v>
      </c>
    </row>
    <row r="11720" spans="1:13" hidden="1" x14ac:dyDescent="0.25">
      <c r="A11720" t="s">
        <v>743</v>
      </c>
      <c r="B11720" t="s">
        <v>744</v>
      </c>
      <c r="C11720" t="s">
        <v>745</v>
      </c>
      <c r="D11720" t="s">
        <v>995</v>
      </c>
      <c r="E11720">
        <v>0</v>
      </c>
      <c r="F11720">
        <v>0</v>
      </c>
      <c r="G11720">
        <v>0</v>
      </c>
      <c r="H11720">
        <v>0</v>
      </c>
      <c r="I11720">
        <v>0</v>
      </c>
      <c r="J11720">
        <v>0</v>
      </c>
      <c r="K11720">
        <v>194908.08</v>
      </c>
      <c r="L11720">
        <v>8.7427900282343988E-4</v>
      </c>
      <c r="M11720" t="s">
        <v>1062</v>
      </c>
    </row>
    <row r="11721" spans="1:13" hidden="1" x14ac:dyDescent="0.25">
      <c r="A11721" t="s">
        <v>574</v>
      </c>
      <c r="B11721" t="s">
        <v>575</v>
      </c>
      <c r="C11721" t="s">
        <v>576</v>
      </c>
      <c r="D11721" t="s">
        <v>995</v>
      </c>
      <c r="E11721">
        <v>0</v>
      </c>
      <c r="F11721">
        <v>0</v>
      </c>
      <c r="G11721">
        <v>0</v>
      </c>
      <c r="H11721">
        <v>0</v>
      </c>
      <c r="I11721">
        <v>0</v>
      </c>
      <c r="J11721">
        <v>0</v>
      </c>
      <c r="K11721">
        <v>51048.7</v>
      </c>
      <c r="L11721">
        <v>2.2898387040410503E-4</v>
      </c>
      <c r="M11721" t="s">
        <v>1062</v>
      </c>
    </row>
    <row r="11722" spans="1:13" hidden="1" x14ac:dyDescent="0.25">
      <c r="A11722" t="s">
        <v>577</v>
      </c>
      <c r="B11722" t="s">
        <v>578</v>
      </c>
      <c r="C11722" t="s">
        <v>579</v>
      </c>
      <c r="D11722" t="s">
        <v>995</v>
      </c>
      <c r="E11722">
        <v>0</v>
      </c>
      <c r="F11722">
        <v>0</v>
      </c>
      <c r="G11722">
        <v>0</v>
      </c>
      <c r="H11722">
        <v>0</v>
      </c>
      <c r="I11722">
        <v>0</v>
      </c>
      <c r="J11722">
        <v>0</v>
      </c>
      <c r="K11722">
        <v>121565.29</v>
      </c>
      <c r="L11722">
        <v>5.4529284018980787E-4</v>
      </c>
      <c r="M11722" t="s">
        <v>1062</v>
      </c>
    </row>
    <row r="11723" spans="1:13" hidden="1" x14ac:dyDescent="0.25">
      <c r="A11723" t="s">
        <v>583</v>
      </c>
      <c r="B11723" t="s">
        <v>584</v>
      </c>
      <c r="C11723" t="s">
        <v>585</v>
      </c>
      <c r="D11723" t="s">
        <v>995</v>
      </c>
      <c r="E11723">
        <v>0</v>
      </c>
      <c r="F11723">
        <v>0</v>
      </c>
      <c r="G11723">
        <v>0</v>
      </c>
      <c r="H11723">
        <v>0</v>
      </c>
      <c r="I11723">
        <v>0</v>
      </c>
      <c r="J11723">
        <v>0</v>
      </c>
      <c r="K11723">
        <v>55719.98</v>
      </c>
      <c r="L11723">
        <v>2.4993734765506906E-4</v>
      </c>
      <c r="M11723" t="s">
        <v>1062</v>
      </c>
    </row>
    <row r="11724" spans="1:13" hidden="1" x14ac:dyDescent="0.25">
      <c r="A11724" t="s">
        <v>589</v>
      </c>
      <c r="B11724" t="s">
        <v>590</v>
      </c>
      <c r="C11724" t="s">
        <v>591</v>
      </c>
      <c r="D11724" t="s">
        <v>995</v>
      </c>
      <c r="E11724">
        <v>0</v>
      </c>
      <c r="F11724">
        <v>0</v>
      </c>
      <c r="G11724">
        <v>0</v>
      </c>
      <c r="H11724">
        <v>0</v>
      </c>
      <c r="I11724">
        <v>0</v>
      </c>
      <c r="J11724">
        <v>0</v>
      </c>
      <c r="K11724">
        <v>34196.120000000003</v>
      </c>
      <c r="L11724">
        <v>1.5338999642308665E-4</v>
      </c>
      <c r="M11724" t="s">
        <v>1062</v>
      </c>
    </row>
    <row r="11725" spans="1:13" hidden="1" x14ac:dyDescent="0.25">
      <c r="A11725" t="s">
        <v>592</v>
      </c>
      <c r="B11725" t="s">
        <v>593</v>
      </c>
      <c r="C11725" t="s">
        <v>594</v>
      </c>
      <c r="D11725" t="s">
        <v>995</v>
      </c>
      <c r="E11725">
        <v>0</v>
      </c>
      <c r="F11725">
        <v>0</v>
      </c>
      <c r="G11725">
        <v>0</v>
      </c>
      <c r="H11725">
        <v>0</v>
      </c>
      <c r="I11725">
        <v>0</v>
      </c>
      <c r="J11725">
        <v>0</v>
      </c>
      <c r="K11725">
        <v>95068.01</v>
      </c>
      <c r="L11725">
        <v>4.2643673357825297E-4</v>
      </c>
      <c r="M11725" t="s">
        <v>1062</v>
      </c>
    </row>
    <row r="11726" spans="1:13" hidden="1" x14ac:dyDescent="0.25">
      <c r="A11726" t="s">
        <v>604</v>
      </c>
      <c r="B11726" t="s">
        <v>605</v>
      </c>
      <c r="C11726" t="s">
        <v>606</v>
      </c>
      <c r="D11726" t="s">
        <v>995</v>
      </c>
      <c r="E11726">
        <v>0</v>
      </c>
      <c r="F11726">
        <v>0</v>
      </c>
      <c r="G11726">
        <v>0</v>
      </c>
      <c r="H11726">
        <v>0</v>
      </c>
      <c r="I11726">
        <v>0</v>
      </c>
      <c r="J11726">
        <v>0</v>
      </c>
      <c r="K11726">
        <v>54206.74</v>
      </c>
      <c r="L11726">
        <v>2.4314956359689895E-4</v>
      </c>
      <c r="M11726" t="s">
        <v>1062</v>
      </c>
    </row>
    <row r="11727" spans="1:13" hidden="1" x14ac:dyDescent="0.25">
      <c r="A11727" t="s">
        <v>607</v>
      </c>
      <c r="B11727" t="s">
        <v>608</v>
      </c>
      <c r="C11727" t="s">
        <v>609</v>
      </c>
      <c r="D11727" t="s">
        <v>995</v>
      </c>
      <c r="E11727">
        <v>0</v>
      </c>
      <c r="F11727">
        <v>0</v>
      </c>
      <c r="G11727">
        <v>0</v>
      </c>
      <c r="H11727">
        <v>0</v>
      </c>
      <c r="I11727">
        <v>0</v>
      </c>
      <c r="J11727">
        <v>0</v>
      </c>
      <c r="K11727">
        <v>426173.4</v>
      </c>
      <c r="L11727">
        <v>1.9116419143930562E-3</v>
      </c>
      <c r="M11727" t="s">
        <v>1062</v>
      </c>
    </row>
    <row r="11728" spans="1:13" hidden="1" x14ac:dyDescent="0.25">
      <c r="A11728" t="s">
        <v>610</v>
      </c>
      <c r="B11728" t="s">
        <v>611</v>
      </c>
      <c r="C11728" t="s">
        <v>612</v>
      </c>
      <c r="D11728" t="s">
        <v>995</v>
      </c>
      <c r="E11728">
        <v>0</v>
      </c>
      <c r="F11728">
        <v>0</v>
      </c>
      <c r="G11728">
        <v>0</v>
      </c>
      <c r="H11728">
        <v>0</v>
      </c>
      <c r="I11728">
        <v>0</v>
      </c>
      <c r="J11728">
        <v>0</v>
      </c>
      <c r="K11728">
        <v>47487.67</v>
      </c>
      <c r="L11728">
        <v>2.1301052667497717E-4</v>
      </c>
      <c r="M11728" t="s">
        <v>1062</v>
      </c>
    </row>
    <row r="11729" spans="1:13" hidden="1" x14ac:dyDescent="0.25">
      <c r="A11729" t="s">
        <v>746</v>
      </c>
      <c r="B11729" t="s">
        <v>747</v>
      </c>
      <c r="C11729" t="s">
        <v>748</v>
      </c>
      <c r="D11729" t="s">
        <v>995</v>
      </c>
      <c r="E11729">
        <v>0</v>
      </c>
      <c r="F11729">
        <v>0</v>
      </c>
      <c r="G11729">
        <v>0</v>
      </c>
      <c r="H11729">
        <v>0</v>
      </c>
      <c r="I11729">
        <v>0</v>
      </c>
      <c r="J11729">
        <v>0</v>
      </c>
      <c r="K11729">
        <v>156828.95000000001</v>
      </c>
      <c r="L11729">
        <v>7.0347139030791902E-4</v>
      </c>
      <c r="M11729" t="s">
        <v>1062</v>
      </c>
    </row>
    <row r="11730" spans="1:13" hidden="1" x14ac:dyDescent="0.25">
      <c r="A11730" t="s">
        <v>616</v>
      </c>
      <c r="B11730" t="s">
        <v>617</v>
      </c>
      <c r="C11730" t="s">
        <v>618</v>
      </c>
      <c r="D11730" t="s">
        <v>995</v>
      </c>
      <c r="E11730">
        <v>0</v>
      </c>
      <c r="F11730">
        <v>0</v>
      </c>
      <c r="G11730">
        <v>0</v>
      </c>
      <c r="H11730">
        <v>0</v>
      </c>
      <c r="I11730">
        <v>0</v>
      </c>
      <c r="J11730">
        <v>0</v>
      </c>
      <c r="K11730">
        <v>31079.68</v>
      </c>
      <c r="L11730">
        <v>1.3941090404498164E-4</v>
      </c>
      <c r="M11730" t="s">
        <v>1062</v>
      </c>
    </row>
    <row r="11731" spans="1:13" hidden="1" x14ac:dyDescent="0.25">
      <c r="A11731" t="s">
        <v>619</v>
      </c>
      <c r="B11731" t="s">
        <v>620</v>
      </c>
      <c r="C11731" t="s">
        <v>621</v>
      </c>
      <c r="D11731" t="s">
        <v>995</v>
      </c>
      <c r="E11731">
        <v>0</v>
      </c>
      <c r="F11731">
        <v>0</v>
      </c>
      <c r="G11731">
        <v>0</v>
      </c>
      <c r="H11731">
        <v>0</v>
      </c>
      <c r="I11731">
        <v>0</v>
      </c>
      <c r="J11731">
        <v>0</v>
      </c>
      <c r="K11731">
        <v>58197.22</v>
      </c>
      <c r="L11731">
        <v>2.6104924674593457E-4</v>
      </c>
      <c r="M11731" t="s">
        <v>1062</v>
      </c>
    </row>
    <row r="11732" spans="1:13" hidden="1" x14ac:dyDescent="0.25">
      <c r="A11732" t="s">
        <v>622</v>
      </c>
      <c r="B11732" t="s">
        <v>623</v>
      </c>
      <c r="C11732" t="s">
        <v>624</v>
      </c>
      <c r="D11732" t="s">
        <v>995</v>
      </c>
      <c r="E11732">
        <v>0</v>
      </c>
      <c r="F11732">
        <v>0</v>
      </c>
      <c r="G11732">
        <v>0</v>
      </c>
      <c r="H11732">
        <v>0</v>
      </c>
      <c r="I11732">
        <v>0</v>
      </c>
      <c r="J11732">
        <v>0</v>
      </c>
      <c r="K11732">
        <v>103219.6</v>
      </c>
      <c r="L11732">
        <v>4.6300147720830423E-4</v>
      </c>
      <c r="M11732" t="s">
        <v>1062</v>
      </c>
    </row>
    <row r="11733" spans="1:13" hidden="1" x14ac:dyDescent="0.25">
      <c r="A11733" t="s">
        <v>625</v>
      </c>
      <c r="B11733" t="s">
        <v>626</v>
      </c>
      <c r="C11733" t="s">
        <v>627</v>
      </c>
      <c r="D11733" t="s">
        <v>995</v>
      </c>
      <c r="E11733">
        <v>0</v>
      </c>
      <c r="F11733">
        <v>0</v>
      </c>
      <c r="G11733">
        <v>0</v>
      </c>
      <c r="H11733">
        <v>0</v>
      </c>
      <c r="I11733">
        <v>0</v>
      </c>
      <c r="J11733">
        <v>0</v>
      </c>
      <c r="K11733">
        <v>602337.1</v>
      </c>
      <c r="L11733">
        <v>2.7018411917636384E-3</v>
      </c>
      <c r="M11733" t="s">
        <v>1062</v>
      </c>
    </row>
    <row r="11734" spans="1:13" hidden="1" x14ac:dyDescent="0.25">
      <c r="A11734" t="s">
        <v>640</v>
      </c>
      <c r="B11734" t="s">
        <v>641</v>
      </c>
      <c r="C11734" t="s">
        <v>642</v>
      </c>
      <c r="D11734" t="s">
        <v>995</v>
      </c>
      <c r="E11734">
        <v>0</v>
      </c>
      <c r="F11734">
        <v>0</v>
      </c>
      <c r="G11734">
        <v>0</v>
      </c>
      <c r="H11734">
        <v>0</v>
      </c>
      <c r="I11734">
        <v>0</v>
      </c>
      <c r="J11734">
        <v>0</v>
      </c>
      <c r="K11734">
        <v>26488.63</v>
      </c>
      <c r="L11734">
        <v>1.1881730620176984E-4</v>
      </c>
      <c r="M11734" t="s">
        <v>1062</v>
      </c>
    </row>
    <row r="11735" spans="1:13" hidden="1" x14ac:dyDescent="0.25">
      <c r="A11735" t="s">
        <v>649</v>
      </c>
      <c r="B11735" t="s">
        <v>650</v>
      </c>
      <c r="C11735" t="s">
        <v>651</v>
      </c>
      <c r="D11735" t="s">
        <v>995</v>
      </c>
      <c r="E11735">
        <v>0</v>
      </c>
      <c r="F11735">
        <v>0</v>
      </c>
      <c r="G11735">
        <v>0</v>
      </c>
      <c r="H11735">
        <v>0</v>
      </c>
      <c r="I11735">
        <v>0</v>
      </c>
      <c r="J11735">
        <v>0</v>
      </c>
      <c r="K11735">
        <v>19795.669999999998</v>
      </c>
      <c r="L11735">
        <v>8.8795388204644381E-5</v>
      </c>
      <c r="M11735" t="s">
        <v>1062</v>
      </c>
    </row>
    <row r="11736" spans="1:13" hidden="1" x14ac:dyDescent="0.25">
      <c r="A11736" t="s">
        <v>661</v>
      </c>
      <c r="B11736" t="s">
        <v>662</v>
      </c>
      <c r="C11736" t="s">
        <v>663</v>
      </c>
      <c r="D11736" t="s">
        <v>995</v>
      </c>
      <c r="E11736">
        <v>0</v>
      </c>
      <c r="F11736">
        <v>0</v>
      </c>
      <c r="G11736">
        <v>0</v>
      </c>
      <c r="H11736">
        <v>0</v>
      </c>
      <c r="I11736">
        <v>0</v>
      </c>
      <c r="J11736">
        <v>0</v>
      </c>
      <c r="K11736">
        <v>62172.11</v>
      </c>
      <c r="L11736">
        <v>2.788789994454269E-4</v>
      </c>
      <c r="M11736" t="s">
        <v>1062</v>
      </c>
    </row>
    <row r="11737" spans="1:13" hidden="1" x14ac:dyDescent="0.25">
      <c r="A11737" t="s">
        <v>666</v>
      </c>
      <c r="B11737" t="s">
        <v>664</v>
      </c>
      <c r="C11737" t="s">
        <v>665</v>
      </c>
      <c r="D11737" t="s">
        <v>995</v>
      </c>
      <c r="E11737">
        <v>0</v>
      </c>
      <c r="F11737">
        <v>0</v>
      </c>
      <c r="G11737">
        <v>0</v>
      </c>
      <c r="H11737">
        <v>0</v>
      </c>
      <c r="I11737">
        <v>0</v>
      </c>
      <c r="J11737">
        <v>0</v>
      </c>
      <c r="K11737">
        <v>47933.71</v>
      </c>
      <c r="L11737">
        <v>2.1501128214093508E-4</v>
      </c>
      <c r="M11737" t="s">
        <v>1062</v>
      </c>
    </row>
    <row r="11738" spans="1:13" hidden="1" x14ac:dyDescent="0.25">
      <c r="A11738" t="s">
        <v>667</v>
      </c>
      <c r="B11738" t="s">
        <v>668</v>
      </c>
      <c r="C11738" t="s">
        <v>669</v>
      </c>
      <c r="D11738" t="s">
        <v>995</v>
      </c>
      <c r="E11738">
        <v>0</v>
      </c>
      <c r="F11738">
        <v>0</v>
      </c>
      <c r="G11738">
        <v>0</v>
      </c>
      <c r="H11738">
        <v>0</v>
      </c>
      <c r="I11738">
        <v>0</v>
      </c>
      <c r="J11738">
        <v>0</v>
      </c>
      <c r="K11738">
        <v>121077.66</v>
      </c>
      <c r="L11738">
        <v>5.4310552876512608E-4</v>
      </c>
      <c r="M11738" t="s">
        <v>1062</v>
      </c>
    </row>
    <row r="11739" spans="1:13" hidden="1" x14ac:dyDescent="0.25">
      <c r="A11739" t="s">
        <v>670</v>
      </c>
      <c r="B11739" t="s">
        <v>671</v>
      </c>
      <c r="C11739" t="s">
        <v>672</v>
      </c>
      <c r="D11739" t="s">
        <v>995</v>
      </c>
      <c r="E11739">
        <v>0</v>
      </c>
      <c r="F11739">
        <v>0</v>
      </c>
      <c r="G11739">
        <v>0</v>
      </c>
      <c r="H11739">
        <v>0</v>
      </c>
      <c r="I11739">
        <v>0</v>
      </c>
      <c r="J11739">
        <v>0</v>
      </c>
      <c r="K11739">
        <v>167844.44</v>
      </c>
      <c r="L11739">
        <v>7.5288243377421139E-4</v>
      </c>
      <c r="M11739" t="s">
        <v>1062</v>
      </c>
    </row>
    <row r="11740" spans="1:13" hidden="1" x14ac:dyDescent="0.25">
      <c r="A11740" t="s">
        <v>670</v>
      </c>
      <c r="B11740" t="s">
        <v>673</v>
      </c>
      <c r="C11740" t="s">
        <v>674</v>
      </c>
      <c r="D11740" t="s">
        <v>995</v>
      </c>
      <c r="E11740">
        <v>0</v>
      </c>
      <c r="F11740">
        <v>0</v>
      </c>
      <c r="G11740">
        <v>0</v>
      </c>
      <c r="H11740">
        <v>0</v>
      </c>
      <c r="I11740">
        <v>0</v>
      </c>
      <c r="J11740">
        <v>0</v>
      </c>
      <c r="K11740">
        <v>167844.44</v>
      </c>
      <c r="L11740">
        <v>7.5288243377421139E-4</v>
      </c>
      <c r="M11740" t="s">
        <v>1062</v>
      </c>
    </row>
    <row r="11741" spans="1:13" hidden="1" x14ac:dyDescent="0.25">
      <c r="A11741" t="s">
        <v>670</v>
      </c>
      <c r="B11741" t="s">
        <v>675</v>
      </c>
      <c r="C11741" t="s">
        <v>676</v>
      </c>
      <c r="D11741" t="s">
        <v>995</v>
      </c>
      <c r="E11741">
        <v>0</v>
      </c>
      <c r="F11741">
        <v>0</v>
      </c>
      <c r="G11741">
        <v>0</v>
      </c>
      <c r="H11741">
        <v>0</v>
      </c>
      <c r="I11741">
        <v>0</v>
      </c>
      <c r="J11741">
        <v>0</v>
      </c>
      <c r="K11741">
        <v>167844.44</v>
      </c>
      <c r="L11741">
        <v>7.5288243377421139E-4</v>
      </c>
      <c r="M11741" t="s">
        <v>1062</v>
      </c>
    </row>
    <row r="11742" spans="1:13" hidden="1" x14ac:dyDescent="0.25">
      <c r="A11742" t="s">
        <v>677</v>
      </c>
      <c r="B11742" t="s">
        <v>678</v>
      </c>
      <c r="C11742" t="s">
        <v>679</v>
      </c>
      <c r="D11742" t="s">
        <v>995</v>
      </c>
      <c r="E11742">
        <v>0</v>
      </c>
      <c r="F11742">
        <v>0</v>
      </c>
      <c r="G11742">
        <v>0</v>
      </c>
      <c r="H11742">
        <v>0</v>
      </c>
      <c r="I11742">
        <v>0</v>
      </c>
      <c r="J11742">
        <v>0</v>
      </c>
      <c r="K11742">
        <v>77779.740000000005</v>
      </c>
      <c r="L11742">
        <v>3.4888853005512354E-4</v>
      </c>
      <c r="M11742" t="s">
        <v>1062</v>
      </c>
    </row>
    <row r="11743" spans="1:13" hidden="1" x14ac:dyDescent="0.25">
      <c r="A11743" t="s">
        <v>683</v>
      </c>
      <c r="B11743" t="s">
        <v>684</v>
      </c>
      <c r="C11743" t="s">
        <v>685</v>
      </c>
      <c r="D11743" t="s">
        <v>995</v>
      </c>
      <c r="E11743">
        <v>0</v>
      </c>
      <c r="F11743">
        <v>0</v>
      </c>
      <c r="G11743">
        <v>0</v>
      </c>
      <c r="H11743">
        <v>0</v>
      </c>
      <c r="I11743">
        <v>0</v>
      </c>
      <c r="J11743">
        <v>0</v>
      </c>
      <c r="K11743">
        <v>160419.79</v>
      </c>
      <c r="L11743">
        <v>7.1957844966891898E-4</v>
      </c>
      <c r="M11743" t="s">
        <v>1062</v>
      </c>
    </row>
    <row r="11744" spans="1:13" hidden="1" x14ac:dyDescent="0.25">
      <c r="A11744" t="s">
        <v>683</v>
      </c>
      <c r="B11744" t="s">
        <v>686</v>
      </c>
      <c r="C11744" t="s">
        <v>687</v>
      </c>
      <c r="D11744" t="s">
        <v>995</v>
      </c>
      <c r="E11744">
        <v>0</v>
      </c>
      <c r="F11744">
        <v>0</v>
      </c>
      <c r="G11744">
        <v>0</v>
      </c>
      <c r="H11744">
        <v>0</v>
      </c>
      <c r="I11744">
        <v>0</v>
      </c>
      <c r="J11744">
        <v>0</v>
      </c>
      <c r="K11744">
        <v>160419.79</v>
      </c>
      <c r="L11744">
        <v>7.1957844966891898E-4</v>
      </c>
      <c r="M11744" t="s">
        <v>1062</v>
      </c>
    </row>
    <row r="11745" spans="1:13" hidden="1" x14ac:dyDescent="0.25">
      <c r="A11745" t="s">
        <v>683</v>
      </c>
      <c r="B11745" t="s">
        <v>697</v>
      </c>
      <c r="C11745" t="s">
        <v>698</v>
      </c>
      <c r="D11745" t="s">
        <v>995</v>
      </c>
      <c r="E11745">
        <v>0</v>
      </c>
      <c r="F11745">
        <v>0</v>
      </c>
      <c r="G11745">
        <v>0</v>
      </c>
      <c r="H11745">
        <v>0</v>
      </c>
      <c r="I11745">
        <v>0</v>
      </c>
      <c r="J11745">
        <v>0</v>
      </c>
      <c r="K11745">
        <v>160419.79</v>
      </c>
      <c r="L11745">
        <v>7.1957844966891898E-4</v>
      </c>
      <c r="M11745" t="s">
        <v>1062</v>
      </c>
    </row>
    <row r="11746" spans="1:13" hidden="1" x14ac:dyDescent="0.25">
      <c r="A11746" t="s">
        <v>683</v>
      </c>
      <c r="B11746" t="s">
        <v>750</v>
      </c>
      <c r="C11746" t="s">
        <v>751</v>
      </c>
      <c r="D11746" t="s">
        <v>995</v>
      </c>
      <c r="E11746">
        <v>0</v>
      </c>
      <c r="F11746">
        <v>0</v>
      </c>
      <c r="G11746">
        <v>0</v>
      </c>
      <c r="H11746">
        <v>0</v>
      </c>
      <c r="I11746">
        <v>0</v>
      </c>
      <c r="J11746">
        <v>0</v>
      </c>
      <c r="K11746">
        <v>160419.79</v>
      </c>
      <c r="L11746">
        <v>7.1957844966891898E-4</v>
      </c>
      <c r="M11746" t="s">
        <v>1062</v>
      </c>
    </row>
    <row r="11747" spans="1:13" hidden="1" x14ac:dyDescent="0.25">
      <c r="A11747" t="s">
        <v>749</v>
      </c>
      <c r="B11747" t="s">
        <v>1024</v>
      </c>
      <c r="C11747" t="s">
        <v>1025</v>
      </c>
      <c r="D11747" t="s">
        <v>995</v>
      </c>
      <c r="E11747">
        <v>0</v>
      </c>
      <c r="F11747">
        <v>0</v>
      </c>
      <c r="G11747">
        <v>0</v>
      </c>
      <c r="H11747">
        <v>0</v>
      </c>
      <c r="I11747">
        <v>0</v>
      </c>
      <c r="J11747">
        <v>0</v>
      </c>
      <c r="K11747">
        <v>209077.32</v>
      </c>
      <c r="L11747">
        <v>9.3783649627351138E-4</v>
      </c>
      <c r="M11747" t="s">
        <v>1062</v>
      </c>
    </row>
    <row r="11748" spans="1:13" hidden="1" x14ac:dyDescent="0.25">
      <c r="A11748" t="s">
        <v>688</v>
      </c>
      <c r="B11748" t="s">
        <v>689</v>
      </c>
      <c r="C11748" t="s">
        <v>690</v>
      </c>
      <c r="D11748" t="s">
        <v>995</v>
      </c>
      <c r="E11748">
        <v>0</v>
      </c>
      <c r="F11748">
        <v>0</v>
      </c>
      <c r="G11748">
        <v>0</v>
      </c>
      <c r="H11748">
        <v>0</v>
      </c>
      <c r="I11748">
        <v>0</v>
      </c>
      <c r="J11748">
        <v>0</v>
      </c>
      <c r="K11748">
        <v>27414.2</v>
      </c>
      <c r="L11748">
        <v>1.2296903976070331E-4</v>
      </c>
      <c r="M11748" t="s">
        <v>1062</v>
      </c>
    </row>
    <row r="11749" spans="1:13" hidden="1" x14ac:dyDescent="0.25">
      <c r="A11749" t="s">
        <v>691</v>
      </c>
      <c r="B11749" t="s">
        <v>692</v>
      </c>
      <c r="C11749" t="s">
        <v>693</v>
      </c>
      <c r="D11749" t="s">
        <v>995</v>
      </c>
      <c r="E11749">
        <v>0</v>
      </c>
      <c r="F11749">
        <v>0</v>
      </c>
      <c r="G11749">
        <v>0</v>
      </c>
      <c r="H11749">
        <v>0</v>
      </c>
      <c r="I11749">
        <v>0</v>
      </c>
      <c r="J11749">
        <v>0</v>
      </c>
      <c r="K11749">
        <v>62063.41</v>
      </c>
      <c r="L11749">
        <v>2.7839141510512189E-4</v>
      </c>
      <c r="M11749" t="s">
        <v>1062</v>
      </c>
    </row>
    <row r="11750" spans="1:13" hidden="1" x14ac:dyDescent="0.25">
      <c r="A11750" t="s">
        <v>694</v>
      </c>
      <c r="B11750" t="s">
        <v>695</v>
      </c>
      <c r="C11750" t="s">
        <v>696</v>
      </c>
      <c r="D11750" t="s">
        <v>995</v>
      </c>
      <c r="E11750">
        <v>0</v>
      </c>
      <c r="F11750">
        <v>0</v>
      </c>
      <c r="G11750">
        <v>0</v>
      </c>
      <c r="H11750">
        <v>0</v>
      </c>
      <c r="I11750">
        <v>0</v>
      </c>
      <c r="J11750">
        <v>0</v>
      </c>
      <c r="K11750">
        <v>28264.1</v>
      </c>
      <c r="L11750">
        <v>1.2678134823195623E-4</v>
      </c>
      <c r="M11750" t="s">
        <v>1062</v>
      </c>
    </row>
    <row r="11751" spans="1:13" hidden="1" x14ac:dyDescent="0.25">
      <c r="A11751" t="s">
        <v>699</v>
      </c>
      <c r="B11751" t="s">
        <v>700</v>
      </c>
      <c r="C11751" t="s">
        <v>701</v>
      </c>
      <c r="D11751" t="s">
        <v>995</v>
      </c>
      <c r="E11751">
        <v>0</v>
      </c>
      <c r="F11751">
        <v>0</v>
      </c>
      <c r="G11751">
        <v>0</v>
      </c>
      <c r="H11751">
        <v>0</v>
      </c>
      <c r="I11751">
        <v>0</v>
      </c>
      <c r="J11751">
        <v>0</v>
      </c>
      <c r="K11751">
        <v>19611.02</v>
      </c>
      <c r="L11751">
        <v>8.796712280963691E-5</v>
      </c>
      <c r="M11751" t="s">
        <v>1062</v>
      </c>
    </row>
    <row r="11752" spans="1:13" hidden="1" x14ac:dyDescent="0.25">
      <c r="A11752" t="s">
        <v>705</v>
      </c>
      <c r="B11752" t="s">
        <v>706</v>
      </c>
      <c r="C11752" t="s">
        <v>707</v>
      </c>
      <c r="D11752" t="s">
        <v>995</v>
      </c>
      <c r="E11752">
        <v>0</v>
      </c>
      <c r="F11752">
        <v>0</v>
      </c>
      <c r="G11752">
        <v>0</v>
      </c>
      <c r="H11752">
        <v>0</v>
      </c>
      <c r="I11752">
        <v>0</v>
      </c>
      <c r="J11752">
        <v>0</v>
      </c>
      <c r="K11752">
        <v>12199.08</v>
      </c>
      <c r="L11752">
        <v>5.4720150635947819E-5</v>
      </c>
      <c r="M11752" t="s">
        <v>1062</v>
      </c>
    </row>
    <row r="11753" spans="1:13" hidden="1" x14ac:dyDescent="0.25">
      <c r="A11753" t="s">
        <v>708</v>
      </c>
      <c r="B11753" t="s">
        <v>709</v>
      </c>
      <c r="C11753" t="s">
        <v>710</v>
      </c>
      <c r="D11753" t="s">
        <v>995</v>
      </c>
      <c r="E11753">
        <v>0</v>
      </c>
      <c r="F11753">
        <v>0</v>
      </c>
      <c r="G11753">
        <v>0</v>
      </c>
      <c r="H11753">
        <v>0</v>
      </c>
      <c r="I11753">
        <v>0</v>
      </c>
      <c r="J11753">
        <v>0</v>
      </c>
      <c r="K11753">
        <v>29560.35</v>
      </c>
      <c r="L11753">
        <v>1.3259580270408425E-4</v>
      </c>
      <c r="M11753" t="s">
        <v>1062</v>
      </c>
    </row>
    <row r="11754" spans="1:13" hidden="1" x14ac:dyDescent="0.25">
      <c r="A11754" t="s">
        <v>1063</v>
      </c>
      <c r="D11754" t="s">
        <v>995</v>
      </c>
      <c r="E11754">
        <v>0</v>
      </c>
      <c r="F11754">
        <v>0</v>
      </c>
      <c r="G11754">
        <v>0</v>
      </c>
      <c r="H11754">
        <v>0</v>
      </c>
      <c r="I11754">
        <v>0</v>
      </c>
      <c r="J11754">
        <v>0</v>
      </c>
      <c r="K11754">
        <v>5149.9799999999996</v>
      </c>
      <c r="L11754">
        <v>2.3100732298838809E-5</v>
      </c>
      <c r="M11754" t="s">
        <v>1062</v>
      </c>
    </row>
    <row r="11755" spans="1:13" hidden="1" x14ac:dyDescent="0.25">
      <c r="A11755" t="s">
        <v>353</v>
      </c>
      <c r="B11755" t="s">
        <v>354</v>
      </c>
      <c r="C11755" t="s">
        <v>355</v>
      </c>
      <c r="D11755" t="s">
        <v>995</v>
      </c>
      <c r="E11755">
        <v>101671.5</v>
      </c>
      <c r="F11755">
        <v>0</v>
      </c>
      <c r="G11755">
        <v>6100.28</v>
      </c>
      <c r="H11755">
        <v>10469.52</v>
      </c>
      <c r="I11755">
        <v>4.6962042341395278E-5</v>
      </c>
      <c r="J11755">
        <v>200</v>
      </c>
      <c r="K11755">
        <v>23564.76</v>
      </c>
      <c r="L11755">
        <v>1.0570200514300732E-4</v>
      </c>
      <c r="M11755" t="s">
        <v>1062</v>
      </c>
    </row>
    <row r="11756" spans="1:13" hidden="1" x14ac:dyDescent="0.25">
      <c r="A11756" t="s">
        <v>532</v>
      </c>
      <c r="B11756" t="s">
        <v>533</v>
      </c>
      <c r="C11756" t="s">
        <v>534</v>
      </c>
      <c r="D11756" t="s">
        <v>995</v>
      </c>
      <c r="E11756">
        <v>419101.8</v>
      </c>
      <c r="F11756">
        <v>0</v>
      </c>
      <c r="G11756">
        <v>25146.06</v>
      </c>
      <c r="H11756">
        <v>43721.24</v>
      </c>
      <c r="I11756">
        <v>1.9611584142332269E-4</v>
      </c>
      <c r="J11756">
        <v>822.56</v>
      </c>
      <c r="K11756">
        <v>557529.59999999998</v>
      </c>
      <c r="L11756">
        <v>2.5008528262786813E-3</v>
      </c>
      <c r="M11756" t="s">
        <v>1062</v>
      </c>
    </row>
    <row r="11757" spans="1:13" hidden="1" x14ac:dyDescent="0.25">
      <c r="A11757" t="s">
        <v>752</v>
      </c>
      <c r="B11757" t="s">
        <v>753</v>
      </c>
      <c r="C11757" t="s">
        <v>754</v>
      </c>
      <c r="D11757" t="s">
        <v>993</v>
      </c>
      <c r="E11757">
        <v>41484.379999999997</v>
      </c>
      <c r="F11757">
        <v>0</v>
      </c>
      <c r="G11757">
        <v>2489.06</v>
      </c>
      <c r="H11757">
        <v>3925.32</v>
      </c>
      <c r="I11757">
        <v>6.5572657153513198E-6</v>
      </c>
      <c r="J11757">
        <v>81.099999999999994</v>
      </c>
      <c r="K11757">
        <v>40253.86</v>
      </c>
      <c r="L11757">
        <v>6.7244264439218185E-5</v>
      </c>
      <c r="M11757" t="s">
        <v>1062</v>
      </c>
    </row>
    <row r="11758" spans="1:13" hidden="1" x14ac:dyDescent="0.25">
      <c r="A11758" t="s">
        <v>15</v>
      </c>
      <c r="B11758" t="s">
        <v>16</v>
      </c>
      <c r="C11758" t="s">
        <v>17</v>
      </c>
      <c r="D11758" t="s">
        <v>993</v>
      </c>
      <c r="E11758">
        <v>212.55</v>
      </c>
      <c r="F11758">
        <v>0</v>
      </c>
      <c r="G11758">
        <v>12.75</v>
      </c>
      <c r="H11758">
        <v>21.7</v>
      </c>
      <c r="I11758">
        <v>3.6249953130729998E-8</v>
      </c>
      <c r="J11758">
        <v>0.38</v>
      </c>
      <c r="K11758">
        <v>13731.66</v>
      </c>
      <c r="L11758">
        <v>2.2938803290651749E-5</v>
      </c>
      <c r="M11758" t="s">
        <v>1062</v>
      </c>
    </row>
    <row r="11759" spans="1:13" hidden="1" x14ac:dyDescent="0.25">
      <c r="A11759" t="s">
        <v>755</v>
      </c>
      <c r="B11759" t="s">
        <v>756</v>
      </c>
      <c r="C11759" t="s">
        <v>757</v>
      </c>
      <c r="D11759" t="s">
        <v>993</v>
      </c>
      <c r="E11759">
        <v>48163.86</v>
      </c>
      <c r="F11759">
        <v>0</v>
      </c>
      <c r="G11759">
        <v>2889.83</v>
      </c>
      <c r="H11759">
        <v>4557.6400000000003</v>
      </c>
      <c r="I11759">
        <v>7.6135592804952897E-6</v>
      </c>
      <c r="J11759">
        <v>94.75</v>
      </c>
      <c r="K11759">
        <v>471285.5</v>
      </c>
      <c r="L11759">
        <v>7.872846675665182E-4</v>
      </c>
      <c r="M11759" t="s">
        <v>1062</v>
      </c>
    </row>
    <row r="11760" spans="1:13" hidden="1" x14ac:dyDescent="0.25">
      <c r="A11760" t="s">
        <v>758</v>
      </c>
      <c r="B11760" t="s">
        <v>759</v>
      </c>
      <c r="C11760" t="s">
        <v>760</v>
      </c>
      <c r="D11760" t="s">
        <v>993</v>
      </c>
      <c r="E11760">
        <v>61854.76</v>
      </c>
      <c r="F11760">
        <v>0</v>
      </c>
      <c r="G11760">
        <v>3711.35</v>
      </c>
      <c r="H11760">
        <v>6025.32</v>
      </c>
      <c r="I11760">
        <v>1.0065325695744709E-5</v>
      </c>
      <c r="J11760">
        <v>114.18</v>
      </c>
      <c r="K11760">
        <v>1988694.6</v>
      </c>
      <c r="L11760">
        <v>3.3221237807068748E-3</v>
      </c>
      <c r="M11760" t="s">
        <v>1062</v>
      </c>
    </row>
    <row r="11761" spans="1:13" hidden="1" x14ac:dyDescent="0.25">
      <c r="A11761" t="s">
        <v>761</v>
      </c>
      <c r="B11761" t="s">
        <v>762</v>
      </c>
      <c r="C11761" t="s">
        <v>763</v>
      </c>
      <c r="D11761" t="s">
        <v>993</v>
      </c>
      <c r="E11761">
        <v>24213.5</v>
      </c>
      <c r="F11761">
        <v>0</v>
      </c>
      <c r="G11761">
        <v>1452.84</v>
      </c>
      <c r="H11761">
        <v>2323.7600000000002</v>
      </c>
      <c r="I11761">
        <v>3.8818521238280604E-6</v>
      </c>
      <c r="J11761">
        <v>46.78</v>
      </c>
      <c r="K11761">
        <v>962956.3</v>
      </c>
      <c r="L11761">
        <v>1.6086230756655667E-3</v>
      </c>
      <c r="M11761" t="s">
        <v>1062</v>
      </c>
    </row>
    <row r="11762" spans="1:13" hidden="1" x14ac:dyDescent="0.25">
      <c r="A11762" t="s">
        <v>764</v>
      </c>
      <c r="B11762" t="s">
        <v>765</v>
      </c>
      <c r="C11762" t="s">
        <v>766</v>
      </c>
      <c r="D11762" t="s">
        <v>993</v>
      </c>
      <c r="E11762">
        <v>108715.3</v>
      </c>
      <c r="F11762">
        <v>0</v>
      </c>
      <c r="G11762">
        <v>6522.89</v>
      </c>
      <c r="H11762">
        <v>10321.85</v>
      </c>
      <c r="I11762">
        <v>1.7242699480296901E-5</v>
      </c>
      <c r="J11762">
        <v>209.3</v>
      </c>
      <c r="K11762">
        <v>2086411.9</v>
      </c>
      <c r="L11762">
        <v>3.4853609947650159E-3</v>
      </c>
      <c r="M11762" t="s">
        <v>1062</v>
      </c>
    </row>
    <row r="11763" spans="1:13" hidden="1" x14ac:dyDescent="0.25">
      <c r="A11763" t="s">
        <v>770</v>
      </c>
      <c r="B11763" t="s">
        <v>771</v>
      </c>
      <c r="C11763" t="s">
        <v>772</v>
      </c>
      <c r="D11763" t="s">
        <v>993</v>
      </c>
      <c r="E11763">
        <v>201971.5</v>
      </c>
      <c r="F11763">
        <v>0</v>
      </c>
      <c r="G11763">
        <v>12118.31</v>
      </c>
      <c r="H11763">
        <v>19070.580000000002</v>
      </c>
      <c r="I11763">
        <v>3.1857494524233592E-5</v>
      </c>
      <c r="J11763">
        <v>393.98</v>
      </c>
      <c r="K11763">
        <v>477192.4</v>
      </c>
      <c r="L11763">
        <v>7.9715217208946385E-4</v>
      </c>
      <c r="M11763" t="s">
        <v>1062</v>
      </c>
    </row>
    <row r="11764" spans="1:13" hidden="1" x14ac:dyDescent="0.25">
      <c r="A11764" t="s">
        <v>711</v>
      </c>
      <c r="B11764" t="s">
        <v>712</v>
      </c>
      <c r="C11764" t="s">
        <v>713</v>
      </c>
      <c r="D11764" t="s">
        <v>993</v>
      </c>
      <c r="E11764">
        <v>26628.45</v>
      </c>
      <c r="F11764">
        <v>0</v>
      </c>
      <c r="G11764">
        <v>1597.71</v>
      </c>
      <c r="H11764">
        <v>2539.6999999999998</v>
      </c>
      <c r="I11764">
        <v>4.2425809200976596E-6</v>
      </c>
      <c r="J11764">
        <v>51.8</v>
      </c>
      <c r="K11764">
        <v>74575.490000000005</v>
      </c>
      <c r="L11764">
        <v>1.2457871047010825E-4</v>
      </c>
      <c r="M11764" t="s">
        <v>1062</v>
      </c>
    </row>
    <row r="11765" spans="1:13" hidden="1" x14ac:dyDescent="0.25">
      <c r="A11765" t="s">
        <v>773</v>
      </c>
      <c r="B11765" t="s">
        <v>774</v>
      </c>
      <c r="C11765" t="s">
        <v>775</v>
      </c>
      <c r="D11765" t="s">
        <v>993</v>
      </c>
      <c r="E11765">
        <v>29287.98</v>
      </c>
      <c r="F11765">
        <v>0</v>
      </c>
      <c r="G11765">
        <v>1757.28</v>
      </c>
      <c r="H11765">
        <v>2774.28</v>
      </c>
      <c r="I11765">
        <v>4.6344479249551201E-6</v>
      </c>
      <c r="J11765">
        <v>57.56</v>
      </c>
      <c r="K11765">
        <v>999615</v>
      </c>
      <c r="L11765">
        <v>1.6698616082385415E-3</v>
      </c>
      <c r="M11765" t="s">
        <v>1062</v>
      </c>
    </row>
    <row r="11766" spans="1:13" hidden="1" x14ac:dyDescent="0.25">
      <c r="A11766" t="s">
        <v>776</v>
      </c>
      <c r="B11766" t="s">
        <v>777</v>
      </c>
      <c r="C11766" t="s">
        <v>778</v>
      </c>
      <c r="D11766" t="s">
        <v>993</v>
      </c>
      <c r="E11766">
        <v>26257.99</v>
      </c>
      <c r="F11766">
        <v>0</v>
      </c>
      <c r="G11766">
        <v>1575.49</v>
      </c>
      <c r="H11766">
        <v>2486.85</v>
      </c>
      <c r="I11766">
        <v>4.1542947439244199E-6</v>
      </c>
      <c r="J11766">
        <v>51.61</v>
      </c>
      <c r="K11766">
        <v>976411.1</v>
      </c>
      <c r="L11766">
        <v>1.6310993830104224E-3</v>
      </c>
      <c r="M11766" t="s">
        <v>1062</v>
      </c>
    </row>
    <row r="11767" spans="1:13" hidden="1" x14ac:dyDescent="0.25">
      <c r="A11767" t="s">
        <v>779</v>
      </c>
      <c r="B11767" t="s">
        <v>780</v>
      </c>
      <c r="C11767" t="s">
        <v>781</v>
      </c>
      <c r="D11767" t="s">
        <v>993</v>
      </c>
      <c r="E11767">
        <v>34312.18</v>
      </c>
      <c r="F11767">
        <v>0</v>
      </c>
      <c r="G11767">
        <v>2058.7600000000002</v>
      </c>
      <c r="H11767">
        <v>3246.26</v>
      </c>
      <c r="I11767">
        <v>5.4228927580722997E-6</v>
      </c>
      <c r="J11767">
        <v>67.55</v>
      </c>
      <c r="K11767">
        <v>268691.90000000002</v>
      </c>
      <c r="L11767">
        <v>4.4885109592660114E-4</v>
      </c>
      <c r="M11767" t="s">
        <v>1062</v>
      </c>
    </row>
    <row r="11768" spans="1:13" hidden="1" x14ac:dyDescent="0.25">
      <c r="A11768" t="s">
        <v>782</v>
      </c>
      <c r="B11768" t="s">
        <v>783</v>
      </c>
      <c r="C11768" t="s">
        <v>784</v>
      </c>
      <c r="D11768" t="s">
        <v>993</v>
      </c>
      <c r="E11768">
        <v>30482.33</v>
      </c>
      <c r="F11768">
        <v>0</v>
      </c>
      <c r="G11768">
        <v>1828.93</v>
      </c>
      <c r="H11768">
        <v>2885.5</v>
      </c>
      <c r="I11768">
        <v>4.8202414635357697E-6</v>
      </c>
      <c r="J11768">
        <v>59.79</v>
      </c>
      <c r="K11768">
        <v>391703</v>
      </c>
      <c r="L11768">
        <v>6.5434172309525307E-4</v>
      </c>
      <c r="M11768" t="s">
        <v>1062</v>
      </c>
    </row>
    <row r="11769" spans="1:13" hidden="1" x14ac:dyDescent="0.25">
      <c r="A11769" t="s">
        <v>785</v>
      </c>
      <c r="B11769" t="s">
        <v>786</v>
      </c>
      <c r="C11769" t="s">
        <v>787</v>
      </c>
      <c r="D11769" t="s">
        <v>993</v>
      </c>
      <c r="E11769">
        <v>81053.149999999994</v>
      </c>
      <c r="F11769">
        <v>0</v>
      </c>
      <c r="G11769">
        <v>4863.22</v>
      </c>
      <c r="H11769">
        <v>7698.82</v>
      </c>
      <c r="I11769">
        <v>1.2860915399167721E-5</v>
      </c>
      <c r="J11769">
        <v>158.61000000000001</v>
      </c>
      <c r="K11769">
        <v>79869.95</v>
      </c>
      <c r="L11769">
        <v>1.3342313106239092E-4</v>
      </c>
      <c r="M11769" t="s">
        <v>1062</v>
      </c>
    </row>
    <row r="11770" spans="1:13" hidden="1" x14ac:dyDescent="0.25">
      <c r="A11770" t="s">
        <v>788</v>
      </c>
      <c r="B11770" t="s">
        <v>789</v>
      </c>
      <c r="C11770" t="s">
        <v>790</v>
      </c>
      <c r="D11770" t="s">
        <v>993</v>
      </c>
      <c r="E11770">
        <v>39382.26</v>
      </c>
      <c r="F11770">
        <v>0</v>
      </c>
      <c r="G11770">
        <v>2362.9499999999998</v>
      </c>
      <c r="H11770">
        <v>3751.46</v>
      </c>
      <c r="I11770">
        <v>6.2668317590698002E-6</v>
      </c>
      <c r="J11770">
        <v>76.22</v>
      </c>
      <c r="K11770">
        <v>223860.1</v>
      </c>
      <c r="L11770">
        <v>3.7395936096041048E-4</v>
      </c>
      <c r="M11770" t="s">
        <v>1062</v>
      </c>
    </row>
    <row r="11771" spans="1:13" hidden="1" x14ac:dyDescent="0.25">
      <c r="A11771" t="s">
        <v>791</v>
      </c>
      <c r="B11771" t="s">
        <v>792</v>
      </c>
      <c r="C11771" t="s">
        <v>793</v>
      </c>
      <c r="D11771" t="s">
        <v>993</v>
      </c>
      <c r="E11771">
        <v>123787.8</v>
      </c>
      <c r="F11771">
        <v>0</v>
      </c>
      <c r="G11771">
        <v>7427.26</v>
      </c>
      <c r="H11771">
        <v>11525.56</v>
      </c>
      <c r="I11771">
        <v>1.9253502756010861E-5</v>
      </c>
      <c r="J11771">
        <v>243.53</v>
      </c>
      <c r="K11771">
        <v>1415302.1</v>
      </c>
      <c r="L11771">
        <v>2.3642688843698674E-3</v>
      </c>
      <c r="M11771" t="s">
        <v>1062</v>
      </c>
    </row>
    <row r="11772" spans="1:13" hidden="1" x14ac:dyDescent="0.25">
      <c r="A11772" t="s">
        <v>714</v>
      </c>
      <c r="B11772" t="s">
        <v>715</v>
      </c>
      <c r="C11772" t="s">
        <v>716</v>
      </c>
      <c r="D11772" t="s">
        <v>993</v>
      </c>
      <c r="E11772">
        <v>41951.360000000001</v>
      </c>
      <c r="F11772">
        <v>0</v>
      </c>
      <c r="G11772">
        <v>2517.12</v>
      </c>
      <c r="H11772">
        <v>3972.06</v>
      </c>
      <c r="I11772">
        <v>6.6353451074863596E-6</v>
      </c>
      <c r="J11772">
        <v>81.95</v>
      </c>
      <c r="K11772">
        <v>65732.03</v>
      </c>
      <c r="L11772">
        <v>1.0980566851096076E-4</v>
      </c>
      <c r="M11772" t="s">
        <v>1062</v>
      </c>
    </row>
    <row r="11773" spans="1:13" hidden="1" x14ac:dyDescent="0.25">
      <c r="A11773" t="s">
        <v>717</v>
      </c>
      <c r="B11773" t="s">
        <v>718</v>
      </c>
      <c r="C11773" t="s">
        <v>719</v>
      </c>
      <c r="D11773" t="s">
        <v>993</v>
      </c>
      <c r="E11773">
        <v>21454.76</v>
      </c>
      <c r="F11773">
        <v>0</v>
      </c>
      <c r="G11773">
        <v>1287.33</v>
      </c>
      <c r="H11773">
        <v>2025.88</v>
      </c>
      <c r="I11773">
        <v>3.38424216813302E-6</v>
      </c>
      <c r="J11773">
        <v>42.08</v>
      </c>
      <c r="K11773">
        <v>18405.61</v>
      </c>
      <c r="L11773">
        <v>3.0746658978918261E-5</v>
      </c>
      <c r="M11773" t="s">
        <v>1062</v>
      </c>
    </row>
    <row r="11774" spans="1:13" hidden="1" x14ac:dyDescent="0.25">
      <c r="A11774" t="s">
        <v>794</v>
      </c>
      <c r="B11774" t="s">
        <v>795</v>
      </c>
      <c r="C11774" t="s">
        <v>796</v>
      </c>
      <c r="D11774" t="s">
        <v>993</v>
      </c>
      <c r="E11774">
        <v>27369.71</v>
      </c>
      <c r="F11774">
        <v>0</v>
      </c>
      <c r="G11774">
        <v>1642.21</v>
      </c>
      <c r="H11774">
        <v>2588.46</v>
      </c>
      <c r="I11774">
        <v>4.3240347318328904E-6</v>
      </c>
      <c r="J11774">
        <v>53.75</v>
      </c>
      <c r="K11774">
        <v>42579.35</v>
      </c>
      <c r="L11774">
        <v>7.1129006536268207E-5</v>
      </c>
      <c r="M11774" t="s">
        <v>1062</v>
      </c>
    </row>
    <row r="11775" spans="1:13" hidden="1" x14ac:dyDescent="0.25">
      <c r="A11775" t="s">
        <v>803</v>
      </c>
      <c r="B11775" t="s">
        <v>804</v>
      </c>
      <c r="C11775" t="s">
        <v>805</v>
      </c>
      <c r="D11775" t="s">
        <v>993</v>
      </c>
      <c r="E11775">
        <v>41766.57</v>
      </c>
      <c r="F11775">
        <v>0</v>
      </c>
      <c r="G11775">
        <v>2505.9899999999998</v>
      </c>
      <c r="H11775">
        <v>3953.29</v>
      </c>
      <c r="I11775">
        <v>6.6039897332806497E-6</v>
      </c>
      <c r="J11775">
        <v>82.1</v>
      </c>
      <c r="K11775">
        <v>477091.2</v>
      </c>
      <c r="L11775">
        <v>7.9698311700850404E-4</v>
      </c>
      <c r="M11775" t="s">
        <v>1062</v>
      </c>
    </row>
    <row r="11776" spans="1:13" hidden="1" x14ac:dyDescent="0.25">
      <c r="A11776" t="s">
        <v>806</v>
      </c>
      <c r="B11776" t="s">
        <v>807</v>
      </c>
      <c r="C11776" t="s">
        <v>808</v>
      </c>
      <c r="D11776" t="s">
        <v>993</v>
      </c>
      <c r="E11776">
        <v>11427.49</v>
      </c>
      <c r="F11776">
        <v>0</v>
      </c>
      <c r="G11776">
        <v>685.65</v>
      </c>
      <c r="H11776">
        <v>1166.74</v>
      </c>
      <c r="I11776">
        <v>1.9490447150115099E-6</v>
      </c>
      <c r="J11776">
        <v>20.56</v>
      </c>
      <c r="K11776">
        <v>1915715.6</v>
      </c>
      <c r="L11776">
        <v>3.2002120143691951E-3</v>
      </c>
      <c r="M11776" t="s">
        <v>1062</v>
      </c>
    </row>
    <row r="11777" spans="1:13" hidden="1" x14ac:dyDescent="0.25">
      <c r="A11777" t="s">
        <v>723</v>
      </c>
      <c r="B11777" t="s">
        <v>724</v>
      </c>
      <c r="C11777" t="s">
        <v>725</v>
      </c>
      <c r="D11777" t="s">
        <v>993</v>
      </c>
      <c r="E11777">
        <v>34281.879999999997</v>
      </c>
      <c r="F11777">
        <v>0</v>
      </c>
      <c r="G11777">
        <v>2056.91</v>
      </c>
      <c r="H11777">
        <v>3194.71</v>
      </c>
      <c r="I11777">
        <v>5.3367782380774098E-6</v>
      </c>
      <c r="J11777">
        <v>67.31</v>
      </c>
      <c r="K11777">
        <v>1018320.5</v>
      </c>
      <c r="L11777">
        <v>1.7011092348877075E-3</v>
      </c>
      <c r="M11777" t="s">
        <v>1062</v>
      </c>
    </row>
    <row r="11778" spans="1:13" hidden="1" x14ac:dyDescent="0.25">
      <c r="A11778" t="s">
        <v>723</v>
      </c>
      <c r="B11778" t="s">
        <v>726</v>
      </c>
      <c r="C11778" t="s">
        <v>727</v>
      </c>
      <c r="D11778" t="s">
        <v>993</v>
      </c>
      <c r="E11778">
        <v>34281.879999999997</v>
      </c>
      <c r="F11778">
        <v>0</v>
      </c>
      <c r="G11778">
        <v>2056.91</v>
      </c>
      <c r="H11778">
        <v>3194.71</v>
      </c>
      <c r="I11778">
        <v>5.3367782380774098E-6</v>
      </c>
      <c r="J11778">
        <v>67.31</v>
      </c>
      <c r="K11778">
        <v>1018320.5</v>
      </c>
      <c r="L11778">
        <v>1.7011092348877075E-3</v>
      </c>
      <c r="M11778" t="s">
        <v>1062</v>
      </c>
    </row>
    <row r="11779" spans="1:13" hidden="1" x14ac:dyDescent="0.25">
      <c r="A11779" t="s">
        <v>809</v>
      </c>
      <c r="B11779" t="s">
        <v>810</v>
      </c>
      <c r="C11779" t="s">
        <v>811</v>
      </c>
      <c r="D11779" t="s">
        <v>993</v>
      </c>
      <c r="E11779">
        <v>107668.7</v>
      </c>
      <c r="F11779">
        <v>0</v>
      </c>
      <c r="G11779">
        <v>6460.09</v>
      </c>
      <c r="H11779">
        <v>10843.14</v>
      </c>
      <c r="I11779">
        <v>1.8113516902763222E-5</v>
      </c>
      <c r="J11779">
        <v>200.21</v>
      </c>
      <c r="K11779">
        <v>237660</v>
      </c>
      <c r="L11779">
        <v>3.9701215949537754E-4</v>
      </c>
      <c r="M11779" t="s">
        <v>1062</v>
      </c>
    </row>
    <row r="11780" spans="1:13" hidden="1" x14ac:dyDescent="0.25">
      <c r="A11780" t="s">
        <v>812</v>
      </c>
      <c r="B11780" t="s">
        <v>813</v>
      </c>
      <c r="C11780" t="s">
        <v>814</v>
      </c>
      <c r="D11780" t="s">
        <v>993</v>
      </c>
      <c r="E11780">
        <v>12322.71</v>
      </c>
      <c r="F11780">
        <v>0</v>
      </c>
      <c r="G11780">
        <v>739.37</v>
      </c>
      <c r="H11780">
        <v>1128.23</v>
      </c>
      <c r="I11780">
        <v>1.88471357699011E-6</v>
      </c>
      <c r="J11780">
        <v>22.18</v>
      </c>
      <c r="K11780">
        <v>126488.66</v>
      </c>
      <c r="L11780">
        <v>2.1129990767599331E-4</v>
      </c>
      <c r="M11780" t="s">
        <v>1062</v>
      </c>
    </row>
    <row r="11781" spans="1:13" hidden="1" x14ac:dyDescent="0.25">
      <c r="A11781" t="s">
        <v>815</v>
      </c>
      <c r="B11781" t="s">
        <v>816</v>
      </c>
      <c r="C11781" t="s">
        <v>817</v>
      </c>
      <c r="D11781" t="s">
        <v>993</v>
      </c>
      <c r="E11781">
        <v>71828.039999999994</v>
      </c>
      <c r="F11781">
        <v>0</v>
      </c>
      <c r="G11781">
        <v>4309.58</v>
      </c>
      <c r="H11781">
        <v>6779.95</v>
      </c>
      <c r="I11781">
        <v>1.1325938697175311E-5</v>
      </c>
      <c r="J11781">
        <v>140.22</v>
      </c>
      <c r="K11781">
        <v>1769333.5</v>
      </c>
      <c r="L11781">
        <v>2.9556800206282695E-3</v>
      </c>
      <c r="M11781" t="s">
        <v>1062</v>
      </c>
    </row>
    <row r="11782" spans="1:13" hidden="1" x14ac:dyDescent="0.25">
      <c r="A11782" t="s">
        <v>818</v>
      </c>
      <c r="B11782" t="s">
        <v>819</v>
      </c>
      <c r="C11782" t="s">
        <v>820</v>
      </c>
      <c r="D11782" t="s">
        <v>993</v>
      </c>
      <c r="E11782">
        <v>27027.88</v>
      </c>
      <c r="F11782">
        <v>0</v>
      </c>
      <c r="G11782">
        <v>1621.69</v>
      </c>
      <c r="H11782">
        <v>2521.7800000000002</v>
      </c>
      <c r="I11782">
        <v>4.2126454749316301E-6</v>
      </c>
      <c r="J11782">
        <v>53.95</v>
      </c>
      <c r="K11782">
        <v>2005672</v>
      </c>
      <c r="L11782">
        <v>3.3504846080931279E-3</v>
      </c>
      <c r="M11782" t="s">
        <v>1062</v>
      </c>
    </row>
    <row r="11783" spans="1:13" hidden="1" x14ac:dyDescent="0.25">
      <c r="A11783" t="s">
        <v>821</v>
      </c>
      <c r="B11783" t="s">
        <v>822</v>
      </c>
      <c r="C11783" t="s">
        <v>823</v>
      </c>
      <c r="D11783" t="s">
        <v>993</v>
      </c>
      <c r="E11783">
        <v>38373.49</v>
      </c>
      <c r="F11783">
        <v>0</v>
      </c>
      <c r="G11783">
        <v>2302.42</v>
      </c>
      <c r="H11783">
        <v>3670.32</v>
      </c>
      <c r="I11783">
        <v>6.1312870034464097E-6</v>
      </c>
      <c r="J11783">
        <v>74.52</v>
      </c>
      <c r="K11783">
        <v>1879787.6</v>
      </c>
      <c r="L11783">
        <v>3.1401941196189218E-3</v>
      </c>
      <c r="M11783" t="s">
        <v>1062</v>
      </c>
    </row>
    <row r="11784" spans="1:13" hidden="1" x14ac:dyDescent="0.25">
      <c r="A11784" t="s">
        <v>824</v>
      </c>
      <c r="B11784" t="s">
        <v>825</v>
      </c>
      <c r="C11784" t="s">
        <v>826</v>
      </c>
      <c r="D11784" t="s">
        <v>993</v>
      </c>
      <c r="E11784">
        <v>9232.5499999999993</v>
      </c>
      <c r="F11784">
        <v>0</v>
      </c>
      <c r="G11784">
        <v>553.94000000000005</v>
      </c>
      <c r="H11784">
        <v>942.15</v>
      </c>
      <c r="I11784">
        <v>1.5738660526322E-6</v>
      </c>
      <c r="J11784">
        <v>16.600000000000001</v>
      </c>
      <c r="K11784">
        <v>500539</v>
      </c>
      <c r="L11784">
        <v>8.3615277834577439E-4</v>
      </c>
      <c r="M11784" t="s">
        <v>1062</v>
      </c>
    </row>
    <row r="11785" spans="1:13" hidden="1" x14ac:dyDescent="0.25">
      <c r="A11785" t="s">
        <v>827</v>
      </c>
      <c r="B11785" t="s">
        <v>828</v>
      </c>
      <c r="C11785" t="s">
        <v>829</v>
      </c>
      <c r="D11785" t="s">
        <v>993</v>
      </c>
      <c r="E11785">
        <v>127409.5</v>
      </c>
      <c r="F11785">
        <v>0</v>
      </c>
      <c r="G11785">
        <v>7644.58</v>
      </c>
      <c r="H11785">
        <v>11907.52</v>
      </c>
      <c r="I11785">
        <v>1.9891568751301839E-5</v>
      </c>
      <c r="J11785">
        <v>250.83</v>
      </c>
      <c r="K11785">
        <v>329854.59999999998</v>
      </c>
      <c r="L11785">
        <v>5.5102367695650906E-4</v>
      </c>
      <c r="M11785" t="s">
        <v>1062</v>
      </c>
    </row>
    <row r="11786" spans="1:13" hidden="1" x14ac:dyDescent="0.25">
      <c r="A11786" t="s">
        <v>830</v>
      </c>
      <c r="B11786" t="s">
        <v>831</v>
      </c>
      <c r="C11786" t="s">
        <v>832</v>
      </c>
      <c r="D11786" t="s">
        <v>993</v>
      </c>
      <c r="E11786">
        <v>83237.22</v>
      </c>
      <c r="F11786">
        <v>0</v>
      </c>
      <c r="G11786">
        <v>4994.3100000000004</v>
      </c>
      <c r="H11786">
        <v>7877.54</v>
      </c>
      <c r="I11786">
        <v>1.3159468008546729E-5</v>
      </c>
      <c r="J11786">
        <v>163.5</v>
      </c>
      <c r="K11786">
        <v>692841.5</v>
      </c>
      <c r="L11786">
        <v>1.1573950185265361E-3</v>
      </c>
      <c r="M11786" t="s">
        <v>1062</v>
      </c>
    </row>
    <row r="11787" spans="1:13" hidden="1" x14ac:dyDescent="0.25">
      <c r="A11787" t="s">
        <v>728</v>
      </c>
      <c r="B11787" t="s">
        <v>729</v>
      </c>
      <c r="C11787" t="s">
        <v>730</v>
      </c>
      <c r="D11787" t="s">
        <v>993</v>
      </c>
      <c r="E11787">
        <v>140825.4</v>
      </c>
      <c r="F11787">
        <v>0</v>
      </c>
      <c r="G11787">
        <v>8449.52</v>
      </c>
      <c r="H11787">
        <v>13243.06</v>
      </c>
      <c r="I11787">
        <v>2.2122594668546891E-5</v>
      </c>
      <c r="J11787">
        <v>274.95999999999998</v>
      </c>
      <c r="K11787">
        <v>76616.460000000006</v>
      </c>
      <c r="L11787">
        <v>1.2798816055495753E-4</v>
      </c>
      <c r="M11787" t="s">
        <v>1062</v>
      </c>
    </row>
    <row r="11788" spans="1:13" hidden="1" x14ac:dyDescent="0.25">
      <c r="A11788" t="s">
        <v>833</v>
      </c>
      <c r="B11788" t="s">
        <v>834</v>
      </c>
      <c r="C11788" t="s">
        <v>835</v>
      </c>
      <c r="D11788" t="s">
        <v>993</v>
      </c>
      <c r="E11788">
        <v>40841.71</v>
      </c>
      <c r="F11788">
        <v>0</v>
      </c>
      <c r="G11788">
        <v>2450.4899999999998</v>
      </c>
      <c r="H11788">
        <v>3952.38</v>
      </c>
      <c r="I11788">
        <v>6.6024695739558101E-6</v>
      </c>
      <c r="J11788">
        <v>78.12</v>
      </c>
      <c r="K11788">
        <v>343834.4</v>
      </c>
      <c r="L11788">
        <v>5.743769992964631E-4</v>
      </c>
      <c r="M11788" t="s">
        <v>1062</v>
      </c>
    </row>
    <row r="11789" spans="1:13" hidden="1" x14ac:dyDescent="0.25">
      <c r="A11789" t="s">
        <v>836</v>
      </c>
      <c r="B11789" t="s">
        <v>837</v>
      </c>
      <c r="C11789" t="s">
        <v>838</v>
      </c>
      <c r="D11789" t="s">
        <v>993</v>
      </c>
      <c r="E11789">
        <v>25931</v>
      </c>
      <c r="F11789">
        <v>0</v>
      </c>
      <c r="G11789">
        <v>1555.86</v>
      </c>
      <c r="H11789">
        <v>2453.96</v>
      </c>
      <c r="I11789">
        <v>4.0993518426124502E-6</v>
      </c>
      <c r="J11789">
        <v>50.74</v>
      </c>
      <c r="K11789">
        <v>94083.03</v>
      </c>
      <c r="L11789">
        <v>1.5716614875102409E-4</v>
      </c>
      <c r="M11789" t="s">
        <v>1062</v>
      </c>
    </row>
    <row r="11790" spans="1:13" hidden="1" x14ac:dyDescent="0.25">
      <c r="A11790" t="s">
        <v>839</v>
      </c>
      <c r="B11790" t="s">
        <v>840</v>
      </c>
      <c r="C11790" t="s">
        <v>841</v>
      </c>
      <c r="D11790" t="s">
        <v>993</v>
      </c>
      <c r="E11790">
        <v>57475.83</v>
      </c>
      <c r="F11790">
        <v>0</v>
      </c>
      <c r="G11790">
        <v>3448.33</v>
      </c>
      <c r="H11790">
        <v>5431.13</v>
      </c>
      <c r="I11790">
        <v>9.0727284768161594E-6</v>
      </c>
      <c r="J11790">
        <v>113.08</v>
      </c>
      <c r="K11790">
        <v>2067095.2</v>
      </c>
      <c r="L11790">
        <v>3.4530923556110797E-3</v>
      </c>
      <c r="M11790" t="s">
        <v>1062</v>
      </c>
    </row>
    <row r="11791" spans="1:13" hidden="1" x14ac:dyDescent="0.25">
      <c r="A11791" t="s">
        <v>845</v>
      </c>
      <c r="B11791" t="s">
        <v>846</v>
      </c>
      <c r="C11791" t="s">
        <v>847</v>
      </c>
      <c r="D11791" t="s">
        <v>993</v>
      </c>
      <c r="E11791">
        <v>41022.6</v>
      </c>
      <c r="F11791">
        <v>0</v>
      </c>
      <c r="G11791">
        <v>2461.33</v>
      </c>
      <c r="H11791">
        <v>3869.35</v>
      </c>
      <c r="I11791">
        <v>6.4637675643500697E-6</v>
      </c>
      <c r="J11791">
        <v>80.88</v>
      </c>
      <c r="K11791">
        <v>413773.6</v>
      </c>
      <c r="L11791">
        <v>6.912107652872866E-4</v>
      </c>
      <c r="M11791" t="s">
        <v>1062</v>
      </c>
    </row>
    <row r="11792" spans="1:13" hidden="1" x14ac:dyDescent="0.25">
      <c r="A11792" t="s">
        <v>848</v>
      </c>
      <c r="B11792" t="s">
        <v>849</v>
      </c>
      <c r="C11792" t="s">
        <v>850</v>
      </c>
      <c r="D11792" t="s">
        <v>993</v>
      </c>
      <c r="E11792">
        <v>68818.91</v>
      </c>
      <c r="F11792">
        <v>0</v>
      </c>
      <c r="G11792">
        <v>4129.09</v>
      </c>
      <c r="H11792">
        <v>6457.57</v>
      </c>
      <c r="I11792">
        <v>1.078740137504234E-5</v>
      </c>
      <c r="J11792">
        <v>134.74</v>
      </c>
      <c r="K11792">
        <v>1336415.8999999999</v>
      </c>
      <c r="L11792">
        <v>2.2324891123578156E-3</v>
      </c>
      <c r="M11792" t="s">
        <v>1062</v>
      </c>
    </row>
    <row r="11793" spans="1:13" hidden="1" x14ac:dyDescent="0.25">
      <c r="A11793" t="s">
        <v>851</v>
      </c>
      <c r="B11793" t="s">
        <v>852</v>
      </c>
      <c r="C11793" t="s">
        <v>853</v>
      </c>
      <c r="D11793" t="s">
        <v>993</v>
      </c>
      <c r="E11793">
        <v>98795.49</v>
      </c>
      <c r="F11793">
        <v>0</v>
      </c>
      <c r="G11793">
        <v>5927.75</v>
      </c>
      <c r="H11793">
        <v>9345.4</v>
      </c>
      <c r="I11793">
        <v>1.5611535114651598E-5</v>
      </c>
      <c r="J11793">
        <v>193.18</v>
      </c>
      <c r="K11793">
        <v>2495949</v>
      </c>
      <c r="L11793">
        <v>4.1694946666680464E-3</v>
      </c>
      <c r="M11793" t="s">
        <v>1062</v>
      </c>
    </row>
    <row r="11794" spans="1:13" hidden="1" x14ac:dyDescent="0.25">
      <c r="A11794" t="s">
        <v>854</v>
      </c>
      <c r="B11794" t="s">
        <v>855</v>
      </c>
      <c r="C11794" t="s">
        <v>856</v>
      </c>
      <c r="D11794" t="s">
        <v>993</v>
      </c>
      <c r="E11794">
        <v>9790.19</v>
      </c>
      <c r="F11794">
        <v>0</v>
      </c>
      <c r="G11794">
        <v>587.41</v>
      </c>
      <c r="H11794">
        <v>974.37</v>
      </c>
      <c r="I11794">
        <v>1.6276897157599501E-6</v>
      </c>
      <c r="J11794">
        <v>17.600000000000001</v>
      </c>
      <c r="K11794">
        <v>74323.820000000007</v>
      </c>
      <c r="L11794">
        <v>1.241582945390294E-4</v>
      </c>
      <c r="M11794" t="s">
        <v>1062</v>
      </c>
    </row>
    <row r="11795" spans="1:13" hidden="1" x14ac:dyDescent="0.25">
      <c r="A11795" t="s">
        <v>857</v>
      </c>
      <c r="B11795" t="s">
        <v>858</v>
      </c>
      <c r="C11795" t="s">
        <v>859</v>
      </c>
      <c r="D11795" t="s">
        <v>993</v>
      </c>
      <c r="E11795">
        <v>32812.6</v>
      </c>
      <c r="F11795">
        <v>0</v>
      </c>
      <c r="G11795">
        <v>1968.76</v>
      </c>
      <c r="H11795">
        <v>3106.76</v>
      </c>
      <c r="I11795">
        <v>5.1898573450890298E-6</v>
      </c>
      <c r="J11795">
        <v>64.41</v>
      </c>
      <c r="K11795">
        <v>135438.64000000001</v>
      </c>
      <c r="L11795">
        <v>2.2625089180138439E-4</v>
      </c>
      <c r="M11795" t="s">
        <v>1062</v>
      </c>
    </row>
    <row r="11796" spans="1:13" hidden="1" x14ac:dyDescent="0.25">
      <c r="A11796" t="s">
        <v>860</v>
      </c>
      <c r="B11796" t="s">
        <v>861</v>
      </c>
      <c r="C11796" t="s">
        <v>862</v>
      </c>
      <c r="D11796" t="s">
        <v>993</v>
      </c>
      <c r="E11796">
        <v>50747.98</v>
      </c>
      <c r="F11796">
        <v>0</v>
      </c>
      <c r="G11796">
        <v>3044.94</v>
      </c>
      <c r="H11796">
        <v>4797.8100000000004</v>
      </c>
      <c r="I11796">
        <v>8.01476440691962E-6</v>
      </c>
      <c r="J11796">
        <v>99.94</v>
      </c>
      <c r="K11796">
        <v>848263.1</v>
      </c>
      <c r="L11796">
        <v>1.4170275399783025E-3</v>
      </c>
      <c r="M11796" t="s">
        <v>1062</v>
      </c>
    </row>
    <row r="11797" spans="1:13" hidden="1" x14ac:dyDescent="0.25">
      <c r="A11797" t="s">
        <v>863</v>
      </c>
      <c r="B11797" t="s">
        <v>864</v>
      </c>
      <c r="C11797" t="s">
        <v>865</v>
      </c>
      <c r="D11797" t="s">
        <v>993</v>
      </c>
      <c r="E11797">
        <v>35415.19</v>
      </c>
      <c r="F11797">
        <v>0</v>
      </c>
      <c r="G11797">
        <v>2124.9</v>
      </c>
      <c r="H11797">
        <v>3388.68</v>
      </c>
      <c r="I11797">
        <v>5.66080604493308E-6</v>
      </c>
      <c r="J11797">
        <v>68.81</v>
      </c>
      <c r="K11797">
        <v>2570953</v>
      </c>
      <c r="L11797">
        <v>4.2947892051296782E-3</v>
      </c>
      <c r="M11797" t="s">
        <v>1062</v>
      </c>
    </row>
    <row r="11798" spans="1:13" hidden="1" x14ac:dyDescent="0.25">
      <c r="A11798" t="s">
        <v>866</v>
      </c>
      <c r="B11798" t="s">
        <v>867</v>
      </c>
      <c r="C11798" t="s">
        <v>868</v>
      </c>
      <c r="D11798" t="s">
        <v>993</v>
      </c>
      <c r="E11798">
        <v>66050.399999999994</v>
      </c>
      <c r="F11798">
        <v>0</v>
      </c>
      <c r="G11798">
        <v>3963.05</v>
      </c>
      <c r="H11798">
        <v>6150.92</v>
      </c>
      <c r="I11798">
        <v>1.027514109266728E-5</v>
      </c>
      <c r="J11798">
        <v>129.96</v>
      </c>
      <c r="K11798">
        <v>577629.4</v>
      </c>
      <c r="L11798">
        <v>9.6493265792316413E-4</v>
      </c>
      <c r="M11798" t="s">
        <v>1062</v>
      </c>
    </row>
    <row r="11799" spans="1:13" hidden="1" x14ac:dyDescent="0.25">
      <c r="A11799" t="s">
        <v>872</v>
      </c>
      <c r="B11799" t="s">
        <v>873</v>
      </c>
      <c r="C11799" t="s">
        <v>874</v>
      </c>
      <c r="D11799" t="s">
        <v>993</v>
      </c>
      <c r="E11799">
        <v>40168.699999999997</v>
      </c>
      <c r="F11799">
        <v>0</v>
      </c>
      <c r="G11799">
        <v>2410.1</v>
      </c>
      <c r="H11799">
        <v>3823.45</v>
      </c>
      <c r="I11799">
        <v>6.3870913962071901E-6</v>
      </c>
      <c r="J11799">
        <v>78.41</v>
      </c>
      <c r="K11799">
        <v>1007528.8</v>
      </c>
      <c r="L11799">
        <v>1.6830816487494163E-3</v>
      </c>
      <c r="M11799" t="s">
        <v>1062</v>
      </c>
    </row>
    <row r="11800" spans="1:13" hidden="1" x14ac:dyDescent="0.25">
      <c r="A11800" t="s">
        <v>878</v>
      </c>
      <c r="B11800" t="s">
        <v>879</v>
      </c>
      <c r="C11800" t="s">
        <v>880</v>
      </c>
      <c r="D11800" t="s">
        <v>993</v>
      </c>
      <c r="E11800">
        <v>30471.919999999998</v>
      </c>
      <c r="F11800">
        <v>0</v>
      </c>
      <c r="G11800">
        <v>1828.33</v>
      </c>
      <c r="H11800">
        <v>2888.9</v>
      </c>
      <c r="I11800">
        <v>4.8259211796944998E-6</v>
      </c>
      <c r="J11800">
        <v>59.68</v>
      </c>
      <c r="K11800">
        <v>161228.93</v>
      </c>
      <c r="L11800">
        <v>2.6933369381649858E-4</v>
      </c>
      <c r="M11800" t="s">
        <v>1062</v>
      </c>
    </row>
    <row r="11801" spans="1:13" hidden="1" x14ac:dyDescent="0.25">
      <c r="A11801" t="s">
        <v>881</v>
      </c>
      <c r="B11801" t="s">
        <v>882</v>
      </c>
      <c r="C11801" t="s">
        <v>883</v>
      </c>
      <c r="D11801" t="s">
        <v>993</v>
      </c>
      <c r="E11801">
        <v>19347.75</v>
      </c>
      <c r="F11801">
        <v>0</v>
      </c>
      <c r="G11801">
        <v>1160.8499999999999</v>
      </c>
      <c r="H11801">
        <v>1874.57</v>
      </c>
      <c r="I11801">
        <v>3.1314780940219199E-6</v>
      </c>
      <c r="J11801">
        <v>34.81</v>
      </c>
      <c r="K11801">
        <v>186164.57</v>
      </c>
      <c r="L11801">
        <v>3.1098879894483027E-4</v>
      </c>
      <c r="M11801" t="s">
        <v>1062</v>
      </c>
    </row>
    <row r="11802" spans="1:13" hidden="1" x14ac:dyDescent="0.25">
      <c r="A11802" t="s">
        <v>884</v>
      </c>
      <c r="B11802" t="s">
        <v>885</v>
      </c>
      <c r="C11802" t="s">
        <v>886</v>
      </c>
      <c r="D11802" t="s">
        <v>993</v>
      </c>
      <c r="E11802">
        <v>178563.9</v>
      </c>
      <c r="F11802">
        <v>0</v>
      </c>
      <c r="G11802">
        <v>10713.87</v>
      </c>
      <c r="H11802">
        <v>17006.91</v>
      </c>
      <c r="I11802">
        <v>2.841012398150101E-5</v>
      </c>
      <c r="J11802">
        <v>346.55</v>
      </c>
      <c r="K11802">
        <v>714217.2</v>
      </c>
      <c r="L11802">
        <v>1.1931032269660098E-3</v>
      </c>
      <c r="M11802" t="s">
        <v>1062</v>
      </c>
    </row>
    <row r="11803" spans="1:13" hidden="1" x14ac:dyDescent="0.25">
      <c r="A11803" t="s">
        <v>887</v>
      </c>
      <c r="B11803" t="s">
        <v>888</v>
      </c>
      <c r="C11803" t="s">
        <v>889</v>
      </c>
      <c r="D11803" t="s">
        <v>993</v>
      </c>
      <c r="E11803">
        <v>137151.70000000001</v>
      </c>
      <c r="F11803">
        <v>0</v>
      </c>
      <c r="G11803">
        <v>8229.08</v>
      </c>
      <c r="H11803">
        <v>12993.14</v>
      </c>
      <c r="I11803">
        <v>2.170510212078502E-5</v>
      </c>
      <c r="J11803">
        <v>269.25</v>
      </c>
      <c r="K11803">
        <v>1401804.2</v>
      </c>
      <c r="L11803">
        <v>2.3417205782701759E-3</v>
      </c>
      <c r="M11803" t="s">
        <v>1062</v>
      </c>
    </row>
    <row r="11804" spans="1:13" hidden="1" x14ac:dyDescent="0.25">
      <c r="A11804" t="s">
        <v>890</v>
      </c>
      <c r="B11804" t="s">
        <v>891</v>
      </c>
      <c r="C11804" t="s">
        <v>892</v>
      </c>
      <c r="D11804" t="s">
        <v>993</v>
      </c>
      <c r="E11804">
        <v>15669.99</v>
      </c>
      <c r="F11804">
        <v>0</v>
      </c>
      <c r="G11804">
        <v>940.2</v>
      </c>
      <c r="H11804">
        <v>1478.97</v>
      </c>
      <c r="I11804">
        <v>2.4706264139059001E-6</v>
      </c>
      <c r="J11804">
        <v>30.78</v>
      </c>
      <c r="K11804">
        <v>47731.27</v>
      </c>
      <c r="L11804">
        <v>7.9735313381119782E-5</v>
      </c>
      <c r="M11804" t="s">
        <v>1062</v>
      </c>
    </row>
    <row r="11805" spans="1:13" hidden="1" x14ac:dyDescent="0.25">
      <c r="A11805" t="s">
        <v>893</v>
      </c>
      <c r="B11805" t="s">
        <v>894</v>
      </c>
      <c r="C11805" t="s">
        <v>895</v>
      </c>
      <c r="D11805" t="s">
        <v>993</v>
      </c>
      <c r="E11805">
        <v>54919.360000000001</v>
      </c>
      <c r="F11805">
        <v>0</v>
      </c>
      <c r="G11805">
        <v>3295.16</v>
      </c>
      <c r="H11805">
        <v>5224.67</v>
      </c>
      <c r="I11805">
        <v>8.7278360656009093E-6</v>
      </c>
      <c r="J11805">
        <v>106.95</v>
      </c>
      <c r="K11805">
        <v>600970.1</v>
      </c>
      <c r="L11805">
        <v>1.0039234082014348E-3</v>
      </c>
      <c r="M11805" t="s">
        <v>1062</v>
      </c>
    </row>
    <row r="11806" spans="1:13" hidden="1" x14ac:dyDescent="0.25">
      <c r="A11806" t="s">
        <v>896</v>
      </c>
      <c r="B11806" t="s">
        <v>897</v>
      </c>
      <c r="C11806" t="s">
        <v>898</v>
      </c>
      <c r="D11806" t="s">
        <v>993</v>
      </c>
      <c r="E11806">
        <v>96297.86</v>
      </c>
      <c r="F11806">
        <v>0</v>
      </c>
      <c r="G11806">
        <v>5777.93</v>
      </c>
      <c r="H11806">
        <v>9191.99</v>
      </c>
      <c r="I11806">
        <v>1.53552629805601E-5</v>
      </c>
      <c r="J11806">
        <v>187.73</v>
      </c>
      <c r="K11806">
        <v>1328148.1000000001</v>
      </c>
      <c r="L11806">
        <v>2.2186777131645314E-3</v>
      </c>
      <c r="M11806" t="s">
        <v>1062</v>
      </c>
    </row>
    <row r="11807" spans="1:13" hidden="1" x14ac:dyDescent="0.25">
      <c r="A11807" t="s">
        <v>899</v>
      </c>
      <c r="B11807" t="s">
        <v>900</v>
      </c>
      <c r="C11807" t="s">
        <v>901</v>
      </c>
      <c r="D11807" t="s">
        <v>993</v>
      </c>
      <c r="E11807">
        <v>71832.81</v>
      </c>
      <c r="F11807">
        <v>0</v>
      </c>
      <c r="G11807">
        <v>4309.8999999999996</v>
      </c>
      <c r="H11807">
        <v>6750</v>
      </c>
      <c r="I11807">
        <v>1.127590707983589E-5</v>
      </c>
      <c r="J11807">
        <v>142.36000000000001</v>
      </c>
      <c r="K11807">
        <v>2434322</v>
      </c>
      <c r="L11807">
        <v>4.0665464702815211E-3</v>
      </c>
      <c r="M11807" t="s">
        <v>1062</v>
      </c>
    </row>
    <row r="11808" spans="1:13" hidden="1" x14ac:dyDescent="0.25">
      <c r="A11808" t="s">
        <v>734</v>
      </c>
      <c r="B11808" t="s">
        <v>735</v>
      </c>
      <c r="C11808" t="s">
        <v>736</v>
      </c>
      <c r="D11808" t="s">
        <v>993</v>
      </c>
      <c r="E11808">
        <v>25556.33</v>
      </c>
      <c r="F11808">
        <v>0</v>
      </c>
      <c r="G11808">
        <v>1533.37</v>
      </c>
      <c r="H11808">
        <v>2419.7800000000002</v>
      </c>
      <c r="I11808">
        <v>4.0422539901696696E-6</v>
      </c>
      <c r="J11808">
        <v>50.06</v>
      </c>
      <c r="K11808">
        <v>85588.04</v>
      </c>
      <c r="L11808">
        <v>1.4297522758300408E-4</v>
      </c>
      <c r="M11808" t="s">
        <v>1062</v>
      </c>
    </row>
    <row r="11809" spans="1:13" hidden="1" x14ac:dyDescent="0.25">
      <c r="A11809" t="s">
        <v>902</v>
      </c>
      <c r="B11809" t="s">
        <v>903</v>
      </c>
      <c r="C11809" t="s">
        <v>904</v>
      </c>
      <c r="D11809" t="s">
        <v>993</v>
      </c>
      <c r="E11809">
        <v>148939.6</v>
      </c>
      <c r="F11809">
        <v>0</v>
      </c>
      <c r="G11809">
        <v>8936.42</v>
      </c>
      <c r="H11809">
        <v>14066.71</v>
      </c>
      <c r="I11809">
        <v>2.3498505907999749E-5</v>
      </c>
      <c r="J11809">
        <v>290.66000000000003</v>
      </c>
      <c r="K11809">
        <v>956108.2</v>
      </c>
      <c r="L11809">
        <v>1.5971832920695041E-3</v>
      </c>
      <c r="M11809" t="s">
        <v>1062</v>
      </c>
    </row>
    <row r="11810" spans="1:13" hidden="1" x14ac:dyDescent="0.25">
      <c r="A11810" t="s">
        <v>905</v>
      </c>
      <c r="B11810" t="s">
        <v>906</v>
      </c>
      <c r="C11810" t="s">
        <v>907</v>
      </c>
      <c r="D11810" t="s">
        <v>993</v>
      </c>
      <c r="E11810">
        <v>21843.75</v>
      </c>
      <c r="F11810">
        <v>0</v>
      </c>
      <c r="G11810">
        <v>1310.6400000000001</v>
      </c>
      <c r="H11810">
        <v>2080.67</v>
      </c>
      <c r="I11810">
        <v>3.4757691235262401E-6</v>
      </c>
      <c r="J11810">
        <v>42.6</v>
      </c>
      <c r="K11810">
        <v>78165.52</v>
      </c>
      <c r="L11810">
        <v>1.3057587264697095E-4</v>
      </c>
      <c r="M11810" t="s">
        <v>1062</v>
      </c>
    </row>
    <row r="11811" spans="1:13" hidden="1" x14ac:dyDescent="0.25">
      <c r="A11811" t="s">
        <v>737</v>
      </c>
      <c r="B11811" t="s">
        <v>738</v>
      </c>
      <c r="C11811" t="s">
        <v>739</v>
      </c>
      <c r="D11811" t="s">
        <v>993</v>
      </c>
      <c r="E11811">
        <v>20971.25</v>
      </c>
      <c r="F11811">
        <v>0</v>
      </c>
      <c r="G11811">
        <v>1258.29</v>
      </c>
      <c r="H11811">
        <v>1996.3</v>
      </c>
      <c r="I11811">
        <v>3.3348286375520502E-6</v>
      </c>
      <c r="J11811">
        <v>40.79</v>
      </c>
      <c r="K11811">
        <v>2926.05</v>
      </c>
      <c r="L11811">
        <v>4.8879804312524102E-6</v>
      </c>
      <c r="M11811" t="s">
        <v>1062</v>
      </c>
    </row>
    <row r="11812" spans="1:13" hidden="1" x14ac:dyDescent="0.25">
      <c r="A11812" t="s">
        <v>914</v>
      </c>
      <c r="B11812" t="s">
        <v>915</v>
      </c>
      <c r="C11812" t="s">
        <v>916</v>
      </c>
      <c r="D11812" t="s">
        <v>993</v>
      </c>
      <c r="E11812">
        <v>135670.29999999999</v>
      </c>
      <c r="F11812">
        <v>0</v>
      </c>
      <c r="G11812">
        <v>8140.18</v>
      </c>
      <c r="H11812">
        <v>12810.63</v>
      </c>
      <c r="I11812">
        <v>2.1400218298393781E-5</v>
      </c>
      <c r="J11812">
        <v>264.01</v>
      </c>
      <c r="K11812">
        <v>2182056.7999999998</v>
      </c>
      <c r="L11812">
        <v>3.6451362547739335E-3</v>
      </c>
      <c r="M11812" t="s">
        <v>1062</v>
      </c>
    </row>
    <row r="11813" spans="1:13" hidden="1" x14ac:dyDescent="0.25">
      <c r="A11813" t="s">
        <v>917</v>
      </c>
      <c r="B11813" t="s">
        <v>918</v>
      </c>
      <c r="C11813" t="s">
        <v>919</v>
      </c>
      <c r="D11813" t="s">
        <v>993</v>
      </c>
      <c r="E11813">
        <v>26726.38</v>
      </c>
      <c r="F11813">
        <v>0</v>
      </c>
      <c r="G11813">
        <v>1603.59</v>
      </c>
      <c r="H11813">
        <v>2545.6799999999998</v>
      </c>
      <c r="I11813">
        <v>4.25257053851801E-6</v>
      </c>
      <c r="J11813">
        <v>52.13</v>
      </c>
      <c r="K11813">
        <v>63154.74</v>
      </c>
      <c r="L11813">
        <v>1.0550029331721408E-4</v>
      </c>
      <c r="M11813" t="s">
        <v>1062</v>
      </c>
    </row>
    <row r="11814" spans="1:13" hidden="1" x14ac:dyDescent="0.25">
      <c r="A11814" t="s">
        <v>920</v>
      </c>
      <c r="B11814" t="s">
        <v>921</v>
      </c>
      <c r="C11814" t="s">
        <v>922</v>
      </c>
      <c r="D11814" t="s">
        <v>993</v>
      </c>
      <c r="E11814">
        <v>124774</v>
      </c>
      <c r="F11814">
        <v>0</v>
      </c>
      <c r="G11814">
        <v>7486.45</v>
      </c>
      <c r="H11814">
        <v>11621.74</v>
      </c>
      <c r="I11814">
        <v>1.941417190311288E-5</v>
      </c>
      <c r="J11814">
        <v>245.69</v>
      </c>
      <c r="K11814">
        <v>1763323</v>
      </c>
      <c r="L11814">
        <v>2.9456394518129576E-3</v>
      </c>
      <c r="M11814" t="s">
        <v>1062</v>
      </c>
    </row>
    <row r="11815" spans="1:13" hidden="1" x14ac:dyDescent="0.25">
      <c r="A11815" t="s">
        <v>923</v>
      </c>
      <c r="B11815" t="s">
        <v>924</v>
      </c>
      <c r="C11815" t="s">
        <v>925</v>
      </c>
      <c r="D11815" t="s">
        <v>993</v>
      </c>
      <c r="E11815">
        <v>164828.1</v>
      </c>
      <c r="F11815">
        <v>0</v>
      </c>
      <c r="G11815">
        <v>9889.69</v>
      </c>
      <c r="H11815">
        <v>15392.85</v>
      </c>
      <c r="I11815">
        <v>2.5713829080570648E-5</v>
      </c>
      <c r="J11815">
        <v>323.20999999999998</v>
      </c>
      <c r="K11815">
        <v>931139.1</v>
      </c>
      <c r="L11815">
        <v>1.555472291852151E-3</v>
      </c>
      <c r="M11815" t="s">
        <v>1062</v>
      </c>
    </row>
    <row r="11816" spans="1:13" hidden="1" x14ac:dyDescent="0.25">
      <c r="A11816" t="s">
        <v>740</v>
      </c>
      <c r="B11816" t="s">
        <v>741</v>
      </c>
      <c r="C11816" t="s">
        <v>742</v>
      </c>
      <c r="D11816" t="s">
        <v>993</v>
      </c>
      <c r="E11816">
        <v>10872.7</v>
      </c>
      <c r="F11816">
        <v>0</v>
      </c>
      <c r="G11816">
        <v>652.36</v>
      </c>
      <c r="H11816">
        <v>1034.92</v>
      </c>
      <c r="I11816">
        <v>1.72883877852796E-6</v>
      </c>
      <c r="J11816">
        <v>19.559999999999999</v>
      </c>
      <c r="K11816">
        <v>22416.68</v>
      </c>
      <c r="L11816">
        <v>3.7447170476802307E-5</v>
      </c>
      <c r="M11816" t="s">
        <v>1062</v>
      </c>
    </row>
    <row r="11817" spans="1:13" hidden="1" x14ac:dyDescent="0.25">
      <c r="A11817" t="s">
        <v>926</v>
      </c>
      <c r="B11817" t="s">
        <v>927</v>
      </c>
      <c r="C11817" t="s">
        <v>928</v>
      </c>
      <c r="D11817" t="s">
        <v>993</v>
      </c>
      <c r="E11817">
        <v>502295.8</v>
      </c>
      <c r="F11817">
        <v>0</v>
      </c>
      <c r="G11817">
        <v>30137.759999999998</v>
      </c>
      <c r="H11817">
        <v>47605.15</v>
      </c>
      <c r="I11817">
        <v>7.9524629321725855E-5</v>
      </c>
      <c r="J11817">
        <v>975.68</v>
      </c>
      <c r="K11817">
        <v>6572673</v>
      </c>
      <c r="L11817">
        <v>1.0979681483577216E-2</v>
      </c>
      <c r="M11817" t="s">
        <v>1062</v>
      </c>
    </row>
    <row r="11818" spans="1:13" hidden="1" x14ac:dyDescent="0.25">
      <c r="A11818" t="s">
        <v>929</v>
      </c>
      <c r="B11818" t="s">
        <v>930</v>
      </c>
      <c r="C11818" t="s">
        <v>931</v>
      </c>
      <c r="D11818" t="s">
        <v>993</v>
      </c>
      <c r="E11818">
        <v>45389.9</v>
      </c>
      <c r="F11818">
        <v>0</v>
      </c>
      <c r="G11818">
        <v>2723.38</v>
      </c>
      <c r="H11818">
        <v>4344.4799999999996</v>
      </c>
      <c r="I11818">
        <v>7.2574744874378397E-6</v>
      </c>
      <c r="J11818">
        <v>88.09</v>
      </c>
      <c r="K11818">
        <v>532332.4</v>
      </c>
      <c r="L11818">
        <v>8.8926380414607888E-4</v>
      </c>
      <c r="M11818" t="s">
        <v>1062</v>
      </c>
    </row>
    <row r="11819" spans="1:13" hidden="1" x14ac:dyDescent="0.25">
      <c r="A11819" t="s">
        <v>989</v>
      </c>
      <c r="B11819" t="s">
        <v>990</v>
      </c>
      <c r="C11819" t="s">
        <v>991</v>
      </c>
      <c r="D11819" t="s">
        <v>993</v>
      </c>
      <c r="E11819">
        <v>322441</v>
      </c>
      <c r="F11819">
        <v>0</v>
      </c>
      <c r="G11819">
        <v>19346.48</v>
      </c>
      <c r="H11819">
        <v>30141.4</v>
      </c>
      <c r="I11819">
        <v>5.0351351949061562E-5</v>
      </c>
      <c r="J11819">
        <v>633.70000000000005</v>
      </c>
      <c r="K11819">
        <v>876418.4</v>
      </c>
      <c r="L11819">
        <v>1.4640611024382879E-3</v>
      </c>
      <c r="M11819" t="s">
        <v>1062</v>
      </c>
    </row>
    <row r="11820" spans="1:13" hidden="1" x14ac:dyDescent="0.25">
      <c r="A11820" t="s">
        <v>932</v>
      </c>
      <c r="B11820" t="s">
        <v>933</v>
      </c>
      <c r="C11820" t="s">
        <v>934</v>
      </c>
      <c r="D11820" t="s">
        <v>993</v>
      </c>
      <c r="E11820">
        <v>109634.4</v>
      </c>
      <c r="F11820">
        <v>0</v>
      </c>
      <c r="G11820">
        <v>6578.12</v>
      </c>
      <c r="H11820">
        <v>10401.719999999999</v>
      </c>
      <c r="I11820">
        <v>1.737612269488453E-5</v>
      </c>
      <c r="J11820">
        <v>214.82</v>
      </c>
      <c r="K11820">
        <v>744650.9</v>
      </c>
      <c r="L11820">
        <v>1.2439428674542472E-3</v>
      </c>
      <c r="M11820" t="s">
        <v>1062</v>
      </c>
    </row>
    <row r="11821" spans="1:13" hidden="1" x14ac:dyDescent="0.25">
      <c r="A11821" t="s">
        <v>523</v>
      </c>
      <c r="B11821" t="s">
        <v>524</v>
      </c>
      <c r="C11821" t="s">
        <v>525</v>
      </c>
      <c r="D11821" t="s">
        <v>993</v>
      </c>
      <c r="E11821">
        <v>20104.43</v>
      </c>
      <c r="F11821">
        <v>0</v>
      </c>
      <c r="G11821">
        <v>1206.26</v>
      </c>
      <c r="H11821">
        <v>1875.75</v>
      </c>
      <c r="I11821">
        <v>3.1334492896299502E-6</v>
      </c>
      <c r="J11821">
        <v>40.200000000000003</v>
      </c>
      <c r="K11821">
        <v>480991.1</v>
      </c>
      <c r="L11821">
        <v>8.0349791849304499E-4</v>
      </c>
      <c r="M11821" t="s">
        <v>1062</v>
      </c>
    </row>
    <row r="11822" spans="1:13" hidden="1" x14ac:dyDescent="0.25">
      <c r="A11822" t="s">
        <v>935</v>
      </c>
      <c r="B11822" t="s">
        <v>936</v>
      </c>
      <c r="C11822" t="s">
        <v>937</v>
      </c>
      <c r="D11822" t="s">
        <v>993</v>
      </c>
      <c r="E11822">
        <v>11003.36</v>
      </c>
      <c r="F11822">
        <v>0</v>
      </c>
      <c r="G11822">
        <v>660.2</v>
      </c>
      <c r="H11822">
        <v>1115.46</v>
      </c>
      <c r="I11822">
        <v>1.8633812312998101E-6</v>
      </c>
      <c r="J11822">
        <v>19.79</v>
      </c>
      <c r="K11822">
        <v>112727.6</v>
      </c>
      <c r="L11822">
        <v>1.8831199154561607E-4</v>
      </c>
      <c r="M11822" t="s">
        <v>1062</v>
      </c>
    </row>
    <row r="11823" spans="1:13" hidden="1" x14ac:dyDescent="0.25">
      <c r="A11823" t="s">
        <v>938</v>
      </c>
      <c r="B11823" t="s">
        <v>939</v>
      </c>
      <c r="C11823" t="s">
        <v>940</v>
      </c>
      <c r="D11823" t="s">
        <v>993</v>
      </c>
      <c r="E11823">
        <v>59531.43</v>
      </c>
      <c r="F11823">
        <v>0</v>
      </c>
      <c r="G11823">
        <v>3571.86</v>
      </c>
      <c r="H11823">
        <v>5682.95</v>
      </c>
      <c r="I11823">
        <v>9.4933949836078992E-6</v>
      </c>
      <c r="J11823">
        <v>116</v>
      </c>
      <c r="K11823">
        <v>906106.4</v>
      </c>
      <c r="L11823">
        <v>1.5136550475325355E-3</v>
      </c>
      <c r="M11823" t="s">
        <v>1062</v>
      </c>
    </row>
    <row r="11824" spans="1:13" hidden="1" x14ac:dyDescent="0.25">
      <c r="A11824" t="s">
        <v>941</v>
      </c>
      <c r="B11824" t="s">
        <v>942</v>
      </c>
      <c r="C11824" t="s">
        <v>943</v>
      </c>
      <c r="D11824" t="s">
        <v>993</v>
      </c>
      <c r="E11824">
        <v>153514.29999999999</v>
      </c>
      <c r="F11824">
        <v>0</v>
      </c>
      <c r="G11824">
        <v>9210.68</v>
      </c>
      <c r="H11824">
        <v>14413.6</v>
      </c>
      <c r="I11824">
        <v>2.407798730161816E-5</v>
      </c>
      <c r="J11824">
        <v>301.79000000000002</v>
      </c>
      <c r="K11824">
        <v>2437049</v>
      </c>
      <c r="L11824">
        <v>4.071101936741775E-3</v>
      </c>
      <c r="M11824" t="s">
        <v>1062</v>
      </c>
    </row>
    <row r="11825" spans="1:13" hidden="1" x14ac:dyDescent="0.25">
      <c r="A11825" t="s">
        <v>541</v>
      </c>
      <c r="B11825" t="s">
        <v>542</v>
      </c>
      <c r="C11825" t="s">
        <v>543</v>
      </c>
      <c r="D11825" t="s">
        <v>993</v>
      </c>
      <c r="E11825">
        <v>11982.55</v>
      </c>
      <c r="F11825">
        <v>0</v>
      </c>
      <c r="G11825">
        <v>718.96</v>
      </c>
      <c r="H11825">
        <v>1118.01</v>
      </c>
      <c r="I11825">
        <v>1.86764101841886E-6</v>
      </c>
      <c r="J11825">
        <v>23.93</v>
      </c>
      <c r="K11825">
        <v>14979.99</v>
      </c>
      <c r="L11825">
        <v>2.502414448842531E-5</v>
      </c>
      <c r="M11825" t="s">
        <v>1062</v>
      </c>
    </row>
    <row r="11826" spans="1:13" hidden="1" x14ac:dyDescent="0.25">
      <c r="A11826" t="s">
        <v>947</v>
      </c>
      <c r="B11826" t="s">
        <v>948</v>
      </c>
      <c r="C11826" t="s">
        <v>949</v>
      </c>
      <c r="D11826" t="s">
        <v>993</v>
      </c>
      <c r="E11826">
        <v>137469.5</v>
      </c>
      <c r="F11826">
        <v>0</v>
      </c>
      <c r="G11826">
        <v>8248.15</v>
      </c>
      <c r="H11826">
        <v>13004.35</v>
      </c>
      <c r="I11826">
        <v>2.172382847906131E-5</v>
      </c>
      <c r="J11826">
        <v>263.48</v>
      </c>
      <c r="K11826">
        <v>623978.69999999995</v>
      </c>
      <c r="L11826">
        <v>1.0423593838513772E-3</v>
      </c>
      <c r="M11826" t="s">
        <v>1062</v>
      </c>
    </row>
    <row r="11827" spans="1:13" hidden="1" x14ac:dyDescent="0.25">
      <c r="A11827" t="s">
        <v>950</v>
      </c>
      <c r="B11827" t="s">
        <v>951</v>
      </c>
      <c r="C11827" t="s">
        <v>952</v>
      </c>
      <c r="D11827" t="s">
        <v>993</v>
      </c>
      <c r="E11827">
        <v>430614.2</v>
      </c>
      <c r="F11827">
        <v>0</v>
      </c>
      <c r="G11827">
        <v>25836.93</v>
      </c>
      <c r="H11827">
        <v>40643.760000000002</v>
      </c>
      <c r="I11827">
        <v>6.7895594242244563E-5</v>
      </c>
      <c r="J11827">
        <v>842.28</v>
      </c>
      <c r="K11827">
        <v>3117583</v>
      </c>
      <c r="L11827">
        <v>5.2079372180260765E-3</v>
      </c>
      <c r="M11827" t="s">
        <v>1062</v>
      </c>
    </row>
    <row r="11828" spans="1:13" hidden="1" x14ac:dyDescent="0.25">
      <c r="A11828" t="s">
        <v>953</v>
      </c>
      <c r="B11828" t="s">
        <v>954</v>
      </c>
      <c r="C11828" t="s">
        <v>955</v>
      </c>
      <c r="D11828" t="s">
        <v>993</v>
      </c>
      <c r="E11828">
        <v>62348.5</v>
      </c>
      <c r="F11828">
        <v>0</v>
      </c>
      <c r="G11828">
        <v>3740.94</v>
      </c>
      <c r="H11828">
        <v>5804.28</v>
      </c>
      <c r="I11828">
        <v>9.69607732523701E-6</v>
      </c>
      <c r="J11828">
        <v>122.6</v>
      </c>
      <c r="K11828">
        <v>705665.8</v>
      </c>
      <c r="L11828">
        <v>1.1788180726248975E-3</v>
      </c>
      <c r="M11828" t="s">
        <v>1062</v>
      </c>
    </row>
    <row r="11829" spans="1:13" hidden="1" x14ac:dyDescent="0.25">
      <c r="A11829" t="s">
        <v>743</v>
      </c>
      <c r="B11829" t="s">
        <v>744</v>
      </c>
      <c r="C11829" t="s">
        <v>745</v>
      </c>
      <c r="D11829" t="s">
        <v>993</v>
      </c>
      <c r="E11829">
        <v>22637.16</v>
      </c>
      <c r="F11829">
        <v>0</v>
      </c>
      <c r="G11829">
        <v>1358.23</v>
      </c>
      <c r="H11829">
        <v>2085.92</v>
      </c>
      <c r="I11829">
        <v>3.48453927347722E-6</v>
      </c>
      <c r="J11829">
        <v>40.729999999999997</v>
      </c>
      <c r="K11829">
        <v>98263.05</v>
      </c>
      <c r="L11829">
        <v>1.6414889202685456E-4</v>
      </c>
      <c r="M11829" t="s">
        <v>1062</v>
      </c>
    </row>
    <row r="11830" spans="1:13" hidden="1" x14ac:dyDescent="0.25">
      <c r="A11830" t="s">
        <v>956</v>
      </c>
      <c r="B11830" t="s">
        <v>957</v>
      </c>
      <c r="C11830" t="s">
        <v>958</v>
      </c>
      <c r="D11830" t="s">
        <v>993</v>
      </c>
      <c r="E11830">
        <v>6489.13</v>
      </c>
      <c r="F11830">
        <v>0</v>
      </c>
      <c r="G11830">
        <v>389.35</v>
      </c>
      <c r="H11830">
        <v>662.54</v>
      </c>
      <c r="I11830">
        <v>1.1067762187665799E-6</v>
      </c>
      <c r="J11830">
        <v>11.68</v>
      </c>
      <c r="K11830">
        <v>383599.1</v>
      </c>
      <c r="L11830">
        <v>6.4080411963091501E-4</v>
      </c>
      <c r="M11830" t="s">
        <v>1062</v>
      </c>
    </row>
    <row r="11831" spans="1:13" hidden="1" x14ac:dyDescent="0.25">
      <c r="A11831" t="s">
        <v>959</v>
      </c>
      <c r="B11831" t="s">
        <v>960</v>
      </c>
      <c r="C11831" t="s">
        <v>961</v>
      </c>
      <c r="D11831" t="s">
        <v>993</v>
      </c>
      <c r="E11831">
        <v>38752.03</v>
      </c>
      <c r="F11831">
        <v>0</v>
      </c>
      <c r="G11831">
        <v>2325.12</v>
      </c>
      <c r="H11831">
        <v>3667.23</v>
      </c>
      <c r="I11831">
        <v>6.1261251437609701E-6</v>
      </c>
      <c r="J11831">
        <v>76.12</v>
      </c>
      <c r="K11831">
        <v>547999.4</v>
      </c>
      <c r="L11831">
        <v>9.1543560210456611E-4</v>
      </c>
      <c r="M11831" t="s">
        <v>1062</v>
      </c>
    </row>
    <row r="11832" spans="1:13" hidden="1" x14ac:dyDescent="0.25">
      <c r="A11832" t="s">
        <v>962</v>
      </c>
      <c r="B11832" t="s">
        <v>963</v>
      </c>
      <c r="C11832" t="s">
        <v>964</v>
      </c>
      <c r="D11832" t="s">
        <v>993</v>
      </c>
      <c r="E11832">
        <v>232496.5</v>
      </c>
      <c r="F11832">
        <v>0</v>
      </c>
      <c r="G11832">
        <v>13949.81</v>
      </c>
      <c r="H11832">
        <v>21639.9</v>
      </c>
      <c r="I11832">
        <v>3.614955579510232E-5</v>
      </c>
      <c r="J11832">
        <v>456.26</v>
      </c>
      <c r="K11832">
        <v>2170146</v>
      </c>
      <c r="L11832">
        <v>3.6252392067670433E-3</v>
      </c>
      <c r="M11832" t="s">
        <v>1062</v>
      </c>
    </row>
    <row r="11833" spans="1:13" hidden="1" x14ac:dyDescent="0.25">
      <c r="A11833" t="s">
        <v>965</v>
      </c>
      <c r="B11833" t="s">
        <v>966</v>
      </c>
      <c r="C11833" t="s">
        <v>967</v>
      </c>
      <c r="D11833" t="s">
        <v>993</v>
      </c>
      <c r="E11833">
        <v>38303.199999999997</v>
      </c>
      <c r="F11833">
        <v>0</v>
      </c>
      <c r="G11833">
        <v>2298.2199999999998</v>
      </c>
      <c r="H11833">
        <v>3624.84</v>
      </c>
      <c r="I11833">
        <v>6.0553124472996E-6</v>
      </c>
      <c r="J11833">
        <v>75.33</v>
      </c>
      <c r="K11833">
        <v>466844.1</v>
      </c>
      <c r="L11833">
        <v>7.798652877584614E-4</v>
      </c>
      <c r="M11833" t="s">
        <v>1062</v>
      </c>
    </row>
    <row r="11834" spans="1:13" hidden="1" x14ac:dyDescent="0.25">
      <c r="A11834" t="s">
        <v>968</v>
      </c>
      <c r="B11834" t="s">
        <v>969</v>
      </c>
      <c r="C11834" t="s">
        <v>970</v>
      </c>
      <c r="D11834" t="s">
        <v>993</v>
      </c>
      <c r="E11834">
        <v>39484.239999999998</v>
      </c>
      <c r="F11834">
        <v>0</v>
      </c>
      <c r="G11834">
        <v>2369.04</v>
      </c>
      <c r="H11834">
        <v>3739.68</v>
      </c>
      <c r="I11834">
        <v>6.2471532130845403E-6</v>
      </c>
      <c r="J11834">
        <v>77.39</v>
      </c>
      <c r="K11834">
        <v>303799.2</v>
      </c>
      <c r="L11834">
        <v>5.0749800742644151E-4</v>
      </c>
      <c r="M11834" t="s">
        <v>1062</v>
      </c>
    </row>
    <row r="11835" spans="1:13" hidden="1" x14ac:dyDescent="0.25">
      <c r="A11835" t="s">
        <v>746</v>
      </c>
      <c r="B11835" t="s">
        <v>747</v>
      </c>
      <c r="C11835" t="s">
        <v>748</v>
      </c>
      <c r="D11835" t="s">
        <v>993</v>
      </c>
      <c r="E11835">
        <v>75898.45</v>
      </c>
      <c r="F11835">
        <v>0</v>
      </c>
      <c r="G11835">
        <v>4553.8999999999996</v>
      </c>
      <c r="H11835">
        <v>7119.48</v>
      </c>
      <c r="I11835">
        <v>1.189312517581482E-5</v>
      </c>
      <c r="J11835">
        <v>149.32</v>
      </c>
      <c r="K11835">
        <v>76076.91</v>
      </c>
      <c r="L11835">
        <v>1.2708683971570932E-4</v>
      </c>
      <c r="M11835" t="s">
        <v>1062</v>
      </c>
    </row>
    <row r="11836" spans="1:13" hidden="1" x14ac:dyDescent="0.25">
      <c r="A11836" t="s">
        <v>974</v>
      </c>
      <c r="B11836" t="s">
        <v>975</v>
      </c>
      <c r="C11836" t="s">
        <v>976</v>
      </c>
      <c r="D11836" t="s">
        <v>993</v>
      </c>
      <c r="E11836">
        <v>14746.41</v>
      </c>
      <c r="F11836">
        <v>0</v>
      </c>
      <c r="G11836">
        <v>884.77</v>
      </c>
      <c r="H11836">
        <v>1407.03</v>
      </c>
      <c r="I11836">
        <v>2.3504503020061398E-6</v>
      </c>
      <c r="J11836">
        <v>26.52</v>
      </c>
      <c r="K11836">
        <v>430144.4</v>
      </c>
      <c r="L11836">
        <v>7.1855826449063133E-4</v>
      </c>
      <c r="M11836" t="s">
        <v>1062</v>
      </c>
    </row>
    <row r="11837" spans="1:13" hidden="1" x14ac:dyDescent="0.25">
      <c r="A11837" t="s">
        <v>977</v>
      </c>
      <c r="B11837" t="s">
        <v>978</v>
      </c>
      <c r="C11837" t="s">
        <v>979</v>
      </c>
      <c r="D11837" t="s">
        <v>993</v>
      </c>
      <c r="E11837">
        <v>31566.17</v>
      </c>
      <c r="F11837">
        <v>0</v>
      </c>
      <c r="G11837">
        <v>1893.97</v>
      </c>
      <c r="H11837">
        <v>2931.57</v>
      </c>
      <c r="I11837">
        <v>4.8972016174865897E-6</v>
      </c>
      <c r="J11837">
        <v>61.04</v>
      </c>
      <c r="K11837">
        <v>117094.86</v>
      </c>
      <c r="L11837">
        <v>1.9560752013131745E-4</v>
      </c>
      <c r="M11837" t="s">
        <v>1062</v>
      </c>
    </row>
    <row r="11838" spans="1:13" hidden="1" x14ac:dyDescent="0.25">
      <c r="A11838" t="s">
        <v>980</v>
      </c>
      <c r="B11838" t="s">
        <v>981</v>
      </c>
      <c r="C11838" t="s">
        <v>982</v>
      </c>
      <c r="D11838" t="s">
        <v>993</v>
      </c>
      <c r="E11838">
        <v>153042.6</v>
      </c>
      <c r="F11838">
        <v>0</v>
      </c>
      <c r="G11838">
        <v>9182.6</v>
      </c>
      <c r="H11838">
        <v>14488.42</v>
      </c>
      <c r="I11838">
        <v>2.4202974467205319E-5</v>
      </c>
      <c r="J11838">
        <v>299.3</v>
      </c>
      <c r="K11838">
        <v>1491862.3</v>
      </c>
      <c r="L11838">
        <v>2.4921630623274457E-3</v>
      </c>
      <c r="M11838" t="s">
        <v>1062</v>
      </c>
    </row>
    <row r="11839" spans="1:13" hidden="1" x14ac:dyDescent="0.25">
      <c r="A11839" t="s">
        <v>983</v>
      </c>
      <c r="B11839" t="s">
        <v>984</v>
      </c>
      <c r="C11839" t="s">
        <v>985</v>
      </c>
      <c r="D11839" t="s">
        <v>993</v>
      </c>
      <c r="E11839">
        <v>23630.46</v>
      </c>
      <c r="F11839">
        <v>0</v>
      </c>
      <c r="G11839">
        <v>1417.88</v>
      </c>
      <c r="H11839">
        <v>2269.73</v>
      </c>
      <c r="I11839">
        <v>3.7915947520468001E-6</v>
      </c>
      <c r="J11839">
        <v>45.57</v>
      </c>
      <c r="K11839">
        <v>491365.5</v>
      </c>
      <c r="L11839">
        <v>8.2082840299808923E-4</v>
      </c>
      <c r="M11839" t="s">
        <v>1062</v>
      </c>
    </row>
    <row r="11840" spans="1:13" hidden="1" x14ac:dyDescent="0.25">
      <c r="A11840" t="s">
        <v>749</v>
      </c>
      <c r="B11840" t="s">
        <v>1024</v>
      </c>
      <c r="C11840" t="s">
        <v>1025</v>
      </c>
      <c r="D11840" t="s">
        <v>993</v>
      </c>
      <c r="E11840">
        <v>72079.88</v>
      </c>
      <c r="F11840">
        <v>0</v>
      </c>
      <c r="G11840">
        <v>4324.4799999999996</v>
      </c>
      <c r="H11840">
        <v>6829.5</v>
      </c>
      <c r="I11840">
        <v>1.140871220766507E-5</v>
      </c>
      <c r="J11840">
        <v>141.35</v>
      </c>
      <c r="K11840">
        <v>246095.2</v>
      </c>
      <c r="L11840">
        <v>4.1110320118424142E-4</v>
      </c>
      <c r="M11840" t="s">
        <v>1062</v>
      </c>
    </row>
    <row r="11841" spans="1:13" hidden="1" x14ac:dyDescent="0.25">
      <c r="A11841" t="s">
        <v>658</v>
      </c>
      <c r="B11841" t="s">
        <v>659</v>
      </c>
      <c r="C11841" t="s">
        <v>660</v>
      </c>
      <c r="D11841" t="s">
        <v>997</v>
      </c>
      <c r="E11841">
        <v>9000878</v>
      </c>
      <c r="F11841">
        <v>0</v>
      </c>
      <c r="G11841">
        <v>620827.4</v>
      </c>
      <c r="H11841">
        <v>572771.1</v>
      </c>
      <c r="I11841">
        <v>5.8191644247459996E-4</v>
      </c>
      <c r="J11841">
        <v>17702.490000000002</v>
      </c>
      <c r="K11841">
        <v>0</v>
      </c>
      <c r="L11841">
        <v>0</v>
      </c>
      <c r="M11841" t="s">
        <v>1062</v>
      </c>
    </row>
    <row r="11842" spans="1:13" hidden="1" x14ac:dyDescent="0.25">
      <c r="A11842" t="s">
        <v>120</v>
      </c>
      <c r="B11842" t="s">
        <v>121</v>
      </c>
      <c r="C11842" t="s">
        <v>122</v>
      </c>
      <c r="D11842" t="s">
        <v>994</v>
      </c>
      <c r="E11842">
        <v>55518.99</v>
      </c>
      <c r="F11842">
        <v>0</v>
      </c>
      <c r="G11842">
        <v>6657.09</v>
      </c>
      <c r="H11842">
        <v>4308.41</v>
      </c>
      <c r="I11842">
        <v>1.656732936430312E-5</v>
      </c>
      <c r="J11842">
        <v>109.31</v>
      </c>
      <c r="K11842">
        <v>0</v>
      </c>
      <c r="L11842">
        <v>0</v>
      </c>
      <c r="M11842" t="s">
        <v>1062</v>
      </c>
    </row>
    <row r="11843" spans="1:13" hidden="1" x14ac:dyDescent="0.25">
      <c r="A11843" t="s">
        <v>499</v>
      </c>
      <c r="B11843" t="s">
        <v>500</v>
      </c>
      <c r="C11843" t="s">
        <v>501</v>
      </c>
      <c r="D11843" t="s">
        <v>994</v>
      </c>
      <c r="E11843">
        <v>264314.53999999998</v>
      </c>
      <c r="F11843">
        <v>0</v>
      </c>
      <c r="G11843">
        <v>16604.61</v>
      </c>
      <c r="H11843">
        <v>20511.099999999999</v>
      </c>
      <c r="I11843">
        <v>7.8872286835319236E-5</v>
      </c>
      <c r="J11843">
        <v>515.54</v>
      </c>
      <c r="K11843">
        <v>0</v>
      </c>
      <c r="L11843">
        <v>0</v>
      </c>
      <c r="M11843" t="s">
        <v>1062</v>
      </c>
    </row>
    <row r="11844" spans="1:13" hidden="1" x14ac:dyDescent="0.25">
      <c r="A11844" t="s">
        <v>511</v>
      </c>
      <c r="B11844" t="s">
        <v>512</v>
      </c>
      <c r="C11844" t="s">
        <v>513</v>
      </c>
      <c r="D11844" t="s">
        <v>994</v>
      </c>
      <c r="E11844">
        <v>62222.879999999997</v>
      </c>
      <c r="F11844">
        <v>0</v>
      </c>
      <c r="G11844">
        <v>4828.5</v>
      </c>
      <c r="H11844">
        <v>4828.62</v>
      </c>
      <c r="I11844">
        <v>1.8567717073134019E-5</v>
      </c>
      <c r="J11844">
        <v>122.42</v>
      </c>
      <c r="K11844">
        <v>0</v>
      </c>
      <c r="L11844">
        <v>0</v>
      </c>
      <c r="M11844" t="s">
        <v>1062</v>
      </c>
    </row>
    <row r="11845" spans="1:13" hidden="1" x14ac:dyDescent="0.25">
      <c r="A11845" t="s">
        <v>520</v>
      </c>
      <c r="B11845" t="s">
        <v>521</v>
      </c>
      <c r="C11845" t="s">
        <v>522</v>
      </c>
      <c r="D11845" t="s">
        <v>994</v>
      </c>
      <c r="E11845">
        <v>268196.99</v>
      </c>
      <c r="F11845">
        <v>0</v>
      </c>
      <c r="G11845">
        <v>20410.89</v>
      </c>
      <c r="H11845">
        <v>20812.349999999999</v>
      </c>
      <c r="I11845">
        <v>8.0030697471956957E-5</v>
      </c>
      <c r="J11845">
        <v>522.99</v>
      </c>
      <c r="K11845">
        <v>0</v>
      </c>
      <c r="L11845">
        <v>0</v>
      </c>
      <c r="M11845" t="s">
        <v>1062</v>
      </c>
    </row>
    <row r="11846" spans="1:13" hidden="1" x14ac:dyDescent="0.25">
      <c r="A11846" t="s">
        <v>661</v>
      </c>
      <c r="B11846" t="s">
        <v>662</v>
      </c>
      <c r="C11846" t="s">
        <v>663</v>
      </c>
      <c r="D11846" t="s">
        <v>994</v>
      </c>
      <c r="E11846">
        <v>713080.6</v>
      </c>
      <c r="F11846">
        <v>0</v>
      </c>
      <c r="G11846">
        <v>41468.53</v>
      </c>
      <c r="H11846">
        <v>55335.41</v>
      </c>
      <c r="I11846">
        <v>2.1278382581480236E-4</v>
      </c>
      <c r="J11846">
        <v>1390.11</v>
      </c>
      <c r="K11846">
        <v>0</v>
      </c>
      <c r="L11846">
        <v>0</v>
      </c>
      <c r="M11846" t="s">
        <v>1062</v>
      </c>
    </row>
    <row r="11847" spans="1:13" hidden="1" x14ac:dyDescent="0.25">
      <c r="A11847" t="s">
        <v>666</v>
      </c>
      <c r="B11847" t="s">
        <v>664</v>
      </c>
      <c r="C11847" t="s">
        <v>665</v>
      </c>
      <c r="D11847" t="s">
        <v>994</v>
      </c>
      <c r="E11847">
        <v>832155.4</v>
      </c>
      <c r="F11847">
        <v>0</v>
      </c>
      <c r="G11847">
        <v>60254.16</v>
      </c>
      <c r="H11847">
        <v>64575.46</v>
      </c>
      <c r="I11847">
        <v>2.4831501984987075E-4</v>
      </c>
      <c r="J11847">
        <v>1628.38</v>
      </c>
      <c r="K11847">
        <v>0</v>
      </c>
      <c r="L11847">
        <v>0</v>
      </c>
      <c r="M11847" t="s">
        <v>1062</v>
      </c>
    </row>
    <row r="11848" spans="1:13" hidden="1" x14ac:dyDescent="0.25">
      <c r="A11848" t="s">
        <v>670</v>
      </c>
      <c r="B11848" t="s">
        <v>671</v>
      </c>
      <c r="C11848" t="s">
        <v>672</v>
      </c>
      <c r="D11848" t="s">
        <v>994</v>
      </c>
      <c r="E11848">
        <v>1513356.3</v>
      </c>
      <c r="F11848">
        <v>0</v>
      </c>
      <c r="G11848">
        <v>111495.09</v>
      </c>
      <c r="H11848">
        <v>117436.76</v>
      </c>
      <c r="I11848">
        <v>4.5158503540670882E-4</v>
      </c>
      <c r="J11848">
        <v>2935.69</v>
      </c>
      <c r="K11848">
        <v>0</v>
      </c>
      <c r="L11848">
        <v>0</v>
      </c>
      <c r="M11848" t="s">
        <v>1062</v>
      </c>
    </row>
    <row r="11849" spans="1:13" hidden="1" x14ac:dyDescent="0.25">
      <c r="A11849" t="s">
        <v>670</v>
      </c>
      <c r="B11849" t="s">
        <v>673</v>
      </c>
      <c r="C11849" t="s">
        <v>674</v>
      </c>
      <c r="D11849" t="s">
        <v>994</v>
      </c>
      <c r="E11849">
        <v>1513356.3</v>
      </c>
      <c r="F11849">
        <v>0</v>
      </c>
      <c r="G11849">
        <v>111495.09</v>
      </c>
      <c r="H11849">
        <v>117436.76</v>
      </c>
      <c r="I11849">
        <v>4.5158503540670882E-4</v>
      </c>
      <c r="J11849">
        <v>2935.69</v>
      </c>
      <c r="K11849">
        <v>0</v>
      </c>
      <c r="L11849">
        <v>0</v>
      </c>
      <c r="M11849" t="s">
        <v>1062</v>
      </c>
    </row>
    <row r="11850" spans="1:13" hidden="1" x14ac:dyDescent="0.25">
      <c r="A11850" t="s">
        <v>670</v>
      </c>
      <c r="B11850" t="s">
        <v>675</v>
      </c>
      <c r="C11850" t="s">
        <v>676</v>
      </c>
      <c r="D11850" t="s">
        <v>994</v>
      </c>
      <c r="E11850">
        <v>1513356.3</v>
      </c>
      <c r="F11850">
        <v>0</v>
      </c>
      <c r="G11850">
        <v>111495.09</v>
      </c>
      <c r="H11850">
        <v>117436.76</v>
      </c>
      <c r="I11850">
        <v>4.5158503540670882E-4</v>
      </c>
      <c r="J11850">
        <v>2935.69</v>
      </c>
      <c r="K11850">
        <v>0</v>
      </c>
      <c r="L11850">
        <v>0</v>
      </c>
      <c r="M11850" t="s">
        <v>1062</v>
      </c>
    </row>
    <row r="11851" spans="1:13" hidden="1" x14ac:dyDescent="0.25">
      <c r="A11851" t="s">
        <v>680</v>
      </c>
      <c r="B11851" t="s">
        <v>681</v>
      </c>
      <c r="C11851" t="s">
        <v>682</v>
      </c>
      <c r="D11851" t="s">
        <v>994</v>
      </c>
      <c r="E11851">
        <v>1310727.3</v>
      </c>
      <c r="F11851">
        <v>0</v>
      </c>
      <c r="G11851">
        <v>93396.06</v>
      </c>
      <c r="H11851">
        <v>101712.52</v>
      </c>
      <c r="I11851">
        <v>3.9111988397419662E-4</v>
      </c>
      <c r="J11851">
        <v>2533.19</v>
      </c>
      <c r="K11851">
        <v>0</v>
      </c>
      <c r="L11851">
        <v>0</v>
      </c>
      <c r="M11851" t="s">
        <v>1062</v>
      </c>
    </row>
    <row r="11852" spans="1:13" hidden="1" x14ac:dyDescent="0.25">
      <c r="A11852" t="s">
        <v>683</v>
      </c>
      <c r="B11852" t="s">
        <v>684</v>
      </c>
      <c r="C11852" t="s">
        <v>685</v>
      </c>
      <c r="D11852" t="s">
        <v>994</v>
      </c>
      <c r="E11852">
        <v>3599339</v>
      </c>
      <c r="F11852">
        <v>0</v>
      </c>
      <c r="G11852">
        <v>265118.69</v>
      </c>
      <c r="H11852">
        <v>279309.28000000003</v>
      </c>
      <c r="I11852">
        <v>1.0740409655223999E-3</v>
      </c>
      <c r="J11852">
        <v>7081.55</v>
      </c>
      <c r="K11852">
        <v>0</v>
      </c>
      <c r="L11852">
        <v>0</v>
      </c>
      <c r="M11852" t="s">
        <v>1062</v>
      </c>
    </row>
    <row r="11853" spans="1:13" hidden="1" x14ac:dyDescent="0.25">
      <c r="A11853" t="s">
        <v>683</v>
      </c>
      <c r="B11853" t="s">
        <v>686</v>
      </c>
      <c r="C11853" t="s">
        <v>687</v>
      </c>
      <c r="D11853" t="s">
        <v>994</v>
      </c>
      <c r="E11853">
        <v>3599339</v>
      </c>
      <c r="F11853">
        <v>0</v>
      </c>
      <c r="G11853">
        <v>265118.69</v>
      </c>
      <c r="H11853">
        <v>279309.28000000003</v>
      </c>
      <c r="I11853">
        <v>1.0740409655223999E-3</v>
      </c>
      <c r="J11853">
        <v>7081.55</v>
      </c>
      <c r="K11853">
        <v>0</v>
      </c>
      <c r="L11853">
        <v>0</v>
      </c>
      <c r="M11853" t="s">
        <v>1062</v>
      </c>
    </row>
    <row r="11854" spans="1:13" hidden="1" x14ac:dyDescent="0.25">
      <c r="A11854" t="s">
        <v>683</v>
      </c>
      <c r="B11854" t="s">
        <v>697</v>
      </c>
      <c r="C11854" t="s">
        <v>698</v>
      </c>
      <c r="D11854" t="s">
        <v>994</v>
      </c>
      <c r="E11854">
        <v>3599339</v>
      </c>
      <c r="F11854">
        <v>0</v>
      </c>
      <c r="G11854">
        <v>265118.69</v>
      </c>
      <c r="H11854">
        <v>279309.28000000003</v>
      </c>
      <c r="I11854">
        <v>1.0740409655223999E-3</v>
      </c>
      <c r="J11854">
        <v>7081.55</v>
      </c>
      <c r="K11854">
        <v>0</v>
      </c>
      <c r="L11854">
        <v>0</v>
      </c>
      <c r="M11854" t="s">
        <v>1062</v>
      </c>
    </row>
    <row r="11855" spans="1:13" hidden="1" x14ac:dyDescent="0.25">
      <c r="A11855" t="s">
        <v>683</v>
      </c>
      <c r="B11855" t="s">
        <v>750</v>
      </c>
      <c r="C11855" t="s">
        <v>751</v>
      </c>
      <c r="D11855" t="s">
        <v>994</v>
      </c>
      <c r="E11855">
        <v>3599339</v>
      </c>
      <c r="F11855">
        <v>0</v>
      </c>
      <c r="G11855">
        <v>265118.69</v>
      </c>
      <c r="H11855">
        <v>279309.28000000003</v>
      </c>
      <c r="I11855">
        <v>1.0740409655223999E-3</v>
      </c>
      <c r="J11855">
        <v>7081.55</v>
      </c>
      <c r="K11855">
        <v>0</v>
      </c>
      <c r="L11855">
        <v>0</v>
      </c>
      <c r="M11855" t="s">
        <v>1062</v>
      </c>
    </row>
    <row r="11856" spans="1:13" hidden="1" x14ac:dyDescent="0.25">
      <c r="A11856" t="s">
        <v>702</v>
      </c>
      <c r="B11856" t="s">
        <v>703</v>
      </c>
      <c r="C11856" t="s">
        <v>704</v>
      </c>
      <c r="D11856" t="s">
        <v>994</v>
      </c>
      <c r="E11856">
        <v>3828783</v>
      </c>
      <c r="F11856">
        <v>0</v>
      </c>
      <c r="G11856">
        <v>314665.8</v>
      </c>
      <c r="H11856">
        <v>297113.59999999998</v>
      </c>
      <c r="I11856">
        <v>1.1425047453268867E-3</v>
      </c>
      <c r="J11856">
        <v>7545.59</v>
      </c>
      <c r="K11856">
        <v>0</v>
      </c>
      <c r="L11856">
        <v>0</v>
      </c>
      <c r="M11856" t="s">
        <v>1062</v>
      </c>
    </row>
    <row r="11857" spans="1:13" hidden="1" x14ac:dyDescent="0.25">
      <c r="A11857" t="s">
        <v>1063</v>
      </c>
      <c r="D11857" t="s">
        <v>994</v>
      </c>
      <c r="E11857">
        <v>169157.24</v>
      </c>
      <c r="F11857">
        <v>0</v>
      </c>
      <c r="G11857">
        <v>12962.46</v>
      </c>
      <c r="H11857">
        <v>13126.76</v>
      </c>
      <c r="I11857">
        <v>5.0476940775404298E-5</v>
      </c>
      <c r="J11857">
        <v>338.24</v>
      </c>
      <c r="K11857">
        <v>0</v>
      </c>
      <c r="L11857">
        <v>0</v>
      </c>
      <c r="M11857" t="s">
        <v>1062</v>
      </c>
    </row>
    <row r="11858" spans="1:13" hidden="1" x14ac:dyDescent="0.25">
      <c r="A11858" t="s">
        <v>120</v>
      </c>
      <c r="B11858" t="s">
        <v>121</v>
      </c>
      <c r="C11858" t="s">
        <v>122</v>
      </c>
      <c r="D11858" t="s">
        <v>996</v>
      </c>
      <c r="E11858">
        <v>251425.06</v>
      </c>
      <c r="F11858">
        <v>0</v>
      </c>
      <c r="G11858">
        <v>16882.95</v>
      </c>
      <c r="H11858">
        <v>20260.2</v>
      </c>
      <c r="I11858">
        <v>2.8547934566601692E-5</v>
      </c>
      <c r="J11858">
        <v>493</v>
      </c>
      <c r="K11858">
        <v>0</v>
      </c>
      <c r="L11858">
        <v>0</v>
      </c>
      <c r="M11858" t="s">
        <v>1062</v>
      </c>
    </row>
    <row r="11859" spans="1:13" hidden="1" x14ac:dyDescent="0.25">
      <c r="A11859" t="s">
        <v>132</v>
      </c>
      <c r="B11859" t="s">
        <v>133</v>
      </c>
      <c r="C11859" t="s">
        <v>134</v>
      </c>
      <c r="D11859" t="s">
        <v>996</v>
      </c>
      <c r="E11859">
        <v>170118.41</v>
      </c>
      <c r="F11859">
        <v>0</v>
      </c>
      <c r="G11859">
        <v>11258.38</v>
      </c>
      <c r="H11859">
        <v>13707.54</v>
      </c>
      <c r="I11859">
        <v>1.9314812044751549E-5</v>
      </c>
      <c r="J11859">
        <v>331.77</v>
      </c>
      <c r="K11859">
        <v>0</v>
      </c>
      <c r="L11859">
        <v>0</v>
      </c>
      <c r="M11859" t="s">
        <v>1062</v>
      </c>
    </row>
    <row r="11860" spans="1:13" hidden="1" x14ac:dyDescent="0.25">
      <c r="A11860" t="s">
        <v>155</v>
      </c>
      <c r="B11860" t="s">
        <v>156</v>
      </c>
      <c r="C11860" t="s">
        <v>157</v>
      </c>
      <c r="D11860" t="s">
        <v>996</v>
      </c>
      <c r="E11860">
        <v>5677330</v>
      </c>
      <c r="F11860">
        <v>0</v>
      </c>
      <c r="G11860">
        <v>464450.3</v>
      </c>
      <c r="H11860">
        <v>457507.8</v>
      </c>
      <c r="I11860">
        <v>6.4465813457467833E-4</v>
      </c>
      <c r="J11860">
        <v>11184.22</v>
      </c>
      <c r="K11860">
        <v>0</v>
      </c>
      <c r="L11860">
        <v>0</v>
      </c>
      <c r="M11860" t="s">
        <v>1062</v>
      </c>
    </row>
    <row r="11861" spans="1:13" hidden="1" x14ac:dyDescent="0.25">
      <c r="A11861" t="s">
        <v>158</v>
      </c>
      <c r="B11861" t="s">
        <v>159</v>
      </c>
      <c r="C11861" t="s">
        <v>160</v>
      </c>
      <c r="D11861" t="s">
        <v>996</v>
      </c>
      <c r="E11861">
        <v>811024.21</v>
      </c>
      <c r="F11861">
        <v>0</v>
      </c>
      <c r="G11861">
        <v>53852.28</v>
      </c>
      <c r="H11861">
        <v>65353.84</v>
      </c>
      <c r="I11861">
        <v>9.2087795184458035E-5</v>
      </c>
      <c r="J11861">
        <v>1592.08</v>
      </c>
      <c r="K11861">
        <v>0</v>
      </c>
      <c r="L11861">
        <v>0</v>
      </c>
      <c r="M11861" t="s">
        <v>1062</v>
      </c>
    </row>
    <row r="11862" spans="1:13" hidden="1" x14ac:dyDescent="0.25">
      <c r="A11862" t="s">
        <v>182</v>
      </c>
      <c r="B11862" t="s">
        <v>183</v>
      </c>
      <c r="C11862" t="s">
        <v>184</v>
      </c>
      <c r="D11862" t="s">
        <v>996</v>
      </c>
      <c r="E11862">
        <v>313351.90000000002</v>
      </c>
      <c r="F11862">
        <v>0</v>
      </c>
      <c r="G11862">
        <v>25715.41</v>
      </c>
      <c r="H11862">
        <v>25250.57</v>
      </c>
      <c r="I11862">
        <v>3.5579689249335929E-5</v>
      </c>
      <c r="J11862">
        <v>614.87</v>
      </c>
      <c r="K11862">
        <v>0</v>
      </c>
      <c r="L11862">
        <v>0</v>
      </c>
      <c r="M11862" t="s">
        <v>1062</v>
      </c>
    </row>
    <row r="11863" spans="1:13" hidden="1" x14ac:dyDescent="0.25">
      <c r="A11863" t="s">
        <v>245</v>
      </c>
      <c r="B11863" t="s">
        <v>246</v>
      </c>
      <c r="C11863" t="s">
        <v>247</v>
      </c>
      <c r="D11863" t="s">
        <v>996</v>
      </c>
      <c r="E11863">
        <v>277624.89</v>
      </c>
      <c r="F11863">
        <v>0</v>
      </c>
      <c r="G11863">
        <v>18276.91</v>
      </c>
      <c r="H11863">
        <v>22370.02</v>
      </c>
      <c r="I11863">
        <v>3.1520807653111582E-5</v>
      </c>
      <c r="J11863">
        <v>541.38</v>
      </c>
      <c r="K11863">
        <v>0</v>
      </c>
      <c r="L11863">
        <v>0</v>
      </c>
      <c r="M11863" t="s">
        <v>1062</v>
      </c>
    </row>
    <row r="11864" spans="1:13" hidden="1" x14ac:dyDescent="0.25">
      <c r="A11864" t="s">
        <v>451</v>
      </c>
      <c r="B11864" t="s">
        <v>452</v>
      </c>
      <c r="C11864" t="s">
        <v>453</v>
      </c>
      <c r="D11864" t="s">
        <v>996</v>
      </c>
      <c r="E11864">
        <v>296707.3</v>
      </c>
      <c r="F11864">
        <v>0</v>
      </c>
      <c r="G11864">
        <v>18000.169999999998</v>
      </c>
      <c r="H11864">
        <v>23910.46</v>
      </c>
      <c r="I11864">
        <v>3.3691387426449252E-5</v>
      </c>
      <c r="J11864">
        <v>584.65</v>
      </c>
      <c r="K11864">
        <v>0</v>
      </c>
      <c r="L11864">
        <v>0</v>
      </c>
      <c r="M11864" t="s">
        <v>1062</v>
      </c>
    </row>
    <row r="11865" spans="1:13" hidden="1" x14ac:dyDescent="0.25">
      <c r="A11865" t="s">
        <v>511</v>
      </c>
      <c r="B11865" t="s">
        <v>512</v>
      </c>
      <c r="C11865" t="s">
        <v>513</v>
      </c>
      <c r="D11865" t="s">
        <v>996</v>
      </c>
      <c r="E11865">
        <v>217193.8</v>
      </c>
      <c r="F11865">
        <v>0</v>
      </c>
      <c r="G11865">
        <v>14358.82</v>
      </c>
      <c r="H11865">
        <v>17502.310000000001</v>
      </c>
      <c r="I11865">
        <v>2.4661888858174079E-5</v>
      </c>
      <c r="J11865">
        <v>426.67</v>
      </c>
      <c r="K11865">
        <v>0</v>
      </c>
      <c r="L11865">
        <v>0</v>
      </c>
      <c r="M11865" t="s">
        <v>1062</v>
      </c>
    </row>
    <row r="11866" spans="1:13" hidden="1" x14ac:dyDescent="0.25">
      <c r="A11866" t="s">
        <v>535</v>
      </c>
      <c r="B11866" t="s">
        <v>536</v>
      </c>
      <c r="C11866" t="s">
        <v>537</v>
      </c>
      <c r="D11866" t="s">
        <v>996</v>
      </c>
      <c r="E11866">
        <v>1638723.4</v>
      </c>
      <c r="F11866">
        <v>0</v>
      </c>
      <c r="G11866">
        <v>133220.67000000001</v>
      </c>
      <c r="H11866">
        <v>132040.44</v>
      </c>
      <c r="I11866">
        <v>1.8605353556555701E-4</v>
      </c>
      <c r="J11866">
        <v>3195.44</v>
      </c>
      <c r="K11866">
        <v>0</v>
      </c>
      <c r="L11866">
        <v>0</v>
      </c>
      <c r="M11866" t="s">
        <v>1062</v>
      </c>
    </row>
    <row r="11867" spans="1:13" hidden="1" x14ac:dyDescent="0.25">
      <c r="A11867" t="s">
        <v>646</v>
      </c>
      <c r="B11867" t="s">
        <v>647</v>
      </c>
      <c r="C11867" t="s">
        <v>648</v>
      </c>
      <c r="D11867" t="s">
        <v>996</v>
      </c>
      <c r="E11867">
        <v>1544624</v>
      </c>
      <c r="F11867">
        <v>0</v>
      </c>
      <c r="G11867">
        <v>110788.36</v>
      </c>
      <c r="H11867">
        <v>124469.51</v>
      </c>
      <c r="I11867">
        <v>1.7538560463455324E-4</v>
      </c>
      <c r="J11867">
        <v>3033.74</v>
      </c>
      <c r="K11867">
        <v>0</v>
      </c>
      <c r="L11867">
        <v>0</v>
      </c>
      <c r="M11867" t="s">
        <v>1062</v>
      </c>
    </row>
    <row r="11868" spans="1:13" hidden="1" x14ac:dyDescent="0.25">
      <c r="A11868" t="s">
        <v>986</v>
      </c>
      <c r="B11868" t="s">
        <v>987</v>
      </c>
      <c r="C11868" t="s">
        <v>988</v>
      </c>
      <c r="D11868" t="s">
        <v>996</v>
      </c>
      <c r="E11868">
        <v>165326.93</v>
      </c>
      <c r="F11868">
        <v>0</v>
      </c>
      <c r="G11868">
        <v>10797.29</v>
      </c>
      <c r="H11868">
        <v>13323.85</v>
      </c>
      <c r="I11868">
        <v>1.877416797342652E-5</v>
      </c>
      <c r="J11868">
        <v>327.39999999999998</v>
      </c>
      <c r="K11868">
        <v>0</v>
      </c>
      <c r="L11868">
        <v>0</v>
      </c>
      <c r="M11868" t="s">
        <v>1062</v>
      </c>
    </row>
    <row r="11869" spans="1:13" hidden="1" x14ac:dyDescent="0.25">
      <c r="A11869" t="s">
        <v>661</v>
      </c>
      <c r="B11869" t="s">
        <v>662</v>
      </c>
      <c r="C11869" t="s">
        <v>663</v>
      </c>
      <c r="D11869" t="s">
        <v>996</v>
      </c>
      <c r="E11869">
        <v>2576068</v>
      </c>
      <c r="F11869">
        <v>0</v>
      </c>
      <c r="G11869">
        <v>179125.16</v>
      </c>
      <c r="H11869">
        <v>207581.32</v>
      </c>
      <c r="I11869">
        <v>2.9249553018276269E-4</v>
      </c>
      <c r="J11869">
        <v>5052.1499999999996</v>
      </c>
      <c r="K11869">
        <v>0</v>
      </c>
      <c r="L11869">
        <v>0</v>
      </c>
      <c r="M11869" t="s">
        <v>1062</v>
      </c>
    </row>
    <row r="11870" spans="1:13" hidden="1" x14ac:dyDescent="0.25">
      <c r="A11870" t="s">
        <v>670</v>
      </c>
      <c r="B11870" t="s">
        <v>671</v>
      </c>
      <c r="C11870" t="s">
        <v>672</v>
      </c>
      <c r="D11870" t="s">
        <v>996</v>
      </c>
      <c r="E11870">
        <v>6350573</v>
      </c>
      <c r="F11870">
        <v>0</v>
      </c>
      <c r="G11870">
        <v>477259.6</v>
      </c>
      <c r="H11870">
        <v>511703.9</v>
      </c>
      <c r="I11870">
        <v>7.2102395112954958E-4</v>
      </c>
      <c r="J11870">
        <v>12396.66</v>
      </c>
      <c r="K11870">
        <v>0</v>
      </c>
      <c r="L11870">
        <v>0</v>
      </c>
      <c r="M11870" t="s">
        <v>1062</v>
      </c>
    </row>
    <row r="11871" spans="1:13" hidden="1" x14ac:dyDescent="0.25">
      <c r="A11871" t="s">
        <v>670</v>
      </c>
      <c r="B11871" t="s">
        <v>673</v>
      </c>
      <c r="C11871" t="s">
        <v>674</v>
      </c>
      <c r="D11871" t="s">
        <v>996</v>
      </c>
      <c r="E11871">
        <v>6350573</v>
      </c>
      <c r="F11871">
        <v>0</v>
      </c>
      <c r="G11871">
        <v>477259.6</v>
      </c>
      <c r="H11871">
        <v>511703.9</v>
      </c>
      <c r="I11871">
        <v>7.2102395112954958E-4</v>
      </c>
      <c r="J11871">
        <v>12396.66</v>
      </c>
      <c r="K11871">
        <v>0</v>
      </c>
      <c r="L11871">
        <v>0</v>
      </c>
      <c r="M11871" t="s">
        <v>1062</v>
      </c>
    </row>
    <row r="11872" spans="1:13" hidden="1" x14ac:dyDescent="0.25">
      <c r="A11872" t="s">
        <v>670</v>
      </c>
      <c r="B11872" t="s">
        <v>675</v>
      </c>
      <c r="C11872" t="s">
        <v>676</v>
      </c>
      <c r="D11872" t="s">
        <v>996</v>
      </c>
      <c r="E11872">
        <v>6350573</v>
      </c>
      <c r="F11872">
        <v>0</v>
      </c>
      <c r="G11872">
        <v>477259.6</v>
      </c>
      <c r="H11872">
        <v>511703.9</v>
      </c>
      <c r="I11872">
        <v>7.2102395112954958E-4</v>
      </c>
      <c r="J11872">
        <v>12396.66</v>
      </c>
      <c r="K11872">
        <v>0</v>
      </c>
      <c r="L11872">
        <v>0</v>
      </c>
      <c r="M11872" t="s">
        <v>1062</v>
      </c>
    </row>
    <row r="11873" spans="1:13" hidden="1" x14ac:dyDescent="0.25">
      <c r="A11873" t="s">
        <v>680</v>
      </c>
      <c r="B11873" t="s">
        <v>681</v>
      </c>
      <c r="C11873" t="s">
        <v>682</v>
      </c>
      <c r="D11873" t="s">
        <v>996</v>
      </c>
      <c r="E11873">
        <v>1318295.8</v>
      </c>
      <c r="F11873">
        <v>0</v>
      </c>
      <c r="G11873">
        <v>109077.73</v>
      </c>
      <c r="H11873">
        <v>106196.82</v>
      </c>
      <c r="I11873">
        <v>1.4963820043934308E-4</v>
      </c>
      <c r="J11873">
        <v>2519.5300000000002</v>
      </c>
      <c r="K11873">
        <v>0</v>
      </c>
      <c r="L11873">
        <v>0</v>
      </c>
      <c r="M11873" t="s">
        <v>1062</v>
      </c>
    </row>
    <row r="11874" spans="1:13" hidden="1" x14ac:dyDescent="0.25">
      <c r="A11874" t="s">
        <v>683</v>
      </c>
      <c r="B11874" t="s">
        <v>684</v>
      </c>
      <c r="C11874" t="s">
        <v>685</v>
      </c>
      <c r="D11874" t="s">
        <v>996</v>
      </c>
      <c r="E11874">
        <v>6755313</v>
      </c>
      <c r="F11874">
        <v>0</v>
      </c>
      <c r="G11874">
        <v>499485.5</v>
      </c>
      <c r="H11874">
        <v>544352.9</v>
      </c>
      <c r="I11874">
        <v>7.6702850763269261E-4</v>
      </c>
      <c r="J11874">
        <v>13258.94</v>
      </c>
      <c r="K11874">
        <v>0</v>
      </c>
      <c r="L11874">
        <v>0</v>
      </c>
      <c r="M11874" t="s">
        <v>1062</v>
      </c>
    </row>
    <row r="11875" spans="1:13" hidden="1" x14ac:dyDescent="0.25">
      <c r="A11875" t="s">
        <v>683</v>
      </c>
      <c r="B11875" t="s">
        <v>686</v>
      </c>
      <c r="C11875" t="s">
        <v>687</v>
      </c>
      <c r="D11875" t="s">
        <v>996</v>
      </c>
      <c r="E11875">
        <v>6755313</v>
      </c>
      <c r="F11875">
        <v>0</v>
      </c>
      <c r="G11875">
        <v>499485.5</v>
      </c>
      <c r="H11875">
        <v>544352.9</v>
      </c>
      <c r="I11875">
        <v>7.6702850763269261E-4</v>
      </c>
      <c r="J11875">
        <v>13258.94</v>
      </c>
      <c r="K11875">
        <v>0</v>
      </c>
      <c r="L11875">
        <v>0</v>
      </c>
      <c r="M11875" t="s">
        <v>1062</v>
      </c>
    </row>
    <row r="11876" spans="1:13" hidden="1" x14ac:dyDescent="0.25">
      <c r="A11876" t="s">
        <v>683</v>
      </c>
      <c r="B11876" t="s">
        <v>697</v>
      </c>
      <c r="C11876" t="s">
        <v>698</v>
      </c>
      <c r="D11876" t="s">
        <v>996</v>
      </c>
      <c r="E11876">
        <v>6755313</v>
      </c>
      <c r="F11876">
        <v>0</v>
      </c>
      <c r="G11876">
        <v>499485.5</v>
      </c>
      <c r="H11876">
        <v>544352.9</v>
      </c>
      <c r="I11876">
        <v>7.6702850763269261E-4</v>
      </c>
      <c r="J11876">
        <v>13258.94</v>
      </c>
      <c r="K11876">
        <v>0</v>
      </c>
      <c r="L11876">
        <v>0</v>
      </c>
      <c r="M11876" t="s">
        <v>1062</v>
      </c>
    </row>
    <row r="11877" spans="1:13" hidden="1" x14ac:dyDescent="0.25">
      <c r="A11877" t="s">
        <v>683</v>
      </c>
      <c r="B11877" t="s">
        <v>750</v>
      </c>
      <c r="C11877" t="s">
        <v>751</v>
      </c>
      <c r="D11877" t="s">
        <v>996</v>
      </c>
      <c r="E11877">
        <v>6755313</v>
      </c>
      <c r="F11877">
        <v>0</v>
      </c>
      <c r="G11877">
        <v>499485.5</v>
      </c>
      <c r="H11877">
        <v>544352.9</v>
      </c>
      <c r="I11877">
        <v>7.6702850763269261E-4</v>
      </c>
      <c r="J11877">
        <v>13258.94</v>
      </c>
      <c r="K11877">
        <v>0</v>
      </c>
      <c r="L11877">
        <v>0</v>
      </c>
      <c r="M11877" t="s">
        <v>1062</v>
      </c>
    </row>
    <row r="11878" spans="1:13" hidden="1" x14ac:dyDescent="0.25">
      <c r="A11878" t="s">
        <v>688</v>
      </c>
      <c r="B11878" t="s">
        <v>689</v>
      </c>
      <c r="C11878" t="s">
        <v>690</v>
      </c>
      <c r="D11878" t="s">
        <v>996</v>
      </c>
      <c r="E11878">
        <v>834513.3</v>
      </c>
      <c r="F11878">
        <v>0</v>
      </c>
      <c r="G11878">
        <v>64859.86</v>
      </c>
      <c r="H11878">
        <v>67279.7</v>
      </c>
      <c r="I11878">
        <v>9.4801456711216686E-5</v>
      </c>
      <c r="J11878">
        <v>1608.7</v>
      </c>
      <c r="K11878">
        <v>0</v>
      </c>
      <c r="L11878">
        <v>0</v>
      </c>
      <c r="M11878" t="s">
        <v>1062</v>
      </c>
    </row>
    <row r="11879" spans="1:13" hidden="1" x14ac:dyDescent="0.25">
      <c r="A11879" t="s">
        <v>691</v>
      </c>
      <c r="B11879" t="s">
        <v>692</v>
      </c>
      <c r="C11879" t="s">
        <v>693</v>
      </c>
      <c r="D11879" t="s">
        <v>996</v>
      </c>
      <c r="E11879">
        <v>2578585.5</v>
      </c>
      <c r="F11879">
        <v>0</v>
      </c>
      <c r="G11879">
        <v>226879.79</v>
      </c>
      <c r="H11879">
        <v>207784.47</v>
      </c>
      <c r="I11879">
        <v>2.9278178169593654E-4</v>
      </c>
      <c r="J11879">
        <v>5057.67</v>
      </c>
      <c r="K11879">
        <v>0</v>
      </c>
      <c r="L11879">
        <v>0</v>
      </c>
      <c r="M11879" t="s">
        <v>1062</v>
      </c>
    </row>
    <row r="11880" spans="1:13" hidden="1" x14ac:dyDescent="0.25">
      <c r="A11880" t="s">
        <v>758</v>
      </c>
      <c r="B11880" t="s">
        <v>759</v>
      </c>
      <c r="C11880" t="s">
        <v>760</v>
      </c>
      <c r="D11880" t="s">
        <v>995</v>
      </c>
      <c r="E11880">
        <v>107079.8</v>
      </c>
      <c r="F11880">
        <v>220797.2</v>
      </c>
      <c r="G11880">
        <v>6424.8</v>
      </c>
      <c r="H11880">
        <v>11371.86</v>
      </c>
      <c r="I11880">
        <v>5.1009575493472422E-5</v>
      </c>
      <c r="J11880">
        <v>209.31</v>
      </c>
      <c r="K11880">
        <v>4345820</v>
      </c>
      <c r="L11880">
        <v>1.9493595011813577E-2</v>
      </c>
      <c r="M11880" t="s">
        <v>1062</v>
      </c>
    </row>
    <row r="11881" spans="1:13" hidden="1" x14ac:dyDescent="0.25">
      <c r="A11881" t="s">
        <v>761</v>
      </c>
      <c r="B11881" t="s">
        <v>762</v>
      </c>
      <c r="C11881" t="s">
        <v>763</v>
      </c>
      <c r="D11881" t="s">
        <v>995</v>
      </c>
      <c r="E11881">
        <v>18859.64</v>
      </c>
      <c r="F11881">
        <v>17129.78</v>
      </c>
      <c r="G11881">
        <v>1131.5899999999999</v>
      </c>
      <c r="H11881">
        <v>2736.51</v>
      </c>
      <c r="I11881">
        <v>1.2274879697221229E-5</v>
      </c>
      <c r="J11881">
        <v>33.94</v>
      </c>
      <c r="K11881">
        <v>2156396.4</v>
      </c>
      <c r="L11881">
        <v>9.672724159429694E-3</v>
      </c>
      <c r="M11881" t="s">
        <v>1062</v>
      </c>
    </row>
    <row r="11882" spans="1:13" hidden="1" x14ac:dyDescent="0.25">
      <c r="A11882" t="s">
        <v>764</v>
      </c>
      <c r="B11882" t="s">
        <v>765</v>
      </c>
      <c r="C11882" t="s">
        <v>766</v>
      </c>
      <c r="D11882" t="s">
        <v>995</v>
      </c>
      <c r="E11882">
        <v>272706.2</v>
      </c>
      <c r="F11882">
        <v>303197.8</v>
      </c>
      <c r="G11882">
        <v>16362.34</v>
      </c>
      <c r="H11882">
        <v>30395.77</v>
      </c>
      <c r="I11882">
        <v>1.3634315973791661E-4</v>
      </c>
      <c r="J11882">
        <v>527.41999999999996</v>
      </c>
      <c r="K11882">
        <v>4818426</v>
      </c>
      <c r="L11882">
        <v>2.1613514834575027E-2</v>
      </c>
      <c r="M11882" t="s">
        <v>1062</v>
      </c>
    </row>
    <row r="11883" spans="1:13" hidden="1" x14ac:dyDescent="0.25">
      <c r="A11883" t="s">
        <v>773</v>
      </c>
      <c r="B11883" t="s">
        <v>774</v>
      </c>
      <c r="C11883" t="s">
        <v>775</v>
      </c>
      <c r="D11883" t="s">
        <v>995</v>
      </c>
      <c r="E11883">
        <v>127535.1</v>
      </c>
      <c r="F11883">
        <v>48507.85</v>
      </c>
      <c r="G11883">
        <v>7652.11</v>
      </c>
      <c r="H11883">
        <v>13259</v>
      </c>
      <c r="I11883">
        <v>5.9474524085589413E-5</v>
      </c>
      <c r="J11883">
        <v>250.43</v>
      </c>
      <c r="K11883">
        <v>2023983</v>
      </c>
      <c r="L11883">
        <v>9.0787710749169262E-3</v>
      </c>
      <c r="M11883" t="s">
        <v>1062</v>
      </c>
    </row>
    <row r="11884" spans="1:13" hidden="1" x14ac:dyDescent="0.25">
      <c r="A11884" t="s">
        <v>776</v>
      </c>
      <c r="B11884" t="s">
        <v>777</v>
      </c>
      <c r="C11884" t="s">
        <v>778</v>
      </c>
      <c r="D11884" t="s">
        <v>995</v>
      </c>
      <c r="E11884">
        <v>18294.990000000002</v>
      </c>
      <c r="F11884">
        <v>33798.879999999997</v>
      </c>
      <c r="G11884">
        <v>1097.7</v>
      </c>
      <c r="H11884">
        <v>2654.61</v>
      </c>
      <c r="I11884">
        <v>1.19075093433024E-5</v>
      </c>
      <c r="J11884">
        <v>32.93</v>
      </c>
      <c r="K11884">
        <v>2477597.6</v>
      </c>
      <c r="L11884">
        <v>1.1113503140176374E-2</v>
      </c>
      <c r="M11884" t="s">
        <v>1062</v>
      </c>
    </row>
    <row r="11885" spans="1:13" hidden="1" x14ac:dyDescent="0.25">
      <c r="A11885" t="s">
        <v>779</v>
      </c>
      <c r="B11885" t="s">
        <v>780</v>
      </c>
      <c r="C11885" t="s">
        <v>781</v>
      </c>
      <c r="D11885" t="s">
        <v>995</v>
      </c>
      <c r="E11885">
        <v>277460.40000000002</v>
      </c>
      <c r="F11885">
        <v>91746.21</v>
      </c>
      <c r="G11885">
        <v>16647.72</v>
      </c>
      <c r="H11885">
        <v>29515.86</v>
      </c>
      <c r="I11885">
        <v>1.3239623851549025E-4</v>
      </c>
      <c r="J11885">
        <v>542.26</v>
      </c>
      <c r="K11885">
        <v>540840.30000000005</v>
      </c>
      <c r="L11885">
        <v>2.4259913604953169E-3</v>
      </c>
      <c r="M11885" t="s">
        <v>1062</v>
      </c>
    </row>
    <row r="11886" spans="1:13" hidden="1" x14ac:dyDescent="0.25">
      <c r="A11886" t="s">
        <v>788</v>
      </c>
      <c r="B11886" t="s">
        <v>789</v>
      </c>
      <c r="C11886" t="s">
        <v>790</v>
      </c>
      <c r="D11886" t="s">
        <v>995</v>
      </c>
      <c r="E11886">
        <v>239621.7</v>
      </c>
      <c r="F11886">
        <v>3700</v>
      </c>
      <c r="G11886">
        <v>14377.38</v>
      </c>
      <c r="H11886">
        <v>26100.99</v>
      </c>
      <c r="I11886">
        <v>1.1707850957181751E-4</v>
      </c>
      <c r="J11886">
        <v>465.86</v>
      </c>
      <c r="K11886">
        <v>528133.30000000005</v>
      </c>
      <c r="L11886">
        <v>2.3689928856815614E-3</v>
      </c>
      <c r="M11886" t="s">
        <v>1062</v>
      </c>
    </row>
    <row r="11887" spans="1:13" hidden="1" x14ac:dyDescent="0.25">
      <c r="A11887" t="s">
        <v>806</v>
      </c>
      <c r="B11887" t="s">
        <v>807</v>
      </c>
      <c r="C11887" t="s">
        <v>808</v>
      </c>
      <c r="D11887" t="s">
        <v>995</v>
      </c>
      <c r="E11887">
        <v>179128</v>
      </c>
      <c r="F11887">
        <v>153055.20000000001</v>
      </c>
      <c r="G11887">
        <v>10747.69</v>
      </c>
      <c r="H11887">
        <v>19771.63</v>
      </c>
      <c r="I11887">
        <v>8.8687554464617408E-5</v>
      </c>
      <c r="J11887">
        <v>347.21</v>
      </c>
      <c r="K11887">
        <v>4190901</v>
      </c>
      <c r="L11887">
        <v>1.8798690886554097E-2</v>
      </c>
      <c r="M11887" t="s">
        <v>1062</v>
      </c>
    </row>
    <row r="11888" spans="1:13" hidden="1" x14ac:dyDescent="0.25">
      <c r="A11888" t="s">
        <v>141</v>
      </c>
      <c r="B11888" t="s">
        <v>142</v>
      </c>
      <c r="C11888" t="s">
        <v>143</v>
      </c>
      <c r="D11888" t="s">
        <v>995</v>
      </c>
      <c r="E11888">
        <v>114545.8</v>
      </c>
      <c r="F11888">
        <v>5040</v>
      </c>
      <c r="G11888">
        <v>6872.75</v>
      </c>
      <c r="H11888">
        <v>11809.77</v>
      </c>
      <c r="I11888">
        <v>5.2973863059828888E-5</v>
      </c>
      <c r="J11888">
        <v>225.32</v>
      </c>
      <c r="K11888">
        <v>39963.629999999997</v>
      </c>
      <c r="L11888">
        <v>1.7926071913285948E-4</v>
      </c>
      <c r="M11888" t="s">
        <v>1062</v>
      </c>
    </row>
    <row r="11889" spans="1:13" hidden="1" x14ac:dyDescent="0.25">
      <c r="A11889" t="s">
        <v>809</v>
      </c>
      <c r="B11889" t="s">
        <v>810</v>
      </c>
      <c r="C11889" t="s">
        <v>811</v>
      </c>
      <c r="D11889" t="s">
        <v>995</v>
      </c>
      <c r="E11889">
        <v>117516.2</v>
      </c>
      <c r="F11889">
        <v>79386.59</v>
      </c>
      <c r="G11889">
        <v>7050.97</v>
      </c>
      <c r="H11889">
        <v>12057.65</v>
      </c>
      <c r="I11889">
        <v>5.408575272197053E-5</v>
      </c>
      <c r="J11889">
        <v>231.42</v>
      </c>
      <c r="K11889">
        <v>553752.19999999995</v>
      </c>
      <c r="L11889">
        <v>2.4839089340333454E-3</v>
      </c>
      <c r="M11889" t="s">
        <v>1062</v>
      </c>
    </row>
    <row r="11890" spans="1:13" hidden="1" x14ac:dyDescent="0.25">
      <c r="A11890" t="s">
        <v>815</v>
      </c>
      <c r="B11890" t="s">
        <v>816</v>
      </c>
      <c r="C11890" t="s">
        <v>817</v>
      </c>
      <c r="D11890" t="s">
        <v>995</v>
      </c>
      <c r="E11890">
        <v>201953</v>
      </c>
      <c r="F11890">
        <v>63199.66</v>
      </c>
      <c r="G11890">
        <v>12117.12</v>
      </c>
      <c r="H11890">
        <v>21457.39</v>
      </c>
      <c r="I11890">
        <v>9.6249193632165741E-5</v>
      </c>
      <c r="J11890">
        <v>394.82</v>
      </c>
      <c r="K11890">
        <v>4200642</v>
      </c>
      <c r="L11890">
        <v>1.8842385082128252E-2</v>
      </c>
      <c r="M11890" t="s">
        <v>1062</v>
      </c>
    </row>
    <row r="11891" spans="1:13" hidden="1" x14ac:dyDescent="0.25">
      <c r="A11891" t="s">
        <v>818</v>
      </c>
      <c r="B11891" t="s">
        <v>819</v>
      </c>
      <c r="C11891" t="s">
        <v>820</v>
      </c>
      <c r="D11891" t="s">
        <v>995</v>
      </c>
      <c r="E11891">
        <v>146509.5</v>
      </c>
      <c r="F11891">
        <v>51975.31</v>
      </c>
      <c r="G11891">
        <v>8790.6</v>
      </c>
      <c r="H11891">
        <v>16022.66</v>
      </c>
      <c r="I11891">
        <v>7.1871187727974215E-5</v>
      </c>
      <c r="J11891">
        <v>284.58</v>
      </c>
      <c r="K11891">
        <v>5595621</v>
      </c>
      <c r="L11891">
        <v>2.5099698011790478E-2</v>
      </c>
      <c r="M11891" t="s">
        <v>1062</v>
      </c>
    </row>
    <row r="11892" spans="1:13" hidden="1" x14ac:dyDescent="0.25">
      <c r="A11892" t="s">
        <v>821</v>
      </c>
      <c r="B11892" t="s">
        <v>822</v>
      </c>
      <c r="C11892" t="s">
        <v>823</v>
      </c>
      <c r="D11892" t="s">
        <v>995</v>
      </c>
      <c r="E11892">
        <v>195118.7</v>
      </c>
      <c r="F11892">
        <v>279158.7</v>
      </c>
      <c r="G11892">
        <v>11707.13</v>
      </c>
      <c r="H11892">
        <v>19745.66</v>
      </c>
      <c r="I11892">
        <v>8.8571063523332037E-5</v>
      </c>
      <c r="J11892">
        <v>385.35</v>
      </c>
      <c r="K11892">
        <v>4114993</v>
      </c>
      <c r="L11892">
        <v>1.8458198226904882E-2</v>
      </c>
      <c r="M11892" t="s">
        <v>1062</v>
      </c>
    </row>
    <row r="11893" spans="1:13" hidden="1" x14ac:dyDescent="0.25">
      <c r="A11893" t="s">
        <v>824</v>
      </c>
      <c r="B11893" t="s">
        <v>825</v>
      </c>
      <c r="C11893" t="s">
        <v>826</v>
      </c>
      <c r="D11893" t="s">
        <v>995</v>
      </c>
      <c r="E11893">
        <v>134380.9</v>
      </c>
      <c r="F11893">
        <v>8471.39</v>
      </c>
      <c r="G11893">
        <v>8062.84</v>
      </c>
      <c r="H11893">
        <v>14385.46</v>
      </c>
      <c r="I11893">
        <v>6.4527369126803167E-5</v>
      </c>
      <c r="J11893">
        <v>262.23</v>
      </c>
      <c r="K11893">
        <v>1120424.5</v>
      </c>
      <c r="L11893">
        <v>5.0257722234960771E-3</v>
      </c>
      <c r="M11893" t="s">
        <v>1062</v>
      </c>
    </row>
    <row r="11894" spans="1:13" hidden="1" x14ac:dyDescent="0.25">
      <c r="A11894" t="s">
        <v>830</v>
      </c>
      <c r="B11894" t="s">
        <v>831</v>
      </c>
      <c r="C11894" t="s">
        <v>832</v>
      </c>
      <c r="D11894" t="s">
        <v>995</v>
      </c>
      <c r="E11894">
        <v>118594</v>
      </c>
      <c r="F11894">
        <v>13100.68</v>
      </c>
      <c r="G11894">
        <v>7115.65</v>
      </c>
      <c r="H11894">
        <v>12870.49</v>
      </c>
      <c r="I11894">
        <v>5.7731824986676053E-5</v>
      </c>
      <c r="J11894">
        <v>230.75</v>
      </c>
      <c r="K11894">
        <v>1414414.5</v>
      </c>
      <c r="L11894">
        <v>6.3444927405729625E-3</v>
      </c>
      <c r="M11894" t="s">
        <v>1062</v>
      </c>
    </row>
    <row r="11895" spans="1:13" hidden="1" x14ac:dyDescent="0.25">
      <c r="A11895" t="s">
        <v>842</v>
      </c>
      <c r="B11895" t="s">
        <v>843</v>
      </c>
      <c r="C11895" t="s">
        <v>844</v>
      </c>
      <c r="D11895" t="s">
        <v>995</v>
      </c>
      <c r="E11895">
        <v>117454.3</v>
      </c>
      <c r="F11895">
        <v>2833.58</v>
      </c>
      <c r="G11895">
        <v>7047.16</v>
      </c>
      <c r="H11895">
        <v>12191.32</v>
      </c>
      <c r="I11895">
        <v>5.4685342407053919E-5</v>
      </c>
      <c r="J11895">
        <v>230.7</v>
      </c>
      <c r="K11895">
        <v>268843.25</v>
      </c>
      <c r="L11895">
        <v>1.2059223431158562E-3</v>
      </c>
      <c r="M11895" t="s">
        <v>1062</v>
      </c>
    </row>
    <row r="11896" spans="1:13" hidden="1" x14ac:dyDescent="0.25">
      <c r="A11896" t="s">
        <v>260</v>
      </c>
      <c r="B11896" t="s">
        <v>261</v>
      </c>
      <c r="C11896" t="s">
        <v>262</v>
      </c>
      <c r="D11896" t="s">
        <v>995</v>
      </c>
      <c r="E11896">
        <v>99760.4</v>
      </c>
      <c r="F11896">
        <v>995</v>
      </c>
      <c r="G11896">
        <v>5985.6</v>
      </c>
      <c r="H11896">
        <v>10457.799999999999</v>
      </c>
      <c r="I11896">
        <v>4.6909471150333877E-5</v>
      </c>
      <c r="J11896">
        <v>195.55</v>
      </c>
      <c r="K11896">
        <v>282095.51</v>
      </c>
      <c r="L11896">
        <v>1.2653666342809888E-3</v>
      </c>
      <c r="M11896" t="s">
        <v>1062</v>
      </c>
    </row>
    <row r="11897" spans="1:13" hidden="1" x14ac:dyDescent="0.25">
      <c r="A11897" t="s">
        <v>860</v>
      </c>
      <c r="B11897" t="s">
        <v>861</v>
      </c>
      <c r="C11897" t="s">
        <v>862</v>
      </c>
      <c r="D11897" t="s">
        <v>995</v>
      </c>
      <c r="E11897">
        <v>146588.29999999999</v>
      </c>
      <c r="F11897">
        <v>134609.9</v>
      </c>
      <c r="G11897">
        <v>8795.36</v>
      </c>
      <c r="H11897">
        <v>15201.66</v>
      </c>
      <c r="I11897">
        <v>6.818851299577202E-5</v>
      </c>
      <c r="J11897">
        <v>288.02999999999997</v>
      </c>
      <c r="K11897">
        <v>1737463.4</v>
      </c>
      <c r="L11897">
        <v>7.7935597579855262E-3</v>
      </c>
      <c r="M11897" t="s">
        <v>1062</v>
      </c>
    </row>
    <row r="11898" spans="1:13" hidden="1" x14ac:dyDescent="0.25">
      <c r="A11898" t="s">
        <v>863</v>
      </c>
      <c r="B11898" t="s">
        <v>864</v>
      </c>
      <c r="C11898" t="s">
        <v>865</v>
      </c>
      <c r="D11898" t="s">
        <v>995</v>
      </c>
      <c r="E11898">
        <v>33353.800000000003</v>
      </c>
      <c r="F11898">
        <v>220214.3</v>
      </c>
      <c r="G11898">
        <v>2001.22</v>
      </c>
      <c r="H11898">
        <v>4839.63</v>
      </c>
      <c r="I11898">
        <v>2.1708627422908288E-5</v>
      </c>
      <c r="J11898">
        <v>60.03</v>
      </c>
      <c r="K11898">
        <v>7061279</v>
      </c>
      <c r="L11898">
        <v>3.1674048416967103E-2</v>
      </c>
      <c r="M11898" t="s">
        <v>1062</v>
      </c>
    </row>
    <row r="11899" spans="1:13" hidden="1" x14ac:dyDescent="0.25">
      <c r="A11899" t="s">
        <v>872</v>
      </c>
      <c r="B11899" t="s">
        <v>873</v>
      </c>
      <c r="C11899" t="s">
        <v>874</v>
      </c>
      <c r="D11899" t="s">
        <v>995</v>
      </c>
      <c r="E11899">
        <v>69052.509999999995</v>
      </c>
      <c r="F11899">
        <v>9276.0499999999993</v>
      </c>
      <c r="G11899">
        <v>4143.1400000000003</v>
      </c>
      <c r="H11899">
        <v>7553.53</v>
      </c>
      <c r="I11899">
        <v>3.3882087783107489E-5</v>
      </c>
      <c r="J11899">
        <v>134.1</v>
      </c>
      <c r="K11899">
        <v>1933483.6</v>
      </c>
      <c r="L11899">
        <v>8.6728272823962706E-3</v>
      </c>
      <c r="M11899" t="s">
        <v>1062</v>
      </c>
    </row>
    <row r="11900" spans="1:13" hidden="1" x14ac:dyDescent="0.25">
      <c r="A11900" t="s">
        <v>305</v>
      </c>
      <c r="B11900" t="s">
        <v>306</v>
      </c>
      <c r="C11900" t="s">
        <v>307</v>
      </c>
      <c r="D11900" t="s">
        <v>995</v>
      </c>
      <c r="E11900">
        <v>72888.990000000005</v>
      </c>
      <c r="F11900">
        <v>12291.29</v>
      </c>
      <c r="G11900">
        <v>4373.3599999999997</v>
      </c>
      <c r="H11900">
        <v>7783.87</v>
      </c>
      <c r="I11900">
        <v>3.49153000825173E-5</v>
      </c>
      <c r="J11900">
        <v>142.25</v>
      </c>
      <c r="K11900">
        <v>807268.1</v>
      </c>
      <c r="L11900">
        <v>3.6210789695284716E-3</v>
      </c>
      <c r="M11900" t="s">
        <v>1062</v>
      </c>
    </row>
    <row r="11901" spans="1:13" hidden="1" x14ac:dyDescent="0.25">
      <c r="A11901" t="s">
        <v>326</v>
      </c>
      <c r="B11901" t="s">
        <v>327</v>
      </c>
      <c r="C11901" t="s">
        <v>328</v>
      </c>
      <c r="D11901" t="s">
        <v>995</v>
      </c>
      <c r="E11901">
        <v>112761.60000000001</v>
      </c>
      <c r="F11901">
        <v>148709.5</v>
      </c>
      <c r="G11901">
        <v>6765.67</v>
      </c>
      <c r="H11901">
        <v>11768.36</v>
      </c>
      <c r="I11901">
        <v>5.2788114508476279E-5</v>
      </c>
      <c r="J11901">
        <v>221.25</v>
      </c>
      <c r="K11901">
        <v>1668750.9</v>
      </c>
      <c r="L11901">
        <v>7.4853432080020377E-3</v>
      </c>
      <c r="M11901" t="s">
        <v>1062</v>
      </c>
    </row>
    <row r="11902" spans="1:13" hidden="1" x14ac:dyDescent="0.25">
      <c r="A11902" t="s">
        <v>887</v>
      </c>
      <c r="B11902" t="s">
        <v>888</v>
      </c>
      <c r="C11902" t="s">
        <v>889</v>
      </c>
      <c r="D11902" t="s">
        <v>995</v>
      </c>
      <c r="E11902">
        <v>175939.4</v>
      </c>
      <c r="F11902">
        <v>44375.5</v>
      </c>
      <c r="G11902">
        <v>10556.41</v>
      </c>
      <c r="H11902">
        <v>19528.03</v>
      </c>
      <c r="I11902">
        <v>8.7594863155525504E-5</v>
      </c>
      <c r="J11902">
        <v>340.58</v>
      </c>
      <c r="K11902">
        <v>3532492.3</v>
      </c>
      <c r="L11902">
        <v>1.5845335121691617E-2</v>
      </c>
      <c r="M11902" t="s">
        <v>1062</v>
      </c>
    </row>
    <row r="11903" spans="1:13" hidden="1" x14ac:dyDescent="0.25">
      <c r="A11903" t="s">
        <v>338</v>
      </c>
      <c r="B11903" t="s">
        <v>339</v>
      </c>
      <c r="C11903" t="s">
        <v>340</v>
      </c>
      <c r="D11903" t="s">
        <v>995</v>
      </c>
      <c r="E11903">
        <v>107119.5</v>
      </c>
      <c r="F11903">
        <v>20651.490000000002</v>
      </c>
      <c r="G11903">
        <v>6427.18</v>
      </c>
      <c r="H11903">
        <v>11328.34</v>
      </c>
      <c r="I11903">
        <v>5.0814362333490162E-5</v>
      </c>
      <c r="J11903">
        <v>209.59</v>
      </c>
      <c r="K11903">
        <v>202044.64</v>
      </c>
      <c r="L11903">
        <v>9.062907314310464E-4</v>
      </c>
      <c r="M11903" t="s">
        <v>1062</v>
      </c>
    </row>
    <row r="11904" spans="1:13" hidden="1" x14ac:dyDescent="0.25">
      <c r="A11904" t="s">
        <v>362</v>
      </c>
      <c r="B11904" t="s">
        <v>363</v>
      </c>
      <c r="C11904" t="s">
        <v>364</v>
      </c>
      <c r="D11904" t="s">
        <v>995</v>
      </c>
      <c r="E11904">
        <v>315391.40000000002</v>
      </c>
      <c r="F11904">
        <v>1705</v>
      </c>
      <c r="G11904">
        <v>18923.48</v>
      </c>
      <c r="H11904">
        <v>34270.69</v>
      </c>
      <c r="I11904">
        <v>1.5372448735460957E-4</v>
      </c>
      <c r="J11904">
        <v>613.52</v>
      </c>
      <c r="K11904">
        <v>436279.9</v>
      </c>
      <c r="L11904">
        <v>1.9569755954905003E-3</v>
      </c>
      <c r="M11904" t="s">
        <v>1062</v>
      </c>
    </row>
    <row r="11905" spans="1:13" hidden="1" x14ac:dyDescent="0.25">
      <c r="A11905" t="s">
        <v>365</v>
      </c>
      <c r="B11905" t="s">
        <v>366</v>
      </c>
      <c r="C11905" t="s">
        <v>367</v>
      </c>
      <c r="D11905" t="s">
        <v>995</v>
      </c>
      <c r="E11905">
        <v>144543</v>
      </c>
      <c r="F11905">
        <v>9002</v>
      </c>
      <c r="G11905">
        <v>8672.58</v>
      </c>
      <c r="H11905">
        <v>15137.67</v>
      </c>
      <c r="I11905">
        <v>6.7901479675292582E-5</v>
      </c>
      <c r="J11905">
        <v>283.39</v>
      </c>
      <c r="K11905">
        <v>404402.2</v>
      </c>
      <c r="L11905">
        <v>1.8139850957210461E-3</v>
      </c>
      <c r="M11905" t="s">
        <v>1062</v>
      </c>
    </row>
    <row r="11906" spans="1:13" hidden="1" x14ac:dyDescent="0.25">
      <c r="A11906" t="s">
        <v>896</v>
      </c>
      <c r="B11906" t="s">
        <v>897</v>
      </c>
      <c r="C11906" t="s">
        <v>898</v>
      </c>
      <c r="D11906" t="s">
        <v>995</v>
      </c>
      <c r="E11906">
        <v>125144.8</v>
      </c>
      <c r="F11906">
        <v>182397.3</v>
      </c>
      <c r="G11906">
        <v>7508.7</v>
      </c>
      <c r="H11906">
        <v>13568.01</v>
      </c>
      <c r="I11906">
        <v>6.0860618262200622E-5</v>
      </c>
      <c r="J11906">
        <v>243.52</v>
      </c>
      <c r="K11906">
        <v>3284232</v>
      </c>
      <c r="L11906">
        <v>1.4731739587198395E-2</v>
      </c>
      <c r="M11906" t="s">
        <v>1062</v>
      </c>
    </row>
    <row r="11907" spans="1:13" hidden="1" x14ac:dyDescent="0.25">
      <c r="A11907" t="s">
        <v>899</v>
      </c>
      <c r="B11907" t="s">
        <v>900</v>
      </c>
      <c r="C11907" t="s">
        <v>901</v>
      </c>
      <c r="D11907" t="s">
        <v>995</v>
      </c>
      <c r="E11907">
        <v>525</v>
      </c>
      <c r="F11907">
        <v>227951.6</v>
      </c>
      <c r="G11907">
        <v>31.5</v>
      </c>
      <c r="H11907">
        <v>76.180000000000007</v>
      </c>
      <c r="I11907">
        <v>3.4171274189910001E-7</v>
      </c>
      <c r="J11907">
        <v>0.94</v>
      </c>
      <c r="K11907">
        <v>4573395</v>
      </c>
      <c r="L11907">
        <v>2.0514404636881683E-2</v>
      </c>
      <c r="M11907" t="s">
        <v>1062</v>
      </c>
    </row>
    <row r="11908" spans="1:13" hidden="1" x14ac:dyDescent="0.25">
      <c r="A11908" t="s">
        <v>374</v>
      </c>
      <c r="B11908" t="s">
        <v>375</v>
      </c>
      <c r="C11908" t="s">
        <v>376</v>
      </c>
      <c r="D11908" t="s">
        <v>995</v>
      </c>
      <c r="E11908">
        <v>50701.120000000003</v>
      </c>
      <c r="F11908">
        <v>11452.82</v>
      </c>
      <c r="G11908">
        <v>3042.09</v>
      </c>
      <c r="H11908">
        <v>5427.96</v>
      </c>
      <c r="I11908">
        <v>2.43476384158395E-5</v>
      </c>
      <c r="J11908">
        <v>98.91</v>
      </c>
      <c r="K11908">
        <v>29897.16</v>
      </c>
      <c r="L11908">
        <v>1.3410659646358853E-4</v>
      </c>
      <c r="M11908" t="s">
        <v>1062</v>
      </c>
    </row>
    <row r="11909" spans="1:13" hidden="1" x14ac:dyDescent="0.25">
      <c r="A11909" t="s">
        <v>389</v>
      </c>
      <c r="B11909" t="s">
        <v>390</v>
      </c>
      <c r="C11909" t="s">
        <v>391</v>
      </c>
      <c r="D11909" t="s">
        <v>995</v>
      </c>
      <c r="E11909">
        <v>200027.1</v>
      </c>
      <c r="F11909">
        <v>5266.74</v>
      </c>
      <c r="G11909">
        <v>12001.62</v>
      </c>
      <c r="H11909">
        <v>21715</v>
      </c>
      <c r="I11909">
        <v>9.7404728148319964E-5</v>
      </c>
      <c r="J11909">
        <v>389.17</v>
      </c>
      <c r="K11909">
        <v>804734.6</v>
      </c>
      <c r="L11909">
        <v>3.6097147107781256E-3</v>
      </c>
      <c r="M11909" t="s">
        <v>1062</v>
      </c>
    </row>
    <row r="11910" spans="1:13" hidden="1" x14ac:dyDescent="0.25">
      <c r="A11910" t="s">
        <v>421</v>
      </c>
      <c r="B11910" t="s">
        <v>422</v>
      </c>
      <c r="C11910" t="s">
        <v>423</v>
      </c>
      <c r="D11910" t="s">
        <v>995</v>
      </c>
      <c r="E11910">
        <v>27743.72</v>
      </c>
      <c r="F11910">
        <v>9135</v>
      </c>
      <c r="G11910">
        <v>1664.62</v>
      </c>
      <c r="H11910">
        <v>4025.66</v>
      </c>
      <c r="I11910">
        <v>1.8057486434149921E-5</v>
      </c>
      <c r="J11910">
        <v>49.93</v>
      </c>
      <c r="K11910">
        <v>3939411</v>
      </c>
      <c r="L11910">
        <v>1.7670608221022392E-2</v>
      </c>
      <c r="M11910" t="s">
        <v>1062</v>
      </c>
    </row>
    <row r="11911" spans="1:13" hidden="1" x14ac:dyDescent="0.25">
      <c r="A11911" t="s">
        <v>914</v>
      </c>
      <c r="B11911" t="s">
        <v>915</v>
      </c>
      <c r="C11911" t="s">
        <v>916</v>
      </c>
      <c r="D11911" t="s">
        <v>995</v>
      </c>
      <c r="E11911">
        <v>116455.7</v>
      </c>
      <c r="F11911">
        <v>112371.6</v>
      </c>
      <c r="G11911">
        <v>6987.33</v>
      </c>
      <c r="H11911">
        <v>12700.2</v>
      </c>
      <c r="I11911">
        <v>5.6967972757508311E-5</v>
      </c>
      <c r="J11911">
        <v>226.37</v>
      </c>
      <c r="K11911">
        <v>4919143</v>
      </c>
      <c r="L11911">
        <v>2.2065290657965052E-2</v>
      </c>
      <c r="M11911" t="s">
        <v>1062</v>
      </c>
    </row>
    <row r="11912" spans="1:13" hidden="1" x14ac:dyDescent="0.25">
      <c r="A11912" t="s">
        <v>493</v>
      </c>
      <c r="B11912" t="s">
        <v>494</v>
      </c>
      <c r="C11912" t="s">
        <v>495</v>
      </c>
      <c r="D11912" t="s">
        <v>995</v>
      </c>
      <c r="E11912">
        <v>117242.5</v>
      </c>
      <c r="F11912">
        <v>11726.14</v>
      </c>
      <c r="G11912">
        <v>7034.48</v>
      </c>
      <c r="H11912">
        <v>12871.97</v>
      </c>
      <c r="I11912">
        <v>5.7738463669506329E-5</v>
      </c>
      <c r="J11912">
        <v>227.47</v>
      </c>
      <c r="K11912">
        <v>332578.3</v>
      </c>
      <c r="L11912">
        <v>1.4918120607658482E-3</v>
      </c>
      <c r="M11912" t="s">
        <v>1062</v>
      </c>
    </row>
    <row r="11913" spans="1:13" hidden="1" x14ac:dyDescent="0.25">
      <c r="A11913" t="s">
        <v>926</v>
      </c>
      <c r="B11913" t="s">
        <v>927</v>
      </c>
      <c r="C11913" t="s">
        <v>928</v>
      </c>
      <c r="D11913" t="s">
        <v>995</v>
      </c>
      <c r="E11913">
        <v>650123.19999999995</v>
      </c>
      <c r="F11913">
        <v>1005718</v>
      </c>
      <c r="G11913">
        <v>39007.440000000002</v>
      </c>
      <c r="H11913">
        <v>70483.81</v>
      </c>
      <c r="I11913">
        <v>3.1616193193220515E-4</v>
      </c>
      <c r="J11913">
        <v>1265.3699999999999</v>
      </c>
      <c r="K11913">
        <v>13205393</v>
      </c>
      <c r="L11913">
        <v>5.9234064713641593E-2</v>
      </c>
      <c r="M11913" t="s">
        <v>1062</v>
      </c>
    </row>
    <row r="11914" spans="1:13" hidden="1" x14ac:dyDescent="0.25">
      <c r="A11914" t="s">
        <v>929</v>
      </c>
      <c r="B11914" t="s">
        <v>930</v>
      </c>
      <c r="C11914" t="s">
        <v>931</v>
      </c>
      <c r="D11914" t="s">
        <v>995</v>
      </c>
      <c r="E11914">
        <v>145241.20000000001</v>
      </c>
      <c r="F11914">
        <v>20602.98</v>
      </c>
      <c r="G11914">
        <v>8714.41</v>
      </c>
      <c r="H11914">
        <v>14902.86</v>
      </c>
      <c r="I11914">
        <v>6.6848216759496726E-5</v>
      </c>
      <c r="J11914">
        <v>286.01</v>
      </c>
      <c r="K11914">
        <v>860057.2</v>
      </c>
      <c r="L11914">
        <v>3.8578695720932646E-3</v>
      </c>
      <c r="M11914" t="s">
        <v>1062</v>
      </c>
    </row>
    <row r="11915" spans="1:13" hidden="1" x14ac:dyDescent="0.25">
      <c r="A11915" t="s">
        <v>989</v>
      </c>
      <c r="B11915" t="s">
        <v>990</v>
      </c>
      <c r="C11915" t="s">
        <v>991</v>
      </c>
      <c r="D11915" t="s">
        <v>995</v>
      </c>
      <c r="E11915">
        <v>138036.5</v>
      </c>
      <c r="F11915">
        <v>149487.20000000001</v>
      </c>
      <c r="G11915">
        <v>8282.2099999999991</v>
      </c>
      <c r="H11915">
        <v>14319.28</v>
      </c>
      <c r="I11915">
        <v>6.4230512349973509E-5</v>
      </c>
      <c r="J11915">
        <v>271.17</v>
      </c>
      <c r="K11915">
        <v>1861640.5</v>
      </c>
      <c r="L11915">
        <v>8.3505681239881384E-3</v>
      </c>
      <c r="M11915" t="s">
        <v>1062</v>
      </c>
    </row>
    <row r="11916" spans="1:13" hidden="1" x14ac:dyDescent="0.25">
      <c r="A11916" t="s">
        <v>932</v>
      </c>
      <c r="B11916" t="s">
        <v>933</v>
      </c>
      <c r="C11916" t="s">
        <v>934</v>
      </c>
      <c r="D11916" t="s">
        <v>995</v>
      </c>
      <c r="E11916">
        <v>123712.3</v>
      </c>
      <c r="F11916">
        <v>79675.460000000006</v>
      </c>
      <c r="G11916">
        <v>7422.86</v>
      </c>
      <c r="H11916">
        <v>12811.29</v>
      </c>
      <c r="I11916">
        <v>5.7466277673464878E-5</v>
      </c>
      <c r="J11916">
        <v>243.16</v>
      </c>
      <c r="K11916">
        <v>1813477.9</v>
      </c>
      <c r="L11916">
        <v>8.1345301336627294E-3</v>
      </c>
      <c r="M11916" t="s">
        <v>1062</v>
      </c>
    </row>
    <row r="11917" spans="1:13" hidden="1" x14ac:dyDescent="0.25">
      <c r="A11917" t="s">
        <v>941</v>
      </c>
      <c r="B11917" t="s">
        <v>942</v>
      </c>
      <c r="C11917" t="s">
        <v>943</v>
      </c>
      <c r="D11917" t="s">
        <v>995</v>
      </c>
      <c r="E11917">
        <v>537556.5</v>
      </c>
      <c r="F11917">
        <v>291118.40000000002</v>
      </c>
      <c r="G11917">
        <v>32253.16</v>
      </c>
      <c r="H11917">
        <v>55982.63</v>
      </c>
      <c r="I11917">
        <v>2.511154895776183E-4</v>
      </c>
      <c r="J11917">
        <v>1055.42</v>
      </c>
      <c r="K11917">
        <v>5906285</v>
      </c>
      <c r="L11917">
        <v>2.6493211365024173E-2</v>
      </c>
      <c r="M11917" t="s">
        <v>1062</v>
      </c>
    </row>
    <row r="11918" spans="1:13" hidden="1" x14ac:dyDescent="0.25">
      <c r="A11918" t="s">
        <v>565</v>
      </c>
      <c r="B11918" t="s">
        <v>566</v>
      </c>
      <c r="C11918" t="s">
        <v>567</v>
      </c>
      <c r="D11918" t="s">
        <v>995</v>
      </c>
      <c r="E11918">
        <v>27066.69</v>
      </c>
      <c r="F11918">
        <v>62680.28</v>
      </c>
      <c r="G11918">
        <v>1624.01</v>
      </c>
      <c r="H11918">
        <v>3927.38</v>
      </c>
      <c r="I11918">
        <v>1.7616642009447329E-5</v>
      </c>
      <c r="J11918">
        <v>48.71</v>
      </c>
      <c r="K11918">
        <v>2137930.2000000002</v>
      </c>
      <c r="L11918">
        <v>9.5898922372131389E-3</v>
      </c>
      <c r="M11918" t="s">
        <v>1062</v>
      </c>
    </row>
    <row r="11919" spans="1:13" hidden="1" x14ac:dyDescent="0.25">
      <c r="A11919" t="s">
        <v>947</v>
      </c>
      <c r="B11919" t="s">
        <v>948</v>
      </c>
      <c r="C11919" t="s">
        <v>949</v>
      </c>
      <c r="D11919" t="s">
        <v>995</v>
      </c>
      <c r="E11919">
        <v>118579.5</v>
      </c>
      <c r="F11919">
        <v>161</v>
      </c>
      <c r="G11919">
        <v>7114.79</v>
      </c>
      <c r="H11919">
        <v>12890.32</v>
      </c>
      <c r="I11919">
        <v>5.7820774365408769E-5</v>
      </c>
      <c r="J11919">
        <v>230.62</v>
      </c>
      <c r="K11919">
        <v>1279818.3999999999</v>
      </c>
      <c r="L11919">
        <v>5.740748944564486E-3</v>
      </c>
      <c r="M11919" t="s">
        <v>1062</v>
      </c>
    </row>
    <row r="11920" spans="1:13" hidden="1" x14ac:dyDescent="0.25">
      <c r="A11920" t="s">
        <v>950</v>
      </c>
      <c r="B11920" t="s">
        <v>951</v>
      </c>
      <c r="C11920" t="s">
        <v>952</v>
      </c>
      <c r="D11920" t="s">
        <v>995</v>
      </c>
      <c r="E11920">
        <v>281855.09999999998</v>
      </c>
      <c r="F11920">
        <v>215242.3</v>
      </c>
      <c r="G11920">
        <v>16911.310000000001</v>
      </c>
      <c r="H11920">
        <v>29211.46</v>
      </c>
      <c r="I11920">
        <v>1.3103082293877607E-4</v>
      </c>
      <c r="J11920">
        <v>554.30999999999995</v>
      </c>
      <c r="K11920">
        <v>6464348</v>
      </c>
      <c r="L11920">
        <v>2.8996456808479659E-2</v>
      </c>
      <c r="M11920" t="s">
        <v>1062</v>
      </c>
    </row>
    <row r="11921" spans="1:13" hidden="1" x14ac:dyDescent="0.25">
      <c r="A11921" t="s">
        <v>959</v>
      </c>
      <c r="B11921" t="s">
        <v>960</v>
      </c>
      <c r="C11921" t="s">
        <v>961</v>
      </c>
      <c r="D11921" t="s">
        <v>995</v>
      </c>
      <c r="E11921">
        <v>240304.9</v>
      </c>
      <c r="F11921">
        <v>106866</v>
      </c>
      <c r="G11921">
        <v>14418.31</v>
      </c>
      <c r="H11921">
        <v>24640.53</v>
      </c>
      <c r="I11921">
        <v>1.10527475297284E-4</v>
      </c>
      <c r="J11921">
        <v>473.31</v>
      </c>
      <c r="K11921">
        <v>1064844.3999999999</v>
      </c>
      <c r="L11921">
        <v>4.7764623210803997E-3</v>
      </c>
      <c r="M11921" t="s">
        <v>1062</v>
      </c>
    </row>
    <row r="11922" spans="1:13" hidden="1" x14ac:dyDescent="0.25">
      <c r="A11922" t="s">
        <v>601</v>
      </c>
      <c r="B11922" t="s">
        <v>602</v>
      </c>
      <c r="C11922" t="s">
        <v>603</v>
      </c>
      <c r="D11922" t="s">
        <v>995</v>
      </c>
      <c r="E11922">
        <v>6019</v>
      </c>
      <c r="F11922">
        <v>41636.07</v>
      </c>
      <c r="G11922">
        <v>361.14</v>
      </c>
      <c r="H11922">
        <v>873.09</v>
      </c>
      <c r="I11922">
        <v>3.9163294542489798E-6</v>
      </c>
      <c r="J11922">
        <v>10.83</v>
      </c>
      <c r="K11922">
        <v>262936.90999999997</v>
      </c>
      <c r="L11922">
        <v>1.1794288850430241E-3</v>
      </c>
      <c r="M11922" t="s">
        <v>1062</v>
      </c>
    </row>
    <row r="11923" spans="1:13" hidden="1" x14ac:dyDescent="0.25">
      <c r="A11923" t="s">
        <v>971</v>
      </c>
      <c r="B11923" t="s">
        <v>972</v>
      </c>
      <c r="C11923" t="s">
        <v>973</v>
      </c>
      <c r="D11923" t="s">
        <v>995</v>
      </c>
      <c r="E11923">
        <v>9235.7099999999991</v>
      </c>
      <c r="F11923">
        <v>45284.06</v>
      </c>
      <c r="G11923">
        <v>554.14</v>
      </c>
      <c r="H11923">
        <v>915.54</v>
      </c>
      <c r="I11923">
        <v>4.1067430259688097E-6</v>
      </c>
      <c r="J11923">
        <v>18.309999999999999</v>
      </c>
      <c r="K11923">
        <v>1300189.6000000001</v>
      </c>
      <c r="L11923">
        <v>5.8321259281267721E-3</v>
      </c>
      <c r="M11923" t="s">
        <v>1062</v>
      </c>
    </row>
    <row r="11924" spans="1:13" hidden="1" x14ac:dyDescent="0.25">
      <c r="A11924" t="s">
        <v>980</v>
      </c>
      <c r="B11924" t="s">
        <v>981</v>
      </c>
      <c r="C11924" t="s">
        <v>982</v>
      </c>
      <c r="D11924" t="s">
        <v>995</v>
      </c>
      <c r="E11924">
        <v>121053.9</v>
      </c>
      <c r="F11924">
        <v>63726.54</v>
      </c>
      <c r="G11924">
        <v>7263.22</v>
      </c>
      <c r="H11924">
        <v>13073.06</v>
      </c>
      <c r="I11924">
        <v>5.8640472271087981E-5</v>
      </c>
      <c r="J11924">
        <v>235.79</v>
      </c>
      <c r="K11924">
        <v>3182387.5</v>
      </c>
      <c r="L11924">
        <v>1.427490625374679E-2</v>
      </c>
      <c r="M11924" t="s">
        <v>1062</v>
      </c>
    </row>
    <row r="11925" spans="1:13" hidden="1" x14ac:dyDescent="0.25">
      <c r="A11925" t="s">
        <v>11</v>
      </c>
      <c r="B11925" t="s">
        <v>12</v>
      </c>
      <c r="C11925" t="s">
        <v>13</v>
      </c>
      <c r="D11925" t="s">
        <v>995</v>
      </c>
      <c r="E11925">
        <v>0</v>
      </c>
      <c r="F11925">
        <v>89992.04</v>
      </c>
      <c r="G11925">
        <v>0</v>
      </c>
      <c r="H11925">
        <v>0</v>
      </c>
      <c r="I11925">
        <v>0</v>
      </c>
      <c r="J11925">
        <v>0</v>
      </c>
      <c r="K11925">
        <v>674020</v>
      </c>
      <c r="L11925">
        <v>3.0233817576113568E-3</v>
      </c>
      <c r="M11925" t="s">
        <v>1062</v>
      </c>
    </row>
    <row r="11926" spans="1:13" hidden="1" x14ac:dyDescent="0.25">
      <c r="A11926" t="s">
        <v>752</v>
      </c>
      <c r="B11926" t="s">
        <v>753</v>
      </c>
      <c r="C11926" t="s">
        <v>754</v>
      </c>
      <c r="D11926" t="s">
        <v>995</v>
      </c>
      <c r="E11926">
        <v>0</v>
      </c>
      <c r="F11926">
        <v>31210.33</v>
      </c>
      <c r="G11926">
        <v>0</v>
      </c>
      <c r="H11926">
        <v>0</v>
      </c>
      <c r="I11926">
        <v>0</v>
      </c>
      <c r="J11926">
        <v>0</v>
      </c>
      <c r="K11926">
        <v>91881.48</v>
      </c>
      <c r="L11926">
        <v>4.1214324574097614E-4</v>
      </c>
      <c r="M11926" t="s">
        <v>1062</v>
      </c>
    </row>
    <row r="11927" spans="1:13" hidden="1" x14ac:dyDescent="0.25">
      <c r="A11927" t="s">
        <v>18</v>
      </c>
      <c r="B11927" t="s">
        <v>19</v>
      </c>
      <c r="C11927" t="s">
        <v>20</v>
      </c>
      <c r="D11927" t="s">
        <v>995</v>
      </c>
      <c r="E11927">
        <v>0</v>
      </c>
      <c r="F11927">
        <v>15810.22</v>
      </c>
      <c r="G11927">
        <v>0</v>
      </c>
      <c r="H11927">
        <v>0</v>
      </c>
      <c r="I11927">
        <v>0</v>
      </c>
      <c r="J11927">
        <v>0</v>
      </c>
      <c r="K11927">
        <v>505902.7</v>
      </c>
      <c r="L11927">
        <v>2.2692753839742607E-3</v>
      </c>
      <c r="M11927" t="s">
        <v>1062</v>
      </c>
    </row>
    <row r="11928" spans="1:13" hidden="1" x14ac:dyDescent="0.25">
      <c r="A11928" t="s">
        <v>755</v>
      </c>
      <c r="B11928" t="s">
        <v>756</v>
      </c>
      <c r="C11928" t="s">
        <v>757</v>
      </c>
      <c r="D11928" t="s">
        <v>995</v>
      </c>
      <c r="E11928">
        <v>0</v>
      </c>
      <c r="F11928">
        <v>113644.3</v>
      </c>
      <c r="G11928">
        <v>0</v>
      </c>
      <c r="H11928">
        <v>0</v>
      </c>
      <c r="I11928">
        <v>0</v>
      </c>
      <c r="J11928">
        <v>0</v>
      </c>
      <c r="K11928">
        <v>989061.7</v>
      </c>
      <c r="L11928">
        <v>4.4365317066735058E-3</v>
      </c>
      <c r="M11928" t="s">
        <v>1062</v>
      </c>
    </row>
    <row r="11929" spans="1:13" hidden="1" x14ac:dyDescent="0.25">
      <c r="A11929" t="s">
        <v>24</v>
      </c>
      <c r="B11929" t="s">
        <v>25</v>
      </c>
      <c r="C11929" t="s">
        <v>26</v>
      </c>
      <c r="D11929" t="s">
        <v>995</v>
      </c>
      <c r="E11929">
        <v>0</v>
      </c>
      <c r="F11929">
        <v>7099.67</v>
      </c>
      <c r="G11929">
        <v>0</v>
      </c>
      <c r="H11929">
        <v>0</v>
      </c>
      <c r="I11929">
        <v>0</v>
      </c>
      <c r="J11929">
        <v>0</v>
      </c>
      <c r="K11929">
        <v>710971.8</v>
      </c>
      <c r="L11929">
        <v>3.1891326226167029E-3</v>
      </c>
      <c r="M11929" t="s">
        <v>1062</v>
      </c>
    </row>
    <row r="11930" spans="1:13" hidden="1" x14ac:dyDescent="0.25">
      <c r="A11930" t="s">
        <v>767</v>
      </c>
      <c r="B11930" t="s">
        <v>768</v>
      </c>
      <c r="C11930" t="s">
        <v>769</v>
      </c>
      <c r="D11930" t="s">
        <v>995</v>
      </c>
      <c r="E11930">
        <v>0</v>
      </c>
      <c r="F11930">
        <v>10602.5</v>
      </c>
      <c r="G11930">
        <v>0</v>
      </c>
      <c r="H11930">
        <v>0</v>
      </c>
      <c r="I11930">
        <v>0</v>
      </c>
      <c r="J11930">
        <v>0</v>
      </c>
      <c r="K11930">
        <v>2441600.9</v>
      </c>
      <c r="L11930">
        <v>1.0952036468394811E-2</v>
      </c>
      <c r="M11930" t="s">
        <v>1062</v>
      </c>
    </row>
    <row r="11931" spans="1:13" hidden="1" x14ac:dyDescent="0.25">
      <c r="A11931" t="s">
        <v>30</v>
      </c>
      <c r="B11931" t="s">
        <v>31</v>
      </c>
      <c r="C11931" t="s">
        <v>32</v>
      </c>
      <c r="D11931" t="s">
        <v>995</v>
      </c>
      <c r="E11931">
        <v>0</v>
      </c>
      <c r="F11931">
        <v>278314.90000000002</v>
      </c>
      <c r="G11931">
        <v>0</v>
      </c>
      <c r="H11931">
        <v>0</v>
      </c>
      <c r="I11931">
        <v>0</v>
      </c>
      <c r="J11931">
        <v>0</v>
      </c>
      <c r="K11931">
        <v>3377480</v>
      </c>
      <c r="L11931">
        <v>1.5150012490278041E-2</v>
      </c>
      <c r="M11931" t="s">
        <v>1062</v>
      </c>
    </row>
    <row r="11932" spans="1:13" hidden="1" x14ac:dyDescent="0.25">
      <c r="A11932" t="s">
        <v>36</v>
      </c>
      <c r="B11932" t="s">
        <v>37</v>
      </c>
      <c r="C11932" t="s">
        <v>38</v>
      </c>
      <c r="D11932" t="s">
        <v>995</v>
      </c>
      <c r="E11932">
        <v>0</v>
      </c>
      <c r="F11932">
        <v>9527.17</v>
      </c>
      <c r="G11932">
        <v>0</v>
      </c>
      <c r="H11932">
        <v>0</v>
      </c>
      <c r="I11932">
        <v>0</v>
      </c>
      <c r="J11932">
        <v>0</v>
      </c>
      <c r="K11932">
        <v>457521.3</v>
      </c>
      <c r="L11932">
        <v>2.0522559451331308E-3</v>
      </c>
      <c r="M11932" t="s">
        <v>1062</v>
      </c>
    </row>
    <row r="11933" spans="1:13" hidden="1" x14ac:dyDescent="0.25">
      <c r="A11933" t="s">
        <v>770</v>
      </c>
      <c r="B11933" t="s">
        <v>771</v>
      </c>
      <c r="C11933" t="s">
        <v>772</v>
      </c>
      <c r="D11933" t="s">
        <v>995</v>
      </c>
      <c r="E11933">
        <v>0</v>
      </c>
      <c r="F11933">
        <v>72019.28</v>
      </c>
      <c r="G11933">
        <v>0</v>
      </c>
      <c r="H11933">
        <v>0</v>
      </c>
      <c r="I11933">
        <v>0</v>
      </c>
      <c r="J11933">
        <v>0</v>
      </c>
      <c r="K11933">
        <v>1140966.3999999999</v>
      </c>
      <c r="L11933">
        <v>5.1179148983820991E-3</v>
      </c>
      <c r="M11933" t="s">
        <v>1062</v>
      </c>
    </row>
    <row r="11934" spans="1:13" hidden="1" x14ac:dyDescent="0.25">
      <c r="A11934" t="s">
        <v>42</v>
      </c>
      <c r="B11934" t="s">
        <v>43</v>
      </c>
      <c r="C11934" t="s">
        <v>44</v>
      </c>
      <c r="D11934" t="s">
        <v>995</v>
      </c>
      <c r="E11934">
        <v>0</v>
      </c>
      <c r="F11934">
        <v>61275.22</v>
      </c>
      <c r="G11934">
        <v>0</v>
      </c>
      <c r="H11934">
        <v>0</v>
      </c>
      <c r="I11934">
        <v>0</v>
      </c>
      <c r="J11934">
        <v>0</v>
      </c>
      <c r="K11934">
        <v>145149.5</v>
      </c>
      <c r="L11934">
        <v>6.5108209018487529E-4</v>
      </c>
      <c r="M11934" t="s">
        <v>1062</v>
      </c>
    </row>
    <row r="11935" spans="1:13" hidden="1" x14ac:dyDescent="0.25">
      <c r="A11935" t="s">
        <v>51</v>
      </c>
      <c r="B11935" t="s">
        <v>52</v>
      </c>
      <c r="C11935" t="s">
        <v>53</v>
      </c>
      <c r="D11935" t="s">
        <v>995</v>
      </c>
      <c r="E11935">
        <v>0</v>
      </c>
      <c r="F11935">
        <v>71020.25</v>
      </c>
      <c r="G11935">
        <v>0</v>
      </c>
      <c r="H11935">
        <v>0</v>
      </c>
      <c r="I11935">
        <v>0</v>
      </c>
      <c r="J11935">
        <v>0</v>
      </c>
      <c r="K11935">
        <v>773584.9</v>
      </c>
      <c r="L11935">
        <v>3.4699897252657274E-3</v>
      </c>
      <c r="M11935" t="s">
        <v>1062</v>
      </c>
    </row>
    <row r="11936" spans="1:13" hidden="1" x14ac:dyDescent="0.25">
      <c r="A11936" t="s">
        <v>54</v>
      </c>
      <c r="B11936" t="s">
        <v>55</v>
      </c>
      <c r="C11936" t="s">
        <v>56</v>
      </c>
      <c r="D11936" t="s">
        <v>995</v>
      </c>
      <c r="E11936">
        <v>0</v>
      </c>
      <c r="F11936">
        <v>35448.18</v>
      </c>
      <c r="G11936">
        <v>0</v>
      </c>
      <c r="H11936">
        <v>0</v>
      </c>
      <c r="I11936">
        <v>0</v>
      </c>
      <c r="J11936">
        <v>0</v>
      </c>
      <c r="K11936">
        <v>1299130.1000000001</v>
      </c>
      <c r="L11936">
        <v>5.8273734386276631E-3</v>
      </c>
      <c r="M11936" t="s">
        <v>1062</v>
      </c>
    </row>
    <row r="11937" spans="1:13" hidden="1" x14ac:dyDescent="0.25">
      <c r="A11937" t="s">
        <v>60</v>
      </c>
      <c r="B11937" t="s">
        <v>61</v>
      </c>
      <c r="C11937" t="s">
        <v>62</v>
      </c>
      <c r="D11937" t="s">
        <v>995</v>
      </c>
      <c r="E11937">
        <v>0</v>
      </c>
      <c r="F11937">
        <v>180</v>
      </c>
      <c r="G11937">
        <v>0</v>
      </c>
      <c r="H11937">
        <v>0</v>
      </c>
      <c r="I11937">
        <v>0</v>
      </c>
      <c r="J11937">
        <v>0</v>
      </c>
      <c r="K11937">
        <v>247156.27</v>
      </c>
      <c r="L11937">
        <v>1.1086433013816608E-3</v>
      </c>
      <c r="M11937" t="s">
        <v>1062</v>
      </c>
    </row>
    <row r="11938" spans="1:13" hidden="1" x14ac:dyDescent="0.25">
      <c r="A11938" t="s">
        <v>63</v>
      </c>
      <c r="B11938" t="s">
        <v>64</v>
      </c>
      <c r="C11938" t="s">
        <v>65</v>
      </c>
      <c r="D11938" t="s">
        <v>995</v>
      </c>
      <c r="E11938">
        <v>0</v>
      </c>
      <c r="F11938">
        <v>954.3</v>
      </c>
      <c r="G11938">
        <v>0</v>
      </c>
      <c r="H11938">
        <v>0</v>
      </c>
      <c r="I11938">
        <v>0</v>
      </c>
      <c r="J11938">
        <v>0</v>
      </c>
      <c r="K11938">
        <v>286608.18</v>
      </c>
      <c r="L11938">
        <v>1.2856086510699863E-3</v>
      </c>
      <c r="M11938" t="s">
        <v>1062</v>
      </c>
    </row>
    <row r="11939" spans="1:13" hidden="1" x14ac:dyDescent="0.25">
      <c r="A11939" t="s">
        <v>69</v>
      </c>
      <c r="B11939" t="s">
        <v>70</v>
      </c>
      <c r="C11939" t="s">
        <v>71</v>
      </c>
      <c r="D11939" t="s">
        <v>995</v>
      </c>
      <c r="E11939">
        <v>0</v>
      </c>
      <c r="F11939">
        <v>31351.41</v>
      </c>
      <c r="G11939">
        <v>0</v>
      </c>
      <c r="H11939">
        <v>0</v>
      </c>
      <c r="I11939">
        <v>0</v>
      </c>
      <c r="J11939">
        <v>0</v>
      </c>
      <c r="K11939">
        <v>13589.59</v>
      </c>
      <c r="L11939">
        <v>6.0957417434820501E-5</v>
      </c>
      <c r="M11939" t="s">
        <v>1062</v>
      </c>
    </row>
    <row r="11940" spans="1:13" hidden="1" x14ac:dyDescent="0.25">
      <c r="A11940" t="s">
        <v>72</v>
      </c>
      <c r="B11940" t="s">
        <v>73</v>
      </c>
      <c r="C11940" t="s">
        <v>74</v>
      </c>
      <c r="D11940" t="s">
        <v>995</v>
      </c>
      <c r="E11940">
        <v>0</v>
      </c>
      <c r="F11940">
        <v>50541.96</v>
      </c>
      <c r="G11940">
        <v>0</v>
      </c>
      <c r="H11940">
        <v>0</v>
      </c>
      <c r="I11940">
        <v>0</v>
      </c>
      <c r="J11940">
        <v>0</v>
      </c>
      <c r="K11940">
        <v>574580.4</v>
      </c>
      <c r="L11940">
        <v>2.577335835199306E-3</v>
      </c>
      <c r="M11940" t="s">
        <v>1062</v>
      </c>
    </row>
    <row r="11941" spans="1:13" hidden="1" x14ac:dyDescent="0.25">
      <c r="A11941" t="s">
        <v>782</v>
      </c>
      <c r="B11941" t="s">
        <v>783</v>
      </c>
      <c r="C11941" t="s">
        <v>784</v>
      </c>
      <c r="D11941" t="s">
        <v>995</v>
      </c>
      <c r="E11941">
        <v>0</v>
      </c>
      <c r="F11941">
        <v>1466.15</v>
      </c>
      <c r="G11941">
        <v>0</v>
      </c>
      <c r="H11941">
        <v>0</v>
      </c>
      <c r="I11941">
        <v>0</v>
      </c>
      <c r="J11941">
        <v>0</v>
      </c>
      <c r="K11941">
        <v>865370.4</v>
      </c>
      <c r="L11941">
        <v>3.8817024434539675E-3</v>
      </c>
      <c r="M11941" t="s">
        <v>1062</v>
      </c>
    </row>
    <row r="11942" spans="1:13" hidden="1" x14ac:dyDescent="0.25">
      <c r="A11942" t="s">
        <v>75</v>
      </c>
      <c r="B11942" t="s">
        <v>76</v>
      </c>
      <c r="C11942" t="s">
        <v>77</v>
      </c>
      <c r="D11942" t="s">
        <v>995</v>
      </c>
      <c r="E11942">
        <v>0</v>
      </c>
      <c r="F11942">
        <v>7125.26</v>
      </c>
      <c r="G11942">
        <v>0</v>
      </c>
      <c r="H11942">
        <v>0</v>
      </c>
      <c r="I11942">
        <v>0</v>
      </c>
      <c r="J11942">
        <v>0</v>
      </c>
      <c r="K11942">
        <v>131736.19</v>
      </c>
      <c r="L11942">
        <v>5.9091539370229908E-4</v>
      </c>
      <c r="M11942" t="s">
        <v>1062</v>
      </c>
    </row>
    <row r="11943" spans="1:13" hidden="1" x14ac:dyDescent="0.25">
      <c r="A11943" t="s">
        <v>785</v>
      </c>
      <c r="B11943" t="s">
        <v>786</v>
      </c>
      <c r="C11943" t="s">
        <v>787</v>
      </c>
      <c r="D11943" t="s">
        <v>995</v>
      </c>
      <c r="E11943">
        <v>0</v>
      </c>
      <c r="F11943">
        <v>20617.53</v>
      </c>
      <c r="G11943">
        <v>0</v>
      </c>
      <c r="H11943">
        <v>0</v>
      </c>
      <c r="I11943">
        <v>0</v>
      </c>
      <c r="J11943">
        <v>0</v>
      </c>
      <c r="K11943">
        <v>131496.73000000001</v>
      </c>
      <c r="L11943">
        <v>5.8984127276274589E-4</v>
      </c>
      <c r="M11943" t="s">
        <v>1062</v>
      </c>
    </row>
    <row r="11944" spans="1:13" hidden="1" x14ac:dyDescent="0.25">
      <c r="A11944" t="s">
        <v>78</v>
      </c>
      <c r="B11944" t="s">
        <v>79</v>
      </c>
      <c r="C11944" t="s">
        <v>80</v>
      </c>
      <c r="D11944" t="s">
        <v>995</v>
      </c>
      <c r="E11944">
        <v>0</v>
      </c>
      <c r="F11944">
        <v>32780</v>
      </c>
      <c r="G11944">
        <v>0</v>
      </c>
      <c r="H11944">
        <v>0</v>
      </c>
      <c r="I11944">
        <v>0</v>
      </c>
      <c r="J11944">
        <v>0</v>
      </c>
      <c r="K11944">
        <v>176796.61</v>
      </c>
      <c r="L11944">
        <v>7.9303825625579299E-4</v>
      </c>
      <c r="M11944" t="s">
        <v>1062</v>
      </c>
    </row>
    <row r="11945" spans="1:13" hidden="1" x14ac:dyDescent="0.25">
      <c r="A11945" t="s">
        <v>791</v>
      </c>
      <c r="B11945" t="s">
        <v>792</v>
      </c>
      <c r="C11945" t="s">
        <v>793</v>
      </c>
      <c r="D11945" t="s">
        <v>995</v>
      </c>
      <c r="E11945">
        <v>0</v>
      </c>
      <c r="F11945">
        <v>28631.01</v>
      </c>
      <c r="G11945">
        <v>0</v>
      </c>
      <c r="H11945">
        <v>0</v>
      </c>
      <c r="I11945">
        <v>0</v>
      </c>
      <c r="J11945">
        <v>0</v>
      </c>
      <c r="K11945">
        <v>2372558.6</v>
      </c>
      <c r="L11945">
        <v>1.0642340568683333E-2</v>
      </c>
      <c r="M11945" t="s">
        <v>1062</v>
      </c>
    </row>
    <row r="11946" spans="1:13" hidden="1" x14ac:dyDescent="0.25">
      <c r="A11946" t="s">
        <v>84</v>
      </c>
      <c r="B11946" t="s">
        <v>85</v>
      </c>
      <c r="C11946" t="s">
        <v>86</v>
      </c>
      <c r="D11946" t="s">
        <v>995</v>
      </c>
      <c r="E11946">
        <v>0</v>
      </c>
      <c r="F11946">
        <v>21743.15</v>
      </c>
      <c r="G11946">
        <v>0</v>
      </c>
      <c r="H11946">
        <v>0</v>
      </c>
      <c r="I11946">
        <v>0</v>
      </c>
      <c r="J11946">
        <v>0</v>
      </c>
      <c r="K11946">
        <v>251760.75</v>
      </c>
      <c r="L11946">
        <v>1.129297140785961E-3</v>
      </c>
      <c r="M11946" t="s">
        <v>1062</v>
      </c>
    </row>
    <row r="11947" spans="1:13" hidden="1" x14ac:dyDescent="0.25">
      <c r="A11947" t="s">
        <v>87</v>
      </c>
      <c r="B11947" t="s">
        <v>88</v>
      </c>
      <c r="C11947" t="s">
        <v>89</v>
      </c>
      <c r="D11947" t="s">
        <v>995</v>
      </c>
      <c r="E11947">
        <v>0</v>
      </c>
      <c r="F11947">
        <v>3762.5</v>
      </c>
      <c r="G11947">
        <v>0</v>
      </c>
      <c r="H11947">
        <v>0</v>
      </c>
      <c r="I11947">
        <v>0</v>
      </c>
      <c r="J11947">
        <v>0</v>
      </c>
      <c r="K11947">
        <v>32657.9</v>
      </c>
      <c r="L11947">
        <v>1.4649016216417306E-4</v>
      </c>
      <c r="M11947" t="s">
        <v>1062</v>
      </c>
    </row>
    <row r="11948" spans="1:13" hidden="1" x14ac:dyDescent="0.25">
      <c r="A11948" t="s">
        <v>90</v>
      </c>
      <c r="B11948" t="s">
        <v>91</v>
      </c>
      <c r="C11948" t="s">
        <v>92</v>
      </c>
      <c r="D11948" t="s">
        <v>995</v>
      </c>
      <c r="E11948">
        <v>0</v>
      </c>
      <c r="F11948">
        <v>6268</v>
      </c>
      <c r="G11948">
        <v>0</v>
      </c>
      <c r="H11948">
        <v>0</v>
      </c>
      <c r="I11948">
        <v>0</v>
      </c>
      <c r="J11948">
        <v>0</v>
      </c>
      <c r="K11948">
        <v>27005.09</v>
      </c>
      <c r="L11948">
        <v>1.2113393737374688E-4</v>
      </c>
      <c r="M11948" t="s">
        <v>1062</v>
      </c>
    </row>
    <row r="11949" spans="1:13" hidden="1" x14ac:dyDescent="0.25">
      <c r="A11949" t="s">
        <v>93</v>
      </c>
      <c r="B11949" t="s">
        <v>94</v>
      </c>
      <c r="C11949" t="s">
        <v>95</v>
      </c>
      <c r="D11949" t="s">
        <v>995</v>
      </c>
      <c r="E11949">
        <v>0</v>
      </c>
      <c r="F11949">
        <v>14313.1</v>
      </c>
      <c r="G11949">
        <v>0</v>
      </c>
      <c r="H11949">
        <v>0</v>
      </c>
      <c r="I11949">
        <v>0</v>
      </c>
      <c r="J11949">
        <v>0</v>
      </c>
      <c r="K11949">
        <v>239503.43</v>
      </c>
      <c r="L11949">
        <v>1.0743157490094486E-3</v>
      </c>
      <c r="M11949" t="s">
        <v>1062</v>
      </c>
    </row>
    <row r="11950" spans="1:13" hidden="1" x14ac:dyDescent="0.25">
      <c r="A11950" t="s">
        <v>102</v>
      </c>
      <c r="B11950" t="s">
        <v>103</v>
      </c>
      <c r="C11950" t="s">
        <v>104</v>
      </c>
      <c r="D11950" t="s">
        <v>995</v>
      </c>
      <c r="E11950">
        <v>0</v>
      </c>
      <c r="F11950">
        <v>7117.26</v>
      </c>
      <c r="G11950">
        <v>0</v>
      </c>
      <c r="H11950">
        <v>0</v>
      </c>
      <c r="I11950">
        <v>0</v>
      </c>
      <c r="J11950">
        <v>0</v>
      </c>
      <c r="K11950">
        <v>41156.769999999997</v>
      </c>
      <c r="L11950">
        <v>1.8461266374915637E-4</v>
      </c>
      <c r="M11950" t="s">
        <v>1062</v>
      </c>
    </row>
    <row r="11951" spans="1:13" hidden="1" x14ac:dyDescent="0.25">
      <c r="A11951" t="s">
        <v>105</v>
      </c>
      <c r="B11951" t="s">
        <v>106</v>
      </c>
      <c r="C11951" t="s">
        <v>107</v>
      </c>
      <c r="D11951" t="s">
        <v>995</v>
      </c>
      <c r="E11951">
        <v>0</v>
      </c>
      <c r="F11951">
        <v>10543.14</v>
      </c>
      <c r="G11951">
        <v>0</v>
      </c>
      <c r="H11951">
        <v>0</v>
      </c>
      <c r="I11951">
        <v>0</v>
      </c>
      <c r="J11951">
        <v>0</v>
      </c>
      <c r="K11951">
        <v>175372.63</v>
      </c>
      <c r="L11951">
        <v>7.8665085654183275E-4</v>
      </c>
      <c r="M11951" t="s">
        <v>1062</v>
      </c>
    </row>
    <row r="11952" spans="1:13" hidden="1" x14ac:dyDescent="0.25">
      <c r="A11952" t="s">
        <v>108</v>
      </c>
      <c r="B11952" t="s">
        <v>109</v>
      </c>
      <c r="C11952" t="s">
        <v>110</v>
      </c>
      <c r="D11952" t="s">
        <v>995</v>
      </c>
      <c r="E11952">
        <v>0</v>
      </c>
      <c r="F11952">
        <v>1665.16</v>
      </c>
      <c r="G11952">
        <v>0</v>
      </c>
      <c r="H11952">
        <v>0</v>
      </c>
      <c r="I11952">
        <v>0</v>
      </c>
      <c r="J11952">
        <v>0</v>
      </c>
      <c r="K11952">
        <v>59876.26</v>
      </c>
      <c r="L11952">
        <v>2.6858074270495622E-4</v>
      </c>
      <c r="M11952" t="s">
        <v>1062</v>
      </c>
    </row>
    <row r="11953" spans="1:13" hidden="1" x14ac:dyDescent="0.25">
      <c r="A11953" t="s">
        <v>111</v>
      </c>
      <c r="B11953" t="s">
        <v>112</v>
      </c>
      <c r="C11953" t="s">
        <v>113</v>
      </c>
      <c r="D11953" t="s">
        <v>995</v>
      </c>
      <c r="E11953">
        <v>0</v>
      </c>
      <c r="F11953">
        <v>3380</v>
      </c>
      <c r="G11953">
        <v>0</v>
      </c>
      <c r="H11953">
        <v>0</v>
      </c>
      <c r="I11953">
        <v>0</v>
      </c>
      <c r="J11953">
        <v>0</v>
      </c>
      <c r="K11953">
        <v>24323.01</v>
      </c>
      <c r="L11953">
        <v>1.0910320869439868E-4</v>
      </c>
      <c r="M11953" t="s">
        <v>1062</v>
      </c>
    </row>
    <row r="11954" spans="1:13" hidden="1" x14ac:dyDescent="0.25">
      <c r="A11954" t="s">
        <v>123</v>
      </c>
      <c r="B11954" t="s">
        <v>124</v>
      </c>
      <c r="C11954" t="s">
        <v>125</v>
      </c>
      <c r="D11954" t="s">
        <v>995</v>
      </c>
      <c r="E11954">
        <v>0</v>
      </c>
      <c r="F11954">
        <v>860.11</v>
      </c>
      <c r="G11954">
        <v>0</v>
      </c>
      <c r="H11954">
        <v>0</v>
      </c>
      <c r="I11954">
        <v>0</v>
      </c>
      <c r="J11954">
        <v>0</v>
      </c>
      <c r="K11954">
        <v>74262.240000000005</v>
      </c>
      <c r="L11954">
        <v>3.3311044434194297E-4</v>
      </c>
      <c r="M11954" t="s">
        <v>1062</v>
      </c>
    </row>
    <row r="11955" spans="1:13" hidden="1" x14ac:dyDescent="0.25">
      <c r="A11955" t="s">
        <v>794</v>
      </c>
      <c r="B11955" t="s">
        <v>795</v>
      </c>
      <c r="C11955" t="s">
        <v>796</v>
      </c>
      <c r="D11955" t="s">
        <v>995</v>
      </c>
      <c r="E11955">
        <v>0</v>
      </c>
      <c r="F11955">
        <v>2976.08</v>
      </c>
      <c r="G11955">
        <v>0</v>
      </c>
      <c r="H11955">
        <v>0</v>
      </c>
      <c r="I11955">
        <v>0</v>
      </c>
      <c r="J11955">
        <v>0</v>
      </c>
      <c r="K11955">
        <v>94376.86</v>
      </c>
      <c r="L11955">
        <v>4.2333651355247758E-4</v>
      </c>
      <c r="M11955" t="s">
        <v>1062</v>
      </c>
    </row>
    <row r="11956" spans="1:13" hidden="1" x14ac:dyDescent="0.25">
      <c r="A11956" t="s">
        <v>126</v>
      </c>
      <c r="B11956" t="s">
        <v>127</v>
      </c>
      <c r="C11956" t="s">
        <v>128</v>
      </c>
      <c r="D11956" t="s">
        <v>995</v>
      </c>
      <c r="E11956">
        <v>0</v>
      </c>
      <c r="F11956">
        <v>95938.96</v>
      </c>
      <c r="G11956">
        <v>0</v>
      </c>
      <c r="H11956">
        <v>0</v>
      </c>
      <c r="I11956">
        <v>0</v>
      </c>
      <c r="J11956">
        <v>0</v>
      </c>
      <c r="K11956">
        <v>64149.27</v>
      </c>
      <c r="L11956">
        <v>2.8774774143509906E-4</v>
      </c>
      <c r="M11956" t="s">
        <v>1062</v>
      </c>
    </row>
    <row r="11957" spans="1:13" hidden="1" x14ac:dyDescent="0.25">
      <c r="A11957" t="s">
        <v>129</v>
      </c>
      <c r="B11957" t="s">
        <v>130</v>
      </c>
      <c r="C11957" t="s">
        <v>131</v>
      </c>
      <c r="D11957" t="s">
        <v>995</v>
      </c>
      <c r="E11957">
        <v>0</v>
      </c>
      <c r="F11957">
        <v>40230.07</v>
      </c>
      <c r="G11957">
        <v>0</v>
      </c>
      <c r="H11957">
        <v>0</v>
      </c>
      <c r="I11957">
        <v>0</v>
      </c>
      <c r="J11957">
        <v>0</v>
      </c>
      <c r="K11957">
        <v>402791.8</v>
      </c>
      <c r="L11957">
        <v>1.8067614911062612E-3</v>
      </c>
      <c r="M11957" t="s">
        <v>1062</v>
      </c>
    </row>
    <row r="11958" spans="1:13" hidden="1" x14ac:dyDescent="0.25">
      <c r="A11958" t="s">
        <v>800</v>
      </c>
      <c r="B11958" t="s">
        <v>801</v>
      </c>
      <c r="C11958" t="s">
        <v>802</v>
      </c>
      <c r="D11958" t="s">
        <v>995</v>
      </c>
      <c r="E11958">
        <v>0</v>
      </c>
      <c r="F11958">
        <v>17536.23</v>
      </c>
      <c r="G11958">
        <v>0</v>
      </c>
      <c r="H11958">
        <v>0</v>
      </c>
      <c r="I11958">
        <v>0</v>
      </c>
      <c r="J11958">
        <v>0</v>
      </c>
      <c r="K11958">
        <v>690546.8</v>
      </c>
      <c r="L11958">
        <v>3.0975143139623422E-3</v>
      </c>
      <c r="M11958" t="s">
        <v>1062</v>
      </c>
    </row>
    <row r="11959" spans="1:13" hidden="1" x14ac:dyDescent="0.25">
      <c r="A11959" t="s">
        <v>803</v>
      </c>
      <c r="B11959" t="s">
        <v>804</v>
      </c>
      <c r="C11959" t="s">
        <v>805</v>
      </c>
      <c r="D11959" t="s">
        <v>995</v>
      </c>
      <c r="E11959">
        <v>0</v>
      </c>
      <c r="F11959">
        <v>306.25</v>
      </c>
      <c r="G11959">
        <v>0</v>
      </c>
      <c r="H11959">
        <v>0</v>
      </c>
      <c r="I11959">
        <v>0</v>
      </c>
      <c r="J11959">
        <v>0</v>
      </c>
      <c r="K11959">
        <v>1101454.3</v>
      </c>
      <c r="L11959">
        <v>4.9406795606400204E-3</v>
      </c>
      <c r="M11959" t="s">
        <v>1062</v>
      </c>
    </row>
    <row r="11960" spans="1:13" hidden="1" x14ac:dyDescent="0.25">
      <c r="A11960" t="s">
        <v>138</v>
      </c>
      <c r="B11960" t="s">
        <v>139</v>
      </c>
      <c r="C11960" t="s">
        <v>140</v>
      </c>
      <c r="D11960" t="s">
        <v>995</v>
      </c>
      <c r="E11960">
        <v>0</v>
      </c>
      <c r="F11960">
        <v>23529.58</v>
      </c>
      <c r="G11960">
        <v>0</v>
      </c>
      <c r="H11960">
        <v>0</v>
      </c>
      <c r="I11960">
        <v>0</v>
      </c>
      <c r="J11960">
        <v>0</v>
      </c>
      <c r="K11960">
        <v>295190.40000000002</v>
      </c>
      <c r="L11960">
        <v>1.3241050271238233E-3</v>
      </c>
      <c r="M11960" t="s">
        <v>1062</v>
      </c>
    </row>
    <row r="11961" spans="1:13" hidden="1" x14ac:dyDescent="0.25">
      <c r="A11961" t="s">
        <v>144</v>
      </c>
      <c r="B11961" t="s">
        <v>145</v>
      </c>
      <c r="C11961" t="s">
        <v>146</v>
      </c>
      <c r="D11961" t="s">
        <v>995</v>
      </c>
      <c r="E11961">
        <v>0</v>
      </c>
      <c r="F11961">
        <v>48607.69</v>
      </c>
      <c r="G11961">
        <v>0</v>
      </c>
      <c r="H11961">
        <v>0</v>
      </c>
      <c r="I11961">
        <v>0</v>
      </c>
      <c r="J11961">
        <v>0</v>
      </c>
      <c r="K11961">
        <v>152103.4</v>
      </c>
      <c r="L11961">
        <v>6.8227447973452312E-4</v>
      </c>
      <c r="M11961" t="s">
        <v>1062</v>
      </c>
    </row>
    <row r="11962" spans="1:13" hidden="1" x14ac:dyDescent="0.25">
      <c r="A11962" t="s">
        <v>144</v>
      </c>
      <c r="B11962" t="s">
        <v>147</v>
      </c>
      <c r="C11962" t="s">
        <v>148</v>
      </c>
      <c r="D11962" t="s">
        <v>995</v>
      </c>
      <c r="E11962">
        <v>0</v>
      </c>
      <c r="F11962">
        <v>48607.69</v>
      </c>
      <c r="G11962">
        <v>0</v>
      </c>
      <c r="H11962">
        <v>0</v>
      </c>
      <c r="I11962">
        <v>0</v>
      </c>
      <c r="J11962">
        <v>0</v>
      </c>
      <c r="K11962">
        <v>152103.4</v>
      </c>
      <c r="L11962">
        <v>6.8227447973452312E-4</v>
      </c>
      <c r="M11962" t="s">
        <v>1062</v>
      </c>
    </row>
    <row r="11963" spans="1:13" hidden="1" x14ac:dyDescent="0.25">
      <c r="A11963" t="s">
        <v>144</v>
      </c>
      <c r="B11963" t="s">
        <v>149</v>
      </c>
      <c r="C11963" t="s">
        <v>150</v>
      </c>
      <c r="D11963" t="s">
        <v>995</v>
      </c>
      <c r="E11963">
        <v>0</v>
      </c>
      <c r="F11963">
        <v>48607.69</v>
      </c>
      <c r="G11963">
        <v>0</v>
      </c>
      <c r="H11963">
        <v>0</v>
      </c>
      <c r="I11963">
        <v>0</v>
      </c>
      <c r="J11963">
        <v>0</v>
      </c>
      <c r="K11963">
        <v>152103.4</v>
      </c>
      <c r="L11963">
        <v>6.8227447973452312E-4</v>
      </c>
      <c r="M11963" t="s">
        <v>1062</v>
      </c>
    </row>
    <row r="11964" spans="1:13" hidden="1" x14ac:dyDescent="0.25">
      <c r="A11964" t="s">
        <v>144</v>
      </c>
      <c r="B11964" t="s">
        <v>151</v>
      </c>
      <c r="C11964" t="s">
        <v>152</v>
      </c>
      <c r="D11964" t="s">
        <v>995</v>
      </c>
      <c r="E11964">
        <v>0</v>
      </c>
      <c r="F11964">
        <v>48607.69</v>
      </c>
      <c r="G11964">
        <v>0</v>
      </c>
      <c r="H11964">
        <v>0</v>
      </c>
      <c r="I11964">
        <v>0</v>
      </c>
      <c r="J11964">
        <v>0</v>
      </c>
      <c r="K11964">
        <v>152103.4</v>
      </c>
      <c r="L11964">
        <v>6.8227447973452312E-4</v>
      </c>
      <c r="M11964" t="s">
        <v>1062</v>
      </c>
    </row>
    <row r="11965" spans="1:13" hidden="1" x14ac:dyDescent="0.25">
      <c r="A11965" t="s">
        <v>144</v>
      </c>
      <c r="B11965" t="s">
        <v>153</v>
      </c>
      <c r="C11965" t="s">
        <v>154</v>
      </c>
      <c r="D11965" t="s">
        <v>995</v>
      </c>
      <c r="E11965">
        <v>0</v>
      </c>
      <c r="F11965">
        <v>48607.69</v>
      </c>
      <c r="G11965">
        <v>0</v>
      </c>
      <c r="H11965">
        <v>0</v>
      </c>
      <c r="I11965">
        <v>0</v>
      </c>
      <c r="J11965">
        <v>0</v>
      </c>
      <c r="K11965">
        <v>152103.4</v>
      </c>
      <c r="L11965">
        <v>6.8227447973452312E-4</v>
      </c>
      <c r="M11965" t="s">
        <v>1062</v>
      </c>
    </row>
    <row r="11966" spans="1:13" hidden="1" x14ac:dyDescent="0.25">
      <c r="A11966" t="s">
        <v>812</v>
      </c>
      <c r="B11966" t="s">
        <v>813</v>
      </c>
      <c r="C11966" t="s">
        <v>814</v>
      </c>
      <c r="D11966" t="s">
        <v>995</v>
      </c>
      <c r="E11966">
        <v>0</v>
      </c>
      <c r="F11966">
        <v>87566.8</v>
      </c>
      <c r="G11966">
        <v>0</v>
      </c>
      <c r="H11966">
        <v>0</v>
      </c>
      <c r="I11966">
        <v>0</v>
      </c>
      <c r="J11966">
        <v>0</v>
      </c>
      <c r="K11966">
        <v>258678.5</v>
      </c>
      <c r="L11966">
        <v>1.1603273760218827E-3</v>
      </c>
      <c r="M11966" t="s">
        <v>1062</v>
      </c>
    </row>
    <row r="11967" spans="1:13" hidden="1" x14ac:dyDescent="0.25">
      <c r="A11967" t="s">
        <v>176</v>
      </c>
      <c r="B11967" t="s">
        <v>177</v>
      </c>
      <c r="C11967" t="s">
        <v>178</v>
      </c>
      <c r="D11967" t="s">
        <v>995</v>
      </c>
      <c r="E11967">
        <v>0</v>
      </c>
      <c r="F11967">
        <v>17546.740000000002</v>
      </c>
      <c r="G11967">
        <v>0</v>
      </c>
      <c r="H11967">
        <v>0</v>
      </c>
      <c r="I11967">
        <v>0</v>
      </c>
      <c r="J11967">
        <v>0</v>
      </c>
      <c r="K11967">
        <v>778807.5</v>
      </c>
      <c r="L11967">
        <v>3.4934162015829006E-3</v>
      </c>
      <c r="M11967" t="s">
        <v>1062</v>
      </c>
    </row>
    <row r="11968" spans="1:13" hidden="1" x14ac:dyDescent="0.25">
      <c r="A11968" t="s">
        <v>179</v>
      </c>
      <c r="B11968" t="s">
        <v>180</v>
      </c>
      <c r="C11968" t="s">
        <v>181</v>
      </c>
      <c r="D11968" t="s">
        <v>995</v>
      </c>
      <c r="E11968">
        <v>0</v>
      </c>
      <c r="F11968">
        <v>37917.96</v>
      </c>
      <c r="G11968">
        <v>0</v>
      </c>
      <c r="H11968">
        <v>0</v>
      </c>
      <c r="I11968">
        <v>0</v>
      </c>
      <c r="J11968">
        <v>0</v>
      </c>
      <c r="K11968">
        <v>513398.1</v>
      </c>
      <c r="L11968">
        <v>2.3028967240324191E-3</v>
      </c>
      <c r="M11968" t="s">
        <v>1062</v>
      </c>
    </row>
    <row r="11969" spans="1:13" hidden="1" x14ac:dyDescent="0.25">
      <c r="A11969" t="s">
        <v>185</v>
      </c>
      <c r="B11969" t="s">
        <v>186</v>
      </c>
      <c r="C11969" t="s">
        <v>187</v>
      </c>
      <c r="D11969" t="s">
        <v>995</v>
      </c>
      <c r="E11969">
        <v>0</v>
      </c>
      <c r="F11969">
        <v>46643.13</v>
      </c>
      <c r="G11969">
        <v>0</v>
      </c>
      <c r="H11969">
        <v>0</v>
      </c>
      <c r="I11969">
        <v>0</v>
      </c>
      <c r="J11969">
        <v>0</v>
      </c>
      <c r="K11969">
        <v>4929.34</v>
      </c>
      <c r="L11969">
        <v>2.2111030285546371E-5</v>
      </c>
      <c r="M11969" t="s">
        <v>1062</v>
      </c>
    </row>
    <row r="11970" spans="1:13" hidden="1" x14ac:dyDescent="0.25">
      <c r="A11970" t="s">
        <v>827</v>
      </c>
      <c r="B11970" t="s">
        <v>828</v>
      </c>
      <c r="C11970" t="s">
        <v>829</v>
      </c>
      <c r="D11970" t="s">
        <v>995</v>
      </c>
      <c r="E11970">
        <v>0</v>
      </c>
      <c r="F11970">
        <v>66617.22</v>
      </c>
      <c r="G11970">
        <v>0</v>
      </c>
      <c r="H11970">
        <v>0</v>
      </c>
      <c r="I11970">
        <v>0</v>
      </c>
      <c r="J11970">
        <v>0</v>
      </c>
      <c r="K11970">
        <v>760364.9</v>
      </c>
      <c r="L11970">
        <v>3.4106901394439092E-3</v>
      </c>
      <c r="M11970" t="s">
        <v>1062</v>
      </c>
    </row>
    <row r="11971" spans="1:13" hidden="1" x14ac:dyDescent="0.25">
      <c r="A11971" t="s">
        <v>194</v>
      </c>
      <c r="B11971" t="s">
        <v>195</v>
      </c>
      <c r="C11971" t="s">
        <v>196</v>
      </c>
      <c r="D11971" t="s">
        <v>995</v>
      </c>
      <c r="E11971">
        <v>0</v>
      </c>
      <c r="F11971">
        <v>4455</v>
      </c>
      <c r="G11971">
        <v>0</v>
      </c>
      <c r="H11971">
        <v>0</v>
      </c>
      <c r="I11971">
        <v>0</v>
      </c>
      <c r="J11971">
        <v>0</v>
      </c>
      <c r="K11971">
        <v>30403.31</v>
      </c>
      <c r="L11971">
        <v>1.3637698113557896E-4</v>
      </c>
      <c r="M11971" t="s">
        <v>1062</v>
      </c>
    </row>
    <row r="11972" spans="1:13" hidden="1" x14ac:dyDescent="0.25">
      <c r="A11972" t="s">
        <v>197</v>
      </c>
      <c r="B11972" t="s">
        <v>198</v>
      </c>
      <c r="C11972" t="s">
        <v>199</v>
      </c>
      <c r="D11972" t="s">
        <v>995</v>
      </c>
      <c r="E11972">
        <v>0</v>
      </c>
      <c r="F11972">
        <v>2577.0100000000002</v>
      </c>
      <c r="G11972">
        <v>0</v>
      </c>
      <c r="H11972">
        <v>0</v>
      </c>
      <c r="I11972">
        <v>0</v>
      </c>
      <c r="J11972">
        <v>0</v>
      </c>
      <c r="K11972">
        <v>24971.23</v>
      </c>
      <c r="L11972">
        <v>1.1201086206213086E-4</v>
      </c>
      <c r="M11972" t="s">
        <v>1062</v>
      </c>
    </row>
    <row r="11973" spans="1:13" hidden="1" x14ac:dyDescent="0.25">
      <c r="A11973" t="s">
        <v>200</v>
      </c>
      <c r="B11973" t="s">
        <v>201</v>
      </c>
      <c r="C11973" t="s">
        <v>202</v>
      </c>
      <c r="D11973" t="s">
        <v>995</v>
      </c>
      <c r="E11973">
        <v>0</v>
      </c>
      <c r="F11973">
        <v>525</v>
      </c>
      <c r="G11973">
        <v>0</v>
      </c>
      <c r="H11973">
        <v>0</v>
      </c>
      <c r="I11973">
        <v>0</v>
      </c>
      <c r="J11973">
        <v>0</v>
      </c>
      <c r="K11973">
        <v>120203.71</v>
      </c>
      <c r="L11973">
        <v>5.3918534169788111E-4</v>
      </c>
      <c r="M11973" t="s">
        <v>1062</v>
      </c>
    </row>
    <row r="11974" spans="1:13" hidden="1" x14ac:dyDescent="0.25">
      <c r="A11974" t="s">
        <v>833</v>
      </c>
      <c r="B11974" t="s">
        <v>834</v>
      </c>
      <c r="C11974" t="s">
        <v>835</v>
      </c>
      <c r="D11974" t="s">
        <v>995</v>
      </c>
      <c r="E11974">
        <v>0</v>
      </c>
      <c r="F11974">
        <v>27852.92</v>
      </c>
      <c r="G11974">
        <v>0</v>
      </c>
      <c r="H11974">
        <v>0</v>
      </c>
      <c r="I11974">
        <v>0</v>
      </c>
      <c r="J11974">
        <v>0</v>
      </c>
      <c r="K11974">
        <v>719829.9</v>
      </c>
      <c r="L11974">
        <v>3.2288664850348764E-3</v>
      </c>
      <c r="M11974" t="s">
        <v>1062</v>
      </c>
    </row>
    <row r="11975" spans="1:13" hidden="1" x14ac:dyDescent="0.25">
      <c r="A11975" t="s">
        <v>206</v>
      </c>
      <c r="B11975" t="s">
        <v>207</v>
      </c>
      <c r="C11975" t="s">
        <v>208</v>
      </c>
      <c r="D11975" t="s">
        <v>995</v>
      </c>
      <c r="E11975">
        <v>0</v>
      </c>
      <c r="F11975">
        <v>18207.88</v>
      </c>
      <c r="G11975">
        <v>0</v>
      </c>
      <c r="H11975">
        <v>0</v>
      </c>
      <c r="I11975">
        <v>0</v>
      </c>
      <c r="J11975">
        <v>0</v>
      </c>
      <c r="K11975">
        <v>385740.9</v>
      </c>
      <c r="L11975">
        <v>1.7302780336259853E-3</v>
      </c>
      <c r="M11975" t="s">
        <v>1062</v>
      </c>
    </row>
    <row r="11976" spans="1:13" hidden="1" x14ac:dyDescent="0.25">
      <c r="A11976" t="s">
        <v>212</v>
      </c>
      <c r="B11976" t="s">
        <v>213</v>
      </c>
      <c r="C11976" t="s">
        <v>214</v>
      </c>
      <c r="D11976" t="s">
        <v>995</v>
      </c>
      <c r="E11976">
        <v>0</v>
      </c>
      <c r="F11976">
        <v>1091.44</v>
      </c>
      <c r="G11976">
        <v>0</v>
      </c>
      <c r="H11976">
        <v>0</v>
      </c>
      <c r="I11976">
        <v>0</v>
      </c>
      <c r="J11976">
        <v>0</v>
      </c>
      <c r="K11976">
        <v>7247.19</v>
      </c>
      <c r="L11976">
        <v>3.2507970149169833E-5</v>
      </c>
      <c r="M11976" t="s">
        <v>1062</v>
      </c>
    </row>
    <row r="11977" spans="1:13" hidden="1" x14ac:dyDescent="0.25">
      <c r="A11977" t="s">
        <v>218</v>
      </c>
      <c r="B11977" t="s">
        <v>219</v>
      </c>
      <c r="C11977" t="s">
        <v>220</v>
      </c>
      <c r="D11977" t="s">
        <v>995</v>
      </c>
      <c r="E11977">
        <v>0</v>
      </c>
      <c r="F11977">
        <v>2192.5</v>
      </c>
      <c r="G11977">
        <v>0</v>
      </c>
      <c r="H11977">
        <v>0</v>
      </c>
      <c r="I11977">
        <v>0</v>
      </c>
      <c r="J11977">
        <v>0</v>
      </c>
      <c r="K11977">
        <v>91122.65</v>
      </c>
      <c r="L11977">
        <v>4.0873944054361074E-4</v>
      </c>
      <c r="M11977" t="s">
        <v>1062</v>
      </c>
    </row>
    <row r="11978" spans="1:13" hidden="1" x14ac:dyDescent="0.25">
      <c r="A11978" t="s">
        <v>839</v>
      </c>
      <c r="B11978" t="s">
        <v>840</v>
      </c>
      <c r="C11978" t="s">
        <v>841</v>
      </c>
      <c r="D11978" t="s">
        <v>995</v>
      </c>
      <c r="E11978">
        <v>0</v>
      </c>
      <c r="F11978">
        <v>178918.39999999999</v>
      </c>
      <c r="G11978">
        <v>0</v>
      </c>
      <c r="H11978">
        <v>0</v>
      </c>
      <c r="I11978">
        <v>0</v>
      </c>
      <c r="J11978">
        <v>0</v>
      </c>
      <c r="K11978">
        <v>3892118</v>
      </c>
      <c r="L11978">
        <v>1.7458470905419424E-2</v>
      </c>
      <c r="M11978" t="s">
        <v>1062</v>
      </c>
    </row>
    <row r="11979" spans="1:13" hidden="1" x14ac:dyDescent="0.25">
      <c r="A11979" t="s">
        <v>224</v>
      </c>
      <c r="B11979" t="s">
        <v>225</v>
      </c>
      <c r="C11979" t="s">
        <v>226</v>
      </c>
      <c r="D11979" t="s">
        <v>995</v>
      </c>
      <c r="E11979">
        <v>0</v>
      </c>
      <c r="F11979">
        <v>4803.55</v>
      </c>
      <c r="G11979">
        <v>0</v>
      </c>
      <c r="H11979">
        <v>0</v>
      </c>
      <c r="I11979">
        <v>0</v>
      </c>
      <c r="J11979">
        <v>0</v>
      </c>
      <c r="K11979">
        <v>299586.90000000002</v>
      </c>
      <c r="L11979">
        <v>1.3438259521666089E-3</v>
      </c>
      <c r="M11979" t="s">
        <v>1062</v>
      </c>
    </row>
    <row r="11980" spans="1:13" hidden="1" x14ac:dyDescent="0.25">
      <c r="A11980" t="s">
        <v>233</v>
      </c>
      <c r="B11980" t="s">
        <v>234</v>
      </c>
      <c r="C11980" t="s">
        <v>235</v>
      </c>
      <c r="D11980" t="s">
        <v>995</v>
      </c>
      <c r="E11980">
        <v>0</v>
      </c>
      <c r="F11980">
        <v>20014.34</v>
      </c>
      <c r="G11980">
        <v>0</v>
      </c>
      <c r="H11980">
        <v>0</v>
      </c>
      <c r="I11980">
        <v>0</v>
      </c>
      <c r="J11980">
        <v>0</v>
      </c>
      <c r="K11980">
        <v>6771.6</v>
      </c>
      <c r="L11980">
        <v>3.0374665306431651E-5</v>
      </c>
      <c r="M11980" t="s">
        <v>1062</v>
      </c>
    </row>
    <row r="11981" spans="1:13" hidden="1" x14ac:dyDescent="0.25">
      <c r="A11981" t="s">
        <v>236</v>
      </c>
      <c r="B11981" t="s">
        <v>237</v>
      </c>
      <c r="C11981" t="s">
        <v>238</v>
      </c>
      <c r="D11981" t="s">
        <v>995</v>
      </c>
      <c r="E11981">
        <v>0</v>
      </c>
      <c r="F11981">
        <v>122051.9</v>
      </c>
      <c r="G11981">
        <v>0</v>
      </c>
      <c r="H11981">
        <v>0</v>
      </c>
      <c r="I11981">
        <v>0</v>
      </c>
      <c r="J11981">
        <v>0</v>
      </c>
      <c r="K11981">
        <v>3881481</v>
      </c>
      <c r="L11981">
        <v>1.7410757615375042E-2</v>
      </c>
      <c r="M11981" t="s">
        <v>1062</v>
      </c>
    </row>
    <row r="11982" spans="1:13" hidden="1" x14ac:dyDescent="0.25">
      <c r="A11982" t="s">
        <v>845</v>
      </c>
      <c r="B11982" t="s">
        <v>846</v>
      </c>
      <c r="C11982" t="s">
        <v>847</v>
      </c>
      <c r="D11982" t="s">
        <v>995</v>
      </c>
      <c r="E11982">
        <v>0</v>
      </c>
      <c r="F11982">
        <v>192720.8</v>
      </c>
      <c r="G11982">
        <v>0</v>
      </c>
      <c r="H11982">
        <v>0</v>
      </c>
      <c r="I11982">
        <v>0</v>
      </c>
      <c r="J11982">
        <v>0</v>
      </c>
      <c r="K11982">
        <v>821803.7</v>
      </c>
      <c r="L11982">
        <v>3.6862798061148274E-3</v>
      </c>
      <c r="M11982" t="s">
        <v>1062</v>
      </c>
    </row>
    <row r="11983" spans="1:13" hidden="1" x14ac:dyDescent="0.25">
      <c r="A11983" t="s">
        <v>848</v>
      </c>
      <c r="B11983" t="s">
        <v>849</v>
      </c>
      <c r="C11983" t="s">
        <v>850</v>
      </c>
      <c r="D11983" t="s">
        <v>995</v>
      </c>
      <c r="E11983">
        <v>0</v>
      </c>
      <c r="F11983">
        <v>209831.5</v>
      </c>
      <c r="G11983">
        <v>0</v>
      </c>
      <c r="H11983">
        <v>0</v>
      </c>
      <c r="I11983">
        <v>0</v>
      </c>
      <c r="J11983">
        <v>0</v>
      </c>
      <c r="K11983">
        <v>3355643.7</v>
      </c>
      <c r="L11983">
        <v>1.5052063659273428E-2</v>
      </c>
      <c r="M11983" t="s">
        <v>1062</v>
      </c>
    </row>
    <row r="11984" spans="1:13" hidden="1" x14ac:dyDescent="0.25">
      <c r="A11984" t="s">
        <v>851</v>
      </c>
      <c r="B11984" t="s">
        <v>852</v>
      </c>
      <c r="C11984" t="s">
        <v>853</v>
      </c>
      <c r="D11984" t="s">
        <v>995</v>
      </c>
      <c r="E11984">
        <v>0</v>
      </c>
      <c r="F11984">
        <v>58432.61</v>
      </c>
      <c r="G11984">
        <v>0</v>
      </c>
      <c r="H11984">
        <v>0</v>
      </c>
      <c r="I11984">
        <v>0</v>
      </c>
      <c r="J11984">
        <v>0</v>
      </c>
      <c r="K11984">
        <v>6575848</v>
      </c>
      <c r="L11984">
        <v>2.9496600819004074E-2</v>
      </c>
      <c r="M11984" t="s">
        <v>1062</v>
      </c>
    </row>
    <row r="11985" spans="1:13" hidden="1" x14ac:dyDescent="0.25">
      <c r="A11985" t="s">
        <v>248</v>
      </c>
      <c r="B11985" t="s">
        <v>249</v>
      </c>
      <c r="C11985" t="s">
        <v>250</v>
      </c>
      <c r="D11985" t="s">
        <v>995</v>
      </c>
      <c r="E11985">
        <v>0</v>
      </c>
      <c r="F11985">
        <v>6195</v>
      </c>
      <c r="G11985">
        <v>0</v>
      </c>
      <c r="H11985">
        <v>0</v>
      </c>
      <c r="I11985">
        <v>0</v>
      </c>
      <c r="J11985">
        <v>0</v>
      </c>
      <c r="K11985">
        <v>140665.48000000001</v>
      </c>
      <c r="L11985">
        <v>6.3096858573580186E-4</v>
      </c>
      <c r="M11985" t="s">
        <v>1062</v>
      </c>
    </row>
    <row r="11986" spans="1:13" hidden="1" x14ac:dyDescent="0.25">
      <c r="A11986" t="s">
        <v>251</v>
      </c>
      <c r="B11986" t="s">
        <v>252</v>
      </c>
      <c r="C11986" t="s">
        <v>253</v>
      </c>
      <c r="D11986" t="s">
        <v>995</v>
      </c>
      <c r="E11986">
        <v>0</v>
      </c>
      <c r="F11986">
        <v>5775</v>
      </c>
      <c r="G11986">
        <v>0</v>
      </c>
      <c r="H11986">
        <v>0</v>
      </c>
      <c r="I11986">
        <v>0</v>
      </c>
      <c r="J11986">
        <v>0</v>
      </c>
      <c r="K11986">
        <v>244180.77</v>
      </c>
      <c r="L11986">
        <v>1.0952964089752449E-3</v>
      </c>
      <c r="M11986" t="s">
        <v>1062</v>
      </c>
    </row>
    <row r="11987" spans="1:13" hidden="1" x14ac:dyDescent="0.25">
      <c r="A11987" t="s">
        <v>254</v>
      </c>
      <c r="B11987" t="s">
        <v>255</v>
      </c>
      <c r="C11987" t="s">
        <v>256</v>
      </c>
      <c r="D11987" t="s">
        <v>995</v>
      </c>
      <c r="E11987">
        <v>0</v>
      </c>
      <c r="F11987">
        <v>51023.32</v>
      </c>
      <c r="G11987">
        <v>0</v>
      </c>
      <c r="H11987">
        <v>0</v>
      </c>
      <c r="I11987">
        <v>0</v>
      </c>
      <c r="J11987">
        <v>0</v>
      </c>
      <c r="K11987">
        <v>78268.92</v>
      </c>
      <c r="L11987">
        <v>3.5108279415439108E-4</v>
      </c>
      <c r="M11987" t="s">
        <v>1062</v>
      </c>
    </row>
    <row r="11988" spans="1:13" hidden="1" x14ac:dyDescent="0.25">
      <c r="A11988" t="s">
        <v>257</v>
      </c>
      <c r="B11988" t="s">
        <v>258</v>
      </c>
      <c r="C11988" t="s">
        <v>259</v>
      </c>
      <c r="D11988" t="s">
        <v>995</v>
      </c>
      <c r="E11988">
        <v>0</v>
      </c>
      <c r="F11988">
        <v>19623.310000000001</v>
      </c>
      <c r="G11988">
        <v>0</v>
      </c>
      <c r="H11988">
        <v>0</v>
      </c>
      <c r="I11988">
        <v>0</v>
      </c>
      <c r="J11988">
        <v>0</v>
      </c>
      <c r="K11988">
        <v>21878.65</v>
      </c>
      <c r="L11988">
        <v>9.8138796016681554E-5</v>
      </c>
      <c r="M11988" t="s">
        <v>1062</v>
      </c>
    </row>
    <row r="11989" spans="1:13" hidden="1" x14ac:dyDescent="0.25">
      <c r="A11989" t="s">
        <v>854</v>
      </c>
      <c r="B11989" t="s">
        <v>855</v>
      </c>
      <c r="C11989" t="s">
        <v>856</v>
      </c>
      <c r="D11989" t="s">
        <v>995</v>
      </c>
      <c r="E11989">
        <v>0</v>
      </c>
      <c r="F11989">
        <v>1526.84</v>
      </c>
      <c r="G11989">
        <v>0</v>
      </c>
      <c r="H11989">
        <v>0</v>
      </c>
      <c r="I11989">
        <v>0</v>
      </c>
      <c r="J11989">
        <v>0</v>
      </c>
      <c r="K11989">
        <v>149639.81</v>
      </c>
      <c r="L11989">
        <v>6.7122380903597741E-4</v>
      </c>
      <c r="M11989" t="s">
        <v>1062</v>
      </c>
    </row>
    <row r="11990" spans="1:13" hidden="1" x14ac:dyDescent="0.25">
      <c r="A11990" t="s">
        <v>263</v>
      </c>
      <c r="B11990" t="s">
        <v>264</v>
      </c>
      <c r="C11990" t="s">
        <v>265</v>
      </c>
      <c r="D11990" t="s">
        <v>995</v>
      </c>
      <c r="E11990">
        <v>0</v>
      </c>
      <c r="F11990">
        <v>82459.19</v>
      </c>
      <c r="G11990">
        <v>0</v>
      </c>
      <c r="H11990">
        <v>0</v>
      </c>
      <c r="I11990">
        <v>0</v>
      </c>
      <c r="J11990">
        <v>0</v>
      </c>
      <c r="K11990">
        <v>24760.93</v>
      </c>
      <c r="L11990">
        <v>1.1106754111672024E-4</v>
      </c>
      <c r="M11990" t="s">
        <v>1062</v>
      </c>
    </row>
    <row r="11991" spans="1:13" hidden="1" x14ac:dyDescent="0.25">
      <c r="A11991" t="s">
        <v>857</v>
      </c>
      <c r="B11991" t="s">
        <v>858</v>
      </c>
      <c r="C11991" t="s">
        <v>859</v>
      </c>
      <c r="D11991" t="s">
        <v>995</v>
      </c>
      <c r="E11991">
        <v>0</v>
      </c>
      <c r="F11991">
        <v>7425</v>
      </c>
      <c r="G11991">
        <v>0</v>
      </c>
      <c r="H11991">
        <v>0</v>
      </c>
      <c r="I11991">
        <v>0</v>
      </c>
      <c r="J11991">
        <v>0</v>
      </c>
      <c r="K11991">
        <v>304698.27</v>
      </c>
      <c r="L11991">
        <v>1.3667534955843148E-3</v>
      </c>
      <c r="M11991" t="s">
        <v>1062</v>
      </c>
    </row>
    <row r="11992" spans="1:13" hidden="1" x14ac:dyDescent="0.25">
      <c r="A11992" t="s">
        <v>269</v>
      </c>
      <c r="B11992" t="s">
        <v>270</v>
      </c>
      <c r="C11992" t="s">
        <v>271</v>
      </c>
      <c r="D11992" t="s">
        <v>995</v>
      </c>
      <c r="E11992">
        <v>0</v>
      </c>
      <c r="F11992">
        <v>1200</v>
      </c>
      <c r="G11992">
        <v>0</v>
      </c>
      <c r="H11992">
        <v>0</v>
      </c>
      <c r="I11992">
        <v>0</v>
      </c>
      <c r="J11992">
        <v>0</v>
      </c>
      <c r="K11992">
        <v>9346.1299999999992</v>
      </c>
      <c r="L11992">
        <v>4.1922968081457862E-5</v>
      </c>
      <c r="M11992" t="s">
        <v>1062</v>
      </c>
    </row>
    <row r="11993" spans="1:13" hidden="1" x14ac:dyDescent="0.25">
      <c r="A11993" t="s">
        <v>272</v>
      </c>
      <c r="B11993" t="s">
        <v>273</v>
      </c>
      <c r="C11993" t="s">
        <v>274</v>
      </c>
      <c r="D11993" t="s">
        <v>995</v>
      </c>
      <c r="E11993">
        <v>0</v>
      </c>
      <c r="F11993">
        <v>4890.17</v>
      </c>
      <c r="G11993">
        <v>0</v>
      </c>
      <c r="H11993">
        <v>0</v>
      </c>
      <c r="I11993">
        <v>0</v>
      </c>
      <c r="J11993">
        <v>0</v>
      </c>
      <c r="K11993">
        <v>97048.81</v>
      </c>
      <c r="L11993">
        <v>4.3532180313921043E-4</v>
      </c>
      <c r="M11993" t="s">
        <v>1062</v>
      </c>
    </row>
    <row r="11994" spans="1:13" hidden="1" x14ac:dyDescent="0.25">
      <c r="A11994" t="s">
        <v>275</v>
      </c>
      <c r="B11994" t="s">
        <v>276</v>
      </c>
      <c r="C11994" t="s">
        <v>277</v>
      </c>
      <c r="D11994" t="s">
        <v>995</v>
      </c>
      <c r="E11994">
        <v>0</v>
      </c>
      <c r="F11994">
        <v>1558.35</v>
      </c>
      <c r="G11994">
        <v>0</v>
      </c>
      <c r="H11994">
        <v>0</v>
      </c>
      <c r="I11994">
        <v>0</v>
      </c>
      <c r="J11994">
        <v>0</v>
      </c>
      <c r="K11994">
        <v>46187.74</v>
      </c>
      <c r="L11994">
        <v>2.071795652077036E-4</v>
      </c>
      <c r="M11994" t="s">
        <v>1062</v>
      </c>
    </row>
    <row r="11995" spans="1:13" hidden="1" x14ac:dyDescent="0.25">
      <c r="A11995" t="s">
        <v>866</v>
      </c>
      <c r="B11995" t="s">
        <v>867</v>
      </c>
      <c r="C11995" t="s">
        <v>868</v>
      </c>
      <c r="D11995" t="s">
        <v>995</v>
      </c>
      <c r="E11995">
        <v>0</v>
      </c>
      <c r="F11995">
        <v>50266.59</v>
      </c>
      <c r="G11995">
        <v>0</v>
      </c>
      <c r="H11995">
        <v>0</v>
      </c>
      <c r="I11995">
        <v>0</v>
      </c>
      <c r="J11995">
        <v>0</v>
      </c>
      <c r="K11995">
        <v>1056309</v>
      </c>
      <c r="L11995">
        <v>4.7381759606550172E-3</v>
      </c>
      <c r="M11995" t="s">
        <v>1062</v>
      </c>
    </row>
    <row r="11996" spans="1:13" hidden="1" x14ac:dyDescent="0.25">
      <c r="A11996" t="s">
        <v>284</v>
      </c>
      <c r="B11996" t="s">
        <v>285</v>
      </c>
      <c r="C11996" t="s">
        <v>286</v>
      </c>
      <c r="D11996" t="s">
        <v>995</v>
      </c>
      <c r="E11996">
        <v>0</v>
      </c>
      <c r="F11996">
        <v>56015.839999999997</v>
      </c>
      <c r="G11996">
        <v>0</v>
      </c>
      <c r="H11996">
        <v>0</v>
      </c>
      <c r="I11996">
        <v>0</v>
      </c>
      <c r="J11996">
        <v>0</v>
      </c>
      <c r="K11996">
        <v>38454.019999999997</v>
      </c>
      <c r="L11996">
        <v>1.7248921779000961E-4</v>
      </c>
      <c r="M11996" t="s">
        <v>1062</v>
      </c>
    </row>
    <row r="11997" spans="1:13" hidden="1" x14ac:dyDescent="0.25">
      <c r="A11997" t="s">
        <v>287</v>
      </c>
      <c r="B11997" t="s">
        <v>288</v>
      </c>
      <c r="C11997" t="s">
        <v>289</v>
      </c>
      <c r="D11997" t="s">
        <v>995</v>
      </c>
      <c r="E11997">
        <v>0</v>
      </c>
      <c r="F11997">
        <v>6205</v>
      </c>
      <c r="G11997">
        <v>0</v>
      </c>
      <c r="H11997">
        <v>0</v>
      </c>
      <c r="I11997">
        <v>0</v>
      </c>
      <c r="J11997">
        <v>0</v>
      </c>
      <c r="K11997">
        <v>589852.19999999995</v>
      </c>
      <c r="L11997">
        <v>2.6458389679340755E-3</v>
      </c>
      <c r="M11997" t="s">
        <v>1062</v>
      </c>
    </row>
    <row r="11998" spans="1:13" hidden="1" x14ac:dyDescent="0.25">
      <c r="A11998" t="s">
        <v>293</v>
      </c>
      <c r="B11998" t="s">
        <v>294</v>
      </c>
      <c r="C11998" t="s">
        <v>295</v>
      </c>
      <c r="D11998" t="s">
        <v>995</v>
      </c>
      <c r="E11998">
        <v>0</v>
      </c>
      <c r="F11998">
        <v>2136</v>
      </c>
      <c r="G11998">
        <v>0</v>
      </c>
      <c r="H11998">
        <v>0</v>
      </c>
      <c r="I11998">
        <v>0</v>
      </c>
      <c r="J11998">
        <v>0</v>
      </c>
      <c r="K11998">
        <v>24600.69</v>
      </c>
      <c r="L11998">
        <v>1.103487691324473E-4</v>
      </c>
      <c r="M11998" t="s">
        <v>1062</v>
      </c>
    </row>
    <row r="11999" spans="1:13" hidden="1" x14ac:dyDescent="0.25">
      <c r="A11999" t="s">
        <v>296</v>
      </c>
      <c r="B11999" t="s">
        <v>297</v>
      </c>
      <c r="C11999" t="s">
        <v>298</v>
      </c>
      <c r="D11999" t="s">
        <v>995</v>
      </c>
      <c r="E11999">
        <v>0</v>
      </c>
      <c r="F11999">
        <v>199.99</v>
      </c>
      <c r="G11999">
        <v>0</v>
      </c>
      <c r="H11999">
        <v>0</v>
      </c>
      <c r="I11999">
        <v>0</v>
      </c>
      <c r="J11999">
        <v>0</v>
      </c>
      <c r="K11999">
        <v>50314.13</v>
      </c>
      <c r="L11999">
        <v>2.2568888577799811E-4</v>
      </c>
      <c r="M11999" t="s">
        <v>1062</v>
      </c>
    </row>
    <row r="12000" spans="1:13" hidden="1" x14ac:dyDescent="0.25">
      <c r="A12000" t="s">
        <v>302</v>
      </c>
      <c r="B12000" t="s">
        <v>303</v>
      </c>
      <c r="C12000" t="s">
        <v>304</v>
      </c>
      <c r="D12000" t="s">
        <v>995</v>
      </c>
      <c r="E12000">
        <v>0</v>
      </c>
      <c r="F12000">
        <v>17463.599999999999</v>
      </c>
      <c r="G12000">
        <v>0</v>
      </c>
      <c r="H12000">
        <v>0</v>
      </c>
      <c r="I12000">
        <v>0</v>
      </c>
      <c r="J12000">
        <v>0</v>
      </c>
      <c r="K12000">
        <v>54782.59</v>
      </c>
      <c r="L12000">
        <v>2.4573259434542349E-4</v>
      </c>
      <c r="M12000" t="s">
        <v>1062</v>
      </c>
    </row>
    <row r="12001" spans="1:13" hidden="1" x14ac:dyDescent="0.25">
      <c r="A12001" t="s">
        <v>875</v>
      </c>
      <c r="B12001" t="s">
        <v>876</v>
      </c>
      <c r="C12001" t="s">
        <v>877</v>
      </c>
      <c r="D12001" t="s">
        <v>995</v>
      </c>
      <c r="E12001">
        <v>0</v>
      </c>
      <c r="F12001">
        <v>42082.41</v>
      </c>
      <c r="G12001">
        <v>0</v>
      </c>
      <c r="H12001">
        <v>0</v>
      </c>
      <c r="I12001">
        <v>0</v>
      </c>
      <c r="J12001">
        <v>0</v>
      </c>
      <c r="K12001">
        <v>1955862.4</v>
      </c>
      <c r="L12001">
        <v>8.7732095495058997E-3</v>
      </c>
      <c r="M12001" t="s">
        <v>1062</v>
      </c>
    </row>
    <row r="12002" spans="1:13" hidden="1" x14ac:dyDescent="0.25">
      <c r="A12002" t="s">
        <v>878</v>
      </c>
      <c r="B12002" t="s">
        <v>879</v>
      </c>
      <c r="C12002" t="s">
        <v>880</v>
      </c>
      <c r="D12002" t="s">
        <v>995</v>
      </c>
      <c r="E12002">
        <v>0</v>
      </c>
      <c r="F12002">
        <v>11700</v>
      </c>
      <c r="G12002">
        <v>0</v>
      </c>
      <c r="H12002">
        <v>0</v>
      </c>
      <c r="I12002">
        <v>0</v>
      </c>
      <c r="J12002">
        <v>0</v>
      </c>
      <c r="K12002">
        <v>360587.63</v>
      </c>
      <c r="L12002">
        <v>1.6174506135757302E-3</v>
      </c>
      <c r="M12002" t="s">
        <v>1062</v>
      </c>
    </row>
    <row r="12003" spans="1:13" hidden="1" x14ac:dyDescent="0.25">
      <c r="A12003" t="s">
        <v>308</v>
      </c>
      <c r="B12003" t="s">
        <v>309</v>
      </c>
      <c r="C12003" t="s">
        <v>310</v>
      </c>
      <c r="D12003" t="s">
        <v>995</v>
      </c>
      <c r="E12003">
        <v>0</v>
      </c>
      <c r="F12003">
        <v>1487.5</v>
      </c>
      <c r="G12003">
        <v>0</v>
      </c>
      <c r="H12003">
        <v>0</v>
      </c>
      <c r="I12003">
        <v>0</v>
      </c>
      <c r="J12003">
        <v>0</v>
      </c>
      <c r="K12003">
        <v>306081.15999999997</v>
      </c>
      <c r="L12003">
        <v>1.3729565821378046E-3</v>
      </c>
      <c r="M12003" t="s">
        <v>1062</v>
      </c>
    </row>
    <row r="12004" spans="1:13" hidden="1" x14ac:dyDescent="0.25">
      <c r="A12004" t="s">
        <v>317</v>
      </c>
      <c r="B12004" t="s">
        <v>318</v>
      </c>
      <c r="C12004" t="s">
        <v>319</v>
      </c>
      <c r="D12004" t="s">
        <v>995</v>
      </c>
      <c r="E12004">
        <v>0</v>
      </c>
      <c r="F12004">
        <v>9052.5</v>
      </c>
      <c r="G12004">
        <v>0</v>
      </c>
      <c r="H12004">
        <v>0</v>
      </c>
      <c r="I12004">
        <v>0</v>
      </c>
      <c r="J12004">
        <v>0</v>
      </c>
      <c r="K12004">
        <v>1183316.5</v>
      </c>
      <c r="L12004">
        <v>5.3078803590108879E-3</v>
      </c>
      <c r="M12004" t="s">
        <v>1062</v>
      </c>
    </row>
    <row r="12005" spans="1:13" hidden="1" x14ac:dyDescent="0.25">
      <c r="A12005" t="s">
        <v>320</v>
      </c>
      <c r="B12005" t="s">
        <v>321</v>
      </c>
      <c r="C12005" t="s">
        <v>322</v>
      </c>
      <c r="D12005" t="s">
        <v>995</v>
      </c>
      <c r="E12005">
        <v>0</v>
      </c>
      <c r="F12005">
        <v>5180</v>
      </c>
      <c r="G12005">
        <v>0</v>
      </c>
      <c r="H12005">
        <v>0</v>
      </c>
      <c r="I12005">
        <v>0</v>
      </c>
      <c r="J12005">
        <v>0</v>
      </c>
      <c r="K12005">
        <v>311653.23</v>
      </c>
      <c r="L12005">
        <v>1.3979506398662598E-3</v>
      </c>
      <c r="M12005" t="s">
        <v>1062</v>
      </c>
    </row>
    <row r="12006" spans="1:13" hidden="1" x14ac:dyDescent="0.25">
      <c r="A12006" t="s">
        <v>329</v>
      </c>
      <c r="B12006" t="s">
        <v>330</v>
      </c>
      <c r="C12006" t="s">
        <v>331</v>
      </c>
      <c r="D12006" t="s">
        <v>995</v>
      </c>
      <c r="E12006">
        <v>0</v>
      </c>
      <c r="F12006">
        <v>480</v>
      </c>
      <c r="G12006">
        <v>0</v>
      </c>
      <c r="H12006">
        <v>0</v>
      </c>
      <c r="I12006">
        <v>0</v>
      </c>
      <c r="J12006">
        <v>0</v>
      </c>
      <c r="K12006">
        <v>83959.22</v>
      </c>
      <c r="L12006">
        <v>3.7660718395786266E-4</v>
      </c>
      <c r="M12006" t="s">
        <v>1062</v>
      </c>
    </row>
    <row r="12007" spans="1:13" hidden="1" x14ac:dyDescent="0.25">
      <c r="A12007" t="s">
        <v>881</v>
      </c>
      <c r="B12007" t="s">
        <v>882</v>
      </c>
      <c r="C12007" t="s">
        <v>883</v>
      </c>
      <c r="D12007" t="s">
        <v>995</v>
      </c>
      <c r="E12007">
        <v>0</v>
      </c>
      <c r="F12007">
        <v>13952.08</v>
      </c>
      <c r="G12007">
        <v>0</v>
      </c>
      <c r="H12007">
        <v>0</v>
      </c>
      <c r="I12007">
        <v>0</v>
      </c>
      <c r="J12007">
        <v>0</v>
      </c>
      <c r="K12007">
        <v>346269.6</v>
      </c>
      <c r="L12007">
        <v>1.5532257082213905E-3</v>
      </c>
      <c r="M12007" t="s">
        <v>1062</v>
      </c>
    </row>
    <row r="12008" spans="1:13" hidden="1" x14ac:dyDescent="0.25">
      <c r="A12008" t="s">
        <v>884</v>
      </c>
      <c r="B12008" t="s">
        <v>885</v>
      </c>
      <c r="C12008" t="s">
        <v>886</v>
      </c>
      <c r="D12008" t="s">
        <v>995</v>
      </c>
      <c r="E12008">
        <v>0</v>
      </c>
      <c r="F12008">
        <v>22940.94</v>
      </c>
      <c r="G12008">
        <v>0</v>
      </c>
      <c r="H12008">
        <v>0</v>
      </c>
      <c r="I12008">
        <v>0</v>
      </c>
      <c r="J12008">
        <v>0</v>
      </c>
      <c r="K12008">
        <v>1645702.7</v>
      </c>
      <c r="L12008">
        <v>7.3819582825906584E-3</v>
      </c>
      <c r="M12008" t="s">
        <v>1062</v>
      </c>
    </row>
    <row r="12009" spans="1:13" hidden="1" x14ac:dyDescent="0.25">
      <c r="A12009" t="s">
        <v>335</v>
      </c>
      <c r="B12009" t="s">
        <v>336</v>
      </c>
      <c r="C12009" t="s">
        <v>337</v>
      </c>
      <c r="D12009" t="s">
        <v>995</v>
      </c>
      <c r="E12009">
        <v>0</v>
      </c>
      <c r="F12009">
        <v>1140</v>
      </c>
      <c r="G12009">
        <v>0</v>
      </c>
      <c r="H12009">
        <v>0</v>
      </c>
      <c r="I12009">
        <v>0</v>
      </c>
      <c r="J12009">
        <v>0</v>
      </c>
      <c r="K12009">
        <v>647168.19999999995</v>
      </c>
      <c r="L12009">
        <v>2.9029354173261595E-3</v>
      </c>
      <c r="M12009" t="s">
        <v>1062</v>
      </c>
    </row>
    <row r="12010" spans="1:13" hidden="1" x14ac:dyDescent="0.25">
      <c r="A12010" t="s">
        <v>359</v>
      </c>
      <c r="B12010" t="s">
        <v>360</v>
      </c>
      <c r="C12010" t="s">
        <v>361</v>
      </c>
      <c r="D12010" t="s">
        <v>995</v>
      </c>
      <c r="E12010">
        <v>0</v>
      </c>
      <c r="F12010">
        <v>8010</v>
      </c>
      <c r="G12010">
        <v>0</v>
      </c>
      <c r="H12010">
        <v>0</v>
      </c>
      <c r="I12010">
        <v>0</v>
      </c>
      <c r="J12010">
        <v>0</v>
      </c>
      <c r="K12010">
        <v>113960.16</v>
      </c>
      <c r="L12010">
        <v>5.1117929562694204E-4</v>
      </c>
      <c r="M12010" t="s">
        <v>1062</v>
      </c>
    </row>
    <row r="12011" spans="1:13" hidden="1" x14ac:dyDescent="0.25">
      <c r="A12011" t="s">
        <v>893</v>
      </c>
      <c r="B12011" t="s">
        <v>894</v>
      </c>
      <c r="C12011" t="s">
        <v>895</v>
      </c>
      <c r="D12011" t="s">
        <v>995</v>
      </c>
      <c r="E12011">
        <v>0</v>
      </c>
      <c r="F12011">
        <v>76549.460000000006</v>
      </c>
      <c r="G12011">
        <v>0</v>
      </c>
      <c r="H12011">
        <v>0</v>
      </c>
      <c r="I12011">
        <v>0</v>
      </c>
      <c r="J12011">
        <v>0</v>
      </c>
      <c r="K12011">
        <v>1149935.3999999999</v>
      </c>
      <c r="L12011">
        <v>5.1581462134528931E-3</v>
      </c>
      <c r="M12011" t="s">
        <v>1062</v>
      </c>
    </row>
    <row r="12012" spans="1:13" hidden="1" x14ac:dyDescent="0.25">
      <c r="A12012" t="s">
        <v>371</v>
      </c>
      <c r="B12012" t="s">
        <v>372</v>
      </c>
      <c r="C12012" t="s">
        <v>373</v>
      </c>
      <c r="D12012" t="s">
        <v>995</v>
      </c>
      <c r="E12012">
        <v>0</v>
      </c>
      <c r="F12012">
        <v>63285</v>
      </c>
      <c r="G12012">
        <v>0</v>
      </c>
      <c r="H12012">
        <v>0</v>
      </c>
      <c r="I12012">
        <v>0</v>
      </c>
      <c r="J12012">
        <v>0</v>
      </c>
      <c r="K12012">
        <v>1099438.3999999999</v>
      </c>
      <c r="L12012">
        <v>4.9316370466416688E-3</v>
      </c>
      <c r="M12012" t="s">
        <v>1062</v>
      </c>
    </row>
    <row r="12013" spans="1:13" hidden="1" x14ac:dyDescent="0.25">
      <c r="A12013" t="s">
        <v>383</v>
      </c>
      <c r="B12013" t="s">
        <v>384</v>
      </c>
      <c r="C12013" t="s">
        <v>385</v>
      </c>
      <c r="D12013" t="s">
        <v>995</v>
      </c>
      <c r="E12013">
        <v>0</v>
      </c>
      <c r="F12013">
        <v>5220</v>
      </c>
      <c r="G12013">
        <v>0</v>
      </c>
      <c r="H12013">
        <v>0</v>
      </c>
      <c r="I12013">
        <v>0</v>
      </c>
      <c r="J12013">
        <v>0</v>
      </c>
      <c r="K12013">
        <v>43296.77</v>
      </c>
      <c r="L12013">
        <v>1.9421184027401957E-4</v>
      </c>
      <c r="M12013" t="s">
        <v>1062</v>
      </c>
    </row>
    <row r="12014" spans="1:13" hidden="1" x14ac:dyDescent="0.25">
      <c r="A12014" t="s">
        <v>386</v>
      </c>
      <c r="B12014" t="s">
        <v>387</v>
      </c>
      <c r="C12014" t="s">
        <v>388</v>
      </c>
      <c r="D12014" t="s">
        <v>995</v>
      </c>
      <c r="E12014">
        <v>0</v>
      </c>
      <c r="F12014">
        <v>3760</v>
      </c>
      <c r="G12014">
        <v>0</v>
      </c>
      <c r="H12014">
        <v>0</v>
      </c>
      <c r="I12014">
        <v>0</v>
      </c>
      <c r="J12014">
        <v>0</v>
      </c>
      <c r="K12014">
        <v>180185.07</v>
      </c>
      <c r="L12014">
        <v>8.0823752059571731E-4</v>
      </c>
      <c r="M12014" t="s">
        <v>1062</v>
      </c>
    </row>
    <row r="12015" spans="1:13" hidden="1" x14ac:dyDescent="0.25">
      <c r="A12015" t="s">
        <v>902</v>
      </c>
      <c r="B12015" t="s">
        <v>903</v>
      </c>
      <c r="C12015" t="s">
        <v>904</v>
      </c>
      <c r="D12015" t="s">
        <v>995</v>
      </c>
      <c r="E12015">
        <v>0</v>
      </c>
      <c r="F12015">
        <v>166179.79999999999</v>
      </c>
      <c r="G12015">
        <v>0</v>
      </c>
      <c r="H12015">
        <v>0</v>
      </c>
      <c r="I12015">
        <v>0</v>
      </c>
      <c r="J12015">
        <v>0</v>
      </c>
      <c r="K12015">
        <v>2090145.8</v>
      </c>
      <c r="L12015">
        <v>9.375550699486656E-3</v>
      </c>
      <c r="M12015" t="s">
        <v>1062</v>
      </c>
    </row>
    <row r="12016" spans="1:13" hidden="1" x14ac:dyDescent="0.25">
      <c r="A12016" t="s">
        <v>905</v>
      </c>
      <c r="B12016" t="s">
        <v>906</v>
      </c>
      <c r="C12016" t="s">
        <v>907</v>
      </c>
      <c r="D12016" t="s">
        <v>995</v>
      </c>
      <c r="E12016">
        <v>0</v>
      </c>
      <c r="F12016">
        <v>570</v>
      </c>
      <c r="G12016">
        <v>0</v>
      </c>
      <c r="H12016">
        <v>0</v>
      </c>
      <c r="I12016">
        <v>0</v>
      </c>
      <c r="J12016">
        <v>0</v>
      </c>
      <c r="K12016">
        <v>134197.67000000001</v>
      </c>
      <c r="L12016">
        <v>6.0195659979221509E-4</v>
      </c>
      <c r="M12016" t="s">
        <v>1062</v>
      </c>
    </row>
    <row r="12017" spans="1:13" hidden="1" x14ac:dyDescent="0.25">
      <c r="A12017" t="s">
        <v>401</v>
      </c>
      <c r="B12017" t="s">
        <v>402</v>
      </c>
      <c r="C12017" t="s">
        <v>403</v>
      </c>
      <c r="D12017" t="s">
        <v>995</v>
      </c>
      <c r="E12017">
        <v>0</v>
      </c>
      <c r="F12017">
        <v>1055</v>
      </c>
      <c r="G12017">
        <v>0</v>
      </c>
      <c r="H12017">
        <v>0</v>
      </c>
      <c r="I12017">
        <v>0</v>
      </c>
      <c r="J12017">
        <v>0</v>
      </c>
      <c r="K12017">
        <v>21844.05</v>
      </c>
      <c r="L12017">
        <v>9.7983594377541245E-5</v>
      </c>
      <c r="M12017" t="s">
        <v>1062</v>
      </c>
    </row>
    <row r="12018" spans="1:13" hidden="1" x14ac:dyDescent="0.25">
      <c r="A12018" t="s">
        <v>409</v>
      </c>
      <c r="B12018" t="s">
        <v>410</v>
      </c>
      <c r="C12018" t="s">
        <v>411</v>
      </c>
      <c r="D12018" t="s">
        <v>995</v>
      </c>
      <c r="E12018">
        <v>0</v>
      </c>
      <c r="F12018">
        <v>1125</v>
      </c>
      <c r="G12018">
        <v>0</v>
      </c>
      <c r="H12018">
        <v>0</v>
      </c>
      <c r="I12018">
        <v>0</v>
      </c>
      <c r="J12018">
        <v>0</v>
      </c>
      <c r="K12018">
        <v>421555</v>
      </c>
      <c r="L12018">
        <v>1.8909256354853795E-3</v>
      </c>
      <c r="M12018" t="s">
        <v>1062</v>
      </c>
    </row>
    <row r="12019" spans="1:13" hidden="1" x14ac:dyDescent="0.25">
      <c r="A12019" t="s">
        <v>412</v>
      </c>
      <c r="B12019" t="s">
        <v>413</v>
      </c>
      <c r="C12019" t="s">
        <v>414</v>
      </c>
      <c r="D12019" t="s">
        <v>995</v>
      </c>
      <c r="E12019">
        <v>0</v>
      </c>
      <c r="F12019">
        <v>20622</v>
      </c>
      <c r="G12019">
        <v>0</v>
      </c>
      <c r="H12019">
        <v>0</v>
      </c>
      <c r="I12019">
        <v>0</v>
      </c>
      <c r="J12019">
        <v>0</v>
      </c>
      <c r="K12019">
        <v>918084.8</v>
      </c>
      <c r="L12019">
        <v>4.1181579719596906E-3</v>
      </c>
      <c r="M12019" t="s">
        <v>1062</v>
      </c>
    </row>
    <row r="12020" spans="1:13" hidden="1" x14ac:dyDescent="0.25">
      <c r="A12020" t="s">
        <v>418</v>
      </c>
      <c r="B12020" t="s">
        <v>419</v>
      </c>
      <c r="C12020" t="s">
        <v>420</v>
      </c>
      <c r="D12020" t="s">
        <v>995</v>
      </c>
      <c r="E12020">
        <v>0</v>
      </c>
      <c r="F12020">
        <v>10125</v>
      </c>
      <c r="G12020">
        <v>0</v>
      </c>
      <c r="H12020">
        <v>0</v>
      </c>
      <c r="I12020">
        <v>0</v>
      </c>
      <c r="J12020">
        <v>0</v>
      </c>
      <c r="K12020">
        <v>42444.69</v>
      </c>
      <c r="L12020">
        <v>1.9038975320238152E-4</v>
      </c>
      <c r="M12020" t="s">
        <v>1062</v>
      </c>
    </row>
    <row r="12021" spans="1:13" hidden="1" x14ac:dyDescent="0.25">
      <c r="A12021" t="s">
        <v>433</v>
      </c>
      <c r="B12021" t="s">
        <v>434</v>
      </c>
      <c r="C12021" t="s">
        <v>435</v>
      </c>
      <c r="D12021" t="s">
        <v>995</v>
      </c>
      <c r="E12021">
        <v>0</v>
      </c>
      <c r="F12021">
        <v>23957.3</v>
      </c>
      <c r="G12021">
        <v>0</v>
      </c>
      <c r="H12021">
        <v>0</v>
      </c>
      <c r="I12021">
        <v>0</v>
      </c>
      <c r="J12021">
        <v>0</v>
      </c>
      <c r="K12021">
        <v>1596806.8</v>
      </c>
      <c r="L12021">
        <v>7.1626310043467062E-3</v>
      </c>
      <c r="M12021" t="s">
        <v>1062</v>
      </c>
    </row>
    <row r="12022" spans="1:13" hidden="1" x14ac:dyDescent="0.25">
      <c r="A12022" t="s">
        <v>439</v>
      </c>
      <c r="B12022" t="s">
        <v>440</v>
      </c>
      <c r="C12022" t="s">
        <v>441</v>
      </c>
      <c r="D12022" t="s">
        <v>995</v>
      </c>
      <c r="E12022">
        <v>0</v>
      </c>
      <c r="F12022">
        <v>600</v>
      </c>
      <c r="G12022">
        <v>0</v>
      </c>
      <c r="H12022">
        <v>0</v>
      </c>
      <c r="I12022">
        <v>0</v>
      </c>
      <c r="J12022">
        <v>0</v>
      </c>
      <c r="K12022">
        <v>63498.83</v>
      </c>
      <c r="L12022">
        <v>2.8483013004312153E-4</v>
      </c>
      <c r="M12022" t="s">
        <v>1062</v>
      </c>
    </row>
    <row r="12023" spans="1:13" hidden="1" x14ac:dyDescent="0.25">
      <c r="A12023" t="s">
        <v>908</v>
      </c>
      <c r="B12023" t="s">
        <v>909</v>
      </c>
      <c r="C12023" t="s">
        <v>910</v>
      </c>
      <c r="D12023" t="s">
        <v>995</v>
      </c>
      <c r="E12023">
        <v>0</v>
      </c>
      <c r="F12023">
        <v>26305.47</v>
      </c>
      <c r="G12023">
        <v>0</v>
      </c>
      <c r="H12023">
        <v>0</v>
      </c>
      <c r="I12023">
        <v>0</v>
      </c>
      <c r="J12023">
        <v>0</v>
      </c>
      <c r="K12023">
        <v>585824.4</v>
      </c>
      <c r="L12023">
        <v>2.6277718823234006E-3</v>
      </c>
      <c r="M12023" t="s">
        <v>1062</v>
      </c>
    </row>
    <row r="12024" spans="1:13" hidden="1" x14ac:dyDescent="0.25">
      <c r="A12024" t="s">
        <v>442</v>
      </c>
      <c r="B12024" t="s">
        <v>443</v>
      </c>
      <c r="C12024" t="s">
        <v>444</v>
      </c>
      <c r="D12024" t="s">
        <v>995</v>
      </c>
      <c r="E12024">
        <v>0</v>
      </c>
      <c r="F12024">
        <v>27252.46</v>
      </c>
      <c r="G12024">
        <v>0</v>
      </c>
      <c r="H12024">
        <v>0</v>
      </c>
      <c r="I12024">
        <v>0</v>
      </c>
      <c r="J12024">
        <v>0</v>
      </c>
      <c r="K12024">
        <v>260465.63</v>
      </c>
      <c r="L12024">
        <v>1.1683437201073399E-3</v>
      </c>
      <c r="M12024" t="s">
        <v>1062</v>
      </c>
    </row>
    <row r="12025" spans="1:13" hidden="1" x14ac:dyDescent="0.25">
      <c r="A12025" t="s">
        <v>445</v>
      </c>
      <c r="B12025" t="s">
        <v>446</v>
      </c>
      <c r="C12025" t="s">
        <v>447</v>
      </c>
      <c r="D12025" t="s">
        <v>995</v>
      </c>
      <c r="E12025">
        <v>0</v>
      </c>
      <c r="F12025">
        <v>14274.73</v>
      </c>
      <c r="G12025">
        <v>0</v>
      </c>
      <c r="H12025">
        <v>0</v>
      </c>
      <c r="I12025">
        <v>0</v>
      </c>
      <c r="J12025">
        <v>0</v>
      </c>
      <c r="K12025">
        <v>51967.86</v>
      </c>
      <c r="L12025">
        <v>2.3310685128942896E-4</v>
      </c>
      <c r="M12025" t="s">
        <v>1062</v>
      </c>
    </row>
    <row r="12026" spans="1:13" hidden="1" x14ac:dyDescent="0.25">
      <c r="A12026" t="s">
        <v>911</v>
      </c>
      <c r="B12026" t="s">
        <v>912</v>
      </c>
      <c r="C12026" t="s">
        <v>913</v>
      </c>
      <c r="D12026" t="s">
        <v>995</v>
      </c>
      <c r="E12026">
        <v>0</v>
      </c>
      <c r="F12026">
        <v>7123.34</v>
      </c>
      <c r="G12026">
        <v>0</v>
      </c>
      <c r="H12026">
        <v>0</v>
      </c>
      <c r="I12026">
        <v>0</v>
      </c>
      <c r="J12026">
        <v>0</v>
      </c>
      <c r="K12026">
        <v>411008.3</v>
      </c>
      <c r="L12026">
        <v>1.8436173948055783E-3</v>
      </c>
      <c r="M12026" t="s">
        <v>1062</v>
      </c>
    </row>
    <row r="12027" spans="1:13" hidden="1" x14ac:dyDescent="0.25">
      <c r="A12027" t="s">
        <v>448</v>
      </c>
      <c r="B12027" t="s">
        <v>449</v>
      </c>
      <c r="C12027" t="s">
        <v>450</v>
      </c>
      <c r="D12027" t="s">
        <v>995</v>
      </c>
      <c r="E12027">
        <v>0</v>
      </c>
      <c r="F12027">
        <v>16404.88</v>
      </c>
      <c r="G12027">
        <v>0</v>
      </c>
      <c r="H12027">
        <v>0</v>
      </c>
      <c r="I12027">
        <v>0</v>
      </c>
      <c r="J12027">
        <v>0</v>
      </c>
      <c r="K12027">
        <v>461327.7</v>
      </c>
      <c r="L12027">
        <v>2.0693299196771681E-3</v>
      </c>
      <c r="M12027" t="s">
        <v>1062</v>
      </c>
    </row>
    <row r="12028" spans="1:13" hidden="1" x14ac:dyDescent="0.25">
      <c r="A12028" t="s">
        <v>457</v>
      </c>
      <c r="B12028" t="s">
        <v>458</v>
      </c>
      <c r="C12028" t="s">
        <v>459</v>
      </c>
      <c r="D12028" t="s">
        <v>995</v>
      </c>
      <c r="E12028">
        <v>0</v>
      </c>
      <c r="F12028">
        <v>6333.82</v>
      </c>
      <c r="G12028">
        <v>0</v>
      </c>
      <c r="H12028">
        <v>0</v>
      </c>
      <c r="I12028">
        <v>0</v>
      </c>
      <c r="J12028">
        <v>0</v>
      </c>
      <c r="K12028">
        <v>221335</v>
      </c>
      <c r="L12028">
        <v>9.9281950286476614E-4</v>
      </c>
      <c r="M12028" t="s">
        <v>1062</v>
      </c>
    </row>
    <row r="12029" spans="1:13" hidden="1" x14ac:dyDescent="0.25">
      <c r="A12029" t="s">
        <v>463</v>
      </c>
      <c r="B12029" t="s">
        <v>464</v>
      </c>
      <c r="C12029" t="s">
        <v>465</v>
      </c>
      <c r="D12029" t="s">
        <v>995</v>
      </c>
      <c r="E12029">
        <v>0</v>
      </c>
      <c r="F12029">
        <v>8132</v>
      </c>
      <c r="G12029">
        <v>0</v>
      </c>
      <c r="H12029">
        <v>0</v>
      </c>
      <c r="I12029">
        <v>0</v>
      </c>
      <c r="J12029">
        <v>0</v>
      </c>
      <c r="K12029">
        <v>625696.19999999995</v>
      </c>
      <c r="L12029">
        <v>2.8066206891290274E-3</v>
      </c>
      <c r="M12029" t="s">
        <v>1062</v>
      </c>
    </row>
    <row r="12030" spans="1:13" hidden="1" x14ac:dyDescent="0.25">
      <c r="A12030" t="s">
        <v>466</v>
      </c>
      <c r="B12030" t="s">
        <v>467</v>
      </c>
      <c r="C12030" t="s">
        <v>468</v>
      </c>
      <c r="D12030" t="s">
        <v>995</v>
      </c>
      <c r="E12030">
        <v>0</v>
      </c>
      <c r="F12030">
        <v>63521.09</v>
      </c>
      <c r="G12030">
        <v>0</v>
      </c>
      <c r="H12030">
        <v>0</v>
      </c>
      <c r="I12030">
        <v>0</v>
      </c>
      <c r="J12030">
        <v>0</v>
      </c>
      <c r="K12030">
        <v>143222.22</v>
      </c>
      <c r="L12030">
        <v>6.4243708974896948E-4</v>
      </c>
      <c r="M12030" t="s">
        <v>1062</v>
      </c>
    </row>
    <row r="12031" spans="1:13" hidden="1" x14ac:dyDescent="0.25">
      <c r="A12031" t="s">
        <v>469</v>
      </c>
      <c r="B12031" t="s">
        <v>470</v>
      </c>
      <c r="C12031" t="s">
        <v>471</v>
      </c>
      <c r="D12031" t="s">
        <v>995</v>
      </c>
      <c r="E12031">
        <v>0</v>
      </c>
      <c r="F12031">
        <v>22296.43</v>
      </c>
      <c r="G12031">
        <v>0</v>
      </c>
      <c r="H12031">
        <v>0</v>
      </c>
      <c r="I12031">
        <v>0</v>
      </c>
      <c r="J12031">
        <v>0</v>
      </c>
      <c r="K12031">
        <v>92805.93</v>
      </c>
      <c r="L12031">
        <v>4.1628995543182185E-4</v>
      </c>
      <c r="M12031" t="s">
        <v>1062</v>
      </c>
    </row>
    <row r="12032" spans="1:13" hidden="1" x14ac:dyDescent="0.25">
      <c r="A12032" t="s">
        <v>917</v>
      </c>
      <c r="B12032" t="s">
        <v>918</v>
      </c>
      <c r="C12032" t="s">
        <v>919</v>
      </c>
      <c r="D12032" t="s">
        <v>995</v>
      </c>
      <c r="E12032">
        <v>0</v>
      </c>
      <c r="F12032">
        <v>12534.5</v>
      </c>
      <c r="G12032">
        <v>0</v>
      </c>
      <c r="H12032">
        <v>0</v>
      </c>
      <c r="I12032">
        <v>0</v>
      </c>
      <c r="J12032">
        <v>0</v>
      </c>
      <c r="K12032">
        <v>107358.14</v>
      </c>
      <c r="L12032">
        <v>4.8156529777615816E-4</v>
      </c>
      <c r="M12032" t="s">
        <v>1062</v>
      </c>
    </row>
    <row r="12033" spans="1:13" hidden="1" x14ac:dyDescent="0.25">
      <c r="A12033" t="s">
        <v>920</v>
      </c>
      <c r="B12033" t="s">
        <v>921</v>
      </c>
      <c r="C12033" t="s">
        <v>922</v>
      </c>
      <c r="D12033" t="s">
        <v>995</v>
      </c>
      <c r="E12033">
        <v>0</v>
      </c>
      <c r="F12033">
        <v>234844.9</v>
      </c>
      <c r="G12033">
        <v>0</v>
      </c>
      <c r="H12033">
        <v>0</v>
      </c>
      <c r="I12033">
        <v>0</v>
      </c>
      <c r="J12033">
        <v>0</v>
      </c>
      <c r="K12033">
        <v>3230513</v>
      </c>
      <c r="L12033">
        <v>1.4490777828441792E-2</v>
      </c>
      <c r="M12033" t="s">
        <v>1062</v>
      </c>
    </row>
    <row r="12034" spans="1:13" hidden="1" x14ac:dyDescent="0.25">
      <c r="A12034" t="s">
        <v>923</v>
      </c>
      <c r="B12034" t="s">
        <v>924</v>
      </c>
      <c r="C12034" t="s">
        <v>925</v>
      </c>
      <c r="D12034" t="s">
        <v>995</v>
      </c>
      <c r="E12034">
        <v>0</v>
      </c>
      <c r="F12034">
        <v>55609.22</v>
      </c>
      <c r="G12034">
        <v>0</v>
      </c>
      <c r="H12034">
        <v>0</v>
      </c>
      <c r="I12034">
        <v>0</v>
      </c>
      <c r="J12034">
        <v>0</v>
      </c>
      <c r="K12034">
        <v>2659233.2999999998</v>
      </c>
      <c r="L12034">
        <v>1.1928247601632963E-2</v>
      </c>
      <c r="M12034" t="s">
        <v>1062</v>
      </c>
    </row>
    <row r="12035" spans="1:13" hidden="1" x14ac:dyDescent="0.25">
      <c r="A12035" t="s">
        <v>475</v>
      </c>
      <c r="B12035" t="s">
        <v>476</v>
      </c>
      <c r="C12035" t="s">
        <v>477</v>
      </c>
      <c r="D12035" t="s">
        <v>995</v>
      </c>
      <c r="E12035">
        <v>0</v>
      </c>
      <c r="F12035">
        <v>10246</v>
      </c>
      <c r="G12035">
        <v>0</v>
      </c>
      <c r="H12035">
        <v>0</v>
      </c>
      <c r="I12035">
        <v>0</v>
      </c>
      <c r="J12035">
        <v>0</v>
      </c>
      <c r="K12035">
        <v>623760.30000000005</v>
      </c>
      <c r="L12035">
        <v>2.7979370228512317E-3</v>
      </c>
      <c r="M12035" t="s">
        <v>1062</v>
      </c>
    </row>
    <row r="12036" spans="1:13" hidden="1" x14ac:dyDescent="0.25">
      <c r="A12036" t="s">
        <v>481</v>
      </c>
      <c r="B12036" t="s">
        <v>482</v>
      </c>
      <c r="C12036" t="s">
        <v>483</v>
      </c>
      <c r="D12036" t="s">
        <v>995</v>
      </c>
      <c r="E12036">
        <v>0</v>
      </c>
      <c r="F12036">
        <v>420</v>
      </c>
      <c r="G12036">
        <v>0</v>
      </c>
      <c r="H12036">
        <v>0</v>
      </c>
      <c r="I12036">
        <v>0</v>
      </c>
      <c r="J12036">
        <v>0</v>
      </c>
      <c r="K12036">
        <v>224714.53</v>
      </c>
      <c r="L12036">
        <v>1.0079787108278834E-3</v>
      </c>
      <c r="M12036" t="s">
        <v>1062</v>
      </c>
    </row>
    <row r="12037" spans="1:13" hidden="1" x14ac:dyDescent="0.25">
      <c r="A12037" t="s">
        <v>484</v>
      </c>
      <c r="B12037" t="s">
        <v>485</v>
      </c>
      <c r="C12037" t="s">
        <v>486</v>
      </c>
      <c r="D12037" t="s">
        <v>995</v>
      </c>
      <c r="E12037">
        <v>0</v>
      </c>
      <c r="F12037">
        <v>8441.0300000000007</v>
      </c>
      <c r="G12037">
        <v>0</v>
      </c>
      <c r="H12037">
        <v>0</v>
      </c>
      <c r="I12037">
        <v>0</v>
      </c>
      <c r="J12037">
        <v>0</v>
      </c>
      <c r="K12037">
        <v>728747.3</v>
      </c>
      <c r="L12037">
        <v>3.2688663433259111E-3</v>
      </c>
      <c r="M12037" t="s">
        <v>1062</v>
      </c>
    </row>
    <row r="12038" spans="1:13" hidden="1" x14ac:dyDescent="0.25">
      <c r="A12038" t="s">
        <v>487</v>
      </c>
      <c r="B12038" t="s">
        <v>488</v>
      </c>
      <c r="C12038" t="s">
        <v>489</v>
      </c>
      <c r="D12038" t="s">
        <v>995</v>
      </c>
      <c r="E12038">
        <v>0</v>
      </c>
      <c r="F12038">
        <v>160</v>
      </c>
      <c r="G12038">
        <v>0</v>
      </c>
      <c r="H12038">
        <v>0</v>
      </c>
      <c r="I12038">
        <v>0</v>
      </c>
      <c r="J12038">
        <v>0</v>
      </c>
      <c r="K12038">
        <v>439878.6</v>
      </c>
      <c r="L12038">
        <v>1.9731179116400446E-3</v>
      </c>
      <c r="M12038" t="s">
        <v>1062</v>
      </c>
    </row>
    <row r="12039" spans="1:13" hidden="1" x14ac:dyDescent="0.25">
      <c r="A12039" t="s">
        <v>496</v>
      </c>
      <c r="B12039" t="s">
        <v>497</v>
      </c>
      <c r="C12039" t="s">
        <v>498</v>
      </c>
      <c r="D12039" t="s">
        <v>995</v>
      </c>
      <c r="E12039">
        <v>0</v>
      </c>
      <c r="F12039">
        <v>27641.599999999999</v>
      </c>
      <c r="G12039">
        <v>0</v>
      </c>
      <c r="H12039">
        <v>0</v>
      </c>
      <c r="I12039">
        <v>0</v>
      </c>
      <c r="J12039">
        <v>0</v>
      </c>
      <c r="K12039">
        <v>189681.76</v>
      </c>
      <c r="L12039">
        <v>8.508358400872608E-4</v>
      </c>
      <c r="M12039" t="s">
        <v>1062</v>
      </c>
    </row>
    <row r="12040" spans="1:13" hidden="1" x14ac:dyDescent="0.25">
      <c r="A12040" t="s">
        <v>502</v>
      </c>
      <c r="B12040" t="s">
        <v>503</v>
      </c>
      <c r="C12040" t="s">
        <v>504</v>
      </c>
      <c r="D12040" t="s">
        <v>995</v>
      </c>
      <c r="E12040">
        <v>0</v>
      </c>
      <c r="F12040">
        <v>6745</v>
      </c>
      <c r="G12040">
        <v>0</v>
      </c>
      <c r="H12040">
        <v>0</v>
      </c>
      <c r="I12040">
        <v>0</v>
      </c>
      <c r="J12040">
        <v>0</v>
      </c>
      <c r="K12040">
        <v>764982.4</v>
      </c>
      <c r="L12040">
        <v>3.4314023813147294E-3</v>
      </c>
      <c r="M12040" t="s">
        <v>1062</v>
      </c>
    </row>
    <row r="12041" spans="1:13" hidden="1" x14ac:dyDescent="0.25">
      <c r="A12041" t="s">
        <v>505</v>
      </c>
      <c r="B12041" t="s">
        <v>506</v>
      </c>
      <c r="C12041" t="s">
        <v>507</v>
      </c>
      <c r="D12041" t="s">
        <v>995</v>
      </c>
      <c r="E12041">
        <v>0</v>
      </c>
      <c r="F12041">
        <v>45943.519999999997</v>
      </c>
      <c r="G12041">
        <v>0</v>
      </c>
      <c r="H12041">
        <v>0</v>
      </c>
      <c r="I12041">
        <v>0</v>
      </c>
      <c r="J12041">
        <v>0</v>
      </c>
      <c r="K12041">
        <v>57611.97</v>
      </c>
      <c r="L12041">
        <v>2.584240513902447E-4</v>
      </c>
      <c r="M12041" t="s">
        <v>1062</v>
      </c>
    </row>
    <row r="12042" spans="1:13" hidden="1" x14ac:dyDescent="0.25">
      <c r="A12042" t="s">
        <v>508</v>
      </c>
      <c r="B12042" t="s">
        <v>509</v>
      </c>
      <c r="C12042" t="s">
        <v>510</v>
      </c>
      <c r="D12042" t="s">
        <v>995</v>
      </c>
      <c r="E12042">
        <v>0</v>
      </c>
      <c r="F12042">
        <v>21532.69</v>
      </c>
      <c r="G12042">
        <v>0</v>
      </c>
      <c r="H12042">
        <v>0</v>
      </c>
      <c r="I12042">
        <v>0</v>
      </c>
      <c r="J12042">
        <v>0</v>
      </c>
      <c r="K12042">
        <v>452200.7</v>
      </c>
      <c r="L12042">
        <v>2.028389880358277E-3</v>
      </c>
      <c r="M12042" t="s">
        <v>1062</v>
      </c>
    </row>
    <row r="12043" spans="1:13" hidden="1" x14ac:dyDescent="0.25">
      <c r="A12043" t="s">
        <v>514</v>
      </c>
      <c r="B12043" t="s">
        <v>515</v>
      </c>
      <c r="C12043" t="s">
        <v>516</v>
      </c>
      <c r="D12043" t="s">
        <v>995</v>
      </c>
      <c r="E12043">
        <v>0</v>
      </c>
      <c r="F12043">
        <v>35624.94</v>
      </c>
      <c r="G12043">
        <v>0</v>
      </c>
      <c r="H12043">
        <v>0</v>
      </c>
      <c r="I12043">
        <v>0</v>
      </c>
      <c r="J12043">
        <v>0</v>
      </c>
      <c r="K12043">
        <v>773204.6</v>
      </c>
      <c r="L12043">
        <v>3.4682838529141364E-3</v>
      </c>
      <c r="M12043" t="s">
        <v>1062</v>
      </c>
    </row>
    <row r="12044" spans="1:13" hidden="1" x14ac:dyDescent="0.25">
      <c r="A12044" t="s">
        <v>935</v>
      </c>
      <c r="B12044" t="s">
        <v>936</v>
      </c>
      <c r="C12044" t="s">
        <v>937</v>
      </c>
      <c r="D12044" t="s">
        <v>995</v>
      </c>
      <c r="E12044">
        <v>0</v>
      </c>
      <c r="F12044">
        <v>9973.57</v>
      </c>
      <c r="G12044">
        <v>0</v>
      </c>
      <c r="H12044">
        <v>0</v>
      </c>
      <c r="I12044">
        <v>0</v>
      </c>
      <c r="J12044">
        <v>0</v>
      </c>
      <c r="K12044">
        <v>220210.98</v>
      </c>
      <c r="L12044">
        <v>9.8777760267902931E-4</v>
      </c>
      <c r="M12044" t="s">
        <v>1062</v>
      </c>
    </row>
    <row r="12045" spans="1:13" hidden="1" x14ac:dyDescent="0.25">
      <c r="A12045" t="s">
        <v>526</v>
      </c>
      <c r="B12045" t="s">
        <v>527</v>
      </c>
      <c r="C12045" t="s">
        <v>528</v>
      </c>
      <c r="D12045" t="s">
        <v>995</v>
      </c>
      <c r="E12045">
        <v>0</v>
      </c>
      <c r="F12045">
        <v>47771.72</v>
      </c>
      <c r="G12045">
        <v>0</v>
      </c>
      <c r="H12045">
        <v>0</v>
      </c>
      <c r="I12045">
        <v>0</v>
      </c>
      <c r="J12045">
        <v>0</v>
      </c>
      <c r="K12045">
        <v>96949.93</v>
      </c>
      <c r="L12045">
        <v>4.3487826735660369E-4</v>
      </c>
      <c r="M12045" t="s">
        <v>1062</v>
      </c>
    </row>
    <row r="12046" spans="1:13" hidden="1" x14ac:dyDescent="0.25">
      <c r="A12046" t="s">
        <v>529</v>
      </c>
      <c r="B12046" t="s">
        <v>530</v>
      </c>
      <c r="C12046" t="s">
        <v>531</v>
      </c>
      <c r="D12046" t="s">
        <v>995</v>
      </c>
      <c r="E12046">
        <v>0</v>
      </c>
      <c r="F12046">
        <v>1283.58</v>
      </c>
      <c r="G12046">
        <v>0</v>
      </c>
      <c r="H12046">
        <v>0</v>
      </c>
      <c r="I12046">
        <v>0</v>
      </c>
      <c r="J12046">
        <v>0</v>
      </c>
      <c r="K12046">
        <v>124719.5</v>
      </c>
      <c r="L12046">
        <v>5.5944135354798021E-4</v>
      </c>
      <c r="M12046" t="s">
        <v>1062</v>
      </c>
    </row>
    <row r="12047" spans="1:13" hidden="1" x14ac:dyDescent="0.25">
      <c r="A12047" t="s">
        <v>938</v>
      </c>
      <c r="B12047" t="s">
        <v>939</v>
      </c>
      <c r="C12047" t="s">
        <v>940</v>
      </c>
      <c r="D12047" t="s">
        <v>995</v>
      </c>
      <c r="E12047">
        <v>0</v>
      </c>
      <c r="F12047">
        <v>82361.13</v>
      </c>
      <c r="G12047">
        <v>0</v>
      </c>
      <c r="H12047">
        <v>0</v>
      </c>
      <c r="I12047">
        <v>0</v>
      </c>
      <c r="J12047">
        <v>0</v>
      </c>
      <c r="K12047">
        <v>2004811.2</v>
      </c>
      <c r="L12047">
        <v>8.9927741158050706E-3</v>
      </c>
      <c r="M12047" t="s">
        <v>1062</v>
      </c>
    </row>
    <row r="12048" spans="1:13" hidden="1" x14ac:dyDescent="0.25">
      <c r="A12048" t="s">
        <v>538</v>
      </c>
      <c r="B12048" t="s">
        <v>539</v>
      </c>
      <c r="C12048" t="s">
        <v>540</v>
      </c>
      <c r="D12048" t="s">
        <v>995</v>
      </c>
      <c r="E12048">
        <v>0</v>
      </c>
      <c r="F12048">
        <v>2700</v>
      </c>
      <c r="G12048">
        <v>0</v>
      </c>
      <c r="H12048">
        <v>0</v>
      </c>
      <c r="I12048">
        <v>0</v>
      </c>
      <c r="J12048">
        <v>0</v>
      </c>
      <c r="K12048">
        <v>24679.06</v>
      </c>
      <c r="L12048">
        <v>1.1070030533069661E-4</v>
      </c>
      <c r="M12048" t="s">
        <v>1062</v>
      </c>
    </row>
    <row r="12049" spans="1:13" hidden="1" x14ac:dyDescent="0.25">
      <c r="A12049" t="s">
        <v>541</v>
      </c>
      <c r="B12049" t="s">
        <v>542</v>
      </c>
      <c r="C12049" t="s">
        <v>543</v>
      </c>
      <c r="D12049" t="s">
        <v>995</v>
      </c>
      <c r="E12049">
        <v>0</v>
      </c>
      <c r="F12049">
        <v>161855.70000000001</v>
      </c>
      <c r="G12049">
        <v>0</v>
      </c>
      <c r="H12049">
        <v>0</v>
      </c>
      <c r="I12049">
        <v>0</v>
      </c>
      <c r="J12049">
        <v>0</v>
      </c>
      <c r="K12049">
        <v>25667.59</v>
      </c>
      <c r="L12049">
        <v>1.1513445204570736E-4</v>
      </c>
      <c r="M12049" t="s">
        <v>1062</v>
      </c>
    </row>
    <row r="12050" spans="1:13" hidden="1" x14ac:dyDescent="0.25">
      <c r="A12050" t="s">
        <v>944</v>
      </c>
      <c r="B12050" t="s">
        <v>945</v>
      </c>
      <c r="C12050" t="s">
        <v>946</v>
      </c>
      <c r="D12050" t="s">
        <v>995</v>
      </c>
      <c r="E12050">
        <v>0</v>
      </c>
      <c r="F12050">
        <v>38397.5</v>
      </c>
      <c r="G12050">
        <v>0</v>
      </c>
      <c r="H12050">
        <v>0</v>
      </c>
      <c r="I12050">
        <v>0</v>
      </c>
      <c r="J12050">
        <v>0</v>
      </c>
      <c r="K12050">
        <v>1035391.6</v>
      </c>
      <c r="L12050">
        <v>4.6443489442806367E-3</v>
      </c>
      <c r="M12050" t="s">
        <v>1062</v>
      </c>
    </row>
    <row r="12051" spans="1:13" hidden="1" x14ac:dyDescent="0.25">
      <c r="A12051" t="s">
        <v>550</v>
      </c>
      <c r="B12051" t="s">
        <v>551</v>
      </c>
      <c r="C12051" t="s">
        <v>552</v>
      </c>
      <c r="D12051" t="s">
        <v>995</v>
      </c>
      <c r="E12051">
        <v>0</v>
      </c>
      <c r="F12051">
        <v>9466.66</v>
      </c>
      <c r="G12051">
        <v>0</v>
      </c>
      <c r="H12051">
        <v>0</v>
      </c>
      <c r="I12051">
        <v>0</v>
      </c>
      <c r="J12051">
        <v>0</v>
      </c>
      <c r="K12051">
        <v>540845</v>
      </c>
      <c r="L12051">
        <v>2.4260124427988995E-3</v>
      </c>
      <c r="M12051" t="s">
        <v>1062</v>
      </c>
    </row>
    <row r="12052" spans="1:13" hidden="1" x14ac:dyDescent="0.25">
      <c r="A12052" t="s">
        <v>559</v>
      </c>
      <c r="B12052" t="s">
        <v>560</v>
      </c>
      <c r="C12052" t="s">
        <v>561</v>
      </c>
      <c r="D12052" t="s">
        <v>995</v>
      </c>
      <c r="E12052">
        <v>0</v>
      </c>
      <c r="F12052">
        <v>4725</v>
      </c>
      <c r="G12052">
        <v>0</v>
      </c>
      <c r="H12052">
        <v>0</v>
      </c>
      <c r="I12052">
        <v>0</v>
      </c>
      <c r="J12052">
        <v>0</v>
      </c>
      <c r="K12052">
        <v>345861.73</v>
      </c>
      <c r="L12052">
        <v>1.5513961679741023E-3</v>
      </c>
      <c r="M12052" t="s">
        <v>1062</v>
      </c>
    </row>
    <row r="12053" spans="1:13" hidden="1" x14ac:dyDescent="0.25">
      <c r="A12053" t="s">
        <v>953</v>
      </c>
      <c r="B12053" t="s">
        <v>954</v>
      </c>
      <c r="C12053" t="s">
        <v>955</v>
      </c>
      <c r="D12053" t="s">
        <v>995</v>
      </c>
      <c r="E12053">
        <v>0</v>
      </c>
      <c r="F12053">
        <v>170612.2</v>
      </c>
      <c r="G12053">
        <v>0</v>
      </c>
      <c r="H12053">
        <v>0</v>
      </c>
      <c r="I12053">
        <v>0</v>
      </c>
      <c r="J12053">
        <v>0</v>
      </c>
      <c r="K12053">
        <v>1709907.3</v>
      </c>
      <c r="L12053">
        <v>7.6699542120804865E-3</v>
      </c>
      <c r="M12053" t="s">
        <v>1062</v>
      </c>
    </row>
    <row r="12054" spans="1:13" hidden="1" x14ac:dyDescent="0.25">
      <c r="A12054" t="s">
        <v>571</v>
      </c>
      <c r="B12054" t="s">
        <v>572</v>
      </c>
      <c r="C12054" t="s">
        <v>573</v>
      </c>
      <c r="D12054" t="s">
        <v>995</v>
      </c>
      <c r="E12054">
        <v>0</v>
      </c>
      <c r="F12054">
        <v>240</v>
      </c>
      <c r="G12054">
        <v>0</v>
      </c>
      <c r="H12054">
        <v>0</v>
      </c>
      <c r="I12054">
        <v>0</v>
      </c>
      <c r="J12054">
        <v>0</v>
      </c>
      <c r="K12054">
        <v>40943.269999999997</v>
      </c>
      <c r="L12054">
        <v>1.8365498889492352E-4</v>
      </c>
      <c r="M12054" t="s">
        <v>1062</v>
      </c>
    </row>
    <row r="12055" spans="1:13" hidden="1" x14ac:dyDescent="0.25">
      <c r="A12055" t="s">
        <v>580</v>
      </c>
      <c r="B12055" t="s">
        <v>581</v>
      </c>
      <c r="C12055" t="s">
        <v>582</v>
      </c>
      <c r="D12055" t="s">
        <v>995</v>
      </c>
      <c r="E12055">
        <v>0</v>
      </c>
      <c r="F12055">
        <v>28459.33</v>
      </c>
      <c r="G12055">
        <v>0</v>
      </c>
      <c r="H12055">
        <v>0</v>
      </c>
      <c r="I12055">
        <v>0</v>
      </c>
      <c r="J12055">
        <v>0</v>
      </c>
      <c r="K12055">
        <v>215476.57</v>
      </c>
      <c r="L12055">
        <v>9.665409497205818E-4</v>
      </c>
      <c r="M12055" t="s">
        <v>1062</v>
      </c>
    </row>
    <row r="12056" spans="1:13" hidden="1" x14ac:dyDescent="0.25">
      <c r="A12056" t="s">
        <v>956</v>
      </c>
      <c r="B12056" t="s">
        <v>957</v>
      </c>
      <c r="C12056" t="s">
        <v>958</v>
      </c>
      <c r="D12056" t="s">
        <v>995</v>
      </c>
      <c r="E12056">
        <v>0</v>
      </c>
      <c r="F12056">
        <v>19294.98</v>
      </c>
      <c r="G12056">
        <v>0</v>
      </c>
      <c r="H12056">
        <v>0</v>
      </c>
      <c r="I12056">
        <v>0</v>
      </c>
      <c r="J12056">
        <v>0</v>
      </c>
      <c r="K12056">
        <v>692893.9</v>
      </c>
      <c r="L12056">
        <v>3.1080424575237941E-3</v>
      </c>
      <c r="M12056" t="s">
        <v>1062</v>
      </c>
    </row>
    <row r="12057" spans="1:13" hidden="1" x14ac:dyDescent="0.25">
      <c r="A12057" t="s">
        <v>586</v>
      </c>
      <c r="B12057" t="s">
        <v>587</v>
      </c>
      <c r="C12057" t="s">
        <v>588</v>
      </c>
      <c r="D12057" t="s">
        <v>995</v>
      </c>
      <c r="E12057">
        <v>0</v>
      </c>
      <c r="F12057">
        <v>77290</v>
      </c>
      <c r="G12057">
        <v>0</v>
      </c>
      <c r="H12057">
        <v>0</v>
      </c>
      <c r="I12057">
        <v>0</v>
      </c>
      <c r="J12057">
        <v>0</v>
      </c>
      <c r="K12057">
        <v>110674.67</v>
      </c>
      <c r="L12057">
        <v>4.9644191315933789E-4</v>
      </c>
      <c r="M12057" t="s">
        <v>1062</v>
      </c>
    </row>
    <row r="12058" spans="1:13" hidden="1" x14ac:dyDescent="0.25">
      <c r="A12058" t="s">
        <v>595</v>
      </c>
      <c r="B12058" t="s">
        <v>596</v>
      </c>
      <c r="C12058" t="s">
        <v>597</v>
      </c>
      <c r="D12058" t="s">
        <v>995</v>
      </c>
      <c r="E12058">
        <v>0</v>
      </c>
      <c r="F12058">
        <v>81468.08</v>
      </c>
      <c r="G12058">
        <v>0</v>
      </c>
      <c r="H12058">
        <v>0</v>
      </c>
      <c r="I12058">
        <v>0</v>
      </c>
      <c r="J12058">
        <v>0</v>
      </c>
      <c r="K12058">
        <v>1003131.8</v>
      </c>
      <c r="L12058">
        <v>4.4996444980858787E-3</v>
      </c>
      <c r="M12058" t="s">
        <v>1062</v>
      </c>
    </row>
    <row r="12059" spans="1:13" hidden="1" x14ac:dyDescent="0.25">
      <c r="A12059" t="s">
        <v>598</v>
      </c>
      <c r="B12059" t="s">
        <v>599</v>
      </c>
      <c r="C12059" t="s">
        <v>600</v>
      </c>
      <c r="D12059" t="s">
        <v>995</v>
      </c>
      <c r="E12059">
        <v>0</v>
      </c>
      <c r="F12059">
        <v>15226.84</v>
      </c>
      <c r="G12059">
        <v>0</v>
      </c>
      <c r="H12059">
        <v>0</v>
      </c>
      <c r="I12059">
        <v>0</v>
      </c>
      <c r="J12059">
        <v>0</v>
      </c>
      <c r="K12059">
        <v>116801.34</v>
      </c>
      <c r="L12059">
        <v>5.2392368271054525E-4</v>
      </c>
      <c r="M12059" t="s">
        <v>1062</v>
      </c>
    </row>
    <row r="12060" spans="1:13" hidden="1" x14ac:dyDescent="0.25">
      <c r="A12060" t="s">
        <v>962</v>
      </c>
      <c r="B12060" t="s">
        <v>963</v>
      </c>
      <c r="C12060" t="s">
        <v>964</v>
      </c>
      <c r="D12060" t="s">
        <v>995</v>
      </c>
      <c r="E12060">
        <v>0</v>
      </c>
      <c r="F12060">
        <v>348607.1</v>
      </c>
      <c r="G12060">
        <v>0</v>
      </c>
      <c r="H12060">
        <v>0</v>
      </c>
      <c r="I12060">
        <v>0</v>
      </c>
      <c r="J12060">
        <v>0</v>
      </c>
      <c r="K12060">
        <v>4289928</v>
      </c>
      <c r="L12060">
        <v>1.9242886051847385E-2</v>
      </c>
      <c r="M12060" t="s">
        <v>1062</v>
      </c>
    </row>
    <row r="12061" spans="1:13" hidden="1" x14ac:dyDescent="0.25">
      <c r="A12061" t="s">
        <v>965</v>
      </c>
      <c r="B12061" t="s">
        <v>966</v>
      </c>
      <c r="C12061" t="s">
        <v>967</v>
      </c>
      <c r="D12061" t="s">
        <v>995</v>
      </c>
      <c r="E12061">
        <v>0</v>
      </c>
      <c r="F12061">
        <v>13984.96</v>
      </c>
      <c r="G12061">
        <v>0</v>
      </c>
      <c r="H12061">
        <v>0</v>
      </c>
      <c r="I12061">
        <v>0</v>
      </c>
      <c r="J12061">
        <v>0</v>
      </c>
      <c r="K12061">
        <v>918258.1</v>
      </c>
      <c r="L12061">
        <v>4.1189353258343445E-3</v>
      </c>
      <c r="M12061" t="s">
        <v>1062</v>
      </c>
    </row>
    <row r="12062" spans="1:13" hidden="1" x14ac:dyDescent="0.25">
      <c r="A12062" t="s">
        <v>968</v>
      </c>
      <c r="B12062" t="s">
        <v>969</v>
      </c>
      <c r="C12062" t="s">
        <v>970</v>
      </c>
      <c r="D12062" t="s">
        <v>995</v>
      </c>
      <c r="E12062">
        <v>0</v>
      </c>
      <c r="F12062">
        <v>1572.6</v>
      </c>
      <c r="G12062">
        <v>0</v>
      </c>
      <c r="H12062">
        <v>0</v>
      </c>
      <c r="I12062">
        <v>0</v>
      </c>
      <c r="J12062">
        <v>0</v>
      </c>
      <c r="K12062">
        <v>615567.4</v>
      </c>
      <c r="L12062">
        <v>2.7611869792294784E-3</v>
      </c>
      <c r="M12062" t="s">
        <v>1062</v>
      </c>
    </row>
    <row r="12063" spans="1:13" hidden="1" x14ac:dyDescent="0.25">
      <c r="A12063" t="s">
        <v>613</v>
      </c>
      <c r="B12063" t="s">
        <v>614</v>
      </c>
      <c r="C12063" t="s">
        <v>615</v>
      </c>
      <c r="D12063" t="s">
        <v>995</v>
      </c>
      <c r="E12063">
        <v>0</v>
      </c>
      <c r="F12063">
        <v>2305</v>
      </c>
      <c r="G12063">
        <v>0</v>
      </c>
      <c r="H12063">
        <v>0</v>
      </c>
      <c r="I12063">
        <v>0</v>
      </c>
      <c r="J12063">
        <v>0</v>
      </c>
      <c r="K12063">
        <v>504610.1</v>
      </c>
      <c r="L12063">
        <v>2.2634773019293828E-3</v>
      </c>
      <c r="M12063" t="s">
        <v>1062</v>
      </c>
    </row>
    <row r="12064" spans="1:13" hidden="1" x14ac:dyDescent="0.25">
      <c r="A12064" t="s">
        <v>974</v>
      </c>
      <c r="B12064" t="s">
        <v>975</v>
      </c>
      <c r="C12064" t="s">
        <v>976</v>
      </c>
      <c r="D12064" t="s">
        <v>995</v>
      </c>
      <c r="E12064">
        <v>0</v>
      </c>
      <c r="F12064">
        <v>5851.51</v>
      </c>
      <c r="G12064">
        <v>0</v>
      </c>
      <c r="H12064">
        <v>0</v>
      </c>
      <c r="I12064">
        <v>0</v>
      </c>
      <c r="J12064">
        <v>0</v>
      </c>
      <c r="K12064">
        <v>838828.4</v>
      </c>
      <c r="L12064">
        <v>3.7626457409666216E-3</v>
      </c>
      <c r="M12064" t="s">
        <v>1062</v>
      </c>
    </row>
    <row r="12065" spans="1:13" hidden="1" x14ac:dyDescent="0.25">
      <c r="A12065" t="s">
        <v>628</v>
      </c>
      <c r="B12065" t="s">
        <v>629</v>
      </c>
      <c r="C12065" t="s">
        <v>630</v>
      </c>
      <c r="D12065" t="s">
        <v>995</v>
      </c>
      <c r="E12065">
        <v>0</v>
      </c>
      <c r="F12065">
        <v>8296.1</v>
      </c>
      <c r="G12065">
        <v>0</v>
      </c>
      <c r="H12065">
        <v>0</v>
      </c>
      <c r="I12065">
        <v>0</v>
      </c>
      <c r="J12065">
        <v>0</v>
      </c>
      <c r="K12065">
        <v>55127.7</v>
      </c>
      <c r="L12065">
        <v>2.4728061855593543E-4</v>
      </c>
      <c r="M12065" t="s">
        <v>1062</v>
      </c>
    </row>
    <row r="12066" spans="1:13" hidden="1" x14ac:dyDescent="0.25">
      <c r="A12066" t="s">
        <v>631</v>
      </c>
      <c r="B12066" t="s">
        <v>632</v>
      </c>
      <c r="C12066" t="s">
        <v>633</v>
      </c>
      <c r="D12066" t="s">
        <v>995</v>
      </c>
      <c r="E12066">
        <v>0</v>
      </c>
      <c r="F12066">
        <v>3585.69</v>
      </c>
      <c r="G12066">
        <v>0</v>
      </c>
      <c r="H12066">
        <v>0</v>
      </c>
      <c r="I12066">
        <v>0</v>
      </c>
      <c r="J12066">
        <v>0</v>
      </c>
      <c r="K12066">
        <v>656949.6</v>
      </c>
      <c r="L12066">
        <v>2.9468108309991955E-3</v>
      </c>
      <c r="M12066" t="s">
        <v>1062</v>
      </c>
    </row>
    <row r="12067" spans="1:13" hidden="1" x14ac:dyDescent="0.25">
      <c r="A12067" t="s">
        <v>977</v>
      </c>
      <c r="B12067" t="s">
        <v>978</v>
      </c>
      <c r="C12067" t="s">
        <v>979</v>
      </c>
      <c r="D12067" t="s">
        <v>995</v>
      </c>
      <c r="E12067">
        <v>0</v>
      </c>
      <c r="F12067">
        <v>20287.88</v>
      </c>
      <c r="G12067">
        <v>0</v>
      </c>
      <c r="H12067">
        <v>0</v>
      </c>
      <c r="I12067">
        <v>0</v>
      </c>
      <c r="J12067">
        <v>0</v>
      </c>
      <c r="K12067">
        <v>166356.81</v>
      </c>
      <c r="L12067">
        <v>7.4620952584258417E-4</v>
      </c>
      <c r="M12067" t="s">
        <v>1062</v>
      </c>
    </row>
    <row r="12068" spans="1:13" hidden="1" x14ac:dyDescent="0.25">
      <c r="A12068" t="s">
        <v>634</v>
      </c>
      <c r="B12068" t="s">
        <v>635</v>
      </c>
      <c r="C12068" t="s">
        <v>636</v>
      </c>
      <c r="D12068" t="s">
        <v>995</v>
      </c>
      <c r="E12068">
        <v>0</v>
      </c>
      <c r="F12068">
        <v>6250.64</v>
      </c>
      <c r="G12068">
        <v>0</v>
      </c>
      <c r="H12068">
        <v>0</v>
      </c>
      <c r="I12068">
        <v>0</v>
      </c>
      <c r="J12068">
        <v>0</v>
      </c>
      <c r="K12068">
        <v>42987.53</v>
      </c>
      <c r="L12068">
        <v>1.9282471441021176E-4</v>
      </c>
      <c r="M12068" t="s">
        <v>1062</v>
      </c>
    </row>
    <row r="12069" spans="1:13" hidden="1" x14ac:dyDescent="0.25">
      <c r="A12069" t="s">
        <v>637</v>
      </c>
      <c r="B12069" t="s">
        <v>638</v>
      </c>
      <c r="C12069" t="s">
        <v>639</v>
      </c>
      <c r="D12069" t="s">
        <v>995</v>
      </c>
      <c r="E12069">
        <v>0</v>
      </c>
      <c r="F12069">
        <v>29273.25</v>
      </c>
      <c r="G12069">
        <v>0</v>
      </c>
      <c r="H12069">
        <v>0</v>
      </c>
      <c r="I12069">
        <v>0</v>
      </c>
      <c r="J12069">
        <v>0</v>
      </c>
      <c r="K12069">
        <v>75852.960000000006</v>
      </c>
      <c r="L12069">
        <v>3.4024577241747122E-4</v>
      </c>
      <c r="M12069" t="s">
        <v>1062</v>
      </c>
    </row>
    <row r="12070" spans="1:13" hidden="1" x14ac:dyDescent="0.25">
      <c r="A12070" t="s">
        <v>643</v>
      </c>
      <c r="B12070" t="s">
        <v>644</v>
      </c>
      <c r="C12070" t="s">
        <v>645</v>
      </c>
      <c r="D12070" t="s">
        <v>995</v>
      </c>
      <c r="E12070">
        <v>0</v>
      </c>
      <c r="F12070">
        <v>79756.100000000006</v>
      </c>
      <c r="G12070">
        <v>0</v>
      </c>
      <c r="H12070">
        <v>0</v>
      </c>
      <c r="I12070">
        <v>0</v>
      </c>
      <c r="J12070">
        <v>0</v>
      </c>
      <c r="K12070">
        <v>135312.63</v>
      </c>
      <c r="L12070">
        <v>6.0695786047359904E-4</v>
      </c>
      <c r="M12070" t="s">
        <v>1062</v>
      </c>
    </row>
    <row r="12071" spans="1:13" hidden="1" x14ac:dyDescent="0.25">
      <c r="A12071" t="s">
        <v>646</v>
      </c>
      <c r="B12071" t="s">
        <v>647</v>
      </c>
      <c r="C12071" t="s">
        <v>648</v>
      </c>
      <c r="D12071" t="s">
        <v>995</v>
      </c>
      <c r="E12071">
        <v>0</v>
      </c>
      <c r="F12071">
        <v>765.26</v>
      </c>
      <c r="G12071">
        <v>0</v>
      </c>
      <c r="H12071">
        <v>0</v>
      </c>
      <c r="I12071">
        <v>0</v>
      </c>
      <c r="J12071">
        <v>0</v>
      </c>
      <c r="K12071">
        <v>36108.54</v>
      </c>
      <c r="L12071">
        <v>1.6196834089489924E-4</v>
      </c>
      <c r="M12071" t="s">
        <v>1062</v>
      </c>
    </row>
    <row r="12072" spans="1:13" hidden="1" x14ac:dyDescent="0.25">
      <c r="A12072" t="s">
        <v>652</v>
      </c>
      <c r="B12072" t="s">
        <v>653</v>
      </c>
      <c r="C12072" t="s">
        <v>654</v>
      </c>
      <c r="D12072" t="s">
        <v>995</v>
      </c>
      <c r="E12072">
        <v>0</v>
      </c>
      <c r="F12072">
        <v>21441.98</v>
      </c>
      <c r="G12072">
        <v>0</v>
      </c>
      <c r="H12072">
        <v>0</v>
      </c>
      <c r="I12072">
        <v>0</v>
      </c>
      <c r="J12072">
        <v>0</v>
      </c>
      <c r="K12072">
        <v>370854.8</v>
      </c>
      <c r="L12072">
        <v>1.6635049954639449E-3</v>
      </c>
      <c r="M12072" t="s">
        <v>1062</v>
      </c>
    </row>
    <row r="12073" spans="1:13" hidden="1" x14ac:dyDescent="0.25">
      <c r="A12073" t="s">
        <v>983</v>
      </c>
      <c r="B12073" t="s">
        <v>984</v>
      </c>
      <c r="C12073" t="s">
        <v>985</v>
      </c>
      <c r="D12073" t="s">
        <v>995</v>
      </c>
      <c r="E12073">
        <v>0</v>
      </c>
      <c r="F12073">
        <v>44426.03</v>
      </c>
      <c r="G12073">
        <v>0</v>
      </c>
      <c r="H12073">
        <v>0</v>
      </c>
      <c r="I12073">
        <v>0</v>
      </c>
      <c r="J12073">
        <v>0</v>
      </c>
      <c r="K12073">
        <v>863841.5</v>
      </c>
      <c r="L12073">
        <v>3.8748444149544984E-3</v>
      </c>
      <c r="M12073" t="s">
        <v>1062</v>
      </c>
    </row>
    <row r="12074" spans="1:13" hidden="1" x14ac:dyDescent="0.25">
      <c r="A12074" t="s">
        <v>655</v>
      </c>
      <c r="B12074" t="s">
        <v>656</v>
      </c>
      <c r="C12074" t="s">
        <v>657</v>
      </c>
      <c r="D12074" t="s">
        <v>995</v>
      </c>
      <c r="E12074">
        <v>0</v>
      </c>
      <c r="F12074">
        <v>4880</v>
      </c>
      <c r="G12074">
        <v>0</v>
      </c>
      <c r="H12074">
        <v>0</v>
      </c>
      <c r="I12074">
        <v>0</v>
      </c>
      <c r="J12074">
        <v>0</v>
      </c>
      <c r="K12074">
        <v>260626.13</v>
      </c>
      <c r="L12074">
        <v>1.1690636583467048E-3</v>
      </c>
      <c r="M12074" t="s">
        <v>1062</v>
      </c>
    </row>
    <row r="12075" spans="1:13" hidden="1" x14ac:dyDescent="0.25">
      <c r="A12075" t="s">
        <v>986</v>
      </c>
      <c r="B12075" t="s">
        <v>987</v>
      </c>
      <c r="C12075" t="s">
        <v>988</v>
      </c>
      <c r="D12075" t="s">
        <v>995</v>
      </c>
      <c r="E12075">
        <v>0</v>
      </c>
      <c r="F12075">
        <v>7066.28</v>
      </c>
      <c r="G12075">
        <v>0</v>
      </c>
      <c r="H12075">
        <v>0</v>
      </c>
      <c r="I12075">
        <v>0</v>
      </c>
      <c r="J12075">
        <v>0</v>
      </c>
      <c r="K12075">
        <v>3178.92</v>
      </c>
      <c r="L12075">
        <v>1.425935244785895E-5</v>
      </c>
      <c r="M12075" t="s">
        <v>1062</v>
      </c>
    </row>
    <row r="12076" spans="1:13" hidden="1" x14ac:dyDescent="0.25">
      <c r="A12076" t="s">
        <v>680</v>
      </c>
      <c r="B12076" t="s">
        <v>681</v>
      </c>
      <c r="C12076" t="s">
        <v>682</v>
      </c>
      <c r="D12076" t="s">
        <v>995</v>
      </c>
      <c r="E12076">
        <v>0</v>
      </c>
      <c r="F12076">
        <v>83000.37</v>
      </c>
      <c r="G12076">
        <v>0</v>
      </c>
      <c r="H12076">
        <v>0</v>
      </c>
      <c r="I12076">
        <v>0</v>
      </c>
      <c r="J12076">
        <v>0</v>
      </c>
      <c r="K12076">
        <v>48281.7</v>
      </c>
      <c r="L12076">
        <v>2.1657222486938705E-4</v>
      </c>
      <c r="M12076" t="s">
        <v>1062</v>
      </c>
    </row>
    <row r="12077" spans="1:13" hidden="1" x14ac:dyDescent="0.25">
      <c r="A12077" t="s">
        <v>11</v>
      </c>
      <c r="B12077" t="s">
        <v>12</v>
      </c>
      <c r="C12077" t="s">
        <v>13</v>
      </c>
      <c r="D12077" t="s">
        <v>996</v>
      </c>
      <c r="E12077">
        <v>23440149</v>
      </c>
      <c r="F12077">
        <v>664350.80000000005</v>
      </c>
      <c r="G12077">
        <v>1863052.2</v>
      </c>
      <c r="H12077">
        <v>1888605.9</v>
      </c>
      <c r="I12077">
        <v>2.661168085966472E-3</v>
      </c>
      <c r="J12077">
        <v>45539.63</v>
      </c>
      <c r="K12077">
        <v>0</v>
      </c>
      <c r="L12077">
        <v>0</v>
      </c>
      <c r="M12077" t="s">
        <v>1062</v>
      </c>
    </row>
    <row r="12078" spans="1:13" hidden="1" x14ac:dyDescent="0.25">
      <c r="A12078" t="s">
        <v>752</v>
      </c>
      <c r="B12078" t="s">
        <v>753</v>
      </c>
      <c r="C12078" t="s">
        <v>754</v>
      </c>
      <c r="D12078" t="s">
        <v>996</v>
      </c>
      <c r="E12078">
        <v>3807353</v>
      </c>
      <c r="F12078">
        <v>17944.38</v>
      </c>
      <c r="G12078">
        <v>290855.53000000003</v>
      </c>
      <c r="H12078">
        <v>306799.53000000003</v>
      </c>
      <c r="I12078">
        <v>4.3230041695067943E-4</v>
      </c>
      <c r="J12078">
        <v>7466.47</v>
      </c>
      <c r="K12078">
        <v>0</v>
      </c>
      <c r="L12078">
        <v>0</v>
      </c>
      <c r="M12078" t="s">
        <v>1062</v>
      </c>
    </row>
    <row r="12079" spans="1:13" hidden="1" x14ac:dyDescent="0.25">
      <c r="A12079" t="s">
        <v>15</v>
      </c>
      <c r="B12079" t="s">
        <v>16</v>
      </c>
      <c r="C12079" t="s">
        <v>17</v>
      </c>
      <c r="D12079" t="s">
        <v>996</v>
      </c>
      <c r="E12079">
        <v>972100.8</v>
      </c>
      <c r="F12079">
        <v>31414.18</v>
      </c>
      <c r="G12079">
        <v>67003.78</v>
      </c>
      <c r="H12079">
        <v>78328.5</v>
      </c>
      <c r="I12079">
        <v>1.1036993182199883E-4</v>
      </c>
      <c r="J12079">
        <v>1897.9</v>
      </c>
      <c r="K12079">
        <v>0</v>
      </c>
      <c r="L12079">
        <v>0</v>
      </c>
      <c r="M12079" t="s">
        <v>1062</v>
      </c>
    </row>
    <row r="12080" spans="1:13" hidden="1" x14ac:dyDescent="0.25">
      <c r="A12080" t="s">
        <v>18</v>
      </c>
      <c r="B12080" t="s">
        <v>19</v>
      </c>
      <c r="C12080" t="s">
        <v>20</v>
      </c>
      <c r="D12080" t="s">
        <v>996</v>
      </c>
      <c r="E12080">
        <v>21483064</v>
      </c>
      <c r="F12080">
        <v>452858.1</v>
      </c>
      <c r="G12080">
        <v>1795901.4</v>
      </c>
      <c r="H12080">
        <v>1731145.8</v>
      </c>
      <c r="I12080">
        <v>2.4392966023853344E-3</v>
      </c>
      <c r="J12080">
        <v>42182.9</v>
      </c>
      <c r="K12080">
        <v>0</v>
      </c>
      <c r="L12080">
        <v>0</v>
      </c>
      <c r="M12080" t="s">
        <v>1062</v>
      </c>
    </row>
    <row r="12081" spans="1:13" hidden="1" x14ac:dyDescent="0.25">
      <c r="A12081" t="s">
        <v>755</v>
      </c>
      <c r="B12081" t="s">
        <v>756</v>
      </c>
      <c r="C12081" t="s">
        <v>757</v>
      </c>
      <c r="D12081" t="s">
        <v>996</v>
      </c>
      <c r="E12081">
        <v>44168100</v>
      </c>
      <c r="F12081">
        <v>1021124.99</v>
      </c>
      <c r="G12081">
        <v>3446873.1</v>
      </c>
      <c r="H12081">
        <v>3559243.5</v>
      </c>
      <c r="I12081">
        <v>5.015204713902253E-3</v>
      </c>
      <c r="J12081">
        <v>86929.53</v>
      </c>
      <c r="K12081">
        <v>0</v>
      </c>
      <c r="L12081">
        <v>0</v>
      </c>
      <c r="M12081" t="s">
        <v>1062</v>
      </c>
    </row>
    <row r="12082" spans="1:13" hidden="1" x14ac:dyDescent="0.25">
      <c r="A12082" t="s">
        <v>21</v>
      </c>
      <c r="B12082" t="s">
        <v>22</v>
      </c>
      <c r="C12082" t="s">
        <v>23</v>
      </c>
      <c r="D12082" t="s">
        <v>996</v>
      </c>
      <c r="E12082">
        <v>4739052</v>
      </c>
      <c r="F12082">
        <v>102712.35</v>
      </c>
      <c r="G12082">
        <v>371728</v>
      </c>
      <c r="H12082">
        <v>381857.2</v>
      </c>
      <c r="I12082">
        <v>5.3806153736812759E-4</v>
      </c>
      <c r="J12082">
        <v>9256.17</v>
      </c>
      <c r="K12082">
        <v>0</v>
      </c>
      <c r="L12082">
        <v>0</v>
      </c>
      <c r="M12082" t="s">
        <v>1062</v>
      </c>
    </row>
    <row r="12083" spans="1:13" hidden="1" x14ac:dyDescent="0.25">
      <c r="A12083" t="s">
        <v>758</v>
      </c>
      <c r="B12083" t="s">
        <v>759</v>
      </c>
      <c r="C12083" t="s">
        <v>760</v>
      </c>
      <c r="D12083" t="s">
        <v>996</v>
      </c>
      <c r="E12083">
        <v>166055090</v>
      </c>
      <c r="F12083">
        <v>5945011.5999999996</v>
      </c>
      <c r="G12083">
        <v>12743146</v>
      </c>
      <c r="H12083">
        <v>13379679</v>
      </c>
      <c r="I12083">
        <v>1.8852834651885711E-2</v>
      </c>
      <c r="J12083">
        <v>324330</v>
      </c>
      <c r="K12083">
        <v>0</v>
      </c>
      <c r="L12083">
        <v>0</v>
      </c>
      <c r="M12083" t="s">
        <v>1062</v>
      </c>
    </row>
    <row r="12084" spans="1:13" hidden="1" x14ac:dyDescent="0.25">
      <c r="A12084" t="s">
        <v>24</v>
      </c>
      <c r="B12084" t="s">
        <v>25</v>
      </c>
      <c r="C12084" t="s">
        <v>26</v>
      </c>
      <c r="D12084" t="s">
        <v>996</v>
      </c>
      <c r="E12084">
        <v>29170340</v>
      </c>
      <c r="F12084">
        <v>778931.5</v>
      </c>
      <c r="G12084">
        <v>2224005.9</v>
      </c>
      <c r="H12084">
        <v>2350548.1</v>
      </c>
      <c r="I12084">
        <v>3.3120745774696181E-3</v>
      </c>
      <c r="J12084">
        <v>57181.39</v>
      </c>
      <c r="K12084">
        <v>0</v>
      </c>
      <c r="L12084">
        <v>0</v>
      </c>
      <c r="M12084" t="s">
        <v>1062</v>
      </c>
    </row>
    <row r="12085" spans="1:13" hidden="1" x14ac:dyDescent="0.25">
      <c r="A12085" t="s">
        <v>761</v>
      </c>
      <c r="B12085" t="s">
        <v>762</v>
      </c>
      <c r="C12085" t="s">
        <v>763</v>
      </c>
      <c r="D12085" t="s">
        <v>996</v>
      </c>
      <c r="E12085">
        <v>91848200</v>
      </c>
      <c r="F12085">
        <v>2555101.9</v>
      </c>
      <c r="G12085">
        <v>7220004</v>
      </c>
      <c r="H12085">
        <v>7401065</v>
      </c>
      <c r="I12085">
        <v>1.0428580139542848E-2</v>
      </c>
      <c r="J12085">
        <v>180367.81</v>
      </c>
      <c r="K12085">
        <v>0</v>
      </c>
      <c r="L12085">
        <v>0</v>
      </c>
      <c r="M12085" t="s">
        <v>1062</v>
      </c>
    </row>
    <row r="12086" spans="1:13" hidden="1" x14ac:dyDescent="0.25">
      <c r="A12086" t="s">
        <v>764</v>
      </c>
      <c r="B12086" t="s">
        <v>765</v>
      </c>
      <c r="C12086" t="s">
        <v>766</v>
      </c>
      <c r="D12086" t="s">
        <v>996</v>
      </c>
      <c r="E12086">
        <v>181673580</v>
      </c>
      <c r="F12086">
        <v>4777213</v>
      </c>
      <c r="G12086">
        <v>13679091</v>
      </c>
      <c r="H12086">
        <v>14638516</v>
      </c>
      <c r="I12086">
        <v>2.0626617551660502E-2</v>
      </c>
      <c r="J12086">
        <v>354573</v>
      </c>
      <c r="K12086">
        <v>0</v>
      </c>
      <c r="L12086">
        <v>0</v>
      </c>
      <c r="M12086" t="s">
        <v>1062</v>
      </c>
    </row>
    <row r="12087" spans="1:13" hidden="1" x14ac:dyDescent="0.25">
      <c r="A12087" t="s">
        <v>767</v>
      </c>
      <c r="B12087" t="s">
        <v>768</v>
      </c>
      <c r="C12087" t="s">
        <v>769</v>
      </c>
      <c r="D12087" t="s">
        <v>996</v>
      </c>
      <c r="E12087">
        <v>99497460</v>
      </c>
      <c r="F12087">
        <v>2066593.2</v>
      </c>
      <c r="G12087">
        <v>8262805</v>
      </c>
      <c r="H12087">
        <v>8017485</v>
      </c>
      <c r="I12087">
        <v>1.1297155860687981E-2</v>
      </c>
      <c r="J12087">
        <v>194974.68</v>
      </c>
      <c r="K12087">
        <v>0</v>
      </c>
      <c r="L12087">
        <v>0</v>
      </c>
      <c r="M12087" t="s">
        <v>1062</v>
      </c>
    </row>
    <row r="12088" spans="1:13" hidden="1" x14ac:dyDescent="0.25">
      <c r="A12088" t="s">
        <v>27</v>
      </c>
      <c r="B12088" t="s">
        <v>28</v>
      </c>
      <c r="C12088" t="s">
        <v>29</v>
      </c>
      <c r="D12088" t="s">
        <v>996</v>
      </c>
      <c r="E12088">
        <v>162628.5</v>
      </c>
      <c r="F12088">
        <v>23971.02</v>
      </c>
      <c r="G12088">
        <v>12247.8</v>
      </c>
      <c r="H12088">
        <v>13103.9</v>
      </c>
      <c r="I12088">
        <v>1.8464244171690901E-5</v>
      </c>
      <c r="J12088">
        <v>317.06</v>
      </c>
      <c r="K12088">
        <v>0</v>
      </c>
      <c r="L12088">
        <v>0</v>
      </c>
      <c r="M12088" t="s">
        <v>1062</v>
      </c>
    </row>
    <row r="12089" spans="1:13" hidden="1" x14ac:dyDescent="0.25">
      <c r="A12089" t="s">
        <v>30</v>
      </c>
      <c r="B12089" t="s">
        <v>31</v>
      </c>
      <c r="C12089" t="s">
        <v>32</v>
      </c>
      <c r="D12089" t="s">
        <v>996</v>
      </c>
      <c r="E12089">
        <v>143625010</v>
      </c>
      <c r="F12089">
        <v>2838170.3</v>
      </c>
      <c r="G12089">
        <v>10951206</v>
      </c>
      <c r="H12089">
        <v>11573288</v>
      </c>
      <c r="I12089">
        <v>1.6307512687161855E-2</v>
      </c>
      <c r="J12089">
        <v>282033.09999999998</v>
      </c>
      <c r="K12089">
        <v>0</v>
      </c>
      <c r="L12089">
        <v>0</v>
      </c>
      <c r="M12089" t="s">
        <v>1062</v>
      </c>
    </row>
    <row r="12090" spans="1:13" hidden="1" x14ac:dyDescent="0.25">
      <c r="A12090" t="s">
        <v>33</v>
      </c>
      <c r="B12090" t="s">
        <v>34</v>
      </c>
      <c r="C12090" t="s">
        <v>35</v>
      </c>
      <c r="D12090" t="s">
        <v>996</v>
      </c>
      <c r="E12090">
        <v>1305477.5</v>
      </c>
      <c r="F12090">
        <v>9493.67</v>
      </c>
      <c r="G12090">
        <v>109982.18</v>
      </c>
      <c r="H12090">
        <v>105194.32</v>
      </c>
      <c r="I12090">
        <v>1.4822561298201203E-4</v>
      </c>
      <c r="J12090">
        <v>2555.7600000000002</v>
      </c>
      <c r="K12090">
        <v>0</v>
      </c>
      <c r="L12090">
        <v>0</v>
      </c>
      <c r="M12090" t="s">
        <v>1062</v>
      </c>
    </row>
    <row r="12091" spans="1:13" hidden="1" x14ac:dyDescent="0.25">
      <c r="A12091" t="s">
        <v>36</v>
      </c>
      <c r="B12091" t="s">
        <v>37</v>
      </c>
      <c r="C12091" t="s">
        <v>38</v>
      </c>
      <c r="D12091" t="s">
        <v>996</v>
      </c>
      <c r="E12091">
        <v>16323672</v>
      </c>
      <c r="F12091">
        <v>503173.9</v>
      </c>
      <c r="G12091">
        <v>1375109.1</v>
      </c>
      <c r="H12091">
        <v>1315244.5</v>
      </c>
      <c r="I12091">
        <v>1.8532647222180812E-3</v>
      </c>
      <c r="J12091">
        <v>31760.91</v>
      </c>
      <c r="K12091">
        <v>0</v>
      </c>
      <c r="L12091">
        <v>0</v>
      </c>
      <c r="M12091" t="s">
        <v>1062</v>
      </c>
    </row>
    <row r="12092" spans="1:13" hidden="1" x14ac:dyDescent="0.25">
      <c r="A12092" t="s">
        <v>39</v>
      </c>
      <c r="B12092" t="s">
        <v>40</v>
      </c>
      <c r="C12092" t="s">
        <v>41</v>
      </c>
      <c r="D12092" t="s">
        <v>996</v>
      </c>
      <c r="E12092">
        <v>639790.69999999995</v>
      </c>
      <c r="F12092">
        <v>4000</v>
      </c>
      <c r="G12092">
        <v>50550.16</v>
      </c>
      <c r="H12092">
        <v>51558.33</v>
      </c>
      <c r="I12092">
        <v>7.2649027709660184E-5</v>
      </c>
      <c r="J12092">
        <v>1261.51</v>
      </c>
      <c r="K12092">
        <v>0</v>
      </c>
      <c r="L12092">
        <v>0</v>
      </c>
      <c r="M12092" t="s">
        <v>1062</v>
      </c>
    </row>
    <row r="12093" spans="1:13" hidden="1" x14ac:dyDescent="0.25">
      <c r="A12093" t="s">
        <v>770</v>
      </c>
      <c r="B12093" t="s">
        <v>771</v>
      </c>
      <c r="C12093" t="s">
        <v>772</v>
      </c>
      <c r="D12093" t="s">
        <v>996</v>
      </c>
      <c r="E12093">
        <v>39779610</v>
      </c>
      <c r="F12093">
        <v>980551</v>
      </c>
      <c r="G12093">
        <v>3203133</v>
      </c>
      <c r="H12093">
        <v>3205028</v>
      </c>
      <c r="I12093">
        <v>4.5160921228875484E-3</v>
      </c>
      <c r="J12093">
        <v>77295.490000000005</v>
      </c>
      <c r="K12093">
        <v>0</v>
      </c>
      <c r="L12093">
        <v>0</v>
      </c>
      <c r="M12093" t="s">
        <v>1062</v>
      </c>
    </row>
    <row r="12094" spans="1:13" hidden="1" x14ac:dyDescent="0.25">
      <c r="A12094" t="s">
        <v>42</v>
      </c>
      <c r="B12094" t="s">
        <v>43</v>
      </c>
      <c r="C12094" t="s">
        <v>44</v>
      </c>
      <c r="D12094" t="s">
        <v>996</v>
      </c>
      <c r="E12094">
        <v>6038795</v>
      </c>
      <c r="F12094">
        <v>111884.69</v>
      </c>
      <c r="G12094">
        <v>486236.2</v>
      </c>
      <c r="H12094">
        <v>486611.3</v>
      </c>
      <c r="I12094">
        <v>6.8566685184593388E-4</v>
      </c>
      <c r="J12094">
        <v>11845.6</v>
      </c>
      <c r="K12094">
        <v>0</v>
      </c>
      <c r="L12094">
        <v>0</v>
      </c>
      <c r="M12094" t="s">
        <v>1062</v>
      </c>
    </row>
    <row r="12095" spans="1:13" hidden="1" x14ac:dyDescent="0.25">
      <c r="A12095" t="s">
        <v>45</v>
      </c>
      <c r="B12095" t="s">
        <v>46</v>
      </c>
      <c r="C12095" t="s">
        <v>47</v>
      </c>
      <c r="D12095" t="s">
        <v>996</v>
      </c>
      <c r="E12095">
        <v>4908474</v>
      </c>
      <c r="F12095">
        <v>209928.61</v>
      </c>
      <c r="G12095">
        <v>370994.3</v>
      </c>
      <c r="H12095">
        <v>395537.7</v>
      </c>
      <c r="I12095">
        <v>5.5733824830081307E-4</v>
      </c>
      <c r="J12095">
        <v>9644.6200000000008</v>
      </c>
      <c r="K12095">
        <v>0</v>
      </c>
      <c r="L12095">
        <v>0</v>
      </c>
      <c r="M12095" t="s">
        <v>1062</v>
      </c>
    </row>
    <row r="12096" spans="1:13" hidden="1" x14ac:dyDescent="0.25">
      <c r="A12096" t="s">
        <v>48</v>
      </c>
      <c r="B12096" t="s">
        <v>49</v>
      </c>
      <c r="C12096" t="s">
        <v>50</v>
      </c>
      <c r="D12096" t="s">
        <v>996</v>
      </c>
      <c r="E12096">
        <v>525694.9</v>
      </c>
      <c r="F12096">
        <v>40193.14</v>
      </c>
      <c r="G12096">
        <v>37071.199999999997</v>
      </c>
      <c r="H12096">
        <v>42361.47</v>
      </c>
      <c r="I12096">
        <v>5.9690056055964943E-5</v>
      </c>
      <c r="J12096">
        <v>1031.4000000000001</v>
      </c>
      <c r="K12096">
        <v>0</v>
      </c>
      <c r="L12096">
        <v>0</v>
      </c>
      <c r="M12096" t="s">
        <v>1062</v>
      </c>
    </row>
    <row r="12097" spans="1:13" hidden="1" x14ac:dyDescent="0.25">
      <c r="A12097" t="s">
        <v>51</v>
      </c>
      <c r="B12097" t="s">
        <v>52</v>
      </c>
      <c r="C12097" t="s">
        <v>53</v>
      </c>
      <c r="D12097" t="s">
        <v>996</v>
      </c>
      <c r="E12097">
        <v>31302976</v>
      </c>
      <c r="F12097">
        <v>496523.9</v>
      </c>
      <c r="G12097">
        <v>2557598.2000000002</v>
      </c>
      <c r="H12097">
        <v>2522375.6</v>
      </c>
      <c r="I12097">
        <v>3.5541906585913612E-3</v>
      </c>
      <c r="J12097">
        <v>61315.519999999997</v>
      </c>
      <c r="K12097">
        <v>0</v>
      </c>
      <c r="L12097">
        <v>0</v>
      </c>
      <c r="M12097" t="s">
        <v>1062</v>
      </c>
    </row>
    <row r="12098" spans="1:13" hidden="1" x14ac:dyDescent="0.25">
      <c r="A12098" t="s">
        <v>54</v>
      </c>
      <c r="B12098" t="s">
        <v>55</v>
      </c>
      <c r="C12098" t="s">
        <v>56</v>
      </c>
      <c r="D12098" t="s">
        <v>996</v>
      </c>
      <c r="E12098">
        <v>54195890</v>
      </c>
      <c r="F12098">
        <v>1210160.7</v>
      </c>
      <c r="G12098">
        <v>4381267</v>
      </c>
      <c r="H12098">
        <v>4367162</v>
      </c>
      <c r="I12098">
        <v>6.1536142297583156E-3</v>
      </c>
      <c r="J12098">
        <v>106323.76</v>
      </c>
      <c r="K12098">
        <v>0</v>
      </c>
      <c r="L12098">
        <v>0</v>
      </c>
      <c r="M12098" t="s">
        <v>1062</v>
      </c>
    </row>
    <row r="12099" spans="1:13" hidden="1" x14ac:dyDescent="0.25">
      <c r="A12099" t="s">
        <v>711</v>
      </c>
      <c r="B12099" t="s">
        <v>712</v>
      </c>
      <c r="C12099" t="s">
        <v>713</v>
      </c>
      <c r="D12099" t="s">
        <v>996</v>
      </c>
      <c r="E12099">
        <v>4501209</v>
      </c>
      <c r="F12099">
        <v>203390.18</v>
      </c>
      <c r="G12099">
        <v>374221.7</v>
      </c>
      <c r="H12099">
        <v>362693.3</v>
      </c>
      <c r="I12099">
        <v>5.110583605366601E-4</v>
      </c>
      <c r="J12099">
        <v>8793.64</v>
      </c>
      <c r="K12099">
        <v>0</v>
      </c>
      <c r="L12099">
        <v>0</v>
      </c>
      <c r="M12099" t="s">
        <v>1062</v>
      </c>
    </row>
    <row r="12100" spans="1:13" hidden="1" x14ac:dyDescent="0.25">
      <c r="A12100" t="s">
        <v>57</v>
      </c>
      <c r="B12100" t="s">
        <v>58</v>
      </c>
      <c r="C12100" t="s">
        <v>59</v>
      </c>
      <c r="D12100" t="s">
        <v>996</v>
      </c>
      <c r="E12100">
        <v>1175279.6000000001</v>
      </c>
      <c r="F12100">
        <v>851.5</v>
      </c>
      <c r="G12100">
        <v>105772.2</v>
      </c>
      <c r="H12100">
        <v>94704.38</v>
      </c>
      <c r="I12100">
        <v>1.3344460782275508E-4</v>
      </c>
      <c r="J12100">
        <v>2303.83</v>
      </c>
      <c r="K12100">
        <v>0</v>
      </c>
      <c r="L12100">
        <v>0</v>
      </c>
      <c r="M12100" t="s">
        <v>1062</v>
      </c>
    </row>
    <row r="12101" spans="1:13" hidden="1" x14ac:dyDescent="0.25">
      <c r="A12101" t="s">
        <v>60</v>
      </c>
      <c r="B12101" t="s">
        <v>61</v>
      </c>
      <c r="C12101" t="s">
        <v>62</v>
      </c>
      <c r="D12101" t="s">
        <v>996</v>
      </c>
      <c r="E12101">
        <v>9856417</v>
      </c>
      <c r="F12101">
        <v>234763.51999999999</v>
      </c>
      <c r="G12101">
        <v>850576.8</v>
      </c>
      <c r="H12101">
        <v>794220.8</v>
      </c>
      <c r="I12101">
        <v>1.119108569008897E-3</v>
      </c>
      <c r="J12101">
        <v>19292.82</v>
      </c>
      <c r="K12101">
        <v>0</v>
      </c>
      <c r="L12101">
        <v>0</v>
      </c>
      <c r="M12101" t="s">
        <v>1062</v>
      </c>
    </row>
    <row r="12102" spans="1:13" hidden="1" x14ac:dyDescent="0.25">
      <c r="A12102" t="s">
        <v>63</v>
      </c>
      <c r="B12102" t="s">
        <v>64</v>
      </c>
      <c r="C12102" t="s">
        <v>65</v>
      </c>
      <c r="D12102" t="s">
        <v>996</v>
      </c>
      <c r="E12102">
        <v>11585606</v>
      </c>
      <c r="F12102">
        <v>275337.31</v>
      </c>
      <c r="G12102">
        <v>887563.2</v>
      </c>
      <c r="H12102">
        <v>933562.9</v>
      </c>
      <c r="I12102">
        <v>1.3154506166280159E-3</v>
      </c>
      <c r="J12102">
        <v>22693.7</v>
      </c>
      <c r="K12102">
        <v>0</v>
      </c>
      <c r="L12102">
        <v>0</v>
      </c>
      <c r="M12102" t="s">
        <v>1062</v>
      </c>
    </row>
    <row r="12103" spans="1:13" hidden="1" x14ac:dyDescent="0.25">
      <c r="A12103" t="s">
        <v>66</v>
      </c>
      <c r="B12103" t="s">
        <v>67</v>
      </c>
      <c r="C12103" t="s">
        <v>68</v>
      </c>
      <c r="D12103" t="s">
        <v>996</v>
      </c>
      <c r="E12103">
        <v>9637010</v>
      </c>
      <c r="F12103">
        <v>411933.83</v>
      </c>
      <c r="G12103">
        <v>731801.2</v>
      </c>
      <c r="H12103">
        <v>776566.5</v>
      </c>
      <c r="I12103">
        <v>1.0942325163924788E-3</v>
      </c>
      <c r="J12103">
        <v>18919.37</v>
      </c>
      <c r="K12103">
        <v>0</v>
      </c>
      <c r="L12103">
        <v>0</v>
      </c>
      <c r="M12103" t="s">
        <v>1062</v>
      </c>
    </row>
    <row r="12104" spans="1:13" hidden="1" x14ac:dyDescent="0.25">
      <c r="A12104" t="s">
        <v>69</v>
      </c>
      <c r="B12104" t="s">
        <v>70</v>
      </c>
      <c r="C12104" t="s">
        <v>71</v>
      </c>
      <c r="D12104" t="s">
        <v>996</v>
      </c>
      <c r="E12104">
        <v>534350</v>
      </c>
      <c r="F12104">
        <v>10359.5</v>
      </c>
      <c r="G12104">
        <v>43059.45</v>
      </c>
      <c r="H12104">
        <v>43057.13</v>
      </c>
      <c r="I12104">
        <v>6.0670286071493019E-5</v>
      </c>
      <c r="J12104">
        <v>1045.06</v>
      </c>
      <c r="K12104">
        <v>0</v>
      </c>
      <c r="L12104">
        <v>0</v>
      </c>
      <c r="M12104" t="s">
        <v>1062</v>
      </c>
    </row>
    <row r="12105" spans="1:13" hidden="1" x14ac:dyDescent="0.25">
      <c r="A12105" t="s">
        <v>773</v>
      </c>
      <c r="B12105" t="s">
        <v>774</v>
      </c>
      <c r="C12105" t="s">
        <v>775</v>
      </c>
      <c r="D12105" t="s">
        <v>996</v>
      </c>
      <c r="E12105">
        <v>84987420</v>
      </c>
      <c r="F12105">
        <v>2369690.2000000002</v>
      </c>
      <c r="G12105">
        <v>7060319</v>
      </c>
      <c r="H12105">
        <v>6848390</v>
      </c>
      <c r="I12105">
        <v>9.6498252537768354E-3</v>
      </c>
      <c r="J12105">
        <v>166786.79</v>
      </c>
      <c r="K12105">
        <v>0</v>
      </c>
      <c r="L12105">
        <v>0</v>
      </c>
      <c r="M12105" t="s">
        <v>1062</v>
      </c>
    </row>
    <row r="12106" spans="1:13" hidden="1" x14ac:dyDescent="0.25">
      <c r="A12106" t="s">
        <v>776</v>
      </c>
      <c r="B12106" t="s">
        <v>777</v>
      </c>
      <c r="C12106" t="s">
        <v>778</v>
      </c>
      <c r="D12106" t="s">
        <v>996</v>
      </c>
      <c r="E12106">
        <v>110298210</v>
      </c>
      <c r="F12106">
        <v>3643654.9</v>
      </c>
      <c r="G12106">
        <v>8627746</v>
      </c>
      <c r="H12106">
        <v>8888261</v>
      </c>
      <c r="I12106">
        <v>1.2524135666917296E-2</v>
      </c>
      <c r="J12106">
        <v>217053.54</v>
      </c>
      <c r="K12106">
        <v>0</v>
      </c>
      <c r="L12106">
        <v>0</v>
      </c>
      <c r="M12106" t="s">
        <v>1062</v>
      </c>
    </row>
    <row r="12107" spans="1:13" hidden="1" x14ac:dyDescent="0.25">
      <c r="A12107" t="s">
        <v>72</v>
      </c>
      <c r="B12107" t="s">
        <v>73</v>
      </c>
      <c r="C12107" t="s">
        <v>74</v>
      </c>
      <c r="D12107" t="s">
        <v>996</v>
      </c>
      <c r="E12107">
        <v>23276302</v>
      </c>
      <c r="F12107">
        <v>466252.65</v>
      </c>
      <c r="G12107">
        <v>1839908.8</v>
      </c>
      <c r="H12107">
        <v>1875595.8</v>
      </c>
      <c r="I12107">
        <v>2.6428360120725838E-3</v>
      </c>
      <c r="J12107">
        <v>45598.63</v>
      </c>
      <c r="K12107">
        <v>0</v>
      </c>
      <c r="L12107">
        <v>0</v>
      </c>
      <c r="M12107" t="s">
        <v>1062</v>
      </c>
    </row>
    <row r="12108" spans="1:13" hidden="1" x14ac:dyDescent="0.25">
      <c r="A12108" t="s">
        <v>779</v>
      </c>
      <c r="B12108" t="s">
        <v>780</v>
      </c>
      <c r="C12108" t="s">
        <v>781</v>
      </c>
      <c r="D12108" t="s">
        <v>996</v>
      </c>
      <c r="E12108">
        <v>22122364</v>
      </c>
      <c r="F12108">
        <v>722983.44</v>
      </c>
      <c r="G12108">
        <v>1813441.1</v>
      </c>
      <c r="H12108">
        <v>1782623.4</v>
      </c>
      <c r="I12108">
        <v>2.5118318762940663E-3</v>
      </c>
      <c r="J12108">
        <v>43359.01</v>
      </c>
      <c r="K12108">
        <v>0</v>
      </c>
      <c r="L12108">
        <v>0</v>
      </c>
      <c r="M12108" t="s">
        <v>1062</v>
      </c>
    </row>
    <row r="12109" spans="1:13" hidden="1" x14ac:dyDescent="0.25">
      <c r="A12109" t="s">
        <v>782</v>
      </c>
      <c r="B12109" t="s">
        <v>783</v>
      </c>
      <c r="C12109" t="s">
        <v>784</v>
      </c>
      <c r="D12109" t="s">
        <v>996</v>
      </c>
      <c r="E12109">
        <v>36011430</v>
      </c>
      <c r="F12109">
        <v>756815.1</v>
      </c>
      <c r="G12109">
        <v>2834434.2</v>
      </c>
      <c r="H12109">
        <v>2901855.5</v>
      </c>
      <c r="I12109">
        <v>4.0889024262215209E-3</v>
      </c>
      <c r="J12109">
        <v>70640.639999999999</v>
      </c>
      <c r="K12109">
        <v>0</v>
      </c>
      <c r="L12109">
        <v>0</v>
      </c>
      <c r="M12109" t="s">
        <v>1062</v>
      </c>
    </row>
    <row r="12110" spans="1:13" hidden="1" x14ac:dyDescent="0.25">
      <c r="A12110" t="s">
        <v>75</v>
      </c>
      <c r="B12110" t="s">
        <v>76</v>
      </c>
      <c r="C12110" t="s">
        <v>77</v>
      </c>
      <c r="D12110" t="s">
        <v>996</v>
      </c>
      <c r="E12110">
        <v>5495678</v>
      </c>
      <c r="F12110">
        <v>55078.05</v>
      </c>
      <c r="G12110">
        <v>416412</v>
      </c>
      <c r="H12110">
        <v>442848</v>
      </c>
      <c r="I12110">
        <v>6.2400152648791371E-4</v>
      </c>
      <c r="J12110">
        <v>10781.64</v>
      </c>
      <c r="K12110">
        <v>0</v>
      </c>
      <c r="L12110">
        <v>0</v>
      </c>
      <c r="M12110" t="s">
        <v>1062</v>
      </c>
    </row>
    <row r="12111" spans="1:13" hidden="1" x14ac:dyDescent="0.25">
      <c r="A12111" t="s">
        <v>785</v>
      </c>
      <c r="B12111" t="s">
        <v>786</v>
      </c>
      <c r="C12111" t="s">
        <v>787</v>
      </c>
      <c r="D12111" t="s">
        <v>996</v>
      </c>
      <c r="E12111">
        <v>5561395</v>
      </c>
      <c r="F12111">
        <v>108974.75</v>
      </c>
      <c r="G12111">
        <v>435308</v>
      </c>
      <c r="H12111">
        <v>448145.9</v>
      </c>
      <c r="I12111">
        <v>6.3146661086715971E-4</v>
      </c>
      <c r="J12111">
        <v>10917.69</v>
      </c>
      <c r="K12111">
        <v>0</v>
      </c>
      <c r="L12111">
        <v>0</v>
      </c>
      <c r="M12111" t="s">
        <v>1062</v>
      </c>
    </row>
    <row r="12112" spans="1:13" hidden="1" x14ac:dyDescent="0.25">
      <c r="A12112" t="s">
        <v>788</v>
      </c>
      <c r="B12112" t="s">
        <v>789</v>
      </c>
      <c r="C12112" t="s">
        <v>790</v>
      </c>
      <c r="D12112" t="s">
        <v>996</v>
      </c>
      <c r="E12112">
        <v>17795710</v>
      </c>
      <c r="F12112">
        <v>282892.03000000003</v>
      </c>
      <c r="G12112">
        <v>1431693</v>
      </c>
      <c r="H12112">
        <v>1433770.9</v>
      </c>
      <c r="I12112">
        <v>2.0202760997767855E-3</v>
      </c>
      <c r="J12112">
        <v>34506.44</v>
      </c>
      <c r="K12112">
        <v>0</v>
      </c>
      <c r="L12112">
        <v>0</v>
      </c>
      <c r="M12112" t="s">
        <v>1062</v>
      </c>
    </row>
    <row r="12113" spans="1:13" hidden="1" x14ac:dyDescent="0.25">
      <c r="A12113" t="s">
        <v>78</v>
      </c>
      <c r="B12113" t="s">
        <v>79</v>
      </c>
      <c r="C12113" t="s">
        <v>80</v>
      </c>
      <c r="D12113" t="s">
        <v>996</v>
      </c>
      <c r="E12113">
        <v>6973151</v>
      </c>
      <c r="F12113">
        <v>199399.84</v>
      </c>
      <c r="G12113">
        <v>516061.8</v>
      </c>
      <c r="H12113">
        <v>561946</v>
      </c>
      <c r="I12113">
        <v>7.9181832548363583E-4</v>
      </c>
      <c r="J12113">
        <v>13650.58</v>
      </c>
      <c r="K12113">
        <v>0</v>
      </c>
      <c r="L12113">
        <v>0</v>
      </c>
      <c r="M12113" t="s">
        <v>1062</v>
      </c>
    </row>
    <row r="12114" spans="1:13" hidden="1" x14ac:dyDescent="0.25">
      <c r="A12114" t="s">
        <v>791</v>
      </c>
      <c r="B12114" t="s">
        <v>792</v>
      </c>
      <c r="C12114" t="s">
        <v>793</v>
      </c>
      <c r="D12114" t="s">
        <v>996</v>
      </c>
      <c r="E12114">
        <v>104705260</v>
      </c>
      <c r="F12114">
        <v>1437178.7</v>
      </c>
      <c r="G12114">
        <v>7873638</v>
      </c>
      <c r="H12114">
        <v>8437462</v>
      </c>
      <c r="I12114">
        <v>1.1888930666241613E-2</v>
      </c>
      <c r="J12114">
        <v>205962.09</v>
      </c>
      <c r="K12114">
        <v>0</v>
      </c>
      <c r="L12114">
        <v>0</v>
      </c>
      <c r="M12114" t="s">
        <v>1062</v>
      </c>
    </row>
    <row r="12115" spans="1:13" hidden="1" x14ac:dyDescent="0.25">
      <c r="A12115" t="s">
        <v>81</v>
      </c>
      <c r="B12115" t="s">
        <v>82</v>
      </c>
      <c r="C12115" t="s">
        <v>83</v>
      </c>
      <c r="D12115" t="s">
        <v>996</v>
      </c>
      <c r="E12115">
        <v>3574672</v>
      </c>
      <c r="F12115">
        <v>35521.93</v>
      </c>
      <c r="G12115">
        <v>291102.15000000002</v>
      </c>
      <c r="H12115">
        <v>288027.02</v>
      </c>
      <c r="I12115">
        <v>4.0584873398946106E-4</v>
      </c>
      <c r="J12115">
        <v>6964.65</v>
      </c>
      <c r="K12115">
        <v>0</v>
      </c>
      <c r="L12115">
        <v>0</v>
      </c>
      <c r="M12115" t="s">
        <v>1062</v>
      </c>
    </row>
    <row r="12116" spans="1:13" hidden="1" x14ac:dyDescent="0.25">
      <c r="A12116" t="s">
        <v>84</v>
      </c>
      <c r="B12116" t="s">
        <v>85</v>
      </c>
      <c r="C12116" t="s">
        <v>86</v>
      </c>
      <c r="D12116" t="s">
        <v>996</v>
      </c>
      <c r="E12116">
        <v>10342234</v>
      </c>
      <c r="F12116">
        <v>486508.9</v>
      </c>
      <c r="G12116">
        <v>812142.6</v>
      </c>
      <c r="H12116">
        <v>833379.8</v>
      </c>
      <c r="I12116">
        <v>1.174286137329721E-3</v>
      </c>
      <c r="J12116">
        <v>20274.59</v>
      </c>
      <c r="K12116">
        <v>0</v>
      </c>
      <c r="L12116">
        <v>0</v>
      </c>
      <c r="M12116" t="s">
        <v>1062</v>
      </c>
    </row>
    <row r="12117" spans="1:13" hidden="1" x14ac:dyDescent="0.25">
      <c r="A12117" t="s">
        <v>87</v>
      </c>
      <c r="B12117" t="s">
        <v>88</v>
      </c>
      <c r="C12117" t="s">
        <v>89</v>
      </c>
      <c r="D12117" t="s">
        <v>996</v>
      </c>
      <c r="E12117">
        <v>1303196</v>
      </c>
      <c r="F12117">
        <v>60423.199999999997</v>
      </c>
      <c r="G12117">
        <v>100367.24</v>
      </c>
      <c r="H12117">
        <v>105010.12</v>
      </c>
      <c r="I12117">
        <v>1.4796606324670992E-4</v>
      </c>
      <c r="J12117">
        <v>2550.91</v>
      </c>
      <c r="K12117">
        <v>0</v>
      </c>
      <c r="L12117">
        <v>0</v>
      </c>
      <c r="M12117" t="s">
        <v>1062</v>
      </c>
    </row>
    <row r="12118" spans="1:13" hidden="1" x14ac:dyDescent="0.25">
      <c r="A12118" t="s">
        <v>90</v>
      </c>
      <c r="B12118" t="s">
        <v>91</v>
      </c>
      <c r="C12118" t="s">
        <v>92</v>
      </c>
      <c r="D12118" t="s">
        <v>996</v>
      </c>
      <c r="E12118">
        <v>1140565.8999999999</v>
      </c>
      <c r="F12118">
        <v>19353</v>
      </c>
      <c r="G12118">
        <v>87627.15</v>
      </c>
      <c r="H12118">
        <v>91908.84</v>
      </c>
      <c r="I12118">
        <v>1.2950551082478281E-4</v>
      </c>
      <c r="J12118">
        <v>2238.83</v>
      </c>
      <c r="K12118">
        <v>0</v>
      </c>
      <c r="L12118">
        <v>0</v>
      </c>
      <c r="M12118" t="s">
        <v>1062</v>
      </c>
    </row>
    <row r="12119" spans="1:13" hidden="1" x14ac:dyDescent="0.25">
      <c r="A12119" t="s">
        <v>714</v>
      </c>
      <c r="B12119" t="s">
        <v>715</v>
      </c>
      <c r="C12119" t="s">
        <v>716</v>
      </c>
      <c r="D12119" t="s">
        <v>996</v>
      </c>
      <c r="E12119">
        <v>6099180</v>
      </c>
      <c r="F12119">
        <v>59114.53</v>
      </c>
      <c r="G12119">
        <v>527913.80000000005</v>
      </c>
      <c r="H12119">
        <v>491497.54</v>
      </c>
      <c r="I12119">
        <v>6.9255188061152914E-4</v>
      </c>
      <c r="J12119">
        <v>12004.67</v>
      </c>
      <c r="K12119">
        <v>0</v>
      </c>
      <c r="L12119">
        <v>0</v>
      </c>
      <c r="M12119" t="s">
        <v>1062</v>
      </c>
    </row>
    <row r="12120" spans="1:13" hidden="1" x14ac:dyDescent="0.25">
      <c r="A12120" t="s">
        <v>93</v>
      </c>
      <c r="B12120" t="s">
        <v>94</v>
      </c>
      <c r="C12120" t="s">
        <v>95</v>
      </c>
      <c r="D12120" t="s">
        <v>996</v>
      </c>
      <c r="E12120">
        <v>10208155</v>
      </c>
      <c r="F12120">
        <v>293799</v>
      </c>
      <c r="G12120">
        <v>843097.8</v>
      </c>
      <c r="H12120">
        <v>822593.2</v>
      </c>
      <c r="I12120">
        <v>1.1590871190082777E-3</v>
      </c>
      <c r="J12120">
        <v>20047.63</v>
      </c>
      <c r="K12120">
        <v>0</v>
      </c>
      <c r="L12120">
        <v>0</v>
      </c>
      <c r="M12120" t="s">
        <v>1062</v>
      </c>
    </row>
    <row r="12121" spans="1:13" hidden="1" x14ac:dyDescent="0.25">
      <c r="A12121" t="s">
        <v>96</v>
      </c>
      <c r="B12121" t="s">
        <v>97</v>
      </c>
      <c r="C12121" t="s">
        <v>98</v>
      </c>
      <c r="D12121" t="s">
        <v>996</v>
      </c>
      <c r="E12121">
        <v>4047454</v>
      </c>
      <c r="F12121">
        <v>80992.73</v>
      </c>
      <c r="G12121">
        <v>325550.3</v>
      </c>
      <c r="H12121">
        <v>326143</v>
      </c>
      <c r="I12121">
        <v>4.5955661954744662E-4</v>
      </c>
      <c r="J12121">
        <v>7931.11</v>
      </c>
      <c r="K12121">
        <v>0</v>
      </c>
      <c r="L12121">
        <v>0</v>
      </c>
      <c r="M12121" t="s">
        <v>1062</v>
      </c>
    </row>
    <row r="12122" spans="1:13" hidden="1" x14ac:dyDescent="0.25">
      <c r="A12122" t="s">
        <v>99</v>
      </c>
      <c r="B12122" t="s">
        <v>100</v>
      </c>
      <c r="C12122" t="s">
        <v>101</v>
      </c>
      <c r="D12122" t="s">
        <v>996</v>
      </c>
      <c r="E12122">
        <v>3284286.6</v>
      </c>
      <c r="F12122">
        <v>30474.02</v>
      </c>
      <c r="G12122">
        <v>254751.79</v>
      </c>
      <c r="H12122">
        <v>264652.82</v>
      </c>
      <c r="I12122">
        <v>3.7291297165016222E-4</v>
      </c>
      <c r="J12122">
        <v>6446.25</v>
      </c>
      <c r="K12122">
        <v>0</v>
      </c>
      <c r="L12122">
        <v>0</v>
      </c>
      <c r="M12122" t="s">
        <v>1062</v>
      </c>
    </row>
    <row r="12123" spans="1:13" hidden="1" x14ac:dyDescent="0.25">
      <c r="A12123" t="s">
        <v>102</v>
      </c>
      <c r="B12123" t="s">
        <v>103</v>
      </c>
      <c r="C12123" t="s">
        <v>104</v>
      </c>
      <c r="D12123" t="s">
        <v>996</v>
      </c>
      <c r="E12123">
        <v>1525586.3</v>
      </c>
      <c r="F12123">
        <v>44223.31</v>
      </c>
      <c r="G12123">
        <v>111495.59</v>
      </c>
      <c r="H12123">
        <v>122924.41</v>
      </c>
      <c r="I12123">
        <v>1.7320845861926927E-4</v>
      </c>
      <c r="J12123">
        <v>2974.61</v>
      </c>
      <c r="K12123">
        <v>0</v>
      </c>
      <c r="L12123">
        <v>0</v>
      </c>
      <c r="M12123" t="s">
        <v>1062</v>
      </c>
    </row>
    <row r="12124" spans="1:13" hidden="1" x14ac:dyDescent="0.25">
      <c r="A12124" t="s">
        <v>717</v>
      </c>
      <c r="B12124" t="s">
        <v>718</v>
      </c>
      <c r="C12124" t="s">
        <v>719</v>
      </c>
      <c r="D12124" t="s">
        <v>996</v>
      </c>
      <c r="E12124">
        <v>1408551.3</v>
      </c>
      <c r="F12124">
        <v>9424.86</v>
      </c>
      <c r="G12124">
        <v>110339.71</v>
      </c>
      <c r="H12124">
        <v>113504.81</v>
      </c>
      <c r="I12124">
        <v>1.599356318730594E-4</v>
      </c>
      <c r="J12124">
        <v>2767.56</v>
      </c>
      <c r="K12124">
        <v>0</v>
      </c>
      <c r="L12124">
        <v>0</v>
      </c>
      <c r="M12124" t="s">
        <v>1062</v>
      </c>
    </row>
    <row r="12125" spans="1:13" hidden="1" x14ac:dyDescent="0.25">
      <c r="A12125" t="s">
        <v>105</v>
      </c>
      <c r="B12125" t="s">
        <v>106</v>
      </c>
      <c r="C12125" t="s">
        <v>107</v>
      </c>
      <c r="D12125" t="s">
        <v>996</v>
      </c>
      <c r="E12125">
        <v>7784037</v>
      </c>
      <c r="F12125">
        <v>284826.09999999998</v>
      </c>
      <c r="G12125">
        <v>618497.19999999995</v>
      </c>
      <c r="H12125">
        <v>627268</v>
      </c>
      <c r="I12125">
        <v>8.8386125604501028E-4</v>
      </c>
      <c r="J12125">
        <v>15315.82</v>
      </c>
      <c r="K12125">
        <v>0</v>
      </c>
      <c r="L12125">
        <v>0</v>
      </c>
      <c r="M12125" t="s">
        <v>1062</v>
      </c>
    </row>
    <row r="12126" spans="1:13" hidden="1" x14ac:dyDescent="0.25">
      <c r="A12126" t="s">
        <v>108</v>
      </c>
      <c r="B12126" t="s">
        <v>109</v>
      </c>
      <c r="C12126" t="s">
        <v>110</v>
      </c>
      <c r="D12126" t="s">
        <v>996</v>
      </c>
      <c r="E12126">
        <v>2438591.4</v>
      </c>
      <c r="F12126">
        <v>53026.33</v>
      </c>
      <c r="G12126">
        <v>192559.76</v>
      </c>
      <c r="H12126">
        <v>196501.29</v>
      </c>
      <c r="I12126">
        <v>2.7688304997842197E-4</v>
      </c>
      <c r="J12126">
        <v>4778.3999999999996</v>
      </c>
      <c r="K12126">
        <v>0</v>
      </c>
      <c r="L12126">
        <v>0</v>
      </c>
      <c r="M12126" t="s">
        <v>1062</v>
      </c>
    </row>
    <row r="12127" spans="1:13" hidden="1" x14ac:dyDescent="0.25">
      <c r="A12127" t="s">
        <v>111</v>
      </c>
      <c r="B12127" t="s">
        <v>112</v>
      </c>
      <c r="C12127" t="s">
        <v>113</v>
      </c>
      <c r="D12127" t="s">
        <v>996</v>
      </c>
      <c r="E12127">
        <v>1070295.2</v>
      </c>
      <c r="F12127">
        <v>13920.54</v>
      </c>
      <c r="G12127">
        <v>86484.53</v>
      </c>
      <c r="H12127">
        <v>86248.320000000007</v>
      </c>
      <c r="I12127">
        <v>1.2152947136944968E-4</v>
      </c>
      <c r="J12127">
        <v>2104.8200000000002</v>
      </c>
      <c r="K12127">
        <v>0</v>
      </c>
      <c r="L12127">
        <v>0</v>
      </c>
      <c r="M12127" t="s">
        <v>1062</v>
      </c>
    </row>
    <row r="12128" spans="1:13" hidden="1" x14ac:dyDescent="0.25">
      <c r="A12128" t="s">
        <v>114</v>
      </c>
      <c r="B12128" t="s">
        <v>115</v>
      </c>
      <c r="C12128" t="s">
        <v>116</v>
      </c>
      <c r="D12128" t="s">
        <v>996</v>
      </c>
      <c r="E12128">
        <v>1486692.8</v>
      </c>
      <c r="F12128">
        <v>27020.83</v>
      </c>
      <c r="G12128">
        <v>127809.62</v>
      </c>
      <c r="H12128">
        <v>119794.48</v>
      </c>
      <c r="I12128">
        <v>1.6879818444438238E-4</v>
      </c>
      <c r="J12128">
        <v>2907.05</v>
      </c>
      <c r="K12128">
        <v>0</v>
      </c>
      <c r="L12128">
        <v>0</v>
      </c>
      <c r="M12128" t="s">
        <v>1062</v>
      </c>
    </row>
    <row r="12129" spans="1:13" hidden="1" x14ac:dyDescent="0.25">
      <c r="A12129" t="s">
        <v>117</v>
      </c>
      <c r="B12129" t="s">
        <v>118</v>
      </c>
      <c r="C12129" t="s">
        <v>119</v>
      </c>
      <c r="D12129" t="s">
        <v>996</v>
      </c>
      <c r="E12129">
        <v>2609062.2000000002</v>
      </c>
      <c r="F12129">
        <v>18545.07</v>
      </c>
      <c r="G12129">
        <v>210185.06</v>
      </c>
      <c r="H12129">
        <v>210219.74</v>
      </c>
      <c r="I12129">
        <v>2.9621323492009074E-4</v>
      </c>
      <c r="J12129">
        <v>5075.2700000000004</v>
      </c>
      <c r="K12129">
        <v>0</v>
      </c>
      <c r="L12129">
        <v>0</v>
      </c>
      <c r="M12129" t="s">
        <v>1062</v>
      </c>
    </row>
    <row r="12130" spans="1:13" hidden="1" x14ac:dyDescent="0.25">
      <c r="A12130" t="s">
        <v>123</v>
      </c>
      <c r="B12130" t="s">
        <v>124</v>
      </c>
      <c r="C12130" t="s">
        <v>125</v>
      </c>
      <c r="D12130" t="s">
        <v>996</v>
      </c>
      <c r="E12130">
        <v>3264376</v>
      </c>
      <c r="F12130">
        <v>49439.35</v>
      </c>
      <c r="G12130">
        <v>251052.1</v>
      </c>
      <c r="H12130">
        <v>263054.59999999998</v>
      </c>
      <c r="I12130">
        <v>3.7066097611294967E-4</v>
      </c>
      <c r="J12130">
        <v>6420.04</v>
      </c>
      <c r="K12130">
        <v>0</v>
      </c>
      <c r="L12130">
        <v>0</v>
      </c>
      <c r="M12130" t="s">
        <v>1062</v>
      </c>
    </row>
    <row r="12131" spans="1:13" hidden="1" x14ac:dyDescent="0.25">
      <c r="A12131" t="s">
        <v>794</v>
      </c>
      <c r="B12131" t="s">
        <v>795</v>
      </c>
      <c r="C12131" t="s">
        <v>796</v>
      </c>
      <c r="D12131" t="s">
        <v>996</v>
      </c>
      <c r="E12131">
        <v>4010920.9</v>
      </c>
      <c r="F12131">
        <v>43855.96</v>
      </c>
      <c r="G12131">
        <v>299365.75</v>
      </c>
      <c r="H12131">
        <v>323207.71999999997</v>
      </c>
      <c r="I12131">
        <v>4.5542061983497322E-4</v>
      </c>
      <c r="J12131">
        <v>7875.58</v>
      </c>
      <c r="K12131">
        <v>0</v>
      </c>
      <c r="L12131">
        <v>0</v>
      </c>
      <c r="M12131" t="s">
        <v>1062</v>
      </c>
    </row>
    <row r="12132" spans="1:13" hidden="1" x14ac:dyDescent="0.25">
      <c r="A12132" t="s">
        <v>126</v>
      </c>
      <c r="B12132" t="s">
        <v>127</v>
      </c>
      <c r="C12132" t="s">
        <v>128</v>
      </c>
      <c r="D12132" t="s">
        <v>996</v>
      </c>
      <c r="E12132">
        <v>2608244</v>
      </c>
      <c r="F12132">
        <v>30531.45</v>
      </c>
      <c r="G12132">
        <v>200497</v>
      </c>
      <c r="H12132">
        <v>210172.39</v>
      </c>
      <c r="I12132">
        <v>2.9614651570203122E-4</v>
      </c>
      <c r="J12132">
        <v>5110.47</v>
      </c>
      <c r="K12132">
        <v>0</v>
      </c>
      <c r="L12132">
        <v>0</v>
      </c>
      <c r="M12132" t="s">
        <v>1062</v>
      </c>
    </row>
    <row r="12133" spans="1:13" hidden="1" x14ac:dyDescent="0.25">
      <c r="A12133" t="s">
        <v>129</v>
      </c>
      <c r="B12133" t="s">
        <v>130</v>
      </c>
      <c r="C12133" t="s">
        <v>131</v>
      </c>
      <c r="D12133" t="s">
        <v>996</v>
      </c>
      <c r="E12133">
        <v>16934986</v>
      </c>
      <c r="F12133">
        <v>216041.19</v>
      </c>
      <c r="G12133">
        <v>1273204.7</v>
      </c>
      <c r="H12133">
        <v>1364645.9</v>
      </c>
      <c r="I12133">
        <v>1.9228744957987228E-3</v>
      </c>
      <c r="J12133">
        <v>33236.67</v>
      </c>
      <c r="K12133">
        <v>0</v>
      </c>
      <c r="L12133">
        <v>0</v>
      </c>
      <c r="M12133" t="s">
        <v>1062</v>
      </c>
    </row>
    <row r="12134" spans="1:13" hidden="1" x14ac:dyDescent="0.25">
      <c r="A12134" t="s">
        <v>797</v>
      </c>
      <c r="B12134" t="s">
        <v>798</v>
      </c>
      <c r="C12134" t="s">
        <v>799</v>
      </c>
      <c r="D12134" t="s">
        <v>996</v>
      </c>
      <c r="E12134">
        <v>12241036</v>
      </c>
      <c r="F12134">
        <v>209193.02</v>
      </c>
      <c r="G12134">
        <v>984737.7</v>
      </c>
      <c r="H12134">
        <v>986409.3</v>
      </c>
      <c r="I12134">
        <v>1.3899146184286131E-3</v>
      </c>
      <c r="J12134">
        <v>24047.31</v>
      </c>
      <c r="K12134">
        <v>0</v>
      </c>
      <c r="L12134">
        <v>0</v>
      </c>
      <c r="M12134" t="s">
        <v>1062</v>
      </c>
    </row>
    <row r="12135" spans="1:13" hidden="1" x14ac:dyDescent="0.25">
      <c r="A12135" t="s">
        <v>800</v>
      </c>
      <c r="B12135" t="s">
        <v>801</v>
      </c>
      <c r="C12135" t="s">
        <v>802</v>
      </c>
      <c r="D12135" t="s">
        <v>996</v>
      </c>
      <c r="E12135">
        <v>27786754</v>
      </c>
      <c r="F12135">
        <v>1286230.1000000001</v>
      </c>
      <c r="G12135">
        <v>2188783</v>
      </c>
      <c r="H12135">
        <v>2239033.2000000002</v>
      </c>
      <c r="I12135">
        <v>3.1549428577234587E-3</v>
      </c>
      <c r="J12135">
        <v>54416.17</v>
      </c>
      <c r="K12135">
        <v>0</v>
      </c>
      <c r="L12135">
        <v>0</v>
      </c>
      <c r="M12135" t="s">
        <v>1062</v>
      </c>
    </row>
    <row r="12136" spans="1:13" hidden="1" x14ac:dyDescent="0.25">
      <c r="A12136" t="s">
        <v>803</v>
      </c>
      <c r="B12136" t="s">
        <v>804</v>
      </c>
      <c r="C12136" t="s">
        <v>805</v>
      </c>
      <c r="D12136" t="s">
        <v>996</v>
      </c>
      <c r="E12136">
        <v>44645900</v>
      </c>
      <c r="F12136">
        <v>1174571.8999999999</v>
      </c>
      <c r="G12136">
        <v>3324334</v>
      </c>
      <c r="H12136">
        <v>3597547</v>
      </c>
      <c r="I12136">
        <v>5.0691768272906603E-3</v>
      </c>
      <c r="J12136">
        <v>87464.62</v>
      </c>
      <c r="K12136">
        <v>0</v>
      </c>
      <c r="L12136">
        <v>0</v>
      </c>
      <c r="M12136" t="s">
        <v>1062</v>
      </c>
    </row>
    <row r="12137" spans="1:13" hidden="1" x14ac:dyDescent="0.25">
      <c r="A12137" t="s">
        <v>135</v>
      </c>
      <c r="B12137" t="s">
        <v>136</v>
      </c>
      <c r="C12137" t="s">
        <v>137</v>
      </c>
      <c r="D12137" t="s">
        <v>996</v>
      </c>
      <c r="E12137">
        <v>915040.6</v>
      </c>
      <c r="F12137">
        <v>23563.65</v>
      </c>
      <c r="G12137">
        <v>63771.77</v>
      </c>
      <c r="H12137">
        <v>73738.039999999994</v>
      </c>
      <c r="I12137">
        <v>1.0390167624157013E-4</v>
      </c>
      <c r="J12137">
        <v>1800.72</v>
      </c>
      <c r="K12137">
        <v>0</v>
      </c>
      <c r="L12137">
        <v>0</v>
      </c>
      <c r="M12137" t="s">
        <v>1062</v>
      </c>
    </row>
    <row r="12138" spans="1:13" hidden="1" x14ac:dyDescent="0.25">
      <c r="A12138" t="s">
        <v>138</v>
      </c>
      <c r="B12138" t="s">
        <v>139</v>
      </c>
      <c r="C12138" t="s">
        <v>140</v>
      </c>
      <c r="D12138" t="s">
        <v>996</v>
      </c>
      <c r="E12138">
        <v>12527708</v>
      </c>
      <c r="F12138">
        <v>465879.9</v>
      </c>
      <c r="G12138">
        <v>1004102.8</v>
      </c>
      <c r="H12138">
        <v>1009509.7</v>
      </c>
      <c r="I12138">
        <v>1.4224645788269471E-3</v>
      </c>
      <c r="J12138">
        <v>24598.17</v>
      </c>
      <c r="K12138">
        <v>0</v>
      </c>
      <c r="L12138">
        <v>0</v>
      </c>
      <c r="M12138" t="s">
        <v>1062</v>
      </c>
    </row>
    <row r="12139" spans="1:13" hidden="1" x14ac:dyDescent="0.25">
      <c r="A12139" t="s">
        <v>806</v>
      </c>
      <c r="B12139" t="s">
        <v>807</v>
      </c>
      <c r="C12139" t="s">
        <v>808</v>
      </c>
      <c r="D12139" t="s">
        <v>996</v>
      </c>
      <c r="E12139">
        <v>183510470</v>
      </c>
      <c r="F12139">
        <v>6527376</v>
      </c>
      <c r="G12139">
        <v>13841555</v>
      </c>
      <c r="H12139">
        <v>14786598</v>
      </c>
      <c r="I12139">
        <v>2.0835274684684435E-2</v>
      </c>
      <c r="J12139">
        <v>360847.6</v>
      </c>
      <c r="K12139">
        <v>0</v>
      </c>
      <c r="L12139">
        <v>0</v>
      </c>
      <c r="M12139" t="s">
        <v>1062</v>
      </c>
    </row>
    <row r="12140" spans="1:13" hidden="1" x14ac:dyDescent="0.25">
      <c r="A12140" t="s">
        <v>720</v>
      </c>
      <c r="B12140" t="s">
        <v>721</v>
      </c>
      <c r="C12140" t="s">
        <v>722</v>
      </c>
      <c r="D12140" t="s">
        <v>996</v>
      </c>
      <c r="E12140">
        <v>1798752.2</v>
      </c>
      <c r="F12140">
        <v>35112.28</v>
      </c>
      <c r="G12140">
        <v>149593.12</v>
      </c>
      <c r="H12140">
        <v>144922.69</v>
      </c>
      <c r="I12140">
        <v>2.0420546052536017E-4</v>
      </c>
      <c r="J12140">
        <v>3483.35</v>
      </c>
      <c r="K12140">
        <v>0</v>
      </c>
      <c r="L12140">
        <v>0</v>
      </c>
      <c r="M12140" t="s">
        <v>1062</v>
      </c>
    </row>
    <row r="12141" spans="1:13" hidden="1" x14ac:dyDescent="0.25">
      <c r="A12141" t="s">
        <v>141</v>
      </c>
      <c r="B12141" t="s">
        <v>142</v>
      </c>
      <c r="C12141" t="s">
        <v>143</v>
      </c>
      <c r="D12141" t="s">
        <v>996</v>
      </c>
      <c r="E12141">
        <v>1757970.82</v>
      </c>
      <c r="F12141">
        <v>652992.80000000005</v>
      </c>
      <c r="G12141">
        <v>151985.24</v>
      </c>
      <c r="H12141">
        <v>141663.47</v>
      </c>
      <c r="I12141">
        <v>1.9961300836308343E-4</v>
      </c>
      <c r="J12141">
        <v>3457.45</v>
      </c>
      <c r="K12141">
        <v>0</v>
      </c>
      <c r="L12141">
        <v>0</v>
      </c>
      <c r="M12141" t="s">
        <v>1062</v>
      </c>
    </row>
    <row r="12142" spans="1:13" hidden="1" x14ac:dyDescent="0.25">
      <c r="A12142" t="s">
        <v>723</v>
      </c>
      <c r="B12142" t="s">
        <v>724</v>
      </c>
      <c r="C12142" t="s">
        <v>725</v>
      </c>
      <c r="D12142" t="s">
        <v>996</v>
      </c>
      <c r="E12142">
        <v>12089418</v>
      </c>
      <c r="F12142">
        <v>7531.74</v>
      </c>
      <c r="G12142">
        <v>943770.1</v>
      </c>
      <c r="H12142">
        <v>974182.40000000002</v>
      </c>
      <c r="I12142">
        <v>1.3726861240824376E-3</v>
      </c>
      <c r="J12142">
        <v>23728.26</v>
      </c>
      <c r="K12142">
        <v>0</v>
      </c>
      <c r="L12142">
        <v>0</v>
      </c>
      <c r="M12142" t="s">
        <v>1062</v>
      </c>
    </row>
    <row r="12143" spans="1:13" hidden="1" x14ac:dyDescent="0.25">
      <c r="A12143" t="s">
        <v>723</v>
      </c>
      <c r="B12143" t="s">
        <v>726</v>
      </c>
      <c r="C12143" t="s">
        <v>727</v>
      </c>
      <c r="D12143" t="s">
        <v>996</v>
      </c>
      <c r="E12143">
        <v>12089418</v>
      </c>
      <c r="F12143">
        <v>7531.74</v>
      </c>
      <c r="G12143">
        <v>943770.1</v>
      </c>
      <c r="H12143">
        <v>974182.40000000002</v>
      </c>
      <c r="I12143">
        <v>1.3726861240824376E-3</v>
      </c>
      <c r="J12143">
        <v>23728.26</v>
      </c>
      <c r="K12143">
        <v>0</v>
      </c>
      <c r="L12143">
        <v>0</v>
      </c>
      <c r="M12143" t="s">
        <v>1062</v>
      </c>
    </row>
    <row r="12144" spans="1:13" hidden="1" x14ac:dyDescent="0.25">
      <c r="A12144" t="s">
        <v>144</v>
      </c>
      <c r="B12144" t="s">
        <v>145</v>
      </c>
      <c r="C12144" t="s">
        <v>146</v>
      </c>
      <c r="D12144" t="s">
        <v>996</v>
      </c>
      <c r="E12144">
        <v>7002240</v>
      </c>
      <c r="F12144">
        <v>143984.72</v>
      </c>
      <c r="G12144">
        <v>569712.9</v>
      </c>
      <c r="H12144">
        <v>564361.6</v>
      </c>
      <c r="I12144">
        <v>7.9522206240326555E-4</v>
      </c>
      <c r="J12144">
        <v>13802.66</v>
      </c>
      <c r="K12144">
        <v>0</v>
      </c>
      <c r="L12144">
        <v>0</v>
      </c>
      <c r="M12144" t="s">
        <v>1062</v>
      </c>
    </row>
    <row r="12145" spans="1:13" hidden="1" x14ac:dyDescent="0.25">
      <c r="A12145" t="s">
        <v>144</v>
      </c>
      <c r="B12145" t="s">
        <v>147</v>
      </c>
      <c r="C12145" t="s">
        <v>148</v>
      </c>
      <c r="D12145" t="s">
        <v>996</v>
      </c>
      <c r="E12145">
        <v>7002240</v>
      </c>
      <c r="F12145">
        <v>143984.72</v>
      </c>
      <c r="G12145">
        <v>569712.9</v>
      </c>
      <c r="H12145">
        <v>564361.6</v>
      </c>
      <c r="I12145">
        <v>7.9522206240326555E-4</v>
      </c>
      <c r="J12145">
        <v>13802.66</v>
      </c>
      <c r="K12145">
        <v>0</v>
      </c>
      <c r="L12145">
        <v>0</v>
      </c>
      <c r="M12145" t="s">
        <v>1062</v>
      </c>
    </row>
    <row r="12146" spans="1:13" hidden="1" x14ac:dyDescent="0.25">
      <c r="A12146" t="s">
        <v>144</v>
      </c>
      <c r="B12146" t="s">
        <v>149</v>
      </c>
      <c r="C12146" t="s">
        <v>150</v>
      </c>
      <c r="D12146" t="s">
        <v>996</v>
      </c>
      <c r="E12146">
        <v>7002240</v>
      </c>
      <c r="F12146">
        <v>143984.72</v>
      </c>
      <c r="G12146">
        <v>569712.9</v>
      </c>
      <c r="H12146">
        <v>564361.6</v>
      </c>
      <c r="I12146">
        <v>7.9522206240326555E-4</v>
      </c>
      <c r="J12146">
        <v>13802.66</v>
      </c>
      <c r="K12146">
        <v>0</v>
      </c>
      <c r="L12146">
        <v>0</v>
      </c>
      <c r="M12146" t="s">
        <v>1062</v>
      </c>
    </row>
    <row r="12147" spans="1:13" hidden="1" x14ac:dyDescent="0.25">
      <c r="A12147" t="s">
        <v>144</v>
      </c>
      <c r="B12147" t="s">
        <v>151</v>
      </c>
      <c r="C12147" t="s">
        <v>152</v>
      </c>
      <c r="D12147" t="s">
        <v>996</v>
      </c>
      <c r="E12147">
        <v>7002240</v>
      </c>
      <c r="F12147">
        <v>143984.72</v>
      </c>
      <c r="G12147">
        <v>569712.9</v>
      </c>
      <c r="H12147">
        <v>564361.6</v>
      </c>
      <c r="I12147">
        <v>7.9522206240326555E-4</v>
      </c>
      <c r="J12147">
        <v>13802.66</v>
      </c>
      <c r="K12147">
        <v>0</v>
      </c>
      <c r="L12147">
        <v>0</v>
      </c>
      <c r="M12147" t="s">
        <v>1062</v>
      </c>
    </row>
    <row r="12148" spans="1:13" hidden="1" x14ac:dyDescent="0.25">
      <c r="A12148" t="s">
        <v>144</v>
      </c>
      <c r="B12148" t="s">
        <v>153</v>
      </c>
      <c r="C12148" t="s">
        <v>154</v>
      </c>
      <c r="D12148" t="s">
        <v>996</v>
      </c>
      <c r="E12148">
        <v>7002240</v>
      </c>
      <c r="F12148">
        <v>143984.72</v>
      </c>
      <c r="G12148">
        <v>569712.9</v>
      </c>
      <c r="H12148">
        <v>564361.6</v>
      </c>
      <c r="I12148">
        <v>7.9522206240326555E-4</v>
      </c>
      <c r="J12148">
        <v>13802.66</v>
      </c>
      <c r="K12148">
        <v>0</v>
      </c>
      <c r="L12148">
        <v>0</v>
      </c>
      <c r="M12148" t="s">
        <v>1062</v>
      </c>
    </row>
    <row r="12149" spans="1:13" hidden="1" x14ac:dyDescent="0.25">
      <c r="A12149" t="s">
        <v>161</v>
      </c>
      <c r="B12149" t="s">
        <v>162</v>
      </c>
      <c r="C12149" t="s">
        <v>163</v>
      </c>
      <c r="D12149" t="s">
        <v>996</v>
      </c>
      <c r="E12149">
        <v>3095772</v>
      </c>
      <c r="F12149">
        <v>236899.98</v>
      </c>
      <c r="G12149">
        <v>243242.1</v>
      </c>
      <c r="H12149">
        <v>249461.9</v>
      </c>
      <c r="I12149">
        <v>3.5150798106929528E-4</v>
      </c>
      <c r="J12149">
        <v>6076.43</v>
      </c>
      <c r="K12149">
        <v>0</v>
      </c>
      <c r="L12149">
        <v>0</v>
      </c>
      <c r="M12149" t="s">
        <v>1062</v>
      </c>
    </row>
    <row r="12150" spans="1:13" hidden="1" x14ac:dyDescent="0.25">
      <c r="A12150" t="s">
        <v>164</v>
      </c>
      <c r="B12150" t="s">
        <v>165</v>
      </c>
      <c r="C12150" t="s">
        <v>166</v>
      </c>
      <c r="D12150" t="s">
        <v>996</v>
      </c>
      <c r="E12150">
        <v>6994437</v>
      </c>
      <c r="F12150">
        <v>9240.3700000000008</v>
      </c>
      <c r="G12150">
        <v>578956.9</v>
      </c>
      <c r="H12150">
        <v>563638.5</v>
      </c>
      <c r="I12150">
        <v>7.9420316764975329E-4</v>
      </c>
      <c r="J12150">
        <v>13762.18</v>
      </c>
      <c r="K12150">
        <v>0</v>
      </c>
      <c r="L12150">
        <v>0</v>
      </c>
      <c r="M12150" t="s">
        <v>1062</v>
      </c>
    </row>
    <row r="12151" spans="1:13" hidden="1" x14ac:dyDescent="0.25">
      <c r="A12151" t="s">
        <v>167</v>
      </c>
      <c r="B12151" t="s">
        <v>168</v>
      </c>
      <c r="C12151" t="s">
        <v>169</v>
      </c>
      <c r="D12151" t="s">
        <v>996</v>
      </c>
      <c r="E12151">
        <v>3604804</v>
      </c>
      <c r="F12151">
        <v>135921.74</v>
      </c>
      <c r="G12151">
        <v>308474.62</v>
      </c>
      <c r="H12151">
        <v>290489.67</v>
      </c>
      <c r="I12151">
        <v>4.0931876740771169E-4</v>
      </c>
      <c r="J12151">
        <v>7093.93</v>
      </c>
      <c r="K12151">
        <v>0</v>
      </c>
      <c r="L12151">
        <v>0</v>
      </c>
      <c r="M12151" t="s">
        <v>1062</v>
      </c>
    </row>
    <row r="12152" spans="1:13" hidden="1" x14ac:dyDescent="0.25">
      <c r="A12152" t="s">
        <v>809</v>
      </c>
      <c r="B12152" t="s">
        <v>810</v>
      </c>
      <c r="C12152" t="s">
        <v>811</v>
      </c>
      <c r="D12152" t="s">
        <v>996</v>
      </c>
      <c r="E12152">
        <v>23353586</v>
      </c>
      <c r="F12152">
        <v>628546.80000000005</v>
      </c>
      <c r="G12152">
        <v>1783419.4</v>
      </c>
      <c r="H12152">
        <v>1882579.8</v>
      </c>
      <c r="I12152">
        <v>2.6526769206032573E-3</v>
      </c>
      <c r="J12152">
        <v>45846.16</v>
      </c>
      <c r="K12152">
        <v>0</v>
      </c>
      <c r="L12152">
        <v>0</v>
      </c>
      <c r="M12152" t="s">
        <v>1062</v>
      </c>
    </row>
    <row r="12153" spans="1:13" hidden="1" x14ac:dyDescent="0.25">
      <c r="A12153" t="s">
        <v>812</v>
      </c>
      <c r="B12153" t="s">
        <v>813</v>
      </c>
      <c r="C12153" t="s">
        <v>814</v>
      </c>
      <c r="D12153" t="s">
        <v>996</v>
      </c>
      <c r="E12153">
        <v>10455582</v>
      </c>
      <c r="F12153">
        <v>140920.12</v>
      </c>
      <c r="G12153">
        <v>828575.8</v>
      </c>
      <c r="H12153">
        <v>842505.8</v>
      </c>
      <c r="I12153">
        <v>1.1871452626520183E-3</v>
      </c>
      <c r="J12153">
        <v>20480.28</v>
      </c>
      <c r="K12153">
        <v>0</v>
      </c>
      <c r="L12153">
        <v>0</v>
      </c>
      <c r="M12153" t="s">
        <v>1062</v>
      </c>
    </row>
    <row r="12154" spans="1:13" hidden="1" x14ac:dyDescent="0.25">
      <c r="A12154" t="s">
        <v>170</v>
      </c>
      <c r="B12154" t="s">
        <v>171</v>
      </c>
      <c r="C12154" t="s">
        <v>172</v>
      </c>
      <c r="D12154" t="s">
        <v>996</v>
      </c>
      <c r="E12154">
        <v>1158534.8</v>
      </c>
      <c r="F12154">
        <v>19671.2</v>
      </c>
      <c r="G12154">
        <v>98663.92</v>
      </c>
      <c r="H12154">
        <v>93357.99</v>
      </c>
      <c r="I12154">
        <v>1.3154745707295366E-4</v>
      </c>
      <c r="J12154">
        <v>2277.0500000000002</v>
      </c>
      <c r="K12154">
        <v>0</v>
      </c>
      <c r="L12154">
        <v>0</v>
      </c>
      <c r="M12154" t="s">
        <v>1062</v>
      </c>
    </row>
    <row r="12155" spans="1:13" hidden="1" x14ac:dyDescent="0.25">
      <c r="A12155" t="s">
        <v>173</v>
      </c>
      <c r="B12155" t="s">
        <v>174</v>
      </c>
      <c r="C12155" t="s">
        <v>175</v>
      </c>
      <c r="D12155" t="s">
        <v>996</v>
      </c>
      <c r="E12155">
        <v>2812943</v>
      </c>
      <c r="F12155">
        <v>98472.5</v>
      </c>
      <c r="G12155">
        <v>226359.16</v>
      </c>
      <c r="H12155">
        <v>226663.66</v>
      </c>
      <c r="I12155">
        <v>3.1938378368952209E-4</v>
      </c>
      <c r="J12155">
        <v>5506.57</v>
      </c>
      <c r="K12155">
        <v>0</v>
      </c>
      <c r="L12155">
        <v>0</v>
      </c>
      <c r="M12155" t="s">
        <v>1062</v>
      </c>
    </row>
    <row r="12156" spans="1:13" hidden="1" x14ac:dyDescent="0.25">
      <c r="A12156" t="s">
        <v>176</v>
      </c>
      <c r="B12156" t="s">
        <v>177</v>
      </c>
      <c r="C12156" t="s">
        <v>178</v>
      </c>
      <c r="D12156" t="s">
        <v>996</v>
      </c>
      <c r="E12156">
        <v>32573963</v>
      </c>
      <c r="F12156">
        <v>626525.63</v>
      </c>
      <c r="G12156">
        <v>2718870.8</v>
      </c>
      <c r="H12156">
        <v>2624915.2999999998</v>
      </c>
      <c r="I12156">
        <v>3.698675739986361E-3</v>
      </c>
      <c r="J12156">
        <v>63914.46</v>
      </c>
      <c r="K12156">
        <v>0</v>
      </c>
      <c r="L12156">
        <v>0</v>
      </c>
      <c r="M12156" t="s">
        <v>1062</v>
      </c>
    </row>
    <row r="12157" spans="1:13" hidden="1" x14ac:dyDescent="0.25">
      <c r="A12157" t="s">
        <v>179</v>
      </c>
      <c r="B12157" t="s">
        <v>180</v>
      </c>
      <c r="C12157" t="s">
        <v>181</v>
      </c>
      <c r="D12157" t="s">
        <v>996</v>
      </c>
      <c r="E12157">
        <v>18244622</v>
      </c>
      <c r="F12157">
        <v>322772.28999999998</v>
      </c>
      <c r="G12157">
        <v>1363806.8</v>
      </c>
      <c r="H12157">
        <v>1470016.1</v>
      </c>
      <c r="I12157">
        <v>2.0713479350969398E-3</v>
      </c>
      <c r="J12157">
        <v>35490.42</v>
      </c>
      <c r="K12157">
        <v>0</v>
      </c>
      <c r="L12157">
        <v>0</v>
      </c>
      <c r="M12157" t="s">
        <v>1062</v>
      </c>
    </row>
    <row r="12158" spans="1:13" hidden="1" x14ac:dyDescent="0.25">
      <c r="A12158" t="s">
        <v>815</v>
      </c>
      <c r="B12158" t="s">
        <v>816</v>
      </c>
      <c r="C12158" t="s">
        <v>817</v>
      </c>
      <c r="D12158" t="s">
        <v>996</v>
      </c>
      <c r="E12158">
        <v>179374330</v>
      </c>
      <c r="F12158">
        <v>4312088</v>
      </c>
      <c r="G12158">
        <v>14466364</v>
      </c>
      <c r="H12158">
        <v>14454258</v>
      </c>
      <c r="I12158">
        <v>2.036698609060025E-2</v>
      </c>
      <c r="J12158">
        <v>352305.5</v>
      </c>
      <c r="K12158">
        <v>0</v>
      </c>
      <c r="L12158">
        <v>0</v>
      </c>
      <c r="M12158" t="s">
        <v>1062</v>
      </c>
    </row>
    <row r="12159" spans="1:13" hidden="1" x14ac:dyDescent="0.25">
      <c r="A12159" t="s">
        <v>818</v>
      </c>
      <c r="B12159" t="s">
        <v>819</v>
      </c>
      <c r="C12159" t="s">
        <v>820</v>
      </c>
      <c r="D12159" t="s">
        <v>996</v>
      </c>
      <c r="E12159">
        <v>206702890</v>
      </c>
      <c r="F12159">
        <v>7319165</v>
      </c>
      <c r="G12159">
        <v>16091870</v>
      </c>
      <c r="H12159">
        <v>16654128</v>
      </c>
      <c r="I12159">
        <v>2.3466745461930741E-2</v>
      </c>
      <c r="J12159">
        <v>402953.4</v>
      </c>
      <c r="K12159">
        <v>0</v>
      </c>
      <c r="L12159">
        <v>0</v>
      </c>
      <c r="M12159" t="s">
        <v>1062</v>
      </c>
    </row>
    <row r="12160" spans="1:13" hidden="1" x14ac:dyDescent="0.25">
      <c r="A12160" t="s">
        <v>185</v>
      </c>
      <c r="B12160" t="s">
        <v>186</v>
      </c>
      <c r="C12160" t="s">
        <v>187</v>
      </c>
      <c r="D12160" t="s">
        <v>996</v>
      </c>
      <c r="E12160">
        <v>173218.94</v>
      </c>
      <c r="F12160">
        <v>11999.98</v>
      </c>
      <c r="G12160">
        <v>16338.9</v>
      </c>
      <c r="H12160">
        <v>13956.75</v>
      </c>
      <c r="I12160">
        <v>1.96659650823989E-5</v>
      </c>
      <c r="J12160">
        <v>336.61</v>
      </c>
      <c r="K12160">
        <v>0</v>
      </c>
      <c r="L12160">
        <v>0</v>
      </c>
      <c r="M12160" t="s">
        <v>1062</v>
      </c>
    </row>
    <row r="12161" spans="1:13" hidden="1" x14ac:dyDescent="0.25">
      <c r="A12161" t="s">
        <v>821</v>
      </c>
      <c r="B12161" t="s">
        <v>822</v>
      </c>
      <c r="C12161" t="s">
        <v>823</v>
      </c>
      <c r="D12161" t="s">
        <v>996</v>
      </c>
      <c r="E12161">
        <v>175009380</v>
      </c>
      <c r="F12161">
        <v>5204212</v>
      </c>
      <c r="G12161">
        <v>13163225</v>
      </c>
      <c r="H12161">
        <v>14103536</v>
      </c>
      <c r="I12161">
        <v>1.9872796067448073E-2</v>
      </c>
      <c r="J12161">
        <v>343665.3</v>
      </c>
      <c r="K12161">
        <v>0</v>
      </c>
      <c r="L12161">
        <v>0</v>
      </c>
      <c r="M12161" t="s">
        <v>1062</v>
      </c>
    </row>
    <row r="12162" spans="1:13" hidden="1" x14ac:dyDescent="0.25">
      <c r="A12162" t="s">
        <v>824</v>
      </c>
      <c r="B12162" t="s">
        <v>825</v>
      </c>
      <c r="C12162" t="s">
        <v>826</v>
      </c>
      <c r="D12162" t="s">
        <v>996</v>
      </c>
      <c r="E12162">
        <v>41903910</v>
      </c>
      <c r="F12162">
        <v>1088196.3</v>
      </c>
      <c r="G12162">
        <v>3205678</v>
      </c>
      <c r="H12162">
        <v>3376511.4</v>
      </c>
      <c r="I12162">
        <v>4.7577233448132146E-3</v>
      </c>
      <c r="J12162">
        <v>81749.72</v>
      </c>
      <c r="K12162">
        <v>0</v>
      </c>
      <c r="L12162">
        <v>0</v>
      </c>
      <c r="M12162" t="s">
        <v>1062</v>
      </c>
    </row>
    <row r="12163" spans="1:13" hidden="1" x14ac:dyDescent="0.25">
      <c r="A12163" t="s">
        <v>827</v>
      </c>
      <c r="B12163" t="s">
        <v>828</v>
      </c>
      <c r="C12163" t="s">
        <v>829</v>
      </c>
      <c r="D12163" t="s">
        <v>996</v>
      </c>
      <c r="E12163">
        <v>32211979</v>
      </c>
      <c r="F12163">
        <v>673590</v>
      </c>
      <c r="G12163">
        <v>2564615.2000000002</v>
      </c>
      <c r="H12163">
        <v>2595711.2999999998</v>
      </c>
      <c r="I12163">
        <v>3.6575254117031737E-3</v>
      </c>
      <c r="J12163">
        <v>63242.879999999997</v>
      </c>
      <c r="K12163">
        <v>0</v>
      </c>
      <c r="L12163">
        <v>0</v>
      </c>
      <c r="M12163" t="s">
        <v>1062</v>
      </c>
    </row>
    <row r="12164" spans="1:13" hidden="1" x14ac:dyDescent="0.25">
      <c r="A12164" t="s">
        <v>188</v>
      </c>
      <c r="B12164" t="s">
        <v>189</v>
      </c>
      <c r="C12164" t="s">
        <v>190</v>
      </c>
      <c r="D12164" t="s">
        <v>996</v>
      </c>
      <c r="E12164">
        <v>5943200</v>
      </c>
      <c r="F12164">
        <v>156580.4</v>
      </c>
      <c r="G12164">
        <v>450121.3</v>
      </c>
      <c r="H12164">
        <v>478916.6</v>
      </c>
      <c r="I12164">
        <v>6.7482452096521051E-4</v>
      </c>
      <c r="J12164">
        <v>11674.66</v>
      </c>
      <c r="K12164">
        <v>0</v>
      </c>
      <c r="L12164">
        <v>0</v>
      </c>
      <c r="M12164" t="s">
        <v>1062</v>
      </c>
    </row>
    <row r="12165" spans="1:13" hidden="1" x14ac:dyDescent="0.25">
      <c r="A12165" t="s">
        <v>830</v>
      </c>
      <c r="B12165" t="s">
        <v>831</v>
      </c>
      <c r="C12165" t="s">
        <v>832</v>
      </c>
      <c r="D12165" t="s">
        <v>996</v>
      </c>
      <c r="E12165">
        <v>56555170</v>
      </c>
      <c r="F12165">
        <v>1152110.3999999999</v>
      </c>
      <c r="G12165">
        <v>4539525</v>
      </c>
      <c r="H12165">
        <v>4557157</v>
      </c>
      <c r="I12165">
        <v>6.421329495549446E-3</v>
      </c>
      <c r="J12165">
        <v>110728.04</v>
      </c>
      <c r="K12165">
        <v>0</v>
      </c>
      <c r="L12165">
        <v>0</v>
      </c>
      <c r="M12165" t="s">
        <v>1062</v>
      </c>
    </row>
    <row r="12166" spans="1:13" hidden="1" x14ac:dyDescent="0.25">
      <c r="A12166" t="s">
        <v>191</v>
      </c>
      <c r="B12166" t="s">
        <v>192</v>
      </c>
      <c r="C12166" t="s">
        <v>193</v>
      </c>
      <c r="D12166" t="s">
        <v>996</v>
      </c>
      <c r="E12166">
        <v>5915002.9000000004</v>
      </c>
      <c r="F12166">
        <v>132869.04999999999</v>
      </c>
      <c r="G12166">
        <v>447564.26</v>
      </c>
      <c r="H12166">
        <v>476601.79</v>
      </c>
      <c r="I12166">
        <v>6.7156280368630349E-4</v>
      </c>
      <c r="J12166">
        <v>11533.7</v>
      </c>
      <c r="K12166">
        <v>0</v>
      </c>
      <c r="L12166">
        <v>0</v>
      </c>
      <c r="M12166" t="s">
        <v>1062</v>
      </c>
    </row>
    <row r="12167" spans="1:13" hidden="1" x14ac:dyDescent="0.25">
      <c r="A12167" t="s">
        <v>194</v>
      </c>
      <c r="B12167" t="s">
        <v>195</v>
      </c>
      <c r="C12167" t="s">
        <v>196</v>
      </c>
      <c r="D12167" t="s">
        <v>996</v>
      </c>
      <c r="E12167">
        <v>1114755.8</v>
      </c>
      <c r="F12167">
        <v>19766.02</v>
      </c>
      <c r="G12167">
        <v>74896.52</v>
      </c>
      <c r="H12167">
        <v>89820.94</v>
      </c>
      <c r="I12167">
        <v>1.2656352443858685E-4</v>
      </c>
      <c r="J12167">
        <v>2172.2199999999998</v>
      </c>
      <c r="K12167">
        <v>0</v>
      </c>
      <c r="L12167">
        <v>0</v>
      </c>
      <c r="M12167" t="s">
        <v>1062</v>
      </c>
    </row>
    <row r="12168" spans="1:13" hidden="1" x14ac:dyDescent="0.25">
      <c r="A12168" t="s">
        <v>197</v>
      </c>
      <c r="B12168" t="s">
        <v>198</v>
      </c>
      <c r="C12168" t="s">
        <v>199</v>
      </c>
      <c r="D12168" t="s">
        <v>996</v>
      </c>
      <c r="E12168">
        <v>1066603.5</v>
      </c>
      <c r="F12168">
        <v>1538.52</v>
      </c>
      <c r="G12168">
        <v>107121</v>
      </c>
      <c r="H12168">
        <v>85949.17</v>
      </c>
      <c r="I12168">
        <v>1.2110794963592292E-4</v>
      </c>
      <c r="J12168">
        <v>2094.8000000000002</v>
      </c>
      <c r="K12168">
        <v>0</v>
      </c>
      <c r="L12168">
        <v>0</v>
      </c>
      <c r="M12168" t="s">
        <v>1062</v>
      </c>
    </row>
    <row r="12169" spans="1:13" hidden="1" x14ac:dyDescent="0.25">
      <c r="A12169" t="s">
        <v>200</v>
      </c>
      <c r="B12169" t="s">
        <v>201</v>
      </c>
      <c r="C12169" t="s">
        <v>202</v>
      </c>
      <c r="D12169" t="s">
        <v>996</v>
      </c>
      <c r="E12169">
        <v>5086254</v>
      </c>
      <c r="F12169">
        <v>230689.3</v>
      </c>
      <c r="G12169">
        <v>418170.6</v>
      </c>
      <c r="H12169">
        <v>409858.8</v>
      </c>
      <c r="I12169">
        <v>5.7751760614139515E-4</v>
      </c>
      <c r="J12169">
        <v>9985.27</v>
      </c>
      <c r="K12169">
        <v>0</v>
      </c>
      <c r="L12169">
        <v>0</v>
      </c>
      <c r="M12169" t="s">
        <v>1062</v>
      </c>
    </row>
    <row r="12170" spans="1:13" hidden="1" x14ac:dyDescent="0.25">
      <c r="A12170" t="s">
        <v>728</v>
      </c>
      <c r="B12170" t="s">
        <v>729</v>
      </c>
      <c r="C12170" t="s">
        <v>730</v>
      </c>
      <c r="D12170" t="s">
        <v>996</v>
      </c>
      <c r="E12170">
        <v>4346692</v>
      </c>
      <c r="F12170">
        <v>87155.19</v>
      </c>
      <c r="G12170">
        <v>381836.79999999999</v>
      </c>
      <c r="H12170">
        <v>350258.2</v>
      </c>
      <c r="I12170">
        <v>4.9353649890009435E-4</v>
      </c>
      <c r="J12170">
        <v>8522.7099999999991</v>
      </c>
      <c r="K12170">
        <v>0</v>
      </c>
      <c r="L12170">
        <v>0</v>
      </c>
      <c r="M12170" t="s">
        <v>1062</v>
      </c>
    </row>
    <row r="12171" spans="1:13" hidden="1" x14ac:dyDescent="0.25">
      <c r="A12171" t="s">
        <v>833</v>
      </c>
      <c r="B12171" t="s">
        <v>834</v>
      </c>
      <c r="C12171" t="s">
        <v>835</v>
      </c>
      <c r="D12171" t="s">
        <v>996</v>
      </c>
      <c r="E12171">
        <v>24452252</v>
      </c>
      <c r="F12171">
        <v>771761.43</v>
      </c>
      <c r="G12171">
        <v>1884988.3</v>
      </c>
      <c r="H12171">
        <v>1970118.6</v>
      </c>
      <c r="I12171">
        <v>2.7760247619098011E-3</v>
      </c>
      <c r="J12171">
        <v>47438.86</v>
      </c>
      <c r="K12171">
        <v>0</v>
      </c>
      <c r="L12171">
        <v>0</v>
      </c>
      <c r="M12171" t="s">
        <v>1062</v>
      </c>
    </row>
    <row r="12172" spans="1:13" hidden="1" x14ac:dyDescent="0.25">
      <c r="A12172" t="s">
        <v>203</v>
      </c>
      <c r="B12172" t="s">
        <v>204</v>
      </c>
      <c r="C12172" t="s">
        <v>205</v>
      </c>
      <c r="D12172" t="s">
        <v>996</v>
      </c>
      <c r="E12172">
        <v>10739821</v>
      </c>
      <c r="F12172">
        <v>217485.35</v>
      </c>
      <c r="G12172">
        <v>826223.9</v>
      </c>
      <c r="H12172">
        <v>865378.9</v>
      </c>
      <c r="I12172">
        <v>1.2193749426223706E-3</v>
      </c>
      <c r="J12172">
        <v>20977.71</v>
      </c>
      <c r="K12172">
        <v>0</v>
      </c>
      <c r="L12172">
        <v>0</v>
      </c>
      <c r="M12172" t="s">
        <v>1062</v>
      </c>
    </row>
    <row r="12173" spans="1:13" hidden="1" x14ac:dyDescent="0.25">
      <c r="A12173" t="s">
        <v>206</v>
      </c>
      <c r="B12173" t="s">
        <v>207</v>
      </c>
      <c r="C12173" t="s">
        <v>208</v>
      </c>
      <c r="D12173" t="s">
        <v>996</v>
      </c>
      <c r="E12173">
        <v>16699021</v>
      </c>
      <c r="F12173">
        <v>324601.06</v>
      </c>
      <c r="G12173">
        <v>1287105.3999999999</v>
      </c>
      <c r="H12173">
        <v>1345653.8</v>
      </c>
      <c r="I12173">
        <v>1.8961133962990954E-3</v>
      </c>
      <c r="J12173">
        <v>32819.160000000003</v>
      </c>
      <c r="K12173">
        <v>0</v>
      </c>
      <c r="L12173">
        <v>0</v>
      </c>
      <c r="M12173" t="s">
        <v>1062</v>
      </c>
    </row>
    <row r="12174" spans="1:13" hidden="1" x14ac:dyDescent="0.25">
      <c r="A12174" t="s">
        <v>209</v>
      </c>
      <c r="B12174" t="s">
        <v>210</v>
      </c>
      <c r="C12174" t="s">
        <v>211</v>
      </c>
      <c r="D12174" t="s">
        <v>996</v>
      </c>
      <c r="E12174">
        <v>1658154.9</v>
      </c>
      <c r="F12174">
        <v>26147.73</v>
      </c>
      <c r="G12174">
        <v>132933.82999999999</v>
      </c>
      <c r="H12174">
        <v>133607.24</v>
      </c>
      <c r="I12174">
        <v>1.8826125828689988E-4</v>
      </c>
      <c r="J12174">
        <v>3235.45</v>
      </c>
      <c r="K12174">
        <v>0</v>
      </c>
      <c r="L12174">
        <v>0</v>
      </c>
      <c r="M12174" t="s">
        <v>1062</v>
      </c>
    </row>
    <row r="12175" spans="1:13" hidden="1" x14ac:dyDescent="0.25">
      <c r="A12175" t="s">
        <v>212</v>
      </c>
      <c r="B12175" t="s">
        <v>213</v>
      </c>
      <c r="C12175" t="s">
        <v>214</v>
      </c>
      <c r="D12175" t="s">
        <v>996</v>
      </c>
      <c r="E12175">
        <v>261442.78</v>
      </c>
      <c r="F12175">
        <v>99441.71</v>
      </c>
      <c r="G12175">
        <v>19488.7</v>
      </c>
      <c r="H12175">
        <v>21065.62</v>
      </c>
      <c r="I12175">
        <v>2.9682823534066588E-5</v>
      </c>
      <c r="J12175">
        <v>508.92</v>
      </c>
      <c r="K12175">
        <v>0</v>
      </c>
      <c r="L12175">
        <v>0</v>
      </c>
      <c r="M12175" t="s">
        <v>1062</v>
      </c>
    </row>
    <row r="12176" spans="1:13" hidden="1" x14ac:dyDescent="0.25">
      <c r="A12176" t="s">
        <v>215</v>
      </c>
      <c r="B12176" t="s">
        <v>216</v>
      </c>
      <c r="C12176" t="s">
        <v>217</v>
      </c>
      <c r="D12176" t="s">
        <v>996</v>
      </c>
      <c r="E12176">
        <v>1014212</v>
      </c>
      <c r="F12176">
        <v>4316.33</v>
      </c>
      <c r="G12176">
        <v>77852.41</v>
      </c>
      <c r="H12176">
        <v>81727.5</v>
      </c>
      <c r="I12176">
        <v>1.1515934306136861E-4</v>
      </c>
      <c r="J12176">
        <v>1992</v>
      </c>
      <c r="K12176">
        <v>0</v>
      </c>
      <c r="L12176">
        <v>0</v>
      </c>
      <c r="M12176" t="s">
        <v>1062</v>
      </c>
    </row>
    <row r="12177" spans="1:13" hidden="1" x14ac:dyDescent="0.25">
      <c r="A12177" t="s">
        <v>218</v>
      </c>
      <c r="B12177" t="s">
        <v>219</v>
      </c>
      <c r="C12177" t="s">
        <v>220</v>
      </c>
      <c r="D12177" t="s">
        <v>996</v>
      </c>
      <c r="E12177">
        <v>3969358</v>
      </c>
      <c r="F12177">
        <v>186932.41</v>
      </c>
      <c r="G12177">
        <v>292520.90000000002</v>
      </c>
      <c r="H12177">
        <v>319862.8</v>
      </c>
      <c r="I12177">
        <v>4.507074108197355E-4</v>
      </c>
      <c r="J12177">
        <v>7803.28</v>
      </c>
      <c r="K12177">
        <v>0</v>
      </c>
      <c r="L12177">
        <v>0</v>
      </c>
      <c r="M12177" t="s">
        <v>1062</v>
      </c>
    </row>
    <row r="12178" spans="1:13" hidden="1" x14ac:dyDescent="0.25">
      <c r="A12178" t="s">
        <v>221</v>
      </c>
      <c r="B12178" t="s">
        <v>222</v>
      </c>
      <c r="C12178" t="s">
        <v>223</v>
      </c>
      <c r="D12178" t="s">
        <v>996</v>
      </c>
      <c r="E12178">
        <v>1475714.5</v>
      </c>
      <c r="F12178">
        <v>24414.73</v>
      </c>
      <c r="G12178">
        <v>108073.96</v>
      </c>
      <c r="H12178">
        <v>118908.17</v>
      </c>
      <c r="I12178">
        <v>1.675493162256222E-4</v>
      </c>
      <c r="J12178">
        <v>2881.35</v>
      </c>
      <c r="K12178">
        <v>0</v>
      </c>
      <c r="L12178">
        <v>0</v>
      </c>
      <c r="M12178" t="s">
        <v>1062</v>
      </c>
    </row>
    <row r="12179" spans="1:13" hidden="1" x14ac:dyDescent="0.25">
      <c r="A12179" t="s">
        <v>836</v>
      </c>
      <c r="B12179" t="s">
        <v>837</v>
      </c>
      <c r="C12179" t="s">
        <v>838</v>
      </c>
      <c r="D12179" t="s">
        <v>996</v>
      </c>
      <c r="E12179">
        <v>7527418</v>
      </c>
      <c r="F12179">
        <v>245229.92</v>
      </c>
      <c r="G12179">
        <v>545722.69999999995</v>
      </c>
      <c r="H12179">
        <v>606540.9</v>
      </c>
      <c r="I12179">
        <v>8.5465542912546309E-4</v>
      </c>
      <c r="J12179">
        <v>14715.59</v>
      </c>
      <c r="K12179">
        <v>0</v>
      </c>
      <c r="L12179">
        <v>0</v>
      </c>
      <c r="M12179" t="s">
        <v>1062</v>
      </c>
    </row>
    <row r="12180" spans="1:13" hidden="1" x14ac:dyDescent="0.25">
      <c r="A12180" t="s">
        <v>839</v>
      </c>
      <c r="B12180" t="s">
        <v>840</v>
      </c>
      <c r="C12180" t="s">
        <v>841</v>
      </c>
      <c r="D12180" t="s">
        <v>996</v>
      </c>
      <c r="E12180">
        <v>162528080</v>
      </c>
      <c r="F12180">
        <v>3008643</v>
      </c>
      <c r="G12180">
        <v>12224944</v>
      </c>
      <c r="H12180">
        <v>13094994</v>
      </c>
      <c r="I12180">
        <v>1.8451695040623581E-2</v>
      </c>
      <c r="J12180">
        <v>318873.90000000002</v>
      </c>
      <c r="K12180">
        <v>0</v>
      </c>
      <c r="L12180">
        <v>0</v>
      </c>
      <c r="M12180" t="s">
        <v>1062</v>
      </c>
    </row>
    <row r="12181" spans="1:13" hidden="1" x14ac:dyDescent="0.25">
      <c r="A12181" t="s">
        <v>224</v>
      </c>
      <c r="B12181" t="s">
        <v>225</v>
      </c>
      <c r="C12181" t="s">
        <v>226</v>
      </c>
      <c r="D12181" t="s">
        <v>996</v>
      </c>
      <c r="E12181">
        <v>12918261</v>
      </c>
      <c r="F12181">
        <v>345423.15</v>
      </c>
      <c r="G12181">
        <v>1082541.6000000001</v>
      </c>
      <c r="H12181">
        <v>1040986.1</v>
      </c>
      <c r="I12181">
        <v>1.4668168659510714E-3</v>
      </c>
      <c r="J12181">
        <v>25383.919999999998</v>
      </c>
      <c r="K12181">
        <v>0</v>
      </c>
      <c r="L12181">
        <v>0</v>
      </c>
      <c r="M12181" t="s">
        <v>1062</v>
      </c>
    </row>
    <row r="12182" spans="1:13" hidden="1" x14ac:dyDescent="0.25">
      <c r="A12182" t="s">
        <v>227</v>
      </c>
      <c r="B12182" t="s">
        <v>228</v>
      </c>
      <c r="C12182" t="s">
        <v>229</v>
      </c>
      <c r="D12182" t="s">
        <v>996</v>
      </c>
      <c r="E12182">
        <v>3119753</v>
      </c>
      <c r="F12182">
        <v>57095.3</v>
      </c>
      <c r="G12182">
        <v>253461.1</v>
      </c>
      <c r="H12182">
        <v>251338.2</v>
      </c>
      <c r="I12182">
        <v>3.5415180934479678E-4</v>
      </c>
      <c r="J12182">
        <v>6038.44</v>
      </c>
      <c r="K12182">
        <v>0</v>
      </c>
      <c r="L12182">
        <v>0</v>
      </c>
      <c r="M12182" t="s">
        <v>1062</v>
      </c>
    </row>
    <row r="12183" spans="1:13" hidden="1" x14ac:dyDescent="0.25">
      <c r="A12183" t="s">
        <v>842</v>
      </c>
      <c r="B12183" t="s">
        <v>843</v>
      </c>
      <c r="C12183" t="s">
        <v>844</v>
      </c>
      <c r="D12183" t="s">
        <v>996</v>
      </c>
      <c r="E12183">
        <v>11816125</v>
      </c>
      <c r="F12183">
        <v>298739.24</v>
      </c>
      <c r="G12183">
        <v>904631.3</v>
      </c>
      <c r="H12183">
        <v>952202.3</v>
      </c>
      <c r="I12183">
        <v>1.3417147389743261E-3</v>
      </c>
      <c r="J12183">
        <v>23238.97</v>
      </c>
      <c r="K12183">
        <v>0</v>
      </c>
      <c r="L12183">
        <v>0</v>
      </c>
      <c r="M12183" t="s">
        <v>1062</v>
      </c>
    </row>
    <row r="12184" spans="1:13" hidden="1" x14ac:dyDescent="0.25">
      <c r="A12184" t="s">
        <v>230</v>
      </c>
      <c r="B12184" t="s">
        <v>231</v>
      </c>
      <c r="C12184" t="s">
        <v>232</v>
      </c>
      <c r="D12184" t="s">
        <v>996</v>
      </c>
      <c r="E12184">
        <v>2449391.2000000002</v>
      </c>
      <c r="F12184">
        <v>76028.28</v>
      </c>
      <c r="G12184">
        <v>226340.47</v>
      </c>
      <c r="H12184">
        <v>197360.49</v>
      </c>
      <c r="I12184">
        <v>2.7809371845058042E-4</v>
      </c>
      <c r="J12184">
        <v>4777.22</v>
      </c>
      <c r="K12184">
        <v>0</v>
      </c>
      <c r="L12184">
        <v>0</v>
      </c>
      <c r="M12184" t="s">
        <v>1062</v>
      </c>
    </row>
    <row r="12185" spans="1:13" hidden="1" x14ac:dyDescent="0.25">
      <c r="A12185" t="s">
        <v>233</v>
      </c>
      <c r="B12185" t="s">
        <v>234</v>
      </c>
      <c r="C12185" t="s">
        <v>235</v>
      </c>
      <c r="D12185" t="s">
        <v>996</v>
      </c>
      <c r="E12185">
        <v>246870.24</v>
      </c>
      <c r="F12185">
        <v>85229.16</v>
      </c>
      <c r="G12185">
        <v>17863.86</v>
      </c>
      <c r="H12185">
        <v>19891.62</v>
      </c>
      <c r="I12185">
        <v>2.8028581464334289E-5</v>
      </c>
      <c r="J12185">
        <v>480.79</v>
      </c>
      <c r="K12185">
        <v>0</v>
      </c>
      <c r="L12185">
        <v>0</v>
      </c>
      <c r="M12185" t="s">
        <v>1062</v>
      </c>
    </row>
    <row r="12186" spans="1:13" hidden="1" x14ac:dyDescent="0.25">
      <c r="A12186" t="s">
        <v>236</v>
      </c>
      <c r="B12186" t="s">
        <v>237</v>
      </c>
      <c r="C12186" t="s">
        <v>238</v>
      </c>
      <c r="D12186" t="s">
        <v>996</v>
      </c>
      <c r="E12186">
        <v>158936400</v>
      </c>
      <c r="F12186">
        <v>4903082</v>
      </c>
      <c r="G12186">
        <v>12585905</v>
      </c>
      <c r="H12186">
        <v>12807166</v>
      </c>
      <c r="I12186">
        <v>1.804612673870969E-2</v>
      </c>
      <c r="J12186">
        <v>311538.12</v>
      </c>
      <c r="K12186">
        <v>0</v>
      </c>
      <c r="L12186">
        <v>0</v>
      </c>
      <c r="M12186" t="s">
        <v>1062</v>
      </c>
    </row>
    <row r="12187" spans="1:13" hidden="1" x14ac:dyDescent="0.25">
      <c r="A12187" t="s">
        <v>239</v>
      </c>
      <c r="B12187" t="s">
        <v>240</v>
      </c>
      <c r="C12187" t="s">
        <v>241</v>
      </c>
      <c r="D12187" t="s">
        <v>996</v>
      </c>
      <c r="E12187">
        <v>1112812.3999999999</v>
      </c>
      <c r="F12187">
        <v>59766.879999999997</v>
      </c>
      <c r="G12187">
        <v>96375</v>
      </c>
      <c r="H12187">
        <v>89665.9</v>
      </c>
      <c r="I12187">
        <v>1.2634506303271691E-4</v>
      </c>
      <c r="J12187">
        <v>2171.2600000000002</v>
      </c>
      <c r="K12187">
        <v>0</v>
      </c>
      <c r="L12187">
        <v>0</v>
      </c>
      <c r="M12187" t="s">
        <v>1062</v>
      </c>
    </row>
    <row r="12188" spans="1:13" hidden="1" x14ac:dyDescent="0.25">
      <c r="A12188" t="s">
        <v>242</v>
      </c>
      <c r="B12188" t="s">
        <v>243</v>
      </c>
      <c r="C12188" t="s">
        <v>244</v>
      </c>
      <c r="D12188" t="s">
        <v>996</v>
      </c>
      <c r="E12188">
        <v>6264058</v>
      </c>
      <c r="F12188">
        <v>276579.26</v>
      </c>
      <c r="G12188">
        <v>493171.8</v>
      </c>
      <c r="H12188">
        <v>504761.4</v>
      </c>
      <c r="I12188">
        <v>7.1124151878788303E-4</v>
      </c>
      <c r="J12188">
        <v>12285.1</v>
      </c>
      <c r="K12188">
        <v>0</v>
      </c>
      <c r="L12188">
        <v>0</v>
      </c>
      <c r="M12188" t="s">
        <v>1062</v>
      </c>
    </row>
    <row r="12189" spans="1:13" hidden="1" x14ac:dyDescent="0.25">
      <c r="A12189" t="s">
        <v>845</v>
      </c>
      <c r="B12189" t="s">
        <v>846</v>
      </c>
      <c r="C12189" t="s">
        <v>847</v>
      </c>
      <c r="D12189" t="s">
        <v>996</v>
      </c>
      <c r="E12189">
        <v>34608140</v>
      </c>
      <c r="F12189">
        <v>1215778.6000000001</v>
      </c>
      <c r="G12189">
        <v>2743077.9</v>
      </c>
      <c r="H12189">
        <v>2788771.3</v>
      </c>
      <c r="I12189">
        <v>3.9295594610920309E-3</v>
      </c>
      <c r="J12189">
        <v>67927.48</v>
      </c>
      <c r="K12189">
        <v>0</v>
      </c>
      <c r="L12189">
        <v>0</v>
      </c>
      <c r="M12189" t="s">
        <v>1062</v>
      </c>
    </row>
    <row r="12190" spans="1:13" hidden="1" x14ac:dyDescent="0.25">
      <c r="A12190" t="s">
        <v>848</v>
      </c>
      <c r="B12190" t="s">
        <v>849</v>
      </c>
      <c r="C12190" t="s">
        <v>850</v>
      </c>
      <c r="D12190" t="s">
        <v>996</v>
      </c>
      <c r="E12190">
        <v>137072070</v>
      </c>
      <c r="F12190">
        <v>3919661.7</v>
      </c>
      <c r="G12190">
        <v>10385224</v>
      </c>
      <c r="H12190">
        <v>11045234</v>
      </c>
      <c r="I12190">
        <v>1.5563450385721976E-2</v>
      </c>
      <c r="J12190">
        <v>268638.95</v>
      </c>
      <c r="K12190">
        <v>0</v>
      </c>
      <c r="L12190">
        <v>0</v>
      </c>
      <c r="M12190" t="s">
        <v>1062</v>
      </c>
    </row>
    <row r="12191" spans="1:13" hidden="1" x14ac:dyDescent="0.25">
      <c r="A12191" t="s">
        <v>851</v>
      </c>
      <c r="B12191" t="s">
        <v>852</v>
      </c>
      <c r="C12191" t="s">
        <v>853</v>
      </c>
      <c r="D12191" t="s">
        <v>996</v>
      </c>
      <c r="E12191">
        <v>227013480</v>
      </c>
      <c r="F12191">
        <v>5377630.4000000004</v>
      </c>
      <c r="G12191">
        <v>17375224</v>
      </c>
      <c r="H12191">
        <v>18290980</v>
      </c>
      <c r="I12191">
        <v>2.5773175990316994E-2</v>
      </c>
      <c r="J12191">
        <v>440853.9</v>
      </c>
      <c r="K12191">
        <v>0</v>
      </c>
      <c r="L12191">
        <v>0</v>
      </c>
      <c r="M12191" t="s">
        <v>1062</v>
      </c>
    </row>
    <row r="12192" spans="1:13" hidden="1" x14ac:dyDescent="0.25">
      <c r="A12192" t="s">
        <v>248</v>
      </c>
      <c r="B12192" t="s">
        <v>249</v>
      </c>
      <c r="C12192" t="s">
        <v>250</v>
      </c>
      <c r="D12192" t="s">
        <v>996</v>
      </c>
      <c r="E12192">
        <v>6314223</v>
      </c>
      <c r="F12192">
        <v>105988.82</v>
      </c>
      <c r="G12192">
        <v>469766</v>
      </c>
      <c r="H12192">
        <v>508827.5</v>
      </c>
      <c r="I12192">
        <v>7.1697091715222584E-4</v>
      </c>
      <c r="J12192">
        <v>12430.17</v>
      </c>
      <c r="K12192">
        <v>0</v>
      </c>
      <c r="L12192">
        <v>0</v>
      </c>
      <c r="M12192" t="s">
        <v>1062</v>
      </c>
    </row>
    <row r="12193" spans="1:13" hidden="1" x14ac:dyDescent="0.25">
      <c r="A12193" t="s">
        <v>251</v>
      </c>
      <c r="B12193" t="s">
        <v>252</v>
      </c>
      <c r="C12193" t="s">
        <v>253</v>
      </c>
      <c r="D12193" t="s">
        <v>996</v>
      </c>
      <c r="E12193">
        <v>9774783</v>
      </c>
      <c r="F12193">
        <v>174706.69</v>
      </c>
      <c r="G12193">
        <v>766271.1</v>
      </c>
      <c r="H12193">
        <v>787658.7</v>
      </c>
      <c r="I12193">
        <v>1.1098621449153788E-3</v>
      </c>
      <c r="J12193">
        <v>19138.689999999999</v>
      </c>
      <c r="K12193">
        <v>0</v>
      </c>
      <c r="L12193">
        <v>0</v>
      </c>
      <c r="M12193" t="s">
        <v>1062</v>
      </c>
    </row>
    <row r="12194" spans="1:13" hidden="1" x14ac:dyDescent="0.25">
      <c r="A12194" t="s">
        <v>254</v>
      </c>
      <c r="B12194" t="s">
        <v>255</v>
      </c>
      <c r="C12194" t="s">
        <v>256</v>
      </c>
      <c r="D12194" t="s">
        <v>996</v>
      </c>
      <c r="E12194">
        <v>3326447.4</v>
      </c>
      <c r="F12194">
        <v>72116.460000000006</v>
      </c>
      <c r="G12194">
        <v>259486.7</v>
      </c>
      <c r="H12194">
        <v>268051.61</v>
      </c>
      <c r="I12194">
        <v>3.7770208698592502E-4</v>
      </c>
      <c r="J12194">
        <v>6531.75</v>
      </c>
      <c r="K12194">
        <v>0</v>
      </c>
      <c r="L12194">
        <v>0</v>
      </c>
      <c r="M12194" t="s">
        <v>1062</v>
      </c>
    </row>
    <row r="12195" spans="1:13" hidden="1" x14ac:dyDescent="0.25">
      <c r="A12195" t="s">
        <v>257</v>
      </c>
      <c r="B12195" t="s">
        <v>258</v>
      </c>
      <c r="C12195" t="s">
        <v>259</v>
      </c>
      <c r="D12195" t="s">
        <v>996</v>
      </c>
      <c r="E12195">
        <v>953150.3</v>
      </c>
      <c r="F12195">
        <v>7271.05</v>
      </c>
      <c r="G12195">
        <v>71178.91</v>
      </c>
      <c r="H12195">
        <v>76807.98</v>
      </c>
      <c r="I12195">
        <v>1.0822742061938439E-4</v>
      </c>
      <c r="J12195">
        <v>1873.69</v>
      </c>
      <c r="K12195">
        <v>0</v>
      </c>
      <c r="L12195">
        <v>0</v>
      </c>
      <c r="M12195" t="s">
        <v>1062</v>
      </c>
    </row>
    <row r="12196" spans="1:13" hidden="1" x14ac:dyDescent="0.25">
      <c r="A12196" t="s">
        <v>260</v>
      </c>
      <c r="B12196" t="s">
        <v>261</v>
      </c>
      <c r="C12196" t="s">
        <v>262</v>
      </c>
      <c r="D12196" t="s">
        <v>996</v>
      </c>
      <c r="E12196">
        <v>11969584</v>
      </c>
      <c r="F12196">
        <v>248766.03</v>
      </c>
      <c r="G12196">
        <v>957749.8</v>
      </c>
      <c r="H12196">
        <v>964531.6</v>
      </c>
      <c r="I12196">
        <v>1.3590875215555446E-3</v>
      </c>
      <c r="J12196">
        <v>23501.87</v>
      </c>
      <c r="K12196">
        <v>0</v>
      </c>
      <c r="L12196">
        <v>0</v>
      </c>
      <c r="M12196" t="s">
        <v>1062</v>
      </c>
    </row>
    <row r="12197" spans="1:13" hidden="1" x14ac:dyDescent="0.25">
      <c r="A12197" t="s">
        <v>854</v>
      </c>
      <c r="B12197" t="s">
        <v>855</v>
      </c>
      <c r="C12197" t="s">
        <v>856</v>
      </c>
      <c r="D12197" t="s">
        <v>996</v>
      </c>
      <c r="E12197">
        <v>5214669</v>
      </c>
      <c r="F12197">
        <v>116703.08</v>
      </c>
      <c r="G12197">
        <v>403481.2</v>
      </c>
      <c r="H12197">
        <v>420153.8</v>
      </c>
      <c r="I12197">
        <v>5.920239282094479E-4</v>
      </c>
      <c r="J12197">
        <v>10132.209999999999</v>
      </c>
      <c r="K12197">
        <v>0</v>
      </c>
      <c r="L12197">
        <v>0</v>
      </c>
      <c r="M12197" t="s">
        <v>1062</v>
      </c>
    </row>
    <row r="12198" spans="1:13" hidden="1" x14ac:dyDescent="0.25">
      <c r="A12198" t="s">
        <v>263</v>
      </c>
      <c r="B12198" t="s">
        <v>264</v>
      </c>
      <c r="C12198" t="s">
        <v>265</v>
      </c>
      <c r="D12198" t="s">
        <v>996</v>
      </c>
      <c r="E12198">
        <v>1119737.3999999999</v>
      </c>
      <c r="F12198">
        <v>33371.43</v>
      </c>
      <c r="G12198">
        <v>88394.33</v>
      </c>
      <c r="H12198">
        <v>90234</v>
      </c>
      <c r="I12198">
        <v>1.2714555274295108E-4</v>
      </c>
      <c r="J12198">
        <v>2204.94</v>
      </c>
      <c r="K12198">
        <v>0</v>
      </c>
      <c r="L12198">
        <v>0</v>
      </c>
      <c r="M12198" t="s">
        <v>1062</v>
      </c>
    </row>
    <row r="12199" spans="1:13" hidden="1" x14ac:dyDescent="0.25">
      <c r="A12199" t="s">
        <v>857</v>
      </c>
      <c r="B12199" t="s">
        <v>858</v>
      </c>
      <c r="C12199" t="s">
        <v>859</v>
      </c>
      <c r="D12199" t="s">
        <v>996</v>
      </c>
      <c r="E12199">
        <v>10708621</v>
      </c>
      <c r="F12199">
        <v>93792.58</v>
      </c>
      <c r="G12199">
        <v>821745.9</v>
      </c>
      <c r="H12199">
        <v>862815.4</v>
      </c>
      <c r="I12199">
        <v>1.2157628050195098E-3</v>
      </c>
      <c r="J12199">
        <v>20817.310000000001</v>
      </c>
      <c r="K12199">
        <v>0</v>
      </c>
      <c r="L12199">
        <v>0</v>
      </c>
      <c r="M12199" t="s">
        <v>1062</v>
      </c>
    </row>
    <row r="12200" spans="1:13" hidden="1" x14ac:dyDescent="0.25">
      <c r="A12200" t="s">
        <v>860</v>
      </c>
      <c r="B12200" t="s">
        <v>861</v>
      </c>
      <c r="C12200" t="s">
        <v>862</v>
      </c>
      <c r="D12200" t="s">
        <v>996</v>
      </c>
      <c r="E12200">
        <v>75202790</v>
      </c>
      <c r="F12200">
        <v>2300144.1</v>
      </c>
      <c r="G12200">
        <v>6156341</v>
      </c>
      <c r="H12200">
        <v>6060533</v>
      </c>
      <c r="I12200">
        <v>8.5396836913125395E-3</v>
      </c>
      <c r="J12200">
        <v>147793.57999999999</v>
      </c>
      <c r="K12200">
        <v>0</v>
      </c>
      <c r="L12200">
        <v>0</v>
      </c>
      <c r="M12200" t="s">
        <v>1062</v>
      </c>
    </row>
    <row r="12201" spans="1:13" hidden="1" x14ac:dyDescent="0.25">
      <c r="A12201" t="s">
        <v>863</v>
      </c>
      <c r="B12201" t="s">
        <v>864</v>
      </c>
      <c r="C12201" t="s">
        <v>865</v>
      </c>
      <c r="D12201" t="s">
        <v>996</v>
      </c>
      <c r="E12201">
        <v>255883540</v>
      </c>
      <c r="F12201">
        <v>5974080</v>
      </c>
      <c r="G12201">
        <v>19845408</v>
      </c>
      <c r="H12201">
        <v>20617524</v>
      </c>
      <c r="I12201">
        <v>2.905142723553273E-2</v>
      </c>
      <c r="J12201">
        <v>498313.9</v>
      </c>
      <c r="K12201">
        <v>0</v>
      </c>
      <c r="L12201">
        <v>0</v>
      </c>
      <c r="M12201" t="s">
        <v>1062</v>
      </c>
    </row>
    <row r="12202" spans="1:13" hidden="1" x14ac:dyDescent="0.25">
      <c r="A12202" t="s">
        <v>266</v>
      </c>
      <c r="B12202" t="s">
        <v>267</v>
      </c>
      <c r="C12202" t="s">
        <v>268</v>
      </c>
      <c r="D12202" t="s">
        <v>996</v>
      </c>
      <c r="E12202">
        <v>20520962</v>
      </c>
      <c r="F12202">
        <v>430604</v>
      </c>
      <c r="G12202">
        <v>1751972.6</v>
      </c>
      <c r="H12202">
        <v>1653664.1</v>
      </c>
      <c r="I12202">
        <v>2.3301198666320316E-3</v>
      </c>
      <c r="J12202">
        <v>40390.28</v>
      </c>
      <c r="K12202">
        <v>0</v>
      </c>
      <c r="L12202">
        <v>0</v>
      </c>
      <c r="M12202" t="s">
        <v>1062</v>
      </c>
    </row>
    <row r="12203" spans="1:13" hidden="1" x14ac:dyDescent="0.25">
      <c r="A12203" t="s">
        <v>269</v>
      </c>
      <c r="B12203" t="s">
        <v>270</v>
      </c>
      <c r="C12203" t="s">
        <v>271</v>
      </c>
      <c r="D12203" t="s">
        <v>996</v>
      </c>
      <c r="E12203">
        <v>421208.48</v>
      </c>
      <c r="F12203">
        <v>1155</v>
      </c>
      <c r="G12203">
        <v>41787.620000000003</v>
      </c>
      <c r="H12203">
        <v>33943.129999999997</v>
      </c>
      <c r="I12203">
        <v>4.7828069526739872E-5</v>
      </c>
      <c r="J12203">
        <v>829.27</v>
      </c>
      <c r="K12203">
        <v>0</v>
      </c>
      <c r="L12203">
        <v>0</v>
      </c>
      <c r="M12203" t="s">
        <v>1062</v>
      </c>
    </row>
    <row r="12204" spans="1:13" hidden="1" x14ac:dyDescent="0.25">
      <c r="A12204" t="s">
        <v>272</v>
      </c>
      <c r="B12204" t="s">
        <v>273</v>
      </c>
      <c r="C12204" t="s">
        <v>274</v>
      </c>
      <c r="D12204" t="s">
        <v>996</v>
      </c>
      <c r="E12204">
        <v>3975194</v>
      </c>
      <c r="F12204">
        <v>62916.83</v>
      </c>
      <c r="G12204">
        <v>325077</v>
      </c>
      <c r="H12204">
        <v>320321.7</v>
      </c>
      <c r="I12204">
        <v>4.5135403065431833E-4</v>
      </c>
      <c r="J12204">
        <v>7791.64</v>
      </c>
      <c r="K12204">
        <v>0</v>
      </c>
      <c r="L12204">
        <v>0</v>
      </c>
      <c r="M12204" t="s">
        <v>1062</v>
      </c>
    </row>
    <row r="12205" spans="1:13" hidden="1" x14ac:dyDescent="0.25">
      <c r="A12205" t="s">
        <v>275</v>
      </c>
      <c r="B12205" t="s">
        <v>276</v>
      </c>
      <c r="C12205" t="s">
        <v>277</v>
      </c>
      <c r="D12205" t="s">
        <v>996</v>
      </c>
      <c r="E12205">
        <v>1885132.4</v>
      </c>
      <c r="F12205">
        <v>10050.69</v>
      </c>
      <c r="G12205">
        <v>140253.18</v>
      </c>
      <c r="H12205">
        <v>151904.18</v>
      </c>
      <c r="I12205">
        <v>2.1404283230339711E-4</v>
      </c>
      <c r="J12205">
        <v>3694.27</v>
      </c>
      <c r="K12205">
        <v>0</v>
      </c>
      <c r="L12205">
        <v>0</v>
      </c>
      <c r="M12205" t="s">
        <v>1062</v>
      </c>
    </row>
    <row r="12206" spans="1:13" hidden="1" x14ac:dyDescent="0.25">
      <c r="A12206" t="s">
        <v>866</v>
      </c>
      <c r="B12206" t="s">
        <v>867</v>
      </c>
      <c r="C12206" t="s">
        <v>868</v>
      </c>
      <c r="D12206" t="s">
        <v>996</v>
      </c>
      <c r="E12206">
        <v>44051770</v>
      </c>
      <c r="F12206">
        <v>1167473.2</v>
      </c>
      <c r="G12206">
        <v>3511230</v>
      </c>
      <c r="H12206">
        <v>3549731</v>
      </c>
      <c r="I12206">
        <v>5.0018009850365556E-3</v>
      </c>
      <c r="J12206">
        <v>86421.21</v>
      </c>
      <c r="K12206">
        <v>0</v>
      </c>
      <c r="L12206">
        <v>0</v>
      </c>
      <c r="M12206" t="s">
        <v>1062</v>
      </c>
    </row>
    <row r="12207" spans="1:13" hidden="1" x14ac:dyDescent="0.25">
      <c r="A12207" t="s">
        <v>278</v>
      </c>
      <c r="B12207" t="s">
        <v>279</v>
      </c>
      <c r="C12207" t="s">
        <v>280</v>
      </c>
      <c r="D12207" t="s">
        <v>996</v>
      </c>
      <c r="E12207">
        <v>1150069.8999999999</v>
      </c>
      <c r="F12207">
        <v>39616.75</v>
      </c>
      <c r="G12207">
        <v>78928.94</v>
      </c>
      <c r="H12207">
        <v>92664.92</v>
      </c>
      <c r="I12207">
        <v>1.3057087653524553E-4</v>
      </c>
      <c r="J12207">
        <v>2238.16</v>
      </c>
      <c r="K12207">
        <v>0</v>
      </c>
      <c r="L12207">
        <v>0</v>
      </c>
      <c r="M12207" t="s">
        <v>1062</v>
      </c>
    </row>
    <row r="12208" spans="1:13" hidden="1" x14ac:dyDescent="0.25">
      <c r="A12208" t="s">
        <v>281</v>
      </c>
      <c r="B12208" t="s">
        <v>282</v>
      </c>
      <c r="C12208" t="s">
        <v>283</v>
      </c>
      <c r="D12208" t="s">
        <v>996</v>
      </c>
      <c r="E12208">
        <v>2629528</v>
      </c>
      <c r="F12208">
        <v>116949.1</v>
      </c>
      <c r="G12208">
        <v>214557.71</v>
      </c>
      <c r="H12208">
        <v>211870.97</v>
      </c>
      <c r="I12208">
        <v>2.9853992498210438E-4</v>
      </c>
      <c r="J12208">
        <v>5120.08</v>
      </c>
      <c r="K12208">
        <v>0</v>
      </c>
      <c r="L12208">
        <v>0</v>
      </c>
      <c r="M12208" t="s">
        <v>1062</v>
      </c>
    </row>
    <row r="12209" spans="1:13" hidden="1" x14ac:dyDescent="0.25">
      <c r="A12209" t="s">
        <v>284</v>
      </c>
      <c r="B12209" t="s">
        <v>285</v>
      </c>
      <c r="C12209" t="s">
        <v>286</v>
      </c>
      <c r="D12209" t="s">
        <v>996</v>
      </c>
      <c r="E12209">
        <v>1604428.8</v>
      </c>
      <c r="F12209">
        <v>62149.67</v>
      </c>
      <c r="G12209">
        <v>139246.74</v>
      </c>
      <c r="H12209">
        <v>129286.66</v>
      </c>
      <c r="I12209">
        <v>1.8217328111343824E-4</v>
      </c>
      <c r="J12209">
        <v>3147.46</v>
      </c>
      <c r="K12209">
        <v>0</v>
      </c>
      <c r="L12209">
        <v>0</v>
      </c>
      <c r="M12209" t="s">
        <v>1062</v>
      </c>
    </row>
    <row r="12210" spans="1:13" hidden="1" x14ac:dyDescent="0.25">
      <c r="A12210" t="s">
        <v>287</v>
      </c>
      <c r="B12210" t="s">
        <v>288</v>
      </c>
      <c r="C12210" t="s">
        <v>289</v>
      </c>
      <c r="D12210" t="s">
        <v>996</v>
      </c>
      <c r="E12210">
        <v>25050106</v>
      </c>
      <c r="F12210">
        <v>633416.5</v>
      </c>
      <c r="G12210">
        <v>2066966.8</v>
      </c>
      <c r="H12210">
        <v>2018582.1</v>
      </c>
      <c r="I12210">
        <v>2.8443129736188907E-3</v>
      </c>
      <c r="J12210">
        <v>49187.22</v>
      </c>
      <c r="K12210">
        <v>0</v>
      </c>
      <c r="L12210">
        <v>0</v>
      </c>
      <c r="M12210" t="s">
        <v>1062</v>
      </c>
    </row>
    <row r="12211" spans="1:13" hidden="1" x14ac:dyDescent="0.25">
      <c r="A12211" t="s">
        <v>290</v>
      </c>
      <c r="B12211" t="s">
        <v>291</v>
      </c>
      <c r="C12211" t="s">
        <v>292</v>
      </c>
      <c r="D12211" t="s">
        <v>996</v>
      </c>
      <c r="E12211">
        <v>5598680</v>
      </c>
      <c r="F12211">
        <v>254922.92</v>
      </c>
      <c r="G12211">
        <v>433859.1</v>
      </c>
      <c r="H12211">
        <v>451128.5</v>
      </c>
      <c r="I12211">
        <v>6.3566928752574871E-4</v>
      </c>
      <c r="J12211">
        <v>10946</v>
      </c>
      <c r="K12211">
        <v>0</v>
      </c>
      <c r="L12211">
        <v>0</v>
      </c>
      <c r="M12211" t="s">
        <v>1062</v>
      </c>
    </row>
    <row r="12212" spans="1:13" hidden="1" x14ac:dyDescent="0.25">
      <c r="A12212" t="s">
        <v>293</v>
      </c>
      <c r="B12212" t="s">
        <v>294</v>
      </c>
      <c r="C12212" t="s">
        <v>295</v>
      </c>
      <c r="D12212" t="s">
        <v>996</v>
      </c>
      <c r="E12212">
        <v>1077071.3999999999</v>
      </c>
      <c r="F12212">
        <v>24092.880000000001</v>
      </c>
      <c r="G12212">
        <v>85137.42</v>
      </c>
      <c r="H12212">
        <v>86794.07</v>
      </c>
      <c r="I12212">
        <v>1.2229846848150797E-4</v>
      </c>
      <c r="J12212">
        <v>2117.83</v>
      </c>
      <c r="K12212">
        <v>0</v>
      </c>
      <c r="L12212">
        <v>0</v>
      </c>
      <c r="M12212" t="s">
        <v>1062</v>
      </c>
    </row>
    <row r="12213" spans="1:13" hidden="1" x14ac:dyDescent="0.25">
      <c r="A12213" t="s">
        <v>869</v>
      </c>
      <c r="B12213" t="s">
        <v>870</v>
      </c>
      <c r="C12213" t="s">
        <v>871</v>
      </c>
      <c r="D12213" t="s">
        <v>996</v>
      </c>
      <c r="E12213">
        <v>4867894</v>
      </c>
      <c r="F12213">
        <v>70874.22</v>
      </c>
      <c r="G12213">
        <v>359637.6</v>
      </c>
      <c r="H12213">
        <v>392256.4</v>
      </c>
      <c r="I12213">
        <v>5.5271468398785512E-4</v>
      </c>
      <c r="J12213">
        <v>9541.9699999999993</v>
      </c>
      <c r="K12213">
        <v>0</v>
      </c>
      <c r="L12213">
        <v>0</v>
      </c>
      <c r="M12213" t="s">
        <v>1062</v>
      </c>
    </row>
    <row r="12214" spans="1:13" hidden="1" x14ac:dyDescent="0.25">
      <c r="A12214" t="s">
        <v>296</v>
      </c>
      <c r="B12214" t="s">
        <v>297</v>
      </c>
      <c r="C12214" t="s">
        <v>298</v>
      </c>
      <c r="D12214" t="s">
        <v>996</v>
      </c>
      <c r="E12214">
        <v>2079298.1</v>
      </c>
      <c r="F12214">
        <v>19909.060000000001</v>
      </c>
      <c r="G12214">
        <v>185015.7</v>
      </c>
      <c r="H12214">
        <v>167550.41</v>
      </c>
      <c r="I12214">
        <v>2.3608938417623161E-4</v>
      </c>
      <c r="J12214">
        <v>4077.3</v>
      </c>
      <c r="K12214">
        <v>0</v>
      </c>
      <c r="L12214">
        <v>0</v>
      </c>
      <c r="M12214" t="s">
        <v>1062</v>
      </c>
    </row>
    <row r="12215" spans="1:13" hidden="1" x14ac:dyDescent="0.25">
      <c r="A12215" t="s">
        <v>299</v>
      </c>
      <c r="B12215" t="s">
        <v>300</v>
      </c>
      <c r="C12215" t="s">
        <v>301</v>
      </c>
      <c r="D12215" t="s">
        <v>996</v>
      </c>
      <c r="E12215">
        <v>3105524.1</v>
      </c>
      <c r="F12215">
        <v>20838.759999999998</v>
      </c>
      <c r="G12215">
        <v>233446.24</v>
      </c>
      <c r="H12215">
        <v>250251.03</v>
      </c>
      <c r="I12215">
        <v>3.5261991637124406E-4</v>
      </c>
      <c r="J12215">
        <v>6102.21</v>
      </c>
      <c r="K12215">
        <v>0</v>
      </c>
      <c r="L12215">
        <v>0</v>
      </c>
      <c r="M12215" t="s">
        <v>1062</v>
      </c>
    </row>
    <row r="12216" spans="1:13" hidden="1" x14ac:dyDescent="0.25">
      <c r="A12216" t="s">
        <v>872</v>
      </c>
      <c r="B12216" t="s">
        <v>873</v>
      </c>
      <c r="C12216" t="s">
        <v>874</v>
      </c>
      <c r="D12216" t="s">
        <v>996</v>
      </c>
      <c r="E12216">
        <v>83877940</v>
      </c>
      <c r="F12216">
        <v>1801863.4</v>
      </c>
      <c r="G12216">
        <v>6852693</v>
      </c>
      <c r="H12216">
        <v>6758745</v>
      </c>
      <c r="I12216">
        <v>9.52350964019834E-3</v>
      </c>
      <c r="J12216">
        <v>164860.99</v>
      </c>
      <c r="K12216">
        <v>0</v>
      </c>
      <c r="L12216">
        <v>0</v>
      </c>
      <c r="M12216" t="s">
        <v>1062</v>
      </c>
    </row>
    <row r="12217" spans="1:13" hidden="1" x14ac:dyDescent="0.25">
      <c r="A12217" t="s">
        <v>302</v>
      </c>
      <c r="B12217" t="s">
        <v>303</v>
      </c>
      <c r="C12217" t="s">
        <v>304</v>
      </c>
      <c r="D12217" t="s">
        <v>996</v>
      </c>
      <c r="E12217">
        <v>2198705.2000000002</v>
      </c>
      <c r="F12217">
        <v>18114.68</v>
      </c>
      <c r="G12217">
        <v>166083.92000000001</v>
      </c>
      <c r="H12217">
        <v>177169.6</v>
      </c>
      <c r="I12217">
        <v>2.4964344616494393E-4</v>
      </c>
      <c r="J12217">
        <v>4305.1499999999996</v>
      </c>
      <c r="K12217">
        <v>0</v>
      </c>
      <c r="L12217">
        <v>0</v>
      </c>
      <c r="M12217" t="s">
        <v>1062</v>
      </c>
    </row>
    <row r="12218" spans="1:13" hidden="1" x14ac:dyDescent="0.25">
      <c r="A12218" t="s">
        <v>875</v>
      </c>
      <c r="B12218" t="s">
        <v>876</v>
      </c>
      <c r="C12218" t="s">
        <v>877</v>
      </c>
      <c r="D12218" t="s">
        <v>996</v>
      </c>
      <c r="E12218">
        <v>72898080</v>
      </c>
      <c r="F12218">
        <v>2023962.4</v>
      </c>
      <c r="G12218">
        <v>5685517</v>
      </c>
      <c r="H12218">
        <v>5873756</v>
      </c>
      <c r="I12218">
        <v>8.2765027960328193E-3</v>
      </c>
      <c r="J12218">
        <v>142175.48000000001</v>
      </c>
      <c r="K12218">
        <v>0</v>
      </c>
      <c r="L12218">
        <v>0</v>
      </c>
      <c r="M12218" t="s">
        <v>1062</v>
      </c>
    </row>
    <row r="12219" spans="1:13" hidden="1" x14ac:dyDescent="0.25">
      <c r="A12219" t="s">
        <v>878</v>
      </c>
      <c r="B12219" t="s">
        <v>879</v>
      </c>
      <c r="C12219" t="s">
        <v>880</v>
      </c>
      <c r="D12219" t="s">
        <v>996</v>
      </c>
      <c r="E12219">
        <v>13481191</v>
      </c>
      <c r="F12219">
        <v>340925.68</v>
      </c>
      <c r="G12219">
        <v>1047310.9</v>
      </c>
      <c r="H12219">
        <v>1086253.8</v>
      </c>
      <c r="I12219">
        <v>1.5306019883872049E-3</v>
      </c>
      <c r="J12219">
        <v>26298.82</v>
      </c>
      <c r="K12219">
        <v>0</v>
      </c>
      <c r="L12219">
        <v>0</v>
      </c>
      <c r="M12219" t="s">
        <v>1062</v>
      </c>
    </row>
    <row r="12220" spans="1:13" hidden="1" x14ac:dyDescent="0.25">
      <c r="A12220" t="s">
        <v>305</v>
      </c>
      <c r="B12220" t="s">
        <v>306</v>
      </c>
      <c r="C12220" t="s">
        <v>307</v>
      </c>
      <c r="D12220" t="s">
        <v>996</v>
      </c>
      <c r="E12220">
        <v>33490547</v>
      </c>
      <c r="F12220">
        <v>689381.6</v>
      </c>
      <c r="G12220">
        <v>2646048.6</v>
      </c>
      <c r="H12220">
        <v>2698689.8</v>
      </c>
      <c r="I12220">
        <v>3.8026287907303694E-3</v>
      </c>
      <c r="J12220">
        <v>65685.45</v>
      </c>
      <c r="K12220">
        <v>0</v>
      </c>
      <c r="L12220">
        <v>0</v>
      </c>
      <c r="M12220" t="s">
        <v>1062</v>
      </c>
    </row>
    <row r="12221" spans="1:13" hidden="1" x14ac:dyDescent="0.25">
      <c r="A12221" t="s">
        <v>308</v>
      </c>
      <c r="B12221" t="s">
        <v>309</v>
      </c>
      <c r="C12221" t="s">
        <v>310</v>
      </c>
      <c r="D12221" t="s">
        <v>996</v>
      </c>
      <c r="E12221">
        <v>13065849</v>
      </c>
      <c r="F12221">
        <v>369456.43</v>
      </c>
      <c r="G12221">
        <v>1131320.1000000001</v>
      </c>
      <c r="H12221">
        <v>1052873.8999999999</v>
      </c>
      <c r="I12221">
        <v>1.4835675464251459E-3</v>
      </c>
      <c r="J12221">
        <v>25661.57</v>
      </c>
      <c r="K12221">
        <v>0</v>
      </c>
      <c r="L12221">
        <v>0</v>
      </c>
      <c r="M12221" t="s">
        <v>1062</v>
      </c>
    </row>
    <row r="12222" spans="1:13" hidden="1" x14ac:dyDescent="0.25">
      <c r="A12222" t="s">
        <v>311</v>
      </c>
      <c r="B12222" t="s">
        <v>312</v>
      </c>
      <c r="C12222" t="s">
        <v>313</v>
      </c>
      <c r="D12222" t="s">
        <v>996</v>
      </c>
      <c r="E12222">
        <v>4822885</v>
      </c>
      <c r="F12222">
        <v>130127.27</v>
      </c>
      <c r="G12222">
        <v>396599.6</v>
      </c>
      <c r="H12222">
        <v>388610.1</v>
      </c>
      <c r="I12222">
        <v>5.4757681102459712E-4</v>
      </c>
      <c r="J12222">
        <v>9417.2000000000007</v>
      </c>
      <c r="K12222">
        <v>0</v>
      </c>
      <c r="L12222">
        <v>0</v>
      </c>
      <c r="M12222" t="s">
        <v>1062</v>
      </c>
    </row>
    <row r="12223" spans="1:13" hidden="1" x14ac:dyDescent="0.25">
      <c r="A12223" t="s">
        <v>314</v>
      </c>
      <c r="B12223" t="s">
        <v>315</v>
      </c>
      <c r="C12223" t="s">
        <v>316</v>
      </c>
      <c r="D12223" t="s">
        <v>996</v>
      </c>
      <c r="E12223">
        <v>1055980.6000000001</v>
      </c>
      <c r="F12223">
        <v>4160</v>
      </c>
      <c r="G12223">
        <v>72047.37</v>
      </c>
      <c r="H12223">
        <v>85084.35</v>
      </c>
      <c r="I12223">
        <v>1.1988936221961468E-4</v>
      </c>
      <c r="J12223">
        <v>2055.8200000000002</v>
      </c>
      <c r="K12223">
        <v>0</v>
      </c>
      <c r="L12223">
        <v>0</v>
      </c>
      <c r="M12223" t="s">
        <v>1062</v>
      </c>
    </row>
    <row r="12224" spans="1:13" hidden="1" x14ac:dyDescent="0.25">
      <c r="A12224" t="s">
        <v>317</v>
      </c>
      <c r="B12224" t="s">
        <v>318</v>
      </c>
      <c r="C12224" t="s">
        <v>319</v>
      </c>
      <c r="D12224" t="s">
        <v>996</v>
      </c>
      <c r="E12224">
        <v>44258220</v>
      </c>
      <c r="F12224">
        <v>1276840.8</v>
      </c>
      <c r="G12224">
        <v>3676986</v>
      </c>
      <c r="H12224">
        <v>3566129</v>
      </c>
      <c r="I12224">
        <v>5.0249068295505845E-3</v>
      </c>
      <c r="J12224">
        <v>86340.81</v>
      </c>
      <c r="K12224">
        <v>0</v>
      </c>
      <c r="L12224">
        <v>0</v>
      </c>
      <c r="M12224" t="s">
        <v>1062</v>
      </c>
    </row>
    <row r="12225" spans="1:13" hidden="1" x14ac:dyDescent="0.25">
      <c r="A12225" t="s">
        <v>320</v>
      </c>
      <c r="B12225" t="s">
        <v>321</v>
      </c>
      <c r="C12225" t="s">
        <v>322</v>
      </c>
      <c r="D12225" t="s">
        <v>996</v>
      </c>
      <c r="E12225">
        <v>10989634</v>
      </c>
      <c r="F12225">
        <v>86313.26</v>
      </c>
      <c r="G12225">
        <v>882448.4</v>
      </c>
      <c r="H12225">
        <v>885460</v>
      </c>
      <c r="I12225">
        <v>1.2476705136841265E-3</v>
      </c>
      <c r="J12225">
        <v>21367.91</v>
      </c>
      <c r="K12225">
        <v>0</v>
      </c>
      <c r="L12225">
        <v>0</v>
      </c>
      <c r="M12225" t="s">
        <v>1062</v>
      </c>
    </row>
    <row r="12226" spans="1:13" hidden="1" x14ac:dyDescent="0.25">
      <c r="A12226" t="s">
        <v>323</v>
      </c>
      <c r="B12226" t="s">
        <v>324</v>
      </c>
      <c r="C12226" t="s">
        <v>325</v>
      </c>
      <c r="D12226" t="s">
        <v>996</v>
      </c>
      <c r="E12226">
        <v>2796063.3</v>
      </c>
      <c r="F12226">
        <v>31859.26</v>
      </c>
      <c r="G12226">
        <v>220547.48</v>
      </c>
      <c r="H12226">
        <v>225306.54</v>
      </c>
      <c r="I12226">
        <v>3.1747151367446662E-4</v>
      </c>
      <c r="J12226">
        <v>5478.72</v>
      </c>
      <c r="K12226">
        <v>0</v>
      </c>
      <c r="L12226">
        <v>0</v>
      </c>
      <c r="M12226" t="s">
        <v>1062</v>
      </c>
    </row>
    <row r="12227" spans="1:13" hidden="1" x14ac:dyDescent="0.25">
      <c r="A12227" t="s">
        <v>326</v>
      </c>
      <c r="B12227" t="s">
        <v>327</v>
      </c>
      <c r="C12227" t="s">
        <v>328</v>
      </c>
      <c r="D12227" t="s">
        <v>996</v>
      </c>
      <c r="E12227">
        <v>66606720</v>
      </c>
      <c r="F12227">
        <v>1783527.5</v>
      </c>
      <c r="G12227">
        <v>4907914</v>
      </c>
      <c r="H12227">
        <v>5367097</v>
      </c>
      <c r="I12227">
        <v>7.5625874358892942E-3</v>
      </c>
      <c r="J12227">
        <v>130383.85</v>
      </c>
      <c r="K12227">
        <v>0</v>
      </c>
      <c r="L12227">
        <v>0</v>
      </c>
      <c r="M12227" t="s">
        <v>1062</v>
      </c>
    </row>
    <row r="12228" spans="1:13" hidden="1" x14ac:dyDescent="0.25">
      <c r="A12228" t="s">
        <v>329</v>
      </c>
      <c r="B12228" t="s">
        <v>330</v>
      </c>
      <c r="C12228" t="s">
        <v>331</v>
      </c>
      <c r="D12228" t="s">
        <v>996</v>
      </c>
      <c r="E12228">
        <v>3636084</v>
      </c>
      <c r="F12228">
        <v>9183.4</v>
      </c>
      <c r="G12228">
        <v>296882.40000000002</v>
      </c>
      <c r="H12228">
        <v>293005.5</v>
      </c>
      <c r="I12228">
        <v>4.1286373489177864E-4</v>
      </c>
      <c r="J12228">
        <v>7146.14</v>
      </c>
      <c r="K12228">
        <v>0</v>
      </c>
      <c r="L12228">
        <v>0</v>
      </c>
      <c r="M12228" t="s">
        <v>1062</v>
      </c>
    </row>
    <row r="12229" spans="1:13" hidden="1" x14ac:dyDescent="0.25">
      <c r="A12229" t="s">
        <v>731</v>
      </c>
      <c r="B12229" t="s">
        <v>732</v>
      </c>
      <c r="C12229" t="s">
        <v>733</v>
      </c>
      <c r="D12229" t="s">
        <v>996</v>
      </c>
      <c r="E12229">
        <v>7265234</v>
      </c>
      <c r="F12229">
        <v>221655.4</v>
      </c>
      <c r="G12229">
        <v>561970.9</v>
      </c>
      <c r="H12229">
        <v>585409.19999999995</v>
      </c>
      <c r="I12229">
        <v>8.2487949458972013E-4</v>
      </c>
      <c r="J12229">
        <v>14192.13</v>
      </c>
      <c r="K12229">
        <v>0</v>
      </c>
      <c r="L12229">
        <v>0</v>
      </c>
      <c r="M12229" t="s">
        <v>1062</v>
      </c>
    </row>
    <row r="12230" spans="1:13" hidden="1" x14ac:dyDescent="0.25">
      <c r="A12230" t="s">
        <v>881</v>
      </c>
      <c r="B12230" t="s">
        <v>882</v>
      </c>
      <c r="C12230" t="s">
        <v>883</v>
      </c>
      <c r="D12230" t="s">
        <v>996</v>
      </c>
      <c r="E12230">
        <v>14115924</v>
      </c>
      <c r="F12230">
        <v>445418.9</v>
      </c>
      <c r="G12230">
        <v>1199270.3</v>
      </c>
      <c r="H12230">
        <v>1137459.3999999999</v>
      </c>
      <c r="I12230">
        <v>1.6027539966716039E-3</v>
      </c>
      <c r="J12230">
        <v>27661.51</v>
      </c>
      <c r="K12230">
        <v>0</v>
      </c>
      <c r="L12230">
        <v>0</v>
      </c>
      <c r="M12230" t="s">
        <v>1062</v>
      </c>
    </row>
    <row r="12231" spans="1:13" hidden="1" x14ac:dyDescent="0.25">
      <c r="A12231" t="s">
        <v>332</v>
      </c>
      <c r="B12231" t="s">
        <v>333</v>
      </c>
      <c r="C12231" t="s">
        <v>334</v>
      </c>
      <c r="D12231" t="s">
        <v>996</v>
      </c>
      <c r="E12231">
        <v>500410.8</v>
      </c>
      <c r="F12231">
        <v>16188.84</v>
      </c>
      <c r="G12231">
        <v>33586.15</v>
      </c>
      <c r="H12231">
        <v>40323.81</v>
      </c>
      <c r="I12231">
        <v>5.6818861085086979E-5</v>
      </c>
      <c r="J12231">
        <v>981.59</v>
      </c>
      <c r="K12231">
        <v>0</v>
      </c>
      <c r="L12231">
        <v>0</v>
      </c>
      <c r="M12231" t="s">
        <v>1062</v>
      </c>
    </row>
    <row r="12232" spans="1:13" hidden="1" x14ac:dyDescent="0.25">
      <c r="A12232" t="s">
        <v>884</v>
      </c>
      <c r="B12232" t="s">
        <v>885</v>
      </c>
      <c r="C12232" t="s">
        <v>886</v>
      </c>
      <c r="D12232" t="s">
        <v>996</v>
      </c>
      <c r="E12232">
        <v>57539470</v>
      </c>
      <c r="F12232">
        <v>1222428.8</v>
      </c>
      <c r="G12232">
        <v>4767482</v>
      </c>
      <c r="H12232">
        <v>4636051</v>
      </c>
      <c r="I12232">
        <v>6.5324962535132118E-3</v>
      </c>
      <c r="J12232">
        <v>111823.22</v>
      </c>
      <c r="K12232">
        <v>0</v>
      </c>
      <c r="L12232">
        <v>0</v>
      </c>
      <c r="M12232" t="s">
        <v>1062</v>
      </c>
    </row>
    <row r="12233" spans="1:13" hidden="1" x14ac:dyDescent="0.25">
      <c r="A12233" t="s">
        <v>335</v>
      </c>
      <c r="B12233" t="s">
        <v>336</v>
      </c>
      <c r="C12233" t="s">
        <v>337</v>
      </c>
      <c r="D12233" t="s">
        <v>996</v>
      </c>
      <c r="E12233">
        <v>22884642</v>
      </c>
      <c r="F12233">
        <v>698386.75</v>
      </c>
      <c r="G12233">
        <v>1700015</v>
      </c>
      <c r="H12233">
        <v>1843869</v>
      </c>
      <c r="I12233">
        <v>2.5981308951237058E-3</v>
      </c>
      <c r="J12233">
        <v>44503.59</v>
      </c>
      <c r="K12233">
        <v>0</v>
      </c>
      <c r="L12233">
        <v>0</v>
      </c>
      <c r="M12233" t="s">
        <v>1062</v>
      </c>
    </row>
    <row r="12234" spans="1:13" hidden="1" x14ac:dyDescent="0.25">
      <c r="A12234" t="s">
        <v>887</v>
      </c>
      <c r="B12234" t="s">
        <v>888</v>
      </c>
      <c r="C12234" t="s">
        <v>889</v>
      </c>
      <c r="D12234" t="s">
        <v>996</v>
      </c>
      <c r="E12234">
        <v>148585760</v>
      </c>
      <c r="F12234">
        <v>4056187.6</v>
      </c>
      <c r="G12234">
        <v>12254451</v>
      </c>
      <c r="H12234">
        <v>11973225</v>
      </c>
      <c r="I12234">
        <v>1.6871049834216823E-2</v>
      </c>
      <c r="J12234">
        <v>291622.15999999997</v>
      </c>
      <c r="K12234">
        <v>0</v>
      </c>
      <c r="L12234">
        <v>0</v>
      </c>
      <c r="M12234" t="s">
        <v>1062</v>
      </c>
    </row>
    <row r="12235" spans="1:13" hidden="1" x14ac:dyDescent="0.25">
      <c r="A12235" t="s">
        <v>338</v>
      </c>
      <c r="B12235" t="s">
        <v>339</v>
      </c>
      <c r="C12235" t="s">
        <v>340</v>
      </c>
      <c r="D12235" t="s">
        <v>996</v>
      </c>
      <c r="E12235">
        <v>8404081</v>
      </c>
      <c r="F12235">
        <v>223787.85</v>
      </c>
      <c r="G12235">
        <v>672463.4</v>
      </c>
      <c r="H12235">
        <v>677208.4</v>
      </c>
      <c r="I12235">
        <v>9.542305155503416E-4</v>
      </c>
      <c r="J12235">
        <v>16486.34</v>
      </c>
      <c r="K12235">
        <v>0</v>
      </c>
      <c r="L12235">
        <v>0</v>
      </c>
      <c r="M12235" t="s">
        <v>1062</v>
      </c>
    </row>
    <row r="12236" spans="1:13" hidden="1" x14ac:dyDescent="0.25">
      <c r="A12236" t="s">
        <v>890</v>
      </c>
      <c r="B12236" t="s">
        <v>891</v>
      </c>
      <c r="C12236" t="s">
        <v>892</v>
      </c>
      <c r="D12236" t="s">
        <v>996</v>
      </c>
      <c r="E12236">
        <v>4576097</v>
      </c>
      <c r="F12236">
        <v>4944.6000000000004</v>
      </c>
      <c r="G12236">
        <v>332521.09999999998</v>
      </c>
      <c r="H12236">
        <v>368752.7</v>
      </c>
      <c r="I12236">
        <v>5.1959644775755954E-4</v>
      </c>
      <c r="J12236">
        <v>8989.58</v>
      </c>
      <c r="K12236">
        <v>0</v>
      </c>
      <c r="L12236">
        <v>0</v>
      </c>
      <c r="M12236" t="s">
        <v>1062</v>
      </c>
    </row>
    <row r="12237" spans="1:13" hidden="1" x14ac:dyDescent="0.25">
      <c r="A12237" t="s">
        <v>341</v>
      </c>
      <c r="B12237" t="s">
        <v>342</v>
      </c>
      <c r="C12237" t="s">
        <v>343</v>
      </c>
      <c r="D12237" t="s">
        <v>996</v>
      </c>
      <c r="E12237">
        <v>2321699.1</v>
      </c>
      <c r="F12237">
        <v>54866.29</v>
      </c>
      <c r="G12237">
        <v>192224.39</v>
      </c>
      <c r="H12237">
        <v>187087.76</v>
      </c>
      <c r="I12237">
        <v>2.6361877625551985E-4</v>
      </c>
      <c r="J12237">
        <v>4560.4399999999996</v>
      </c>
      <c r="K12237">
        <v>0</v>
      </c>
      <c r="L12237">
        <v>0</v>
      </c>
      <c r="M12237" t="s">
        <v>1062</v>
      </c>
    </row>
    <row r="12238" spans="1:13" hidden="1" x14ac:dyDescent="0.25">
      <c r="A12238" t="s">
        <v>344</v>
      </c>
      <c r="B12238" t="s">
        <v>345</v>
      </c>
      <c r="C12238" t="s">
        <v>346</v>
      </c>
      <c r="D12238" t="s">
        <v>996</v>
      </c>
      <c r="E12238">
        <v>1185503.6000000001</v>
      </c>
      <c r="F12238">
        <v>1555.46</v>
      </c>
      <c r="G12238">
        <v>82935.69</v>
      </c>
      <c r="H12238">
        <v>95519.58</v>
      </c>
      <c r="I12238">
        <v>1.3459327744391844E-4</v>
      </c>
      <c r="J12238">
        <v>2305.9699999999998</v>
      </c>
      <c r="K12238">
        <v>0</v>
      </c>
      <c r="L12238">
        <v>0</v>
      </c>
      <c r="M12238" t="s">
        <v>1062</v>
      </c>
    </row>
    <row r="12239" spans="1:13" hidden="1" x14ac:dyDescent="0.25">
      <c r="A12239" t="s">
        <v>347</v>
      </c>
      <c r="B12239" t="s">
        <v>348</v>
      </c>
      <c r="C12239" t="s">
        <v>349</v>
      </c>
      <c r="D12239" t="s">
        <v>996</v>
      </c>
      <c r="E12239">
        <v>7435404</v>
      </c>
      <c r="F12239">
        <v>121355.8</v>
      </c>
      <c r="G12239">
        <v>607459.9</v>
      </c>
      <c r="H12239">
        <v>599166.30000000005</v>
      </c>
      <c r="I12239">
        <v>8.4426413988572882E-4</v>
      </c>
      <c r="J12239">
        <v>14616.47</v>
      </c>
      <c r="K12239">
        <v>0</v>
      </c>
      <c r="L12239">
        <v>0</v>
      </c>
      <c r="M12239" t="s">
        <v>1062</v>
      </c>
    </row>
    <row r="12240" spans="1:13" hidden="1" x14ac:dyDescent="0.25">
      <c r="A12240" t="s">
        <v>350</v>
      </c>
      <c r="B12240" t="s">
        <v>351</v>
      </c>
      <c r="C12240" t="s">
        <v>352</v>
      </c>
      <c r="D12240" t="s">
        <v>996</v>
      </c>
      <c r="E12240">
        <v>10079911</v>
      </c>
      <c r="F12240">
        <v>159935.93</v>
      </c>
      <c r="G12240">
        <v>846213.4</v>
      </c>
      <c r="H12240">
        <v>812250.2</v>
      </c>
      <c r="I12240">
        <v>1.1445131618300483E-3</v>
      </c>
      <c r="J12240">
        <v>19793.77</v>
      </c>
      <c r="K12240">
        <v>0</v>
      </c>
      <c r="L12240">
        <v>0</v>
      </c>
      <c r="M12240" t="s">
        <v>1062</v>
      </c>
    </row>
    <row r="12241" spans="1:13" hidden="1" x14ac:dyDescent="0.25">
      <c r="A12241" t="s">
        <v>353</v>
      </c>
      <c r="B12241" t="s">
        <v>354</v>
      </c>
      <c r="C12241" t="s">
        <v>355</v>
      </c>
      <c r="D12241" t="s">
        <v>996</v>
      </c>
      <c r="E12241">
        <v>790742.8</v>
      </c>
      <c r="F12241">
        <v>19444.5</v>
      </c>
      <c r="G12241">
        <v>58212.82</v>
      </c>
      <c r="H12241">
        <v>63719.99</v>
      </c>
      <c r="I12241">
        <v>8.9785594668587412E-5</v>
      </c>
      <c r="J12241">
        <v>1533.24</v>
      </c>
      <c r="K12241">
        <v>0</v>
      </c>
      <c r="L12241">
        <v>0</v>
      </c>
      <c r="M12241" t="s">
        <v>1062</v>
      </c>
    </row>
    <row r="12242" spans="1:13" hidden="1" x14ac:dyDescent="0.25">
      <c r="A12242" t="s">
        <v>356</v>
      </c>
      <c r="B12242" t="s">
        <v>357</v>
      </c>
      <c r="C12242" t="s">
        <v>358</v>
      </c>
      <c r="D12242" t="s">
        <v>996</v>
      </c>
      <c r="E12242">
        <v>14749907</v>
      </c>
      <c r="F12242">
        <v>441933.16</v>
      </c>
      <c r="G12242">
        <v>1163752</v>
      </c>
      <c r="H12242">
        <v>1188569.6000000001</v>
      </c>
      <c r="I12242">
        <v>1.6747715801745269E-3</v>
      </c>
      <c r="J12242">
        <v>28950.92</v>
      </c>
      <c r="K12242">
        <v>0</v>
      </c>
      <c r="L12242">
        <v>0</v>
      </c>
      <c r="M12242" t="s">
        <v>1062</v>
      </c>
    </row>
    <row r="12243" spans="1:13" hidden="1" x14ac:dyDescent="0.25">
      <c r="A12243" t="s">
        <v>359</v>
      </c>
      <c r="B12243" t="s">
        <v>360</v>
      </c>
      <c r="C12243" t="s">
        <v>361</v>
      </c>
      <c r="D12243" t="s">
        <v>996</v>
      </c>
      <c r="E12243">
        <v>4828884</v>
      </c>
      <c r="F12243">
        <v>152740.79999999999</v>
      </c>
      <c r="G12243">
        <v>380687.2</v>
      </c>
      <c r="H12243">
        <v>389119.7</v>
      </c>
      <c r="I12243">
        <v>5.4829487044430372E-4</v>
      </c>
      <c r="J12243">
        <v>9480.64</v>
      </c>
      <c r="K12243">
        <v>0</v>
      </c>
      <c r="L12243">
        <v>0</v>
      </c>
      <c r="M12243" t="s">
        <v>1062</v>
      </c>
    </row>
    <row r="12244" spans="1:13" hidden="1" x14ac:dyDescent="0.25">
      <c r="A12244" t="s">
        <v>362</v>
      </c>
      <c r="B12244" t="s">
        <v>363</v>
      </c>
      <c r="C12244" t="s">
        <v>364</v>
      </c>
      <c r="D12244" t="s">
        <v>996</v>
      </c>
      <c r="E12244">
        <v>15179456</v>
      </c>
      <c r="F12244">
        <v>360230.01</v>
      </c>
      <c r="G12244">
        <v>1219039.8</v>
      </c>
      <c r="H12244">
        <v>1223029.8</v>
      </c>
      <c r="I12244">
        <v>1.7233282348349949E-3</v>
      </c>
      <c r="J12244">
        <v>29491.45</v>
      </c>
      <c r="K12244">
        <v>0</v>
      </c>
      <c r="L12244">
        <v>0</v>
      </c>
      <c r="M12244" t="s">
        <v>1062</v>
      </c>
    </row>
    <row r="12245" spans="1:13" hidden="1" x14ac:dyDescent="0.25">
      <c r="A12245" t="s">
        <v>893</v>
      </c>
      <c r="B12245" t="s">
        <v>894</v>
      </c>
      <c r="C12245" t="s">
        <v>895</v>
      </c>
      <c r="D12245" t="s">
        <v>996</v>
      </c>
      <c r="E12245">
        <v>40840050</v>
      </c>
      <c r="F12245">
        <v>1170947.3999999999</v>
      </c>
      <c r="G12245">
        <v>3335291</v>
      </c>
      <c r="H12245">
        <v>3291343.3</v>
      </c>
      <c r="I12245">
        <v>4.63771597341699E-3</v>
      </c>
      <c r="J12245">
        <v>79453.48</v>
      </c>
      <c r="K12245">
        <v>0</v>
      </c>
      <c r="L12245">
        <v>0</v>
      </c>
      <c r="M12245" t="s">
        <v>1062</v>
      </c>
    </row>
    <row r="12246" spans="1:13" hidden="1" x14ac:dyDescent="0.25">
      <c r="A12246" t="s">
        <v>365</v>
      </c>
      <c r="B12246" t="s">
        <v>366</v>
      </c>
      <c r="C12246" t="s">
        <v>367</v>
      </c>
      <c r="D12246" t="s">
        <v>996</v>
      </c>
      <c r="E12246">
        <v>17162871</v>
      </c>
      <c r="F12246">
        <v>402806.04</v>
      </c>
      <c r="G12246">
        <v>1370078.7</v>
      </c>
      <c r="H12246">
        <v>1383009.5</v>
      </c>
      <c r="I12246">
        <v>1.9487499980744777E-3</v>
      </c>
      <c r="J12246">
        <v>33698.300000000003</v>
      </c>
      <c r="K12246">
        <v>0</v>
      </c>
      <c r="L12246">
        <v>0</v>
      </c>
      <c r="M12246" t="s">
        <v>1062</v>
      </c>
    </row>
    <row r="12247" spans="1:13" hidden="1" x14ac:dyDescent="0.25">
      <c r="A12247" t="s">
        <v>896</v>
      </c>
      <c r="B12247" t="s">
        <v>897</v>
      </c>
      <c r="C12247" t="s">
        <v>898</v>
      </c>
      <c r="D12247" t="s">
        <v>996</v>
      </c>
      <c r="E12247">
        <v>118328980</v>
      </c>
      <c r="F12247">
        <v>2647419.5</v>
      </c>
      <c r="G12247">
        <v>9079580</v>
      </c>
      <c r="H12247">
        <v>9534224</v>
      </c>
      <c r="I12247">
        <v>1.3434339389311238E-2</v>
      </c>
      <c r="J12247">
        <v>230366.95</v>
      </c>
      <c r="K12247">
        <v>0</v>
      </c>
      <c r="L12247">
        <v>0</v>
      </c>
      <c r="M12247" t="s">
        <v>1062</v>
      </c>
    </row>
    <row r="12248" spans="1:13" hidden="1" x14ac:dyDescent="0.25">
      <c r="A12248" t="s">
        <v>368</v>
      </c>
      <c r="B12248" t="s">
        <v>369</v>
      </c>
      <c r="C12248" t="s">
        <v>370</v>
      </c>
      <c r="D12248" t="s">
        <v>996</v>
      </c>
      <c r="E12248">
        <v>1730293.9</v>
      </c>
      <c r="F12248">
        <v>35755.69</v>
      </c>
      <c r="G12248">
        <v>123865.81</v>
      </c>
      <c r="H12248">
        <v>139429.96</v>
      </c>
      <c r="I12248">
        <v>1.9646584805203761E-4</v>
      </c>
      <c r="J12248">
        <v>3396.26</v>
      </c>
      <c r="K12248">
        <v>0</v>
      </c>
      <c r="L12248">
        <v>0</v>
      </c>
      <c r="M12248" t="s">
        <v>1062</v>
      </c>
    </row>
    <row r="12249" spans="1:13" hidden="1" x14ac:dyDescent="0.25">
      <c r="A12249" t="s">
        <v>899</v>
      </c>
      <c r="B12249" t="s">
        <v>900</v>
      </c>
      <c r="C12249" t="s">
        <v>901</v>
      </c>
      <c r="D12249" t="s">
        <v>996</v>
      </c>
      <c r="E12249">
        <v>194240630</v>
      </c>
      <c r="F12249">
        <v>5372487</v>
      </c>
      <c r="G12249">
        <v>15066407</v>
      </c>
      <c r="H12249">
        <v>15652211</v>
      </c>
      <c r="I12249">
        <v>2.2054979489375393E-2</v>
      </c>
      <c r="J12249">
        <v>381405</v>
      </c>
      <c r="K12249">
        <v>0</v>
      </c>
      <c r="L12249">
        <v>0</v>
      </c>
      <c r="M12249" t="s">
        <v>1062</v>
      </c>
    </row>
    <row r="12250" spans="1:13" hidden="1" x14ac:dyDescent="0.25">
      <c r="A12250" t="s">
        <v>371</v>
      </c>
      <c r="B12250" t="s">
        <v>372</v>
      </c>
      <c r="C12250" t="s">
        <v>373</v>
      </c>
      <c r="D12250" t="s">
        <v>996</v>
      </c>
      <c r="E12250">
        <v>46872860</v>
      </c>
      <c r="F12250">
        <v>1347852.8</v>
      </c>
      <c r="G12250">
        <v>3759289</v>
      </c>
      <c r="H12250">
        <v>3777106</v>
      </c>
      <c r="I12250">
        <v>5.322187092877597E-3</v>
      </c>
      <c r="J12250">
        <v>92054.399999999994</v>
      </c>
      <c r="K12250">
        <v>0</v>
      </c>
      <c r="L12250">
        <v>0</v>
      </c>
      <c r="M12250" t="s">
        <v>1062</v>
      </c>
    </row>
    <row r="12251" spans="1:13" hidden="1" x14ac:dyDescent="0.25">
      <c r="A12251" t="s">
        <v>374</v>
      </c>
      <c r="B12251" t="s">
        <v>375</v>
      </c>
      <c r="C12251" t="s">
        <v>376</v>
      </c>
      <c r="D12251" t="s">
        <v>996</v>
      </c>
      <c r="E12251">
        <v>1135987.3</v>
      </c>
      <c r="F12251">
        <v>13486.74</v>
      </c>
      <c r="G12251">
        <v>95870.56</v>
      </c>
      <c r="H12251">
        <v>91534.14</v>
      </c>
      <c r="I12251">
        <v>1.2897753424596792E-4</v>
      </c>
      <c r="J12251">
        <v>2217.86</v>
      </c>
      <c r="K12251">
        <v>0</v>
      </c>
      <c r="L12251">
        <v>0</v>
      </c>
      <c r="M12251" t="s">
        <v>1062</v>
      </c>
    </row>
    <row r="12252" spans="1:13" hidden="1" x14ac:dyDescent="0.25">
      <c r="A12252" t="s">
        <v>377</v>
      </c>
      <c r="B12252" t="s">
        <v>378</v>
      </c>
      <c r="C12252" t="s">
        <v>379</v>
      </c>
      <c r="D12252" t="s">
        <v>996</v>
      </c>
      <c r="E12252">
        <v>2559247</v>
      </c>
      <c r="F12252">
        <v>39985.339999999997</v>
      </c>
      <c r="G12252">
        <v>195958.11</v>
      </c>
      <c r="H12252">
        <v>206215.44</v>
      </c>
      <c r="I12252">
        <v>2.9057091676010005E-4</v>
      </c>
      <c r="J12252">
        <v>4998.46</v>
      </c>
      <c r="K12252">
        <v>0</v>
      </c>
      <c r="L12252">
        <v>0</v>
      </c>
      <c r="M12252" t="s">
        <v>1062</v>
      </c>
    </row>
    <row r="12253" spans="1:13" hidden="1" x14ac:dyDescent="0.25">
      <c r="A12253" t="s">
        <v>734</v>
      </c>
      <c r="B12253" t="s">
        <v>735</v>
      </c>
      <c r="C12253" t="s">
        <v>736</v>
      </c>
      <c r="D12253" t="s">
        <v>996</v>
      </c>
      <c r="E12253">
        <v>6065164</v>
      </c>
      <c r="F12253">
        <v>13590.85</v>
      </c>
      <c r="G12253">
        <v>468502.7</v>
      </c>
      <c r="H12253">
        <v>488729.7</v>
      </c>
      <c r="I12253">
        <v>6.8865181470838786E-4</v>
      </c>
      <c r="J12253">
        <v>11884.86</v>
      </c>
      <c r="K12253">
        <v>0</v>
      </c>
      <c r="L12253">
        <v>0</v>
      </c>
      <c r="M12253" t="s">
        <v>1062</v>
      </c>
    </row>
    <row r="12254" spans="1:13" hidden="1" x14ac:dyDescent="0.25">
      <c r="A12254" t="s">
        <v>380</v>
      </c>
      <c r="B12254" t="s">
        <v>381</v>
      </c>
      <c r="C12254" t="s">
        <v>382</v>
      </c>
      <c r="D12254" t="s">
        <v>996</v>
      </c>
      <c r="E12254">
        <v>4701104</v>
      </c>
      <c r="F12254">
        <v>131219.5</v>
      </c>
      <c r="G12254">
        <v>350950</v>
      </c>
      <c r="H12254">
        <v>378823</v>
      </c>
      <c r="I12254">
        <v>5.3378615296609884E-4</v>
      </c>
      <c r="J12254">
        <v>9226.94</v>
      </c>
      <c r="K12254">
        <v>0</v>
      </c>
      <c r="L12254">
        <v>0</v>
      </c>
      <c r="M12254" t="s">
        <v>1062</v>
      </c>
    </row>
    <row r="12255" spans="1:13" hidden="1" x14ac:dyDescent="0.25">
      <c r="A12255" t="s">
        <v>383</v>
      </c>
      <c r="B12255" t="s">
        <v>384</v>
      </c>
      <c r="C12255" t="s">
        <v>385</v>
      </c>
      <c r="D12255" t="s">
        <v>996</v>
      </c>
      <c r="E12255">
        <v>1812589.8</v>
      </c>
      <c r="F12255">
        <v>51196</v>
      </c>
      <c r="G12255">
        <v>136239.88</v>
      </c>
      <c r="H12255">
        <v>146060.68</v>
      </c>
      <c r="I12255">
        <v>2.058089621718122E-4</v>
      </c>
      <c r="J12255">
        <v>3556.51</v>
      </c>
      <c r="K12255">
        <v>0</v>
      </c>
      <c r="L12255">
        <v>0</v>
      </c>
      <c r="M12255" t="s">
        <v>1062</v>
      </c>
    </row>
    <row r="12256" spans="1:13" hidden="1" x14ac:dyDescent="0.25">
      <c r="A12256" t="s">
        <v>386</v>
      </c>
      <c r="B12256" t="s">
        <v>387</v>
      </c>
      <c r="C12256" t="s">
        <v>388</v>
      </c>
      <c r="D12256" t="s">
        <v>996</v>
      </c>
      <c r="E12256">
        <v>7551069</v>
      </c>
      <c r="F12256">
        <v>141229.68</v>
      </c>
      <c r="G12256">
        <v>587382.6</v>
      </c>
      <c r="H12256">
        <v>608474.19999999995</v>
      </c>
      <c r="I12256">
        <v>8.5737957409429903E-4</v>
      </c>
      <c r="J12256">
        <v>14817.36</v>
      </c>
      <c r="K12256">
        <v>0</v>
      </c>
      <c r="L12256">
        <v>0</v>
      </c>
      <c r="M12256" t="s">
        <v>1062</v>
      </c>
    </row>
    <row r="12257" spans="1:13" hidden="1" x14ac:dyDescent="0.25">
      <c r="A12257" t="s">
        <v>902</v>
      </c>
      <c r="B12257" t="s">
        <v>903</v>
      </c>
      <c r="C12257" t="s">
        <v>904</v>
      </c>
      <c r="D12257" t="s">
        <v>996</v>
      </c>
      <c r="E12257">
        <v>79642950</v>
      </c>
      <c r="F12257">
        <v>2448737.6</v>
      </c>
      <c r="G12257">
        <v>6270464</v>
      </c>
      <c r="H12257">
        <v>6417344</v>
      </c>
      <c r="I12257">
        <v>9.0424535100035539E-3</v>
      </c>
      <c r="J12257">
        <v>155527.29999999999</v>
      </c>
      <c r="K12257">
        <v>0</v>
      </c>
      <c r="L12257">
        <v>0</v>
      </c>
      <c r="M12257" t="s">
        <v>1062</v>
      </c>
    </row>
    <row r="12258" spans="1:13" hidden="1" x14ac:dyDescent="0.25">
      <c r="A12258" t="s">
        <v>389</v>
      </c>
      <c r="B12258" t="s">
        <v>390</v>
      </c>
      <c r="C12258" t="s">
        <v>391</v>
      </c>
      <c r="D12258" t="s">
        <v>996</v>
      </c>
      <c r="E12258">
        <v>27672594</v>
      </c>
      <c r="F12258">
        <v>234052.2</v>
      </c>
      <c r="G12258">
        <v>2192618.4</v>
      </c>
      <c r="H12258">
        <v>2229598.5</v>
      </c>
      <c r="I12258">
        <v>3.1416487540988389E-3</v>
      </c>
      <c r="J12258">
        <v>53726.48</v>
      </c>
      <c r="K12258">
        <v>0</v>
      </c>
      <c r="L12258">
        <v>0</v>
      </c>
      <c r="M12258" t="s">
        <v>1062</v>
      </c>
    </row>
    <row r="12259" spans="1:13" hidden="1" x14ac:dyDescent="0.25">
      <c r="A12259" t="s">
        <v>905</v>
      </c>
      <c r="B12259" t="s">
        <v>906</v>
      </c>
      <c r="C12259" t="s">
        <v>907</v>
      </c>
      <c r="D12259" t="s">
        <v>996</v>
      </c>
      <c r="E12259">
        <v>4894382</v>
      </c>
      <c r="F12259">
        <v>20321.25</v>
      </c>
      <c r="G12259">
        <v>388109.3</v>
      </c>
      <c r="H12259">
        <v>394288.8</v>
      </c>
      <c r="I12259">
        <v>5.5557846727790955E-4</v>
      </c>
      <c r="J12259">
        <v>9534.34</v>
      </c>
      <c r="K12259">
        <v>0</v>
      </c>
      <c r="L12259">
        <v>0</v>
      </c>
      <c r="M12259" t="s">
        <v>1062</v>
      </c>
    </row>
    <row r="12260" spans="1:13" hidden="1" x14ac:dyDescent="0.25">
      <c r="A12260" t="s">
        <v>392</v>
      </c>
      <c r="B12260" t="s">
        <v>393</v>
      </c>
      <c r="C12260" t="s">
        <v>394</v>
      </c>
      <c r="D12260" t="s">
        <v>996</v>
      </c>
      <c r="E12260">
        <v>323301.19</v>
      </c>
      <c r="F12260">
        <v>40705.33</v>
      </c>
      <c r="G12260">
        <v>19778.099999999999</v>
      </c>
      <c r="H12260">
        <v>26048.45</v>
      </c>
      <c r="I12260">
        <v>3.6703953868243937E-5</v>
      </c>
      <c r="J12260">
        <v>626.72</v>
      </c>
      <c r="K12260">
        <v>0</v>
      </c>
      <c r="L12260">
        <v>0</v>
      </c>
      <c r="M12260" t="s">
        <v>1062</v>
      </c>
    </row>
    <row r="12261" spans="1:13" hidden="1" x14ac:dyDescent="0.25">
      <c r="A12261" t="s">
        <v>395</v>
      </c>
      <c r="B12261" t="s">
        <v>396</v>
      </c>
      <c r="C12261" t="s">
        <v>397</v>
      </c>
      <c r="D12261" t="s">
        <v>996</v>
      </c>
      <c r="E12261">
        <v>4942926</v>
      </c>
      <c r="F12261">
        <v>87333.81</v>
      </c>
      <c r="G12261">
        <v>374555.8</v>
      </c>
      <c r="H12261">
        <v>398312.5</v>
      </c>
      <c r="I12261">
        <v>5.6124812129492991E-4</v>
      </c>
      <c r="J12261">
        <v>9709.16</v>
      </c>
      <c r="K12261">
        <v>0</v>
      </c>
      <c r="L12261">
        <v>0</v>
      </c>
      <c r="M12261" t="s">
        <v>1062</v>
      </c>
    </row>
    <row r="12262" spans="1:13" hidden="1" x14ac:dyDescent="0.25">
      <c r="A12262" t="s">
        <v>737</v>
      </c>
      <c r="B12262" t="s">
        <v>738</v>
      </c>
      <c r="C12262" t="s">
        <v>739</v>
      </c>
      <c r="D12262" t="s">
        <v>996</v>
      </c>
      <c r="E12262">
        <v>591716.80000000005</v>
      </c>
      <c r="F12262">
        <v>53464</v>
      </c>
      <c r="G12262">
        <v>44297.84</v>
      </c>
      <c r="H12262">
        <v>47678.75</v>
      </c>
      <c r="I12262">
        <v>6.7182448110944654E-5</v>
      </c>
      <c r="J12262">
        <v>1155.6199999999999</v>
      </c>
      <c r="K12262">
        <v>0</v>
      </c>
      <c r="L12262">
        <v>0</v>
      </c>
      <c r="M12262" t="s">
        <v>1062</v>
      </c>
    </row>
    <row r="12263" spans="1:13" hidden="1" x14ac:dyDescent="0.25">
      <c r="A12263" t="s">
        <v>398</v>
      </c>
      <c r="B12263" t="s">
        <v>399</v>
      </c>
      <c r="C12263" t="s">
        <v>400</v>
      </c>
      <c r="D12263" t="s">
        <v>996</v>
      </c>
      <c r="E12263">
        <v>411230.83</v>
      </c>
      <c r="F12263">
        <v>136987.20000000001</v>
      </c>
      <c r="G12263">
        <v>46413.06</v>
      </c>
      <c r="H12263">
        <v>33131.74</v>
      </c>
      <c r="I12263">
        <v>4.6684768442446769E-5</v>
      </c>
      <c r="J12263">
        <v>794.84</v>
      </c>
      <c r="K12263">
        <v>0</v>
      </c>
      <c r="L12263">
        <v>0</v>
      </c>
      <c r="M12263" t="s">
        <v>1062</v>
      </c>
    </row>
    <row r="12264" spans="1:13" hidden="1" x14ac:dyDescent="0.25">
      <c r="A12264" t="s">
        <v>401</v>
      </c>
      <c r="B12264" t="s">
        <v>402</v>
      </c>
      <c r="C12264" t="s">
        <v>403</v>
      </c>
      <c r="D12264" t="s">
        <v>996</v>
      </c>
      <c r="E12264">
        <v>938628.1</v>
      </c>
      <c r="F12264">
        <v>4137.7</v>
      </c>
      <c r="G12264">
        <v>60836.52</v>
      </c>
      <c r="H12264">
        <v>75636.759999999995</v>
      </c>
      <c r="I12264">
        <v>1.0657709574978316E-4</v>
      </c>
      <c r="J12264">
        <v>1843.97</v>
      </c>
      <c r="K12264">
        <v>0</v>
      </c>
      <c r="L12264">
        <v>0</v>
      </c>
      <c r="M12264" t="s">
        <v>1062</v>
      </c>
    </row>
    <row r="12265" spans="1:13" hidden="1" x14ac:dyDescent="0.25">
      <c r="A12265" t="s">
        <v>404</v>
      </c>
      <c r="B12265" t="s">
        <v>405</v>
      </c>
      <c r="C12265" t="s">
        <v>406</v>
      </c>
      <c r="D12265" t="s">
        <v>996</v>
      </c>
      <c r="E12265">
        <v>3961885</v>
      </c>
      <c r="F12265">
        <v>142302.74</v>
      </c>
      <c r="G12265">
        <v>295455.09999999998</v>
      </c>
      <c r="H12265">
        <v>319249.09999999998</v>
      </c>
      <c r="I12265">
        <v>4.4984266775483373E-4</v>
      </c>
      <c r="J12265">
        <v>7764.91</v>
      </c>
      <c r="K12265">
        <v>0</v>
      </c>
      <c r="L12265">
        <v>0</v>
      </c>
      <c r="M12265" t="s">
        <v>1062</v>
      </c>
    </row>
    <row r="12266" spans="1:13" hidden="1" x14ac:dyDescent="0.25">
      <c r="A12266" t="s">
        <v>404</v>
      </c>
      <c r="B12266" t="s">
        <v>407</v>
      </c>
      <c r="C12266" t="s">
        <v>408</v>
      </c>
      <c r="D12266" t="s">
        <v>996</v>
      </c>
      <c r="E12266">
        <v>3961885</v>
      </c>
      <c r="F12266">
        <v>142302.74</v>
      </c>
      <c r="G12266">
        <v>295455.09999999998</v>
      </c>
      <c r="H12266">
        <v>319249.09999999998</v>
      </c>
      <c r="I12266">
        <v>4.4984266775483373E-4</v>
      </c>
      <c r="J12266">
        <v>7764.91</v>
      </c>
      <c r="K12266">
        <v>0</v>
      </c>
      <c r="L12266">
        <v>0</v>
      </c>
      <c r="M12266" t="s">
        <v>1062</v>
      </c>
    </row>
    <row r="12267" spans="1:13" hidden="1" x14ac:dyDescent="0.25">
      <c r="A12267" t="s">
        <v>409</v>
      </c>
      <c r="B12267" t="s">
        <v>410</v>
      </c>
      <c r="C12267" t="s">
        <v>411</v>
      </c>
      <c r="D12267" t="s">
        <v>996</v>
      </c>
      <c r="E12267">
        <v>18053697</v>
      </c>
      <c r="F12267">
        <v>315900.23</v>
      </c>
      <c r="G12267">
        <v>1346131</v>
      </c>
      <c r="H12267">
        <v>1454809.9</v>
      </c>
      <c r="I12267">
        <v>2.0499214140060002E-3</v>
      </c>
      <c r="J12267">
        <v>35463.54</v>
      </c>
      <c r="K12267">
        <v>0</v>
      </c>
      <c r="L12267">
        <v>0</v>
      </c>
      <c r="M12267" t="s">
        <v>1062</v>
      </c>
    </row>
    <row r="12268" spans="1:13" hidden="1" x14ac:dyDescent="0.25">
      <c r="A12268" t="s">
        <v>412</v>
      </c>
      <c r="B12268" t="s">
        <v>413</v>
      </c>
      <c r="C12268" t="s">
        <v>414</v>
      </c>
      <c r="D12268" t="s">
        <v>996</v>
      </c>
      <c r="E12268">
        <v>32351550</v>
      </c>
      <c r="F12268">
        <v>922549.13</v>
      </c>
      <c r="G12268">
        <v>2497933.7999999998</v>
      </c>
      <c r="H12268">
        <v>2606634.1</v>
      </c>
      <c r="I12268">
        <v>3.6729163446497428E-3</v>
      </c>
      <c r="J12268">
        <v>62901.1</v>
      </c>
      <c r="K12268">
        <v>0</v>
      </c>
      <c r="L12268">
        <v>0</v>
      </c>
      <c r="M12268" t="s">
        <v>1062</v>
      </c>
    </row>
    <row r="12269" spans="1:13" hidden="1" x14ac:dyDescent="0.25">
      <c r="A12269" t="s">
        <v>415</v>
      </c>
      <c r="B12269" t="s">
        <v>416</v>
      </c>
      <c r="C12269" t="s">
        <v>417</v>
      </c>
      <c r="D12269" t="s">
        <v>996</v>
      </c>
      <c r="E12269">
        <v>178942.88</v>
      </c>
      <c r="F12269">
        <v>759.98</v>
      </c>
      <c r="G12269">
        <v>13232.08</v>
      </c>
      <c r="H12269">
        <v>14421.09</v>
      </c>
      <c r="I12269">
        <v>2.0320250229468319E-5</v>
      </c>
      <c r="J12269">
        <v>354.1</v>
      </c>
      <c r="K12269">
        <v>0</v>
      </c>
      <c r="L12269">
        <v>0</v>
      </c>
      <c r="M12269" t="s">
        <v>1062</v>
      </c>
    </row>
    <row r="12270" spans="1:13" hidden="1" x14ac:dyDescent="0.25">
      <c r="A12270" t="s">
        <v>418</v>
      </c>
      <c r="B12270" t="s">
        <v>419</v>
      </c>
      <c r="C12270" t="s">
        <v>420</v>
      </c>
      <c r="D12270" t="s">
        <v>996</v>
      </c>
      <c r="E12270">
        <v>1729205.7</v>
      </c>
      <c r="F12270">
        <v>80438.289999999994</v>
      </c>
      <c r="G12270">
        <v>133182.12</v>
      </c>
      <c r="H12270">
        <v>139339.23000000001</v>
      </c>
      <c r="I12270">
        <v>1.9633800360315616E-4</v>
      </c>
      <c r="J12270">
        <v>3388.37</v>
      </c>
      <c r="K12270">
        <v>0</v>
      </c>
      <c r="L12270">
        <v>0</v>
      </c>
      <c r="M12270" t="s">
        <v>1062</v>
      </c>
    </row>
    <row r="12271" spans="1:13" hidden="1" x14ac:dyDescent="0.25">
      <c r="A12271" t="s">
        <v>421</v>
      </c>
      <c r="B12271" t="s">
        <v>422</v>
      </c>
      <c r="C12271" t="s">
        <v>423</v>
      </c>
      <c r="D12271" t="s">
        <v>996</v>
      </c>
      <c r="E12271">
        <v>143160000</v>
      </c>
      <c r="F12271">
        <v>4708651</v>
      </c>
      <c r="G12271">
        <v>10554168</v>
      </c>
      <c r="H12271">
        <v>11535038</v>
      </c>
      <c r="I12271">
        <v>1.625361595874E-2</v>
      </c>
      <c r="J12271">
        <v>278840.39</v>
      </c>
      <c r="K12271">
        <v>0</v>
      </c>
      <c r="L12271">
        <v>0</v>
      </c>
      <c r="M12271" t="s">
        <v>1062</v>
      </c>
    </row>
    <row r="12272" spans="1:13" hidden="1" x14ac:dyDescent="0.25">
      <c r="A12272" t="s">
        <v>424</v>
      </c>
      <c r="B12272" t="s">
        <v>425</v>
      </c>
      <c r="C12272" t="s">
        <v>426</v>
      </c>
      <c r="D12272" t="s">
        <v>996</v>
      </c>
      <c r="E12272">
        <v>1949273.8</v>
      </c>
      <c r="F12272">
        <v>4325.9399999999996</v>
      </c>
      <c r="G12272">
        <v>144343.91</v>
      </c>
      <c r="H12272">
        <v>157056.79</v>
      </c>
      <c r="I12272">
        <v>2.2130319365852775E-4</v>
      </c>
      <c r="J12272">
        <v>3788.19</v>
      </c>
      <c r="K12272">
        <v>0</v>
      </c>
      <c r="L12272">
        <v>0</v>
      </c>
      <c r="M12272" t="s">
        <v>1062</v>
      </c>
    </row>
    <row r="12273" spans="1:13" hidden="1" x14ac:dyDescent="0.25">
      <c r="A12273" t="s">
        <v>427</v>
      </c>
      <c r="B12273" t="s">
        <v>428</v>
      </c>
      <c r="C12273" t="s">
        <v>429</v>
      </c>
      <c r="D12273" t="s">
        <v>996</v>
      </c>
      <c r="E12273">
        <v>1076515.3999999999</v>
      </c>
      <c r="F12273">
        <v>15731.25</v>
      </c>
      <c r="G12273">
        <v>90555.03</v>
      </c>
      <c r="H12273">
        <v>86739.83</v>
      </c>
      <c r="I12273">
        <v>1.2222204080700855E-4</v>
      </c>
      <c r="J12273">
        <v>2096.75</v>
      </c>
      <c r="K12273">
        <v>0</v>
      </c>
      <c r="L12273">
        <v>0</v>
      </c>
      <c r="M12273" t="s">
        <v>1062</v>
      </c>
    </row>
    <row r="12274" spans="1:13" hidden="1" x14ac:dyDescent="0.25">
      <c r="A12274" t="s">
        <v>430</v>
      </c>
      <c r="B12274" t="s">
        <v>431</v>
      </c>
      <c r="C12274" t="s">
        <v>432</v>
      </c>
      <c r="D12274" t="s">
        <v>996</v>
      </c>
      <c r="E12274">
        <v>2382988.1</v>
      </c>
      <c r="F12274">
        <v>15953.75</v>
      </c>
      <c r="G12274">
        <v>181397.22</v>
      </c>
      <c r="H12274">
        <v>192024.43</v>
      </c>
      <c r="I12274">
        <v>2.7057486415874417E-4</v>
      </c>
      <c r="J12274">
        <v>4676.87</v>
      </c>
      <c r="K12274">
        <v>0</v>
      </c>
      <c r="L12274">
        <v>0</v>
      </c>
      <c r="M12274" t="s">
        <v>1062</v>
      </c>
    </row>
    <row r="12275" spans="1:13" hidden="1" x14ac:dyDescent="0.25">
      <c r="A12275" t="s">
        <v>433</v>
      </c>
      <c r="B12275" t="s">
        <v>434</v>
      </c>
      <c r="C12275" t="s">
        <v>435</v>
      </c>
      <c r="D12275" t="s">
        <v>996</v>
      </c>
      <c r="E12275">
        <v>67277240</v>
      </c>
      <c r="F12275">
        <v>2089190.3</v>
      </c>
      <c r="G12275">
        <v>5303105</v>
      </c>
      <c r="H12275">
        <v>5421284</v>
      </c>
      <c r="I12275">
        <v>7.638940429954528E-3</v>
      </c>
      <c r="J12275">
        <v>132050.31</v>
      </c>
      <c r="K12275">
        <v>0</v>
      </c>
      <c r="L12275">
        <v>0</v>
      </c>
      <c r="M12275" t="s">
        <v>1062</v>
      </c>
    </row>
    <row r="12276" spans="1:13" hidden="1" x14ac:dyDescent="0.25">
      <c r="A12276" t="s">
        <v>436</v>
      </c>
      <c r="B12276" t="s">
        <v>437</v>
      </c>
      <c r="C12276" t="s">
        <v>438</v>
      </c>
      <c r="D12276" t="s">
        <v>996</v>
      </c>
      <c r="E12276">
        <v>6219687</v>
      </c>
      <c r="F12276">
        <v>200772.64</v>
      </c>
      <c r="G12276">
        <v>502482.1</v>
      </c>
      <c r="H12276">
        <v>501209.1</v>
      </c>
      <c r="I12276">
        <v>7.0623609791538723E-4</v>
      </c>
      <c r="J12276">
        <v>12243.86</v>
      </c>
      <c r="K12276">
        <v>0</v>
      </c>
      <c r="L12276">
        <v>0</v>
      </c>
      <c r="M12276" t="s">
        <v>1062</v>
      </c>
    </row>
    <row r="12277" spans="1:13" hidden="1" x14ac:dyDescent="0.25">
      <c r="A12277" t="s">
        <v>439</v>
      </c>
      <c r="B12277" t="s">
        <v>440</v>
      </c>
      <c r="C12277" t="s">
        <v>441</v>
      </c>
      <c r="D12277" t="s">
        <v>996</v>
      </c>
      <c r="E12277">
        <v>2273036.9</v>
      </c>
      <c r="F12277">
        <v>53990</v>
      </c>
      <c r="G12277">
        <v>192657.74</v>
      </c>
      <c r="H12277">
        <v>183145.73</v>
      </c>
      <c r="I12277">
        <v>2.5806420056033512E-4</v>
      </c>
      <c r="J12277">
        <v>4423.37</v>
      </c>
      <c r="K12277">
        <v>0</v>
      </c>
      <c r="L12277">
        <v>0</v>
      </c>
      <c r="M12277" t="s">
        <v>1062</v>
      </c>
    </row>
    <row r="12278" spans="1:13" hidden="1" x14ac:dyDescent="0.25">
      <c r="A12278" t="s">
        <v>908</v>
      </c>
      <c r="B12278" t="s">
        <v>909</v>
      </c>
      <c r="C12278" t="s">
        <v>910</v>
      </c>
      <c r="D12278" t="s">
        <v>996</v>
      </c>
      <c r="E12278">
        <v>23093125</v>
      </c>
      <c r="F12278">
        <v>534578.25</v>
      </c>
      <c r="G12278">
        <v>1885758.8</v>
      </c>
      <c r="H12278">
        <v>1860801.9</v>
      </c>
      <c r="I12278">
        <v>2.621990448396764E-3</v>
      </c>
      <c r="J12278">
        <v>45176.26</v>
      </c>
      <c r="K12278">
        <v>0</v>
      </c>
      <c r="L12278">
        <v>0</v>
      </c>
      <c r="M12278" t="s">
        <v>1062</v>
      </c>
    </row>
    <row r="12279" spans="1:13" hidden="1" x14ac:dyDescent="0.25">
      <c r="A12279" t="s">
        <v>442</v>
      </c>
      <c r="B12279" t="s">
        <v>443</v>
      </c>
      <c r="C12279" t="s">
        <v>444</v>
      </c>
      <c r="D12279" t="s">
        <v>996</v>
      </c>
      <c r="E12279">
        <v>9666631</v>
      </c>
      <c r="F12279">
        <v>226064.49</v>
      </c>
      <c r="G12279">
        <v>818698.6</v>
      </c>
      <c r="H12279">
        <v>778888.9</v>
      </c>
      <c r="I12279">
        <v>1.0975049284731825E-3</v>
      </c>
      <c r="J12279">
        <v>18850</v>
      </c>
      <c r="K12279">
        <v>0</v>
      </c>
      <c r="L12279">
        <v>0</v>
      </c>
      <c r="M12279" t="s">
        <v>1062</v>
      </c>
    </row>
    <row r="12280" spans="1:13" hidden="1" x14ac:dyDescent="0.25">
      <c r="A12280" t="s">
        <v>445</v>
      </c>
      <c r="B12280" t="s">
        <v>446</v>
      </c>
      <c r="C12280" t="s">
        <v>447</v>
      </c>
      <c r="D12280" t="s">
        <v>996</v>
      </c>
      <c r="E12280">
        <v>2172195.1</v>
      </c>
      <c r="F12280">
        <v>72003.05</v>
      </c>
      <c r="G12280">
        <v>185366.16</v>
      </c>
      <c r="H12280">
        <v>175037.87</v>
      </c>
      <c r="I12280">
        <v>2.4663970046876805E-4</v>
      </c>
      <c r="J12280">
        <v>4261.8599999999997</v>
      </c>
      <c r="K12280">
        <v>0</v>
      </c>
      <c r="L12280">
        <v>0</v>
      </c>
      <c r="M12280" t="s">
        <v>1062</v>
      </c>
    </row>
    <row r="12281" spans="1:13" hidden="1" x14ac:dyDescent="0.25">
      <c r="A12281" t="s">
        <v>911</v>
      </c>
      <c r="B12281" t="s">
        <v>912</v>
      </c>
      <c r="C12281" t="s">
        <v>913</v>
      </c>
      <c r="D12281" t="s">
        <v>996</v>
      </c>
      <c r="E12281">
        <v>17185002</v>
      </c>
      <c r="F12281">
        <v>242312.2</v>
      </c>
      <c r="G12281">
        <v>1297327.5</v>
      </c>
      <c r="H12281">
        <v>1384786</v>
      </c>
      <c r="I12281">
        <v>1.9512532016834039E-3</v>
      </c>
      <c r="J12281">
        <v>33718.29</v>
      </c>
      <c r="K12281">
        <v>0</v>
      </c>
      <c r="L12281">
        <v>0</v>
      </c>
      <c r="M12281" t="s">
        <v>1062</v>
      </c>
    </row>
    <row r="12282" spans="1:13" hidden="1" x14ac:dyDescent="0.25">
      <c r="A12282" t="s">
        <v>448</v>
      </c>
      <c r="B12282" t="s">
        <v>449</v>
      </c>
      <c r="C12282" t="s">
        <v>450</v>
      </c>
      <c r="D12282" t="s">
        <v>996</v>
      </c>
      <c r="E12282">
        <v>19271501</v>
      </c>
      <c r="F12282">
        <v>550955.84</v>
      </c>
      <c r="G12282">
        <v>1556278.6</v>
      </c>
      <c r="H12282">
        <v>1552915.5</v>
      </c>
      <c r="I12282">
        <v>2.1881585611919704E-3</v>
      </c>
      <c r="J12282">
        <v>37810.49</v>
      </c>
      <c r="K12282">
        <v>0</v>
      </c>
      <c r="L12282">
        <v>0</v>
      </c>
      <c r="M12282" t="s">
        <v>1062</v>
      </c>
    </row>
    <row r="12283" spans="1:13" hidden="1" x14ac:dyDescent="0.25">
      <c r="A12283" t="s">
        <v>914</v>
      </c>
      <c r="B12283" t="s">
        <v>915</v>
      </c>
      <c r="C12283" t="s">
        <v>916</v>
      </c>
      <c r="D12283" t="s">
        <v>996</v>
      </c>
      <c r="E12283">
        <v>176606000</v>
      </c>
      <c r="F12283">
        <v>1909154.6</v>
      </c>
      <c r="G12283">
        <v>13519327</v>
      </c>
      <c r="H12283">
        <v>14229785</v>
      </c>
      <c r="I12283">
        <v>2.0050689088795291E-2</v>
      </c>
      <c r="J12283">
        <v>343748</v>
      </c>
      <c r="K12283">
        <v>0</v>
      </c>
      <c r="L12283">
        <v>0</v>
      </c>
      <c r="M12283" t="s">
        <v>1062</v>
      </c>
    </row>
    <row r="12284" spans="1:13" hidden="1" x14ac:dyDescent="0.25">
      <c r="A12284" t="s">
        <v>454</v>
      </c>
      <c r="B12284" t="s">
        <v>455</v>
      </c>
      <c r="C12284" t="s">
        <v>456</v>
      </c>
      <c r="D12284" t="s">
        <v>996</v>
      </c>
      <c r="E12284">
        <v>3794972</v>
      </c>
      <c r="F12284">
        <v>138251.13</v>
      </c>
      <c r="G12284">
        <v>332205.2</v>
      </c>
      <c r="H12284">
        <v>305790.09999999998</v>
      </c>
      <c r="I12284">
        <v>4.3087806467431662E-4</v>
      </c>
      <c r="J12284">
        <v>7420.05</v>
      </c>
      <c r="K12284">
        <v>0</v>
      </c>
      <c r="L12284">
        <v>0</v>
      </c>
      <c r="M12284" t="s">
        <v>1062</v>
      </c>
    </row>
    <row r="12285" spans="1:13" hidden="1" x14ac:dyDescent="0.25">
      <c r="A12285" t="s">
        <v>457</v>
      </c>
      <c r="B12285" t="s">
        <v>458</v>
      </c>
      <c r="C12285" t="s">
        <v>459</v>
      </c>
      <c r="D12285" t="s">
        <v>996</v>
      </c>
      <c r="E12285">
        <v>8042825</v>
      </c>
      <c r="F12285">
        <v>152172.76</v>
      </c>
      <c r="G12285">
        <v>648551.19999999995</v>
      </c>
      <c r="H12285">
        <v>648040.9</v>
      </c>
      <c r="I12285">
        <v>9.1313161813218397E-4</v>
      </c>
      <c r="J12285">
        <v>15665.12</v>
      </c>
      <c r="K12285">
        <v>0</v>
      </c>
      <c r="L12285">
        <v>0</v>
      </c>
      <c r="M12285" t="s">
        <v>1062</v>
      </c>
    </row>
    <row r="12286" spans="1:13" hidden="1" x14ac:dyDescent="0.25">
      <c r="A12286" t="s">
        <v>460</v>
      </c>
      <c r="B12286" t="s">
        <v>461</v>
      </c>
      <c r="C12286" t="s">
        <v>462</v>
      </c>
      <c r="D12286" t="s">
        <v>996</v>
      </c>
      <c r="E12286">
        <v>1542399.9</v>
      </c>
      <c r="F12286">
        <v>149149.04999999999</v>
      </c>
      <c r="G12286">
        <v>128169.94</v>
      </c>
      <c r="H12286">
        <v>124287.5</v>
      </c>
      <c r="I12286">
        <v>1.7512914075115292E-4</v>
      </c>
      <c r="J12286">
        <v>3024.53</v>
      </c>
      <c r="K12286">
        <v>0</v>
      </c>
      <c r="L12286">
        <v>0</v>
      </c>
      <c r="M12286" t="s">
        <v>1062</v>
      </c>
    </row>
    <row r="12287" spans="1:13" hidden="1" x14ac:dyDescent="0.25">
      <c r="A12287" t="s">
        <v>463</v>
      </c>
      <c r="B12287" t="s">
        <v>464</v>
      </c>
      <c r="C12287" t="s">
        <v>465</v>
      </c>
      <c r="D12287" t="s">
        <v>996</v>
      </c>
      <c r="E12287">
        <v>24575140</v>
      </c>
      <c r="F12287">
        <v>415252.8</v>
      </c>
      <c r="G12287">
        <v>1720899.1</v>
      </c>
      <c r="H12287">
        <v>1980240.7</v>
      </c>
      <c r="I12287">
        <v>2.7902874566747391E-3</v>
      </c>
      <c r="J12287">
        <v>48067.71</v>
      </c>
      <c r="K12287">
        <v>0</v>
      </c>
      <c r="L12287">
        <v>0</v>
      </c>
      <c r="M12287" t="s">
        <v>1062</v>
      </c>
    </row>
    <row r="12288" spans="1:13" hidden="1" x14ac:dyDescent="0.25">
      <c r="A12288" t="s">
        <v>466</v>
      </c>
      <c r="B12288" t="s">
        <v>467</v>
      </c>
      <c r="C12288" t="s">
        <v>468</v>
      </c>
      <c r="D12288" t="s">
        <v>996</v>
      </c>
      <c r="E12288">
        <v>6229232</v>
      </c>
      <c r="F12288">
        <v>174590.07999999999</v>
      </c>
      <c r="G12288">
        <v>501806.2</v>
      </c>
      <c r="H12288">
        <v>501349.3</v>
      </c>
      <c r="I12288">
        <v>7.0643364879969422E-4</v>
      </c>
      <c r="J12288">
        <v>12237.78</v>
      </c>
      <c r="K12288">
        <v>0</v>
      </c>
      <c r="L12288">
        <v>0</v>
      </c>
      <c r="M12288" t="s">
        <v>1062</v>
      </c>
    </row>
    <row r="12289" spans="1:13" hidden="1" x14ac:dyDescent="0.25">
      <c r="A12289" t="s">
        <v>469</v>
      </c>
      <c r="B12289" t="s">
        <v>470</v>
      </c>
      <c r="C12289" t="s">
        <v>471</v>
      </c>
      <c r="D12289" t="s">
        <v>996</v>
      </c>
      <c r="E12289">
        <v>3922954</v>
      </c>
      <c r="F12289">
        <v>109975.45</v>
      </c>
      <c r="G12289">
        <v>304349</v>
      </c>
      <c r="H12289">
        <v>316138</v>
      </c>
      <c r="I12289">
        <v>4.4545892627004312E-4</v>
      </c>
      <c r="J12289">
        <v>7701.85</v>
      </c>
      <c r="K12289">
        <v>0</v>
      </c>
      <c r="L12289">
        <v>0</v>
      </c>
      <c r="M12289" t="s">
        <v>1062</v>
      </c>
    </row>
    <row r="12290" spans="1:13" hidden="1" x14ac:dyDescent="0.25">
      <c r="A12290" t="s">
        <v>917</v>
      </c>
      <c r="B12290" t="s">
        <v>918</v>
      </c>
      <c r="C12290" t="s">
        <v>919</v>
      </c>
      <c r="D12290" t="s">
        <v>996</v>
      </c>
      <c r="E12290">
        <v>3979957.2</v>
      </c>
      <c r="F12290">
        <v>78806.539999999994</v>
      </c>
      <c r="G12290">
        <v>317403.84000000003</v>
      </c>
      <c r="H12290">
        <v>320684.93</v>
      </c>
      <c r="I12290">
        <v>4.5186584525993065E-4</v>
      </c>
      <c r="J12290">
        <v>7760.36</v>
      </c>
      <c r="K12290">
        <v>0</v>
      </c>
      <c r="L12290">
        <v>0</v>
      </c>
      <c r="M12290" t="s">
        <v>1062</v>
      </c>
    </row>
    <row r="12291" spans="1:13" hidden="1" x14ac:dyDescent="0.25">
      <c r="A12291" t="s">
        <v>920</v>
      </c>
      <c r="B12291" t="s">
        <v>921</v>
      </c>
      <c r="C12291" t="s">
        <v>922</v>
      </c>
      <c r="D12291" t="s">
        <v>996</v>
      </c>
      <c r="E12291">
        <v>132414770</v>
      </c>
      <c r="F12291">
        <v>3237963.4</v>
      </c>
      <c r="G12291">
        <v>10223654</v>
      </c>
      <c r="H12291">
        <v>10670006</v>
      </c>
      <c r="I12291">
        <v>1.5034729820695132E-2</v>
      </c>
      <c r="J12291">
        <v>259551.59</v>
      </c>
      <c r="K12291">
        <v>0</v>
      </c>
      <c r="L12291">
        <v>0</v>
      </c>
      <c r="M12291" t="s">
        <v>1062</v>
      </c>
    </row>
    <row r="12292" spans="1:13" hidden="1" x14ac:dyDescent="0.25">
      <c r="A12292" t="s">
        <v>472</v>
      </c>
      <c r="B12292" t="s">
        <v>473</v>
      </c>
      <c r="C12292" t="s">
        <v>474</v>
      </c>
      <c r="D12292" t="s">
        <v>996</v>
      </c>
      <c r="E12292">
        <v>2279937</v>
      </c>
      <c r="F12292">
        <v>69769.320000000007</v>
      </c>
      <c r="G12292">
        <v>202053.42</v>
      </c>
      <c r="H12292">
        <v>183724.79</v>
      </c>
      <c r="I12292">
        <v>2.5888013362072626E-4</v>
      </c>
      <c r="J12292">
        <v>4471.97</v>
      </c>
      <c r="K12292">
        <v>0</v>
      </c>
      <c r="L12292">
        <v>0</v>
      </c>
      <c r="M12292" t="s">
        <v>1062</v>
      </c>
    </row>
    <row r="12293" spans="1:13" hidden="1" x14ac:dyDescent="0.25">
      <c r="A12293" t="s">
        <v>923</v>
      </c>
      <c r="B12293" t="s">
        <v>924</v>
      </c>
      <c r="C12293" t="s">
        <v>925</v>
      </c>
      <c r="D12293" t="s">
        <v>996</v>
      </c>
      <c r="E12293">
        <v>97736420</v>
      </c>
      <c r="F12293">
        <v>1906654.1</v>
      </c>
      <c r="G12293">
        <v>7580931</v>
      </c>
      <c r="H12293">
        <v>7873384</v>
      </c>
      <c r="I12293">
        <v>1.1094108214614306E-2</v>
      </c>
      <c r="J12293">
        <v>190477.89</v>
      </c>
      <c r="K12293">
        <v>0</v>
      </c>
      <c r="L12293">
        <v>0</v>
      </c>
      <c r="M12293" t="s">
        <v>1062</v>
      </c>
    </row>
    <row r="12294" spans="1:13" hidden="1" x14ac:dyDescent="0.25">
      <c r="A12294" t="s">
        <v>475</v>
      </c>
      <c r="B12294" t="s">
        <v>476</v>
      </c>
      <c r="C12294" t="s">
        <v>477</v>
      </c>
      <c r="D12294" t="s">
        <v>996</v>
      </c>
      <c r="E12294">
        <v>24828540</v>
      </c>
      <c r="F12294">
        <v>773730.3</v>
      </c>
      <c r="G12294">
        <v>1913492.7</v>
      </c>
      <c r="H12294">
        <v>2000652.4</v>
      </c>
      <c r="I12294">
        <v>2.8190488645578353E-3</v>
      </c>
      <c r="J12294">
        <v>48596.27</v>
      </c>
      <c r="K12294">
        <v>0</v>
      </c>
      <c r="L12294">
        <v>0</v>
      </c>
      <c r="M12294" t="s">
        <v>1062</v>
      </c>
    </row>
    <row r="12295" spans="1:13" hidden="1" x14ac:dyDescent="0.25">
      <c r="A12295" t="s">
        <v>478</v>
      </c>
      <c r="B12295" t="s">
        <v>479</v>
      </c>
      <c r="C12295" t="s">
        <v>480</v>
      </c>
      <c r="D12295" t="s">
        <v>996</v>
      </c>
      <c r="E12295">
        <v>2617541.1</v>
      </c>
      <c r="F12295">
        <v>82571.67</v>
      </c>
      <c r="G12295">
        <v>200937.97</v>
      </c>
      <c r="H12295">
        <v>210924.91</v>
      </c>
      <c r="I12295">
        <v>2.9720686514182249E-4</v>
      </c>
      <c r="J12295">
        <v>5136.1499999999996</v>
      </c>
      <c r="K12295">
        <v>0</v>
      </c>
      <c r="L12295">
        <v>0</v>
      </c>
      <c r="M12295" t="s">
        <v>1062</v>
      </c>
    </row>
    <row r="12296" spans="1:13" hidden="1" x14ac:dyDescent="0.25">
      <c r="A12296" t="s">
        <v>481</v>
      </c>
      <c r="B12296" t="s">
        <v>482</v>
      </c>
      <c r="C12296" t="s">
        <v>483</v>
      </c>
      <c r="D12296" t="s">
        <v>996</v>
      </c>
      <c r="E12296">
        <v>9751050</v>
      </c>
      <c r="F12296">
        <v>269016.40999999997</v>
      </c>
      <c r="G12296">
        <v>708282.6</v>
      </c>
      <c r="H12296">
        <v>785767.2</v>
      </c>
      <c r="I12296">
        <v>1.1071968988549882E-3</v>
      </c>
      <c r="J12296">
        <v>19166.13</v>
      </c>
      <c r="K12296">
        <v>0</v>
      </c>
      <c r="L12296">
        <v>0</v>
      </c>
      <c r="M12296" t="s">
        <v>1062</v>
      </c>
    </row>
    <row r="12297" spans="1:13" hidden="1" x14ac:dyDescent="0.25">
      <c r="A12297" t="s">
        <v>484</v>
      </c>
      <c r="B12297" t="s">
        <v>485</v>
      </c>
      <c r="C12297" t="s">
        <v>486</v>
      </c>
      <c r="D12297" t="s">
        <v>996</v>
      </c>
      <c r="E12297">
        <v>27682778</v>
      </c>
      <c r="F12297">
        <v>648125.30000000005</v>
      </c>
      <c r="G12297">
        <v>2236986.1</v>
      </c>
      <c r="H12297">
        <v>2230575.4</v>
      </c>
      <c r="I12297">
        <v>3.1430252694974094E-3</v>
      </c>
      <c r="J12297">
        <v>54050.25</v>
      </c>
      <c r="K12297">
        <v>0</v>
      </c>
      <c r="L12297">
        <v>0</v>
      </c>
      <c r="M12297" t="s">
        <v>1062</v>
      </c>
    </row>
    <row r="12298" spans="1:13" hidden="1" x14ac:dyDescent="0.25">
      <c r="A12298" t="s">
        <v>487</v>
      </c>
      <c r="B12298" t="s">
        <v>488</v>
      </c>
      <c r="C12298" t="s">
        <v>489</v>
      </c>
      <c r="D12298" t="s">
        <v>996</v>
      </c>
      <c r="E12298">
        <v>15521522</v>
      </c>
      <c r="F12298">
        <v>130378.77</v>
      </c>
      <c r="G12298">
        <v>1216325.8</v>
      </c>
      <c r="H12298">
        <v>1250604.8</v>
      </c>
      <c r="I12298">
        <v>1.7621831965665693E-3</v>
      </c>
      <c r="J12298">
        <v>30181.05</v>
      </c>
      <c r="K12298">
        <v>0</v>
      </c>
      <c r="L12298">
        <v>0</v>
      </c>
      <c r="M12298" t="s">
        <v>1062</v>
      </c>
    </row>
    <row r="12299" spans="1:13" hidden="1" x14ac:dyDescent="0.25">
      <c r="A12299" t="s">
        <v>490</v>
      </c>
      <c r="B12299" t="s">
        <v>491</v>
      </c>
      <c r="C12299" t="s">
        <v>492</v>
      </c>
      <c r="D12299" t="s">
        <v>996</v>
      </c>
      <c r="E12299">
        <v>304562.5</v>
      </c>
      <c r="F12299">
        <v>400</v>
      </c>
      <c r="G12299">
        <v>19307.86</v>
      </c>
      <c r="H12299">
        <v>24541.19</v>
      </c>
      <c r="I12299">
        <v>3.4580126864815742E-5</v>
      </c>
      <c r="J12299">
        <v>595.65</v>
      </c>
      <c r="K12299">
        <v>0</v>
      </c>
      <c r="L12299">
        <v>0</v>
      </c>
      <c r="M12299" t="s">
        <v>1062</v>
      </c>
    </row>
    <row r="12300" spans="1:13" hidden="1" x14ac:dyDescent="0.25">
      <c r="A12300" t="s">
        <v>740</v>
      </c>
      <c r="B12300" t="s">
        <v>741</v>
      </c>
      <c r="C12300" t="s">
        <v>742</v>
      </c>
      <c r="D12300" t="s">
        <v>996</v>
      </c>
      <c r="E12300">
        <v>1673020.6</v>
      </c>
      <c r="F12300">
        <v>7560</v>
      </c>
      <c r="G12300">
        <v>132400.79999999999</v>
      </c>
      <c r="H12300">
        <v>134797.85</v>
      </c>
      <c r="I12300">
        <v>1.8993890492288284E-4</v>
      </c>
      <c r="J12300">
        <v>3250.42</v>
      </c>
      <c r="K12300">
        <v>0</v>
      </c>
      <c r="L12300">
        <v>0</v>
      </c>
      <c r="M12300" t="s">
        <v>1062</v>
      </c>
    </row>
    <row r="12301" spans="1:13" hidden="1" x14ac:dyDescent="0.25">
      <c r="A12301" t="s">
        <v>493</v>
      </c>
      <c r="B12301" t="s">
        <v>494</v>
      </c>
      <c r="C12301" t="s">
        <v>495</v>
      </c>
      <c r="D12301" t="s">
        <v>996</v>
      </c>
      <c r="E12301">
        <v>11527288</v>
      </c>
      <c r="F12301">
        <v>307452.76</v>
      </c>
      <c r="G12301">
        <v>847593.8</v>
      </c>
      <c r="H12301">
        <v>928790.7</v>
      </c>
      <c r="I12301">
        <v>1.3087262776116815E-3</v>
      </c>
      <c r="J12301">
        <v>22391.08</v>
      </c>
      <c r="K12301">
        <v>0</v>
      </c>
      <c r="L12301">
        <v>0</v>
      </c>
      <c r="M12301" t="s">
        <v>1062</v>
      </c>
    </row>
    <row r="12302" spans="1:13" hidden="1" x14ac:dyDescent="0.25">
      <c r="A12302" t="s">
        <v>496</v>
      </c>
      <c r="B12302" t="s">
        <v>497</v>
      </c>
      <c r="C12302" t="s">
        <v>498</v>
      </c>
      <c r="D12302" t="s">
        <v>996</v>
      </c>
      <c r="E12302">
        <v>6936478</v>
      </c>
      <c r="F12302">
        <v>250901.22</v>
      </c>
      <c r="G12302">
        <v>534186.19999999995</v>
      </c>
      <c r="H12302">
        <v>558901.5</v>
      </c>
      <c r="I12302">
        <v>7.8752842771421508E-4</v>
      </c>
      <c r="J12302">
        <v>13514.68</v>
      </c>
      <c r="K12302">
        <v>0</v>
      </c>
      <c r="L12302">
        <v>0</v>
      </c>
      <c r="M12302" t="s">
        <v>1062</v>
      </c>
    </row>
    <row r="12303" spans="1:13" hidden="1" x14ac:dyDescent="0.25">
      <c r="A12303" t="s">
        <v>499</v>
      </c>
      <c r="B12303" t="s">
        <v>500</v>
      </c>
      <c r="C12303" t="s">
        <v>501</v>
      </c>
      <c r="D12303" t="s">
        <v>996</v>
      </c>
      <c r="E12303">
        <v>424841.8</v>
      </c>
      <c r="F12303">
        <v>44642.57</v>
      </c>
      <c r="G12303">
        <v>31784.42</v>
      </c>
      <c r="H12303">
        <v>34231.81</v>
      </c>
      <c r="I12303">
        <v>4.8234838351859389E-5</v>
      </c>
      <c r="J12303">
        <v>828.09</v>
      </c>
      <c r="K12303">
        <v>0</v>
      </c>
      <c r="L12303">
        <v>0</v>
      </c>
      <c r="M12303" t="s">
        <v>1062</v>
      </c>
    </row>
    <row r="12304" spans="1:13" hidden="1" x14ac:dyDescent="0.25">
      <c r="A12304" t="s">
        <v>926</v>
      </c>
      <c r="B12304" t="s">
        <v>927</v>
      </c>
      <c r="C12304" t="s">
        <v>928</v>
      </c>
      <c r="D12304" t="s">
        <v>996</v>
      </c>
      <c r="E12304">
        <v>471232700</v>
      </c>
      <c r="F12304">
        <v>14795728</v>
      </c>
      <c r="G12304">
        <v>35508240</v>
      </c>
      <c r="H12304">
        <v>37966590</v>
      </c>
      <c r="I12304">
        <v>5.3497385368209319E-2</v>
      </c>
      <c r="J12304">
        <v>916877.8</v>
      </c>
      <c r="K12304">
        <v>0</v>
      </c>
      <c r="L12304">
        <v>0</v>
      </c>
      <c r="M12304" t="s">
        <v>1062</v>
      </c>
    </row>
    <row r="12305" spans="1:13" hidden="1" x14ac:dyDescent="0.25">
      <c r="A12305" t="s">
        <v>929</v>
      </c>
      <c r="B12305" t="s">
        <v>930</v>
      </c>
      <c r="C12305" t="s">
        <v>931</v>
      </c>
      <c r="D12305" t="s">
        <v>996</v>
      </c>
      <c r="E12305">
        <v>36403990</v>
      </c>
      <c r="F12305">
        <v>579670.09</v>
      </c>
      <c r="G12305">
        <v>2871232.6</v>
      </c>
      <c r="H12305">
        <v>2933521.8</v>
      </c>
      <c r="I12305">
        <v>4.1335222947502812E-3</v>
      </c>
      <c r="J12305">
        <v>71469.31</v>
      </c>
      <c r="K12305">
        <v>0</v>
      </c>
      <c r="L12305">
        <v>0</v>
      </c>
      <c r="M12305" t="s">
        <v>1062</v>
      </c>
    </row>
    <row r="12306" spans="1:13" hidden="1" x14ac:dyDescent="0.25">
      <c r="A12306" t="s">
        <v>502</v>
      </c>
      <c r="B12306" t="s">
        <v>503</v>
      </c>
      <c r="C12306" t="s">
        <v>504</v>
      </c>
      <c r="D12306" t="s">
        <v>996</v>
      </c>
      <c r="E12306">
        <v>28715010</v>
      </c>
      <c r="F12306">
        <v>1134965.73</v>
      </c>
      <c r="G12306">
        <v>2259113.4</v>
      </c>
      <c r="H12306">
        <v>2313735.1</v>
      </c>
      <c r="I12306">
        <v>3.2602026751586675E-3</v>
      </c>
      <c r="J12306">
        <v>56029.5</v>
      </c>
      <c r="K12306">
        <v>0</v>
      </c>
      <c r="L12306">
        <v>0</v>
      </c>
      <c r="M12306" t="s">
        <v>1062</v>
      </c>
    </row>
    <row r="12307" spans="1:13" hidden="1" x14ac:dyDescent="0.25">
      <c r="A12307" t="s">
        <v>505</v>
      </c>
      <c r="B12307" t="s">
        <v>506</v>
      </c>
      <c r="C12307" t="s">
        <v>507</v>
      </c>
      <c r="D12307" t="s">
        <v>996</v>
      </c>
      <c r="E12307">
        <v>2101650</v>
      </c>
      <c r="F12307">
        <v>32224.73</v>
      </c>
      <c r="G12307">
        <v>174390.52</v>
      </c>
      <c r="H12307">
        <v>169338.82</v>
      </c>
      <c r="I12307">
        <v>2.3860936974687039E-4</v>
      </c>
      <c r="J12307">
        <v>4094.26</v>
      </c>
      <c r="K12307">
        <v>0</v>
      </c>
      <c r="L12307">
        <v>0</v>
      </c>
      <c r="M12307" t="s">
        <v>1062</v>
      </c>
    </row>
    <row r="12308" spans="1:13" hidden="1" x14ac:dyDescent="0.25">
      <c r="A12308" t="s">
        <v>508</v>
      </c>
      <c r="B12308" t="s">
        <v>509</v>
      </c>
      <c r="C12308" t="s">
        <v>510</v>
      </c>
      <c r="D12308" t="s">
        <v>996</v>
      </c>
      <c r="E12308">
        <v>19198152</v>
      </c>
      <c r="F12308">
        <v>484486.03</v>
      </c>
      <c r="G12308">
        <v>1476772.4</v>
      </c>
      <c r="H12308">
        <v>1547021.2</v>
      </c>
      <c r="I12308">
        <v>2.1798531105687823E-3</v>
      </c>
      <c r="J12308">
        <v>37695.919999999998</v>
      </c>
      <c r="K12308">
        <v>0</v>
      </c>
      <c r="L12308">
        <v>0</v>
      </c>
      <c r="M12308" t="s">
        <v>1062</v>
      </c>
    </row>
    <row r="12309" spans="1:13" hidden="1" x14ac:dyDescent="0.25">
      <c r="A12309" t="s">
        <v>514</v>
      </c>
      <c r="B12309" t="s">
        <v>515</v>
      </c>
      <c r="C12309" t="s">
        <v>516</v>
      </c>
      <c r="D12309" t="s">
        <v>996</v>
      </c>
      <c r="E12309">
        <v>33459150</v>
      </c>
      <c r="F12309">
        <v>1012045.3</v>
      </c>
      <c r="G12309">
        <v>2647793</v>
      </c>
      <c r="H12309">
        <v>2696231</v>
      </c>
      <c r="I12309">
        <v>3.7991641822115807E-3</v>
      </c>
      <c r="J12309">
        <v>65757.27</v>
      </c>
      <c r="K12309">
        <v>0</v>
      </c>
      <c r="L12309">
        <v>0</v>
      </c>
      <c r="M12309" t="s">
        <v>1062</v>
      </c>
    </row>
    <row r="12310" spans="1:13" hidden="1" x14ac:dyDescent="0.25">
      <c r="A12310" t="s">
        <v>989</v>
      </c>
      <c r="B12310" t="s">
        <v>990</v>
      </c>
      <c r="C12310" t="s">
        <v>991</v>
      </c>
      <c r="D12310" t="s">
        <v>996</v>
      </c>
      <c r="E12310">
        <v>78964490</v>
      </c>
      <c r="F12310">
        <v>2255002.5</v>
      </c>
      <c r="G12310">
        <v>6356710</v>
      </c>
      <c r="H12310">
        <v>6363089</v>
      </c>
      <c r="I12310">
        <v>8.9660046995322373E-3</v>
      </c>
      <c r="J12310">
        <v>155042.1</v>
      </c>
      <c r="K12310">
        <v>0</v>
      </c>
      <c r="L12310">
        <v>0</v>
      </c>
      <c r="M12310" t="s">
        <v>1062</v>
      </c>
    </row>
    <row r="12311" spans="1:13" hidden="1" x14ac:dyDescent="0.25">
      <c r="A12311" t="s">
        <v>517</v>
      </c>
      <c r="B12311" t="s">
        <v>518</v>
      </c>
      <c r="C12311" t="s">
        <v>519</v>
      </c>
      <c r="D12311" t="s">
        <v>996</v>
      </c>
      <c r="E12311">
        <v>511544.4</v>
      </c>
      <c r="F12311">
        <v>100722.18</v>
      </c>
      <c r="G12311">
        <v>45820.25</v>
      </c>
      <c r="H12311">
        <v>41222.1</v>
      </c>
      <c r="I12311">
        <v>5.8084609900095347E-5</v>
      </c>
      <c r="J12311">
        <v>1005.47</v>
      </c>
      <c r="K12311">
        <v>0</v>
      </c>
      <c r="L12311">
        <v>0</v>
      </c>
      <c r="M12311" t="s">
        <v>1062</v>
      </c>
    </row>
    <row r="12312" spans="1:13" hidden="1" x14ac:dyDescent="0.25">
      <c r="A12312" t="s">
        <v>520</v>
      </c>
      <c r="B12312" t="s">
        <v>521</v>
      </c>
      <c r="C12312" t="s">
        <v>522</v>
      </c>
      <c r="D12312" t="s">
        <v>996</v>
      </c>
      <c r="E12312">
        <v>1205241</v>
      </c>
      <c r="F12312">
        <v>6743.55</v>
      </c>
      <c r="G12312">
        <v>84166.67</v>
      </c>
      <c r="H12312">
        <v>97112.38</v>
      </c>
      <c r="I12312">
        <v>1.3683763584994025E-4</v>
      </c>
      <c r="J12312">
        <v>2350.04</v>
      </c>
      <c r="K12312">
        <v>0</v>
      </c>
      <c r="L12312">
        <v>0</v>
      </c>
      <c r="M12312" t="s">
        <v>1062</v>
      </c>
    </row>
    <row r="12313" spans="1:13" hidden="1" x14ac:dyDescent="0.25">
      <c r="A12313" t="s">
        <v>932</v>
      </c>
      <c r="B12313" t="s">
        <v>933</v>
      </c>
      <c r="C12313" t="s">
        <v>934</v>
      </c>
      <c r="D12313" t="s">
        <v>996</v>
      </c>
      <c r="E12313">
        <v>79012930</v>
      </c>
      <c r="F12313">
        <v>1980135.8</v>
      </c>
      <c r="G12313">
        <v>6486835</v>
      </c>
      <c r="H12313">
        <v>6367098</v>
      </c>
      <c r="I12313">
        <v>8.9716536402967666E-3</v>
      </c>
      <c r="J12313">
        <v>155333.69</v>
      </c>
      <c r="K12313">
        <v>0</v>
      </c>
      <c r="L12313">
        <v>0</v>
      </c>
      <c r="M12313" t="s">
        <v>1062</v>
      </c>
    </row>
    <row r="12314" spans="1:13" hidden="1" x14ac:dyDescent="0.25">
      <c r="A12314" t="s">
        <v>523</v>
      </c>
      <c r="B12314" t="s">
        <v>524</v>
      </c>
      <c r="C12314" t="s">
        <v>525</v>
      </c>
      <c r="D12314" t="s">
        <v>996</v>
      </c>
      <c r="E12314">
        <v>57049240</v>
      </c>
      <c r="F12314">
        <v>1390972.5</v>
      </c>
      <c r="G12314">
        <v>4483704</v>
      </c>
      <c r="H12314">
        <v>4597043</v>
      </c>
      <c r="I12314">
        <v>6.4775314539764848E-3</v>
      </c>
      <c r="J12314">
        <v>111836.09</v>
      </c>
      <c r="K12314">
        <v>0</v>
      </c>
      <c r="L12314">
        <v>0</v>
      </c>
      <c r="M12314" t="s">
        <v>1062</v>
      </c>
    </row>
    <row r="12315" spans="1:13" hidden="1" x14ac:dyDescent="0.25">
      <c r="A12315" t="s">
        <v>935</v>
      </c>
      <c r="B12315" t="s">
        <v>936</v>
      </c>
      <c r="C12315" t="s">
        <v>937</v>
      </c>
      <c r="D12315" t="s">
        <v>996</v>
      </c>
      <c r="E12315">
        <v>9349317</v>
      </c>
      <c r="F12315">
        <v>210714.38</v>
      </c>
      <c r="G12315">
        <v>759015.6</v>
      </c>
      <c r="H12315">
        <v>753385.2</v>
      </c>
      <c r="I12315">
        <v>1.0615685626522017E-3</v>
      </c>
      <c r="J12315">
        <v>18357.46</v>
      </c>
      <c r="K12315">
        <v>0</v>
      </c>
      <c r="L12315">
        <v>0</v>
      </c>
      <c r="M12315" t="s">
        <v>1062</v>
      </c>
    </row>
    <row r="12316" spans="1:13" hidden="1" x14ac:dyDescent="0.25">
      <c r="A12316" t="s">
        <v>526</v>
      </c>
      <c r="B12316" t="s">
        <v>527</v>
      </c>
      <c r="C12316" t="s">
        <v>528</v>
      </c>
      <c r="D12316" t="s">
        <v>996</v>
      </c>
      <c r="E12316">
        <v>3334873</v>
      </c>
      <c r="F12316">
        <v>23981.8</v>
      </c>
      <c r="G12316">
        <v>228119</v>
      </c>
      <c r="H12316">
        <v>268693.5</v>
      </c>
      <c r="I12316">
        <v>3.786065515874075E-4</v>
      </c>
      <c r="J12316">
        <v>6474.66</v>
      </c>
      <c r="K12316">
        <v>0</v>
      </c>
      <c r="L12316">
        <v>0</v>
      </c>
      <c r="M12316" t="s">
        <v>1062</v>
      </c>
    </row>
    <row r="12317" spans="1:13" hidden="1" x14ac:dyDescent="0.25">
      <c r="A12317" t="s">
        <v>529</v>
      </c>
      <c r="B12317" t="s">
        <v>530</v>
      </c>
      <c r="C12317" t="s">
        <v>531</v>
      </c>
      <c r="D12317" t="s">
        <v>996</v>
      </c>
      <c r="E12317">
        <v>4429578</v>
      </c>
      <c r="F12317">
        <v>84938.21</v>
      </c>
      <c r="G12317">
        <v>341888.1</v>
      </c>
      <c r="H12317">
        <v>356901.2</v>
      </c>
      <c r="I12317">
        <v>5.0289691633555579E-4</v>
      </c>
      <c r="J12317">
        <v>8616.4</v>
      </c>
      <c r="K12317">
        <v>0</v>
      </c>
      <c r="L12317">
        <v>0</v>
      </c>
      <c r="M12317" t="s">
        <v>1062</v>
      </c>
    </row>
    <row r="12318" spans="1:13" hidden="1" x14ac:dyDescent="0.25">
      <c r="A12318" t="s">
        <v>532</v>
      </c>
      <c r="B12318" t="s">
        <v>533</v>
      </c>
      <c r="C12318" t="s">
        <v>534</v>
      </c>
      <c r="D12318" t="s">
        <v>996</v>
      </c>
      <c r="E12318">
        <v>24282256</v>
      </c>
      <c r="F12318">
        <v>688202.62</v>
      </c>
      <c r="G12318">
        <v>1921681.9</v>
      </c>
      <c r="H12318">
        <v>1956739.1</v>
      </c>
      <c r="I12318">
        <v>2.7571721794805138E-3</v>
      </c>
      <c r="J12318">
        <v>47736.25</v>
      </c>
      <c r="K12318">
        <v>0</v>
      </c>
      <c r="L12318">
        <v>0</v>
      </c>
      <c r="M12318" t="s">
        <v>1062</v>
      </c>
    </row>
    <row r="12319" spans="1:13" hidden="1" x14ac:dyDescent="0.25">
      <c r="A12319" t="s">
        <v>938</v>
      </c>
      <c r="B12319" t="s">
        <v>939</v>
      </c>
      <c r="C12319" t="s">
        <v>940</v>
      </c>
      <c r="D12319" t="s">
        <v>996</v>
      </c>
      <c r="E12319">
        <v>72763310</v>
      </c>
      <c r="F12319">
        <v>2507822.4</v>
      </c>
      <c r="G12319">
        <v>5775903</v>
      </c>
      <c r="H12319">
        <v>5862819</v>
      </c>
      <c r="I12319">
        <v>8.2610918543661576E-3</v>
      </c>
      <c r="J12319">
        <v>141713.54999999999</v>
      </c>
      <c r="K12319">
        <v>0</v>
      </c>
      <c r="L12319">
        <v>0</v>
      </c>
      <c r="M12319" t="s">
        <v>1062</v>
      </c>
    </row>
    <row r="12320" spans="1:13" hidden="1" x14ac:dyDescent="0.25">
      <c r="A12320" t="s">
        <v>941</v>
      </c>
      <c r="B12320" t="s">
        <v>942</v>
      </c>
      <c r="C12320" t="s">
        <v>943</v>
      </c>
      <c r="D12320" t="s">
        <v>996</v>
      </c>
      <c r="E12320">
        <v>259080690</v>
      </c>
      <c r="F12320">
        <v>7112961</v>
      </c>
      <c r="G12320">
        <v>19934408</v>
      </c>
      <c r="H12320">
        <v>20878013</v>
      </c>
      <c r="I12320">
        <v>2.9418473115006744E-2</v>
      </c>
      <c r="J12320">
        <v>509511</v>
      </c>
      <c r="K12320">
        <v>0</v>
      </c>
      <c r="L12320">
        <v>0</v>
      </c>
      <c r="M12320" t="s">
        <v>1062</v>
      </c>
    </row>
    <row r="12321" spans="1:13" hidden="1" x14ac:dyDescent="0.25">
      <c r="A12321" t="s">
        <v>538</v>
      </c>
      <c r="B12321" t="s">
        <v>539</v>
      </c>
      <c r="C12321" t="s">
        <v>540</v>
      </c>
      <c r="D12321" t="s">
        <v>996</v>
      </c>
      <c r="E12321">
        <v>1050693.8</v>
      </c>
      <c r="F12321">
        <v>5100</v>
      </c>
      <c r="G12321">
        <v>96884.26</v>
      </c>
      <c r="H12321">
        <v>84667.12</v>
      </c>
      <c r="I12321">
        <v>1.1930145811505384E-4</v>
      </c>
      <c r="J12321">
        <v>2063.1999999999998</v>
      </c>
      <c r="K12321">
        <v>0</v>
      </c>
      <c r="L12321">
        <v>0</v>
      </c>
      <c r="M12321" t="s">
        <v>1062</v>
      </c>
    </row>
    <row r="12322" spans="1:13" hidden="1" x14ac:dyDescent="0.25">
      <c r="A12322" t="s">
        <v>541</v>
      </c>
      <c r="B12322" t="s">
        <v>542</v>
      </c>
      <c r="C12322" t="s">
        <v>543</v>
      </c>
      <c r="D12322" t="s">
        <v>996</v>
      </c>
      <c r="E12322">
        <v>1138982.3999999999</v>
      </c>
      <c r="F12322">
        <v>58285.61</v>
      </c>
      <c r="G12322">
        <v>83954.36</v>
      </c>
      <c r="H12322">
        <v>91783.75</v>
      </c>
      <c r="I12322">
        <v>1.2932925090953341E-4</v>
      </c>
      <c r="J12322">
        <v>2240.94</v>
      </c>
      <c r="K12322">
        <v>0</v>
      </c>
      <c r="L12322">
        <v>0</v>
      </c>
      <c r="M12322" t="s">
        <v>1062</v>
      </c>
    </row>
    <row r="12323" spans="1:13" hidden="1" x14ac:dyDescent="0.25">
      <c r="A12323" t="s">
        <v>944</v>
      </c>
      <c r="B12323" t="s">
        <v>945</v>
      </c>
      <c r="C12323" t="s">
        <v>946</v>
      </c>
      <c r="D12323" t="s">
        <v>996</v>
      </c>
      <c r="E12323">
        <v>38200309</v>
      </c>
      <c r="F12323">
        <v>945175.5</v>
      </c>
      <c r="G12323">
        <v>3101117.1</v>
      </c>
      <c r="H12323">
        <v>3077977.6</v>
      </c>
      <c r="I12323">
        <v>4.3370698770133437E-3</v>
      </c>
      <c r="J12323">
        <v>74466.28</v>
      </c>
      <c r="K12323">
        <v>0</v>
      </c>
      <c r="L12323">
        <v>0</v>
      </c>
      <c r="M12323" t="s">
        <v>1062</v>
      </c>
    </row>
    <row r="12324" spans="1:13" hidden="1" x14ac:dyDescent="0.25">
      <c r="A12324" t="s">
        <v>544</v>
      </c>
      <c r="B12324" t="s">
        <v>545</v>
      </c>
      <c r="C12324" t="s">
        <v>546</v>
      </c>
      <c r="D12324" t="s">
        <v>996</v>
      </c>
      <c r="E12324">
        <v>159305.41</v>
      </c>
      <c r="F12324">
        <v>6036.66</v>
      </c>
      <c r="G12324">
        <v>14359.67</v>
      </c>
      <c r="H12324">
        <v>12836.06</v>
      </c>
      <c r="I12324">
        <v>1.808684025690631E-5</v>
      </c>
      <c r="J12324">
        <v>310.07</v>
      </c>
      <c r="K12324">
        <v>0</v>
      </c>
      <c r="L12324">
        <v>0</v>
      </c>
      <c r="M12324" t="s">
        <v>1062</v>
      </c>
    </row>
    <row r="12325" spans="1:13" hidden="1" x14ac:dyDescent="0.25">
      <c r="A12325" t="s">
        <v>547</v>
      </c>
      <c r="B12325" t="s">
        <v>548</v>
      </c>
      <c r="C12325" t="s">
        <v>549</v>
      </c>
      <c r="D12325" t="s">
        <v>996</v>
      </c>
      <c r="E12325">
        <v>361031.89</v>
      </c>
      <c r="F12325">
        <v>6384.22</v>
      </c>
      <c r="G12325">
        <v>23711.97</v>
      </c>
      <c r="H12325">
        <v>29092.36</v>
      </c>
      <c r="I12325">
        <v>4.0993020289435468E-5</v>
      </c>
      <c r="J12325">
        <v>707.81</v>
      </c>
      <c r="K12325">
        <v>0</v>
      </c>
      <c r="L12325">
        <v>0</v>
      </c>
      <c r="M12325" t="s">
        <v>1062</v>
      </c>
    </row>
    <row r="12326" spans="1:13" hidden="1" x14ac:dyDescent="0.25">
      <c r="A12326" t="s">
        <v>550</v>
      </c>
      <c r="B12326" t="s">
        <v>551</v>
      </c>
      <c r="C12326" t="s">
        <v>552</v>
      </c>
      <c r="D12326" t="s">
        <v>996</v>
      </c>
      <c r="E12326">
        <v>22539786</v>
      </c>
      <c r="F12326">
        <v>628076.81000000006</v>
      </c>
      <c r="G12326">
        <v>1736297.1</v>
      </c>
      <c r="H12326">
        <v>1816179.3</v>
      </c>
      <c r="I12326">
        <v>2.5591143136601061E-3</v>
      </c>
      <c r="J12326">
        <v>44215.35</v>
      </c>
      <c r="K12326">
        <v>0</v>
      </c>
      <c r="L12326">
        <v>0</v>
      </c>
      <c r="M12326" t="s">
        <v>1062</v>
      </c>
    </row>
    <row r="12327" spans="1:13" hidden="1" x14ac:dyDescent="0.25">
      <c r="A12327" t="s">
        <v>553</v>
      </c>
      <c r="B12327" t="s">
        <v>554</v>
      </c>
      <c r="C12327" t="s">
        <v>555</v>
      </c>
      <c r="D12327" t="s">
        <v>996</v>
      </c>
      <c r="E12327">
        <v>373679.4</v>
      </c>
      <c r="F12327">
        <v>6436.28</v>
      </c>
      <c r="G12327">
        <v>34082.379999999997</v>
      </c>
      <c r="H12327">
        <v>30109.65</v>
      </c>
      <c r="I12327">
        <v>4.242644781508962E-5</v>
      </c>
      <c r="J12327">
        <v>729.23</v>
      </c>
      <c r="K12327">
        <v>0</v>
      </c>
      <c r="L12327">
        <v>0</v>
      </c>
      <c r="M12327" t="s">
        <v>1062</v>
      </c>
    </row>
    <row r="12328" spans="1:13" hidden="1" x14ac:dyDescent="0.25">
      <c r="A12328" t="s">
        <v>556</v>
      </c>
      <c r="B12328" t="s">
        <v>557</v>
      </c>
      <c r="C12328" t="s">
        <v>558</v>
      </c>
      <c r="D12328" t="s">
        <v>996</v>
      </c>
      <c r="E12328">
        <v>5462866</v>
      </c>
      <c r="F12328">
        <v>89660.72</v>
      </c>
      <c r="G12328">
        <v>455742.6</v>
      </c>
      <c r="H12328">
        <v>440220</v>
      </c>
      <c r="I12328">
        <v>6.2029850420575313E-4</v>
      </c>
      <c r="J12328">
        <v>10750.06</v>
      </c>
      <c r="K12328">
        <v>0</v>
      </c>
      <c r="L12328">
        <v>0</v>
      </c>
      <c r="M12328" t="s">
        <v>1062</v>
      </c>
    </row>
    <row r="12329" spans="1:13" hidden="1" x14ac:dyDescent="0.25">
      <c r="A12329" t="s">
        <v>559</v>
      </c>
      <c r="B12329" t="s">
        <v>560</v>
      </c>
      <c r="C12329" t="s">
        <v>561</v>
      </c>
      <c r="D12329" t="s">
        <v>996</v>
      </c>
      <c r="E12329">
        <v>14771664</v>
      </c>
      <c r="F12329">
        <v>283130.39</v>
      </c>
      <c r="G12329">
        <v>1186503.8999999999</v>
      </c>
      <c r="H12329">
        <v>1190331.3</v>
      </c>
      <c r="I12329">
        <v>1.6772539296244823E-3</v>
      </c>
      <c r="J12329">
        <v>29012.74</v>
      </c>
      <c r="K12329">
        <v>0</v>
      </c>
      <c r="L12329">
        <v>0</v>
      </c>
      <c r="M12329" t="s">
        <v>1062</v>
      </c>
    </row>
    <row r="12330" spans="1:13" hidden="1" x14ac:dyDescent="0.25">
      <c r="A12330" t="s">
        <v>562</v>
      </c>
      <c r="B12330" t="s">
        <v>563</v>
      </c>
      <c r="C12330" t="s">
        <v>564</v>
      </c>
      <c r="D12330" t="s">
        <v>996</v>
      </c>
      <c r="E12330">
        <v>475351.12</v>
      </c>
      <c r="F12330">
        <v>2925</v>
      </c>
      <c r="G12330">
        <v>35918.93</v>
      </c>
      <c r="H12330">
        <v>38300.239999999998</v>
      </c>
      <c r="I12330">
        <v>5.3967519837175401E-5</v>
      </c>
      <c r="J12330">
        <v>923.91</v>
      </c>
      <c r="K12330">
        <v>0</v>
      </c>
      <c r="L12330">
        <v>0</v>
      </c>
      <c r="M12330" t="s">
        <v>1062</v>
      </c>
    </row>
    <row r="12331" spans="1:13" hidden="1" x14ac:dyDescent="0.25">
      <c r="A12331" t="s">
        <v>565</v>
      </c>
      <c r="B12331" t="s">
        <v>566</v>
      </c>
      <c r="C12331" t="s">
        <v>567</v>
      </c>
      <c r="D12331" t="s">
        <v>996</v>
      </c>
      <c r="E12331">
        <v>77723800</v>
      </c>
      <c r="F12331">
        <v>2244507.1</v>
      </c>
      <c r="G12331">
        <v>6191267</v>
      </c>
      <c r="H12331">
        <v>6262513</v>
      </c>
      <c r="I12331">
        <v>8.8242865986758526E-3</v>
      </c>
      <c r="J12331">
        <v>151388.82</v>
      </c>
      <c r="K12331">
        <v>0</v>
      </c>
      <c r="L12331">
        <v>0</v>
      </c>
      <c r="M12331" t="s">
        <v>1062</v>
      </c>
    </row>
    <row r="12332" spans="1:13" hidden="1" x14ac:dyDescent="0.25">
      <c r="A12332" t="s">
        <v>947</v>
      </c>
      <c r="B12332" t="s">
        <v>948</v>
      </c>
      <c r="C12332" t="s">
        <v>949</v>
      </c>
      <c r="D12332" t="s">
        <v>996</v>
      </c>
      <c r="E12332">
        <v>43959320</v>
      </c>
      <c r="F12332">
        <v>1136500.3600000001</v>
      </c>
      <c r="G12332">
        <v>3365967</v>
      </c>
      <c r="H12332">
        <v>3541831</v>
      </c>
      <c r="I12332">
        <v>4.9906693731533482E-3</v>
      </c>
      <c r="J12332">
        <v>85341.64</v>
      </c>
      <c r="K12332">
        <v>0</v>
      </c>
      <c r="L12332">
        <v>0</v>
      </c>
      <c r="M12332" t="s">
        <v>1062</v>
      </c>
    </row>
    <row r="12333" spans="1:13" hidden="1" x14ac:dyDescent="0.25">
      <c r="A12333" t="s">
        <v>950</v>
      </c>
      <c r="B12333" t="s">
        <v>951</v>
      </c>
      <c r="C12333" t="s">
        <v>952</v>
      </c>
      <c r="D12333" t="s">
        <v>996</v>
      </c>
      <c r="E12333">
        <v>247205190</v>
      </c>
      <c r="F12333">
        <v>5055674</v>
      </c>
      <c r="G12333">
        <v>19417214</v>
      </c>
      <c r="H12333">
        <v>19918024</v>
      </c>
      <c r="I12333">
        <v>2.8065786411190521E-2</v>
      </c>
      <c r="J12333">
        <v>482845.8</v>
      </c>
      <c r="K12333">
        <v>0</v>
      </c>
      <c r="L12333">
        <v>0</v>
      </c>
      <c r="M12333" t="s">
        <v>1062</v>
      </c>
    </row>
    <row r="12334" spans="1:13" hidden="1" x14ac:dyDescent="0.25">
      <c r="A12334" t="s">
        <v>568</v>
      </c>
      <c r="B12334" t="s">
        <v>569</v>
      </c>
      <c r="C12334" t="s">
        <v>570</v>
      </c>
      <c r="D12334" t="s">
        <v>996</v>
      </c>
      <c r="E12334">
        <v>1928664.8</v>
      </c>
      <c r="F12334">
        <v>53711.26</v>
      </c>
      <c r="G12334">
        <v>133946.88</v>
      </c>
      <c r="H12334">
        <v>155415.93</v>
      </c>
      <c r="I12334">
        <v>2.1899111559844177E-4</v>
      </c>
      <c r="J12334">
        <v>3788.03</v>
      </c>
      <c r="K12334">
        <v>0</v>
      </c>
      <c r="L12334">
        <v>0</v>
      </c>
      <c r="M12334" t="s">
        <v>1062</v>
      </c>
    </row>
    <row r="12335" spans="1:13" hidden="1" x14ac:dyDescent="0.25">
      <c r="A12335" t="s">
        <v>953</v>
      </c>
      <c r="B12335" t="s">
        <v>954</v>
      </c>
      <c r="C12335" t="s">
        <v>955</v>
      </c>
      <c r="D12335" t="s">
        <v>996</v>
      </c>
      <c r="E12335">
        <v>65306980</v>
      </c>
      <c r="F12335">
        <v>1551059.8</v>
      </c>
      <c r="G12335">
        <v>5152562</v>
      </c>
      <c r="H12335">
        <v>5262288</v>
      </c>
      <c r="I12335">
        <v>7.414904763754223E-3</v>
      </c>
      <c r="J12335">
        <v>127549.46</v>
      </c>
      <c r="K12335">
        <v>0</v>
      </c>
      <c r="L12335">
        <v>0</v>
      </c>
      <c r="M12335" t="s">
        <v>1062</v>
      </c>
    </row>
    <row r="12336" spans="1:13" hidden="1" x14ac:dyDescent="0.25">
      <c r="A12336" t="s">
        <v>571</v>
      </c>
      <c r="B12336" t="s">
        <v>572</v>
      </c>
      <c r="C12336" t="s">
        <v>573</v>
      </c>
      <c r="D12336" t="s">
        <v>996</v>
      </c>
      <c r="E12336">
        <v>1632254.2</v>
      </c>
      <c r="F12336">
        <v>33863.760000000002</v>
      </c>
      <c r="G12336">
        <v>123862.33</v>
      </c>
      <c r="H12336">
        <v>131525.4</v>
      </c>
      <c r="I12336">
        <v>1.8532781083336369E-4</v>
      </c>
      <c r="J12336">
        <v>3194.88</v>
      </c>
      <c r="K12336">
        <v>0</v>
      </c>
      <c r="L12336">
        <v>0</v>
      </c>
      <c r="M12336" t="s">
        <v>1062</v>
      </c>
    </row>
    <row r="12337" spans="1:13" hidden="1" x14ac:dyDescent="0.25">
      <c r="A12337" t="s">
        <v>743</v>
      </c>
      <c r="B12337" t="s">
        <v>744</v>
      </c>
      <c r="C12337" t="s">
        <v>745</v>
      </c>
      <c r="D12337" t="s">
        <v>996</v>
      </c>
      <c r="E12337">
        <v>8326538</v>
      </c>
      <c r="F12337">
        <v>83718.16</v>
      </c>
      <c r="G12337">
        <v>743316</v>
      </c>
      <c r="H12337">
        <v>670970.4</v>
      </c>
      <c r="I12337">
        <v>9.4544076935699389E-4</v>
      </c>
      <c r="J12337">
        <v>16354.1</v>
      </c>
      <c r="K12337">
        <v>0</v>
      </c>
      <c r="L12337">
        <v>0</v>
      </c>
      <c r="M12337" t="s">
        <v>1062</v>
      </c>
    </row>
    <row r="12338" spans="1:13" hidden="1" x14ac:dyDescent="0.25">
      <c r="A12338" t="s">
        <v>574</v>
      </c>
      <c r="B12338" t="s">
        <v>575</v>
      </c>
      <c r="C12338" t="s">
        <v>576</v>
      </c>
      <c r="D12338" t="s">
        <v>996</v>
      </c>
      <c r="E12338">
        <v>2277506.1</v>
      </c>
      <c r="F12338">
        <v>27644.32</v>
      </c>
      <c r="G12338">
        <v>180958.44</v>
      </c>
      <c r="H12338">
        <v>183531.26</v>
      </c>
      <c r="I12338">
        <v>2.5860743731088358E-4</v>
      </c>
      <c r="J12338">
        <v>4482.16</v>
      </c>
      <c r="K12338">
        <v>0</v>
      </c>
      <c r="L12338">
        <v>0</v>
      </c>
      <c r="M12338" t="s">
        <v>1062</v>
      </c>
    </row>
    <row r="12339" spans="1:13" hidden="1" x14ac:dyDescent="0.25">
      <c r="A12339" t="s">
        <v>577</v>
      </c>
      <c r="B12339" t="s">
        <v>578</v>
      </c>
      <c r="C12339" t="s">
        <v>579</v>
      </c>
      <c r="D12339" t="s">
        <v>996</v>
      </c>
      <c r="E12339">
        <v>5294429</v>
      </c>
      <c r="F12339">
        <v>4615</v>
      </c>
      <c r="G12339">
        <v>403697.4</v>
      </c>
      <c r="H12339">
        <v>426640.8</v>
      </c>
      <c r="I12339">
        <v>6.0116453153683587E-4</v>
      </c>
      <c r="J12339">
        <v>10408.15</v>
      </c>
      <c r="K12339">
        <v>0</v>
      </c>
      <c r="L12339">
        <v>0</v>
      </c>
      <c r="M12339" t="s">
        <v>1062</v>
      </c>
    </row>
    <row r="12340" spans="1:13" hidden="1" x14ac:dyDescent="0.25">
      <c r="A12340" t="s">
        <v>580</v>
      </c>
      <c r="B12340" t="s">
        <v>581</v>
      </c>
      <c r="C12340" t="s">
        <v>582</v>
      </c>
      <c r="D12340" t="s">
        <v>996</v>
      </c>
      <c r="E12340">
        <v>7319440</v>
      </c>
      <c r="F12340">
        <v>224962.61</v>
      </c>
      <c r="G12340">
        <v>554590</v>
      </c>
      <c r="H12340">
        <v>589728</v>
      </c>
      <c r="I12340">
        <v>8.3096496362784604E-4</v>
      </c>
      <c r="J12340">
        <v>14200.17</v>
      </c>
      <c r="K12340">
        <v>0</v>
      </c>
      <c r="L12340">
        <v>0</v>
      </c>
      <c r="M12340" t="s">
        <v>1062</v>
      </c>
    </row>
    <row r="12341" spans="1:13" hidden="1" x14ac:dyDescent="0.25">
      <c r="A12341" t="s">
        <v>956</v>
      </c>
      <c r="B12341" t="s">
        <v>957</v>
      </c>
      <c r="C12341" t="s">
        <v>958</v>
      </c>
      <c r="D12341" t="s">
        <v>996</v>
      </c>
      <c r="E12341">
        <v>26348872</v>
      </c>
      <c r="F12341">
        <v>988603.1</v>
      </c>
      <c r="G12341">
        <v>1828915.3</v>
      </c>
      <c r="H12341">
        <v>2122978.7000000002</v>
      </c>
      <c r="I12341">
        <v>2.9914145474323624E-3</v>
      </c>
      <c r="J12341">
        <v>51447.8</v>
      </c>
      <c r="K12341">
        <v>0</v>
      </c>
      <c r="L12341">
        <v>0</v>
      </c>
      <c r="M12341" t="s">
        <v>1062</v>
      </c>
    </row>
    <row r="12342" spans="1:13" hidden="1" x14ac:dyDescent="0.25">
      <c r="A12342" t="s">
        <v>583</v>
      </c>
      <c r="B12342" t="s">
        <v>584</v>
      </c>
      <c r="C12342" t="s">
        <v>585</v>
      </c>
      <c r="D12342" t="s">
        <v>996</v>
      </c>
      <c r="E12342">
        <v>2012768</v>
      </c>
      <c r="F12342">
        <v>34749.050000000003</v>
      </c>
      <c r="G12342">
        <v>147503.56</v>
      </c>
      <c r="H12342">
        <v>162175.95000000001</v>
      </c>
      <c r="I12342">
        <v>2.2851642179625415E-4</v>
      </c>
      <c r="J12342">
        <v>3918.92</v>
      </c>
      <c r="K12342">
        <v>0</v>
      </c>
      <c r="L12342">
        <v>0</v>
      </c>
      <c r="M12342" t="s">
        <v>1062</v>
      </c>
    </row>
    <row r="12343" spans="1:13" hidden="1" x14ac:dyDescent="0.25">
      <c r="A12343" t="s">
        <v>586</v>
      </c>
      <c r="B12343" t="s">
        <v>587</v>
      </c>
      <c r="C12343" t="s">
        <v>588</v>
      </c>
      <c r="D12343" t="s">
        <v>996</v>
      </c>
      <c r="E12343">
        <v>4111157.6</v>
      </c>
      <c r="F12343">
        <v>241647.59</v>
      </c>
      <c r="G12343">
        <v>314220.86</v>
      </c>
      <c r="H12343">
        <v>331256.84000000003</v>
      </c>
      <c r="I12343">
        <v>4.6676235146046182E-4</v>
      </c>
      <c r="J12343">
        <v>8017.1</v>
      </c>
      <c r="K12343">
        <v>0</v>
      </c>
      <c r="L12343">
        <v>0</v>
      </c>
      <c r="M12343" t="s">
        <v>1062</v>
      </c>
    </row>
    <row r="12344" spans="1:13" hidden="1" x14ac:dyDescent="0.25">
      <c r="A12344" t="s">
        <v>589</v>
      </c>
      <c r="B12344" t="s">
        <v>590</v>
      </c>
      <c r="C12344" t="s">
        <v>591</v>
      </c>
      <c r="D12344" t="s">
        <v>996</v>
      </c>
      <c r="E12344">
        <v>1520810</v>
      </c>
      <c r="F12344">
        <v>48158.03</v>
      </c>
      <c r="G12344">
        <v>111952.16</v>
      </c>
      <c r="H12344">
        <v>122553.24</v>
      </c>
      <c r="I12344">
        <v>1.7268545603918195E-4</v>
      </c>
      <c r="J12344">
        <v>2992.53</v>
      </c>
      <c r="K12344">
        <v>0</v>
      </c>
      <c r="L12344">
        <v>0</v>
      </c>
      <c r="M12344" t="s">
        <v>1062</v>
      </c>
    </row>
    <row r="12345" spans="1:13" hidden="1" x14ac:dyDescent="0.25">
      <c r="A12345" t="s">
        <v>959</v>
      </c>
      <c r="B12345" t="s">
        <v>960</v>
      </c>
      <c r="C12345" t="s">
        <v>961</v>
      </c>
      <c r="D12345" t="s">
        <v>996</v>
      </c>
      <c r="E12345">
        <v>45485940</v>
      </c>
      <c r="F12345">
        <v>1842385</v>
      </c>
      <c r="G12345">
        <v>3535968</v>
      </c>
      <c r="H12345">
        <v>3665352</v>
      </c>
      <c r="I12345">
        <v>5.1647184657388706E-3</v>
      </c>
      <c r="J12345">
        <v>89338.82</v>
      </c>
      <c r="K12345">
        <v>0</v>
      </c>
      <c r="L12345">
        <v>0</v>
      </c>
      <c r="M12345" t="s">
        <v>1062</v>
      </c>
    </row>
    <row r="12346" spans="1:13" hidden="1" x14ac:dyDescent="0.25">
      <c r="A12346" t="s">
        <v>592</v>
      </c>
      <c r="B12346" t="s">
        <v>593</v>
      </c>
      <c r="C12346" t="s">
        <v>594</v>
      </c>
      <c r="D12346" t="s">
        <v>996</v>
      </c>
      <c r="E12346">
        <v>3706691</v>
      </c>
      <c r="F12346">
        <v>121778</v>
      </c>
      <c r="G12346">
        <v>295916.3</v>
      </c>
      <c r="H12346">
        <v>298676.2</v>
      </c>
      <c r="I12346">
        <v>4.2085411862672841E-4</v>
      </c>
      <c r="J12346">
        <v>7246.9</v>
      </c>
      <c r="K12346">
        <v>0</v>
      </c>
      <c r="L12346">
        <v>0</v>
      </c>
      <c r="M12346" t="s">
        <v>1062</v>
      </c>
    </row>
    <row r="12347" spans="1:13" hidden="1" x14ac:dyDescent="0.25">
      <c r="A12347" t="s">
        <v>595</v>
      </c>
      <c r="B12347" t="s">
        <v>596</v>
      </c>
      <c r="C12347" t="s">
        <v>597</v>
      </c>
      <c r="D12347" t="s">
        <v>996</v>
      </c>
      <c r="E12347">
        <v>40974060</v>
      </c>
      <c r="F12347">
        <v>1068100.1000000001</v>
      </c>
      <c r="G12347">
        <v>3341832.8</v>
      </c>
      <c r="H12347">
        <v>3301692.7</v>
      </c>
      <c r="I12347">
        <v>4.6522989486099094E-3</v>
      </c>
      <c r="J12347">
        <v>80302.080000000002</v>
      </c>
      <c r="K12347">
        <v>0</v>
      </c>
      <c r="L12347">
        <v>0</v>
      </c>
      <c r="M12347" t="s">
        <v>1062</v>
      </c>
    </row>
    <row r="12348" spans="1:13" hidden="1" x14ac:dyDescent="0.25">
      <c r="A12348" t="s">
        <v>598</v>
      </c>
      <c r="B12348" t="s">
        <v>599</v>
      </c>
      <c r="C12348" t="s">
        <v>600</v>
      </c>
      <c r="D12348" t="s">
        <v>996</v>
      </c>
      <c r="E12348">
        <v>4956711</v>
      </c>
      <c r="F12348">
        <v>75484.03</v>
      </c>
      <c r="G12348">
        <v>426990</v>
      </c>
      <c r="H12348">
        <v>399469.5</v>
      </c>
      <c r="I12348">
        <v>5.6287840926314144E-4</v>
      </c>
      <c r="J12348">
        <v>9734.01</v>
      </c>
      <c r="K12348">
        <v>0</v>
      </c>
      <c r="L12348">
        <v>0</v>
      </c>
      <c r="M12348" t="s">
        <v>1062</v>
      </c>
    </row>
    <row r="12349" spans="1:13" hidden="1" x14ac:dyDescent="0.25">
      <c r="A12349" t="s">
        <v>962</v>
      </c>
      <c r="B12349" t="s">
        <v>963</v>
      </c>
      <c r="C12349" t="s">
        <v>964</v>
      </c>
      <c r="D12349" t="s">
        <v>996</v>
      </c>
      <c r="E12349">
        <v>180597800</v>
      </c>
      <c r="F12349">
        <v>5018742.7</v>
      </c>
      <c r="G12349">
        <v>13346412</v>
      </c>
      <c r="H12349">
        <v>14552817</v>
      </c>
      <c r="I12349">
        <v>2.0505862107764426E-2</v>
      </c>
      <c r="J12349">
        <v>354465</v>
      </c>
      <c r="K12349">
        <v>0</v>
      </c>
      <c r="L12349">
        <v>0</v>
      </c>
      <c r="M12349" t="s">
        <v>1062</v>
      </c>
    </row>
    <row r="12350" spans="1:13" hidden="1" x14ac:dyDescent="0.25">
      <c r="A12350" t="s">
        <v>601</v>
      </c>
      <c r="B12350" t="s">
        <v>602</v>
      </c>
      <c r="C12350" t="s">
        <v>603</v>
      </c>
      <c r="D12350" t="s">
        <v>996</v>
      </c>
      <c r="E12350">
        <v>10945405</v>
      </c>
      <c r="F12350">
        <v>292642.8</v>
      </c>
      <c r="G12350">
        <v>910312.2</v>
      </c>
      <c r="H12350">
        <v>882722.5</v>
      </c>
      <c r="I12350">
        <v>1.243813198806876E-3</v>
      </c>
      <c r="J12350">
        <v>21476.84</v>
      </c>
      <c r="K12350">
        <v>0</v>
      </c>
      <c r="L12350">
        <v>0</v>
      </c>
      <c r="M12350" t="s">
        <v>1062</v>
      </c>
    </row>
    <row r="12351" spans="1:13" hidden="1" x14ac:dyDescent="0.25">
      <c r="A12351" t="s">
        <v>604</v>
      </c>
      <c r="B12351" t="s">
        <v>605</v>
      </c>
      <c r="C12351" t="s">
        <v>606</v>
      </c>
      <c r="D12351" t="s">
        <v>996</v>
      </c>
      <c r="E12351">
        <v>2381634.5</v>
      </c>
      <c r="F12351">
        <v>100006.17</v>
      </c>
      <c r="G12351">
        <v>199165.73</v>
      </c>
      <c r="H12351">
        <v>191920.24</v>
      </c>
      <c r="I12351">
        <v>2.7042805369771741E-4</v>
      </c>
      <c r="J12351">
        <v>4683.8</v>
      </c>
      <c r="K12351">
        <v>0</v>
      </c>
      <c r="L12351">
        <v>0</v>
      </c>
      <c r="M12351" t="s">
        <v>1062</v>
      </c>
    </row>
    <row r="12352" spans="1:13" hidden="1" x14ac:dyDescent="0.25">
      <c r="A12352" t="s">
        <v>607</v>
      </c>
      <c r="B12352" t="s">
        <v>608</v>
      </c>
      <c r="C12352" t="s">
        <v>609</v>
      </c>
      <c r="D12352" t="s">
        <v>996</v>
      </c>
      <c r="E12352">
        <v>17757636</v>
      </c>
      <c r="F12352">
        <v>594072.4</v>
      </c>
      <c r="G12352">
        <v>1312454.8999999999</v>
      </c>
      <c r="H12352">
        <v>1430926</v>
      </c>
      <c r="I12352">
        <v>2.0162674513405153E-3</v>
      </c>
      <c r="J12352">
        <v>34835.97</v>
      </c>
      <c r="K12352">
        <v>0</v>
      </c>
      <c r="L12352">
        <v>0</v>
      </c>
      <c r="M12352" t="s">
        <v>1062</v>
      </c>
    </row>
    <row r="12353" spans="1:13" hidden="1" x14ac:dyDescent="0.25">
      <c r="A12353" t="s">
        <v>610</v>
      </c>
      <c r="B12353" t="s">
        <v>611</v>
      </c>
      <c r="C12353" t="s">
        <v>612</v>
      </c>
      <c r="D12353" t="s">
        <v>996</v>
      </c>
      <c r="E12353">
        <v>1775987.5</v>
      </c>
      <c r="F12353">
        <v>56339.23</v>
      </c>
      <c r="G12353">
        <v>137284.14000000001</v>
      </c>
      <c r="H12353">
        <v>143101.32999999999</v>
      </c>
      <c r="I12353">
        <v>2.0163904626971485E-4</v>
      </c>
      <c r="J12353">
        <v>3464.52</v>
      </c>
      <c r="K12353">
        <v>0</v>
      </c>
      <c r="L12353">
        <v>0</v>
      </c>
      <c r="M12353" t="s">
        <v>1062</v>
      </c>
    </row>
    <row r="12354" spans="1:13" hidden="1" x14ac:dyDescent="0.25">
      <c r="A12354" t="s">
        <v>965</v>
      </c>
      <c r="B12354" t="s">
        <v>966</v>
      </c>
      <c r="C12354" t="s">
        <v>967</v>
      </c>
      <c r="D12354" t="s">
        <v>996</v>
      </c>
      <c r="E12354">
        <v>38145392</v>
      </c>
      <c r="F12354">
        <v>1611816.4</v>
      </c>
      <c r="G12354">
        <v>3005809.5</v>
      </c>
      <c r="H12354">
        <v>3073787.3</v>
      </c>
      <c r="I12354">
        <v>4.3311654728014192E-3</v>
      </c>
      <c r="J12354">
        <v>74820.61</v>
      </c>
      <c r="K12354">
        <v>0</v>
      </c>
      <c r="L12354">
        <v>0</v>
      </c>
      <c r="M12354" t="s">
        <v>1062</v>
      </c>
    </row>
    <row r="12355" spans="1:13" hidden="1" x14ac:dyDescent="0.25">
      <c r="A12355" t="s">
        <v>968</v>
      </c>
      <c r="B12355" t="s">
        <v>969</v>
      </c>
      <c r="C12355" t="s">
        <v>970</v>
      </c>
      <c r="D12355" t="s">
        <v>996</v>
      </c>
      <c r="E12355">
        <v>25243300</v>
      </c>
      <c r="F12355">
        <v>1022052.8</v>
      </c>
      <c r="G12355">
        <v>1919666.4</v>
      </c>
      <c r="H12355">
        <v>2034107.4</v>
      </c>
      <c r="I12355">
        <v>2.8661891272860245E-3</v>
      </c>
      <c r="J12355">
        <v>49481.93</v>
      </c>
      <c r="K12355">
        <v>0</v>
      </c>
      <c r="L12355">
        <v>0</v>
      </c>
      <c r="M12355" t="s">
        <v>1062</v>
      </c>
    </row>
    <row r="12356" spans="1:13" hidden="1" x14ac:dyDescent="0.25">
      <c r="A12356" t="s">
        <v>746</v>
      </c>
      <c r="B12356" t="s">
        <v>747</v>
      </c>
      <c r="C12356" t="s">
        <v>748</v>
      </c>
      <c r="D12356" t="s">
        <v>996</v>
      </c>
      <c r="E12356">
        <v>6425762</v>
      </c>
      <c r="F12356">
        <v>154601.76</v>
      </c>
      <c r="G12356">
        <v>513247.1</v>
      </c>
      <c r="H12356">
        <v>517788.7</v>
      </c>
      <c r="I12356">
        <v>7.2959782859625076E-4</v>
      </c>
      <c r="J12356">
        <v>12595.22</v>
      </c>
      <c r="K12356">
        <v>0</v>
      </c>
      <c r="L12356">
        <v>0</v>
      </c>
      <c r="M12356" t="s">
        <v>1062</v>
      </c>
    </row>
    <row r="12357" spans="1:13" hidden="1" x14ac:dyDescent="0.25">
      <c r="A12357" t="s">
        <v>613</v>
      </c>
      <c r="B12357" t="s">
        <v>614</v>
      </c>
      <c r="C12357" t="s">
        <v>615</v>
      </c>
      <c r="D12357" t="s">
        <v>996</v>
      </c>
      <c r="E12357">
        <v>20974529</v>
      </c>
      <c r="F12357">
        <v>547801.59999999998</v>
      </c>
      <c r="G12357">
        <v>1637489.5</v>
      </c>
      <c r="H12357">
        <v>1690143.5</v>
      </c>
      <c r="I12357">
        <v>2.3815217049272552E-3</v>
      </c>
      <c r="J12357">
        <v>41141.81</v>
      </c>
      <c r="K12357">
        <v>0</v>
      </c>
      <c r="L12357">
        <v>0</v>
      </c>
      <c r="M12357" t="s">
        <v>1062</v>
      </c>
    </row>
    <row r="12358" spans="1:13" hidden="1" x14ac:dyDescent="0.25">
      <c r="A12358" t="s">
        <v>616</v>
      </c>
      <c r="B12358" t="s">
        <v>617</v>
      </c>
      <c r="C12358" t="s">
        <v>618</v>
      </c>
      <c r="D12358" t="s">
        <v>996</v>
      </c>
      <c r="E12358">
        <v>1036866.9</v>
      </c>
      <c r="F12358">
        <v>53889.22</v>
      </c>
      <c r="G12358">
        <v>98130.5</v>
      </c>
      <c r="H12358">
        <v>83539.55</v>
      </c>
      <c r="I12358">
        <v>1.1771263892376932E-4</v>
      </c>
      <c r="J12358">
        <v>2009.26</v>
      </c>
      <c r="K12358">
        <v>0</v>
      </c>
      <c r="L12358">
        <v>0</v>
      </c>
      <c r="M12358" t="s">
        <v>1062</v>
      </c>
    </row>
    <row r="12359" spans="1:13" hidden="1" x14ac:dyDescent="0.25">
      <c r="A12359" t="s">
        <v>619</v>
      </c>
      <c r="B12359" t="s">
        <v>620</v>
      </c>
      <c r="C12359" t="s">
        <v>621</v>
      </c>
      <c r="D12359" t="s">
        <v>996</v>
      </c>
      <c r="E12359">
        <v>2114394.4</v>
      </c>
      <c r="F12359">
        <v>43744.73</v>
      </c>
      <c r="G12359">
        <v>180929.72</v>
      </c>
      <c r="H12359">
        <v>170365.24</v>
      </c>
      <c r="I12359">
        <v>2.4005566203410601E-4</v>
      </c>
      <c r="J12359">
        <v>4118.07</v>
      </c>
      <c r="K12359">
        <v>0</v>
      </c>
      <c r="L12359">
        <v>0</v>
      </c>
      <c r="M12359" t="s">
        <v>1062</v>
      </c>
    </row>
    <row r="12360" spans="1:13" hidden="1" x14ac:dyDescent="0.25">
      <c r="A12360" t="s">
        <v>622</v>
      </c>
      <c r="B12360" t="s">
        <v>623</v>
      </c>
      <c r="C12360" t="s">
        <v>624</v>
      </c>
      <c r="D12360" t="s">
        <v>996</v>
      </c>
      <c r="E12360">
        <v>4189205</v>
      </c>
      <c r="F12360">
        <v>118317.5</v>
      </c>
      <c r="G12360">
        <v>336961.1</v>
      </c>
      <c r="H12360">
        <v>337564.8</v>
      </c>
      <c r="I12360">
        <v>4.7565067582689162E-4</v>
      </c>
      <c r="J12360">
        <v>8207.3799999999992</v>
      </c>
      <c r="K12360">
        <v>0</v>
      </c>
      <c r="L12360">
        <v>0</v>
      </c>
      <c r="M12360" t="s">
        <v>1062</v>
      </c>
    </row>
    <row r="12361" spans="1:13" hidden="1" x14ac:dyDescent="0.25">
      <c r="A12361" t="s">
        <v>971</v>
      </c>
      <c r="B12361" t="s">
        <v>972</v>
      </c>
      <c r="C12361" t="s">
        <v>973</v>
      </c>
      <c r="D12361" t="s">
        <v>996</v>
      </c>
      <c r="E12361">
        <v>49932390</v>
      </c>
      <c r="F12361">
        <v>978399.4</v>
      </c>
      <c r="G12361">
        <v>3778918</v>
      </c>
      <c r="H12361">
        <v>4023384</v>
      </c>
      <c r="I12361">
        <v>5.6692087525450005E-3</v>
      </c>
      <c r="J12361">
        <v>97548.74</v>
      </c>
      <c r="K12361">
        <v>0</v>
      </c>
      <c r="L12361">
        <v>0</v>
      </c>
      <c r="M12361" t="s">
        <v>1062</v>
      </c>
    </row>
    <row r="12362" spans="1:13" hidden="1" x14ac:dyDescent="0.25">
      <c r="A12362" t="s">
        <v>974</v>
      </c>
      <c r="B12362" t="s">
        <v>975</v>
      </c>
      <c r="C12362" t="s">
        <v>976</v>
      </c>
      <c r="D12362" t="s">
        <v>996</v>
      </c>
      <c r="E12362">
        <v>34633355</v>
      </c>
      <c r="F12362">
        <v>801851.8</v>
      </c>
      <c r="G12362">
        <v>2652926.7999999998</v>
      </c>
      <c r="H12362">
        <v>2791810.7</v>
      </c>
      <c r="I12362">
        <v>3.9338421726309953E-3</v>
      </c>
      <c r="J12362">
        <v>67899</v>
      </c>
      <c r="K12362">
        <v>0</v>
      </c>
      <c r="L12362">
        <v>0</v>
      </c>
      <c r="M12362" t="s">
        <v>1062</v>
      </c>
    </row>
    <row r="12363" spans="1:13" hidden="1" x14ac:dyDescent="0.25">
      <c r="A12363" t="s">
        <v>625</v>
      </c>
      <c r="B12363" t="s">
        <v>626</v>
      </c>
      <c r="C12363" t="s">
        <v>627</v>
      </c>
      <c r="D12363" t="s">
        <v>996</v>
      </c>
      <c r="E12363">
        <v>23322180</v>
      </c>
      <c r="F12363">
        <v>841764.4</v>
      </c>
      <c r="G12363">
        <v>1856671.5</v>
      </c>
      <c r="H12363">
        <v>1879237.8</v>
      </c>
      <c r="I12363">
        <v>2.647967826057222E-3</v>
      </c>
      <c r="J12363">
        <v>45582.46</v>
      </c>
      <c r="K12363">
        <v>0</v>
      </c>
      <c r="L12363">
        <v>0</v>
      </c>
      <c r="M12363" t="s">
        <v>1062</v>
      </c>
    </row>
    <row r="12364" spans="1:13" hidden="1" x14ac:dyDescent="0.25">
      <c r="A12364" t="s">
        <v>628</v>
      </c>
      <c r="B12364" t="s">
        <v>629</v>
      </c>
      <c r="C12364" t="s">
        <v>630</v>
      </c>
      <c r="D12364" t="s">
        <v>996</v>
      </c>
      <c r="E12364">
        <v>2331508.7999999998</v>
      </c>
      <c r="F12364">
        <v>52411.01</v>
      </c>
      <c r="G12364">
        <v>210813.8</v>
      </c>
      <c r="H12364">
        <v>187876.81</v>
      </c>
      <c r="I12364">
        <v>2.6473059883228494E-4</v>
      </c>
      <c r="J12364">
        <v>4576.9799999999996</v>
      </c>
      <c r="K12364">
        <v>0</v>
      </c>
      <c r="L12364">
        <v>0</v>
      </c>
      <c r="M12364" t="s">
        <v>1062</v>
      </c>
    </row>
    <row r="12365" spans="1:13" hidden="1" x14ac:dyDescent="0.25">
      <c r="A12365" t="s">
        <v>631</v>
      </c>
      <c r="B12365" t="s">
        <v>632</v>
      </c>
      <c r="C12365" t="s">
        <v>633</v>
      </c>
      <c r="D12365" t="s">
        <v>996</v>
      </c>
      <c r="E12365">
        <v>28008322</v>
      </c>
      <c r="F12365">
        <v>734304.3</v>
      </c>
      <c r="G12365">
        <v>2117249</v>
      </c>
      <c r="H12365">
        <v>2256968.6</v>
      </c>
      <c r="I12365">
        <v>3.1802149984538476E-3</v>
      </c>
      <c r="J12365">
        <v>55006.01</v>
      </c>
      <c r="K12365">
        <v>0</v>
      </c>
      <c r="L12365">
        <v>0</v>
      </c>
      <c r="M12365" t="s">
        <v>1062</v>
      </c>
    </row>
    <row r="12366" spans="1:13" hidden="1" x14ac:dyDescent="0.25">
      <c r="A12366" t="s">
        <v>977</v>
      </c>
      <c r="B12366" t="s">
        <v>978</v>
      </c>
      <c r="C12366" t="s">
        <v>979</v>
      </c>
      <c r="D12366" t="s">
        <v>996</v>
      </c>
      <c r="E12366">
        <v>6545617</v>
      </c>
      <c r="F12366">
        <v>174923.66</v>
      </c>
      <c r="G12366">
        <v>562628.19999999995</v>
      </c>
      <c r="H12366">
        <v>527432.9</v>
      </c>
      <c r="I12366">
        <v>7.4318713129549452E-4</v>
      </c>
      <c r="J12366">
        <v>12803.58</v>
      </c>
      <c r="K12366">
        <v>0</v>
      </c>
      <c r="L12366">
        <v>0</v>
      </c>
      <c r="M12366" t="s">
        <v>1062</v>
      </c>
    </row>
    <row r="12367" spans="1:13" hidden="1" x14ac:dyDescent="0.25">
      <c r="A12367" t="s">
        <v>634</v>
      </c>
      <c r="B12367" t="s">
        <v>635</v>
      </c>
      <c r="C12367" t="s">
        <v>636</v>
      </c>
      <c r="D12367" t="s">
        <v>996</v>
      </c>
      <c r="E12367">
        <v>1843253.6</v>
      </c>
      <c r="F12367">
        <v>30893.4</v>
      </c>
      <c r="G12367">
        <v>160313.12</v>
      </c>
      <c r="H12367">
        <v>148533.60999999999</v>
      </c>
      <c r="I12367">
        <v>2.0929348077615897E-4</v>
      </c>
      <c r="J12367">
        <v>3620.88</v>
      </c>
      <c r="K12367">
        <v>0</v>
      </c>
      <c r="L12367">
        <v>0</v>
      </c>
      <c r="M12367" t="s">
        <v>1062</v>
      </c>
    </row>
    <row r="12368" spans="1:13" hidden="1" x14ac:dyDescent="0.25">
      <c r="A12368" t="s">
        <v>637</v>
      </c>
      <c r="B12368" t="s">
        <v>638</v>
      </c>
      <c r="C12368" t="s">
        <v>639</v>
      </c>
      <c r="D12368" t="s">
        <v>996</v>
      </c>
      <c r="E12368">
        <v>2896723</v>
      </c>
      <c r="F12368">
        <v>37536.839999999997</v>
      </c>
      <c r="G12368">
        <v>219619.19</v>
      </c>
      <c r="H12368">
        <v>233416.16</v>
      </c>
      <c r="I12368">
        <v>3.288984937200735E-4</v>
      </c>
      <c r="J12368">
        <v>5657.58</v>
      </c>
      <c r="K12368">
        <v>0</v>
      </c>
      <c r="L12368">
        <v>0</v>
      </c>
      <c r="M12368" t="s">
        <v>1062</v>
      </c>
    </row>
    <row r="12369" spans="1:13" hidden="1" x14ac:dyDescent="0.25">
      <c r="A12369" t="s">
        <v>640</v>
      </c>
      <c r="B12369" t="s">
        <v>641</v>
      </c>
      <c r="C12369" t="s">
        <v>642</v>
      </c>
      <c r="D12369" t="s">
        <v>996</v>
      </c>
      <c r="E12369">
        <v>1071688.7</v>
      </c>
      <c r="F12369">
        <v>58820.480000000003</v>
      </c>
      <c r="G12369">
        <v>78024.72</v>
      </c>
      <c r="H12369">
        <v>86356.160000000003</v>
      </c>
      <c r="I12369">
        <v>1.2168142491697944E-4</v>
      </c>
      <c r="J12369">
        <v>2099.21</v>
      </c>
      <c r="K12369">
        <v>0</v>
      </c>
      <c r="L12369">
        <v>0</v>
      </c>
      <c r="M12369" t="s">
        <v>1062</v>
      </c>
    </row>
    <row r="12370" spans="1:13" hidden="1" x14ac:dyDescent="0.25">
      <c r="A12370" t="s">
        <v>643</v>
      </c>
      <c r="B12370" t="s">
        <v>644</v>
      </c>
      <c r="C12370" t="s">
        <v>645</v>
      </c>
      <c r="D12370" t="s">
        <v>996</v>
      </c>
      <c r="E12370">
        <v>4774290</v>
      </c>
      <c r="F12370">
        <v>18969.740000000002</v>
      </c>
      <c r="G12370">
        <v>365703</v>
      </c>
      <c r="H12370">
        <v>384676.2</v>
      </c>
      <c r="I12370">
        <v>5.4203369102619854E-4</v>
      </c>
      <c r="J12370">
        <v>9283.2199999999993</v>
      </c>
      <c r="K12370">
        <v>0</v>
      </c>
      <c r="L12370">
        <v>0</v>
      </c>
      <c r="M12370" t="s">
        <v>1062</v>
      </c>
    </row>
    <row r="12371" spans="1:13" hidden="1" x14ac:dyDescent="0.25">
      <c r="A12371" t="s">
        <v>649</v>
      </c>
      <c r="B12371" t="s">
        <v>650</v>
      </c>
      <c r="C12371" t="s">
        <v>651</v>
      </c>
      <c r="D12371" t="s">
        <v>996</v>
      </c>
      <c r="E12371">
        <v>767876.6</v>
      </c>
      <c r="F12371">
        <v>22295.02</v>
      </c>
      <c r="G12371">
        <v>54259.77</v>
      </c>
      <c r="H12371">
        <v>61873.72</v>
      </c>
      <c r="I12371">
        <v>8.7184080608890084E-5</v>
      </c>
      <c r="J12371">
        <v>1500.82</v>
      </c>
      <c r="K12371">
        <v>0</v>
      </c>
      <c r="L12371">
        <v>0</v>
      </c>
      <c r="M12371" t="s">
        <v>1062</v>
      </c>
    </row>
    <row r="12372" spans="1:13" hidden="1" x14ac:dyDescent="0.25">
      <c r="A12372" t="s">
        <v>652</v>
      </c>
      <c r="B12372" t="s">
        <v>653</v>
      </c>
      <c r="C12372" t="s">
        <v>654</v>
      </c>
      <c r="D12372" t="s">
        <v>996</v>
      </c>
      <c r="E12372">
        <v>15775455</v>
      </c>
      <c r="F12372">
        <v>397204.1</v>
      </c>
      <c r="G12372">
        <v>1147747.8</v>
      </c>
      <c r="H12372">
        <v>1271214.6000000001</v>
      </c>
      <c r="I12372">
        <v>1.7912237401856226E-3</v>
      </c>
      <c r="J12372">
        <v>30978.17</v>
      </c>
      <c r="K12372">
        <v>0</v>
      </c>
      <c r="L12372">
        <v>0</v>
      </c>
      <c r="M12372" t="s">
        <v>1062</v>
      </c>
    </row>
    <row r="12373" spans="1:13" hidden="1" x14ac:dyDescent="0.25">
      <c r="A12373" t="s">
        <v>980</v>
      </c>
      <c r="B12373" t="s">
        <v>981</v>
      </c>
      <c r="C12373" t="s">
        <v>982</v>
      </c>
      <c r="D12373" t="s">
        <v>996</v>
      </c>
      <c r="E12373">
        <v>120307690</v>
      </c>
      <c r="F12373">
        <v>4340709</v>
      </c>
      <c r="G12373">
        <v>9233418</v>
      </c>
      <c r="H12373">
        <v>9693923</v>
      </c>
      <c r="I12373">
        <v>1.3659365628062666E-2</v>
      </c>
      <c r="J12373">
        <v>234834.9</v>
      </c>
      <c r="K12373">
        <v>0</v>
      </c>
      <c r="L12373">
        <v>0</v>
      </c>
      <c r="M12373" t="s">
        <v>1062</v>
      </c>
    </row>
    <row r="12374" spans="1:13" hidden="1" x14ac:dyDescent="0.25">
      <c r="A12374" t="s">
        <v>983</v>
      </c>
      <c r="B12374" t="s">
        <v>984</v>
      </c>
      <c r="C12374" t="s">
        <v>985</v>
      </c>
      <c r="D12374" t="s">
        <v>996</v>
      </c>
      <c r="E12374">
        <v>39373400</v>
      </c>
      <c r="F12374">
        <v>1104698.48</v>
      </c>
      <c r="G12374">
        <v>3061950</v>
      </c>
      <c r="H12374">
        <v>3172906</v>
      </c>
      <c r="I12374">
        <v>4.4708301435315515E-3</v>
      </c>
      <c r="J12374">
        <v>77563.87</v>
      </c>
      <c r="K12374">
        <v>0</v>
      </c>
      <c r="L12374">
        <v>0</v>
      </c>
      <c r="M12374" t="s">
        <v>1062</v>
      </c>
    </row>
    <row r="12375" spans="1:13" hidden="1" x14ac:dyDescent="0.25">
      <c r="A12375" t="s">
        <v>655</v>
      </c>
      <c r="B12375" t="s">
        <v>656</v>
      </c>
      <c r="C12375" t="s">
        <v>657</v>
      </c>
      <c r="D12375" t="s">
        <v>996</v>
      </c>
      <c r="E12375">
        <v>8779261</v>
      </c>
      <c r="F12375">
        <v>222870.87</v>
      </c>
      <c r="G12375">
        <v>653566.30000000005</v>
      </c>
      <c r="H12375">
        <v>707352.9</v>
      </c>
      <c r="I12375">
        <v>9.967060692735489E-4</v>
      </c>
      <c r="J12375">
        <v>17024.169999999998</v>
      </c>
      <c r="K12375">
        <v>0</v>
      </c>
      <c r="L12375">
        <v>0</v>
      </c>
      <c r="M12375" t="s">
        <v>1062</v>
      </c>
    </row>
    <row r="12376" spans="1:13" hidden="1" x14ac:dyDescent="0.25">
      <c r="A12376" t="s">
        <v>666</v>
      </c>
      <c r="B12376" t="s">
        <v>664</v>
      </c>
      <c r="C12376" t="s">
        <v>665</v>
      </c>
      <c r="D12376" t="s">
        <v>996</v>
      </c>
      <c r="E12376">
        <v>1789182.1</v>
      </c>
      <c r="F12376">
        <v>27999</v>
      </c>
      <c r="G12376">
        <v>119967.75</v>
      </c>
      <c r="H12376">
        <v>144164.07</v>
      </c>
      <c r="I12376">
        <v>2.0313651579031733E-4</v>
      </c>
      <c r="J12376">
        <v>3489.49</v>
      </c>
      <c r="K12376">
        <v>0</v>
      </c>
      <c r="L12376">
        <v>0</v>
      </c>
      <c r="M12376" t="s">
        <v>1062</v>
      </c>
    </row>
    <row r="12377" spans="1:13" hidden="1" x14ac:dyDescent="0.25">
      <c r="A12377" t="s">
        <v>667</v>
      </c>
      <c r="B12377" t="s">
        <v>668</v>
      </c>
      <c r="C12377" t="s">
        <v>669</v>
      </c>
      <c r="D12377" t="s">
        <v>996</v>
      </c>
      <c r="E12377">
        <v>4393768</v>
      </c>
      <c r="F12377">
        <v>83918.38</v>
      </c>
      <c r="G12377">
        <v>320517.7</v>
      </c>
      <c r="H12377">
        <v>354022.8</v>
      </c>
      <c r="I12377">
        <v>4.9884106422864137E-4</v>
      </c>
      <c r="J12377">
        <v>8557.0400000000009</v>
      </c>
      <c r="K12377">
        <v>0</v>
      </c>
      <c r="L12377">
        <v>0</v>
      </c>
      <c r="M12377" t="s">
        <v>1062</v>
      </c>
    </row>
    <row r="12378" spans="1:13" hidden="1" x14ac:dyDescent="0.25">
      <c r="A12378" t="s">
        <v>677</v>
      </c>
      <c r="B12378" t="s">
        <v>678</v>
      </c>
      <c r="C12378" t="s">
        <v>679</v>
      </c>
      <c r="D12378" t="s">
        <v>996</v>
      </c>
      <c r="E12378">
        <v>2798373</v>
      </c>
      <c r="F12378">
        <v>94197.02</v>
      </c>
      <c r="G12378">
        <v>190983.96</v>
      </c>
      <c r="H12378">
        <v>225474.27</v>
      </c>
      <c r="I12378">
        <v>3.1770785611258943E-4</v>
      </c>
      <c r="J12378">
        <v>5447.32</v>
      </c>
      <c r="K12378">
        <v>0</v>
      </c>
      <c r="L12378">
        <v>0</v>
      </c>
      <c r="M12378" t="s">
        <v>1062</v>
      </c>
    </row>
    <row r="12379" spans="1:13" hidden="1" x14ac:dyDescent="0.25">
      <c r="A12379" t="s">
        <v>749</v>
      </c>
      <c r="B12379" t="s">
        <v>1024</v>
      </c>
      <c r="C12379" t="s">
        <v>1025</v>
      </c>
      <c r="D12379" t="s">
        <v>996</v>
      </c>
      <c r="E12379">
        <v>9215868</v>
      </c>
      <c r="F12379">
        <v>101991.84</v>
      </c>
      <c r="G12379">
        <v>695984.4</v>
      </c>
      <c r="H12379">
        <v>742627.6</v>
      </c>
      <c r="I12379">
        <v>1.0464104072098232E-3</v>
      </c>
      <c r="J12379">
        <v>18127.11</v>
      </c>
      <c r="K12379">
        <v>0</v>
      </c>
      <c r="L12379">
        <v>0</v>
      </c>
      <c r="M12379" t="s">
        <v>1062</v>
      </c>
    </row>
    <row r="12380" spans="1:13" hidden="1" x14ac:dyDescent="0.25">
      <c r="A12380" t="s">
        <v>694</v>
      </c>
      <c r="B12380" t="s">
        <v>695</v>
      </c>
      <c r="C12380" t="s">
        <v>696</v>
      </c>
      <c r="D12380" t="s">
        <v>996</v>
      </c>
      <c r="E12380">
        <v>1001393.2</v>
      </c>
      <c r="F12380">
        <v>43307.519999999997</v>
      </c>
      <c r="G12380">
        <v>73980.210000000006</v>
      </c>
      <c r="H12380">
        <v>80685</v>
      </c>
      <c r="I12380">
        <v>1.1369039301222388E-4</v>
      </c>
      <c r="J12380">
        <v>1947.52</v>
      </c>
      <c r="K12380">
        <v>0</v>
      </c>
      <c r="L12380">
        <v>0</v>
      </c>
      <c r="M12380" t="s">
        <v>1062</v>
      </c>
    </row>
    <row r="12381" spans="1:13" hidden="1" x14ac:dyDescent="0.25">
      <c r="A12381" t="s">
        <v>699</v>
      </c>
      <c r="B12381" t="s">
        <v>700</v>
      </c>
      <c r="C12381" t="s">
        <v>701</v>
      </c>
      <c r="D12381" t="s">
        <v>996</v>
      </c>
      <c r="E12381">
        <v>719770.1</v>
      </c>
      <c r="F12381">
        <v>7120</v>
      </c>
      <c r="G12381">
        <v>60867.11</v>
      </c>
      <c r="H12381">
        <v>57995.26</v>
      </c>
      <c r="I12381">
        <v>8.1719079162745323E-5</v>
      </c>
      <c r="J12381">
        <v>1402.57</v>
      </c>
      <c r="K12381">
        <v>0</v>
      </c>
      <c r="L12381">
        <v>0</v>
      </c>
      <c r="M12381" t="s">
        <v>1062</v>
      </c>
    </row>
    <row r="12382" spans="1:13" hidden="1" x14ac:dyDescent="0.25">
      <c r="A12382" t="s">
        <v>705</v>
      </c>
      <c r="B12382" t="s">
        <v>706</v>
      </c>
      <c r="C12382" t="s">
        <v>707</v>
      </c>
      <c r="D12382" t="s">
        <v>996</v>
      </c>
      <c r="E12382">
        <v>501304.2</v>
      </c>
      <c r="F12382">
        <v>29129.39</v>
      </c>
      <c r="G12382">
        <v>33693.33</v>
      </c>
      <c r="H12382">
        <v>40395.39</v>
      </c>
      <c r="I12382">
        <v>5.6919721943137611E-5</v>
      </c>
      <c r="J12382">
        <v>982.67</v>
      </c>
      <c r="K12382">
        <v>0</v>
      </c>
      <c r="L12382">
        <v>0</v>
      </c>
      <c r="M12382" t="s">
        <v>1062</v>
      </c>
    </row>
    <row r="12383" spans="1:13" hidden="1" x14ac:dyDescent="0.25">
      <c r="A12383" t="s">
        <v>708</v>
      </c>
      <c r="B12383" t="s">
        <v>709</v>
      </c>
      <c r="C12383" t="s">
        <v>710</v>
      </c>
      <c r="D12383" t="s">
        <v>996</v>
      </c>
      <c r="E12383">
        <v>1238874.1000000001</v>
      </c>
      <c r="F12383">
        <v>43645.81</v>
      </c>
      <c r="G12383">
        <v>102307.92</v>
      </c>
      <c r="H12383">
        <v>99830.1</v>
      </c>
      <c r="I12383">
        <v>1.4066707942553895E-4</v>
      </c>
      <c r="J12383">
        <v>2430.91</v>
      </c>
      <c r="K12383">
        <v>0</v>
      </c>
      <c r="L12383">
        <v>0</v>
      </c>
      <c r="M12383" t="s">
        <v>1062</v>
      </c>
    </row>
    <row r="12384" spans="1:13" hidden="1" x14ac:dyDescent="0.25">
      <c r="A12384" t="s">
        <v>1063</v>
      </c>
      <c r="D12384" t="s">
        <v>996</v>
      </c>
      <c r="E12384">
        <v>357642.31</v>
      </c>
      <c r="F12384">
        <v>4888.24</v>
      </c>
      <c r="G12384">
        <v>33126.18</v>
      </c>
      <c r="H12384">
        <v>28826.06</v>
      </c>
      <c r="I12384">
        <v>4.0617786334435717E-5</v>
      </c>
      <c r="J12384">
        <v>715.22</v>
      </c>
      <c r="K12384">
        <v>0</v>
      </c>
      <c r="L12384">
        <v>0</v>
      </c>
      <c r="M12384" t="s">
        <v>1062</v>
      </c>
    </row>
    <row r="12385" spans="1:13" hidden="1" x14ac:dyDescent="0.25">
      <c r="A12385" t="s">
        <v>11</v>
      </c>
      <c r="B12385" t="s">
        <v>12</v>
      </c>
      <c r="C12385" t="s">
        <v>13</v>
      </c>
      <c r="D12385" t="s">
        <v>994</v>
      </c>
      <c r="E12385">
        <v>10929453</v>
      </c>
      <c r="F12385">
        <v>666757.86</v>
      </c>
      <c r="G12385">
        <v>799079.6</v>
      </c>
      <c r="H12385">
        <v>848126.5</v>
      </c>
      <c r="I12385">
        <v>3.2613402782218112E-3</v>
      </c>
      <c r="J12385">
        <v>21282.17</v>
      </c>
      <c r="K12385">
        <v>0</v>
      </c>
      <c r="L12385">
        <v>0</v>
      </c>
      <c r="M12385" t="s">
        <v>1062</v>
      </c>
    </row>
    <row r="12386" spans="1:13" hidden="1" x14ac:dyDescent="0.25">
      <c r="A12386" t="s">
        <v>752</v>
      </c>
      <c r="B12386" t="s">
        <v>753</v>
      </c>
      <c r="C12386" t="s">
        <v>754</v>
      </c>
      <c r="D12386" t="s">
        <v>994</v>
      </c>
      <c r="E12386">
        <v>1283405.1000000001</v>
      </c>
      <c r="F12386">
        <v>176181.16</v>
      </c>
      <c r="G12386">
        <v>92381.36</v>
      </c>
      <c r="H12386">
        <v>99592.62</v>
      </c>
      <c r="I12386">
        <v>3.8296813390412761E-4</v>
      </c>
      <c r="J12386">
        <v>2518.14</v>
      </c>
      <c r="K12386">
        <v>0</v>
      </c>
      <c r="L12386">
        <v>0</v>
      </c>
      <c r="M12386" t="s">
        <v>1062</v>
      </c>
    </row>
    <row r="12387" spans="1:13" hidden="1" x14ac:dyDescent="0.25">
      <c r="A12387" t="s">
        <v>15</v>
      </c>
      <c r="B12387" t="s">
        <v>16</v>
      </c>
      <c r="C12387" t="s">
        <v>17</v>
      </c>
      <c r="D12387" t="s">
        <v>994</v>
      </c>
      <c r="E12387">
        <v>431048</v>
      </c>
      <c r="F12387">
        <v>50594.23</v>
      </c>
      <c r="G12387">
        <v>37018.230000000003</v>
      </c>
      <c r="H12387">
        <v>33449.699999999997</v>
      </c>
      <c r="I12387">
        <v>1.2862568721108952E-4</v>
      </c>
      <c r="J12387">
        <v>840.84</v>
      </c>
      <c r="K12387">
        <v>0</v>
      </c>
      <c r="L12387">
        <v>0</v>
      </c>
      <c r="M12387" t="s">
        <v>1062</v>
      </c>
    </row>
    <row r="12388" spans="1:13" hidden="1" x14ac:dyDescent="0.25">
      <c r="A12388" t="s">
        <v>18</v>
      </c>
      <c r="B12388" t="s">
        <v>19</v>
      </c>
      <c r="C12388" t="s">
        <v>20</v>
      </c>
      <c r="D12388" t="s">
        <v>994</v>
      </c>
      <c r="E12388">
        <v>7747311</v>
      </c>
      <c r="F12388">
        <v>856880.67</v>
      </c>
      <c r="G12388">
        <v>553526.1</v>
      </c>
      <c r="H12388">
        <v>604322.30000000005</v>
      </c>
      <c r="I12388">
        <v>2.3238286482236371E-3</v>
      </c>
      <c r="J12388">
        <v>15203.93</v>
      </c>
      <c r="K12388">
        <v>0</v>
      </c>
      <c r="L12388">
        <v>0</v>
      </c>
      <c r="M12388" t="s">
        <v>1062</v>
      </c>
    </row>
    <row r="12389" spans="1:13" hidden="1" x14ac:dyDescent="0.25">
      <c r="A12389" t="s">
        <v>755</v>
      </c>
      <c r="B12389" t="s">
        <v>756</v>
      </c>
      <c r="C12389" t="s">
        <v>757</v>
      </c>
      <c r="D12389" t="s">
        <v>994</v>
      </c>
      <c r="E12389">
        <v>15098156</v>
      </c>
      <c r="F12389">
        <v>1658322.9</v>
      </c>
      <c r="G12389">
        <v>1107151.2</v>
      </c>
      <c r="H12389">
        <v>1171839.5</v>
      </c>
      <c r="I12389">
        <v>4.5061289335509595E-3</v>
      </c>
      <c r="J12389">
        <v>29684.62</v>
      </c>
      <c r="K12389">
        <v>0</v>
      </c>
      <c r="L12389">
        <v>0</v>
      </c>
      <c r="M12389" t="s">
        <v>1062</v>
      </c>
    </row>
    <row r="12390" spans="1:13" hidden="1" x14ac:dyDescent="0.25">
      <c r="A12390" t="s">
        <v>21</v>
      </c>
      <c r="B12390" t="s">
        <v>22</v>
      </c>
      <c r="C12390" t="s">
        <v>23</v>
      </c>
      <c r="D12390" t="s">
        <v>994</v>
      </c>
      <c r="E12390">
        <v>1741012.8</v>
      </c>
      <c r="F12390">
        <v>230797.38</v>
      </c>
      <c r="G12390">
        <v>129003.36</v>
      </c>
      <c r="H12390">
        <v>135103.19</v>
      </c>
      <c r="I12390">
        <v>5.1951858038070287E-4</v>
      </c>
      <c r="J12390">
        <v>3400.9</v>
      </c>
      <c r="K12390">
        <v>0</v>
      </c>
      <c r="L12390">
        <v>0</v>
      </c>
      <c r="M12390" t="s">
        <v>1062</v>
      </c>
    </row>
    <row r="12391" spans="1:13" hidden="1" x14ac:dyDescent="0.25">
      <c r="A12391" t="s">
        <v>758</v>
      </c>
      <c r="B12391" t="s">
        <v>759</v>
      </c>
      <c r="C12391" t="s">
        <v>760</v>
      </c>
      <c r="D12391" t="s">
        <v>994</v>
      </c>
      <c r="E12391">
        <v>62623850</v>
      </c>
      <c r="F12391">
        <v>3045233.5</v>
      </c>
      <c r="G12391">
        <v>4430354</v>
      </c>
      <c r="H12391">
        <v>4859680</v>
      </c>
      <c r="I12391">
        <v>1.8687153535786195E-2</v>
      </c>
      <c r="J12391">
        <v>122328.64</v>
      </c>
      <c r="K12391">
        <v>0</v>
      </c>
      <c r="L12391">
        <v>0</v>
      </c>
      <c r="M12391" t="s">
        <v>1062</v>
      </c>
    </row>
    <row r="12392" spans="1:13" hidden="1" x14ac:dyDescent="0.25">
      <c r="A12392" t="s">
        <v>24</v>
      </c>
      <c r="B12392" t="s">
        <v>25</v>
      </c>
      <c r="C12392" t="s">
        <v>26</v>
      </c>
      <c r="D12392" t="s">
        <v>994</v>
      </c>
      <c r="E12392">
        <v>11235462</v>
      </c>
      <c r="F12392">
        <v>1480428.95</v>
      </c>
      <c r="G12392">
        <v>830926.9</v>
      </c>
      <c r="H12392">
        <v>871872.3</v>
      </c>
      <c r="I12392">
        <v>3.3526511074183983E-3</v>
      </c>
      <c r="J12392">
        <v>22120.43</v>
      </c>
      <c r="K12392">
        <v>0</v>
      </c>
      <c r="L12392">
        <v>0</v>
      </c>
      <c r="M12392" t="s">
        <v>1062</v>
      </c>
    </row>
    <row r="12393" spans="1:13" hidden="1" x14ac:dyDescent="0.25">
      <c r="A12393" t="s">
        <v>761</v>
      </c>
      <c r="B12393" t="s">
        <v>762</v>
      </c>
      <c r="C12393" t="s">
        <v>763</v>
      </c>
      <c r="D12393" t="s">
        <v>994</v>
      </c>
      <c r="E12393">
        <v>30934800</v>
      </c>
      <c r="F12393">
        <v>2051463.9</v>
      </c>
      <c r="G12393">
        <v>2306864.9</v>
      </c>
      <c r="H12393">
        <v>2400543</v>
      </c>
      <c r="I12393">
        <v>9.2309196511409803E-3</v>
      </c>
      <c r="J12393">
        <v>60864.73</v>
      </c>
      <c r="K12393">
        <v>0</v>
      </c>
      <c r="L12393">
        <v>0</v>
      </c>
      <c r="M12393" t="s">
        <v>1062</v>
      </c>
    </row>
    <row r="12394" spans="1:13" hidden="1" x14ac:dyDescent="0.25">
      <c r="A12394" t="s">
        <v>764</v>
      </c>
      <c r="B12394" t="s">
        <v>765</v>
      </c>
      <c r="C12394" t="s">
        <v>766</v>
      </c>
      <c r="D12394" t="s">
        <v>994</v>
      </c>
      <c r="E12394">
        <v>65866110</v>
      </c>
      <c r="F12394">
        <v>4615379.4000000004</v>
      </c>
      <c r="G12394">
        <v>4753517</v>
      </c>
      <c r="H12394">
        <v>5110738</v>
      </c>
      <c r="I12394">
        <v>1.9652558540310651E-2</v>
      </c>
      <c r="J12394">
        <v>128772.89</v>
      </c>
      <c r="K12394">
        <v>0</v>
      </c>
      <c r="L12394">
        <v>0</v>
      </c>
      <c r="M12394" t="s">
        <v>1062</v>
      </c>
    </row>
    <row r="12395" spans="1:13" hidden="1" x14ac:dyDescent="0.25">
      <c r="A12395" t="s">
        <v>767</v>
      </c>
      <c r="B12395" t="s">
        <v>768</v>
      </c>
      <c r="C12395" t="s">
        <v>769</v>
      </c>
      <c r="D12395" t="s">
        <v>994</v>
      </c>
      <c r="E12395">
        <v>35007860</v>
      </c>
      <c r="F12395">
        <v>3274784.6</v>
      </c>
      <c r="G12395">
        <v>2731679</v>
      </c>
      <c r="H12395">
        <v>2716610</v>
      </c>
      <c r="I12395">
        <v>1.0446306787041972E-2</v>
      </c>
      <c r="J12395">
        <v>68821.02</v>
      </c>
      <c r="K12395">
        <v>0</v>
      </c>
      <c r="L12395">
        <v>0</v>
      </c>
      <c r="M12395" t="s">
        <v>1062</v>
      </c>
    </row>
    <row r="12396" spans="1:13" hidden="1" x14ac:dyDescent="0.25">
      <c r="A12396" t="s">
        <v>27</v>
      </c>
      <c r="B12396" t="s">
        <v>28</v>
      </c>
      <c r="C12396" t="s">
        <v>29</v>
      </c>
      <c r="D12396" t="s">
        <v>994</v>
      </c>
      <c r="E12396">
        <v>68106.570000000007</v>
      </c>
      <c r="F12396">
        <v>14790.12</v>
      </c>
      <c r="G12396">
        <v>5108.07</v>
      </c>
      <c r="H12396">
        <v>5285.2</v>
      </c>
      <c r="I12396">
        <v>2.032342538342796E-5</v>
      </c>
      <c r="J12396">
        <v>132.44999999999999</v>
      </c>
      <c r="K12396">
        <v>0</v>
      </c>
      <c r="L12396">
        <v>0</v>
      </c>
      <c r="M12396" t="s">
        <v>1062</v>
      </c>
    </row>
    <row r="12397" spans="1:13" hidden="1" x14ac:dyDescent="0.25">
      <c r="A12397" t="s">
        <v>30</v>
      </c>
      <c r="B12397" t="s">
        <v>31</v>
      </c>
      <c r="C12397" t="s">
        <v>32</v>
      </c>
      <c r="D12397" t="s">
        <v>994</v>
      </c>
      <c r="E12397">
        <v>53035280</v>
      </c>
      <c r="F12397">
        <v>3521042.2</v>
      </c>
      <c r="G12397">
        <v>3761971</v>
      </c>
      <c r="H12397">
        <v>4114569</v>
      </c>
      <c r="I12397">
        <v>1.5821943551136343E-2</v>
      </c>
      <c r="J12397">
        <v>104253.22</v>
      </c>
      <c r="K12397">
        <v>0</v>
      </c>
      <c r="L12397">
        <v>0</v>
      </c>
      <c r="M12397" t="s">
        <v>1062</v>
      </c>
    </row>
    <row r="12398" spans="1:13" hidden="1" x14ac:dyDescent="0.25">
      <c r="A12398" t="s">
        <v>33</v>
      </c>
      <c r="B12398" t="s">
        <v>34</v>
      </c>
      <c r="C12398" t="s">
        <v>35</v>
      </c>
      <c r="D12398" t="s">
        <v>994</v>
      </c>
      <c r="E12398">
        <v>230219.06</v>
      </c>
      <c r="F12398">
        <v>52800.05</v>
      </c>
      <c r="G12398">
        <v>20117.32</v>
      </c>
      <c r="H12398">
        <v>17865.23</v>
      </c>
      <c r="I12398">
        <v>6.8697999860512131E-5</v>
      </c>
      <c r="J12398">
        <v>456.77</v>
      </c>
      <c r="K12398">
        <v>0</v>
      </c>
      <c r="L12398">
        <v>0</v>
      </c>
      <c r="M12398" t="s">
        <v>1062</v>
      </c>
    </row>
    <row r="12399" spans="1:13" hidden="1" x14ac:dyDescent="0.25">
      <c r="A12399" t="s">
        <v>36</v>
      </c>
      <c r="B12399" t="s">
        <v>37</v>
      </c>
      <c r="C12399" t="s">
        <v>38</v>
      </c>
      <c r="D12399" t="s">
        <v>994</v>
      </c>
      <c r="E12399">
        <v>6286960</v>
      </c>
      <c r="F12399">
        <v>630565.48</v>
      </c>
      <c r="G12399">
        <v>489368.6</v>
      </c>
      <c r="H12399">
        <v>487868.6</v>
      </c>
      <c r="I12399">
        <v>1.8760238191586813E-3</v>
      </c>
      <c r="J12399">
        <v>12216.36</v>
      </c>
      <c r="K12399">
        <v>0</v>
      </c>
      <c r="L12399">
        <v>0</v>
      </c>
      <c r="M12399" t="s">
        <v>1062</v>
      </c>
    </row>
    <row r="12400" spans="1:13" hidden="1" x14ac:dyDescent="0.25">
      <c r="A12400" t="s">
        <v>39</v>
      </c>
      <c r="B12400" t="s">
        <v>40</v>
      </c>
      <c r="C12400" t="s">
        <v>41</v>
      </c>
      <c r="D12400" t="s">
        <v>994</v>
      </c>
      <c r="E12400">
        <v>424497.2</v>
      </c>
      <c r="F12400">
        <v>45520.36</v>
      </c>
      <c r="G12400">
        <v>33752.550000000003</v>
      </c>
      <c r="H12400">
        <v>32941.300000000003</v>
      </c>
      <c r="I12400">
        <v>1.2667071304456131E-4</v>
      </c>
      <c r="J12400">
        <v>833.8</v>
      </c>
      <c r="K12400">
        <v>0</v>
      </c>
      <c r="L12400">
        <v>0</v>
      </c>
      <c r="M12400" t="s">
        <v>1062</v>
      </c>
    </row>
    <row r="12401" spans="1:13" hidden="1" x14ac:dyDescent="0.25">
      <c r="A12401" t="s">
        <v>770</v>
      </c>
      <c r="B12401" t="s">
        <v>771</v>
      </c>
      <c r="C12401" t="s">
        <v>772</v>
      </c>
      <c r="D12401" t="s">
        <v>994</v>
      </c>
      <c r="E12401">
        <v>14918488</v>
      </c>
      <c r="F12401">
        <v>831575.88</v>
      </c>
      <c r="G12401">
        <v>1080905.1000000001</v>
      </c>
      <c r="H12401">
        <v>1157674.7</v>
      </c>
      <c r="I12401">
        <v>4.4516603692825911E-3</v>
      </c>
      <c r="J12401">
        <v>29061.43</v>
      </c>
      <c r="K12401">
        <v>0</v>
      </c>
      <c r="L12401">
        <v>0</v>
      </c>
      <c r="M12401" t="s">
        <v>1062</v>
      </c>
    </row>
    <row r="12402" spans="1:13" hidden="1" x14ac:dyDescent="0.25">
      <c r="A12402" t="s">
        <v>42</v>
      </c>
      <c r="B12402" t="s">
        <v>43</v>
      </c>
      <c r="C12402" t="s">
        <v>44</v>
      </c>
      <c r="D12402" t="s">
        <v>994</v>
      </c>
      <c r="E12402">
        <v>2735621</v>
      </c>
      <c r="F12402">
        <v>303966.81</v>
      </c>
      <c r="G12402">
        <v>181875.68</v>
      </c>
      <c r="H12402">
        <v>212284.62</v>
      </c>
      <c r="I12402">
        <v>8.1630792299617022E-4</v>
      </c>
      <c r="J12402">
        <v>5365.18</v>
      </c>
      <c r="K12402">
        <v>0</v>
      </c>
      <c r="L12402">
        <v>0</v>
      </c>
      <c r="M12402" t="s">
        <v>1062</v>
      </c>
    </row>
    <row r="12403" spans="1:13" hidden="1" x14ac:dyDescent="0.25">
      <c r="A12403" t="s">
        <v>45</v>
      </c>
      <c r="B12403" t="s">
        <v>46</v>
      </c>
      <c r="C12403" t="s">
        <v>47</v>
      </c>
      <c r="D12403" t="s">
        <v>994</v>
      </c>
      <c r="E12403">
        <v>2611230</v>
      </c>
      <c r="F12403">
        <v>122873.49</v>
      </c>
      <c r="G12403">
        <v>185481.92</v>
      </c>
      <c r="H12403">
        <v>202631.76</v>
      </c>
      <c r="I12403">
        <v>7.7918933146762332E-4</v>
      </c>
      <c r="J12403">
        <v>5133.3500000000004</v>
      </c>
      <c r="K12403">
        <v>0</v>
      </c>
      <c r="L12403">
        <v>0</v>
      </c>
      <c r="M12403" t="s">
        <v>1062</v>
      </c>
    </row>
    <row r="12404" spans="1:13" hidden="1" x14ac:dyDescent="0.25">
      <c r="A12404" t="s">
        <v>48</v>
      </c>
      <c r="B12404" t="s">
        <v>49</v>
      </c>
      <c r="C12404" t="s">
        <v>50</v>
      </c>
      <c r="D12404" t="s">
        <v>994</v>
      </c>
      <c r="E12404">
        <v>270262.31</v>
      </c>
      <c r="F12404">
        <v>79476.17</v>
      </c>
      <c r="G12404">
        <v>18362.16</v>
      </c>
      <c r="H12404">
        <v>20972.61</v>
      </c>
      <c r="I12404">
        <v>8.0646952703915663E-5</v>
      </c>
      <c r="J12404">
        <v>528.28</v>
      </c>
      <c r="K12404">
        <v>0</v>
      </c>
      <c r="L12404">
        <v>0</v>
      </c>
      <c r="M12404" t="s">
        <v>1062</v>
      </c>
    </row>
    <row r="12405" spans="1:13" hidden="1" x14ac:dyDescent="0.25">
      <c r="A12405" t="s">
        <v>51</v>
      </c>
      <c r="B12405" t="s">
        <v>52</v>
      </c>
      <c r="C12405" t="s">
        <v>53</v>
      </c>
      <c r="D12405" t="s">
        <v>994</v>
      </c>
      <c r="E12405">
        <v>11312278</v>
      </c>
      <c r="F12405">
        <v>747328.86</v>
      </c>
      <c r="G12405">
        <v>874574.6</v>
      </c>
      <c r="H12405">
        <v>877832.8</v>
      </c>
      <c r="I12405">
        <v>3.3755712953011507E-3</v>
      </c>
      <c r="J12405">
        <v>22209.81</v>
      </c>
      <c r="K12405">
        <v>0</v>
      </c>
      <c r="L12405">
        <v>0</v>
      </c>
      <c r="M12405" t="s">
        <v>1062</v>
      </c>
    </row>
    <row r="12406" spans="1:13" hidden="1" x14ac:dyDescent="0.25">
      <c r="A12406" t="s">
        <v>54</v>
      </c>
      <c r="B12406" t="s">
        <v>55</v>
      </c>
      <c r="C12406" t="s">
        <v>56</v>
      </c>
      <c r="D12406" t="s">
        <v>994</v>
      </c>
      <c r="E12406">
        <v>19826825</v>
      </c>
      <c r="F12406">
        <v>1679257.5</v>
      </c>
      <c r="G12406">
        <v>1508296.9</v>
      </c>
      <c r="H12406">
        <v>1538582.1</v>
      </c>
      <c r="I12406">
        <v>5.9163813111382541E-3</v>
      </c>
      <c r="J12406">
        <v>38978.65</v>
      </c>
      <c r="K12406">
        <v>0</v>
      </c>
      <c r="L12406">
        <v>0</v>
      </c>
      <c r="M12406" t="s">
        <v>1062</v>
      </c>
    </row>
    <row r="12407" spans="1:13" hidden="1" x14ac:dyDescent="0.25">
      <c r="A12407" t="s">
        <v>711</v>
      </c>
      <c r="B12407" t="s">
        <v>712</v>
      </c>
      <c r="C12407" t="s">
        <v>713</v>
      </c>
      <c r="D12407" t="s">
        <v>994</v>
      </c>
      <c r="E12407">
        <v>2328460</v>
      </c>
      <c r="F12407">
        <v>259331.68</v>
      </c>
      <c r="G12407">
        <v>166927.92000000001</v>
      </c>
      <c r="H12407">
        <v>180688.89</v>
      </c>
      <c r="I12407">
        <v>6.9481139285730391E-4</v>
      </c>
      <c r="J12407">
        <v>4533.6000000000004</v>
      </c>
      <c r="K12407">
        <v>0</v>
      </c>
      <c r="L12407">
        <v>0</v>
      </c>
      <c r="M12407" t="s">
        <v>1062</v>
      </c>
    </row>
    <row r="12408" spans="1:13" hidden="1" x14ac:dyDescent="0.25">
      <c r="A12408" t="s">
        <v>57</v>
      </c>
      <c r="B12408" t="s">
        <v>58</v>
      </c>
      <c r="C12408" t="s">
        <v>59</v>
      </c>
      <c r="D12408" t="s">
        <v>994</v>
      </c>
      <c r="E12408">
        <v>479442.49</v>
      </c>
      <c r="F12408">
        <v>15279.25</v>
      </c>
      <c r="G12408">
        <v>35774.81</v>
      </c>
      <c r="H12408">
        <v>37237.29</v>
      </c>
      <c r="I12408">
        <v>1.4319028320518962E-4</v>
      </c>
      <c r="J12408">
        <v>937.94</v>
      </c>
      <c r="K12408">
        <v>0</v>
      </c>
      <c r="L12408">
        <v>0</v>
      </c>
      <c r="M12408" t="s">
        <v>1062</v>
      </c>
    </row>
    <row r="12409" spans="1:13" hidden="1" x14ac:dyDescent="0.25">
      <c r="A12409" t="s">
        <v>60</v>
      </c>
      <c r="B12409" t="s">
        <v>61</v>
      </c>
      <c r="C12409" t="s">
        <v>62</v>
      </c>
      <c r="D12409" t="s">
        <v>994</v>
      </c>
      <c r="E12409">
        <v>3405739</v>
      </c>
      <c r="F12409">
        <v>238297.03</v>
      </c>
      <c r="G12409">
        <v>256276.3</v>
      </c>
      <c r="H12409">
        <v>264285.7</v>
      </c>
      <c r="I12409">
        <v>1.0162700945767476E-3</v>
      </c>
      <c r="J12409">
        <v>6682.44</v>
      </c>
      <c r="K12409">
        <v>0</v>
      </c>
      <c r="L12409">
        <v>0</v>
      </c>
      <c r="M12409" t="s">
        <v>1062</v>
      </c>
    </row>
    <row r="12410" spans="1:13" hidden="1" x14ac:dyDescent="0.25">
      <c r="A12410" t="s">
        <v>63</v>
      </c>
      <c r="B12410" t="s">
        <v>64</v>
      </c>
      <c r="C12410" t="s">
        <v>65</v>
      </c>
      <c r="D12410" t="s">
        <v>994</v>
      </c>
      <c r="E12410">
        <v>3634740</v>
      </c>
      <c r="F12410">
        <v>249828.58</v>
      </c>
      <c r="G12410">
        <v>277656.3</v>
      </c>
      <c r="H12410">
        <v>282056.09999999998</v>
      </c>
      <c r="I12410">
        <v>1.084603440227559E-3</v>
      </c>
      <c r="J12410">
        <v>7134.87</v>
      </c>
      <c r="K12410">
        <v>0</v>
      </c>
      <c r="L12410">
        <v>0</v>
      </c>
      <c r="M12410" t="s">
        <v>1062</v>
      </c>
    </row>
    <row r="12411" spans="1:13" hidden="1" x14ac:dyDescent="0.25">
      <c r="A12411" t="s">
        <v>66</v>
      </c>
      <c r="B12411" t="s">
        <v>67</v>
      </c>
      <c r="C12411" t="s">
        <v>68</v>
      </c>
      <c r="D12411" t="s">
        <v>994</v>
      </c>
      <c r="E12411">
        <v>3689398</v>
      </c>
      <c r="F12411">
        <v>327062.08</v>
      </c>
      <c r="G12411">
        <v>268180.2</v>
      </c>
      <c r="H12411">
        <v>286297.5</v>
      </c>
      <c r="I12411">
        <v>1.1009130929221158E-3</v>
      </c>
      <c r="J12411">
        <v>7253.89</v>
      </c>
      <c r="K12411">
        <v>0</v>
      </c>
      <c r="L12411">
        <v>0</v>
      </c>
      <c r="M12411" t="s">
        <v>1062</v>
      </c>
    </row>
    <row r="12412" spans="1:13" hidden="1" x14ac:dyDescent="0.25">
      <c r="A12412" t="s">
        <v>69</v>
      </c>
      <c r="B12412" t="s">
        <v>70</v>
      </c>
      <c r="C12412" t="s">
        <v>71</v>
      </c>
      <c r="D12412" t="s">
        <v>994</v>
      </c>
      <c r="E12412">
        <v>308399.7</v>
      </c>
      <c r="F12412">
        <v>24397.88</v>
      </c>
      <c r="G12412">
        <v>21012.2</v>
      </c>
      <c r="H12412">
        <v>23932.14</v>
      </c>
      <c r="I12412">
        <v>9.2027371065570203E-5</v>
      </c>
      <c r="J12412">
        <v>601.21</v>
      </c>
      <c r="K12412">
        <v>0</v>
      </c>
      <c r="L12412">
        <v>0</v>
      </c>
      <c r="M12412" t="s">
        <v>1062</v>
      </c>
    </row>
    <row r="12413" spans="1:13" hidden="1" x14ac:dyDescent="0.25">
      <c r="A12413" t="s">
        <v>773</v>
      </c>
      <c r="B12413" t="s">
        <v>774</v>
      </c>
      <c r="C12413" t="s">
        <v>775</v>
      </c>
      <c r="D12413" t="s">
        <v>994</v>
      </c>
      <c r="E12413">
        <v>32141520</v>
      </c>
      <c r="F12413">
        <v>1724032.6</v>
      </c>
      <c r="G12413">
        <v>2414773</v>
      </c>
      <c r="H12413">
        <v>2494183</v>
      </c>
      <c r="I12413">
        <v>9.5909978984928673E-3</v>
      </c>
      <c r="J12413">
        <v>63259.95</v>
      </c>
      <c r="K12413">
        <v>0</v>
      </c>
      <c r="L12413">
        <v>0</v>
      </c>
      <c r="M12413" t="s">
        <v>1062</v>
      </c>
    </row>
    <row r="12414" spans="1:13" hidden="1" x14ac:dyDescent="0.25">
      <c r="A12414" t="s">
        <v>776</v>
      </c>
      <c r="B12414" t="s">
        <v>777</v>
      </c>
      <c r="C12414" t="s">
        <v>778</v>
      </c>
      <c r="D12414" t="s">
        <v>994</v>
      </c>
      <c r="E12414">
        <v>31487220</v>
      </c>
      <c r="F12414">
        <v>1761557.13</v>
      </c>
      <c r="G12414">
        <v>2307284</v>
      </c>
      <c r="H12414">
        <v>2443410</v>
      </c>
      <c r="I12414">
        <v>9.39575812005633E-3</v>
      </c>
      <c r="J12414">
        <v>62036.959999999999</v>
      </c>
      <c r="K12414">
        <v>0</v>
      </c>
      <c r="L12414">
        <v>0</v>
      </c>
      <c r="M12414" t="s">
        <v>1062</v>
      </c>
    </row>
    <row r="12415" spans="1:13" hidden="1" x14ac:dyDescent="0.25">
      <c r="A12415" t="s">
        <v>72</v>
      </c>
      <c r="B12415" t="s">
        <v>73</v>
      </c>
      <c r="C12415" t="s">
        <v>74</v>
      </c>
      <c r="D12415" t="s">
        <v>994</v>
      </c>
      <c r="E12415">
        <v>9422804</v>
      </c>
      <c r="F12415">
        <v>876504.4</v>
      </c>
      <c r="G12415">
        <v>674369.7</v>
      </c>
      <c r="H12415">
        <v>731209.5</v>
      </c>
      <c r="I12415">
        <v>2.8117539001180024E-3</v>
      </c>
      <c r="J12415">
        <v>18520.07</v>
      </c>
      <c r="K12415">
        <v>0</v>
      </c>
      <c r="L12415">
        <v>0</v>
      </c>
      <c r="M12415" t="s">
        <v>1062</v>
      </c>
    </row>
    <row r="12416" spans="1:13" hidden="1" x14ac:dyDescent="0.25">
      <c r="A12416" t="s">
        <v>779</v>
      </c>
      <c r="B12416" t="s">
        <v>780</v>
      </c>
      <c r="C12416" t="s">
        <v>781</v>
      </c>
      <c r="D12416" t="s">
        <v>994</v>
      </c>
      <c r="E12416">
        <v>8600648</v>
      </c>
      <c r="F12416">
        <v>516844.81</v>
      </c>
      <c r="G12416">
        <v>623184</v>
      </c>
      <c r="H12416">
        <v>667410.80000000005</v>
      </c>
      <c r="I12416">
        <v>2.5664257916245292E-3</v>
      </c>
      <c r="J12416">
        <v>16899.939999999999</v>
      </c>
      <c r="K12416">
        <v>0</v>
      </c>
      <c r="L12416">
        <v>0</v>
      </c>
      <c r="M12416" t="s">
        <v>1062</v>
      </c>
    </row>
    <row r="12417" spans="1:13" hidden="1" x14ac:dyDescent="0.25">
      <c r="A12417" t="s">
        <v>782</v>
      </c>
      <c r="B12417" t="s">
        <v>783</v>
      </c>
      <c r="C12417" t="s">
        <v>784</v>
      </c>
      <c r="D12417" t="s">
        <v>994</v>
      </c>
      <c r="E12417">
        <v>12576512</v>
      </c>
      <c r="F12417">
        <v>1105509.73</v>
      </c>
      <c r="G12417">
        <v>912955.2</v>
      </c>
      <c r="H12417">
        <v>975938.8</v>
      </c>
      <c r="I12417">
        <v>3.7528228601741132E-3</v>
      </c>
      <c r="J12417">
        <v>24739.66</v>
      </c>
      <c r="K12417">
        <v>0</v>
      </c>
      <c r="L12417">
        <v>0</v>
      </c>
      <c r="M12417" t="s">
        <v>1062</v>
      </c>
    </row>
    <row r="12418" spans="1:13" hidden="1" x14ac:dyDescent="0.25">
      <c r="A12418" t="s">
        <v>75</v>
      </c>
      <c r="B12418" t="s">
        <v>76</v>
      </c>
      <c r="C12418" t="s">
        <v>77</v>
      </c>
      <c r="D12418" t="s">
        <v>994</v>
      </c>
      <c r="E12418">
        <v>2107372.4</v>
      </c>
      <c r="F12418">
        <v>235149.57</v>
      </c>
      <c r="G12418">
        <v>163580.07999999999</v>
      </c>
      <c r="H12418">
        <v>163532.38</v>
      </c>
      <c r="I12418">
        <v>6.288386669765358E-4</v>
      </c>
      <c r="J12418">
        <v>4135.24</v>
      </c>
      <c r="K12418">
        <v>0</v>
      </c>
      <c r="L12418">
        <v>0</v>
      </c>
      <c r="M12418" t="s">
        <v>1062</v>
      </c>
    </row>
    <row r="12419" spans="1:13" hidden="1" x14ac:dyDescent="0.25">
      <c r="A12419" t="s">
        <v>785</v>
      </c>
      <c r="B12419" t="s">
        <v>786</v>
      </c>
      <c r="C12419" t="s">
        <v>787</v>
      </c>
      <c r="D12419" t="s">
        <v>994</v>
      </c>
      <c r="E12419">
        <v>2543158.9</v>
      </c>
      <c r="F12419">
        <v>111663.06</v>
      </c>
      <c r="G12419">
        <v>186516.11</v>
      </c>
      <c r="H12419">
        <v>197349.67</v>
      </c>
      <c r="I12419">
        <v>7.5887786511184656E-4</v>
      </c>
      <c r="J12419">
        <v>4987.6000000000004</v>
      </c>
      <c r="K12419">
        <v>0</v>
      </c>
      <c r="L12419">
        <v>0</v>
      </c>
      <c r="M12419" t="s">
        <v>1062</v>
      </c>
    </row>
    <row r="12420" spans="1:13" hidden="1" x14ac:dyDescent="0.25">
      <c r="A12420" t="s">
        <v>788</v>
      </c>
      <c r="B12420" t="s">
        <v>789</v>
      </c>
      <c r="C12420" t="s">
        <v>790</v>
      </c>
      <c r="D12420" t="s">
        <v>994</v>
      </c>
      <c r="E12420">
        <v>6971993</v>
      </c>
      <c r="F12420">
        <v>449639.62</v>
      </c>
      <c r="G12420">
        <v>517147.4</v>
      </c>
      <c r="H12420">
        <v>540528.30000000005</v>
      </c>
      <c r="I12420">
        <v>2.0785186128587686E-3</v>
      </c>
      <c r="J12420">
        <v>13553.85</v>
      </c>
      <c r="K12420">
        <v>0</v>
      </c>
      <c r="L12420">
        <v>0</v>
      </c>
      <c r="M12420" t="s">
        <v>1062</v>
      </c>
    </row>
    <row r="12421" spans="1:13" hidden="1" x14ac:dyDescent="0.25">
      <c r="A12421" t="s">
        <v>78</v>
      </c>
      <c r="B12421" t="s">
        <v>79</v>
      </c>
      <c r="C12421" t="s">
        <v>80</v>
      </c>
      <c r="D12421" t="s">
        <v>994</v>
      </c>
      <c r="E12421">
        <v>3054357.7</v>
      </c>
      <c r="F12421">
        <v>162606.85</v>
      </c>
      <c r="G12421">
        <v>227203.7</v>
      </c>
      <c r="H12421">
        <v>237032.73</v>
      </c>
      <c r="I12421">
        <v>9.1147298145485996E-4</v>
      </c>
      <c r="J12421">
        <v>5965.69</v>
      </c>
      <c r="K12421">
        <v>0</v>
      </c>
      <c r="L12421">
        <v>0</v>
      </c>
      <c r="M12421" t="s">
        <v>1062</v>
      </c>
    </row>
    <row r="12422" spans="1:13" hidden="1" x14ac:dyDescent="0.25">
      <c r="A12422" t="s">
        <v>791</v>
      </c>
      <c r="B12422" t="s">
        <v>792</v>
      </c>
      <c r="C12422" t="s">
        <v>793</v>
      </c>
      <c r="D12422" t="s">
        <v>994</v>
      </c>
      <c r="E12422">
        <v>45542490</v>
      </c>
      <c r="F12422">
        <v>1133880.5</v>
      </c>
      <c r="G12422">
        <v>3222544</v>
      </c>
      <c r="H12422">
        <v>3533518</v>
      </c>
      <c r="I12422">
        <v>1.3587601115189512E-2</v>
      </c>
      <c r="J12422">
        <v>89638.97</v>
      </c>
      <c r="K12422">
        <v>0</v>
      </c>
      <c r="L12422">
        <v>0</v>
      </c>
      <c r="M12422" t="s">
        <v>1062</v>
      </c>
    </row>
    <row r="12423" spans="1:13" hidden="1" x14ac:dyDescent="0.25">
      <c r="A12423" t="s">
        <v>81</v>
      </c>
      <c r="B12423" t="s">
        <v>82</v>
      </c>
      <c r="C12423" t="s">
        <v>83</v>
      </c>
      <c r="D12423" t="s">
        <v>994</v>
      </c>
      <c r="E12423">
        <v>1242008.2</v>
      </c>
      <c r="F12423">
        <v>217745.72</v>
      </c>
      <c r="G12423">
        <v>81089.47</v>
      </c>
      <c r="H12423">
        <v>96380.05</v>
      </c>
      <c r="I12423">
        <v>3.7061468906116247E-4</v>
      </c>
      <c r="J12423">
        <v>2420.83</v>
      </c>
      <c r="K12423">
        <v>0</v>
      </c>
      <c r="L12423">
        <v>0</v>
      </c>
      <c r="M12423" t="s">
        <v>1062</v>
      </c>
    </row>
    <row r="12424" spans="1:13" hidden="1" x14ac:dyDescent="0.25">
      <c r="A12424" t="s">
        <v>84</v>
      </c>
      <c r="B12424" t="s">
        <v>85</v>
      </c>
      <c r="C12424" t="s">
        <v>86</v>
      </c>
      <c r="D12424" t="s">
        <v>994</v>
      </c>
      <c r="E12424">
        <v>3738180</v>
      </c>
      <c r="F12424">
        <v>373973.77</v>
      </c>
      <c r="G12424">
        <v>273951.3</v>
      </c>
      <c r="H12424">
        <v>290082.7</v>
      </c>
      <c r="I12424">
        <v>1.1154684985380532E-3</v>
      </c>
      <c r="J12424">
        <v>7334.8</v>
      </c>
      <c r="K12424">
        <v>0</v>
      </c>
      <c r="L12424">
        <v>0</v>
      </c>
      <c r="M12424" t="s">
        <v>1062</v>
      </c>
    </row>
    <row r="12425" spans="1:13" hidden="1" x14ac:dyDescent="0.25">
      <c r="A12425" t="s">
        <v>87</v>
      </c>
      <c r="B12425" t="s">
        <v>88</v>
      </c>
      <c r="C12425" t="s">
        <v>89</v>
      </c>
      <c r="D12425" t="s">
        <v>994</v>
      </c>
      <c r="E12425">
        <v>555467.6</v>
      </c>
      <c r="F12425">
        <v>92654.33</v>
      </c>
      <c r="G12425">
        <v>43610.13</v>
      </c>
      <c r="H12425">
        <v>43104.639999999999</v>
      </c>
      <c r="I12425">
        <v>1.6575227706038071E-4</v>
      </c>
      <c r="J12425">
        <v>1092.51</v>
      </c>
      <c r="K12425">
        <v>0</v>
      </c>
      <c r="L12425">
        <v>0</v>
      </c>
      <c r="M12425" t="s">
        <v>1062</v>
      </c>
    </row>
    <row r="12426" spans="1:13" hidden="1" x14ac:dyDescent="0.25">
      <c r="A12426" t="s">
        <v>90</v>
      </c>
      <c r="B12426" t="s">
        <v>91</v>
      </c>
      <c r="C12426" t="s">
        <v>92</v>
      </c>
      <c r="D12426" t="s">
        <v>994</v>
      </c>
      <c r="E12426">
        <v>476761.8</v>
      </c>
      <c r="F12426">
        <v>67914.899999999994</v>
      </c>
      <c r="G12426">
        <v>34825.620000000003</v>
      </c>
      <c r="H12426">
        <v>36996.870000000003</v>
      </c>
      <c r="I12426">
        <v>1.4226578499685621E-4</v>
      </c>
      <c r="J12426">
        <v>935.96</v>
      </c>
      <c r="K12426">
        <v>0</v>
      </c>
      <c r="L12426">
        <v>0</v>
      </c>
      <c r="M12426" t="s">
        <v>1062</v>
      </c>
    </row>
    <row r="12427" spans="1:13" hidden="1" x14ac:dyDescent="0.25">
      <c r="A12427" t="s">
        <v>714</v>
      </c>
      <c r="B12427" t="s">
        <v>715</v>
      </c>
      <c r="C12427" t="s">
        <v>716</v>
      </c>
      <c r="D12427" t="s">
        <v>994</v>
      </c>
      <c r="E12427">
        <v>2106885</v>
      </c>
      <c r="F12427">
        <v>198195.5</v>
      </c>
      <c r="G12427">
        <v>157788.94</v>
      </c>
      <c r="H12427">
        <v>163494.39000000001</v>
      </c>
      <c r="I12427">
        <v>6.2869258226255786E-4</v>
      </c>
      <c r="J12427">
        <v>4141.88</v>
      </c>
      <c r="K12427">
        <v>0</v>
      </c>
      <c r="L12427">
        <v>0</v>
      </c>
      <c r="M12427" t="s">
        <v>1062</v>
      </c>
    </row>
    <row r="12428" spans="1:13" hidden="1" x14ac:dyDescent="0.25">
      <c r="A12428" t="s">
        <v>93</v>
      </c>
      <c r="B12428" t="s">
        <v>94</v>
      </c>
      <c r="C12428" t="s">
        <v>95</v>
      </c>
      <c r="D12428" t="s">
        <v>994</v>
      </c>
      <c r="E12428">
        <v>3617510</v>
      </c>
      <c r="F12428">
        <v>257944.72</v>
      </c>
      <c r="G12428">
        <v>276507.40000000002</v>
      </c>
      <c r="H12428">
        <v>280708</v>
      </c>
      <c r="I12428">
        <v>1.0794195285951896E-3</v>
      </c>
      <c r="J12428">
        <v>7097.4</v>
      </c>
      <c r="K12428">
        <v>0</v>
      </c>
      <c r="L12428">
        <v>0</v>
      </c>
      <c r="M12428" t="s">
        <v>1062</v>
      </c>
    </row>
    <row r="12429" spans="1:13" hidden="1" x14ac:dyDescent="0.25">
      <c r="A12429" t="s">
        <v>96</v>
      </c>
      <c r="B12429" t="s">
        <v>97</v>
      </c>
      <c r="C12429" t="s">
        <v>98</v>
      </c>
      <c r="D12429" t="s">
        <v>994</v>
      </c>
      <c r="E12429">
        <v>2514636</v>
      </c>
      <c r="F12429">
        <v>69276.990000000005</v>
      </c>
      <c r="G12429">
        <v>211476.56</v>
      </c>
      <c r="H12429">
        <v>195136.15</v>
      </c>
      <c r="I12429">
        <v>7.5036611370135587E-4</v>
      </c>
      <c r="J12429">
        <v>4941.54</v>
      </c>
      <c r="K12429">
        <v>0</v>
      </c>
      <c r="L12429">
        <v>0</v>
      </c>
      <c r="M12429" t="s">
        <v>1062</v>
      </c>
    </row>
    <row r="12430" spans="1:13" hidden="1" x14ac:dyDescent="0.25">
      <c r="A12430" t="s">
        <v>99</v>
      </c>
      <c r="B12430" t="s">
        <v>100</v>
      </c>
      <c r="C12430" t="s">
        <v>101</v>
      </c>
      <c r="D12430" t="s">
        <v>994</v>
      </c>
      <c r="E12430">
        <v>1038282.2</v>
      </c>
      <c r="F12430">
        <v>64359.28</v>
      </c>
      <c r="G12430">
        <v>84587.89</v>
      </c>
      <c r="H12430">
        <v>80570.929999999993</v>
      </c>
      <c r="I12430">
        <v>3.098231446167406E-4</v>
      </c>
      <c r="J12430">
        <v>2036.07</v>
      </c>
      <c r="K12430">
        <v>0</v>
      </c>
      <c r="L12430">
        <v>0</v>
      </c>
      <c r="M12430" t="s">
        <v>1062</v>
      </c>
    </row>
    <row r="12431" spans="1:13" hidden="1" x14ac:dyDescent="0.25">
      <c r="A12431" t="s">
        <v>102</v>
      </c>
      <c r="B12431" t="s">
        <v>103</v>
      </c>
      <c r="C12431" t="s">
        <v>104</v>
      </c>
      <c r="D12431" t="s">
        <v>994</v>
      </c>
      <c r="E12431">
        <v>826516.5</v>
      </c>
      <c r="F12431">
        <v>19584.310000000001</v>
      </c>
      <c r="G12431">
        <v>56425.919999999998</v>
      </c>
      <c r="H12431">
        <v>64137.78</v>
      </c>
      <c r="I12431">
        <v>2.4663198858864717E-4</v>
      </c>
      <c r="J12431">
        <v>1610.03</v>
      </c>
      <c r="K12431">
        <v>0</v>
      </c>
      <c r="L12431">
        <v>0</v>
      </c>
      <c r="M12431" t="s">
        <v>1062</v>
      </c>
    </row>
    <row r="12432" spans="1:13" hidden="1" x14ac:dyDescent="0.25">
      <c r="A12432" t="s">
        <v>717</v>
      </c>
      <c r="B12432" t="s">
        <v>718</v>
      </c>
      <c r="C12432" t="s">
        <v>719</v>
      </c>
      <c r="D12432" t="s">
        <v>994</v>
      </c>
      <c r="E12432">
        <v>587432.80000000005</v>
      </c>
      <c r="F12432">
        <v>69208.740000000005</v>
      </c>
      <c r="G12432">
        <v>42926.2</v>
      </c>
      <c r="H12432">
        <v>45585.04</v>
      </c>
      <c r="I12432">
        <v>1.7529027454790338E-4</v>
      </c>
      <c r="J12432">
        <v>1152.9100000000001</v>
      </c>
      <c r="K12432">
        <v>0</v>
      </c>
      <c r="L12432">
        <v>0</v>
      </c>
      <c r="M12432" t="s">
        <v>1062</v>
      </c>
    </row>
    <row r="12433" spans="1:13" hidden="1" x14ac:dyDescent="0.25">
      <c r="A12433" t="s">
        <v>105</v>
      </c>
      <c r="B12433" t="s">
        <v>106</v>
      </c>
      <c r="C12433" t="s">
        <v>107</v>
      </c>
      <c r="D12433" t="s">
        <v>994</v>
      </c>
      <c r="E12433">
        <v>3288402</v>
      </c>
      <c r="F12433">
        <v>180457.86</v>
      </c>
      <c r="G12433">
        <v>230312.88</v>
      </c>
      <c r="H12433">
        <v>255180.2</v>
      </c>
      <c r="I12433">
        <v>9.8125629191482327E-4</v>
      </c>
      <c r="J12433">
        <v>6470.18</v>
      </c>
      <c r="K12433">
        <v>0</v>
      </c>
      <c r="L12433">
        <v>0</v>
      </c>
      <c r="M12433" t="s">
        <v>1062</v>
      </c>
    </row>
    <row r="12434" spans="1:13" hidden="1" x14ac:dyDescent="0.25">
      <c r="A12434" t="s">
        <v>108</v>
      </c>
      <c r="B12434" t="s">
        <v>109</v>
      </c>
      <c r="C12434" t="s">
        <v>110</v>
      </c>
      <c r="D12434" t="s">
        <v>994</v>
      </c>
      <c r="E12434">
        <v>999699.6</v>
      </c>
      <c r="F12434">
        <v>148854.51</v>
      </c>
      <c r="G12434">
        <v>73825.490000000005</v>
      </c>
      <c r="H12434">
        <v>77577.03</v>
      </c>
      <c r="I12434">
        <v>2.9831056169548026E-4</v>
      </c>
      <c r="J12434">
        <v>1963.18</v>
      </c>
      <c r="K12434">
        <v>0</v>
      </c>
      <c r="L12434">
        <v>0</v>
      </c>
      <c r="M12434" t="s">
        <v>1062</v>
      </c>
    </row>
    <row r="12435" spans="1:13" hidden="1" x14ac:dyDescent="0.25">
      <c r="A12435" t="s">
        <v>111</v>
      </c>
      <c r="B12435" t="s">
        <v>112</v>
      </c>
      <c r="C12435" t="s">
        <v>113</v>
      </c>
      <c r="D12435" t="s">
        <v>994</v>
      </c>
      <c r="E12435">
        <v>542219.6</v>
      </c>
      <c r="F12435">
        <v>29492.17</v>
      </c>
      <c r="G12435">
        <v>41648.269999999997</v>
      </c>
      <c r="H12435">
        <v>42076.33</v>
      </c>
      <c r="I12435">
        <v>1.6179806878897514E-4</v>
      </c>
      <c r="J12435">
        <v>1064.5</v>
      </c>
      <c r="K12435">
        <v>0</v>
      </c>
      <c r="L12435">
        <v>0</v>
      </c>
      <c r="M12435" t="s">
        <v>1062</v>
      </c>
    </row>
    <row r="12436" spans="1:13" hidden="1" x14ac:dyDescent="0.25">
      <c r="A12436" t="s">
        <v>114</v>
      </c>
      <c r="B12436" t="s">
        <v>115</v>
      </c>
      <c r="C12436" t="s">
        <v>116</v>
      </c>
      <c r="D12436" t="s">
        <v>994</v>
      </c>
      <c r="E12436">
        <v>795861.4</v>
      </c>
      <c r="F12436">
        <v>116589.1</v>
      </c>
      <c r="G12436">
        <v>61456.74</v>
      </c>
      <c r="H12436">
        <v>61759.13</v>
      </c>
      <c r="I12436">
        <v>2.37485255108686E-4</v>
      </c>
      <c r="J12436">
        <v>1560.61</v>
      </c>
      <c r="K12436">
        <v>0</v>
      </c>
      <c r="L12436">
        <v>0</v>
      </c>
      <c r="M12436" t="s">
        <v>1062</v>
      </c>
    </row>
    <row r="12437" spans="1:13" hidden="1" x14ac:dyDescent="0.25">
      <c r="A12437" t="s">
        <v>117</v>
      </c>
      <c r="B12437" t="s">
        <v>118</v>
      </c>
      <c r="C12437" t="s">
        <v>119</v>
      </c>
      <c r="D12437" t="s">
        <v>994</v>
      </c>
      <c r="E12437">
        <v>1515203.3</v>
      </c>
      <c r="F12437">
        <v>108097.4</v>
      </c>
      <c r="G12437">
        <v>109875.05</v>
      </c>
      <c r="H12437">
        <v>117569.91</v>
      </c>
      <c r="I12437">
        <v>4.5209704329473639E-4</v>
      </c>
      <c r="J12437">
        <v>2952.9</v>
      </c>
      <c r="K12437">
        <v>0</v>
      </c>
      <c r="L12437">
        <v>0</v>
      </c>
      <c r="M12437" t="s">
        <v>1062</v>
      </c>
    </row>
    <row r="12438" spans="1:13" hidden="1" x14ac:dyDescent="0.25">
      <c r="A12438" t="s">
        <v>123</v>
      </c>
      <c r="B12438" t="s">
        <v>124</v>
      </c>
      <c r="C12438" t="s">
        <v>125</v>
      </c>
      <c r="D12438" t="s">
        <v>994</v>
      </c>
      <c r="E12438">
        <v>1948100.5</v>
      </c>
      <c r="F12438">
        <v>135301.79999999999</v>
      </c>
      <c r="G12438">
        <v>146215.16</v>
      </c>
      <c r="H12438">
        <v>151172.37</v>
      </c>
      <c r="I12438">
        <v>5.8131014563894722E-4</v>
      </c>
      <c r="J12438">
        <v>3814.18</v>
      </c>
      <c r="K12438">
        <v>0</v>
      </c>
      <c r="L12438">
        <v>0</v>
      </c>
      <c r="M12438" t="s">
        <v>1062</v>
      </c>
    </row>
    <row r="12439" spans="1:13" hidden="1" x14ac:dyDescent="0.25">
      <c r="A12439" t="s">
        <v>794</v>
      </c>
      <c r="B12439" t="s">
        <v>795</v>
      </c>
      <c r="C12439" t="s">
        <v>796</v>
      </c>
      <c r="D12439" t="s">
        <v>994</v>
      </c>
      <c r="E12439">
        <v>1361402.4</v>
      </c>
      <c r="F12439">
        <v>140062</v>
      </c>
      <c r="G12439">
        <v>99654.11</v>
      </c>
      <c r="H12439">
        <v>105645.12</v>
      </c>
      <c r="I12439">
        <v>4.0624209366595262E-4</v>
      </c>
      <c r="J12439">
        <v>2673.93</v>
      </c>
      <c r="K12439">
        <v>0</v>
      </c>
      <c r="L12439">
        <v>0</v>
      </c>
      <c r="M12439" t="s">
        <v>1062</v>
      </c>
    </row>
    <row r="12440" spans="1:13" hidden="1" x14ac:dyDescent="0.25">
      <c r="A12440" t="s">
        <v>126</v>
      </c>
      <c r="B12440" t="s">
        <v>127</v>
      </c>
      <c r="C12440" t="s">
        <v>128</v>
      </c>
      <c r="D12440" t="s">
        <v>994</v>
      </c>
      <c r="E12440">
        <v>1199534.6000000001</v>
      </c>
      <c r="F12440">
        <v>142195</v>
      </c>
      <c r="G12440">
        <v>84750.55</v>
      </c>
      <c r="H12440">
        <v>93084.22</v>
      </c>
      <c r="I12440">
        <v>3.5794108066763655E-4</v>
      </c>
      <c r="J12440">
        <v>2357.61</v>
      </c>
      <c r="K12440">
        <v>0</v>
      </c>
      <c r="L12440">
        <v>0</v>
      </c>
      <c r="M12440" t="s">
        <v>1062</v>
      </c>
    </row>
    <row r="12441" spans="1:13" hidden="1" x14ac:dyDescent="0.25">
      <c r="A12441" t="s">
        <v>129</v>
      </c>
      <c r="B12441" t="s">
        <v>130</v>
      </c>
      <c r="C12441" t="s">
        <v>131</v>
      </c>
      <c r="D12441" t="s">
        <v>994</v>
      </c>
      <c r="E12441">
        <v>5081079</v>
      </c>
      <c r="F12441">
        <v>813049.07</v>
      </c>
      <c r="G12441">
        <v>367164.7</v>
      </c>
      <c r="H12441">
        <v>394292.2</v>
      </c>
      <c r="I12441">
        <v>1.5161901358449357E-3</v>
      </c>
      <c r="J12441">
        <v>9983.9699999999993</v>
      </c>
      <c r="K12441">
        <v>0</v>
      </c>
      <c r="L12441">
        <v>0</v>
      </c>
      <c r="M12441" t="s">
        <v>1062</v>
      </c>
    </row>
    <row r="12442" spans="1:13" hidden="1" x14ac:dyDescent="0.25">
      <c r="A12442" t="s">
        <v>797</v>
      </c>
      <c r="B12442" t="s">
        <v>798</v>
      </c>
      <c r="C12442" t="s">
        <v>799</v>
      </c>
      <c r="D12442" t="s">
        <v>994</v>
      </c>
      <c r="E12442">
        <v>4484551</v>
      </c>
      <c r="F12442">
        <v>349072.88</v>
      </c>
      <c r="G12442">
        <v>333880</v>
      </c>
      <c r="H12442">
        <v>347997.4</v>
      </c>
      <c r="I12442">
        <v>1.3381705881569163E-3</v>
      </c>
      <c r="J12442">
        <v>8811.23</v>
      </c>
      <c r="K12442">
        <v>0</v>
      </c>
      <c r="L12442">
        <v>0</v>
      </c>
      <c r="M12442" t="s">
        <v>1062</v>
      </c>
    </row>
    <row r="12443" spans="1:13" hidden="1" x14ac:dyDescent="0.25">
      <c r="A12443" t="s">
        <v>132</v>
      </c>
      <c r="B12443" t="s">
        <v>133</v>
      </c>
      <c r="C12443" t="s">
        <v>134</v>
      </c>
      <c r="D12443" t="s">
        <v>994</v>
      </c>
      <c r="E12443">
        <v>212319.88</v>
      </c>
      <c r="F12443">
        <v>9475.5400000000009</v>
      </c>
      <c r="G12443">
        <v>16921.580000000002</v>
      </c>
      <c r="H12443">
        <v>16476.3</v>
      </c>
      <c r="I12443">
        <v>6.3357082730071542E-5</v>
      </c>
      <c r="J12443">
        <v>413.39</v>
      </c>
      <c r="K12443">
        <v>0</v>
      </c>
      <c r="L12443">
        <v>0</v>
      </c>
      <c r="M12443" t="s">
        <v>1062</v>
      </c>
    </row>
    <row r="12444" spans="1:13" hidden="1" x14ac:dyDescent="0.25">
      <c r="A12444" t="s">
        <v>800</v>
      </c>
      <c r="B12444" t="s">
        <v>801</v>
      </c>
      <c r="C12444" t="s">
        <v>802</v>
      </c>
      <c r="D12444" t="s">
        <v>994</v>
      </c>
      <c r="E12444">
        <v>10392602</v>
      </c>
      <c r="F12444">
        <v>650875.74</v>
      </c>
      <c r="G12444">
        <v>764247.5</v>
      </c>
      <c r="H12444">
        <v>806466.1</v>
      </c>
      <c r="I12444">
        <v>3.1011416044074303E-3</v>
      </c>
      <c r="J12444">
        <v>20420.990000000002</v>
      </c>
      <c r="K12444">
        <v>0</v>
      </c>
      <c r="L12444">
        <v>0</v>
      </c>
      <c r="M12444" t="s">
        <v>1062</v>
      </c>
    </row>
    <row r="12445" spans="1:13" hidden="1" x14ac:dyDescent="0.25">
      <c r="A12445" t="s">
        <v>803</v>
      </c>
      <c r="B12445" t="s">
        <v>804</v>
      </c>
      <c r="C12445" t="s">
        <v>805</v>
      </c>
      <c r="D12445" t="s">
        <v>994</v>
      </c>
      <c r="E12445">
        <v>15246059</v>
      </c>
      <c r="F12445">
        <v>857131.72</v>
      </c>
      <c r="G12445">
        <v>1076010.8</v>
      </c>
      <c r="H12445">
        <v>1183094.6000000001</v>
      </c>
      <c r="I12445">
        <v>4.5494086930743492E-3</v>
      </c>
      <c r="J12445">
        <v>29940.11</v>
      </c>
      <c r="K12445">
        <v>0</v>
      </c>
      <c r="L12445">
        <v>0</v>
      </c>
      <c r="M12445" t="s">
        <v>1062</v>
      </c>
    </row>
    <row r="12446" spans="1:13" hidden="1" x14ac:dyDescent="0.25">
      <c r="A12446" t="s">
        <v>135</v>
      </c>
      <c r="B12446" t="s">
        <v>136</v>
      </c>
      <c r="C12446" t="s">
        <v>137</v>
      </c>
      <c r="D12446" t="s">
        <v>994</v>
      </c>
      <c r="E12446">
        <v>464471.5</v>
      </c>
      <c r="F12446">
        <v>59026.7</v>
      </c>
      <c r="G12446">
        <v>33050.01</v>
      </c>
      <c r="H12446">
        <v>36043.43</v>
      </c>
      <c r="I12446">
        <v>1.3859947781877865E-4</v>
      </c>
      <c r="J12446">
        <v>914.16</v>
      </c>
      <c r="K12446">
        <v>0</v>
      </c>
      <c r="L12446">
        <v>0</v>
      </c>
      <c r="M12446" t="s">
        <v>1062</v>
      </c>
    </row>
    <row r="12447" spans="1:13" hidden="1" x14ac:dyDescent="0.25">
      <c r="A12447" t="s">
        <v>138</v>
      </c>
      <c r="B12447" t="s">
        <v>139</v>
      </c>
      <c r="C12447" t="s">
        <v>140</v>
      </c>
      <c r="D12447" t="s">
        <v>994</v>
      </c>
      <c r="E12447">
        <v>4893590</v>
      </c>
      <c r="F12447">
        <v>524492.93999999994</v>
      </c>
      <c r="G12447">
        <v>356502.4</v>
      </c>
      <c r="H12447">
        <v>379742.3</v>
      </c>
      <c r="I12447">
        <v>1.4602407286349269E-3</v>
      </c>
      <c r="J12447">
        <v>9610.67</v>
      </c>
      <c r="K12447">
        <v>0</v>
      </c>
      <c r="L12447">
        <v>0</v>
      </c>
      <c r="M12447" t="s">
        <v>1062</v>
      </c>
    </row>
    <row r="12448" spans="1:13" hidden="1" x14ac:dyDescent="0.25">
      <c r="A12448" t="s">
        <v>806</v>
      </c>
      <c r="B12448" t="s">
        <v>807</v>
      </c>
      <c r="C12448" t="s">
        <v>808</v>
      </c>
      <c r="D12448" t="s">
        <v>994</v>
      </c>
      <c r="E12448">
        <v>61555940</v>
      </c>
      <c r="F12448">
        <v>9149667.8000000007</v>
      </c>
      <c r="G12448">
        <v>4339302</v>
      </c>
      <c r="H12448">
        <v>4776736</v>
      </c>
      <c r="I12448">
        <v>1.8368205114723028E-2</v>
      </c>
      <c r="J12448">
        <v>121122.84</v>
      </c>
      <c r="K12448">
        <v>0</v>
      </c>
      <c r="L12448">
        <v>0</v>
      </c>
      <c r="M12448" t="s">
        <v>1062</v>
      </c>
    </row>
    <row r="12449" spans="1:13" hidden="1" x14ac:dyDescent="0.25">
      <c r="A12449" t="s">
        <v>720</v>
      </c>
      <c r="B12449" t="s">
        <v>721</v>
      </c>
      <c r="C12449" t="s">
        <v>722</v>
      </c>
      <c r="D12449" t="s">
        <v>994</v>
      </c>
      <c r="E12449">
        <v>14051842</v>
      </c>
      <c r="F12449">
        <v>117797.36</v>
      </c>
      <c r="G12449">
        <v>1046396.8</v>
      </c>
      <c r="H12449">
        <v>1090423.7</v>
      </c>
      <c r="I12449">
        <v>4.1930569710269122E-3</v>
      </c>
      <c r="J12449">
        <v>27457.4</v>
      </c>
      <c r="K12449">
        <v>0</v>
      </c>
      <c r="L12449">
        <v>0</v>
      </c>
      <c r="M12449" t="s">
        <v>1062</v>
      </c>
    </row>
    <row r="12450" spans="1:13" hidden="1" x14ac:dyDescent="0.25">
      <c r="A12450" t="s">
        <v>141</v>
      </c>
      <c r="B12450" t="s">
        <v>142</v>
      </c>
      <c r="C12450" t="s">
        <v>143</v>
      </c>
      <c r="D12450" t="s">
        <v>994</v>
      </c>
      <c r="E12450">
        <v>19740610</v>
      </c>
      <c r="F12450">
        <v>619908</v>
      </c>
      <c r="G12450">
        <v>1470793.8</v>
      </c>
      <c r="H12450">
        <v>1531871.5</v>
      </c>
      <c r="I12450">
        <v>5.890576728837105E-3</v>
      </c>
      <c r="J12450">
        <v>38848.83</v>
      </c>
      <c r="K12450">
        <v>0</v>
      </c>
      <c r="L12450">
        <v>0</v>
      </c>
      <c r="M12450" t="s">
        <v>1062</v>
      </c>
    </row>
    <row r="12451" spans="1:13" hidden="1" x14ac:dyDescent="0.25">
      <c r="A12451" t="s">
        <v>723</v>
      </c>
      <c r="B12451" t="s">
        <v>724</v>
      </c>
      <c r="C12451" t="s">
        <v>725</v>
      </c>
      <c r="D12451" t="s">
        <v>994</v>
      </c>
      <c r="E12451">
        <v>32877960</v>
      </c>
      <c r="F12451">
        <v>931818.9</v>
      </c>
      <c r="G12451">
        <v>2449816</v>
      </c>
      <c r="H12451">
        <v>2551342</v>
      </c>
      <c r="I12451">
        <v>9.8107940597528687E-3</v>
      </c>
      <c r="J12451">
        <v>64805.36</v>
      </c>
      <c r="K12451">
        <v>0</v>
      </c>
      <c r="L12451">
        <v>0</v>
      </c>
      <c r="M12451" t="s">
        <v>1062</v>
      </c>
    </row>
    <row r="12452" spans="1:13" hidden="1" x14ac:dyDescent="0.25">
      <c r="A12452" t="s">
        <v>723</v>
      </c>
      <c r="B12452" t="s">
        <v>726</v>
      </c>
      <c r="C12452" t="s">
        <v>727</v>
      </c>
      <c r="D12452" t="s">
        <v>994</v>
      </c>
      <c r="E12452">
        <v>32877960</v>
      </c>
      <c r="F12452">
        <v>931818.9</v>
      </c>
      <c r="G12452">
        <v>2449816</v>
      </c>
      <c r="H12452">
        <v>2551342</v>
      </c>
      <c r="I12452">
        <v>9.8107940597528687E-3</v>
      </c>
      <c r="J12452">
        <v>64805.36</v>
      </c>
      <c r="K12452">
        <v>0</v>
      </c>
      <c r="L12452">
        <v>0</v>
      </c>
      <c r="M12452" t="s">
        <v>1062</v>
      </c>
    </row>
    <row r="12453" spans="1:13" hidden="1" x14ac:dyDescent="0.25">
      <c r="A12453" t="s">
        <v>144</v>
      </c>
      <c r="B12453" t="s">
        <v>145</v>
      </c>
      <c r="C12453" t="s">
        <v>146</v>
      </c>
      <c r="D12453" t="s">
        <v>994</v>
      </c>
      <c r="E12453">
        <v>23714745</v>
      </c>
      <c r="F12453">
        <v>461714.8</v>
      </c>
      <c r="G12453">
        <v>1788172.6</v>
      </c>
      <c r="H12453">
        <v>1839938</v>
      </c>
      <c r="I12453">
        <v>7.0751991699715567E-3</v>
      </c>
      <c r="J12453">
        <v>46391.87</v>
      </c>
      <c r="K12453">
        <v>0</v>
      </c>
      <c r="L12453">
        <v>0</v>
      </c>
      <c r="M12453" t="s">
        <v>1062</v>
      </c>
    </row>
    <row r="12454" spans="1:13" hidden="1" x14ac:dyDescent="0.25">
      <c r="A12454" t="s">
        <v>144</v>
      </c>
      <c r="B12454" t="s">
        <v>147</v>
      </c>
      <c r="C12454" t="s">
        <v>148</v>
      </c>
      <c r="D12454" t="s">
        <v>994</v>
      </c>
      <c r="E12454">
        <v>23714745</v>
      </c>
      <c r="F12454">
        <v>461714.8</v>
      </c>
      <c r="G12454">
        <v>1788172.6</v>
      </c>
      <c r="H12454">
        <v>1839938</v>
      </c>
      <c r="I12454">
        <v>7.0751991699715567E-3</v>
      </c>
      <c r="J12454">
        <v>46391.87</v>
      </c>
      <c r="K12454">
        <v>0</v>
      </c>
      <c r="L12454">
        <v>0</v>
      </c>
      <c r="M12454" t="s">
        <v>1062</v>
      </c>
    </row>
    <row r="12455" spans="1:13" hidden="1" x14ac:dyDescent="0.25">
      <c r="A12455" t="s">
        <v>144</v>
      </c>
      <c r="B12455" t="s">
        <v>149</v>
      </c>
      <c r="C12455" t="s">
        <v>150</v>
      </c>
      <c r="D12455" t="s">
        <v>994</v>
      </c>
      <c r="E12455">
        <v>23714745</v>
      </c>
      <c r="F12455">
        <v>461714.8</v>
      </c>
      <c r="G12455">
        <v>1788172.6</v>
      </c>
      <c r="H12455">
        <v>1839938</v>
      </c>
      <c r="I12455">
        <v>7.0751991699715567E-3</v>
      </c>
      <c r="J12455">
        <v>46391.87</v>
      </c>
      <c r="K12455">
        <v>0</v>
      </c>
      <c r="L12455">
        <v>0</v>
      </c>
      <c r="M12455" t="s">
        <v>1062</v>
      </c>
    </row>
    <row r="12456" spans="1:13" hidden="1" x14ac:dyDescent="0.25">
      <c r="A12456" t="s">
        <v>144</v>
      </c>
      <c r="B12456" t="s">
        <v>151</v>
      </c>
      <c r="C12456" t="s">
        <v>152</v>
      </c>
      <c r="D12456" t="s">
        <v>994</v>
      </c>
      <c r="E12456">
        <v>23714745</v>
      </c>
      <c r="F12456">
        <v>461714.8</v>
      </c>
      <c r="G12456">
        <v>1788172.6</v>
      </c>
      <c r="H12456">
        <v>1839938</v>
      </c>
      <c r="I12456">
        <v>7.0751991699715567E-3</v>
      </c>
      <c r="J12456">
        <v>46391.87</v>
      </c>
      <c r="K12456">
        <v>0</v>
      </c>
      <c r="L12456">
        <v>0</v>
      </c>
      <c r="M12456" t="s">
        <v>1062</v>
      </c>
    </row>
    <row r="12457" spans="1:13" hidden="1" x14ac:dyDescent="0.25">
      <c r="A12457" t="s">
        <v>144</v>
      </c>
      <c r="B12457" t="s">
        <v>153</v>
      </c>
      <c r="C12457" t="s">
        <v>154</v>
      </c>
      <c r="D12457" t="s">
        <v>994</v>
      </c>
      <c r="E12457">
        <v>23714745</v>
      </c>
      <c r="F12457">
        <v>461714.8</v>
      </c>
      <c r="G12457">
        <v>1788172.6</v>
      </c>
      <c r="H12457">
        <v>1839938</v>
      </c>
      <c r="I12457">
        <v>7.0751991699715567E-3</v>
      </c>
      <c r="J12457">
        <v>46391.87</v>
      </c>
      <c r="K12457">
        <v>0</v>
      </c>
      <c r="L12457">
        <v>0</v>
      </c>
      <c r="M12457" t="s">
        <v>1062</v>
      </c>
    </row>
    <row r="12458" spans="1:13" hidden="1" x14ac:dyDescent="0.25">
      <c r="A12458" t="s">
        <v>155</v>
      </c>
      <c r="B12458" t="s">
        <v>156</v>
      </c>
      <c r="C12458" t="s">
        <v>157</v>
      </c>
      <c r="D12458" t="s">
        <v>994</v>
      </c>
      <c r="E12458">
        <v>10104274</v>
      </c>
      <c r="F12458">
        <v>272621.34999999998</v>
      </c>
      <c r="G12458">
        <v>705562.1</v>
      </c>
      <c r="H12458">
        <v>784092</v>
      </c>
      <c r="I12458">
        <v>3.0151054370208875E-3</v>
      </c>
      <c r="J12458">
        <v>19884.82</v>
      </c>
      <c r="K12458">
        <v>0</v>
      </c>
      <c r="L12458">
        <v>0</v>
      </c>
      <c r="M12458" t="s">
        <v>1062</v>
      </c>
    </row>
    <row r="12459" spans="1:13" hidden="1" x14ac:dyDescent="0.25">
      <c r="A12459" t="s">
        <v>158</v>
      </c>
      <c r="B12459" t="s">
        <v>159</v>
      </c>
      <c r="C12459" t="s">
        <v>160</v>
      </c>
      <c r="D12459" t="s">
        <v>994</v>
      </c>
      <c r="E12459">
        <v>30117190</v>
      </c>
      <c r="F12459">
        <v>515018.72</v>
      </c>
      <c r="G12459">
        <v>2174924.9</v>
      </c>
      <c r="H12459">
        <v>2337086</v>
      </c>
      <c r="I12459">
        <v>8.9869054975505406E-3</v>
      </c>
      <c r="J12459">
        <v>59352.97</v>
      </c>
      <c r="K12459">
        <v>0</v>
      </c>
      <c r="L12459">
        <v>0</v>
      </c>
      <c r="M12459" t="s">
        <v>1062</v>
      </c>
    </row>
    <row r="12460" spans="1:13" hidden="1" x14ac:dyDescent="0.25">
      <c r="A12460" t="s">
        <v>161</v>
      </c>
      <c r="B12460" t="s">
        <v>162</v>
      </c>
      <c r="C12460" t="s">
        <v>163</v>
      </c>
      <c r="D12460" t="s">
        <v>994</v>
      </c>
      <c r="E12460">
        <v>10393623</v>
      </c>
      <c r="F12460">
        <v>450975.65</v>
      </c>
      <c r="G12460">
        <v>748138.4</v>
      </c>
      <c r="H12460">
        <v>806545.4</v>
      </c>
      <c r="I12460">
        <v>3.1014465403858054E-3</v>
      </c>
      <c r="J12460">
        <v>20440.080000000002</v>
      </c>
      <c r="K12460">
        <v>0</v>
      </c>
      <c r="L12460">
        <v>0</v>
      </c>
      <c r="M12460" t="s">
        <v>1062</v>
      </c>
    </row>
    <row r="12461" spans="1:13" hidden="1" x14ac:dyDescent="0.25">
      <c r="A12461" t="s">
        <v>164</v>
      </c>
      <c r="B12461" t="s">
        <v>165</v>
      </c>
      <c r="C12461" t="s">
        <v>166</v>
      </c>
      <c r="D12461" t="s">
        <v>994</v>
      </c>
      <c r="E12461">
        <v>7866291</v>
      </c>
      <c r="F12461">
        <v>217027.4</v>
      </c>
      <c r="G12461">
        <v>569207.9</v>
      </c>
      <c r="H12461">
        <v>610424.19999999995</v>
      </c>
      <c r="I12461">
        <v>2.3472925681031383E-3</v>
      </c>
      <c r="J12461">
        <v>15463.59</v>
      </c>
      <c r="K12461">
        <v>0</v>
      </c>
      <c r="L12461">
        <v>0</v>
      </c>
      <c r="M12461" t="s">
        <v>1062</v>
      </c>
    </row>
    <row r="12462" spans="1:13" hidden="1" x14ac:dyDescent="0.25">
      <c r="A12462" t="s">
        <v>167</v>
      </c>
      <c r="B12462" t="s">
        <v>168</v>
      </c>
      <c r="C12462" t="s">
        <v>169</v>
      </c>
      <c r="D12462" t="s">
        <v>994</v>
      </c>
      <c r="E12462">
        <v>15227974</v>
      </c>
      <c r="F12462">
        <v>207702.68</v>
      </c>
      <c r="G12462">
        <v>1113818.6000000001</v>
      </c>
      <c r="H12462">
        <v>1181691.3999999999</v>
      </c>
      <c r="I12462">
        <v>4.544012902849187E-3</v>
      </c>
      <c r="J12462">
        <v>30020.18</v>
      </c>
      <c r="K12462">
        <v>0</v>
      </c>
      <c r="L12462">
        <v>0</v>
      </c>
      <c r="M12462" t="s">
        <v>1062</v>
      </c>
    </row>
    <row r="12463" spans="1:13" hidden="1" x14ac:dyDescent="0.25">
      <c r="A12463" t="s">
        <v>809</v>
      </c>
      <c r="B12463" t="s">
        <v>810</v>
      </c>
      <c r="C12463" t="s">
        <v>811</v>
      </c>
      <c r="D12463" t="s">
        <v>994</v>
      </c>
      <c r="E12463">
        <v>7535161</v>
      </c>
      <c r="F12463">
        <v>938446.92</v>
      </c>
      <c r="G12463">
        <v>548118.4</v>
      </c>
      <c r="H12463">
        <v>584857.59999999998</v>
      </c>
      <c r="I12463">
        <v>2.2489801319781192E-3</v>
      </c>
      <c r="J12463">
        <v>14757.68</v>
      </c>
      <c r="K12463">
        <v>0</v>
      </c>
      <c r="L12463">
        <v>0</v>
      </c>
      <c r="M12463" t="s">
        <v>1062</v>
      </c>
    </row>
    <row r="12464" spans="1:13" hidden="1" x14ac:dyDescent="0.25">
      <c r="A12464" t="s">
        <v>812</v>
      </c>
      <c r="B12464" t="s">
        <v>813</v>
      </c>
      <c r="C12464" t="s">
        <v>814</v>
      </c>
      <c r="D12464" t="s">
        <v>994</v>
      </c>
      <c r="E12464">
        <v>4028129</v>
      </c>
      <c r="F12464">
        <v>325608.90000000002</v>
      </c>
      <c r="G12464">
        <v>310314</v>
      </c>
      <c r="H12464">
        <v>312582.8</v>
      </c>
      <c r="I12464">
        <v>1.201989179585065E-3</v>
      </c>
      <c r="J12464">
        <v>7900.34</v>
      </c>
      <c r="K12464">
        <v>0</v>
      </c>
      <c r="L12464">
        <v>0</v>
      </c>
      <c r="M12464" t="s">
        <v>1062</v>
      </c>
    </row>
    <row r="12465" spans="1:13" hidden="1" x14ac:dyDescent="0.25">
      <c r="A12465" t="s">
        <v>170</v>
      </c>
      <c r="B12465" t="s">
        <v>171</v>
      </c>
      <c r="C12465" t="s">
        <v>172</v>
      </c>
      <c r="D12465" t="s">
        <v>994</v>
      </c>
      <c r="E12465">
        <v>522437.7</v>
      </c>
      <c r="F12465">
        <v>58928.22</v>
      </c>
      <c r="G12465">
        <v>36651.9</v>
      </c>
      <c r="H12465">
        <v>40541.449999999997</v>
      </c>
      <c r="I12465">
        <v>1.5589592333515771E-4</v>
      </c>
      <c r="J12465">
        <v>1024.19</v>
      </c>
      <c r="K12465">
        <v>0</v>
      </c>
      <c r="L12465">
        <v>0</v>
      </c>
      <c r="M12465" t="s">
        <v>1062</v>
      </c>
    </row>
    <row r="12466" spans="1:13" hidden="1" x14ac:dyDescent="0.25">
      <c r="A12466" t="s">
        <v>173</v>
      </c>
      <c r="B12466" t="s">
        <v>174</v>
      </c>
      <c r="C12466" t="s">
        <v>175</v>
      </c>
      <c r="D12466" t="s">
        <v>994</v>
      </c>
      <c r="E12466">
        <v>982236.7</v>
      </c>
      <c r="F12466">
        <v>120319.3</v>
      </c>
      <c r="G12466">
        <v>72006.33</v>
      </c>
      <c r="H12466">
        <v>76221.710000000006</v>
      </c>
      <c r="I12466">
        <v>2.9309888666129662E-4</v>
      </c>
      <c r="J12466">
        <v>1929.43</v>
      </c>
      <c r="K12466">
        <v>0</v>
      </c>
      <c r="L12466">
        <v>0</v>
      </c>
      <c r="M12466" t="s">
        <v>1062</v>
      </c>
    </row>
    <row r="12467" spans="1:13" hidden="1" x14ac:dyDescent="0.25">
      <c r="A12467" t="s">
        <v>176</v>
      </c>
      <c r="B12467" t="s">
        <v>177</v>
      </c>
      <c r="C12467" t="s">
        <v>178</v>
      </c>
      <c r="D12467" t="s">
        <v>994</v>
      </c>
      <c r="E12467">
        <v>12913424</v>
      </c>
      <c r="F12467">
        <v>741095.9</v>
      </c>
      <c r="G12467">
        <v>914458.8</v>
      </c>
      <c r="H12467">
        <v>1002081.9</v>
      </c>
      <c r="I12467">
        <v>3.8533521385631046E-3</v>
      </c>
      <c r="J12467">
        <v>25367.05</v>
      </c>
      <c r="K12467">
        <v>0</v>
      </c>
      <c r="L12467">
        <v>0</v>
      </c>
      <c r="M12467" t="s">
        <v>1062</v>
      </c>
    </row>
    <row r="12468" spans="1:13" hidden="1" x14ac:dyDescent="0.25">
      <c r="A12468" t="s">
        <v>179</v>
      </c>
      <c r="B12468" t="s">
        <v>180</v>
      </c>
      <c r="C12468" t="s">
        <v>181</v>
      </c>
      <c r="D12468" t="s">
        <v>994</v>
      </c>
      <c r="E12468">
        <v>6724615</v>
      </c>
      <c r="F12468">
        <v>688095.75</v>
      </c>
      <c r="G12468">
        <v>513694.7</v>
      </c>
      <c r="H12468">
        <v>521830.40000000002</v>
      </c>
      <c r="I12468">
        <v>2.0066187083183922E-3</v>
      </c>
      <c r="J12468">
        <v>13107.36</v>
      </c>
      <c r="K12468">
        <v>0</v>
      </c>
      <c r="L12468">
        <v>0</v>
      </c>
      <c r="M12468" t="s">
        <v>1062</v>
      </c>
    </row>
    <row r="12469" spans="1:13" hidden="1" x14ac:dyDescent="0.25">
      <c r="A12469" t="s">
        <v>182</v>
      </c>
      <c r="B12469" t="s">
        <v>183</v>
      </c>
      <c r="C12469" t="s">
        <v>184</v>
      </c>
      <c r="D12469" t="s">
        <v>994</v>
      </c>
      <c r="E12469">
        <v>246242.5</v>
      </c>
      <c r="F12469">
        <v>15859.54</v>
      </c>
      <c r="G12469">
        <v>18118</v>
      </c>
      <c r="H12469">
        <v>19108.62</v>
      </c>
      <c r="I12469">
        <v>7.3479265259645648E-5</v>
      </c>
      <c r="J12469">
        <v>484.06</v>
      </c>
      <c r="K12469">
        <v>0</v>
      </c>
      <c r="L12469">
        <v>0</v>
      </c>
      <c r="M12469" t="s">
        <v>1062</v>
      </c>
    </row>
    <row r="12470" spans="1:13" hidden="1" x14ac:dyDescent="0.25">
      <c r="A12470" t="s">
        <v>815</v>
      </c>
      <c r="B12470" t="s">
        <v>816</v>
      </c>
      <c r="C12470" t="s">
        <v>817</v>
      </c>
      <c r="D12470" t="s">
        <v>994</v>
      </c>
      <c r="E12470">
        <v>56688560</v>
      </c>
      <c r="F12470">
        <v>3220745.5</v>
      </c>
      <c r="G12470">
        <v>4197815</v>
      </c>
      <c r="H12470">
        <v>4398812</v>
      </c>
      <c r="I12470">
        <v>1.6914956379650254E-2</v>
      </c>
      <c r="J12470">
        <v>111432.08</v>
      </c>
      <c r="K12470">
        <v>0</v>
      </c>
      <c r="L12470">
        <v>0</v>
      </c>
      <c r="M12470" t="s">
        <v>1062</v>
      </c>
    </row>
    <row r="12471" spans="1:13" hidden="1" x14ac:dyDescent="0.25">
      <c r="A12471" t="s">
        <v>818</v>
      </c>
      <c r="B12471" t="s">
        <v>819</v>
      </c>
      <c r="C12471" t="s">
        <v>820</v>
      </c>
      <c r="D12471" t="s">
        <v>994</v>
      </c>
      <c r="E12471">
        <v>63162200</v>
      </c>
      <c r="F12471">
        <v>4361757.8</v>
      </c>
      <c r="G12471">
        <v>4578638</v>
      </c>
      <c r="H12471">
        <v>4901390</v>
      </c>
      <c r="I12471">
        <v>1.8847542938787553E-2</v>
      </c>
      <c r="J12471">
        <v>123375.13</v>
      </c>
      <c r="K12471">
        <v>0</v>
      </c>
      <c r="L12471">
        <v>0</v>
      </c>
      <c r="M12471" t="s">
        <v>1062</v>
      </c>
    </row>
    <row r="12472" spans="1:13" hidden="1" x14ac:dyDescent="0.25">
      <c r="A12472" t="s">
        <v>185</v>
      </c>
      <c r="B12472" t="s">
        <v>186</v>
      </c>
      <c r="C12472" t="s">
        <v>187</v>
      </c>
      <c r="D12472" t="s">
        <v>994</v>
      </c>
      <c r="E12472">
        <v>101257.75</v>
      </c>
      <c r="F12472">
        <v>6404.91</v>
      </c>
      <c r="G12472">
        <v>7841.52</v>
      </c>
      <c r="H12472">
        <v>7857.85</v>
      </c>
      <c r="I12472">
        <v>3.0216156086651291E-5</v>
      </c>
      <c r="J12472">
        <v>196.77</v>
      </c>
      <c r="K12472">
        <v>0</v>
      </c>
      <c r="L12472">
        <v>0</v>
      </c>
      <c r="M12472" t="s">
        <v>1062</v>
      </c>
    </row>
    <row r="12473" spans="1:13" hidden="1" x14ac:dyDescent="0.25">
      <c r="A12473" t="s">
        <v>821</v>
      </c>
      <c r="B12473" t="s">
        <v>822</v>
      </c>
      <c r="C12473" t="s">
        <v>823</v>
      </c>
      <c r="D12473" t="s">
        <v>994</v>
      </c>
      <c r="E12473">
        <v>60405300</v>
      </c>
      <c r="F12473">
        <v>4911305.8</v>
      </c>
      <c r="G12473">
        <v>4333895</v>
      </c>
      <c r="H12473">
        <v>4687565</v>
      </c>
      <c r="I12473">
        <v>1.8025311720931751E-2</v>
      </c>
      <c r="J12473">
        <v>118857.89</v>
      </c>
      <c r="K12473">
        <v>0</v>
      </c>
      <c r="L12473">
        <v>0</v>
      </c>
      <c r="M12473" t="s">
        <v>1062</v>
      </c>
    </row>
    <row r="12474" spans="1:13" hidden="1" x14ac:dyDescent="0.25">
      <c r="A12474" t="s">
        <v>824</v>
      </c>
      <c r="B12474" t="s">
        <v>825</v>
      </c>
      <c r="C12474" t="s">
        <v>826</v>
      </c>
      <c r="D12474" t="s">
        <v>994</v>
      </c>
      <c r="E12474">
        <v>15800412</v>
      </c>
      <c r="F12474">
        <v>1776453.1</v>
      </c>
      <c r="G12474">
        <v>1185603.1000000001</v>
      </c>
      <c r="H12474">
        <v>1225685.2</v>
      </c>
      <c r="I12474">
        <v>4.7131843082138759E-3</v>
      </c>
      <c r="J12474">
        <v>30872.51</v>
      </c>
      <c r="K12474">
        <v>0</v>
      </c>
      <c r="L12474">
        <v>0</v>
      </c>
      <c r="M12474" t="s">
        <v>1062</v>
      </c>
    </row>
    <row r="12475" spans="1:13" hidden="1" x14ac:dyDescent="0.25">
      <c r="A12475" t="s">
        <v>827</v>
      </c>
      <c r="B12475" t="s">
        <v>828</v>
      </c>
      <c r="C12475" t="s">
        <v>829</v>
      </c>
      <c r="D12475" t="s">
        <v>994</v>
      </c>
      <c r="E12475">
        <v>10576530</v>
      </c>
      <c r="F12475">
        <v>834319.7</v>
      </c>
      <c r="G12475">
        <v>762925.5</v>
      </c>
      <c r="H12475">
        <v>820444.1</v>
      </c>
      <c r="I12475">
        <v>3.154891857947421E-3</v>
      </c>
      <c r="J12475">
        <v>20796.82</v>
      </c>
      <c r="K12475">
        <v>0</v>
      </c>
      <c r="L12475">
        <v>0</v>
      </c>
      <c r="M12475" t="s">
        <v>1062</v>
      </c>
    </row>
    <row r="12476" spans="1:13" hidden="1" x14ac:dyDescent="0.25">
      <c r="A12476" t="s">
        <v>188</v>
      </c>
      <c r="B12476" t="s">
        <v>189</v>
      </c>
      <c r="C12476" t="s">
        <v>190</v>
      </c>
      <c r="D12476" t="s">
        <v>994</v>
      </c>
      <c r="E12476">
        <v>2078648</v>
      </c>
      <c r="F12476">
        <v>185123.79</v>
      </c>
      <c r="G12476">
        <v>150129.12</v>
      </c>
      <c r="H12476">
        <v>161303.42000000001</v>
      </c>
      <c r="I12476">
        <v>6.2026754341590502E-4</v>
      </c>
      <c r="J12476">
        <v>4086.12</v>
      </c>
      <c r="K12476">
        <v>0</v>
      </c>
      <c r="L12476">
        <v>0</v>
      </c>
      <c r="M12476" t="s">
        <v>1062</v>
      </c>
    </row>
    <row r="12477" spans="1:13" hidden="1" x14ac:dyDescent="0.25">
      <c r="A12477" t="s">
        <v>830</v>
      </c>
      <c r="B12477" t="s">
        <v>831</v>
      </c>
      <c r="C12477" t="s">
        <v>832</v>
      </c>
      <c r="D12477" t="s">
        <v>994</v>
      </c>
      <c r="E12477">
        <v>22152132</v>
      </c>
      <c r="F12477">
        <v>1009737.32</v>
      </c>
      <c r="G12477">
        <v>1656368.2</v>
      </c>
      <c r="H12477">
        <v>1719005.6</v>
      </c>
      <c r="I12477">
        <v>6.6101721874848281E-3</v>
      </c>
      <c r="J12477">
        <v>43509.3</v>
      </c>
      <c r="K12477">
        <v>0</v>
      </c>
      <c r="L12477">
        <v>0</v>
      </c>
      <c r="M12477" t="s">
        <v>1062</v>
      </c>
    </row>
    <row r="12478" spans="1:13" hidden="1" x14ac:dyDescent="0.25">
      <c r="A12478" t="s">
        <v>191</v>
      </c>
      <c r="B12478" t="s">
        <v>192</v>
      </c>
      <c r="C12478" t="s">
        <v>193</v>
      </c>
      <c r="D12478" t="s">
        <v>994</v>
      </c>
      <c r="E12478">
        <v>2112185.7000000002</v>
      </c>
      <c r="F12478">
        <v>182000.86</v>
      </c>
      <c r="G12478">
        <v>165774.91</v>
      </c>
      <c r="H12478">
        <v>163906.04</v>
      </c>
      <c r="I12478">
        <v>6.3027551915408292E-4</v>
      </c>
      <c r="J12478">
        <v>4114.57</v>
      </c>
      <c r="K12478">
        <v>0</v>
      </c>
      <c r="L12478">
        <v>0</v>
      </c>
      <c r="M12478" t="s">
        <v>1062</v>
      </c>
    </row>
    <row r="12479" spans="1:13" hidden="1" x14ac:dyDescent="0.25">
      <c r="A12479" t="s">
        <v>194</v>
      </c>
      <c r="B12479" t="s">
        <v>195</v>
      </c>
      <c r="C12479" t="s">
        <v>196</v>
      </c>
      <c r="D12479" t="s">
        <v>994</v>
      </c>
      <c r="E12479">
        <v>601995.5</v>
      </c>
      <c r="F12479">
        <v>94733.78</v>
      </c>
      <c r="G12479">
        <v>48476.77</v>
      </c>
      <c r="H12479">
        <v>46715.16</v>
      </c>
      <c r="I12479">
        <v>1.7963597754766113E-4</v>
      </c>
      <c r="J12479">
        <v>1172.51</v>
      </c>
      <c r="K12479">
        <v>0</v>
      </c>
      <c r="L12479">
        <v>0</v>
      </c>
      <c r="M12479" t="s">
        <v>1062</v>
      </c>
    </row>
    <row r="12480" spans="1:13" hidden="1" x14ac:dyDescent="0.25">
      <c r="A12480" t="s">
        <v>197</v>
      </c>
      <c r="B12480" t="s">
        <v>198</v>
      </c>
      <c r="C12480" t="s">
        <v>199</v>
      </c>
      <c r="D12480" t="s">
        <v>994</v>
      </c>
      <c r="E12480">
        <v>435143.8</v>
      </c>
      <c r="F12480">
        <v>67780.17</v>
      </c>
      <c r="G12480">
        <v>29606.560000000001</v>
      </c>
      <c r="H12480">
        <v>33767.33</v>
      </c>
      <c r="I12480">
        <v>1.2984708462358821E-4</v>
      </c>
      <c r="J12480">
        <v>855.15</v>
      </c>
      <c r="K12480">
        <v>0</v>
      </c>
      <c r="L12480">
        <v>0</v>
      </c>
      <c r="M12480" t="s">
        <v>1062</v>
      </c>
    </row>
    <row r="12481" spans="1:13" hidden="1" x14ac:dyDescent="0.25">
      <c r="A12481" t="s">
        <v>200</v>
      </c>
      <c r="B12481" t="s">
        <v>201</v>
      </c>
      <c r="C12481" t="s">
        <v>202</v>
      </c>
      <c r="D12481" t="s">
        <v>994</v>
      </c>
      <c r="E12481">
        <v>2805631.2</v>
      </c>
      <c r="F12481">
        <v>308180.49</v>
      </c>
      <c r="G12481">
        <v>203283.19</v>
      </c>
      <c r="H12481">
        <v>217717.63</v>
      </c>
      <c r="I12481">
        <v>8.3719972904748672E-4</v>
      </c>
      <c r="J12481">
        <v>5511.01</v>
      </c>
      <c r="K12481">
        <v>0</v>
      </c>
      <c r="L12481">
        <v>0</v>
      </c>
      <c r="M12481" t="s">
        <v>1062</v>
      </c>
    </row>
    <row r="12482" spans="1:13" hidden="1" x14ac:dyDescent="0.25">
      <c r="A12482" t="s">
        <v>728</v>
      </c>
      <c r="B12482" t="s">
        <v>729</v>
      </c>
      <c r="C12482" t="s">
        <v>730</v>
      </c>
      <c r="D12482" t="s">
        <v>994</v>
      </c>
      <c r="E12482">
        <v>2446561</v>
      </c>
      <c r="F12482">
        <v>234066.87</v>
      </c>
      <c r="G12482">
        <v>183085.49</v>
      </c>
      <c r="H12482">
        <v>190017.62</v>
      </c>
      <c r="I12482">
        <v>7.3068359222102643E-4</v>
      </c>
      <c r="J12482">
        <v>4803.97</v>
      </c>
      <c r="K12482">
        <v>0</v>
      </c>
      <c r="L12482">
        <v>0</v>
      </c>
      <c r="M12482" t="s">
        <v>1062</v>
      </c>
    </row>
    <row r="12483" spans="1:13" hidden="1" x14ac:dyDescent="0.25">
      <c r="A12483" t="s">
        <v>833</v>
      </c>
      <c r="B12483" t="s">
        <v>834</v>
      </c>
      <c r="C12483" t="s">
        <v>835</v>
      </c>
      <c r="D12483" t="s">
        <v>994</v>
      </c>
      <c r="E12483">
        <v>10662994</v>
      </c>
      <c r="F12483">
        <v>458149.37</v>
      </c>
      <c r="G12483">
        <v>742858.3</v>
      </c>
      <c r="H12483">
        <v>827451</v>
      </c>
      <c r="I12483">
        <v>3.1818358164199742E-3</v>
      </c>
      <c r="J12483">
        <v>20707.97</v>
      </c>
      <c r="K12483">
        <v>0</v>
      </c>
      <c r="L12483">
        <v>0</v>
      </c>
      <c r="M12483" t="s">
        <v>1062</v>
      </c>
    </row>
    <row r="12484" spans="1:13" hidden="1" x14ac:dyDescent="0.25">
      <c r="A12484" t="s">
        <v>203</v>
      </c>
      <c r="B12484" t="s">
        <v>204</v>
      </c>
      <c r="C12484" t="s">
        <v>205</v>
      </c>
      <c r="D12484" t="s">
        <v>994</v>
      </c>
      <c r="E12484">
        <v>4383544</v>
      </c>
      <c r="F12484">
        <v>418521.4</v>
      </c>
      <c r="G12484">
        <v>314669.8</v>
      </c>
      <c r="H12484">
        <v>340163.3</v>
      </c>
      <c r="I12484">
        <v>1.3080457590499168E-3</v>
      </c>
      <c r="J12484">
        <v>8581.1</v>
      </c>
      <c r="K12484">
        <v>0</v>
      </c>
      <c r="L12484">
        <v>0</v>
      </c>
      <c r="M12484" t="s">
        <v>1062</v>
      </c>
    </row>
    <row r="12485" spans="1:13" hidden="1" x14ac:dyDescent="0.25">
      <c r="A12485" t="s">
        <v>206</v>
      </c>
      <c r="B12485" t="s">
        <v>207</v>
      </c>
      <c r="C12485" t="s">
        <v>208</v>
      </c>
      <c r="D12485" t="s">
        <v>994</v>
      </c>
      <c r="E12485">
        <v>6074008</v>
      </c>
      <c r="F12485">
        <v>482297.06</v>
      </c>
      <c r="G12485">
        <v>469117</v>
      </c>
      <c r="H12485">
        <v>471343.5</v>
      </c>
      <c r="I12485">
        <v>1.8124790835188406E-3</v>
      </c>
      <c r="J12485">
        <v>11936.96</v>
      </c>
      <c r="K12485">
        <v>0</v>
      </c>
      <c r="L12485">
        <v>0</v>
      </c>
      <c r="M12485" t="s">
        <v>1062</v>
      </c>
    </row>
    <row r="12486" spans="1:13" hidden="1" x14ac:dyDescent="0.25">
      <c r="A12486" t="s">
        <v>209</v>
      </c>
      <c r="B12486" t="s">
        <v>210</v>
      </c>
      <c r="C12486" t="s">
        <v>211</v>
      </c>
      <c r="D12486" t="s">
        <v>994</v>
      </c>
      <c r="E12486">
        <v>802499.5</v>
      </c>
      <c r="F12486">
        <v>19891.59</v>
      </c>
      <c r="G12486">
        <v>58336.71</v>
      </c>
      <c r="H12486">
        <v>62274.43</v>
      </c>
      <c r="I12486">
        <v>2.3946676216614465E-4</v>
      </c>
      <c r="J12486">
        <v>1566.17</v>
      </c>
      <c r="K12486">
        <v>0</v>
      </c>
      <c r="L12486">
        <v>0</v>
      </c>
      <c r="M12486" t="s">
        <v>1062</v>
      </c>
    </row>
    <row r="12487" spans="1:13" hidden="1" x14ac:dyDescent="0.25">
      <c r="A12487" t="s">
        <v>212</v>
      </c>
      <c r="B12487" t="s">
        <v>213</v>
      </c>
      <c r="C12487" t="s">
        <v>214</v>
      </c>
      <c r="D12487" t="s">
        <v>994</v>
      </c>
      <c r="E12487">
        <v>121347.4</v>
      </c>
      <c r="F12487">
        <v>10289.07</v>
      </c>
      <c r="G12487">
        <v>9416.56</v>
      </c>
      <c r="H12487">
        <v>9416.64</v>
      </c>
      <c r="I12487">
        <v>3.6210243775562522E-5</v>
      </c>
      <c r="J12487">
        <v>236.79</v>
      </c>
      <c r="K12487">
        <v>0</v>
      </c>
      <c r="L12487">
        <v>0</v>
      </c>
      <c r="M12487" t="s">
        <v>1062</v>
      </c>
    </row>
    <row r="12488" spans="1:13" hidden="1" x14ac:dyDescent="0.25">
      <c r="A12488" t="s">
        <v>215</v>
      </c>
      <c r="B12488" t="s">
        <v>216</v>
      </c>
      <c r="C12488" t="s">
        <v>217</v>
      </c>
      <c r="D12488" t="s">
        <v>994</v>
      </c>
      <c r="E12488">
        <v>462838.1</v>
      </c>
      <c r="F12488">
        <v>33520.04</v>
      </c>
      <c r="G12488">
        <v>34116.42</v>
      </c>
      <c r="H12488">
        <v>35916.550000000003</v>
      </c>
      <c r="I12488">
        <v>1.3811158025337915E-4</v>
      </c>
      <c r="J12488">
        <v>908.96</v>
      </c>
      <c r="K12488">
        <v>0</v>
      </c>
      <c r="L12488">
        <v>0</v>
      </c>
      <c r="M12488" t="s">
        <v>1062</v>
      </c>
    </row>
    <row r="12489" spans="1:13" hidden="1" x14ac:dyDescent="0.25">
      <c r="A12489" t="s">
        <v>218</v>
      </c>
      <c r="B12489" t="s">
        <v>219</v>
      </c>
      <c r="C12489" t="s">
        <v>220</v>
      </c>
      <c r="D12489" t="s">
        <v>994</v>
      </c>
      <c r="E12489">
        <v>1896999.3</v>
      </c>
      <c r="F12489">
        <v>47504.87</v>
      </c>
      <c r="G12489">
        <v>137683.23000000001</v>
      </c>
      <c r="H12489">
        <v>147207.56</v>
      </c>
      <c r="I12489">
        <v>5.6606407733605056E-4</v>
      </c>
      <c r="J12489">
        <v>3729.72</v>
      </c>
      <c r="K12489">
        <v>0</v>
      </c>
      <c r="L12489">
        <v>0</v>
      </c>
      <c r="M12489" t="s">
        <v>1062</v>
      </c>
    </row>
    <row r="12490" spans="1:13" hidden="1" x14ac:dyDescent="0.25">
      <c r="A12490" t="s">
        <v>221</v>
      </c>
      <c r="B12490" t="s">
        <v>222</v>
      </c>
      <c r="C12490" t="s">
        <v>223</v>
      </c>
      <c r="D12490" t="s">
        <v>994</v>
      </c>
      <c r="E12490">
        <v>627993.69999999995</v>
      </c>
      <c r="F12490">
        <v>153781.01</v>
      </c>
      <c r="G12490">
        <v>41688.6</v>
      </c>
      <c r="H12490">
        <v>48732.58</v>
      </c>
      <c r="I12490">
        <v>1.8739365650721521E-4</v>
      </c>
      <c r="J12490">
        <v>1223.78</v>
      </c>
      <c r="K12490">
        <v>0</v>
      </c>
      <c r="L12490">
        <v>0</v>
      </c>
      <c r="M12490" t="s">
        <v>1062</v>
      </c>
    </row>
    <row r="12491" spans="1:13" hidden="1" x14ac:dyDescent="0.25">
      <c r="A12491" t="s">
        <v>836</v>
      </c>
      <c r="B12491" t="s">
        <v>837</v>
      </c>
      <c r="C12491" t="s">
        <v>838</v>
      </c>
      <c r="D12491" t="s">
        <v>994</v>
      </c>
      <c r="E12491">
        <v>2998936</v>
      </c>
      <c r="F12491">
        <v>78939.839999999997</v>
      </c>
      <c r="G12491">
        <v>218276.75</v>
      </c>
      <c r="H12491">
        <v>232717.78</v>
      </c>
      <c r="I12491">
        <v>8.9488050352437077E-4</v>
      </c>
      <c r="J12491">
        <v>5883.78</v>
      </c>
      <c r="K12491">
        <v>0</v>
      </c>
      <c r="L12491">
        <v>0</v>
      </c>
      <c r="M12491" t="s">
        <v>1062</v>
      </c>
    </row>
    <row r="12492" spans="1:13" hidden="1" x14ac:dyDescent="0.25">
      <c r="A12492" t="s">
        <v>839</v>
      </c>
      <c r="B12492" t="s">
        <v>840</v>
      </c>
      <c r="C12492" t="s">
        <v>841</v>
      </c>
      <c r="D12492" t="s">
        <v>994</v>
      </c>
      <c r="E12492">
        <v>66448470</v>
      </c>
      <c r="F12492">
        <v>1531296.3</v>
      </c>
      <c r="G12492">
        <v>4733965</v>
      </c>
      <c r="H12492">
        <v>5154612</v>
      </c>
      <c r="I12492">
        <v>1.9821269273163244E-2</v>
      </c>
      <c r="J12492">
        <v>130748.29</v>
      </c>
      <c r="K12492">
        <v>0</v>
      </c>
      <c r="L12492">
        <v>0</v>
      </c>
      <c r="M12492" t="s">
        <v>1062</v>
      </c>
    </row>
    <row r="12493" spans="1:13" hidden="1" x14ac:dyDescent="0.25">
      <c r="A12493" t="s">
        <v>224</v>
      </c>
      <c r="B12493" t="s">
        <v>225</v>
      </c>
      <c r="C12493" t="s">
        <v>226</v>
      </c>
      <c r="D12493" t="s">
        <v>994</v>
      </c>
      <c r="E12493">
        <v>3909475</v>
      </c>
      <c r="F12493">
        <v>426676.9</v>
      </c>
      <c r="G12493">
        <v>313808.7</v>
      </c>
      <c r="H12493">
        <v>303375.40000000002</v>
      </c>
      <c r="I12493">
        <v>1.1665835361136024E-3</v>
      </c>
      <c r="J12493">
        <v>7680.3</v>
      </c>
      <c r="K12493">
        <v>0</v>
      </c>
      <c r="L12493">
        <v>0</v>
      </c>
      <c r="M12493" t="s">
        <v>1062</v>
      </c>
    </row>
    <row r="12494" spans="1:13" hidden="1" x14ac:dyDescent="0.25">
      <c r="A12494" t="s">
        <v>227</v>
      </c>
      <c r="B12494" t="s">
        <v>228</v>
      </c>
      <c r="C12494" t="s">
        <v>229</v>
      </c>
      <c r="D12494" t="s">
        <v>994</v>
      </c>
      <c r="E12494">
        <v>2027492.3</v>
      </c>
      <c r="F12494">
        <v>56005.38</v>
      </c>
      <c r="G12494">
        <v>156289.07</v>
      </c>
      <c r="H12494">
        <v>157383.25</v>
      </c>
      <c r="I12494">
        <v>6.0519313138128906E-4</v>
      </c>
      <c r="J12494">
        <v>3914.78</v>
      </c>
      <c r="K12494">
        <v>0</v>
      </c>
      <c r="L12494">
        <v>0</v>
      </c>
      <c r="M12494" t="s">
        <v>1062</v>
      </c>
    </row>
    <row r="12495" spans="1:13" hidden="1" x14ac:dyDescent="0.25">
      <c r="A12495" t="s">
        <v>842</v>
      </c>
      <c r="B12495" t="s">
        <v>843</v>
      </c>
      <c r="C12495" t="s">
        <v>844</v>
      </c>
      <c r="D12495" t="s">
        <v>994</v>
      </c>
      <c r="E12495">
        <v>5697612</v>
      </c>
      <c r="F12495">
        <v>310933.78000000003</v>
      </c>
      <c r="G12495">
        <v>436145.9</v>
      </c>
      <c r="H12495">
        <v>442134.7</v>
      </c>
      <c r="I12495">
        <v>1.7001611263290522E-3</v>
      </c>
      <c r="J12495">
        <v>11202.01</v>
      </c>
      <c r="K12495">
        <v>0</v>
      </c>
      <c r="L12495">
        <v>0</v>
      </c>
      <c r="M12495" t="s">
        <v>1062</v>
      </c>
    </row>
    <row r="12496" spans="1:13" hidden="1" x14ac:dyDescent="0.25">
      <c r="A12496" t="s">
        <v>230</v>
      </c>
      <c r="B12496" t="s">
        <v>231</v>
      </c>
      <c r="C12496" t="s">
        <v>232</v>
      </c>
      <c r="D12496" t="s">
        <v>994</v>
      </c>
      <c r="E12496">
        <v>1127673.2</v>
      </c>
      <c r="F12496">
        <v>150360.79999999999</v>
      </c>
      <c r="G12496">
        <v>78543.28</v>
      </c>
      <c r="H12496">
        <v>87507.66</v>
      </c>
      <c r="I12496">
        <v>3.3649727512457118E-4</v>
      </c>
      <c r="J12496">
        <v>2192</v>
      </c>
      <c r="K12496">
        <v>0</v>
      </c>
      <c r="L12496">
        <v>0</v>
      </c>
      <c r="M12496" t="s">
        <v>1062</v>
      </c>
    </row>
    <row r="12497" spans="1:13" hidden="1" x14ac:dyDescent="0.25">
      <c r="A12497" t="s">
        <v>233</v>
      </c>
      <c r="B12497" t="s">
        <v>234</v>
      </c>
      <c r="C12497" t="s">
        <v>235</v>
      </c>
      <c r="D12497" t="s">
        <v>994</v>
      </c>
      <c r="E12497">
        <v>260761.2</v>
      </c>
      <c r="F12497">
        <v>40760.239999999998</v>
      </c>
      <c r="G12497">
        <v>20234.990000000002</v>
      </c>
      <c r="H12497">
        <v>20235.14</v>
      </c>
      <c r="I12497">
        <v>7.7811125011961413E-5</v>
      </c>
      <c r="J12497">
        <v>506.11</v>
      </c>
      <c r="K12497">
        <v>0</v>
      </c>
      <c r="L12497">
        <v>0</v>
      </c>
      <c r="M12497" t="s">
        <v>1062</v>
      </c>
    </row>
    <row r="12498" spans="1:13" hidden="1" x14ac:dyDescent="0.25">
      <c r="A12498" t="s">
        <v>236</v>
      </c>
      <c r="B12498" t="s">
        <v>237</v>
      </c>
      <c r="C12498" t="s">
        <v>238</v>
      </c>
      <c r="D12498" t="s">
        <v>994</v>
      </c>
      <c r="E12498">
        <v>58329820</v>
      </c>
      <c r="F12498">
        <v>3423869.2</v>
      </c>
      <c r="G12498">
        <v>4289384</v>
      </c>
      <c r="H12498">
        <v>4524572</v>
      </c>
      <c r="I12498">
        <v>1.7398547156956674E-2</v>
      </c>
      <c r="J12498">
        <v>114886.79</v>
      </c>
      <c r="K12498">
        <v>0</v>
      </c>
      <c r="L12498">
        <v>0</v>
      </c>
      <c r="M12498" t="s">
        <v>1062</v>
      </c>
    </row>
    <row r="12499" spans="1:13" hidden="1" x14ac:dyDescent="0.25">
      <c r="A12499" t="s">
        <v>239</v>
      </c>
      <c r="B12499" t="s">
        <v>240</v>
      </c>
      <c r="C12499" t="s">
        <v>241</v>
      </c>
      <c r="D12499" t="s">
        <v>994</v>
      </c>
      <c r="E12499">
        <v>419237</v>
      </c>
      <c r="F12499">
        <v>45838.76</v>
      </c>
      <c r="G12499">
        <v>29730.23</v>
      </c>
      <c r="H12499">
        <v>32533.15</v>
      </c>
      <c r="I12499">
        <v>1.2510123486582708E-4</v>
      </c>
      <c r="J12499">
        <v>820.3</v>
      </c>
      <c r="K12499">
        <v>0</v>
      </c>
      <c r="L12499">
        <v>0</v>
      </c>
      <c r="M12499" t="s">
        <v>1062</v>
      </c>
    </row>
    <row r="12500" spans="1:13" hidden="1" x14ac:dyDescent="0.25">
      <c r="A12500" t="s">
        <v>242</v>
      </c>
      <c r="B12500" t="s">
        <v>243</v>
      </c>
      <c r="C12500" t="s">
        <v>244</v>
      </c>
      <c r="D12500" t="s">
        <v>994</v>
      </c>
      <c r="E12500">
        <v>2269052.1</v>
      </c>
      <c r="F12500">
        <v>514348.02</v>
      </c>
      <c r="G12500">
        <v>160643.60999999999</v>
      </c>
      <c r="H12500">
        <v>176078.97</v>
      </c>
      <c r="I12500">
        <v>6.7708465306627011E-4</v>
      </c>
      <c r="J12500">
        <v>4462.6499999999996</v>
      </c>
      <c r="K12500">
        <v>0</v>
      </c>
      <c r="L12500">
        <v>0</v>
      </c>
      <c r="M12500" t="s">
        <v>1062</v>
      </c>
    </row>
    <row r="12501" spans="1:13" hidden="1" x14ac:dyDescent="0.25">
      <c r="A12501" t="s">
        <v>245</v>
      </c>
      <c r="B12501" t="s">
        <v>246</v>
      </c>
      <c r="C12501" t="s">
        <v>247</v>
      </c>
      <c r="D12501" t="s">
        <v>994</v>
      </c>
      <c r="E12501">
        <v>319612.40000000002</v>
      </c>
      <c r="F12501">
        <v>45619.59</v>
      </c>
      <c r="G12501">
        <v>21846.93</v>
      </c>
      <c r="H12501">
        <v>24802.12</v>
      </c>
      <c r="I12501">
        <v>9.5372745623784579E-5</v>
      </c>
      <c r="J12501">
        <v>625.57000000000005</v>
      </c>
      <c r="K12501">
        <v>0</v>
      </c>
      <c r="L12501">
        <v>0</v>
      </c>
      <c r="M12501" t="s">
        <v>1062</v>
      </c>
    </row>
    <row r="12502" spans="1:13" hidden="1" x14ac:dyDescent="0.25">
      <c r="A12502" t="s">
        <v>845</v>
      </c>
      <c r="B12502" t="s">
        <v>846</v>
      </c>
      <c r="C12502" t="s">
        <v>847</v>
      </c>
      <c r="D12502" t="s">
        <v>994</v>
      </c>
      <c r="E12502">
        <v>13249377</v>
      </c>
      <c r="F12502">
        <v>1153741</v>
      </c>
      <c r="G12502">
        <v>968501.5</v>
      </c>
      <c r="H12502">
        <v>1028152.2</v>
      </c>
      <c r="I12502">
        <v>3.9536014757260464E-3</v>
      </c>
      <c r="J12502">
        <v>26038.02</v>
      </c>
      <c r="K12502">
        <v>0</v>
      </c>
      <c r="L12502">
        <v>0</v>
      </c>
      <c r="M12502" t="s">
        <v>1062</v>
      </c>
    </row>
    <row r="12503" spans="1:13" hidden="1" x14ac:dyDescent="0.25">
      <c r="A12503" t="s">
        <v>848</v>
      </c>
      <c r="B12503" t="s">
        <v>849</v>
      </c>
      <c r="C12503" t="s">
        <v>850</v>
      </c>
      <c r="D12503" t="s">
        <v>994</v>
      </c>
      <c r="E12503">
        <v>42693290</v>
      </c>
      <c r="F12503">
        <v>3019299.3</v>
      </c>
      <c r="G12503">
        <v>3085008</v>
      </c>
      <c r="H12503">
        <v>3312880</v>
      </c>
      <c r="I12503">
        <v>1.2739171551549765E-2</v>
      </c>
      <c r="J12503">
        <v>83826.58</v>
      </c>
      <c r="K12503">
        <v>0</v>
      </c>
      <c r="L12503">
        <v>0</v>
      </c>
      <c r="M12503" t="s">
        <v>1062</v>
      </c>
    </row>
    <row r="12504" spans="1:13" hidden="1" x14ac:dyDescent="0.25">
      <c r="A12504" t="s">
        <v>851</v>
      </c>
      <c r="B12504" t="s">
        <v>852</v>
      </c>
      <c r="C12504" t="s">
        <v>853</v>
      </c>
      <c r="D12504" t="s">
        <v>994</v>
      </c>
      <c r="E12504">
        <v>78280820</v>
      </c>
      <c r="F12504">
        <v>3853743</v>
      </c>
      <c r="G12504">
        <v>5494632</v>
      </c>
      <c r="H12504">
        <v>6074727</v>
      </c>
      <c r="I12504">
        <v>2.3359430278739723E-2</v>
      </c>
      <c r="J12504">
        <v>152673.66</v>
      </c>
      <c r="K12504">
        <v>0</v>
      </c>
      <c r="L12504">
        <v>0</v>
      </c>
      <c r="M12504" t="s">
        <v>1062</v>
      </c>
    </row>
    <row r="12505" spans="1:13" hidden="1" x14ac:dyDescent="0.25">
      <c r="A12505" t="s">
        <v>248</v>
      </c>
      <c r="B12505" t="s">
        <v>249</v>
      </c>
      <c r="C12505" t="s">
        <v>250</v>
      </c>
      <c r="D12505" t="s">
        <v>994</v>
      </c>
      <c r="E12505">
        <v>2968583</v>
      </c>
      <c r="F12505">
        <v>164865.9</v>
      </c>
      <c r="G12505">
        <v>221665.46</v>
      </c>
      <c r="H12505">
        <v>230362.28</v>
      </c>
      <c r="I12505">
        <v>8.858227898161544E-4</v>
      </c>
      <c r="J12505">
        <v>5839.93</v>
      </c>
      <c r="K12505">
        <v>0</v>
      </c>
      <c r="L12505">
        <v>0</v>
      </c>
      <c r="M12505" t="s">
        <v>1062</v>
      </c>
    </row>
    <row r="12506" spans="1:13" hidden="1" x14ac:dyDescent="0.25">
      <c r="A12506" t="s">
        <v>251</v>
      </c>
      <c r="B12506" t="s">
        <v>252</v>
      </c>
      <c r="C12506" t="s">
        <v>253</v>
      </c>
      <c r="D12506" t="s">
        <v>994</v>
      </c>
      <c r="E12506">
        <v>3834074</v>
      </c>
      <c r="F12506">
        <v>408643.57</v>
      </c>
      <c r="G12506">
        <v>276867</v>
      </c>
      <c r="H12506">
        <v>297526.8</v>
      </c>
      <c r="I12506">
        <v>1.1440936425055049E-3</v>
      </c>
      <c r="J12506">
        <v>7526.32</v>
      </c>
      <c r="K12506">
        <v>0</v>
      </c>
      <c r="L12506">
        <v>0</v>
      </c>
      <c r="M12506" t="s">
        <v>1062</v>
      </c>
    </row>
    <row r="12507" spans="1:13" hidden="1" x14ac:dyDescent="0.25">
      <c r="A12507" t="s">
        <v>254</v>
      </c>
      <c r="B12507" t="s">
        <v>255</v>
      </c>
      <c r="C12507" t="s">
        <v>256</v>
      </c>
      <c r="D12507" t="s">
        <v>994</v>
      </c>
      <c r="E12507">
        <v>1755367.5</v>
      </c>
      <c r="F12507">
        <v>17049.86</v>
      </c>
      <c r="G12507">
        <v>128325.2</v>
      </c>
      <c r="H12507">
        <v>136283.42000000001</v>
      </c>
      <c r="I12507">
        <v>5.2405697369415987E-4</v>
      </c>
      <c r="J12507">
        <v>3442.64</v>
      </c>
      <c r="K12507">
        <v>0</v>
      </c>
      <c r="L12507">
        <v>0</v>
      </c>
      <c r="M12507" t="s">
        <v>1062</v>
      </c>
    </row>
    <row r="12508" spans="1:13" hidden="1" x14ac:dyDescent="0.25">
      <c r="A12508" t="s">
        <v>257</v>
      </c>
      <c r="B12508" t="s">
        <v>258</v>
      </c>
      <c r="C12508" t="s">
        <v>259</v>
      </c>
      <c r="D12508" t="s">
        <v>994</v>
      </c>
      <c r="E12508">
        <v>414169.91</v>
      </c>
      <c r="F12508">
        <v>34306.51</v>
      </c>
      <c r="G12508">
        <v>29336.22</v>
      </c>
      <c r="H12508">
        <v>32139.85</v>
      </c>
      <c r="I12508">
        <v>1.2358886008279104E-4</v>
      </c>
      <c r="J12508">
        <v>811.55</v>
      </c>
      <c r="K12508">
        <v>0</v>
      </c>
      <c r="L12508">
        <v>0</v>
      </c>
      <c r="M12508" t="s">
        <v>1062</v>
      </c>
    </row>
    <row r="12509" spans="1:13" hidden="1" x14ac:dyDescent="0.25">
      <c r="A12509" t="s">
        <v>260</v>
      </c>
      <c r="B12509" t="s">
        <v>261</v>
      </c>
      <c r="C12509" t="s">
        <v>262</v>
      </c>
      <c r="D12509" t="s">
        <v>994</v>
      </c>
      <c r="E12509">
        <v>3464307</v>
      </c>
      <c r="F12509">
        <v>341365.24</v>
      </c>
      <c r="G12509">
        <v>266339.84000000003</v>
      </c>
      <c r="H12509">
        <v>268830.13</v>
      </c>
      <c r="I12509">
        <v>1.0337450026247329E-3</v>
      </c>
      <c r="J12509">
        <v>6799.66</v>
      </c>
      <c r="K12509">
        <v>0</v>
      </c>
      <c r="L12509">
        <v>0</v>
      </c>
      <c r="M12509" t="s">
        <v>1062</v>
      </c>
    </row>
    <row r="12510" spans="1:13" hidden="1" x14ac:dyDescent="0.25">
      <c r="A12510" t="s">
        <v>854</v>
      </c>
      <c r="B12510" t="s">
        <v>855</v>
      </c>
      <c r="C12510" t="s">
        <v>856</v>
      </c>
      <c r="D12510" t="s">
        <v>994</v>
      </c>
      <c r="E12510">
        <v>2288323</v>
      </c>
      <c r="F12510">
        <v>237511.79</v>
      </c>
      <c r="G12510">
        <v>160999</v>
      </c>
      <c r="H12510">
        <v>177573.97</v>
      </c>
      <c r="I12510">
        <v>6.8283344610120251E-4</v>
      </c>
      <c r="J12510">
        <v>4431.96</v>
      </c>
      <c r="K12510">
        <v>0</v>
      </c>
      <c r="L12510">
        <v>0</v>
      </c>
      <c r="M12510" t="s">
        <v>1062</v>
      </c>
    </row>
    <row r="12511" spans="1:13" hidden="1" x14ac:dyDescent="0.25">
      <c r="A12511" t="s">
        <v>263</v>
      </c>
      <c r="B12511" t="s">
        <v>264</v>
      </c>
      <c r="C12511" t="s">
        <v>265</v>
      </c>
      <c r="D12511" t="s">
        <v>994</v>
      </c>
      <c r="E12511">
        <v>540941.5</v>
      </c>
      <c r="F12511">
        <v>23434.23</v>
      </c>
      <c r="G12511">
        <v>33121.800000000003</v>
      </c>
      <c r="H12511">
        <v>41977.38</v>
      </c>
      <c r="I12511">
        <v>1.6141757175164634E-4</v>
      </c>
      <c r="J12511">
        <v>1062.04</v>
      </c>
      <c r="K12511">
        <v>0</v>
      </c>
      <c r="L12511">
        <v>0</v>
      </c>
      <c r="M12511" t="s">
        <v>1062</v>
      </c>
    </row>
    <row r="12512" spans="1:13" hidden="1" x14ac:dyDescent="0.25">
      <c r="A12512" t="s">
        <v>857</v>
      </c>
      <c r="B12512" t="s">
        <v>858</v>
      </c>
      <c r="C12512" t="s">
        <v>859</v>
      </c>
      <c r="D12512" t="s">
        <v>994</v>
      </c>
      <c r="E12512">
        <v>4237443</v>
      </c>
      <c r="F12512">
        <v>393692.45</v>
      </c>
      <c r="G12512">
        <v>296918.40000000002</v>
      </c>
      <c r="H12512">
        <v>328826.09999999998</v>
      </c>
      <c r="I12512">
        <v>1.2644502965779196E-3</v>
      </c>
      <c r="J12512">
        <v>8256.83</v>
      </c>
      <c r="K12512">
        <v>0</v>
      </c>
      <c r="L12512">
        <v>0</v>
      </c>
      <c r="M12512" t="s">
        <v>1062</v>
      </c>
    </row>
    <row r="12513" spans="1:13" hidden="1" x14ac:dyDescent="0.25">
      <c r="A12513" t="s">
        <v>860</v>
      </c>
      <c r="B12513" t="s">
        <v>861</v>
      </c>
      <c r="C12513" t="s">
        <v>862</v>
      </c>
      <c r="D12513" t="s">
        <v>994</v>
      </c>
      <c r="E12513">
        <v>27260660</v>
      </c>
      <c r="F12513">
        <v>1770795.96</v>
      </c>
      <c r="G12513">
        <v>2040443.1</v>
      </c>
      <c r="H12513">
        <v>2115565.7999999998</v>
      </c>
      <c r="I12513">
        <v>8.1350835692182086E-3</v>
      </c>
      <c r="J12513">
        <v>53644.06</v>
      </c>
      <c r="K12513">
        <v>0</v>
      </c>
      <c r="L12513">
        <v>0</v>
      </c>
      <c r="M12513" t="s">
        <v>1062</v>
      </c>
    </row>
    <row r="12514" spans="1:13" hidden="1" x14ac:dyDescent="0.25">
      <c r="A12514" t="s">
        <v>863</v>
      </c>
      <c r="B12514" t="s">
        <v>864</v>
      </c>
      <c r="C12514" t="s">
        <v>865</v>
      </c>
      <c r="D12514" t="s">
        <v>994</v>
      </c>
      <c r="E12514">
        <v>80424090</v>
      </c>
      <c r="F12514">
        <v>4124095.2</v>
      </c>
      <c r="G12514">
        <v>5917877</v>
      </c>
      <c r="H12514">
        <v>6240911</v>
      </c>
      <c r="I12514">
        <v>2.3998465343433507E-2</v>
      </c>
      <c r="J12514">
        <v>156703.62</v>
      </c>
      <c r="K12514">
        <v>0</v>
      </c>
      <c r="L12514">
        <v>0</v>
      </c>
      <c r="M12514" t="s">
        <v>1062</v>
      </c>
    </row>
    <row r="12515" spans="1:13" hidden="1" x14ac:dyDescent="0.25">
      <c r="A12515" t="s">
        <v>266</v>
      </c>
      <c r="B12515" t="s">
        <v>267</v>
      </c>
      <c r="C12515" t="s">
        <v>268</v>
      </c>
      <c r="D12515" t="s">
        <v>994</v>
      </c>
      <c r="E12515">
        <v>8438590</v>
      </c>
      <c r="F12515">
        <v>628594.59</v>
      </c>
      <c r="G12515">
        <v>646609.30000000005</v>
      </c>
      <c r="H12515">
        <v>654834.9</v>
      </c>
      <c r="I12515">
        <v>2.518067098428538E-3</v>
      </c>
      <c r="J12515">
        <v>16619.759999999998</v>
      </c>
      <c r="K12515">
        <v>0</v>
      </c>
      <c r="L12515">
        <v>0</v>
      </c>
      <c r="M12515" t="s">
        <v>1062</v>
      </c>
    </row>
    <row r="12516" spans="1:13" hidden="1" x14ac:dyDescent="0.25">
      <c r="A12516" t="s">
        <v>269</v>
      </c>
      <c r="B12516" t="s">
        <v>270</v>
      </c>
      <c r="C12516" t="s">
        <v>271</v>
      </c>
      <c r="D12516" t="s">
        <v>994</v>
      </c>
      <c r="E12516">
        <v>142608.68</v>
      </c>
      <c r="F12516">
        <v>22201.35</v>
      </c>
      <c r="G12516">
        <v>8709.0400000000009</v>
      </c>
      <c r="H12516">
        <v>11066.62</v>
      </c>
      <c r="I12516">
        <v>4.255498861287208E-5</v>
      </c>
      <c r="J12516">
        <v>279.97000000000003</v>
      </c>
      <c r="K12516">
        <v>0</v>
      </c>
      <c r="L12516">
        <v>0</v>
      </c>
      <c r="M12516" t="s">
        <v>1062</v>
      </c>
    </row>
    <row r="12517" spans="1:13" hidden="1" x14ac:dyDescent="0.25">
      <c r="A12517" t="s">
        <v>272</v>
      </c>
      <c r="B12517" t="s">
        <v>273</v>
      </c>
      <c r="C12517" t="s">
        <v>274</v>
      </c>
      <c r="D12517" t="s">
        <v>994</v>
      </c>
      <c r="E12517">
        <v>1356406.7</v>
      </c>
      <c r="F12517">
        <v>107149.92</v>
      </c>
      <c r="G12517">
        <v>101535.6</v>
      </c>
      <c r="H12517">
        <v>105257.47</v>
      </c>
      <c r="I12517">
        <v>4.0475144509070742E-4</v>
      </c>
      <c r="J12517">
        <v>2662.47</v>
      </c>
      <c r="K12517">
        <v>0</v>
      </c>
      <c r="L12517">
        <v>0</v>
      </c>
      <c r="M12517" t="s">
        <v>1062</v>
      </c>
    </row>
    <row r="12518" spans="1:13" hidden="1" x14ac:dyDescent="0.25">
      <c r="A12518" t="s">
        <v>275</v>
      </c>
      <c r="B12518" t="s">
        <v>276</v>
      </c>
      <c r="C12518" t="s">
        <v>277</v>
      </c>
      <c r="D12518" t="s">
        <v>994</v>
      </c>
      <c r="E12518">
        <v>1190181.8</v>
      </c>
      <c r="F12518">
        <v>67659.53</v>
      </c>
      <c r="G12518">
        <v>82928.36</v>
      </c>
      <c r="H12518">
        <v>92358.47</v>
      </c>
      <c r="I12518">
        <v>3.5515032043679893E-4</v>
      </c>
      <c r="J12518">
        <v>2334.17</v>
      </c>
      <c r="K12518">
        <v>0</v>
      </c>
      <c r="L12518">
        <v>0</v>
      </c>
      <c r="M12518" t="s">
        <v>1062</v>
      </c>
    </row>
    <row r="12519" spans="1:13" hidden="1" x14ac:dyDescent="0.25">
      <c r="A12519" t="s">
        <v>866</v>
      </c>
      <c r="B12519" t="s">
        <v>867</v>
      </c>
      <c r="C12519" t="s">
        <v>868</v>
      </c>
      <c r="D12519" t="s">
        <v>994</v>
      </c>
      <c r="E12519">
        <v>18480158</v>
      </c>
      <c r="F12519">
        <v>1426465.3</v>
      </c>
      <c r="G12519">
        <v>1368555.3</v>
      </c>
      <c r="H12519">
        <v>1434061.5</v>
      </c>
      <c r="I12519">
        <v>5.5144633865315939E-3</v>
      </c>
      <c r="J12519">
        <v>36306.35</v>
      </c>
      <c r="K12519">
        <v>0</v>
      </c>
      <c r="L12519">
        <v>0</v>
      </c>
      <c r="M12519" t="s">
        <v>1062</v>
      </c>
    </row>
    <row r="12520" spans="1:13" hidden="1" x14ac:dyDescent="0.25">
      <c r="A12520" t="s">
        <v>278</v>
      </c>
      <c r="B12520" t="s">
        <v>279</v>
      </c>
      <c r="C12520" t="s">
        <v>280</v>
      </c>
      <c r="D12520" t="s">
        <v>994</v>
      </c>
      <c r="E12520">
        <v>501740.9</v>
      </c>
      <c r="F12520">
        <v>100601.64</v>
      </c>
      <c r="G12520">
        <v>35468.239999999998</v>
      </c>
      <c r="H12520">
        <v>38935.410000000003</v>
      </c>
      <c r="I12520">
        <v>1.4972014302357052E-4</v>
      </c>
      <c r="J12520">
        <v>976.81</v>
      </c>
      <c r="K12520">
        <v>0</v>
      </c>
      <c r="L12520">
        <v>0</v>
      </c>
      <c r="M12520" t="s">
        <v>1062</v>
      </c>
    </row>
    <row r="12521" spans="1:13" hidden="1" x14ac:dyDescent="0.25">
      <c r="A12521" t="s">
        <v>281</v>
      </c>
      <c r="B12521" t="s">
        <v>282</v>
      </c>
      <c r="C12521" t="s">
        <v>283</v>
      </c>
      <c r="D12521" t="s">
        <v>994</v>
      </c>
      <c r="E12521">
        <v>1066559.3</v>
      </c>
      <c r="F12521">
        <v>102647.57</v>
      </c>
      <c r="G12521">
        <v>78411.350000000006</v>
      </c>
      <c r="H12521">
        <v>82765.320000000007</v>
      </c>
      <c r="I12521">
        <v>3.1826133454846323E-4</v>
      </c>
      <c r="J12521">
        <v>2086.9899999999998</v>
      </c>
      <c r="K12521">
        <v>0</v>
      </c>
      <c r="L12521">
        <v>0</v>
      </c>
      <c r="M12521" t="s">
        <v>1062</v>
      </c>
    </row>
    <row r="12522" spans="1:13" hidden="1" x14ac:dyDescent="0.25">
      <c r="A12522" t="s">
        <v>284</v>
      </c>
      <c r="B12522" t="s">
        <v>285</v>
      </c>
      <c r="C12522" t="s">
        <v>286</v>
      </c>
      <c r="D12522" t="s">
        <v>994</v>
      </c>
      <c r="E12522">
        <v>661269.1</v>
      </c>
      <c r="F12522">
        <v>57800.45</v>
      </c>
      <c r="G12522">
        <v>51070.22</v>
      </c>
      <c r="H12522">
        <v>51314.79</v>
      </c>
      <c r="I12522">
        <v>1.9732314872309E-4</v>
      </c>
      <c r="J12522">
        <v>1291.69</v>
      </c>
      <c r="K12522">
        <v>0</v>
      </c>
      <c r="L12522">
        <v>0</v>
      </c>
      <c r="M12522" t="s">
        <v>1062</v>
      </c>
    </row>
    <row r="12523" spans="1:13" hidden="1" x14ac:dyDescent="0.25">
      <c r="A12523" t="s">
        <v>287</v>
      </c>
      <c r="B12523" t="s">
        <v>288</v>
      </c>
      <c r="C12523" t="s">
        <v>289</v>
      </c>
      <c r="D12523" t="s">
        <v>994</v>
      </c>
      <c r="E12523">
        <v>8237284</v>
      </c>
      <c r="F12523">
        <v>779835.38</v>
      </c>
      <c r="G12523">
        <v>622154.4</v>
      </c>
      <c r="H12523">
        <v>639214.80000000005</v>
      </c>
      <c r="I12523">
        <v>2.4580024013817502E-3</v>
      </c>
      <c r="J12523">
        <v>16190.47</v>
      </c>
      <c r="K12523">
        <v>0</v>
      </c>
      <c r="L12523">
        <v>0</v>
      </c>
      <c r="M12523" t="s">
        <v>1062</v>
      </c>
    </row>
    <row r="12524" spans="1:13" hidden="1" x14ac:dyDescent="0.25">
      <c r="A12524" t="s">
        <v>290</v>
      </c>
      <c r="B12524" t="s">
        <v>291</v>
      </c>
      <c r="C12524" t="s">
        <v>292</v>
      </c>
      <c r="D12524" t="s">
        <v>994</v>
      </c>
      <c r="E12524">
        <v>2683984</v>
      </c>
      <c r="F12524">
        <v>-216117.97</v>
      </c>
      <c r="G12524">
        <v>157742.22</v>
      </c>
      <c r="H12524">
        <v>208900.98</v>
      </c>
      <c r="I12524">
        <v>8.0329665472545538E-4</v>
      </c>
      <c r="J12524">
        <v>5183.88</v>
      </c>
      <c r="K12524">
        <v>0</v>
      </c>
      <c r="L12524">
        <v>0</v>
      </c>
      <c r="M12524" t="s">
        <v>1062</v>
      </c>
    </row>
    <row r="12525" spans="1:13" hidden="1" x14ac:dyDescent="0.25">
      <c r="A12525" t="s">
        <v>293</v>
      </c>
      <c r="B12525" t="s">
        <v>294</v>
      </c>
      <c r="C12525" t="s">
        <v>295</v>
      </c>
      <c r="D12525" t="s">
        <v>994</v>
      </c>
      <c r="E12525">
        <v>376546.6</v>
      </c>
      <c r="F12525">
        <v>70842.14</v>
      </c>
      <c r="G12525">
        <v>26432.26</v>
      </c>
      <c r="H12525">
        <v>29220.23</v>
      </c>
      <c r="I12525">
        <v>1.1236190950041686E-4</v>
      </c>
      <c r="J12525">
        <v>738.03</v>
      </c>
      <c r="K12525">
        <v>0</v>
      </c>
      <c r="L12525">
        <v>0</v>
      </c>
      <c r="M12525" t="s">
        <v>1062</v>
      </c>
    </row>
    <row r="12526" spans="1:13" hidden="1" x14ac:dyDescent="0.25">
      <c r="A12526" t="s">
        <v>869</v>
      </c>
      <c r="B12526" t="s">
        <v>870</v>
      </c>
      <c r="C12526" t="s">
        <v>871</v>
      </c>
      <c r="D12526" t="s">
        <v>994</v>
      </c>
      <c r="E12526">
        <v>1931966.8</v>
      </c>
      <c r="F12526">
        <v>154794.73000000001</v>
      </c>
      <c r="G12526">
        <v>134849.09</v>
      </c>
      <c r="H12526">
        <v>149920.84</v>
      </c>
      <c r="I12526">
        <v>5.7649757911920868E-4</v>
      </c>
      <c r="J12526">
        <v>3777.44</v>
      </c>
      <c r="K12526">
        <v>0</v>
      </c>
      <c r="L12526">
        <v>0</v>
      </c>
      <c r="M12526" t="s">
        <v>1062</v>
      </c>
    </row>
    <row r="12527" spans="1:13" hidden="1" x14ac:dyDescent="0.25">
      <c r="A12527" t="s">
        <v>296</v>
      </c>
      <c r="B12527" t="s">
        <v>297</v>
      </c>
      <c r="C12527" t="s">
        <v>298</v>
      </c>
      <c r="D12527" t="s">
        <v>994</v>
      </c>
      <c r="E12527">
        <v>877797.1</v>
      </c>
      <c r="F12527">
        <v>194048.93</v>
      </c>
      <c r="G12527">
        <v>66263.19</v>
      </c>
      <c r="H12527">
        <v>68117.289999999994</v>
      </c>
      <c r="I12527">
        <v>2.6193458348526522E-4</v>
      </c>
      <c r="J12527">
        <v>1720.94</v>
      </c>
      <c r="K12527">
        <v>0</v>
      </c>
      <c r="L12527">
        <v>0</v>
      </c>
      <c r="M12527" t="s">
        <v>1062</v>
      </c>
    </row>
    <row r="12528" spans="1:13" hidden="1" x14ac:dyDescent="0.25">
      <c r="A12528" t="s">
        <v>299</v>
      </c>
      <c r="B12528" t="s">
        <v>300</v>
      </c>
      <c r="C12528" t="s">
        <v>301</v>
      </c>
      <c r="D12528" t="s">
        <v>994</v>
      </c>
      <c r="E12528">
        <v>1258149.8</v>
      </c>
      <c r="F12528">
        <v>86637.71</v>
      </c>
      <c r="G12528">
        <v>91154.94</v>
      </c>
      <c r="H12528">
        <v>97632.47</v>
      </c>
      <c r="I12528">
        <v>3.7543067793929634E-4</v>
      </c>
      <c r="J12528">
        <v>2471.7800000000002</v>
      </c>
      <c r="K12528">
        <v>0</v>
      </c>
      <c r="L12528">
        <v>0</v>
      </c>
      <c r="M12528" t="s">
        <v>1062</v>
      </c>
    </row>
    <row r="12529" spans="1:13" hidden="1" x14ac:dyDescent="0.25">
      <c r="A12529" t="s">
        <v>872</v>
      </c>
      <c r="B12529" t="s">
        <v>873</v>
      </c>
      <c r="C12529" t="s">
        <v>874</v>
      </c>
      <c r="D12529" t="s">
        <v>994</v>
      </c>
      <c r="E12529">
        <v>32238580</v>
      </c>
      <c r="F12529">
        <v>1739118.7</v>
      </c>
      <c r="G12529">
        <v>2360642.6</v>
      </c>
      <c r="H12529">
        <v>2501149</v>
      </c>
      <c r="I12529">
        <v>9.6177845822930947E-3</v>
      </c>
      <c r="J12529">
        <v>63340.58</v>
      </c>
      <c r="K12529">
        <v>0</v>
      </c>
      <c r="L12529">
        <v>0</v>
      </c>
      <c r="M12529" t="s">
        <v>1062</v>
      </c>
    </row>
    <row r="12530" spans="1:13" hidden="1" x14ac:dyDescent="0.25">
      <c r="A12530" t="s">
        <v>302</v>
      </c>
      <c r="B12530" t="s">
        <v>303</v>
      </c>
      <c r="C12530" t="s">
        <v>304</v>
      </c>
      <c r="D12530" t="s">
        <v>994</v>
      </c>
      <c r="E12530">
        <v>986557.8</v>
      </c>
      <c r="F12530">
        <v>14148.9</v>
      </c>
      <c r="G12530">
        <v>73635.28</v>
      </c>
      <c r="H12530">
        <v>76791.27</v>
      </c>
      <c r="I12530">
        <v>2.9528904222047794E-4</v>
      </c>
      <c r="J12530">
        <v>1926.27</v>
      </c>
      <c r="K12530">
        <v>0</v>
      </c>
      <c r="L12530">
        <v>0</v>
      </c>
      <c r="M12530" t="s">
        <v>1062</v>
      </c>
    </row>
    <row r="12531" spans="1:13" hidden="1" x14ac:dyDescent="0.25">
      <c r="A12531" t="s">
        <v>875</v>
      </c>
      <c r="B12531" t="s">
        <v>876</v>
      </c>
      <c r="C12531" t="s">
        <v>877</v>
      </c>
      <c r="D12531" t="s">
        <v>994</v>
      </c>
      <c r="E12531">
        <v>22431520</v>
      </c>
      <c r="F12531">
        <v>2557529.2000000002</v>
      </c>
      <c r="G12531">
        <v>1605592.8</v>
      </c>
      <c r="H12531">
        <v>1740487</v>
      </c>
      <c r="I12531">
        <v>6.6927756140404112E-3</v>
      </c>
      <c r="J12531">
        <v>43775.3</v>
      </c>
      <c r="K12531">
        <v>0</v>
      </c>
      <c r="L12531">
        <v>0</v>
      </c>
      <c r="M12531" t="s">
        <v>1062</v>
      </c>
    </row>
    <row r="12532" spans="1:13" hidden="1" x14ac:dyDescent="0.25">
      <c r="A12532" t="s">
        <v>878</v>
      </c>
      <c r="B12532" t="s">
        <v>879</v>
      </c>
      <c r="C12532" t="s">
        <v>880</v>
      </c>
      <c r="D12532" t="s">
        <v>994</v>
      </c>
      <c r="E12532">
        <v>5050018</v>
      </c>
      <c r="F12532">
        <v>399511.87</v>
      </c>
      <c r="G12532">
        <v>384924</v>
      </c>
      <c r="H12532">
        <v>391924.5</v>
      </c>
      <c r="I12532">
        <v>1.5070855089092772E-3</v>
      </c>
      <c r="J12532">
        <v>9845.8700000000008</v>
      </c>
      <c r="K12532">
        <v>0</v>
      </c>
      <c r="L12532">
        <v>0</v>
      </c>
      <c r="M12532" t="s">
        <v>1062</v>
      </c>
    </row>
    <row r="12533" spans="1:13" hidden="1" x14ac:dyDescent="0.25">
      <c r="A12533" t="s">
        <v>305</v>
      </c>
      <c r="B12533" t="s">
        <v>306</v>
      </c>
      <c r="C12533" t="s">
        <v>307</v>
      </c>
      <c r="D12533" t="s">
        <v>994</v>
      </c>
      <c r="E12533">
        <v>12620795</v>
      </c>
      <c r="F12533">
        <v>882326.49</v>
      </c>
      <c r="G12533">
        <v>942677.5</v>
      </c>
      <c r="H12533">
        <v>979373.6</v>
      </c>
      <c r="I12533">
        <v>3.7660308563723646E-3</v>
      </c>
      <c r="J12533">
        <v>24830.27</v>
      </c>
      <c r="K12533">
        <v>0</v>
      </c>
      <c r="L12533">
        <v>0</v>
      </c>
      <c r="M12533" t="s">
        <v>1062</v>
      </c>
    </row>
    <row r="12534" spans="1:13" hidden="1" x14ac:dyDescent="0.25">
      <c r="A12534" t="s">
        <v>308</v>
      </c>
      <c r="B12534" t="s">
        <v>309</v>
      </c>
      <c r="C12534" t="s">
        <v>310</v>
      </c>
      <c r="D12534" t="s">
        <v>994</v>
      </c>
      <c r="E12534">
        <v>5382855</v>
      </c>
      <c r="F12534">
        <v>581170.74</v>
      </c>
      <c r="G12534">
        <v>409769.8</v>
      </c>
      <c r="H12534">
        <v>417710.2</v>
      </c>
      <c r="I12534">
        <v>1.606240460455001E-3</v>
      </c>
      <c r="J12534">
        <v>10589.37</v>
      </c>
      <c r="K12534">
        <v>0</v>
      </c>
      <c r="L12534">
        <v>0</v>
      </c>
      <c r="M12534" t="s">
        <v>1062</v>
      </c>
    </row>
    <row r="12535" spans="1:13" hidden="1" x14ac:dyDescent="0.25">
      <c r="A12535" t="s">
        <v>311</v>
      </c>
      <c r="B12535" t="s">
        <v>312</v>
      </c>
      <c r="C12535" t="s">
        <v>313</v>
      </c>
      <c r="D12535" t="s">
        <v>994</v>
      </c>
      <c r="E12535">
        <v>2285820.4</v>
      </c>
      <c r="F12535">
        <v>241024.35</v>
      </c>
      <c r="G12535">
        <v>169247.96</v>
      </c>
      <c r="H12535">
        <v>177380.14</v>
      </c>
      <c r="I12535">
        <v>6.820881025868474E-4</v>
      </c>
      <c r="J12535">
        <v>4487.16</v>
      </c>
      <c r="K12535">
        <v>0</v>
      </c>
      <c r="L12535">
        <v>0</v>
      </c>
      <c r="M12535" t="s">
        <v>1062</v>
      </c>
    </row>
    <row r="12536" spans="1:13" hidden="1" x14ac:dyDescent="0.25">
      <c r="A12536" t="s">
        <v>314</v>
      </c>
      <c r="B12536" t="s">
        <v>315</v>
      </c>
      <c r="C12536" t="s">
        <v>316</v>
      </c>
      <c r="D12536" t="s">
        <v>994</v>
      </c>
      <c r="E12536">
        <v>406622.2</v>
      </c>
      <c r="F12536">
        <v>-4534.68</v>
      </c>
      <c r="G12536">
        <v>29788.78</v>
      </c>
      <c r="H12536">
        <v>31550.3</v>
      </c>
      <c r="I12536">
        <v>1.2132183604684161E-4</v>
      </c>
      <c r="J12536">
        <v>791.44</v>
      </c>
      <c r="K12536">
        <v>0</v>
      </c>
      <c r="L12536">
        <v>0</v>
      </c>
      <c r="M12536" t="s">
        <v>1062</v>
      </c>
    </row>
    <row r="12537" spans="1:13" hidden="1" x14ac:dyDescent="0.25">
      <c r="A12537" t="s">
        <v>317</v>
      </c>
      <c r="B12537" t="s">
        <v>318</v>
      </c>
      <c r="C12537" t="s">
        <v>319</v>
      </c>
      <c r="D12537" t="s">
        <v>994</v>
      </c>
      <c r="E12537">
        <v>16282455</v>
      </c>
      <c r="F12537">
        <v>938694.2</v>
      </c>
      <c r="G12537">
        <v>1216742.6000000001</v>
      </c>
      <c r="H12537">
        <v>1263520.8</v>
      </c>
      <c r="I12537">
        <v>4.8586753006904567E-3</v>
      </c>
      <c r="J12537">
        <v>31797.48</v>
      </c>
      <c r="K12537">
        <v>0</v>
      </c>
      <c r="L12537">
        <v>0</v>
      </c>
      <c r="M12537" t="s">
        <v>1062</v>
      </c>
    </row>
    <row r="12538" spans="1:13" hidden="1" x14ac:dyDescent="0.25">
      <c r="A12538" t="s">
        <v>320</v>
      </c>
      <c r="B12538" t="s">
        <v>321</v>
      </c>
      <c r="C12538" t="s">
        <v>322</v>
      </c>
      <c r="D12538" t="s">
        <v>994</v>
      </c>
      <c r="E12538">
        <v>3506607</v>
      </c>
      <c r="F12538">
        <v>309250.8</v>
      </c>
      <c r="G12538">
        <v>250912.3</v>
      </c>
      <c r="H12538">
        <v>272112.90000000002</v>
      </c>
      <c r="I12538">
        <v>1.0463683907928167E-3</v>
      </c>
      <c r="J12538">
        <v>6823.08</v>
      </c>
      <c r="K12538">
        <v>0</v>
      </c>
      <c r="L12538">
        <v>0</v>
      </c>
      <c r="M12538" t="s">
        <v>1062</v>
      </c>
    </row>
    <row r="12539" spans="1:13" hidden="1" x14ac:dyDescent="0.25">
      <c r="A12539" t="s">
        <v>323</v>
      </c>
      <c r="B12539" t="s">
        <v>324</v>
      </c>
      <c r="C12539" t="s">
        <v>325</v>
      </c>
      <c r="D12539" t="s">
        <v>994</v>
      </c>
      <c r="E12539">
        <v>1402600.6</v>
      </c>
      <c r="F12539">
        <v>46380.07</v>
      </c>
      <c r="G12539">
        <v>108964.46</v>
      </c>
      <c r="H12539">
        <v>108841.94</v>
      </c>
      <c r="I12539">
        <v>4.1853497430135913E-4</v>
      </c>
      <c r="J12539">
        <v>2757.69</v>
      </c>
      <c r="K12539">
        <v>0</v>
      </c>
      <c r="L12539">
        <v>0</v>
      </c>
      <c r="M12539" t="s">
        <v>1062</v>
      </c>
    </row>
    <row r="12540" spans="1:13" hidden="1" x14ac:dyDescent="0.25">
      <c r="A12540" t="s">
        <v>326</v>
      </c>
      <c r="B12540" t="s">
        <v>327</v>
      </c>
      <c r="C12540" t="s">
        <v>328</v>
      </c>
      <c r="D12540" t="s">
        <v>994</v>
      </c>
      <c r="E12540">
        <v>23468520</v>
      </c>
      <c r="F12540">
        <v>1770984.9</v>
      </c>
      <c r="G12540">
        <v>1691978.6</v>
      </c>
      <c r="H12540">
        <v>1821143.6</v>
      </c>
      <c r="I12540">
        <v>7.0029281894928063E-3</v>
      </c>
      <c r="J12540">
        <v>46129.86</v>
      </c>
      <c r="K12540">
        <v>0</v>
      </c>
      <c r="L12540">
        <v>0</v>
      </c>
      <c r="M12540" t="s">
        <v>1062</v>
      </c>
    </row>
    <row r="12541" spans="1:13" hidden="1" x14ac:dyDescent="0.25">
      <c r="A12541" t="s">
        <v>329</v>
      </c>
      <c r="B12541" t="s">
        <v>330</v>
      </c>
      <c r="C12541" t="s">
        <v>331</v>
      </c>
      <c r="D12541" t="s">
        <v>994</v>
      </c>
      <c r="E12541">
        <v>1480509.7</v>
      </c>
      <c r="F12541">
        <v>113255.48</v>
      </c>
      <c r="G12541">
        <v>105287.06</v>
      </c>
      <c r="H12541">
        <v>114888.02</v>
      </c>
      <c r="I12541">
        <v>4.4178424693857926E-4</v>
      </c>
      <c r="J12541">
        <v>2910.96</v>
      </c>
      <c r="K12541">
        <v>0</v>
      </c>
      <c r="L12541">
        <v>0</v>
      </c>
      <c r="M12541" t="s">
        <v>1062</v>
      </c>
    </row>
    <row r="12542" spans="1:13" hidden="1" x14ac:dyDescent="0.25">
      <c r="A12542" t="s">
        <v>731</v>
      </c>
      <c r="B12542" t="s">
        <v>732</v>
      </c>
      <c r="C12542" t="s">
        <v>733</v>
      </c>
      <c r="D12542" t="s">
        <v>994</v>
      </c>
      <c r="E12542">
        <v>3443092</v>
      </c>
      <c r="F12542">
        <v>201834.75</v>
      </c>
      <c r="G12542">
        <v>249081.34</v>
      </c>
      <c r="H12542">
        <v>267184.31</v>
      </c>
      <c r="I12542">
        <v>1.0274162544289119E-3</v>
      </c>
      <c r="J12542">
        <v>6748.17</v>
      </c>
      <c r="K12542">
        <v>0</v>
      </c>
      <c r="L12542">
        <v>0</v>
      </c>
      <c r="M12542" t="s">
        <v>1062</v>
      </c>
    </row>
    <row r="12543" spans="1:13" hidden="1" x14ac:dyDescent="0.25">
      <c r="A12543" t="s">
        <v>881</v>
      </c>
      <c r="B12543" t="s">
        <v>882</v>
      </c>
      <c r="C12543" t="s">
        <v>883</v>
      </c>
      <c r="D12543" t="s">
        <v>994</v>
      </c>
      <c r="E12543">
        <v>5938788</v>
      </c>
      <c r="F12543">
        <v>624483.39</v>
      </c>
      <c r="G12543">
        <v>431391.6</v>
      </c>
      <c r="H12543">
        <v>460852.5</v>
      </c>
      <c r="I12543">
        <v>1.7721375532650106E-3</v>
      </c>
      <c r="J12543">
        <v>11655.22</v>
      </c>
      <c r="K12543">
        <v>0</v>
      </c>
      <c r="L12543">
        <v>0</v>
      </c>
      <c r="M12543" t="s">
        <v>1062</v>
      </c>
    </row>
    <row r="12544" spans="1:13" hidden="1" x14ac:dyDescent="0.25">
      <c r="A12544" t="s">
        <v>332</v>
      </c>
      <c r="B12544" t="s">
        <v>333</v>
      </c>
      <c r="C12544" t="s">
        <v>334</v>
      </c>
      <c r="D12544" t="s">
        <v>994</v>
      </c>
      <c r="E12544">
        <v>110798.96</v>
      </c>
      <c r="F12544">
        <v>31947.61</v>
      </c>
      <c r="G12544">
        <v>11651.8</v>
      </c>
      <c r="H12544">
        <v>8598.19</v>
      </c>
      <c r="I12544">
        <v>3.3063019923094009E-5</v>
      </c>
      <c r="J12544">
        <v>218.41</v>
      </c>
      <c r="K12544">
        <v>0</v>
      </c>
      <c r="L12544">
        <v>0</v>
      </c>
      <c r="M12544" t="s">
        <v>1062</v>
      </c>
    </row>
    <row r="12545" spans="1:13" hidden="1" x14ac:dyDescent="0.25">
      <c r="A12545" t="s">
        <v>884</v>
      </c>
      <c r="B12545" t="s">
        <v>885</v>
      </c>
      <c r="C12545" t="s">
        <v>886</v>
      </c>
      <c r="D12545" t="s">
        <v>994</v>
      </c>
      <c r="E12545">
        <v>22294930</v>
      </c>
      <c r="F12545">
        <v>1257340.3400000001</v>
      </c>
      <c r="G12545">
        <v>1655502</v>
      </c>
      <c r="H12545">
        <v>1730089.8</v>
      </c>
      <c r="I12545">
        <v>6.6527947772893744E-3</v>
      </c>
      <c r="J12545">
        <v>43406.5</v>
      </c>
      <c r="K12545">
        <v>0</v>
      </c>
      <c r="L12545">
        <v>0</v>
      </c>
      <c r="M12545" t="s">
        <v>1062</v>
      </c>
    </row>
    <row r="12546" spans="1:13" hidden="1" x14ac:dyDescent="0.25">
      <c r="A12546" t="s">
        <v>335</v>
      </c>
      <c r="B12546" t="s">
        <v>336</v>
      </c>
      <c r="C12546" t="s">
        <v>337</v>
      </c>
      <c r="D12546" t="s">
        <v>994</v>
      </c>
      <c r="E12546">
        <v>7399763</v>
      </c>
      <c r="F12546">
        <v>605168.38</v>
      </c>
      <c r="G12546">
        <v>546683.4</v>
      </c>
      <c r="H12546">
        <v>574241.69999999995</v>
      </c>
      <c r="I12546">
        <v>2.2081583179449828E-3</v>
      </c>
      <c r="J12546">
        <v>14399.28</v>
      </c>
      <c r="K12546">
        <v>0</v>
      </c>
      <c r="L12546">
        <v>0</v>
      </c>
      <c r="M12546" t="s">
        <v>1062</v>
      </c>
    </row>
    <row r="12547" spans="1:13" hidden="1" x14ac:dyDescent="0.25">
      <c r="A12547" t="s">
        <v>887</v>
      </c>
      <c r="B12547" t="s">
        <v>888</v>
      </c>
      <c r="C12547" t="s">
        <v>889</v>
      </c>
      <c r="D12547" t="s">
        <v>994</v>
      </c>
      <c r="E12547">
        <v>44999280</v>
      </c>
      <c r="F12547">
        <v>3701412.4</v>
      </c>
      <c r="G12547">
        <v>3350458</v>
      </c>
      <c r="H12547">
        <v>3491944</v>
      </c>
      <c r="I12547">
        <v>1.3427734679313737E-2</v>
      </c>
      <c r="J12547">
        <v>88513.76</v>
      </c>
      <c r="K12547">
        <v>0</v>
      </c>
      <c r="L12547">
        <v>0</v>
      </c>
      <c r="M12547" t="s">
        <v>1062</v>
      </c>
    </row>
    <row r="12548" spans="1:13" hidden="1" x14ac:dyDescent="0.25">
      <c r="A12548" t="s">
        <v>338</v>
      </c>
      <c r="B12548" t="s">
        <v>339</v>
      </c>
      <c r="C12548" t="s">
        <v>340</v>
      </c>
      <c r="D12548" t="s">
        <v>994</v>
      </c>
      <c r="E12548">
        <v>3333557</v>
      </c>
      <c r="F12548">
        <v>429772.64</v>
      </c>
      <c r="G12548">
        <v>249616.59</v>
      </c>
      <c r="H12548">
        <v>258684.39</v>
      </c>
      <c r="I12548">
        <v>9.9473111670751865E-4</v>
      </c>
      <c r="J12548">
        <v>6551.78</v>
      </c>
      <c r="K12548">
        <v>0</v>
      </c>
      <c r="L12548">
        <v>0</v>
      </c>
      <c r="M12548" t="s">
        <v>1062</v>
      </c>
    </row>
    <row r="12549" spans="1:13" hidden="1" x14ac:dyDescent="0.25">
      <c r="A12549" t="s">
        <v>890</v>
      </c>
      <c r="B12549" t="s">
        <v>891</v>
      </c>
      <c r="C12549" t="s">
        <v>892</v>
      </c>
      <c r="D12549" t="s">
        <v>994</v>
      </c>
      <c r="E12549">
        <v>1530108.7</v>
      </c>
      <c r="F12549">
        <v>12883.2</v>
      </c>
      <c r="G12549">
        <v>110074.18</v>
      </c>
      <c r="H12549">
        <v>118736.65</v>
      </c>
      <c r="I12549">
        <v>4.5658356288375121E-4</v>
      </c>
      <c r="J12549">
        <v>3008.13</v>
      </c>
      <c r="K12549">
        <v>0</v>
      </c>
      <c r="L12549">
        <v>0</v>
      </c>
      <c r="M12549" t="s">
        <v>1062</v>
      </c>
    </row>
    <row r="12550" spans="1:13" hidden="1" x14ac:dyDescent="0.25">
      <c r="A12550" t="s">
        <v>341</v>
      </c>
      <c r="B12550" t="s">
        <v>342</v>
      </c>
      <c r="C12550" t="s">
        <v>343</v>
      </c>
      <c r="D12550" t="s">
        <v>994</v>
      </c>
      <c r="E12550">
        <v>1003060.3</v>
      </c>
      <c r="F12550">
        <v>116891.29</v>
      </c>
      <c r="G12550">
        <v>68489.11</v>
      </c>
      <c r="H12550">
        <v>77837.86</v>
      </c>
      <c r="I12550">
        <v>2.9931354342611666E-4</v>
      </c>
      <c r="J12550">
        <v>1975.94</v>
      </c>
      <c r="K12550">
        <v>0</v>
      </c>
      <c r="L12550">
        <v>0</v>
      </c>
      <c r="M12550" t="s">
        <v>1062</v>
      </c>
    </row>
    <row r="12551" spans="1:13" hidden="1" x14ac:dyDescent="0.25">
      <c r="A12551" t="s">
        <v>344</v>
      </c>
      <c r="B12551" t="s">
        <v>345</v>
      </c>
      <c r="C12551" t="s">
        <v>346</v>
      </c>
      <c r="D12551" t="s">
        <v>994</v>
      </c>
      <c r="E12551">
        <v>893755.9</v>
      </c>
      <c r="F12551">
        <v>112695.2</v>
      </c>
      <c r="G12551">
        <v>66900.44</v>
      </c>
      <c r="H12551">
        <v>69355.92</v>
      </c>
      <c r="I12551">
        <v>2.6669754503500323E-4</v>
      </c>
      <c r="J12551">
        <v>1748.2</v>
      </c>
      <c r="K12551">
        <v>0</v>
      </c>
      <c r="L12551">
        <v>0</v>
      </c>
      <c r="M12551" t="s">
        <v>1062</v>
      </c>
    </row>
    <row r="12552" spans="1:13" hidden="1" x14ac:dyDescent="0.25">
      <c r="A12552" t="s">
        <v>347</v>
      </c>
      <c r="B12552" t="s">
        <v>348</v>
      </c>
      <c r="C12552" t="s">
        <v>349</v>
      </c>
      <c r="D12552" t="s">
        <v>994</v>
      </c>
      <c r="E12552">
        <v>2861209</v>
      </c>
      <c r="F12552">
        <v>20085.2</v>
      </c>
      <c r="G12552">
        <v>196065.11</v>
      </c>
      <c r="H12552">
        <v>222272.55</v>
      </c>
      <c r="I12552">
        <v>8.5471497478037937E-4</v>
      </c>
      <c r="J12552">
        <v>5573.29</v>
      </c>
      <c r="K12552">
        <v>0</v>
      </c>
      <c r="L12552">
        <v>0</v>
      </c>
      <c r="M12552" t="s">
        <v>1062</v>
      </c>
    </row>
    <row r="12553" spans="1:13" hidden="1" x14ac:dyDescent="0.25">
      <c r="A12553" t="s">
        <v>350</v>
      </c>
      <c r="B12553" t="s">
        <v>351</v>
      </c>
      <c r="C12553" t="s">
        <v>352</v>
      </c>
      <c r="D12553" t="s">
        <v>994</v>
      </c>
      <c r="E12553">
        <v>2525606</v>
      </c>
      <c r="F12553">
        <v>245745.42</v>
      </c>
      <c r="G12553">
        <v>187717.38</v>
      </c>
      <c r="H12553">
        <v>195987.52</v>
      </c>
      <c r="I12553">
        <v>7.5363992636098831E-4</v>
      </c>
      <c r="J12553">
        <v>4963.3</v>
      </c>
      <c r="K12553">
        <v>0</v>
      </c>
      <c r="L12553">
        <v>0</v>
      </c>
      <c r="M12553" t="s">
        <v>1062</v>
      </c>
    </row>
    <row r="12554" spans="1:13" hidden="1" x14ac:dyDescent="0.25">
      <c r="A12554" t="s">
        <v>353</v>
      </c>
      <c r="B12554" t="s">
        <v>354</v>
      </c>
      <c r="C12554" t="s">
        <v>355</v>
      </c>
      <c r="D12554" t="s">
        <v>994</v>
      </c>
      <c r="E12554">
        <v>480941.7</v>
      </c>
      <c r="F12554">
        <v>13524</v>
      </c>
      <c r="G12554">
        <v>32612.39</v>
      </c>
      <c r="H12554">
        <v>37321.35</v>
      </c>
      <c r="I12554">
        <v>1.435135230329598E-4</v>
      </c>
      <c r="J12554">
        <v>952.63</v>
      </c>
      <c r="K12554">
        <v>0</v>
      </c>
      <c r="L12554">
        <v>0</v>
      </c>
      <c r="M12554" t="s">
        <v>1062</v>
      </c>
    </row>
    <row r="12555" spans="1:13" hidden="1" x14ac:dyDescent="0.25">
      <c r="A12555" t="s">
        <v>356</v>
      </c>
      <c r="B12555" t="s">
        <v>357</v>
      </c>
      <c r="C12555" t="s">
        <v>358</v>
      </c>
      <c r="D12555" t="s">
        <v>994</v>
      </c>
      <c r="E12555">
        <v>5613316</v>
      </c>
      <c r="F12555">
        <v>934462.33</v>
      </c>
      <c r="G12555">
        <v>429617.1</v>
      </c>
      <c r="H12555">
        <v>435593.5</v>
      </c>
      <c r="I12555">
        <v>1.6750079457269786E-3</v>
      </c>
      <c r="J12555">
        <v>11037.02</v>
      </c>
      <c r="K12555">
        <v>0</v>
      </c>
      <c r="L12555">
        <v>0</v>
      </c>
      <c r="M12555" t="s">
        <v>1062</v>
      </c>
    </row>
    <row r="12556" spans="1:13" hidden="1" x14ac:dyDescent="0.25">
      <c r="A12556" t="s">
        <v>359</v>
      </c>
      <c r="B12556" t="s">
        <v>360</v>
      </c>
      <c r="C12556" t="s">
        <v>361</v>
      </c>
      <c r="D12556" t="s">
        <v>994</v>
      </c>
      <c r="E12556">
        <v>2684448</v>
      </c>
      <c r="F12556">
        <v>214987.95</v>
      </c>
      <c r="G12556">
        <v>200235.2</v>
      </c>
      <c r="H12556">
        <v>208313.7</v>
      </c>
      <c r="I12556">
        <v>8.0103835962608738E-4</v>
      </c>
      <c r="J12556">
        <v>5275.47</v>
      </c>
      <c r="K12556">
        <v>0</v>
      </c>
      <c r="L12556">
        <v>0</v>
      </c>
      <c r="M12556" t="s">
        <v>1062</v>
      </c>
    </row>
    <row r="12557" spans="1:13" hidden="1" x14ac:dyDescent="0.25">
      <c r="A12557" t="s">
        <v>362</v>
      </c>
      <c r="B12557" t="s">
        <v>363</v>
      </c>
      <c r="C12557" t="s">
        <v>364</v>
      </c>
      <c r="D12557" t="s">
        <v>994</v>
      </c>
      <c r="E12557">
        <v>5431785</v>
      </c>
      <c r="F12557">
        <v>332282.19</v>
      </c>
      <c r="G12557">
        <v>395807.5</v>
      </c>
      <c r="H12557">
        <v>421507.1</v>
      </c>
      <c r="I12557">
        <v>1.6208408566251245E-3</v>
      </c>
      <c r="J12557">
        <v>10576.91</v>
      </c>
      <c r="K12557">
        <v>0</v>
      </c>
      <c r="L12557">
        <v>0</v>
      </c>
      <c r="M12557" t="s">
        <v>1062</v>
      </c>
    </row>
    <row r="12558" spans="1:13" hidden="1" x14ac:dyDescent="0.25">
      <c r="A12558" t="s">
        <v>893</v>
      </c>
      <c r="B12558" t="s">
        <v>894</v>
      </c>
      <c r="C12558" t="s">
        <v>895</v>
      </c>
      <c r="D12558" t="s">
        <v>994</v>
      </c>
      <c r="E12558">
        <v>18904190</v>
      </c>
      <c r="F12558">
        <v>1563967.2</v>
      </c>
      <c r="G12558">
        <v>1379526.3</v>
      </c>
      <c r="H12558">
        <v>1466336.5</v>
      </c>
      <c r="I12558">
        <v>5.6385719451954351E-3</v>
      </c>
      <c r="J12558">
        <v>36908.04</v>
      </c>
      <c r="K12558">
        <v>0</v>
      </c>
      <c r="L12558">
        <v>0</v>
      </c>
      <c r="M12558" t="s">
        <v>1062</v>
      </c>
    </row>
    <row r="12559" spans="1:13" hidden="1" x14ac:dyDescent="0.25">
      <c r="A12559" t="s">
        <v>365</v>
      </c>
      <c r="B12559" t="s">
        <v>366</v>
      </c>
      <c r="C12559" t="s">
        <v>367</v>
      </c>
      <c r="D12559" t="s">
        <v>994</v>
      </c>
      <c r="E12559">
        <v>6796781</v>
      </c>
      <c r="F12559">
        <v>358746.64</v>
      </c>
      <c r="G12559">
        <v>487116.7</v>
      </c>
      <c r="H12559">
        <v>527430.69999999995</v>
      </c>
      <c r="I12559">
        <v>2.0281538023876446E-3</v>
      </c>
      <c r="J12559">
        <v>13360.76</v>
      </c>
      <c r="K12559">
        <v>0</v>
      </c>
      <c r="L12559">
        <v>0</v>
      </c>
      <c r="M12559" t="s">
        <v>1062</v>
      </c>
    </row>
    <row r="12560" spans="1:13" hidden="1" x14ac:dyDescent="0.25">
      <c r="A12560" t="s">
        <v>896</v>
      </c>
      <c r="B12560" t="s">
        <v>897</v>
      </c>
      <c r="C12560" t="s">
        <v>898</v>
      </c>
      <c r="D12560" t="s">
        <v>994</v>
      </c>
      <c r="E12560">
        <v>41653630</v>
      </c>
      <c r="F12560">
        <v>2741018.2</v>
      </c>
      <c r="G12560">
        <v>2987552</v>
      </c>
      <c r="H12560">
        <v>3231369</v>
      </c>
      <c r="I12560">
        <v>1.2425733512037809E-2</v>
      </c>
      <c r="J12560">
        <v>81220.12</v>
      </c>
      <c r="K12560">
        <v>0</v>
      </c>
      <c r="L12560">
        <v>0</v>
      </c>
      <c r="M12560" t="s">
        <v>1062</v>
      </c>
    </row>
    <row r="12561" spans="1:13" hidden="1" x14ac:dyDescent="0.25">
      <c r="A12561" t="s">
        <v>368</v>
      </c>
      <c r="B12561" t="s">
        <v>369</v>
      </c>
      <c r="C12561" t="s">
        <v>370</v>
      </c>
      <c r="D12561" t="s">
        <v>994</v>
      </c>
      <c r="E12561">
        <v>822842.6</v>
      </c>
      <c r="F12561">
        <v>98419.87</v>
      </c>
      <c r="G12561">
        <v>56386.42</v>
      </c>
      <c r="H12561">
        <v>63835.35</v>
      </c>
      <c r="I12561">
        <v>2.4546904044312574E-4</v>
      </c>
      <c r="J12561">
        <v>1610.23</v>
      </c>
      <c r="K12561">
        <v>0</v>
      </c>
      <c r="L12561">
        <v>0</v>
      </c>
      <c r="M12561" t="s">
        <v>1062</v>
      </c>
    </row>
    <row r="12562" spans="1:13" hidden="1" x14ac:dyDescent="0.25">
      <c r="A12562" t="s">
        <v>899</v>
      </c>
      <c r="B12562" t="s">
        <v>900</v>
      </c>
      <c r="C12562" t="s">
        <v>901</v>
      </c>
      <c r="D12562" t="s">
        <v>994</v>
      </c>
      <c r="E12562">
        <v>78311990</v>
      </c>
      <c r="F12562">
        <v>7800866.4000000004</v>
      </c>
      <c r="G12562">
        <v>5793979</v>
      </c>
      <c r="H12562">
        <v>6076945</v>
      </c>
      <c r="I12562">
        <v>2.336795925730259E-2</v>
      </c>
      <c r="J12562">
        <v>154158.84</v>
      </c>
      <c r="K12562">
        <v>0</v>
      </c>
      <c r="L12562">
        <v>0</v>
      </c>
      <c r="M12562" t="s">
        <v>1062</v>
      </c>
    </row>
    <row r="12563" spans="1:13" hidden="1" x14ac:dyDescent="0.25">
      <c r="A12563" t="s">
        <v>371</v>
      </c>
      <c r="B12563" t="s">
        <v>372</v>
      </c>
      <c r="C12563" t="s">
        <v>373</v>
      </c>
      <c r="D12563" t="s">
        <v>994</v>
      </c>
      <c r="E12563">
        <v>19759449</v>
      </c>
      <c r="F12563">
        <v>1687585.04</v>
      </c>
      <c r="G12563">
        <v>1447894.1</v>
      </c>
      <c r="H12563">
        <v>1533342.1</v>
      </c>
      <c r="I12563">
        <v>5.8962316954171536E-3</v>
      </c>
      <c r="J12563">
        <v>38864.04</v>
      </c>
      <c r="K12563">
        <v>0</v>
      </c>
      <c r="L12563">
        <v>0</v>
      </c>
      <c r="M12563" t="s">
        <v>1062</v>
      </c>
    </row>
    <row r="12564" spans="1:13" hidden="1" x14ac:dyDescent="0.25">
      <c r="A12564" t="s">
        <v>374</v>
      </c>
      <c r="B12564" t="s">
        <v>375</v>
      </c>
      <c r="C12564" t="s">
        <v>376</v>
      </c>
      <c r="D12564" t="s">
        <v>994</v>
      </c>
      <c r="E12564">
        <v>809684.2</v>
      </c>
      <c r="F12564">
        <v>103894.68</v>
      </c>
      <c r="G12564">
        <v>56942.33</v>
      </c>
      <c r="H12564">
        <v>62831.98</v>
      </c>
      <c r="I12564">
        <v>2.4161073511372097E-4</v>
      </c>
      <c r="J12564">
        <v>1578.16</v>
      </c>
      <c r="K12564">
        <v>0</v>
      </c>
      <c r="L12564">
        <v>0</v>
      </c>
      <c r="M12564" t="s">
        <v>1062</v>
      </c>
    </row>
    <row r="12565" spans="1:13" hidden="1" x14ac:dyDescent="0.25">
      <c r="A12565" t="s">
        <v>377</v>
      </c>
      <c r="B12565" t="s">
        <v>378</v>
      </c>
      <c r="C12565" t="s">
        <v>379</v>
      </c>
      <c r="D12565" t="s">
        <v>994</v>
      </c>
      <c r="E12565">
        <v>982577.6</v>
      </c>
      <c r="F12565">
        <v>101060.91</v>
      </c>
      <c r="G12565">
        <v>72722.87</v>
      </c>
      <c r="H12565">
        <v>76248.39</v>
      </c>
      <c r="I12565">
        <v>2.9320148050622773E-4</v>
      </c>
      <c r="J12565">
        <v>1927.66</v>
      </c>
      <c r="K12565">
        <v>0</v>
      </c>
      <c r="L12565">
        <v>0</v>
      </c>
      <c r="M12565" t="s">
        <v>1062</v>
      </c>
    </row>
    <row r="12566" spans="1:13" hidden="1" x14ac:dyDescent="0.25">
      <c r="A12566" t="s">
        <v>734</v>
      </c>
      <c r="B12566" t="s">
        <v>735</v>
      </c>
      <c r="C12566" t="s">
        <v>736</v>
      </c>
      <c r="D12566" t="s">
        <v>994</v>
      </c>
      <c r="E12566">
        <v>2728235</v>
      </c>
      <c r="F12566">
        <v>179667.44</v>
      </c>
      <c r="G12566">
        <v>200849.67</v>
      </c>
      <c r="H12566">
        <v>211711.3</v>
      </c>
      <c r="I12566">
        <v>8.1410330893410513E-4</v>
      </c>
      <c r="J12566">
        <v>5352.68</v>
      </c>
      <c r="K12566">
        <v>0</v>
      </c>
      <c r="L12566">
        <v>0</v>
      </c>
      <c r="M12566" t="s">
        <v>1062</v>
      </c>
    </row>
    <row r="12567" spans="1:13" hidden="1" x14ac:dyDescent="0.25">
      <c r="A12567" t="s">
        <v>380</v>
      </c>
      <c r="B12567" t="s">
        <v>381</v>
      </c>
      <c r="C12567" t="s">
        <v>382</v>
      </c>
      <c r="D12567" t="s">
        <v>994</v>
      </c>
      <c r="E12567">
        <v>1989254.2</v>
      </c>
      <c r="F12567">
        <v>127497.63</v>
      </c>
      <c r="G12567">
        <v>146047.57</v>
      </c>
      <c r="H12567">
        <v>154366.32999999999</v>
      </c>
      <c r="I12567">
        <v>5.9359202858333025E-4</v>
      </c>
      <c r="J12567">
        <v>3914.76</v>
      </c>
      <c r="K12567">
        <v>0</v>
      </c>
      <c r="L12567">
        <v>0</v>
      </c>
      <c r="M12567" t="s">
        <v>1062</v>
      </c>
    </row>
    <row r="12568" spans="1:13" hidden="1" x14ac:dyDescent="0.25">
      <c r="A12568" t="s">
        <v>383</v>
      </c>
      <c r="B12568" t="s">
        <v>384</v>
      </c>
      <c r="C12568" t="s">
        <v>385</v>
      </c>
      <c r="D12568" t="s">
        <v>994</v>
      </c>
      <c r="E12568">
        <v>769058.5</v>
      </c>
      <c r="F12568">
        <v>90169.18</v>
      </c>
      <c r="G12568">
        <v>58330.17</v>
      </c>
      <c r="H12568">
        <v>59679.09</v>
      </c>
      <c r="I12568">
        <v>2.2948678055057176E-4</v>
      </c>
      <c r="J12568">
        <v>1511.98</v>
      </c>
      <c r="K12568">
        <v>0</v>
      </c>
      <c r="L12568">
        <v>0</v>
      </c>
      <c r="M12568" t="s">
        <v>1062</v>
      </c>
    </row>
    <row r="12569" spans="1:13" hidden="1" x14ac:dyDescent="0.25">
      <c r="A12569" t="s">
        <v>386</v>
      </c>
      <c r="B12569" t="s">
        <v>387</v>
      </c>
      <c r="C12569" t="s">
        <v>388</v>
      </c>
      <c r="D12569" t="s">
        <v>994</v>
      </c>
      <c r="E12569">
        <v>3529710</v>
      </c>
      <c r="F12569">
        <v>315626.15999999997</v>
      </c>
      <c r="G12569">
        <v>255772.6</v>
      </c>
      <c r="H12569">
        <v>273906</v>
      </c>
      <c r="I12569">
        <v>1.0532634816228751E-3</v>
      </c>
      <c r="J12569">
        <v>6929.82</v>
      </c>
      <c r="K12569">
        <v>0</v>
      </c>
      <c r="L12569">
        <v>0</v>
      </c>
      <c r="M12569" t="s">
        <v>1062</v>
      </c>
    </row>
    <row r="12570" spans="1:13" hidden="1" x14ac:dyDescent="0.25">
      <c r="A12570" t="s">
        <v>902</v>
      </c>
      <c r="B12570" t="s">
        <v>903</v>
      </c>
      <c r="C12570" t="s">
        <v>904</v>
      </c>
      <c r="D12570" t="s">
        <v>994</v>
      </c>
      <c r="E12570">
        <v>30025890</v>
      </c>
      <c r="F12570">
        <v>2013002.1</v>
      </c>
      <c r="G12570">
        <v>2175468.7999999998</v>
      </c>
      <c r="H12570">
        <v>2331451.7000000002</v>
      </c>
      <c r="I12570">
        <v>8.9652396616998926E-3</v>
      </c>
      <c r="J12570">
        <v>58610.07</v>
      </c>
      <c r="K12570">
        <v>0</v>
      </c>
      <c r="L12570">
        <v>0</v>
      </c>
      <c r="M12570" t="s">
        <v>1062</v>
      </c>
    </row>
    <row r="12571" spans="1:13" hidden="1" x14ac:dyDescent="0.25">
      <c r="A12571" t="s">
        <v>389</v>
      </c>
      <c r="B12571" t="s">
        <v>390</v>
      </c>
      <c r="C12571" t="s">
        <v>391</v>
      </c>
      <c r="D12571" t="s">
        <v>994</v>
      </c>
      <c r="E12571">
        <v>6840046</v>
      </c>
      <c r="F12571">
        <v>368560.32</v>
      </c>
      <c r="G12571">
        <v>502973.7</v>
      </c>
      <c r="H12571">
        <v>529220.80000000005</v>
      </c>
      <c r="I12571">
        <v>2.0350373571781676E-3</v>
      </c>
      <c r="J12571">
        <v>13329.64</v>
      </c>
      <c r="K12571">
        <v>0</v>
      </c>
      <c r="L12571">
        <v>0</v>
      </c>
      <c r="M12571" t="s">
        <v>1062</v>
      </c>
    </row>
    <row r="12572" spans="1:13" hidden="1" x14ac:dyDescent="0.25">
      <c r="A12572" t="s">
        <v>905</v>
      </c>
      <c r="B12572" t="s">
        <v>906</v>
      </c>
      <c r="C12572" t="s">
        <v>907</v>
      </c>
      <c r="D12572" t="s">
        <v>994</v>
      </c>
      <c r="E12572">
        <v>2447603</v>
      </c>
      <c r="F12572">
        <v>143573.82</v>
      </c>
      <c r="G12572">
        <v>182869.07</v>
      </c>
      <c r="H12572">
        <v>189934.22</v>
      </c>
      <c r="I12572">
        <v>7.3036289032195388E-4</v>
      </c>
      <c r="J12572">
        <v>4770.68</v>
      </c>
      <c r="K12572">
        <v>0</v>
      </c>
      <c r="L12572">
        <v>0</v>
      </c>
      <c r="M12572" t="s">
        <v>1062</v>
      </c>
    </row>
    <row r="12573" spans="1:13" hidden="1" x14ac:dyDescent="0.25">
      <c r="A12573" t="s">
        <v>392</v>
      </c>
      <c r="B12573" t="s">
        <v>393</v>
      </c>
      <c r="C12573" t="s">
        <v>394</v>
      </c>
      <c r="D12573" t="s">
        <v>994</v>
      </c>
      <c r="E12573">
        <v>220289.14</v>
      </c>
      <c r="F12573">
        <v>57977.93</v>
      </c>
      <c r="G12573">
        <v>14590.65</v>
      </c>
      <c r="H12573">
        <v>17094.63</v>
      </c>
      <c r="I12573">
        <v>6.5734775838626556E-5</v>
      </c>
      <c r="J12573">
        <v>431.27</v>
      </c>
      <c r="K12573">
        <v>0</v>
      </c>
      <c r="L12573">
        <v>0</v>
      </c>
      <c r="M12573" t="s">
        <v>1062</v>
      </c>
    </row>
    <row r="12574" spans="1:13" hidden="1" x14ac:dyDescent="0.25">
      <c r="A12574" t="s">
        <v>395</v>
      </c>
      <c r="B12574" t="s">
        <v>396</v>
      </c>
      <c r="C12574" t="s">
        <v>397</v>
      </c>
      <c r="D12574" t="s">
        <v>994</v>
      </c>
      <c r="E12574">
        <v>2212377</v>
      </c>
      <c r="F12574">
        <v>262596.78999999998</v>
      </c>
      <c r="G12574">
        <v>172731.6</v>
      </c>
      <c r="H12574">
        <v>171680.92</v>
      </c>
      <c r="I12574">
        <v>6.6017262684066173E-4</v>
      </c>
      <c r="J12574">
        <v>4349.0200000000004</v>
      </c>
      <c r="K12574">
        <v>0</v>
      </c>
      <c r="L12574">
        <v>0</v>
      </c>
      <c r="M12574" t="s">
        <v>1062</v>
      </c>
    </row>
    <row r="12575" spans="1:13" hidden="1" x14ac:dyDescent="0.25">
      <c r="A12575" t="s">
        <v>737</v>
      </c>
      <c r="B12575" t="s">
        <v>738</v>
      </c>
      <c r="C12575" t="s">
        <v>739</v>
      </c>
      <c r="D12575" t="s">
        <v>994</v>
      </c>
      <c r="E12575">
        <v>92737.919999999998</v>
      </c>
      <c r="F12575">
        <v>2014.92</v>
      </c>
      <c r="G12575">
        <v>7380.18</v>
      </c>
      <c r="H12575">
        <v>7196.68</v>
      </c>
      <c r="I12575">
        <v>2.7673728333536728E-5</v>
      </c>
      <c r="J12575">
        <v>181.48</v>
      </c>
      <c r="K12575">
        <v>0</v>
      </c>
      <c r="L12575">
        <v>0</v>
      </c>
      <c r="M12575" t="s">
        <v>1062</v>
      </c>
    </row>
    <row r="12576" spans="1:13" hidden="1" x14ac:dyDescent="0.25">
      <c r="A12576" t="s">
        <v>398</v>
      </c>
      <c r="B12576" t="s">
        <v>399</v>
      </c>
      <c r="C12576" t="s">
        <v>400</v>
      </c>
      <c r="D12576" t="s">
        <v>994</v>
      </c>
      <c r="E12576">
        <v>261668.3</v>
      </c>
      <c r="F12576">
        <v>55665.46</v>
      </c>
      <c r="G12576">
        <v>18858.599999999999</v>
      </c>
      <c r="H12576">
        <v>20305.72</v>
      </c>
      <c r="I12576">
        <v>7.808252956875441E-5</v>
      </c>
      <c r="J12576">
        <v>509.69</v>
      </c>
      <c r="K12576">
        <v>0</v>
      </c>
      <c r="L12576">
        <v>0</v>
      </c>
      <c r="M12576" t="s">
        <v>1062</v>
      </c>
    </row>
    <row r="12577" spans="1:13" hidden="1" x14ac:dyDescent="0.25">
      <c r="A12577" t="s">
        <v>401</v>
      </c>
      <c r="B12577" t="s">
        <v>402</v>
      </c>
      <c r="C12577" t="s">
        <v>403</v>
      </c>
      <c r="D12577" t="s">
        <v>994</v>
      </c>
      <c r="E12577">
        <v>892897.5</v>
      </c>
      <c r="F12577">
        <v>33222.28</v>
      </c>
      <c r="G12577">
        <v>62320.82</v>
      </c>
      <c r="H12577">
        <v>69289.25</v>
      </c>
      <c r="I12577">
        <v>2.6644117578307079E-4</v>
      </c>
      <c r="J12577">
        <v>1753.05</v>
      </c>
      <c r="K12577">
        <v>0</v>
      </c>
      <c r="L12577">
        <v>0</v>
      </c>
      <c r="M12577" t="s">
        <v>1062</v>
      </c>
    </row>
    <row r="12578" spans="1:13" hidden="1" x14ac:dyDescent="0.25">
      <c r="A12578" t="s">
        <v>404</v>
      </c>
      <c r="B12578" t="s">
        <v>405</v>
      </c>
      <c r="C12578" t="s">
        <v>406</v>
      </c>
      <c r="D12578" t="s">
        <v>994</v>
      </c>
      <c r="E12578">
        <v>1525248.8</v>
      </c>
      <c r="F12578">
        <v>183211.83</v>
      </c>
      <c r="G12578">
        <v>115193.27</v>
      </c>
      <c r="H12578">
        <v>118359.63</v>
      </c>
      <c r="I12578">
        <v>4.5513379034192497E-4</v>
      </c>
      <c r="J12578">
        <v>2991.7</v>
      </c>
      <c r="K12578">
        <v>0</v>
      </c>
      <c r="L12578">
        <v>0</v>
      </c>
      <c r="M12578" t="s">
        <v>1062</v>
      </c>
    </row>
    <row r="12579" spans="1:13" hidden="1" x14ac:dyDescent="0.25">
      <c r="A12579" t="s">
        <v>404</v>
      </c>
      <c r="B12579" t="s">
        <v>407</v>
      </c>
      <c r="C12579" t="s">
        <v>408</v>
      </c>
      <c r="D12579" t="s">
        <v>994</v>
      </c>
      <c r="E12579">
        <v>1525248.8</v>
      </c>
      <c r="F12579">
        <v>183211.83</v>
      </c>
      <c r="G12579">
        <v>115193.27</v>
      </c>
      <c r="H12579">
        <v>118359.63</v>
      </c>
      <c r="I12579">
        <v>4.5513379034192497E-4</v>
      </c>
      <c r="J12579">
        <v>2991.7</v>
      </c>
      <c r="K12579">
        <v>0</v>
      </c>
      <c r="L12579">
        <v>0</v>
      </c>
      <c r="M12579" t="s">
        <v>1062</v>
      </c>
    </row>
    <row r="12580" spans="1:13" hidden="1" x14ac:dyDescent="0.25">
      <c r="A12580" t="s">
        <v>409</v>
      </c>
      <c r="B12580" t="s">
        <v>410</v>
      </c>
      <c r="C12580" t="s">
        <v>411</v>
      </c>
      <c r="D12580" t="s">
        <v>994</v>
      </c>
      <c r="E12580">
        <v>7490604</v>
      </c>
      <c r="F12580">
        <v>679028.32</v>
      </c>
      <c r="G12580">
        <v>571017.1</v>
      </c>
      <c r="H12580">
        <v>581241.5</v>
      </c>
      <c r="I12580">
        <v>2.235074974457304E-3</v>
      </c>
      <c r="J12580">
        <v>14721.02</v>
      </c>
      <c r="K12580">
        <v>0</v>
      </c>
      <c r="L12580">
        <v>0</v>
      </c>
      <c r="M12580" t="s">
        <v>1062</v>
      </c>
    </row>
    <row r="12581" spans="1:13" hidden="1" x14ac:dyDescent="0.25">
      <c r="A12581" t="s">
        <v>412</v>
      </c>
      <c r="B12581" t="s">
        <v>413</v>
      </c>
      <c r="C12581" t="s">
        <v>414</v>
      </c>
      <c r="D12581" t="s">
        <v>994</v>
      </c>
      <c r="E12581">
        <v>12054486</v>
      </c>
      <c r="F12581">
        <v>596292.16</v>
      </c>
      <c r="G12581">
        <v>809803.8</v>
      </c>
      <c r="H12581">
        <v>935532.3</v>
      </c>
      <c r="I12581">
        <v>3.5974458663507046E-3</v>
      </c>
      <c r="J12581">
        <v>23482.5</v>
      </c>
      <c r="K12581">
        <v>0</v>
      </c>
      <c r="L12581">
        <v>0</v>
      </c>
      <c r="M12581" t="s">
        <v>1062</v>
      </c>
    </row>
    <row r="12582" spans="1:13" hidden="1" x14ac:dyDescent="0.25">
      <c r="A12582" t="s">
        <v>415</v>
      </c>
      <c r="B12582" t="s">
        <v>416</v>
      </c>
      <c r="C12582" t="s">
        <v>417</v>
      </c>
      <c r="D12582" t="s">
        <v>994</v>
      </c>
      <c r="E12582">
        <v>173844.06</v>
      </c>
      <c r="F12582">
        <v>2689.28</v>
      </c>
      <c r="G12582">
        <v>12790.67</v>
      </c>
      <c r="H12582">
        <v>13490.52</v>
      </c>
      <c r="I12582">
        <v>5.1875724022485907E-5</v>
      </c>
      <c r="J12582">
        <v>343.69</v>
      </c>
      <c r="K12582">
        <v>0</v>
      </c>
      <c r="L12582">
        <v>0</v>
      </c>
      <c r="M12582" t="s">
        <v>1062</v>
      </c>
    </row>
    <row r="12583" spans="1:13" hidden="1" x14ac:dyDescent="0.25">
      <c r="A12583" t="s">
        <v>418</v>
      </c>
      <c r="B12583" t="s">
        <v>419</v>
      </c>
      <c r="C12583" t="s">
        <v>420</v>
      </c>
      <c r="D12583" t="s">
        <v>994</v>
      </c>
      <c r="E12583">
        <v>504610.84</v>
      </c>
      <c r="F12583">
        <v>51736.32</v>
      </c>
      <c r="G12583">
        <v>37510.400000000001</v>
      </c>
      <c r="H12583">
        <v>39158.18</v>
      </c>
      <c r="I12583">
        <v>1.5057677086597311E-4</v>
      </c>
      <c r="J12583">
        <v>987</v>
      </c>
      <c r="K12583">
        <v>0</v>
      </c>
      <c r="L12583">
        <v>0</v>
      </c>
      <c r="M12583" t="s">
        <v>1062</v>
      </c>
    </row>
    <row r="12584" spans="1:13" hidden="1" x14ac:dyDescent="0.25">
      <c r="A12584" t="s">
        <v>421</v>
      </c>
      <c r="B12584" t="s">
        <v>422</v>
      </c>
      <c r="C12584" t="s">
        <v>423</v>
      </c>
      <c r="D12584" t="s">
        <v>994</v>
      </c>
      <c r="E12584">
        <v>41811260</v>
      </c>
      <c r="F12584">
        <v>3741552.1</v>
      </c>
      <c r="G12584">
        <v>2912018</v>
      </c>
      <c r="H12584">
        <v>3244233</v>
      </c>
      <c r="I12584">
        <v>1.2475200049563808E-2</v>
      </c>
      <c r="J12584">
        <v>81466.259999999995</v>
      </c>
      <c r="K12584">
        <v>0</v>
      </c>
      <c r="L12584">
        <v>0</v>
      </c>
      <c r="M12584" t="s">
        <v>1062</v>
      </c>
    </row>
    <row r="12585" spans="1:13" hidden="1" x14ac:dyDescent="0.25">
      <c r="A12585" t="s">
        <v>424</v>
      </c>
      <c r="B12585" t="s">
        <v>425</v>
      </c>
      <c r="C12585" t="s">
        <v>426</v>
      </c>
      <c r="D12585" t="s">
        <v>994</v>
      </c>
      <c r="E12585">
        <v>794710.9</v>
      </c>
      <c r="F12585">
        <v>85050.16</v>
      </c>
      <c r="G12585">
        <v>52561.72</v>
      </c>
      <c r="H12585">
        <v>61669.85</v>
      </c>
      <c r="I12585">
        <v>2.3714194257212496E-4</v>
      </c>
      <c r="J12585">
        <v>1548.78</v>
      </c>
      <c r="K12585">
        <v>0</v>
      </c>
      <c r="L12585">
        <v>0</v>
      </c>
      <c r="M12585" t="s">
        <v>1062</v>
      </c>
    </row>
    <row r="12586" spans="1:13" hidden="1" x14ac:dyDescent="0.25">
      <c r="A12586" t="s">
        <v>427</v>
      </c>
      <c r="B12586" t="s">
        <v>428</v>
      </c>
      <c r="C12586" t="s">
        <v>429</v>
      </c>
      <c r="D12586" t="s">
        <v>994</v>
      </c>
      <c r="E12586">
        <v>445609.55</v>
      </c>
      <c r="F12586">
        <v>2485.0100000000002</v>
      </c>
      <c r="G12586">
        <v>31331.77</v>
      </c>
      <c r="H12586">
        <v>34579.699999999997</v>
      </c>
      <c r="I12586">
        <v>1.3297092876926584E-4</v>
      </c>
      <c r="J12586">
        <v>869.32</v>
      </c>
      <c r="K12586">
        <v>0</v>
      </c>
      <c r="L12586">
        <v>0</v>
      </c>
      <c r="M12586" t="s">
        <v>1062</v>
      </c>
    </row>
    <row r="12587" spans="1:13" hidden="1" x14ac:dyDescent="0.25">
      <c r="A12587" t="s">
        <v>430</v>
      </c>
      <c r="B12587" t="s">
        <v>431</v>
      </c>
      <c r="C12587" t="s">
        <v>432</v>
      </c>
      <c r="D12587" t="s">
        <v>994</v>
      </c>
      <c r="E12587">
        <v>946069.8</v>
      </c>
      <c r="F12587">
        <v>133528.98000000001</v>
      </c>
      <c r="G12587">
        <v>67622.81</v>
      </c>
      <c r="H12587">
        <v>73415.259999999995</v>
      </c>
      <c r="I12587">
        <v>2.8230711394364703E-4</v>
      </c>
      <c r="J12587">
        <v>1858.02</v>
      </c>
      <c r="K12587">
        <v>0</v>
      </c>
      <c r="L12587">
        <v>0</v>
      </c>
      <c r="M12587" t="s">
        <v>1062</v>
      </c>
    </row>
    <row r="12588" spans="1:13" hidden="1" x14ac:dyDescent="0.25">
      <c r="A12588" t="s">
        <v>433</v>
      </c>
      <c r="B12588" t="s">
        <v>434</v>
      </c>
      <c r="C12588" t="s">
        <v>435</v>
      </c>
      <c r="D12588" t="s">
        <v>994</v>
      </c>
      <c r="E12588">
        <v>21331160</v>
      </c>
      <c r="F12588">
        <v>1456594.9</v>
      </c>
      <c r="G12588">
        <v>1588984.5</v>
      </c>
      <c r="H12588">
        <v>1655183.8</v>
      </c>
      <c r="I12588">
        <v>6.3647552514869352E-3</v>
      </c>
      <c r="J12588">
        <v>41931.85</v>
      </c>
      <c r="K12588">
        <v>0</v>
      </c>
      <c r="L12588">
        <v>0</v>
      </c>
      <c r="M12588" t="s">
        <v>1062</v>
      </c>
    </row>
    <row r="12589" spans="1:13" hidden="1" x14ac:dyDescent="0.25">
      <c r="A12589" t="s">
        <v>436</v>
      </c>
      <c r="B12589" t="s">
        <v>437</v>
      </c>
      <c r="C12589" t="s">
        <v>438</v>
      </c>
      <c r="D12589" t="s">
        <v>994</v>
      </c>
      <c r="E12589">
        <v>2433140</v>
      </c>
      <c r="F12589">
        <v>115929.23</v>
      </c>
      <c r="G12589">
        <v>175975.96</v>
      </c>
      <c r="H12589">
        <v>188811.35</v>
      </c>
      <c r="I12589">
        <v>7.2604506608440578E-4</v>
      </c>
      <c r="J12589">
        <v>4788.8100000000004</v>
      </c>
      <c r="K12589">
        <v>0</v>
      </c>
      <c r="L12589">
        <v>0</v>
      </c>
      <c r="M12589" t="s">
        <v>1062</v>
      </c>
    </row>
    <row r="12590" spans="1:13" hidden="1" x14ac:dyDescent="0.25">
      <c r="A12590" t="s">
        <v>439</v>
      </c>
      <c r="B12590" t="s">
        <v>440</v>
      </c>
      <c r="C12590" t="s">
        <v>441</v>
      </c>
      <c r="D12590" t="s">
        <v>994</v>
      </c>
      <c r="E12590">
        <v>1351068.3</v>
      </c>
      <c r="F12590">
        <v>88827.25</v>
      </c>
      <c r="G12590">
        <v>95123.42</v>
      </c>
      <c r="H12590">
        <v>104842.13</v>
      </c>
      <c r="I12590">
        <v>4.0315431887055439E-4</v>
      </c>
      <c r="J12590">
        <v>2631.44</v>
      </c>
      <c r="K12590">
        <v>0</v>
      </c>
      <c r="L12590">
        <v>0</v>
      </c>
      <c r="M12590" t="s">
        <v>1062</v>
      </c>
    </row>
    <row r="12591" spans="1:13" hidden="1" x14ac:dyDescent="0.25">
      <c r="A12591" t="s">
        <v>908</v>
      </c>
      <c r="B12591" t="s">
        <v>909</v>
      </c>
      <c r="C12591" t="s">
        <v>910</v>
      </c>
      <c r="D12591" t="s">
        <v>994</v>
      </c>
      <c r="E12591">
        <v>8689177</v>
      </c>
      <c r="F12591">
        <v>527870.98</v>
      </c>
      <c r="G12591">
        <v>606185.6</v>
      </c>
      <c r="H12591">
        <v>674277.2</v>
      </c>
      <c r="I12591">
        <v>2.5928294789121947E-3</v>
      </c>
      <c r="J12591">
        <v>17065.04</v>
      </c>
      <c r="K12591">
        <v>0</v>
      </c>
      <c r="L12591">
        <v>0</v>
      </c>
      <c r="M12591" t="s">
        <v>1062</v>
      </c>
    </row>
    <row r="12592" spans="1:13" hidden="1" x14ac:dyDescent="0.25">
      <c r="A12592" t="s">
        <v>442</v>
      </c>
      <c r="B12592" t="s">
        <v>443</v>
      </c>
      <c r="C12592" t="s">
        <v>444</v>
      </c>
      <c r="D12592" t="s">
        <v>994</v>
      </c>
      <c r="E12592">
        <v>3405417</v>
      </c>
      <c r="F12592">
        <v>259184.44</v>
      </c>
      <c r="G12592">
        <v>257411.13</v>
      </c>
      <c r="H12592">
        <v>264260.44</v>
      </c>
      <c r="I12592">
        <v>1.0161729611238633E-3</v>
      </c>
      <c r="J12592">
        <v>6646.4</v>
      </c>
      <c r="K12592">
        <v>0</v>
      </c>
      <c r="L12592">
        <v>0</v>
      </c>
      <c r="M12592" t="s">
        <v>1062</v>
      </c>
    </row>
    <row r="12593" spans="1:13" hidden="1" x14ac:dyDescent="0.25">
      <c r="A12593" t="s">
        <v>445</v>
      </c>
      <c r="B12593" t="s">
        <v>446</v>
      </c>
      <c r="C12593" t="s">
        <v>447</v>
      </c>
      <c r="D12593" t="s">
        <v>994</v>
      </c>
      <c r="E12593">
        <v>1128895.1000000001</v>
      </c>
      <c r="F12593">
        <v>115598.26</v>
      </c>
      <c r="G12593">
        <v>83844.679999999993</v>
      </c>
      <c r="H12593">
        <v>87602.55</v>
      </c>
      <c r="I12593">
        <v>3.3686216005506263E-4</v>
      </c>
      <c r="J12593">
        <v>2215.5500000000002</v>
      </c>
      <c r="K12593">
        <v>0</v>
      </c>
      <c r="L12593">
        <v>0</v>
      </c>
      <c r="M12593" t="s">
        <v>1062</v>
      </c>
    </row>
    <row r="12594" spans="1:13" hidden="1" x14ac:dyDescent="0.25">
      <c r="A12594" t="s">
        <v>911</v>
      </c>
      <c r="B12594" t="s">
        <v>912</v>
      </c>
      <c r="C12594" t="s">
        <v>913</v>
      </c>
      <c r="D12594" t="s">
        <v>994</v>
      </c>
      <c r="E12594">
        <v>7091786</v>
      </c>
      <c r="F12594">
        <v>684999.32</v>
      </c>
      <c r="G12594">
        <v>503291.2</v>
      </c>
      <c r="H12594">
        <v>550324.4</v>
      </c>
      <c r="I12594">
        <v>2.1161880118216458E-3</v>
      </c>
      <c r="J12594">
        <v>13923.15</v>
      </c>
      <c r="K12594">
        <v>0</v>
      </c>
      <c r="L12594">
        <v>0</v>
      </c>
      <c r="M12594" t="s">
        <v>1062</v>
      </c>
    </row>
    <row r="12595" spans="1:13" hidden="1" x14ac:dyDescent="0.25">
      <c r="A12595" t="s">
        <v>448</v>
      </c>
      <c r="B12595" t="s">
        <v>449</v>
      </c>
      <c r="C12595" t="s">
        <v>450</v>
      </c>
      <c r="D12595" t="s">
        <v>994</v>
      </c>
      <c r="E12595">
        <v>6650745</v>
      </c>
      <c r="F12595">
        <v>519807.66</v>
      </c>
      <c r="G12595">
        <v>519008.5</v>
      </c>
      <c r="H12595">
        <v>516098.3</v>
      </c>
      <c r="I12595">
        <v>1.9845767975789031E-3</v>
      </c>
      <c r="J12595">
        <v>13083.27</v>
      </c>
      <c r="K12595">
        <v>0</v>
      </c>
      <c r="L12595">
        <v>0</v>
      </c>
      <c r="M12595" t="s">
        <v>1062</v>
      </c>
    </row>
    <row r="12596" spans="1:13" hidden="1" x14ac:dyDescent="0.25">
      <c r="A12596" t="s">
        <v>914</v>
      </c>
      <c r="B12596" t="s">
        <v>915</v>
      </c>
      <c r="C12596" t="s">
        <v>916</v>
      </c>
      <c r="D12596" t="s">
        <v>994</v>
      </c>
      <c r="E12596">
        <v>68066680</v>
      </c>
      <c r="F12596">
        <v>1937223.36</v>
      </c>
      <c r="G12596">
        <v>4847124</v>
      </c>
      <c r="H12596">
        <v>5280962</v>
      </c>
      <c r="I12596">
        <v>2.0307128804911544E-2</v>
      </c>
      <c r="J12596">
        <v>132484.74</v>
      </c>
      <c r="K12596">
        <v>0</v>
      </c>
      <c r="L12596">
        <v>0</v>
      </c>
      <c r="M12596" t="s">
        <v>1062</v>
      </c>
    </row>
    <row r="12597" spans="1:13" hidden="1" x14ac:dyDescent="0.25">
      <c r="A12597" t="s">
        <v>451</v>
      </c>
      <c r="B12597" t="s">
        <v>452</v>
      </c>
      <c r="C12597" t="s">
        <v>453</v>
      </c>
      <c r="D12597" t="s">
        <v>994</v>
      </c>
      <c r="E12597">
        <v>161910.76</v>
      </c>
      <c r="F12597">
        <v>156.55000000000001</v>
      </c>
      <c r="G12597">
        <v>11665.47</v>
      </c>
      <c r="H12597">
        <v>12564.55</v>
      </c>
      <c r="I12597">
        <v>4.8315048513083661E-5</v>
      </c>
      <c r="J12597">
        <v>317.88</v>
      </c>
      <c r="K12597">
        <v>0</v>
      </c>
      <c r="L12597">
        <v>0</v>
      </c>
      <c r="M12597" t="s">
        <v>1062</v>
      </c>
    </row>
    <row r="12598" spans="1:13" hidden="1" x14ac:dyDescent="0.25">
      <c r="A12598" t="s">
        <v>454</v>
      </c>
      <c r="B12598" t="s">
        <v>455</v>
      </c>
      <c r="C12598" t="s">
        <v>456</v>
      </c>
      <c r="D12598" t="s">
        <v>994</v>
      </c>
      <c r="E12598">
        <v>1729539.6</v>
      </c>
      <c r="F12598">
        <v>90403.91</v>
      </c>
      <c r="G12598">
        <v>133451.04</v>
      </c>
      <c r="H12598">
        <v>134212.56</v>
      </c>
      <c r="I12598">
        <v>5.1609379941702273E-4</v>
      </c>
      <c r="J12598">
        <v>3400.23</v>
      </c>
      <c r="K12598">
        <v>0</v>
      </c>
      <c r="L12598">
        <v>0</v>
      </c>
      <c r="M12598" t="s">
        <v>1062</v>
      </c>
    </row>
    <row r="12599" spans="1:13" hidden="1" x14ac:dyDescent="0.25">
      <c r="A12599" t="s">
        <v>457</v>
      </c>
      <c r="B12599" t="s">
        <v>458</v>
      </c>
      <c r="C12599" t="s">
        <v>459</v>
      </c>
      <c r="D12599" t="s">
        <v>994</v>
      </c>
      <c r="E12599">
        <v>4513729</v>
      </c>
      <c r="F12599">
        <v>314660.15999999997</v>
      </c>
      <c r="G12599">
        <v>334702.09000000003</v>
      </c>
      <c r="H12599">
        <v>350266</v>
      </c>
      <c r="I12599">
        <v>1.346894141253269E-3</v>
      </c>
      <c r="J12599">
        <v>8797.44</v>
      </c>
      <c r="K12599">
        <v>0</v>
      </c>
      <c r="L12599">
        <v>0</v>
      </c>
      <c r="M12599" t="s">
        <v>1062</v>
      </c>
    </row>
    <row r="12600" spans="1:13" hidden="1" x14ac:dyDescent="0.25">
      <c r="A12600" t="s">
        <v>460</v>
      </c>
      <c r="B12600" t="s">
        <v>461</v>
      </c>
      <c r="C12600" t="s">
        <v>462</v>
      </c>
      <c r="D12600" t="s">
        <v>994</v>
      </c>
      <c r="E12600">
        <v>767688.7</v>
      </c>
      <c r="F12600">
        <v>44841.15</v>
      </c>
      <c r="G12600">
        <v>51937.82</v>
      </c>
      <c r="H12600">
        <v>59572.81</v>
      </c>
      <c r="I12600">
        <v>2.2907809712331248E-4</v>
      </c>
      <c r="J12600">
        <v>1508.99</v>
      </c>
      <c r="K12600">
        <v>0</v>
      </c>
      <c r="L12600">
        <v>0</v>
      </c>
      <c r="M12600" t="s">
        <v>1062</v>
      </c>
    </row>
    <row r="12601" spans="1:13" hidden="1" x14ac:dyDescent="0.25">
      <c r="A12601" t="s">
        <v>463</v>
      </c>
      <c r="B12601" t="s">
        <v>464</v>
      </c>
      <c r="C12601" t="s">
        <v>465</v>
      </c>
      <c r="D12601" t="s">
        <v>994</v>
      </c>
      <c r="E12601">
        <v>9422625</v>
      </c>
      <c r="F12601">
        <v>1303795.0900000001</v>
      </c>
      <c r="G12601">
        <v>652414.19999999995</v>
      </c>
      <c r="H12601">
        <v>731055.2</v>
      </c>
      <c r="I12601">
        <v>2.8111605631512535E-3</v>
      </c>
      <c r="J12601">
        <v>18535.57</v>
      </c>
      <c r="K12601">
        <v>0</v>
      </c>
      <c r="L12601">
        <v>0</v>
      </c>
      <c r="M12601" t="s">
        <v>1062</v>
      </c>
    </row>
    <row r="12602" spans="1:13" hidden="1" x14ac:dyDescent="0.25">
      <c r="A12602" t="s">
        <v>466</v>
      </c>
      <c r="B12602" t="s">
        <v>467</v>
      </c>
      <c r="C12602" t="s">
        <v>468</v>
      </c>
      <c r="D12602" t="s">
        <v>994</v>
      </c>
      <c r="E12602">
        <v>2098589.5</v>
      </c>
      <c r="F12602">
        <v>203272.09</v>
      </c>
      <c r="G12602">
        <v>160078.47</v>
      </c>
      <c r="H12602">
        <v>162850.72</v>
      </c>
      <c r="I12602">
        <v>6.2621744807339738E-4</v>
      </c>
      <c r="J12602">
        <v>4124.68</v>
      </c>
      <c r="K12602">
        <v>0</v>
      </c>
      <c r="L12602">
        <v>0</v>
      </c>
      <c r="M12602" t="s">
        <v>1062</v>
      </c>
    </row>
    <row r="12603" spans="1:13" hidden="1" x14ac:dyDescent="0.25">
      <c r="A12603" t="s">
        <v>469</v>
      </c>
      <c r="B12603" t="s">
        <v>470</v>
      </c>
      <c r="C12603" t="s">
        <v>471</v>
      </c>
      <c r="D12603" t="s">
        <v>994</v>
      </c>
      <c r="E12603">
        <v>1623089.6</v>
      </c>
      <c r="F12603">
        <v>192280.34</v>
      </c>
      <c r="G12603">
        <v>121270.9</v>
      </c>
      <c r="H12603">
        <v>125951.85</v>
      </c>
      <c r="I12603">
        <v>4.8432850703468384E-4</v>
      </c>
      <c r="J12603">
        <v>3184.35</v>
      </c>
      <c r="K12603">
        <v>0</v>
      </c>
      <c r="L12603">
        <v>0</v>
      </c>
      <c r="M12603" t="s">
        <v>1062</v>
      </c>
    </row>
    <row r="12604" spans="1:13" hidden="1" x14ac:dyDescent="0.25">
      <c r="A12604" t="s">
        <v>917</v>
      </c>
      <c r="B12604" t="s">
        <v>918</v>
      </c>
      <c r="C12604" t="s">
        <v>919</v>
      </c>
      <c r="D12604" t="s">
        <v>994</v>
      </c>
      <c r="E12604">
        <v>1972068.2</v>
      </c>
      <c r="F12604">
        <v>234356.08</v>
      </c>
      <c r="G12604">
        <v>150762.98000000001</v>
      </c>
      <c r="H12604">
        <v>153033.16</v>
      </c>
      <c r="I12604">
        <v>5.8846552797437986E-4</v>
      </c>
      <c r="J12604">
        <v>3839.56</v>
      </c>
      <c r="K12604">
        <v>0</v>
      </c>
      <c r="L12604">
        <v>0</v>
      </c>
      <c r="M12604" t="s">
        <v>1062</v>
      </c>
    </row>
    <row r="12605" spans="1:13" hidden="1" x14ac:dyDescent="0.25">
      <c r="A12605" t="s">
        <v>920</v>
      </c>
      <c r="B12605" t="s">
        <v>921</v>
      </c>
      <c r="C12605" t="s">
        <v>922</v>
      </c>
      <c r="D12605" t="s">
        <v>994</v>
      </c>
      <c r="E12605">
        <v>56390620</v>
      </c>
      <c r="F12605">
        <v>3590429.6</v>
      </c>
      <c r="G12605">
        <v>3906339</v>
      </c>
      <c r="H12605">
        <v>4375917</v>
      </c>
      <c r="I12605">
        <v>1.6826917171265787E-2</v>
      </c>
      <c r="J12605">
        <v>110767.98</v>
      </c>
      <c r="K12605">
        <v>0</v>
      </c>
      <c r="L12605">
        <v>0</v>
      </c>
      <c r="M12605" t="s">
        <v>1062</v>
      </c>
    </row>
    <row r="12606" spans="1:13" hidden="1" x14ac:dyDescent="0.25">
      <c r="A12606" t="s">
        <v>472</v>
      </c>
      <c r="B12606" t="s">
        <v>473</v>
      </c>
      <c r="C12606" t="s">
        <v>474</v>
      </c>
      <c r="D12606" t="s">
        <v>994</v>
      </c>
      <c r="E12606">
        <v>1029766.2</v>
      </c>
      <c r="F12606">
        <v>196671.87</v>
      </c>
      <c r="G12606">
        <v>79885.72</v>
      </c>
      <c r="H12606">
        <v>79923.16</v>
      </c>
      <c r="I12606">
        <v>3.073322445068823E-4</v>
      </c>
      <c r="J12606">
        <v>2017.78</v>
      </c>
      <c r="K12606">
        <v>0</v>
      </c>
      <c r="L12606">
        <v>0</v>
      </c>
      <c r="M12606" t="s">
        <v>1062</v>
      </c>
    </row>
    <row r="12607" spans="1:13" hidden="1" x14ac:dyDescent="0.25">
      <c r="A12607" t="s">
        <v>923</v>
      </c>
      <c r="B12607" t="s">
        <v>924</v>
      </c>
      <c r="C12607" t="s">
        <v>925</v>
      </c>
      <c r="D12607" t="s">
        <v>994</v>
      </c>
      <c r="E12607">
        <v>29543850</v>
      </c>
      <c r="F12607">
        <v>3033196.9</v>
      </c>
      <c r="G12607">
        <v>2131776.2000000002</v>
      </c>
      <c r="H12607">
        <v>2291306.6</v>
      </c>
      <c r="I12607">
        <v>8.8108678414546317E-3</v>
      </c>
      <c r="J12607">
        <v>57822.22</v>
      </c>
      <c r="K12607">
        <v>0</v>
      </c>
      <c r="L12607">
        <v>0</v>
      </c>
      <c r="M12607" t="s">
        <v>1062</v>
      </c>
    </row>
    <row r="12608" spans="1:13" hidden="1" x14ac:dyDescent="0.25">
      <c r="A12608" t="s">
        <v>475</v>
      </c>
      <c r="B12608" t="s">
        <v>476</v>
      </c>
      <c r="C12608" t="s">
        <v>477</v>
      </c>
      <c r="D12608" t="s">
        <v>994</v>
      </c>
      <c r="E12608">
        <v>6812592</v>
      </c>
      <c r="F12608">
        <v>647862.22</v>
      </c>
      <c r="G12608">
        <v>522938.5</v>
      </c>
      <c r="H12608">
        <v>528657.5</v>
      </c>
      <c r="I12608">
        <v>2.0328712734881496E-3</v>
      </c>
      <c r="J12608">
        <v>13395.79</v>
      </c>
      <c r="K12608">
        <v>0</v>
      </c>
      <c r="L12608">
        <v>0</v>
      </c>
      <c r="M12608" t="s">
        <v>1062</v>
      </c>
    </row>
    <row r="12609" spans="1:13" hidden="1" x14ac:dyDescent="0.25">
      <c r="A12609" t="s">
        <v>478</v>
      </c>
      <c r="B12609" t="s">
        <v>479</v>
      </c>
      <c r="C12609" t="s">
        <v>480</v>
      </c>
      <c r="D12609" t="s">
        <v>994</v>
      </c>
      <c r="E12609">
        <v>781849.3</v>
      </c>
      <c r="F12609">
        <v>125344.5</v>
      </c>
      <c r="G12609">
        <v>53833.24</v>
      </c>
      <c r="H12609">
        <v>60608.53</v>
      </c>
      <c r="I12609">
        <v>2.3306079941236944E-4</v>
      </c>
      <c r="J12609">
        <v>1533.87</v>
      </c>
      <c r="K12609">
        <v>0</v>
      </c>
      <c r="L12609">
        <v>0</v>
      </c>
      <c r="M12609" t="s">
        <v>1062</v>
      </c>
    </row>
    <row r="12610" spans="1:13" hidden="1" x14ac:dyDescent="0.25">
      <c r="A12610" t="s">
        <v>481</v>
      </c>
      <c r="B12610" t="s">
        <v>482</v>
      </c>
      <c r="C12610" t="s">
        <v>483</v>
      </c>
      <c r="D12610" t="s">
        <v>994</v>
      </c>
      <c r="E12610">
        <v>3480391</v>
      </c>
      <c r="F12610">
        <v>239002.94</v>
      </c>
      <c r="G12610">
        <v>241133.9</v>
      </c>
      <c r="H12610">
        <v>270051.8</v>
      </c>
      <c r="I12610">
        <v>1.0384427470976332E-3</v>
      </c>
      <c r="J12610">
        <v>6831.7</v>
      </c>
      <c r="K12610">
        <v>0</v>
      </c>
      <c r="L12610">
        <v>0</v>
      </c>
      <c r="M12610" t="s">
        <v>1062</v>
      </c>
    </row>
    <row r="12611" spans="1:13" hidden="1" x14ac:dyDescent="0.25">
      <c r="A12611" t="s">
        <v>484</v>
      </c>
      <c r="B12611" t="s">
        <v>485</v>
      </c>
      <c r="C12611" t="s">
        <v>486</v>
      </c>
      <c r="D12611" t="s">
        <v>994</v>
      </c>
      <c r="E12611">
        <v>9016806</v>
      </c>
      <c r="F12611">
        <v>731226.84</v>
      </c>
      <c r="G12611">
        <v>668393.80000000005</v>
      </c>
      <c r="H12611">
        <v>699704.6</v>
      </c>
      <c r="I12611">
        <v>2.6906066428027905E-3</v>
      </c>
      <c r="J12611">
        <v>17626.060000000001</v>
      </c>
      <c r="K12611">
        <v>0</v>
      </c>
      <c r="L12611">
        <v>0</v>
      </c>
      <c r="M12611" t="s">
        <v>1062</v>
      </c>
    </row>
    <row r="12612" spans="1:13" hidden="1" x14ac:dyDescent="0.25">
      <c r="A12612" t="s">
        <v>487</v>
      </c>
      <c r="B12612" t="s">
        <v>488</v>
      </c>
      <c r="C12612" t="s">
        <v>489</v>
      </c>
      <c r="D12612" t="s">
        <v>994</v>
      </c>
      <c r="E12612">
        <v>4236568</v>
      </c>
      <c r="F12612">
        <v>291757.65000000002</v>
      </c>
      <c r="G12612">
        <v>310649.51</v>
      </c>
      <c r="H12612">
        <v>328743.3</v>
      </c>
      <c r="I12612">
        <v>1.2641319018867542E-3</v>
      </c>
      <c r="J12612">
        <v>8256.7800000000007</v>
      </c>
      <c r="K12612">
        <v>0</v>
      </c>
      <c r="L12612">
        <v>0</v>
      </c>
      <c r="M12612" t="s">
        <v>1062</v>
      </c>
    </row>
    <row r="12613" spans="1:13" hidden="1" x14ac:dyDescent="0.25">
      <c r="A12613" t="s">
        <v>490</v>
      </c>
      <c r="B12613" t="s">
        <v>491</v>
      </c>
      <c r="C12613" t="s">
        <v>492</v>
      </c>
      <c r="D12613" t="s">
        <v>994</v>
      </c>
      <c r="E12613">
        <v>99505.58</v>
      </c>
      <c r="F12613">
        <v>25582.38</v>
      </c>
      <c r="G12613">
        <v>7721.61</v>
      </c>
      <c r="H12613">
        <v>7721.7</v>
      </c>
      <c r="I12613">
        <v>2.9692612159088709E-5</v>
      </c>
      <c r="J12613">
        <v>194.8</v>
      </c>
      <c r="K12613">
        <v>0</v>
      </c>
      <c r="L12613">
        <v>0</v>
      </c>
      <c r="M12613" t="s">
        <v>1062</v>
      </c>
    </row>
    <row r="12614" spans="1:13" hidden="1" x14ac:dyDescent="0.25">
      <c r="A12614" t="s">
        <v>740</v>
      </c>
      <c r="B12614" t="s">
        <v>741</v>
      </c>
      <c r="C12614" t="s">
        <v>742</v>
      </c>
      <c r="D12614" t="s">
        <v>994</v>
      </c>
      <c r="E12614">
        <v>703849.2</v>
      </c>
      <c r="F12614">
        <v>68382.100000000006</v>
      </c>
      <c r="G12614">
        <v>56900.07</v>
      </c>
      <c r="H12614">
        <v>54619.01</v>
      </c>
      <c r="I12614">
        <v>2.1002901957384881E-4</v>
      </c>
      <c r="J12614">
        <v>1373.12</v>
      </c>
      <c r="K12614">
        <v>0</v>
      </c>
      <c r="L12614">
        <v>0</v>
      </c>
      <c r="M12614" t="s">
        <v>1062</v>
      </c>
    </row>
    <row r="12615" spans="1:13" hidden="1" x14ac:dyDescent="0.25">
      <c r="A12615" t="s">
        <v>493</v>
      </c>
      <c r="B12615" t="s">
        <v>494</v>
      </c>
      <c r="C12615" t="s">
        <v>495</v>
      </c>
      <c r="D12615" t="s">
        <v>994</v>
      </c>
      <c r="E12615">
        <v>4651962</v>
      </c>
      <c r="F12615">
        <v>232533.23</v>
      </c>
      <c r="G12615">
        <v>309780.40000000002</v>
      </c>
      <c r="H12615">
        <v>360992.8</v>
      </c>
      <c r="I12615">
        <v>1.3881424042145487E-3</v>
      </c>
      <c r="J12615">
        <v>9062.0400000000009</v>
      </c>
      <c r="K12615">
        <v>0</v>
      </c>
      <c r="L12615">
        <v>0</v>
      </c>
      <c r="M12615" t="s">
        <v>1062</v>
      </c>
    </row>
    <row r="12616" spans="1:13" hidden="1" x14ac:dyDescent="0.25">
      <c r="A12616" t="s">
        <v>496</v>
      </c>
      <c r="B12616" t="s">
        <v>497</v>
      </c>
      <c r="C12616" t="s">
        <v>498</v>
      </c>
      <c r="D12616" t="s">
        <v>994</v>
      </c>
      <c r="E12616">
        <v>2811675</v>
      </c>
      <c r="F12616">
        <v>225423.44</v>
      </c>
      <c r="G12616">
        <v>196324.52</v>
      </c>
      <c r="H12616">
        <v>216820.77</v>
      </c>
      <c r="I12616">
        <v>8.3375099157503884E-4</v>
      </c>
      <c r="J12616">
        <v>5493.55</v>
      </c>
      <c r="K12616">
        <v>0</v>
      </c>
      <c r="L12616">
        <v>0</v>
      </c>
      <c r="M12616" t="s">
        <v>1062</v>
      </c>
    </row>
    <row r="12617" spans="1:13" hidden="1" x14ac:dyDescent="0.25">
      <c r="A12617" t="s">
        <v>926</v>
      </c>
      <c r="B12617" t="s">
        <v>927</v>
      </c>
      <c r="C12617" t="s">
        <v>928</v>
      </c>
      <c r="D12617" t="s">
        <v>994</v>
      </c>
      <c r="E12617">
        <v>206241510</v>
      </c>
      <c r="F12617">
        <v>12021970.199999999</v>
      </c>
      <c r="G12617">
        <v>14762538</v>
      </c>
      <c r="H12617">
        <v>16002992</v>
      </c>
      <c r="I12617">
        <v>6.1537049463330551E-2</v>
      </c>
      <c r="J12617">
        <v>402297</v>
      </c>
      <c r="K12617">
        <v>0</v>
      </c>
      <c r="L12617">
        <v>0</v>
      </c>
      <c r="M12617" t="s">
        <v>1062</v>
      </c>
    </row>
    <row r="12618" spans="1:13" hidden="1" x14ac:dyDescent="0.25">
      <c r="A12618" t="s">
        <v>929</v>
      </c>
      <c r="B12618" t="s">
        <v>930</v>
      </c>
      <c r="C12618" t="s">
        <v>931</v>
      </c>
      <c r="D12618" t="s">
        <v>994</v>
      </c>
      <c r="E12618">
        <v>17067526</v>
      </c>
      <c r="F12618">
        <v>970323.87</v>
      </c>
      <c r="G12618">
        <v>1279951.1000000001</v>
      </c>
      <c r="H12618">
        <v>1324438.8</v>
      </c>
      <c r="I12618">
        <v>5.0929261194877897E-3</v>
      </c>
      <c r="J12618">
        <v>33557.03</v>
      </c>
      <c r="K12618">
        <v>0</v>
      </c>
      <c r="L12618">
        <v>0</v>
      </c>
      <c r="M12618" t="s">
        <v>1062</v>
      </c>
    </row>
    <row r="12619" spans="1:13" hidden="1" x14ac:dyDescent="0.25">
      <c r="A12619" t="s">
        <v>502</v>
      </c>
      <c r="B12619" t="s">
        <v>503</v>
      </c>
      <c r="C12619" t="s">
        <v>504</v>
      </c>
      <c r="D12619" t="s">
        <v>994</v>
      </c>
      <c r="E12619">
        <v>9873818</v>
      </c>
      <c r="F12619">
        <v>1111844.6200000001</v>
      </c>
      <c r="G12619">
        <v>714854.6</v>
      </c>
      <c r="H12619">
        <v>766208.6</v>
      </c>
      <c r="I12619">
        <v>2.9463375672142593E-3</v>
      </c>
      <c r="J12619">
        <v>19274.14</v>
      </c>
      <c r="K12619">
        <v>0</v>
      </c>
      <c r="L12619">
        <v>0</v>
      </c>
      <c r="M12619" t="s">
        <v>1062</v>
      </c>
    </row>
    <row r="12620" spans="1:13" hidden="1" x14ac:dyDescent="0.25">
      <c r="A12620" t="s">
        <v>505</v>
      </c>
      <c r="B12620" t="s">
        <v>506</v>
      </c>
      <c r="C12620" t="s">
        <v>507</v>
      </c>
      <c r="D12620" t="s">
        <v>994</v>
      </c>
      <c r="E12620">
        <v>1180813.5</v>
      </c>
      <c r="F12620">
        <v>150524.67000000001</v>
      </c>
      <c r="G12620">
        <v>85051.55</v>
      </c>
      <c r="H12620">
        <v>91631.56</v>
      </c>
      <c r="I12620">
        <v>3.5235509960400782E-4</v>
      </c>
      <c r="J12620">
        <v>2300</v>
      </c>
      <c r="K12620">
        <v>0</v>
      </c>
      <c r="L12620">
        <v>0</v>
      </c>
      <c r="M12620" t="s">
        <v>1062</v>
      </c>
    </row>
    <row r="12621" spans="1:13" hidden="1" x14ac:dyDescent="0.25">
      <c r="A12621" t="s">
        <v>508</v>
      </c>
      <c r="B12621" t="s">
        <v>509</v>
      </c>
      <c r="C12621" t="s">
        <v>510</v>
      </c>
      <c r="D12621" t="s">
        <v>994</v>
      </c>
      <c r="E12621">
        <v>7841882</v>
      </c>
      <c r="F12621">
        <v>651740.77</v>
      </c>
      <c r="G12621">
        <v>591477</v>
      </c>
      <c r="H12621">
        <v>608530.69999999995</v>
      </c>
      <c r="I12621">
        <v>2.3400114044833092E-3</v>
      </c>
      <c r="J12621">
        <v>15419.68</v>
      </c>
      <c r="K12621">
        <v>0</v>
      </c>
      <c r="L12621">
        <v>0</v>
      </c>
      <c r="M12621" t="s">
        <v>1062</v>
      </c>
    </row>
    <row r="12622" spans="1:13" hidden="1" x14ac:dyDescent="0.25">
      <c r="A12622" t="s">
        <v>514</v>
      </c>
      <c r="B12622" t="s">
        <v>515</v>
      </c>
      <c r="C12622" t="s">
        <v>516</v>
      </c>
      <c r="D12622" t="s">
        <v>994</v>
      </c>
      <c r="E12622">
        <v>14931969</v>
      </c>
      <c r="F12622">
        <v>818833.2</v>
      </c>
      <c r="G12622">
        <v>1076882.5</v>
      </c>
      <c r="H12622">
        <v>1158722.1000000001</v>
      </c>
      <c r="I12622">
        <v>4.4556879852189046E-3</v>
      </c>
      <c r="J12622">
        <v>29358.799999999999</v>
      </c>
      <c r="K12622">
        <v>0</v>
      </c>
      <c r="L12622">
        <v>0</v>
      </c>
      <c r="M12622" t="s">
        <v>1062</v>
      </c>
    </row>
    <row r="12623" spans="1:13" hidden="1" x14ac:dyDescent="0.25">
      <c r="A12623" t="s">
        <v>989</v>
      </c>
      <c r="B12623" t="s">
        <v>990</v>
      </c>
      <c r="C12623" t="s">
        <v>991</v>
      </c>
      <c r="D12623" t="s">
        <v>994</v>
      </c>
      <c r="E12623">
        <v>27998630</v>
      </c>
      <c r="F12623">
        <v>2253529.4</v>
      </c>
      <c r="G12623">
        <v>2030704.9</v>
      </c>
      <c r="H12623">
        <v>2172800.6</v>
      </c>
      <c r="I12623">
        <v>8.3551712077437959E-3</v>
      </c>
      <c r="J12623">
        <v>54979.74</v>
      </c>
      <c r="K12623">
        <v>0</v>
      </c>
      <c r="L12623">
        <v>0</v>
      </c>
      <c r="M12623" t="s">
        <v>1062</v>
      </c>
    </row>
    <row r="12624" spans="1:13" hidden="1" x14ac:dyDescent="0.25">
      <c r="A12624" t="s">
        <v>517</v>
      </c>
      <c r="B12624" t="s">
        <v>518</v>
      </c>
      <c r="C12624" t="s">
        <v>519</v>
      </c>
      <c r="D12624" t="s">
        <v>994</v>
      </c>
      <c r="E12624">
        <v>254526.73</v>
      </c>
      <c r="F12624">
        <v>10564.88</v>
      </c>
      <c r="G12624">
        <v>15236.07</v>
      </c>
      <c r="H12624">
        <v>19751.490000000002</v>
      </c>
      <c r="I12624">
        <v>7.5951323171596815E-5</v>
      </c>
      <c r="J12624">
        <v>499.73</v>
      </c>
      <c r="K12624">
        <v>0</v>
      </c>
      <c r="L12624">
        <v>0</v>
      </c>
      <c r="M12624" t="s">
        <v>1062</v>
      </c>
    </row>
    <row r="12625" spans="1:13" hidden="1" x14ac:dyDescent="0.25">
      <c r="A12625" t="s">
        <v>932</v>
      </c>
      <c r="B12625" t="s">
        <v>933</v>
      </c>
      <c r="C12625" t="s">
        <v>934</v>
      </c>
      <c r="D12625" t="s">
        <v>994</v>
      </c>
      <c r="E12625">
        <v>23949600</v>
      </c>
      <c r="F12625">
        <v>2319681.2999999998</v>
      </c>
      <c r="G12625">
        <v>1764480.3</v>
      </c>
      <c r="H12625">
        <v>1858488</v>
      </c>
      <c r="I12625">
        <v>7.1465303477628592E-3</v>
      </c>
      <c r="J12625">
        <v>47141.120000000003</v>
      </c>
      <c r="K12625">
        <v>0</v>
      </c>
      <c r="L12625">
        <v>0</v>
      </c>
      <c r="M12625" t="s">
        <v>1062</v>
      </c>
    </row>
    <row r="12626" spans="1:13" hidden="1" x14ac:dyDescent="0.25">
      <c r="A12626" t="s">
        <v>523</v>
      </c>
      <c r="B12626" t="s">
        <v>524</v>
      </c>
      <c r="C12626" t="s">
        <v>525</v>
      </c>
      <c r="D12626" t="s">
        <v>994</v>
      </c>
      <c r="E12626">
        <v>15374416</v>
      </c>
      <c r="F12626">
        <v>1169284.2</v>
      </c>
      <c r="G12626">
        <v>1124149.2</v>
      </c>
      <c r="H12626">
        <v>1193055.3</v>
      </c>
      <c r="I12626">
        <v>4.587711036073046E-3</v>
      </c>
      <c r="J12626">
        <v>30194.720000000001</v>
      </c>
      <c r="K12626">
        <v>0</v>
      </c>
      <c r="L12626">
        <v>0</v>
      </c>
      <c r="M12626" t="s">
        <v>1062</v>
      </c>
    </row>
    <row r="12627" spans="1:13" hidden="1" x14ac:dyDescent="0.25">
      <c r="A12627" t="s">
        <v>935</v>
      </c>
      <c r="B12627" t="s">
        <v>936</v>
      </c>
      <c r="C12627" t="s">
        <v>937</v>
      </c>
      <c r="D12627" t="s">
        <v>994</v>
      </c>
      <c r="E12627">
        <v>3611771</v>
      </c>
      <c r="F12627">
        <v>368659.18</v>
      </c>
      <c r="G12627">
        <v>259044.4</v>
      </c>
      <c r="H12627">
        <v>280013.8</v>
      </c>
      <c r="I12627">
        <v>1.0767500890467949E-3</v>
      </c>
      <c r="J12627">
        <v>7099.34</v>
      </c>
      <c r="K12627">
        <v>0</v>
      </c>
      <c r="L12627">
        <v>0</v>
      </c>
      <c r="M12627" t="s">
        <v>1062</v>
      </c>
    </row>
    <row r="12628" spans="1:13" hidden="1" x14ac:dyDescent="0.25">
      <c r="A12628" t="s">
        <v>526</v>
      </c>
      <c r="B12628" t="s">
        <v>527</v>
      </c>
      <c r="C12628" t="s">
        <v>528</v>
      </c>
      <c r="D12628" t="s">
        <v>994</v>
      </c>
      <c r="E12628">
        <v>1748264.8</v>
      </c>
      <c r="F12628">
        <v>213339.45</v>
      </c>
      <c r="G12628">
        <v>135054.28</v>
      </c>
      <c r="H12628">
        <v>135665.73000000001</v>
      </c>
      <c r="I12628">
        <v>5.2168174160737227E-4</v>
      </c>
      <c r="J12628">
        <v>3408.03</v>
      </c>
      <c r="K12628">
        <v>0</v>
      </c>
      <c r="L12628">
        <v>0</v>
      </c>
      <c r="M12628" t="s">
        <v>1062</v>
      </c>
    </row>
    <row r="12629" spans="1:13" hidden="1" x14ac:dyDescent="0.25">
      <c r="A12629" t="s">
        <v>529</v>
      </c>
      <c r="B12629" t="s">
        <v>530</v>
      </c>
      <c r="C12629" t="s">
        <v>531</v>
      </c>
      <c r="D12629" t="s">
        <v>994</v>
      </c>
      <c r="E12629">
        <v>2483672.7000000002</v>
      </c>
      <c r="F12629">
        <v>112300.22</v>
      </c>
      <c r="G12629">
        <v>172364.73</v>
      </c>
      <c r="H12629">
        <v>192743.12</v>
      </c>
      <c r="I12629">
        <v>7.4116408413855701E-4</v>
      </c>
      <c r="J12629">
        <v>4819.7</v>
      </c>
      <c r="K12629">
        <v>0</v>
      </c>
      <c r="L12629">
        <v>0</v>
      </c>
      <c r="M12629" t="s">
        <v>1062</v>
      </c>
    </row>
    <row r="12630" spans="1:13" hidden="1" x14ac:dyDescent="0.25">
      <c r="A12630" t="s">
        <v>532</v>
      </c>
      <c r="B12630" t="s">
        <v>533</v>
      </c>
      <c r="C12630" t="s">
        <v>534</v>
      </c>
      <c r="D12630" t="s">
        <v>994</v>
      </c>
      <c r="E12630">
        <v>10935220</v>
      </c>
      <c r="F12630">
        <v>189985.63</v>
      </c>
      <c r="G12630">
        <v>785237.4</v>
      </c>
      <c r="H12630">
        <v>848572.7</v>
      </c>
      <c r="I12630">
        <v>3.263056071835314E-3</v>
      </c>
      <c r="J12630">
        <v>21495.66</v>
      </c>
      <c r="K12630">
        <v>0</v>
      </c>
      <c r="L12630">
        <v>0</v>
      </c>
      <c r="M12630" t="s">
        <v>1062</v>
      </c>
    </row>
    <row r="12631" spans="1:13" hidden="1" x14ac:dyDescent="0.25">
      <c r="A12631" t="s">
        <v>938</v>
      </c>
      <c r="B12631" t="s">
        <v>939</v>
      </c>
      <c r="C12631" t="s">
        <v>940</v>
      </c>
      <c r="D12631" t="s">
        <v>994</v>
      </c>
      <c r="E12631">
        <v>28473880</v>
      </c>
      <c r="F12631">
        <v>1879472.3</v>
      </c>
      <c r="G12631">
        <v>2104012.2000000002</v>
      </c>
      <c r="H12631">
        <v>2209574.6</v>
      </c>
      <c r="I12631">
        <v>8.4965799803635965E-3</v>
      </c>
      <c r="J12631">
        <v>55574.2</v>
      </c>
      <c r="K12631">
        <v>0</v>
      </c>
      <c r="L12631">
        <v>0</v>
      </c>
      <c r="M12631" t="s">
        <v>1062</v>
      </c>
    </row>
    <row r="12632" spans="1:13" hidden="1" x14ac:dyDescent="0.25">
      <c r="A12632" t="s">
        <v>535</v>
      </c>
      <c r="B12632" t="s">
        <v>536</v>
      </c>
      <c r="C12632" t="s">
        <v>537</v>
      </c>
      <c r="D12632" t="s">
        <v>994</v>
      </c>
      <c r="E12632">
        <v>732182.7</v>
      </c>
      <c r="F12632">
        <v>18432.580000000002</v>
      </c>
      <c r="G12632">
        <v>52567.7</v>
      </c>
      <c r="H12632">
        <v>56817.74</v>
      </c>
      <c r="I12632">
        <v>2.1848389830943205E-4</v>
      </c>
      <c r="J12632">
        <v>1429.38</v>
      </c>
      <c r="K12632">
        <v>0</v>
      </c>
      <c r="L12632">
        <v>0</v>
      </c>
      <c r="M12632" t="s">
        <v>1062</v>
      </c>
    </row>
    <row r="12633" spans="1:13" hidden="1" x14ac:dyDescent="0.25">
      <c r="A12633" t="s">
        <v>941</v>
      </c>
      <c r="B12633" t="s">
        <v>942</v>
      </c>
      <c r="C12633" t="s">
        <v>943</v>
      </c>
      <c r="D12633" t="s">
        <v>994</v>
      </c>
      <c r="E12633">
        <v>78205860</v>
      </c>
      <c r="F12633">
        <v>4747623.3</v>
      </c>
      <c r="G12633">
        <v>5557798</v>
      </c>
      <c r="H12633">
        <v>6068734</v>
      </c>
      <c r="I12633">
        <v>2.3336385117095342E-2</v>
      </c>
      <c r="J12633">
        <v>153814.49</v>
      </c>
      <c r="K12633">
        <v>0</v>
      </c>
      <c r="L12633">
        <v>0</v>
      </c>
      <c r="M12633" t="s">
        <v>1062</v>
      </c>
    </row>
    <row r="12634" spans="1:13" hidden="1" x14ac:dyDescent="0.25">
      <c r="A12634" t="s">
        <v>538</v>
      </c>
      <c r="B12634" t="s">
        <v>539</v>
      </c>
      <c r="C12634" t="s">
        <v>540</v>
      </c>
      <c r="D12634" t="s">
        <v>994</v>
      </c>
      <c r="E12634">
        <v>394213</v>
      </c>
      <c r="F12634">
        <v>12412.24</v>
      </c>
      <c r="G12634">
        <v>28801.06</v>
      </c>
      <c r="H12634">
        <v>30591.11</v>
      </c>
      <c r="I12634">
        <v>1.1763341812632198E-4</v>
      </c>
      <c r="J12634">
        <v>774.8</v>
      </c>
      <c r="K12634">
        <v>0</v>
      </c>
      <c r="L12634">
        <v>0</v>
      </c>
      <c r="M12634" t="s">
        <v>1062</v>
      </c>
    </row>
    <row r="12635" spans="1:13" hidden="1" x14ac:dyDescent="0.25">
      <c r="A12635" t="s">
        <v>541</v>
      </c>
      <c r="B12635" t="s">
        <v>542</v>
      </c>
      <c r="C12635" t="s">
        <v>543</v>
      </c>
      <c r="D12635" t="s">
        <v>994</v>
      </c>
      <c r="E12635">
        <v>479011.6</v>
      </c>
      <c r="F12635">
        <v>143950.70000000001</v>
      </c>
      <c r="G12635">
        <v>35232.19</v>
      </c>
      <c r="H12635">
        <v>37171.79</v>
      </c>
      <c r="I12635">
        <v>1.4293841300867585E-4</v>
      </c>
      <c r="J12635">
        <v>940.77</v>
      </c>
      <c r="K12635">
        <v>0</v>
      </c>
      <c r="L12635">
        <v>0</v>
      </c>
      <c r="M12635" t="s">
        <v>1062</v>
      </c>
    </row>
    <row r="12636" spans="1:13" hidden="1" x14ac:dyDescent="0.25">
      <c r="A12636" t="s">
        <v>944</v>
      </c>
      <c r="B12636" t="s">
        <v>945</v>
      </c>
      <c r="C12636" t="s">
        <v>946</v>
      </c>
      <c r="D12636" t="s">
        <v>994</v>
      </c>
      <c r="E12636">
        <v>15720997</v>
      </c>
      <c r="F12636">
        <v>1272006.8999999999</v>
      </c>
      <c r="G12636">
        <v>1164295.3</v>
      </c>
      <c r="H12636">
        <v>1219958.8999999999</v>
      </c>
      <c r="I12636">
        <v>4.6911647004841545E-3</v>
      </c>
      <c r="J12636">
        <v>30687.86</v>
      </c>
      <c r="K12636">
        <v>0</v>
      </c>
      <c r="L12636">
        <v>0</v>
      </c>
      <c r="M12636" t="s">
        <v>1062</v>
      </c>
    </row>
    <row r="12637" spans="1:13" hidden="1" x14ac:dyDescent="0.25">
      <c r="A12637" t="s">
        <v>544</v>
      </c>
      <c r="B12637" t="s">
        <v>545</v>
      </c>
      <c r="C12637" t="s">
        <v>546</v>
      </c>
      <c r="D12637" t="s">
        <v>994</v>
      </c>
      <c r="E12637">
        <v>48781.4</v>
      </c>
      <c r="F12637">
        <v>919.67</v>
      </c>
      <c r="G12637">
        <v>2439.11</v>
      </c>
      <c r="H12637">
        <v>3785.57</v>
      </c>
      <c r="I12637">
        <v>1.4556828394146551E-5</v>
      </c>
      <c r="J12637">
        <v>96.56</v>
      </c>
      <c r="K12637">
        <v>0</v>
      </c>
      <c r="L12637">
        <v>0</v>
      </c>
      <c r="M12637" t="s">
        <v>1062</v>
      </c>
    </row>
    <row r="12638" spans="1:13" hidden="1" x14ac:dyDescent="0.25">
      <c r="A12638" t="s">
        <v>547</v>
      </c>
      <c r="B12638" t="s">
        <v>548</v>
      </c>
      <c r="C12638" t="s">
        <v>549</v>
      </c>
      <c r="D12638" t="s">
        <v>994</v>
      </c>
      <c r="E12638">
        <v>122293.75</v>
      </c>
      <c r="F12638">
        <v>10289.99</v>
      </c>
      <c r="G12638">
        <v>9061.93</v>
      </c>
      <c r="H12638">
        <v>9490.14</v>
      </c>
      <c r="I12638">
        <v>3.649287674416957E-5</v>
      </c>
      <c r="J12638">
        <v>240.28</v>
      </c>
      <c r="K12638">
        <v>0</v>
      </c>
      <c r="L12638">
        <v>0</v>
      </c>
      <c r="M12638" t="s">
        <v>1062</v>
      </c>
    </row>
    <row r="12639" spans="1:13" hidden="1" x14ac:dyDescent="0.25">
      <c r="A12639" t="s">
        <v>550</v>
      </c>
      <c r="B12639" t="s">
        <v>551</v>
      </c>
      <c r="C12639" t="s">
        <v>552</v>
      </c>
      <c r="D12639" t="s">
        <v>994</v>
      </c>
      <c r="E12639">
        <v>6336950</v>
      </c>
      <c r="F12639">
        <v>394739.26</v>
      </c>
      <c r="G12639">
        <v>476911.7</v>
      </c>
      <c r="H12639">
        <v>491747.4</v>
      </c>
      <c r="I12639">
        <v>1.8909391492081102E-3</v>
      </c>
      <c r="J12639">
        <v>12457.05</v>
      </c>
      <c r="K12639">
        <v>0</v>
      </c>
      <c r="L12639">
        <v>0</v>
      </c>
      <c r="M12639" t="s">
        <v>1062</v>
      </c>
    </row>
    <row r="12640" spans="1:13" hidden="1" x14ac:dyDescent="0.25">
      <c r="A12640" t="s">
        <v>553</v>
      </c>
      <c r="B12640" t="s">
        <v>554</v>
      </c>
      <c r="C12640" t="s">
        <v>555</v>
      </c>
      <c r="D12640" t="s">
        <v>994</v>
      </c>
      <c r="E12640">
        <v>105543.33</v>
      </c>
      <c r="F12640">
        <v>12128.92</v>
      </c>
      <c r="G12640">
        <v>6755.04</v>
      </c>
      <c r="H12640">
        <v>8190.49</v>
      </c>
      <c r="I12640">
        <v>3.1495272150290031E-5</v>
      </c>
      <c r="J12640">
        <v>204.73</v>
      </c>
      <c r="K12640">
        <v>0</v>
      </c>
      <c r="L12640">
        <v>0</v>
      </c>
      <c r="M12640" t="s">
        <v>1062</v>
      </c>
    </row>
    <row r="12641" spans="1:13" hidden="1" x14ac:dyDescent="0.25">
      <c r="A12641" t="s">
        <v>556</v>
      </c>
      <c r="B12641" t="s">
        <v>557</v>
      </c>
      <c r="C12641" t="s">
        <v>558</v>
      </c>
      <c r="D12641" t="s">
        <v>994</v>
      </c>
      <c r="E12641">
        <v>2421046.1</v>
      </c>
      <c r="F12641">
        <v>289517.93</v>
      </c>
      <c r="G12641">
        <v>178162.7</v>
      </c>
      <c r="H12641">
        <v>187873.61</v>
      </c>
      <c r="I12641">
        <v>7.224391308465613E-4</v>
      </c>
      <c r="J12641">
        <v>4767.0600000000004</v>
      </c>
      <c r="K12641">
        <v>0</v>
      </c>
      <c r="L12641">
        <v>0</v>
      </c>
      <c r="M12641" t="s">
        <v>1062</v>
      </c>
    </row>
    <row r="12642" spans="1:13" hidden="1" x14ac:dyDescent="0.25">
      <c r="A12642" t="s">
        <v>559</v>
      </c>
      <c r="B12642" t="s">
        <v>560</v>
      </c>
      <c r="C12642" t="s">
        <v>561</v>
      </c>
      <c r="D12642" t="s">
        <v>994</v>
      </c>
      <c r="E12642">
        <v>5524154</v>
      </c>
      <c r="F12642">
        <v>212386.09</v>
      </c>
      <c r="G12642">
        <v>402740.6</v>
      </c>
      <c r="H12642">
        <v>428674.3</v>
      </c>
      <c r="I12642">
        <v>1.6484012241434977E-3</v>
      </c>
      <c r="J12642">
        <v>10853.52</v>
      </c>
      <c r="K12642">
        <v>0</v>
      </c>
      <c r="L12642">
        <v>0</v>
      </c>
      <c r="M12642" t="s">
        <v>1062</v>
      </c>
    </row>
    <row r="12643" spans="1:13" hidden="1" x14ac:dyDescent="0.25">
      <c r="A12643" t="s">
        <v>562</v>
      </c>
      <c r="B12643" t="s">
        <v>563</v>
      </c>
      <c r="C12643" t="s">
        <v>564</v>
      </c>
      <c r="D12643" t="s">
        <v>994</v>
      </c>
      <c r="E12643">
        <v>173225.79</v>
      </c>
      <c r="F12643">
        <v>12534.3</v>
      </c>
      <c r="G12643">
        <v>13366.27</v>
      </c>
      <c r="H12643">
        <v>13442.55</v>
      </c>
      <c r="I12643">
        <v>5.1691262750321558E-5</v>
      </c>
      <c r="J12643">
        <v>337.6</v>
      </c>
      <c r="K12643">
        <v>0</v>
      </c>
      <c r="L12643">
        <v>0</v>
      </c>
      <c r="M12643" t="s">
        <v>1062</v>
      </c>
    </row>
    <row r="12644" spans="1:13" hidden="1" x14ac:dyDescent="0.25">
      <c r="A12644" t="s">
        <v>565</v>
      </c>
      <c r="B12644" t="s">
        <v>566</v>
      </c>
      <c r="C12644" t="s">
        <v>567</v>
      </c>
      <c r="D12644" t="s">
        <v>994</v>
      </c>
      <c r="E12644">
        <v>25167230</v>
      </c>
      <c r="F12644">
        <v>1854334.19</v>
      </c>
      <c r="G12644">
        <v>1822911.6</v>
      </c>
      <c r="H12644">
        <v>1952982.4</v>
      </c>
      <c r="I12644">
        <v>7.5098940591743091E-3</v>
      </c>
      <c r="J12644">
        <v>49062.16</v>
      </c>
      <c r="K12644">
        <v>0</v>
      </c>
      <c r="L12644">
        <v>0</v>
      </c>
      <c r="M12644" t="s">
        <v>1062</v>
      </c>
    </row>
    <row r="12645" spans="1:13" hidden="1" x14ac:dyDescent="0.25">
      <c r="A12645" t="s">
        <v>947</v>
      </c>
      <c r="B12645" t="s">
        <v>948</v>
      </c>
      <c r="C12645" t="s">
        <v>949</v>
      </c>
      <c r="D12645" t="s">
        <v>994</v>
      </c>
      <c r="E12645">
        <v>19344238</v>
      </c>
      <c r="F12645">
        <v>1125176.24</v>
      </c>
      <c r="G12645">
        <v>1326688.8999999999</v>
      </c>
      <c r="H12645">
        <v>1501112.6</v>
      </c>
      <c r="I12645">
        <v>5.7722981000195919E-3</v>
      </c>
      <c r="J12645">
        <v>37564.300000000003</v>
      </c>
      <c r="K12645">
        <v>0</v>
      </c>
      <c r="L12645">
        <v>0</v>
      </c>
      <c r="M12645" t="s">
        <v>1062</v>
      </c>
    </row>
    <row r="12646" spans="1:13" hidden="1" x14ac:dyDescent="0.25">
      <c r="A12646" t="s">
        <v>950</v>
      </c>
      <c r="B12646" t="s">
        <v>951</v>
      </c>
      <c r="C12646" t="s">
        <v>952</v>
      </c>
      <c r="D12646" t="s">
        <v>994</v>
      </c>
      <c r="E12646">
        <v>98634180</v>
      </c>
      <c r="F12646">
        <v>3979796</v>
      </c>
      <c r="G12646">
        <v>6777160</v>
      </c>
      <c r="H12646">
        <v>7654285</v>
      </c>
      <c r="I12646">
        <v>2.9433378124005125E-2</v>
      </c>
      <c r="J12646">
        <v>192950.98</v>
      </c>
      <c r="K12646">
        <v>0</v>
      </c>
      <c r="L12646">
        <v>0</v>
      </c>
      <c r="M12646" t="s">
        <v>1062</v>
      </c>
    </row>
    <row r="12647" spans="1:13" hidden="1" x14ac:dyDescent="0.25">
      <c r="A12647" t="s">
        <v>568</v>
      </c>
      <c r="B12647" t="s">
        <v>569</v>
      </c>
      <c r="C12647" t="s">
        <v>570</v>
      </c>
      <c r="D12647" t="s">
        <v>994</v>
      </c>
      <c r="E12647">
        <v>1280087.7</v>
      </c>
      <c r="F12647">
        <v>62728.91</v>
      </c>
      <c r="G12647">
        <v>95952.23</v>
      </c>
      <c r="H12647">
        <v>99335.11</v>
      </c>
      <c r="I12647">
        <v>3.8197791872390992E-4</v>
      </c>
      <c r="J12647">
        <v>2508.75</v>
      </c>
      <c r="K12647">
        <v>0</v>
      </c>
      <c r="L12647">
        <v>0</v>
      </c>
      <c r="M12647" t="s">
        <v>1062</v>
      </c>
    </row>
    <row r="12648" spans="1:13" hidden="1" x14ac:dyDescent="0.25">
      <c r="A12648" t="s">
        <v>953</v>
      </c>
      <c r="B12648" t="s">
        <v>954</v>
      </c>
      <c r="C12648" t="s">
        <v>955</v>
      </c>
      <c r="D12648" t="s">
        <v>994</v>
      </c>
      <c r="E12648">
        <v>22506340</v>
      </c>
      <c r="F12648">
        <v>2299811.6</v>
      </c>
      <c r="G12648">
        <v>1696829.8</v>
      </c>
      <c r="H12648">
        <v>1746513.5</v>
      </c>
      <c r="I12648">
        <v>6.7159495947929334E-3</v>
      </c>
      <c r="J12648">
        <v>44167.199999999997</v>
      </c>
      <c r="K12648">
        <v>0</v>
      </c>
      <c r="L12648">
        <v>0</v>
      </c>
      <c r="M12648" t="s">
        <v>1062</v>
      </c>
    </row>
    <row r="12649" spans="1:13" hidden="1" x14ac:dyDescent="0.25">
      <c r="A12649" t="s">
        <v>571</v>
      </c>
      <c r="B12649" t="s">
        <v>572</v>
      </c>
      <c r="C12649" t="s">
        <v>573</v>
      </c>
      <c r="D12649" t="s">
        <v>994</v>
      </c>
      <c r="E12649">
        <v>605167.5</v>
      </c>
      <c r="F12649">
        <v>131073.22</v>
      </c>
      <c r="G12649">
        <v>42513.34</v>
      </c>
      <c r="H12649">
        <v>46961.34</v>
      </c>
      <c r="I12649">
        <v>1.8058262495190168E-4</v>
      </c>
      <c r="J12649">
        <v>1181.17</v>
      </c>
      <c r="K12649">
        <v>0</v>
      </c>
      <c r="L12649">
        <v>0</v>
      </c>
      <c r="M12649" t="s">
        <v>1062</v>
      </c>
    </row>
    <row r="12650" spans="1:13" hidden="1" x14ac:dyDescent="0.25">
      <c r="A12650" t="s">
        <v>743</v>
      </c>
      <c r="B12650" t="s">
        <v>744</v>
      </c>
      <c r="C12650" t="s">
        <v>745</v>
      </c>
      <c r="D12650" t="s">
        <v>994</v>
      </c>
      <c r="E12650">
        <v>3150113</v>
      </c>
      <c r="F12650">
        <v>289294.71999999997</v>
      </c>
      <c r="G12650">
        <v>239058.72</v>
      </c>
      <c r="H12650">
        <v>244449.26</v>
      </c>
      <c r="I12650">
        <v>9.3999210921898526E-4</v>
      </c>
      <c r="J12650">
        <v>6193.16</v>
      </c>
      <c r="K12650">
        <v>0</v>
      </c>
      <c r="L12650">
        <v>0</v>
      </c>
      <c r="M12650" t="s">
        <v>1062</v>
      </c>
    </row>
    <row r="12651" spans="1:13" hidden="1" x14ac:dyDescent="0.25">
      <c r="A12651" t="s">
        <v>574</v>
      </c>
      <c r="B12651" t="s">
        <v>575</v>
      </c>
      <c r="C12651" t="s">
        <v>576</v>
      </c>
      <c r="D12651" t="s">
        <v>994</v>
      </c>
      <c r="E12651">
        <v>919531.7</v>
      </c>
      <c r="F12651">
        <v>158182.76999999999</v>
      </c>
      <c r="G12651">
        <v>69252.350000000006</v>
      </c>
      <c r="H12651">
        <v>71356.06</v>
      </c>
      <c r="I12651">
        <v>2.7438877640683583E-4</v>
      </c>
      <c r="J12651">
        <v>1810.94</v>
      </c>
      <c r="K12651">
        <v>0</v>
      </c>
      <c r="L12651">
        <v>0</v>
      </c>
      <c r="M12651" t="s">
        <v>1062</v>
      </c>
    </row>
    <row r="12652" spans="1:13" hidden="1" x14ac:dyDescent="0.25">
      <c r="A12652" t="s">
        <v>577</v>
      </c>
      <c r="B12652" t="s">
        <v>578</v>
      </c>
      <c r="C12652" t="s">
        <v>579</v>
      </c>
      <c r="D12652" t="s">
        <v>994</v>
      </c>
      <c r="E12652">
        <v>2321227.1</v>
      </c>
      <c r="F12652">
        <v>97969.41</v>
      </c>
      <c r="G12652">
        <v>174660.62</v>
      </c>
      <c r="H12652">
        <v>180128.63</v>
      </c>
      <c r="I12652">
        <v>6.92656999020681E-4</v>
      </c>
      <c r="J12652">
        <v>4553.4799999999996</v>
      </c>
      <c r="K12652">
        <v>0</v>
      </c>
      <c r="L12652">
        <v>0</v>
      </c>
      <c r="M12652" t="s">
        <v>1062</v>
      </c>
    </row>
    <row r="12653" spans="1:13" hidden="1" x14ac:dyDescent="0.25">
      <c r="A12653" t="s">
        <v>580</v>
      </c>
      <c r="B12653" t="s">
        <v>581</v>
      </c>
      <c r="C12653" t="s">
        <v>582</v>
      </c>
      <c r="D12653" t="s">
        <v>994</v>
      </c>
      <c r="E12653">
        <v>3162826</v>
      </c>
      <c r="F12653">
        <v>461947.8</v>
      </c>
      <c r="G12653">
        <v>214979.22</v>
      </c>
      <c r="H12653">
        <v>245435.58</v>
      </c>
      <c r="I12653">
        <v>9.4378485139036644E-4</v>
      </c>
      <c r="J12653">
        <v>6164.06</v>
      </c>
      <c r="K12653">
        <v>0</v>
      </c>
      <c r="L12653">
        <v>0</v>
      </c>
      <c r="M12653" t="s">
        <v>1062</v>
      </c>
    </row>
    <row r="12654" spans="1:13" hidden="1" x14ac:dyDescent="0.25">
      <c r="A12654" t="s">
        <v>956</v>
      </c>
      <c r="B12654" t="s">
        <v>957</v>
      </c>
      <c r="C12654" t="s">
        <v>958</v>
      </c>
      <c r="D12654" t="s">
        <v>994</v>
      </c>
      <c r="E12654">
        <v>12149074</v>
      </c>
      <c r="F12654">
        <v>1224858.6000000001</v>
      </c>
      <c r="G12654">
        <v>825695.1</v>
      </c>
      <c r="H12654">
        <v>942769</v>
      </c>
      <c r="I12654">
        <v>3.6252734854516377E-3</v>
      </c>
      <c r="J12654">
        <v>23780.42</v>
      </c>
      <c r="K12654">
        <v>0</v>
      </c>
      <c r="L12654">
        <v>0</v>
      </c>
      <c r="M12654" t="s">
        <v>1062</v>
      </c>
    </row>
    <row r="12655" spans="1:13" hidden="1" x14ac:dyDescent="0.25">
      <c r="A12655" t="s">
        <v>583</v>
      </c>
      <c r="B12655" t="s">
        <v>584</v>
      </c>
      <c r="C12655" t="s">
        <v>585</v>
      </c>
      <c r="D12655" t="s">
        <v>994</v>
      </c>
      <c r="E12655">
        <v>734679.7</v>
      </c>
      <c r="F12655">
        <v>122275.38</v>
      </c>
      <c r="G12655">
        <v>49438.57</v>
      </c>
      <c r="H12655">
        <v>57011.48</v>
      </c>
      <c r="I12655">
        <v>2.1922889574260113E-4</v>
      </c>
      <c r="J12655">
        <v>1433.77</v>
      </c>
      <c r="K12655">
        <v>0</v>
      </c>
      <c r="L12655">
        <v>0</v>
      </c>
      <c r="M12655" t="s">
        <v>1062</v>
      </c>
    </row>
    <row r="12656" spans="1:13" hidden="1" x14ac:dyDescent="0.25">
      <c r="A12656" t="s">
        <v>586</v>
      </c>
      <c r="B12656" t="s">
        <v>587</v>
      </c>
      <c r="C12656" t="s">
        <v>588</v>
      </c>
      <c r="D12656" t="s">
        <v>994</v>
      </c>
      <c r="E12656">
        <v>1974901.3</v>
      </c>
      <c r="F12656">
        <v>170457.44</v>
      </c>
      <c r="G12656">
        <v>144235.46</v>
      </c>
      <c r="H12656">
        <v>153252.76999999999</v>
      </c>
      <c r="I12656">
        <v>5.8931000452180557E-4</v>
      </c>
      <c r="J12656">
        <v>3857.57</v>
      </c>
      <c r="K12656">
        <v>0</v>
      </c>
      <c r="L12656">
        <v>0</v>
      </c>
      <c r="M12656" t="s">
        <v>1062</v>
      </c>
    </row>
    <row r="12657" spans="1:13" hidden="1" x14ac:dyDescent="0.25">
      <c r="A12657" t="s">
        <v>589</v>
      </c>
      <c r="B12657" t="s">
        <v>590</v>
      </c>
      <c r="C12657" t="s">
        <v>591</v>
      </c>
      <c r="D12657" t="s">
        <v>994</v>
      </c>
      <c r="E12657">
        <v>524705.19999999995</v>
      </c>
      <c r="F12657">
        <v>131196.18</v>
      </c>
      <c r="G12657">
        <v>44887.53</v>
      </c>
      <c r="H12657">
        <v>40512.629999999997</v>
      </c>
      <c r="I12657">
        <v>1.5578510044869163E-4</v>
      </c>
      <c r="J12657">
        <v>1032.3399999999999</v>
      </c>
      <c r="K12657">
        <v>0</v>
      </c>
      <c r="L12657">
        <v>0</v>
      </c>
      <c r="M12657" t="s">
        <v>1062</v>
      </c>
    </row>
    <row r="12658" spans="1:13" hidden="1" x14ac:dyDescent="0.25">
      <c r="A12658" t="s">
        <v>959</v>
      </c>
      <c r="B12658" t="s">
        <v>960</v>
      </c>
      <c r="C12658" t="s">
        <v>961</v>
      </c>
      <c r="D12658" t="s">
        <v>994</v>
      </c>
      <c r="E12658">
        <v>17573022</v>
      </c>
      <c r="F12658">
        <v>2262240.2999999998</v>
      </c>
      <c r="G12658">
        <v>1288807.1000000001</v>
      </c>
      <c r="H12658">
        <v>1363616.2</v>
      </c>
      <c r="I12658">
        <v>5.2435767979137175E-3</v>
      </c>
      <c r="J12658">
        <v>34552.03</v>
      </c>
      <c r="K12658">
        <v>0</v>
      </c>
      <c r="L12658">
        <v>0</v>
      </c>
      <c r="M12658" t="s">
        <v>1062</v>
      </c>
    </row>
    <row r="12659" spans="1:13" hidden="1" x14ac:dyDescent="0.25">
      <c r="A12659" t="s">
        <v>592</v>
      </c>
      <c r="B12659" t="s">
        <v>593</v>
      </c>
      <c r="C12659" t="s">
        <v>594</v>
      </c>
      <c r="D12659" t="s">
        <v>994</v>
      </c>
      <c r="E12659">
        <v>1694307</v>
      </c>
      <c r="F12659">
        <v>109207.79</v>
      </c>
      <c r="G12659">
        <v>119085.46</v>
      </c>
      <c r="H12659">
        <v>131478.54999999999</v>
      </c>
      <c r="I12659">
        <v>5.0558058360067781E-4</v>
      </c>
      <c r="J12659">
        <v>3320.17</v>
      </c>
      <c r="K12659">
        <v>0</v>
      </c>
      <c r="L12659">
        <v>0</v>
      </c>
      <c r="M12659" t="s">
        <v>1062</v>
      </c>
    </row>
    <row r="12660" spans="1:13" hidden="1" x14ac:dyDescent="0.25">
      <c r="A12660" t="s">
        <v>595</v>
      </c>
      <c r="B12660" t="s">
        <v>596</v>
      </c>
      <c r="C12660" t="s">
        <v>597</v>
      </c>
      <c r="D12660" t="s">
        <v>994</v>
      </c>
      <c r="E12660">
        <v>13090546</v>
      </c>
      <c r="F12660">
        <v>1222637.92</v>
      </c>
      <c r="G12660">
        <v>1019706.7</v>
      </c>
      <c r="H12660">
        <v>1015827</v>
      </c>
      <c r="I12660">
        <v>3.9062068109005292E-3</v>
      </c>
      <c r="J12660">
        <v>25720.53</v>
      </c>
      <c r="K12660">
        <v>0</v>
      </c>
      <c r="L12660">
        <v>0</v>
      </c>
      <c r="M12660" t="s">
        <v>1062</v>
      </c>
    </row>
    <row r="12661" spans="1:13" hidden="1" x14ac:dyDescent="0.25">
      <c r="A12661" t="s">
        <v>598</v>
      </c>
      <c r="B12661" t="s">
        <v>599</v>
      </c>
      <c r="C12661" t="s">
        <v>600</v>
      </c>
      <c r="D12661" t="s">
        <v>994</v>
      </c>
      <c r="E12661">
        <v>3463732</v>
      </c>
      <c r="F12661">
        <v>132866.07999999999</v>
      </c>
      <c r="G12661">
        <v>252388.19</v>
      </c>
      <c r="H12661">
        <v>268846.09999999998</v>
      </c>
      <c r="I12661">
        <v>1.0338064128085241E-3</v>
      </c>
      <c r="J12661">
        <v>6790.36</v>
      </c>
      <c r="K12661">
        <v>0</v>
      </c>
      <c r="L12661">
        <v>0</v>
      </c>
      <c r="M12661" t="s">
        <v>1062</v>
      </c>
    </row>
    <row r="12662" spans="1:13" hidden="1" x14ac:dyDescent="0.25">
      <c r="A12662" t="s">
        <v>962</v>
      </c>
      <c r="B12662" t="s">
        <v>963</v>
      </c>
      <c r="C12662" t="s">
        <v>964</v>
      </c>
      <c r="D12662" t="s">
        <v>994</v>
      </c>
      <c r="E12662">
        <v>69736000</v>
      </c>
      <c r="F12662">
        <v>4158169.4</v>
      </c>
      <c r="G12662">
        <v>5071723</v>
      </c>
      <c r="H12662">
        <v>5411469</v>
      </c>
      <c r="I12662">
        <v>2.0808973442108816E-2</v>
      </c>
      <c r="J12662">
        <v>137221.69</v>
      </c>
      <c r="K12662">
        <v>0</v>
      </c>
      <c r="L12662">
        <v>0</v>
      </c>
      <c r="M12662" t="s">
        <v>1062</v>
      </c>
    </row>
    <row r="12663" spans="1:13" hidden="1" x14ac:dyDescent="0.25">
      <c r="A12663" t="s">
        <v>601</v>
      </c>
      <c r="B12663" t="s">
        <v>602</v>
      </c>
      <c r="C12663" t="s">
        <v>603</v>
      </c>
      <c r="D12663" t="s">
        <v>994</v>
      </c>
      <c r="E12663">
        <v>4526073</v>
      </c>
      <c r="F12663">
        <v>251063.31</v>
      </c>
      <c r="G12663">
        <v>321604.59999999998</v>
      </c>
      <c r="H12663">
        <v>351225.5</v>
      </c>
      <c r="I12663">
        <v>1.3505837512312073E-3</v>
      </c>
      <c r="J12663">
        <v>8868.25</v>
      </c>
      <c r="K12663">
        <v>0</v>
      </c>
      <c r="L12663">
        <v>0</v>
      </c>
      <c r="M12663" t="s">
        <v>1062</v>
      </c>
    </row>
    <row r="12664" spans="1:13" hidden="1" x14ac:dyDescent="0.25">
      <c r="A12664" t="s">
        <v>604</v>
      </c>
      <c r="B12664" t="s">
        <v>605</v>
      </c>
      <c r="C12664" t="s">
        <v>606</v>
      </c>
      <c r="D12664" t="s">
        <v>994</v>
      </c>
      <c r="E12664">
        <v>1147577.1000000001</v>
      </c>
      <c r="F12664">
        <v>115237.55</v>
      </c>
      <c r="G12664">
        <v>86476.86</v>
      </c>
      <c r="H12664">
        <v>89052.23</v>
      </c>
      <c r="I12664">
        <v>3.4243668198608663E-4</v>
      </c>
      <c r="J12664">
        <v>2255.5500000000002</v>
      </c>
      <c r="K12664">
        <v>0</v>
      </c>
      <c r="L12664">
        <v>0</v>
      </c>
      <c r="M12664" t="s">
        <v>1062</v>
      </c>
    </row>
    <row r="12665" spans="1:13" hidden="1" x14ac:dyDescent="0.25">
      <c r="A12665" t="s">
        <v>607</v>
      </c>
      <c r="B12665" t="s">
        <v>608</v>
      </c>
      <c r="C12665" t="s">
        <v>609</v>
      </c>
      <c r="D12665" t="s">
        <v>994</v>
      </c>
      <c r="E12665">
        <v>8314507</v>
      </c>
      <c r="F12665">
        <v>567599.46</v>
      </c>
      <c r="G12665">
        <v>577424.69999999995</v>
      </c>
      <c r="H12665">
        <v>645206</v>
      </c>
      <c r="I12665">
        <v>2.4810406414024107E-3</v>
      </c>
      <c r="J12665">
        <v>16297.74</v>
      </c>
      <c r="K12665">
        <v>0</v>
      </c>
      <c r="L12665">
        <v>0</v>
      </c>
      <c r="M12665" t="s">
        <v>1062</v>
      </c>
    </row>
    <row r="12666" spans="1:13" hidden="1" x14ac:dyDescent="0.25">
      <c r="A12666" t="s">
        <v>610</v>
      </c>
      <c r="B12666" t="s">
        <v>611</v>
      </c>
      <c r="C12666" t="s">
        <v>612</v>
      </c>
      <c r="D12666" t="s">
        <v>994</v>
      </c>
      <c r="E12666">
        <v>906045.9</v>
      </c>
      <c r="F12666">
        <v>80445.13</v>
      </c>
      <c r="G12666">
        <v>67698.89</v>
      </c>
      <c r="H12666">
        <v>70309.47</v>
      </c>
      <c r="I12666">
        <v>2.7036427520119705E-4</v>
      </c>
      <c r="J12666">
        <v>1766.08</v>
      </c>
      <c r="K12666">
        <v>0</v>
      </c>
      <c r="L12666">
        <v>0</v>
      </c>
      <c r="M12666" t="s">
        <v>1062</v>
      </c>
    </row>
    <row r="12667" spans="1:13" hidden="1" x14ac:dyDescent="0.25">
      <c r="A12667" t="s">
        <v>965</v>
      </c>
      <c r="B12667" t="s">
        <v>966</v>
      </c>
      <c r="C12667" t="s">
        <v>967</v>
      </c>
      <c r="D12667" t="s">
        <v>994</v>
      </c>
      <c r="E12667">
        <v>14892040</v>
      </c>
      <c r="F12667">
        <v>1095608</v>
      </c>
      <c r="G12667">
        <v>1078968.8</v>
      </c>
      <c r="H12667">
        <v>1155622.3999999999</v>
      </c>
      <c r="I12667">
        <v>4.4437685646367105E-3</v>
      </c>
      <c r="J12667">
        <v>29225.83</v>
      </c>
      <c r="K12667">
        <v>0</v>
      </c>
      <c r="L12667">
        <v>0</v>
      </c>
      <c r="M12667" t="s">
        <v>1062</v>
      </c>
    </row>
    <row r="12668" spans="1:13" hidden="1" x14ac:dyDescent="0.25">
      <c r="A12668" t="s">
        <v>968</v>
      </c>
      <c r="B12668" t="s">
        <v>969</v>
      </c>
      <c r="C12668" t="s">
        <v>970</v>
      </c>
      <c r="D12668" t="s">
        <v>994</v>
      </c>
      <c r="E12668">
        <v>9722348</v>
      </c>
      <c r="F12668">
        <v>571617.84</v>
      </c>
      <c r="G12668">
        <v>679315.3</v>
      </c>
      <c r="H12668">
        <v>754456.8</v>
      </c>
      <c r="I12668">
        <v>2.9011478240785274E-3</v>
      </c>
      <c r="J12668">
        <v>19102.61</v>
      </c>
      <c r="K12668">
        <v>0</v>
      </c>
      <c r="L12668">
        <v>0</v>
      </c>
      <c r="M12668" t="s">
        <v>1062</v>
      </c>
    </row>
    <row r="12669" spans="1:13" hidden="1" x14ac:dyDescent="0.25">
      <c r="A12669" t="s">
        <v>746</v>
      </c>
      <c r="B12669" t="s">
        <v>747</v>
      </c>
      <c r="C12669" t="s">
        <v>748</v>
      </c>
      <c r="D12669" t="s">
        <v>994</v>
      </c>
      <c r="E12669">
        <v>2427399.6</v>
      </c>
      <c r="F12669">
        <v>282202.67</v>
      </c>
      <c r="G12669">
        <v>174512.88</v>
      </c>
      <c r="H12669">
        <v>188366.43</v>
      </c>
      <c r="I12669">
        <v>7.2433419451443774E-4</v>
      </c>
      <c r="J12669">
        <v>4764.12</v>
      </c>
      <c r="K12669">
        <v>0</v>
      </c>
      <c r="L12669">
        <v>0</v>
      </c>
      <c r="M12669" t="s">
        <v>1062</v>
      </c>
    </row>
    <row r="12670" spans="1:13" hidden="1" x14ac:dyDescent="0.25">
      <c r="A12670" t="s">
        <v>613</v>
      </c>
      <c r="B12670" t="s">
        <v>614</v>
      </c>
      <c r="C12670" t="s">
        <v>615</v>
      </c>
      <c r="D12670" t="s">
        <v>994</v>
      </c>
      <c r="E12670">
        <v>8486149</v>
      </c>
      <c r="F12670">
        <v>749943</v>
      </c>
      <c r="G12670">
        <v>619603.30000000005</v>
      </c>
      <c r="H12670">
        <v>658580.30000000005</v>
      </c>
      <c r="I12670">
        <v>2.5324694592533115E-3</v>
      </c>
      <c r="J12670">
        <v>16662.759999999998</v>
      </c>
      <c r="K12670">
        <v>0</v>
      </c>
      <c r="L12670">
        <v>0</v>
      </c>
      <c r="M12670" t="s">
        <v>1062</v>
      </c>
    </row>
    <row r="12671" spans="1:13" hidden="1" x14ac:dyDescent="0.25">
      <c r="A12671" t="s">
        <v>616</v>
      </c>
      <c r="B12671" t="s">
        <v>617</v>
      </c>
      <c r="C12671" t="s">
        <v>618</v>
      </c>
      <c r="D12671" t="s">
        <v>994</v>
      </c>
      <c r="E12671">
        <v>352406.8</v>
      </c>
      <c r="F12671">
        <v>17303.939999999999</v>
      </c>
      <c r="G12671">
        <v>26913.360000000001</v>
      </c>
      <c r="H12671">
        <v>27346.93</v>
      </c>
      <c r="I12671">
        <v>1.0515842188012328E-4</v>
      </c>
      <c r="J12671">
        <v>686.61</v>
      </c>
      <c r="K12671">
        <v>0</v>
      </c>
      <c r="L12671">
        <v>0</v>
      </c>
      <c r="M12671" t="s">
        <v>1062</v>
      </c>
    </row>
    <row r="12672" spans="1:13" hidden="1" x14ac:dyDescent="0.25">
      <c r="A12672" t="s">
        <v>619</v>
      </c>
      <c r="B12672" t="s">
        <v>620</v>
      </c>
      <c r="C12672" t="s">
        <v>621</v>
      </c>
      <c r="D12672" t="s">
        <v>994</v>
      </c>
      <c r="E12672">
        <v>906579.6</v>
      </c>
      <c r="F12672">
        <v>123411.6</v>
      </c>
      <c r="G12672">
        <v>64305.25</v>
      </c>
      <c r="H12672">
        <v>70350.83</v>
      </c>
      <c r="I12672">
        <v>2.7052331873291934E-4</v>
      </c>
      <c r="J12672">
        <v>1767.55</v>
      </c>
      <c r="K12672">
        <v>0</v>
      </c>
      <c r="L12672">
        <v>0</v>
      </c>
      <c r="M12672" t="s">
        <v>1062</v>
      </c>
    </row>
    <row r="12673" spans="1:13" hidden="1" x14ac:dyDescent="0.25">
      <c r="A12673" t="s">
        <v>622</v>
      </c>
      <c r="B12673" t="s">
        <v>623</v>
      </c>
      <c r="C12673" t="s">
        <v>624</v>
      </c>
      <c r="D12673" t="s">
        <v>994</v>
      </c>
      <c r="E12673">
        <v>2192019.9</v>
      </c>
      <c r="F12673">
        <v>67667.009999999995</v>
      </c>
      <c r="G12673">
        <v>160652.04999999999</v>
      </c>
      <c r="H12673">
        <v>169626.04</v>
      </c>
      <c r="I12673">
        <v>6.5227090120078082E-4</v>
      </c>
      <c r="J12673">
        <v>4304.68</v>
      </c>
      <c r="K12673">
        <v>0</v>
      </c>
      <c r="L12673">
        <v>0</v>
      </c>
      <c r="M12673" t="s">
        <v>1062</v>
      </c>
    </row>
    <row r="12674" spans="1:13" hidden="1" x14ac:dyDescent="0.25">
      <c r="A12674" t="s">
        <v>971</v>
      </c>
      <c r="B12674" t="s">
        <v>972</v>
      </c>
      <c r="C12674" t="s">
        <v>973</v>
      </c>
      <c r="D12674" t="s">
        <v>994</v>
      </c>
      <c r="E12674">
        <v>17558481</v>
      </c>
      <c r="F12674">
        <v>1323700.7</v>
      </c>
      <c r="G12674">
        <v>1256633.6000000001</v>
      </c>
      <c r="H12674">
        <v>1362539.6</v>
      </c>
      <c r="I12674">
        <v>5.2394368978592636E-3</v>
      </c>
      <c r="J12674">
        <v>34454.699999999997</v>
      </c>
      <c r="K12674">
        <v>0</v>
      </c>
      <c r="L12674">
        <v>0</v>
      </c>
      <c r="M12674" t="s">
        <v>1062</v>
      </c>
    </row>
    <row r="12675" spans="1:13" hidden="1" x14ac:dyDescent="0.25">
      <c r="A12675" t="s">
        <v>974</v>
      </c>
      <c r="B12675" t="s">
        <v>975</v>
      </c>
      <c r="C12675" t="s">
        <v>976</v>
      </c>
      <c r="D12675" t="s">
        <v>994</v>
      </c>
      <c r="E12675">
        <v>13765223</v>
      </c>
      <c r="F12675">
        <v>1321181.5</v>
      </c>
      <c r="G12675">
        <v>1033111</v>
      </c>
      <c r="H12675">
        <v>1068227.2</v>
      </c>
      <c r="I12675">
        <v>4.1077037371808406E-3</v>
      </c>
      <c r="J12675">
        <v>27041.7</v>
      </c>
      <c r="K12675">
        <v>0</v>
      </c>
      <c r="L12675">
        <v>0</v>
      </c>
      <c r="M12675" t="s">
        <v>1062</v>
      </c>
    </row>
    <row r="12676" spans="1:13" hidden="1" x14ac:dyDescent="0.25">
      <c r="A12676" t="s">
        <v>625</v>
      </c>
      <c r="B12676" t="s">
        <v>626</v>
      </c>
      <c r="C12676" t="s">
        <v>627</v>
      </c>
      <c r="D12676" t="s">
        <v>994</v>
      </c>
      <c r="E12676">
        <v>8400040</v>
      </c>
      <c r="F12676">
        <v>496004.87</v>
      </c>
      <c r="G12676">
        <v>653171.30000000005</v>
      </c>
      <c r="H12676">
        <v>651843.30000000005</v>
      </c>
      <c r="I12676">
        <v>2.5065633598042548E-3</v>
      </c>
      <c r="J12676">
        <v>16368.04</v>
      </c>
      <c r="K12676">
        <v>0</v>
      </c>
      <c r="L12676">
        <v>0</v>
      </c>
      <c r="M12676" t="s">
        <v>1062</v>
      </c>
    </row>
    <row r="12677" spans="1:13" hidden="1" x14ac:dyDescent="0.25">
      <c r="A12677" t="s">
        <v>628</v>
      </c>
      <c r="B12677" t="s">
        <v>629</v>
      </c>
      <c r="C12677" t="s">
        <v>630</v>
      </c>
      <c r="D12677" t="s">
        <v>994</v>
      </c>
      <c r="E12677">
        <v>1203671.3999999999</v>
      </c>
      <c r="F12677">
        <v>316123.07</v>
      </c>
      <c r="G12677">
        <v>82174.679999999993</v>
      </c>
      <c r="H12677">
        <v>93405.25</v>
      </c>
      <c r="I12677">
        <v>3.5917555225827491E-4</v>
      </c>
      <c r="J12677">
        <v>2361.0700000000002</v>
      </c>
      <c r="K12677">
        <v>0</v>
      </c>
      <c r="L12677">
        <v>0</v>
      </c>
      <c r="M12677" t="s">
        <v>1062</v>
      </c>
    </row>
    <row r="12678" spans="1:13" hidden="1" x14ac:dyDescent="0.25">
      <c r="A12678" t="s">
        <v>631</v>
      </c>
      <c r="B12678" t="s">
        <v>632</v>
      </c>
      <c r="C12678" t="s">
        <v>633</v>
      </c>
      <c r="D12678" t="s">
        <v>994</v>
      </c>
      <c r="E12678">
        <v>11417289</v>
      </c>
      <c r="F12678">
        <v>1170649.22</v>
      </c>
      <c r="G12678">
        <v>865214.2</v>
      </c>
      <c r="H12678">
        <v>885981.5</v>
      </c>
      <c r="I12678">
        <v>3.4069058704207181E-3</v>
      </c>
      <c r="J12678">
        <v>22433.040000000001</v>
      </c>
      <c r="K12678">
        <v>0</v>
      </c>
      <c r="L12678">
        <v>0</v>
      </c>
      <c r="M12678" t="s">
        <v>1062</v>
      </c>
    </row>
    <row r="12679" spans="1:13" hidden="1" x14ac:dyDescent="0.25">
      <c r="A12679" t="s">
        <v>977</v>
      </c>
      <c r="B12679" t="s">
        <v>978</v>
      </c>
      <c r="C12679" t="s">
        <v>979</v>
      </c>
      <c r="D12679" t="s">
        <v>994</v>
      </c>
      <c r="E12679">
        <v>3736816</v>
      </c>
      <c r="F12679">
        <v>377506.99</v>
      </c>
      <c r="G12679">
        <v>271085.59999999998</v>
      </c>
      <c r="H12679">
        <v>289977.59999999998</v>
      </c>
      <c r="I12679">
        <v>1.1150643526196776E-3</v>
      </c>
      <c r="J12679">
        <v>7334.31</v>
      </c>
      <c r="K12679">
        <v>0</v>
      </c>
      <c r="L12679">
        <v>0</v>
      </c>
      <c r="M12679" t="s">
        <v>1062</v>
      </c>
    </row>
    <row r="12680" spans="1:13" hidden="1" x14ac:dyDescent="0.25">
      <c r="A12680" t="s">
        <v>634</v>
      </c>
      <c r="B12680" t="s">
        <v>635</v>
      </c>
      <c r="C12680" t="s">
        <v>636</v>
      </c>
      <c r="D12680" t="s">
        <v>994</v>
      </c>
      <c r="E12680">
        <v>790442.6</v>
      </c>
      <c r="F12680">
        <v>45356.7</v>
      </c>
      <c r="G12680">
        <v>55833.2</v>
      </c>
      <c r="H12680">
        <v>61338.61</v>
      </c>
      <c r="I12680">
        <v>2.3586820999360256E-4</v>
      </c>
      <c r="J12680">
        <v>1553.13</v>
      </c>
      <c r="K12680">
        <v>0</v>
      </c>
      <c r="L12680">
        <v>0</v>
      </c>
      <c r="M12680" t="s">
        <v>1062</v>
      </c>
    </row>
    <row r="12681" spans="1:13" hidden="1" x14ac:dyDescent="0.25">
      <c r="A12681" t="s">
        <v>637</v>
      </c>
      <c r="B12681" t="s">
        <v>638</v>
      </c>
      <c r="C12681" t="s">
        <v>639</v>
      </c>
      <c r="D12681" t="s">
        <v>994</v>
      </c>
      <c r="E12681">
        <v>1357331.8</v>
      </c>
      <c r="F12681">
        <v>164175.51999999999</v>
      </c>
      <c r="G12681">
        <v>100762.48</v>
      </c>
      <c r="H12681">
        <v>105341.33</v>
      </c>
      <c r="I12681">
        <v>4.0507391584917535E-4</v>
      </c>
      <c r="J12681">
        <v>2651.6</v>
      </c>
      <c r="K12681">
        <v>0</v>
      </c>
      <c r="L12681">
        <v>0</v>
      </c>
      <c r="M12681" t="s">
        <v>1062</v>
      </c>
    </row>
    <row r="12682" spans="1:13" hidden="1" x14ac:dyDescent="0.25">
      <c r="A12682" t="s">
        <v>640</v>
      </c>
      <c r="B12682" t="s">
        <v>641</v>
      </c>
      <c r="C12682" t="s">
        <v>642</v>
      </c>
      <c r="D12682" t="s">
        <v>994</v>
      </c>
      <c r="E12682">
        <v>726503.7</v>
      </c>
      <c r="F12682">
        <v>101682.83</v>
      </c>
      <c r="G12682">
        <v>48849.18</v>
      </c>
      <c r="H12682">
        <v>56376.92</v>
      </c>
      <c r="I12682">
        <v>2.1678879266016183E-4</v>
      </c>
      <c r="J12682">
        <v>1426.41</v>
      </c>
      <c r="K12682">
        <v>0</v>
      </c>
      <c r="L12682">
        <v>0</v>
      </c>
      <c r="M12682" t="s">
        <v>1062</v>
      </c>
    </row>
    <row r="12683" spans="1:13" hidden="1" x14ac:dyDescent="0.25">
      <c r="A12683" t="s">
        <v>643</v>
      </c>
      <c r="B12683" t="s">
        <v>644</v>
      </c>
      <c r="C12683" t="s">
        <v>645</v>
      </c>
      <c r="D12683" t="s">
        <v>994</v>
      </c>
      <c r="E12683">
        <v>1954080.2</v>
      </c>
      <c r="F12683">
        <v>92798.82</v>
      </c>
      <c r="G12683">
        <v>144930.39000000001</v>
      </c>
      <c r="H12683">
        <v>151658.85999999999</v>
      </c>
      <c r="I12683">
        <v>5.8318086826340484E-4</v>
      </c>
      <c r="J12683">
        <v>3807.93</v>
      </c>
      <c r="K12683">
        <v>0</v>
      </c>
      <c r="L12683">
        <v>0</v>
      </c>
      <c r="M12683" t="s">
        <v>1062</v>
      </c>
    </row>
    <row r="12684" spans="1:13" hidden="1" x14ac:dyDescent="0.25">
      <c r="A12684" t="s">
        <v>646</v>
      </c>
      <c r="B12684" t="s">
        <v>647</v>
      </c>
      <c r="C12684" t="s">
        <v>648</v>
      </c>
      <c r="D12684" t="s">
        <v>994</v>
      </c>
      <c r="E12684">
        <v>651996.80000000005</v>
      </c>
      <c r="F12684">
        <v>3882.46</v>
      </c>
      <c r="G12684">
        <v>45805.59</v>
      </c>
      <c r="H12684">
        <v>50595.199999999997</v>
      </c>
      <c r="I12684">
        <v>1.9455607582676425E-4</v>
      </c>
      <c r="J12684">
        <v>1275.46</v>
      </c>
      <c r="K12684">
        <v>0</v>
      </c>
      <c r="L12684">
        <v>0</v>
      </c>
      <c r="M12684" t="s">
        <v>1062</v>
      </c>
    </row>
    <row r="12685" spans="1:13" hidden="1" x14ac:dyDescent="0.25">
      <c r="A12685" t="s">
        <v>649</v>
      </c>
      <c r="B12685" t="s">
        <v>650</v>
      </c>
      <c r="C12685" t="s">
        <v>651</v>
      </c>
      <c r="D12685" t="s">
        <v>994</v>
      </c>
      <c r="E12685">
        <v>490899.1</v>
      </c>
      <c r="F12685">
        <v>48557.279999999999</v>
      </c>
      <c r="G12685">
        <v>29805.88</v>
      </c>
      <c r="H12685">
        <v>38094.07</v>
      </c>
      <c r="I12685">
        <v>1.4648489918945009E-4</v>
      </c>
      <c r="J12685">
        <v>965.52</v>
      </c>
      <c r="K12685">
        <v>0</v>
      </c>
      <c r="L12685">
        <v>0</v>
      </c>
      <c r="M12685" t="s">
        <v>1062</v>
      </c>
    </row>
    <row r="12686" spans="1:13" hidden="1" x14ac:dyDescent="0.25">
      <c r="A12686" t="s">
        <v>652</v>
      </c>
      <c r="B12686" t="s">
        <v>653</v>
      </c>
      <c r="C12686" t="s">
        <v>654</v>
      </c>
      <c r="D12686" t="s">
        <v>994</v>
      </c>
      <c r="E12686">
        <v>10076810</v>
      </c>
      <c r="F12686">
        <v>503161.82</v>
      </c>
      <c r="G12686">
        <v>742749.9</v>
      </c>
      <c r="H12686">
        <v>781961.2</v>
      </c>
      <c r="I12686">
        <v>3.0069117726738417E-3</v>
      </c>
      <c r="J12686">
        <v>19798.13</v>
      </c>
      <c r="K12686">
        <v>0</v>
      </c>
      <c r="L12686">
        <v>0</v>
      </c>
      <c r="M12686" t="s">
        <v>1062</v>
      </c>
    </row>
    <row r="12687" spans="1:13" hidden="1" x14ac:dyDescent="0.25">
      <c r="A12687" t="s">
        <v>980</v>
      </c>
      <c r="B12687" t="s">
        <v>981</v>
      </c>
      <c r="C12687" t="s">
        <v>982</v>
      </c>
      <c r="D12687" t="s">
        <v>994</v>
      </c>
      <c r="E12687">
        <v>47429660</v>
      </c>
      <c r="F12687">
        <v>2583837.2000000002</v>
      </c>
      <c r="G12687">
        <v>3354126</v>
      </c>
      <c r="H12687">
        <v>3680546</v>
      </c>
      <c r="I12687">
        <v>1.4152974722105928E-2</v>
      </c>
      <c r="J12687">
        <v>92969.25</v>
      </c>
      <c r="K12687">
        <v>0</v>
      </c>
      <c r="L12687">
        <v>0</v>
      </c>
      <c r="M12687" t="s">
        <v>1062</v>
      </c>
    </row>
    <row r="12688" spans="1:13" hidden="1" x14ac:dyDescent="0.25">
      <c r="A12688" t="s">
        <v>983</v>
      </c>
      <c r="B12688" t="s">
        <v>984</v>
      </c>
      <c r="C12688" t="s">
        <v>985</v>
      </c>
      <c r="D12688" t="s">
        <v>994</v>
      </c>
      <c r="E12688">
        <v>15784622</v>
      </c>
      <c r="F12688">
        <v>1150581.1000000001</v>
      </c>
      <c r="G12688">
        <v>1101744.6000000001</v>
      </c>
      <c r="H12688">
        <v>1224889.3</v>
      </c>
      <c r="I12688">
        <v>4.7101237969252455E-3</v>
      </c>
      <c r="J12688">
        <v>31056.28</v>
      </c>
      <c r="K12688">
        <v>0</v>
      </c>
      <c r="L12688">
        <v>0</v>
      </c>
      <c r="M12688" t="s">
        <v>1062</v>
      </c>
    </row>
    <row r="12689" spans="1:13" hidden="1" x14ac:dyDescent="0.25">
      <c r="A12689" t="s">
        <v>655</v>
      </c>
      <c r="B12689" t="s">
        <v>656</v>
      </c>
      <c r="C12689" t="s">
        <v>657</v>
      </c>
      <c r="D12689" t="s">
        <v>994</v>
      </c>
      <c r="E12689">
        <v>2930387</v>
      </c>
      <c r="F12689">
        <v>224749.63</v>
      </c>
      <c r="G12689">
        <v>221296.66</v>
      </c>
      <c r="H12689">
        <v>227398.27</v>
      </c>
      <c r="I12689">
        <v>8.7442514430212772E-4</v>
      </c>
      <c r="J12689">
        <v>5688.15</v>
      </c>
      <c r="K12689">
        <v>0</v>
      </c>
      <c r="L12689">
        <v>0</v>
      </c>
      <c r="M12689" t="s">
        <v>1062</v>
      </c>
    </row>
    <row r="12690" spans="1:13" hidden="1" x14ac:dyDescent="0.25">
      <c r="A12690" t="s">
        <v>986</v>
      </c>
      <c r="B12690" t="s">
        <v>987</v>
      </c>
      <c r="C12690" t="s">
        <v>988</v>
      </c>
      <c r="D12690" t="s">
        <v>994</v>
      </c>
      <c r="E12690">
        <v>0</v>
      </c>
      <c r="F12690">
        <v>35731.78</v>
      </c>
      <c r="G12690">
        <v>0</v>
      </c>
      <c r="H12690">
        <v>0</v>
      </c>
      <c r="I12690">
        <v>0</v>
      </c>
      <c r="J12690">
        <v>0</v>
      </c>
      <c r="K12690">
        <v>0</v>
      </c>
      <c r="L12690">
        <v>0</v>
      </c>
      <c r="M12690" t="s">
        <v>1062</v>
      </c>
    </row>
    <row r="12691" spans="1:13" hidden="1" x14ac:dyDescent="0.25">
      <c r="A12691" t="s">
        <v>667</v>
      </c>
      <c r="B12691" t="s">
        <v>668</v>
      </c>
      <c r="C12691" t="s">
        <v>669</v>
      </c>
      <c r="D12691" t="s">
        <v>994</v>
      </c>
      <c r="E12691">
        <v>1392017.3</v>
      </c>
      <c r="F12691">
        <v>12274.7</v>
      </c>
      <c r="G12691">
        <v>98698.94</v>
      </c>
      <c r="H12691">
        <v>108020.82</v>
      </c>
      <c r="I12691">
        <v>4.1537748337370448E-4</v>
      </c>
      <c r="J12691">
        <v>2717.73</v>
      </c>
      <c r="K12691">
        <v>0</v>
      </c>
      <c r="L12691">
        <v>0</v>
      </c>
      <c r="M12691" t="s">
        <v>1062</v>
      </c>
    </row>
    <row r="12692" spans="1:13" hidden="1" x14ac:dyDescent="0.25">
      <c r="A12692" t="s">
        <v>677</v>
      </c>
      <c r="B12692" t="s">
        <v>678</v>
      </c>
      <c r="C12692" t="s">
        <v>679</v>
      </c>
      <c r="D12692" t="s">
        <v>994</v>
      </c>
      <c r="E12692">
        <v>560997.19999999995</v>
      </c>
      <c r="F12692">
        <v>3033.08</v>
      </c>
      <c r="G12692">
        <v>37076.07</v>
      </c>
      <c r="H12692">
        <v>43514.64</v>
      </c>
      <c r="I12692">
        <v>1.6732886913016151E-4</v>
      </c>
      <c r="J12692">
        <v>1095.68</v>
      </c>
      <c r="K12692">
        <v>0</v>
      </c>
      <c r="L12692">
        <v>0</v>
      </c>
      <c r="M12692" t="s">
        <v>1062</v>
      </c>
    </row>
    <row r="12693" spans="1:13" hidden="1" x14ac:dyDescent="0.25">
      <c r="A12693" t="s">
        <v>749</v>
      </c>
      <c r="B12693" t="s">
        <v>1024</v>
      </c>
      <c r="C12693" t="s">
        <v>1025</v>
      </c>
      <c r="D12693" t="s">
        <v>994</v>
      </c>
      <c r="E12693">
        <v>7891760</v>
      </c>
      <c r="F12693">
        <v>150230.44</v>
      </c>
      <c r="G12693">
        <v>548941.19999999995</v>
      </c>
      <c r="H12693">
        <v>612373.9</v>
      </c>
      <c r="I12693">
        <v>2.3547898401969228E-3</v>
      </c>
      <c r="J12693">
        <v>15516.61</v>
      </c>
      <c r="K12693">
        <v>0</v>
      </c>
      <c r="L12693">
        <v>0</v>
      </c>
      <c r="M12693" t="s">
        <v>1062</v>
      </c>
    </row>
    <row r="12694" spans="1:13" hidden="1" x14ac:dyDescent="0.25">
      <c r="A12694" t="s">
        <v>688</v>
      </c>
      <c r="B12694" t="s">
        <v>689</v>
      </c>
      <c r="C12694" t="s">
        <v>690</v>
      </c>
      <c r="D12694" t="s">
        <v>994</v>
      </c>
      <c r="E12694">
        <v>139662.23000000001</v>
      </c>
      <c r="F12694">
        <v>17846</v>
      </c>
      <c r="G12694">
        <v>2798.88</v>
      </c>
      <c r="H12694">
        <v>10604.77</v>
      </c>
      <c r="I12694">
        <v>4.0779015326461688E-5</v>
      </c>
      <c r="J12694">
        <v>301.77999999999997</v>
      </c>
      <c r="K12694">
        <v>0</v>
      </c>
      <c r="L12694">
        <v>0</v>
      </c>
      <c r="M12694" t="s">
        <v>1062</v>
      </c>
    </row>
    <row r="12695" spans="1:13" hidden="1" x14ac:dyDescent="0.25">
      <c r="A12695" t="s">
        <v>691</v>
      </c>
      <c r="B12695" t="s">
        <v>692</v>
      </c>
      <c r="C12695" t="s">
        <v>693</v>
      </c>
      <c r="D12695" t="s">
        <v>994</v>
      </c>
      <c r="E12695">
        <v>1180976.1000000001</v>
      </c>
      <c r="F12695">
        <v>244.57</v>
      </c>
      <c r="G12695">
        <v>89235.1</v>
      </c>
      <c r="H12695">
        <v>91644.05</v>
      </c>
      <c r="I12695">
        <v>3.5240312798193846E-4</v>
      </c>
      <c r="J12695">
        <v>2319.58</v>
      </c>
      <c r="K12695">
        <v>0</v>
      </c>
      <c r="L12695">
        <v>0</v>
      </c>
      <c r="M12695" t="s">
        <v>1062</v>
      </c>
    </row>
    <row r="12696" spans="1:13" hidden="1" x14ac:dyDescent="0.25">
      <c r="A12696" t="s">
        <v>694</v>
      </c>
      <c r="B12696" t="s">
        <v>695</v>
      </c>
      <c r="C12696" t="s">
        <v>696</v>
      </c>
      <c r="D12696" t="s">
        <v>994</v>
      </c>
      <c r="E12696">
        <v>425747.3</v>
      </c>
      <c r="F12696">
        <v>11803.82</v>
      </c>
      <c r="G12696">
        <v>29600.39</v>
      </c>
      <c r="H12696">
        <v>33038.230000000003</v>
      </c>
      <c r="I12696">
        <v>1.2704344248193656E-4</v>
      </c>
      <c r="J12696">
        <v>837.25</v>
      </c>
      <c r="K12696">
        <v>0</v>
      </c>
      <c r="L12696">
        <v>0</v>
      </c>
      <c r="M12696" t="s">
        <v>1062</v>
      </c>
    </row>
    <row r="12697" spans="1:13" hidden="1" x14ac:dyDescent="0.25">
      <c r="A12697" t="s">
        <v>699</v>
      </c>
      <c r="B12697" t="s">
        <v>700</v>
      </c>
      <c r="C12697" t="s">
        <v>701</v>
      </c>
      <c r="D12697" t="s">
        <v>994</v>
      </c>
      <c r="E12697">
        <v>158455.32</v>
      </c>
      <c r="F12697">
        <v>45489.08</v>
      </c>
      <c r="G12697">
        <v>12855.87</v>
      </c>
      <c r="H12697">
        <v>12296.33</v>
      </c>
      <c r="I12697">
        <v>4.7283649671726092E-5</v>
      </c>
      <c r="J12697">
        <v>307.79000000000002</v>
      </c>
      <c r="K12697">
        <v>0</v>
      </c>
      <c r="L12697">
        <v>0</v>
      </c>
      <c r="M12697" t="s">
        <v>1062</v>
      </c>
    </row>
    <row r="12698" spans="1:13" hidden="1" x14ac:dyDescent="0.25">
      <c r="A12698" t="s">
        <v>705</v>
      </c>
      <c r="B12698" t="s">
        <v>706</v>
      </c>
      <c r="C12698" t="s">
        <v>707</v>
      </c>
      <c r="D12698" t="s">
        <v>994</v>
      </c>
      <c r="E12698">
        <v>588062.03</v>
      </c>
      <c r="F12698">
        <v>367.29</v>
      </c>
      <c r="G12698">
        <v>44157.06</v>
      </c>
      <c r="H12698">
        <v>45633.87</v>
      </c>
      <c r="I12698">
        <v>1.7547804281806777E-4</v>
      </c>
      <c r="J12698">
        <v>1152.73</v>
      </c>
      <c r="K12698">
        <v>0</v>
      </c>
      <c r="L12698">
        <v>0</v>
      </c>
      <c r="M12698" t="s">
        <v>1062</v>
      </c>
    </row>
    <row r="12699" spans="1:13" hidden="1" x14ac:dyDescent="0.25">
      <c r="A12699" t="s">
        <v>708</v>
      </c>
      <c r="B12699" t="s">
        <v>709</v>
      </c>
      <c r="C12699" t="s">
        <v>710</v>
      </c>
      <c r="D12699" t="s">
        <v>994</v>
      </c>
      <c r="E12699">
        <v>646001.69999999995</v>
      </c>
      <c r="F12699">
        <v>42407.86</v>
      </c>
      <c r="G12699">
        <v>44598.3</v>
      </c>
      <c r="H12699">
        <v>50130</v>
      </c>
      <c r="I12699">
        <v>1.927672206295398E-4</v>
      </c>
      <c r="J12699">
        <v>1269.99</v>
      </c>
      <c r="K12699">
        <v>0</v>
      </c>
      <c r="L12699">
        <v>0</v>
      </c>
      <c r="M12699" t="s">
        <v>1062</v>
      </c>
    </row>
    <row r="12700" spans="1:13" hidden="1" x14ac:dyDescent="0.25">
      <c r="A12700" t="s">
        <v>11</v>
      </c>
      <c r="B12700" t="s">
        <v>12</v>
      </c>
      <c r="C12700" t="s">
        <v>13</v>
      </c>
      <c r="D12700" t="s">
        <v>993</v>
      </c>
      <c r="E12700">
        <v>0</v>
      </c>
      <c r="F12700">
        <v>0</v>
      </c>
      <c r="G12700">
        <v>0</v>
      </c>
      <c r="H12700">
        <v>0</v>
      </c>
      <c r="I12700">
        <v>0</v>
      </c>
      <c r="J12700">
        <v>0</v>
      </c>
      <c r="K12700">
        <v>325357.11</v>
      </c>
      <c r="L12700">
        <v>5.9007176052846666E-4</v>
      </c>
      <c r="M12700" t="s">
        <v>1067</v>
      </c>
    </row>
    <row r="12701" spans="1:13" hidden="1" x14ac:dyDescent="0.25">
      <c r="A12701" t="s">
        <v>15</v>
      </c>
      <c r="B12701" t="s">
        <v>16</v>
      </c>
      <c r="C12701" t="s">
        <v>17</v>
      </c>
      <c r="D12701" t="s">
        <v>993</v>
      </c>
      <c r="E12701">
        <v>0</v>
      </c>
      <c r="F12701">
        <v>0</v>
      </c>
      <c r="G12701">
        <v>0</v>
      </c>
      <c r="H12701">
        <v>0</v>
      </c>
      <c r="I12701">
        <v>0</v>
      </c>
      <c r="J12701">
        <v>0</v>
      </c>
      <c r="K12701">
        <v>12028.3</v>
      </c>
      <c r="L12701">
        <v>2.1814676670703629E-5</v>
      </c>
      <c r="M12701" t="s">
        <v>1067</v>
      </c>
    </row>
    <row r="12702" spans="1:13" hidden="1" x14ac:dyDescent="0.25">
      <c r="A12702" t="s">
        <v>18</v>
      </c>
      <c r="B12702" t="s">
        <v>19</v>
      </c>
      <c r="C12702" t="s">
        <v>20</v>
      </c>
      <c r="D12702" t="s">
        <v>993</v>
      </c>
      <c r="E12702">
        <v>0</v>
      </c>
      <c r="F12702">
        <v>0</v>
      </c>
      <c r="G12702">
        <v>0</v>
      </c>
      <c r="H12702">
        <v>0</v>
      </c>
      <c r="I12702">
        <v>0</v>
      </c>
      <c r="J12702">
        <v>0</v>
      </c>
      <c r="K12702">
        <v>213243.3</v>
      </c>
      <c r="L12702">
        <v>3.8674073989623272E-4</v>
      </c>
      <c r="M12702" t="s">
        <v>1067</v>
      </c>
    </row>
    <row r="12703" spans="1:13" hidden="1" x14ac:dyDescent="0.25">
      <c r="A12703" t="s">
        <v>21</v>
      </c>
      <c r="B12703" t="s">
        <v>22</v>
      </c>
      <c r="C12703" t="s">
        <v>23</v>
      </c>
      <c r="D12703" t="s">
        <v>993</v>
      </c>
      <c r="E12703">
        <v>0</v>
      </c>
      <c r="F12703">
        <v>0</v>
      </c>
      <c r="G12703">
        <v>0</v>
      </c>
      <c r="H12703">
        <v>0</v>
      </c>
      <c r="I12703">
        <v>0</v>
      </c>
      <c r="J12703">
        <v>0</v>
      </c>
      <c r="K12703">
        <v>43375.77</v>
      </c>
      <c r="L12703">
        <v>7.8666843850985286E-5</v>
      </c>
      <c r="M12703" t="s">
        <v>1067</v>
      </c>
    </row>
    <row r="12704" spans="1:13" hidden="1" x14ac:dyDescent="0.25">
      <c r="A12704" t="s">
        <v>758</v>
      </c>
      <c r="B12704" t="s">
        <v>759</v>
      </c>
      <c r="C12704" t="s">
        <v>760</v>
      </c>
      <c r="D12704" t="s">
        <v>993</v>
      </c>
      <c r="E12704">
        <v>0</v>
      </c>
      <c r="F12704">
        <v>0</v>
      </c>
      <c r="G12704">
        <v>0</v>
      </c>
      <c r="H12704">
        <v>0</v>
      </c>
      <c r="I12704">
        <v>0</v>
      </c>
      <c r="J12704">
        <v>0</v>
      </c>
      <c r="K12704">
        <v>1577160.59</v>
      </c>
      <c r="L12704">
        <v>2.8603583489459172E-3</v>
      </c>
      <c r="M12704" t="s">
        <v>1067</v>
      </c>
    </row>
    <row r="12705" spans="1:13" hidden="1" x14ac:dyDescent="0.25">
      <c r="A12705" t="s">
        <v>24</v>
      </c>
      <c r="B12705" t="s">
        <v>25</v>
      </c>
      <c r="C12705" t="s">
        <v>26</v>
      </c>
      <c r="D12705" t="s">
        <v>993</v>
      </c>
      <c r="E12705">
        <v>0</v>
      </c>
      <c r="F12705">
        <v>0</v>
      </c>
      <c r="G12705">
        <v>0</v>
      </c>
      <c r="H12705">
        <v>0</v>
      </c>
      <c r="I12705">
        <v>0</v>
      </c>
      <c r="J12705">
        <v>0</v>
      </c>
      <c r="K12705">
        <v>312118.64</v>
      </c>
      <c r="L12705">
        <v>5.6606230427406578E-4</v>
      </c>
      <c r="M12705" t="s">
        <v>1067</v>
      </c>
    </row>
    <row r="12706" spans="1:13" hidden="1" x14ac:dyDescent="0.25">
      <c r="A12706" t="s">
        <v>761</v>
      </c>
      <c r="B12706" t="s">
        <v>762</v>
      </c>
      <c r="C12706" t="s">
        <v>763</v>
      </c>
      <c r="D12706" t="s">
        <v>993</v>
      </c>
      <c r="E12706">
        <v>0</v>
      </c>
      <c r="F12706">
        <v>0</v>
      </c>
      <c r="G12706">
        <v>0</v>
      </c>
      <c r="H12706">
        <v>0</v>
      </c>
      <c r="I12706">
        <v>0</v>
      </c>
      <c r="J12706">
        <v>0</v>
      </c>
      <c r="K12706">
        <v>885323.5</v>
      </c>
      <c r="L12706">
        <v>1.6056338719083901E-3</v>
      </c>
      <c r="M12706" t="s">
        <v>1067</v>
      </c>
    </row>
    <row r="12707" spans="1:13" hidden="1" x14ac:dyDescent="0.25">
      <c r="A12707" t="s">
        <v>767</v>
      </c>
      <c r="B12707" t="s">
        <v>768</v>
      </c>
      <c r="C12707" t="s">
        <v>769</v>
      </c>
      <c r="D12707" t="s">
        <v>993</v>
      </c>
      <c r="E12707">
        <v>0</v>
      </c>
      <c r="F12707">
        <v>0</v>
      </c>
      <c r="G12707">
        <v>0</v>
      </c>
      <c r="H12707">
        <v>0</v>
      </c>
      <c r="I12707">
        <v>0</v>
      </c>
      <c r="J12707">
        <v>0</v>
      </c>
      <c r="K12707">
        <v>1012874.1</v>
      </c>
      <c r="L12707">
        <v>1.8369612496886459E-3</v>
      </c>
      <c r="M12707" t="s">
        <v>1067</v>
      </c>
    </row>
    <row r="12708" spans="1:13" hidden="1" x14ac:dyDescent="0.25">
      <c r="A12708" t="s">
        <v>27</v>
      </c>
      <c r="B12708" t="s">
        <v>28</v>
      </c>
      <c r="C12708" t="s">
        <v>29</v>
      </c>
      <c r="D12708" t="s">
        <v>993</v>
      </c>
      <c r="E12708">
        <v>0</v>
      </c>
      <c r="F12708">
        <v>0</v>
      </c>
      <c r="G12708">
        <v>0</v>
      </c>
      <c r="H12708">
        <v>0</v>
      </c>
      <c r="I12708">
        <v>0</v>
      </c>
      <c r="J12708">
        <v>0</v>
      </c>
      <c r="K12708">
        <v>1855.22</v>
      </c>
      <c r="L12708">
        <v>3.36465040388274E-6</v>
      </c>
      <c r="M12708" t="s">
        <v>1067</v>
      </c>
    </row>
    <row r="12709" spans="1:13" hidden="1" x14ac:dyDescent="0.25">
      <c r="A12709" t="s">
        <v>30</v>
      </c>
      <c r="B12709" t="s">
        <v>31</v>
      </c>
      <c r="C12709" t="s">
        <v>32</v>
      </c>
      <c r="D12709" t="s">
        <v>993</v>
      </c>
      <c r="E12709">
        <v>0</v>
      </c>
      <c r="F12709">
        <v>0</v>
      </c>
      <c r="G12709">
        <v>0</v>
      </c>
      <c r="H12709">
        <v>0</v>
      </c>
      <c r="I12709">
        <v>0</v>
      </c>
      <c r="J12709">
        <v>0</v>
      </c>
      <c r="K12709">
        <v>1508551.33</v>
      </c>
      <c r="L12709">
        <v>2.7359277291978032E-3</v>
      </c>
      <c r="M12709" t="s">
        <v>1067</v>
      </c>
    </row>
    <row r="12710" spans="1:13" hidden="1" x14ac:dyDescent="0.25">
      <c r="A12710" t="s">
        <v>33</v>
      </c>
      <c r="B12710" t="s">
        <v>34</v>
      </c>
      <c r="C12710" t="s">
        <v>35</v>
      </c>
      <c r="D12710" t="s">
        <v>993</v>
      </c>
      <c r="E12710">
        <v>0</v>
      </c>
      <c r="F12710">
        <v>0</v>
      </c>
      <c r="G12710">
        <v>0</v>
      </c>
      <c r="H12710">
        <v>0</v>
      </c>
      <c r="I12710">
        <v>0</v>
      </c>
      <c r="J12710">
        <v>0</v>
      </c>
      <c r="K12710">
        <v>6771.83</v>
      </c>
      <c r="L12710">
        <v>1.22814763448676E-5</v>
      </c>
      <c r="M12710" t="s">
        <v>1067</v>
      </c>
    </row>
    <row r="12711" spans="1:13" hidden="1" x14ac:dyDescent="0.25">
      <c r="A12711" t="s">
        <v>36</v>
      </c>
      <c r="B12711" t="s">
        <v>37</v>
      </c>
      <c r="C12711" t="s">
        <v>38</v>
      </c>
      <c r="D12711" t="s">
        <v>993</v>
      </c>
      <c r="E12711">
        <v>0</v>
      </c>
      <c r="F12711">
        <v>0</v>
      </c>
      <c r="G12711">
        <v>0</v>
      </c>
      <c r="H12711">
        <v>0</v>
      </c>
      <c r="I12711">
        <v>0</v>
      </c>
      <c r="J12711">
        <v>0</v>
      </c>
      <c r="K12711">
        <v>178584.03</v>
      </c>
      <c r="L12711">
        <v>3.2388225044280885E-4</v>
      </c>
      <c r="M12711" t="s">
        <v>1067</v>
      </c>
    </row>
    <row r="12712" spans="1:13" hidden="1" x14ac:dyDescent="0.25">
      <c r="A12712" t="s">
        <v>39</v>
      </c>
      <c r="B12712" t="s">
        <v>40</v>
      </c>
      <c r="C12712" t="s">
        <v>41</v>
      </c>
      <c r="D12712" t="s">
        <v>993</v>
      </c>
      <c r="E12712">
        <v>0</v>
      </c>
      <c r="F12712">
        <v>0</v>
      </c>
      <c r="G12712">
        <v>0</v>
      </c>
      <c r="H12712">
        <v>0</v>
      </c>
      <c r="I12712">
        <v>0</v>
      </c>
      <c r="J12712">
        <v>0</v>
      </c>
      <c r="K12712">
        <v>12400.57</v>
      </c>
      <c r="L12712">
        <v>2.2489830240551639E-5</v>
      </c>
      <c r="M12712" t="s">
        <v>1067</v>
      </c>
    </row>
    <row r="12713" spans="1:13" hidden="1" x14ac:dyDescent="0.25">
      <c r="A12713" t="s">
        <v>42</v>
      </c>
      <c r="B12713" t="s">
        <v>43</v>
      </c>
      <c r="C12713" t="s">
        <v>44</v>
      </c>
      <c r="D12713" t="s">
        <v>993</v>
      </c>
      <c r="E12713">
        <v>0</v>
      </c>
      <c r="F12713">
        <v>0</v>
      </c>
      <c r="G12713">
        <v>0</v>
      </c>
      <c r="H12713">
        <v>0</v>
      </c>
      <c r="I12713">
        <v>0</v>
      </c>
      <c r="J12713">
        <v>0</v>
      </c>
      <c r="K12713">
        <v>82869.13</v>
      </c>
      <c r="L12713">
        <v>1.502924999320358E-4</v>
      </c>
      <c r="M12713" t="s">
        <v>1067</v>
      </c>
    </row>
    <row r="12714" spans="1:13" hidden="1" x14ac:dyDescent="0.25">
      <c r="A12714" t="s">
        <v>45</v>
      </c>
      <c r="B12714" t="s">
        <v>46</v>
      </c>
      <c r="C12714" t="s">
        <v>47</v>
      </c>
      <c r="D12714" t="s">
        <v>993</v>
      </c>
      <c r="E12714">
        <v>0</v>
      </c>
      <c r="F12714">
        <v>0</v>
      </c>
      <c r="G12714">
        <v>0</v>
      </c>
      <c r="H12714">
        <v>0</v>
      </c>
      <c r="I12714">
        <v>0</v>
      </c>
      <c r="J12714">
        <v>0</v>
      </c>
      <c r="K12714">
        <v>69854.600000000006</v>
      </c>
      <c r="L12714">
        <v>1.266891840876378E-4</v>
      </c>
      <c r="M12714" t="s">
        <v>1067</v>
      </c>
    </row>
    <row r="12715" spans="1:13" hidden="1" x14ac:dyDescent="0.25">
      <c r="A12715" t="s">
        <v>48</v>
      </c>
      <c r="B12715" t="s">
        <v>49</v>
      </c>
      <c r="C12715" t="s">
        <v>50</v>
      </c>
      <c r="D12715" t="s">
        <v>993</v>
      </c>
      <c r="E12715">
        <v>0</v>
      </c>
      <c r="F12715">
        <v>0</v>
      </c>
      <c r="G12715">
        <v>0</v>
      </c>
      <c r="H12715">
        <v>0</v>
      </c>
      <c r="I12715">
        <v>0</v>
      </c>
      <c r="J12715">
        <v>0</v>
      </c>
      <c r="K12715">
        <v>8163.39</v>
      </c>
      <c r="L12715">
        <v>1.480522712160948E-5</v>
      </c>
      <c r="M12715" t="s">
        <v>1067</v>
      </c>
    </row>
    <row r="12716" spans="1:13" hidden="1" x14ac:dyDescent="0.25">
      <c r="A12716" t="s">
        <v>51</v>
      </c>
      <c r="B12716" t="s">
        <v>52</v>
      </c>
      <c r="C12716" t="s">
        <v>53</v>
      </c>
      <c r="D12716" t="s">
        <v>993</v>
      </c>
      <c r="E12716">
        <v>0</v>
      </c>
      <c r="F12716">
        <v>0</v>
      </c>
      <c r="G12716">
        <v>0</v>
      </c>
      <c r="H12716">
        <v>0</v>
      </c>
      <c r="I12716">
        <v>0</v>
      </c>
      <c r="J12716">
        <v>0</v>
      </c>
      <c r="K12716">
        <v>315509.36</v>
      </c>
      <c r="L12716">
        <v>5.7221175685513606E-4</v>
      </c>
      <c r="M12716" t="s">
        <v>1067</v>
      </c>
    </row>
    <row r="12717" spans="1:13" hidden="1" x14ac:dyDescent="0.25">
      <c r="A12717" t="s">
        <v>54</v>
      </c>
      <c r="B12717" t="s">
        <v>55</v>
      </c>
      <c r="C12717" t="s">
        <v>56</v>
      </c>
      <c r="D12717" t="s">
        <v>993</v>
      </c>
      <c r="E12717">
        <v>0</v>
      </c>
      <c r="F12717">
        <v>0</v>
      </c>
      <c r="G12717">
        <v>0</v>
      </c>
      <c r="H12717">
        <v>0</v>
      </c>
      <c r="I12717">
        <v>0</v>
      </c>
      <c r="J12717">
        <v>0</v>
      </c>
      <c r="K12717">
        <v>562247.77</v>
      </c>
      <c r="L12717">
        <v>1.0196996509377169E-3</v>
      </c>
      <c r="M12717" t="s">
        <v>1067</v>
      </c>
    </row>
    <row r="12718" spans="1:13" hidden="1" x14ac:dyDescent="0.25">
      <c r="A12718" t="s">
        <v>57</v>
      </c>
      <c r="B12718" t="s">
        <v>58</v>
      </c>
      <c r="C12718" t="s">
        <v>59</v>
      </c>
      <c r="D12718" t="s">
        <v>993</v>
      </c>
      <c r="E12718">
        <v>0</v>
      </c>
      <c r="F12718">
        <v>0</v>
      </c>
      <c r="G12718">
        <v>0</v>
      </c>
      <c r="H12718">
        <v>0</v>
      </c>
      <c r="I12718">
        <v>0</v>
      </c>
      <c r="J12718">
        <v>0</v>
      </c>
      <c r="K12718">
        <v>13590.3</v>
      </c>
      <c r="L12718">
        <v>2.464753958230702E-5</v>
      </c>
      <c r="M12718" t="s">
        <v>1067</v>
      </c>
    </row>
    <row r="12719" spans="1:13" hidden="1" x14ac:dyDescent="0.25">
      <c r="A12719" t="s">
        <v>60</v>
      </c>
      <c r="B12719" t="s">
        <v>61</v>
      </c>
      <c r="C12719" t="s">
        <v>62</v>
      </c>
      <c r="D12719" t="s">
        <v>993</v>
      </c>
      <c r="E12719">
        <v>0</v>
      </c>
      <c r="F12719">
        <v>0</v>
      </c>
      <c r="G12719">
        <v>0</v>
      </c>
      <c r="H12719">
        <v>0</v>
      </c>
      <c r="I12719">
        <v>0</v>
      </c>
      <c r="J12719">
        <v>0</v>
      </c>
      <c r="K12719">
        <v>85691.199999999997</v>
      </c>
      <c r="L12719">
        <v>1.5541064169704772E-4</v>
      </c>
      <c r="M12719" t="s">
        <v>1067</v>
      </c>
    </row>
    <row r="12720" spans="1:13" hidden="1" x14ac:dyDescent="0.25">
      <c r="A12720" t="s">
        <v>63</v>
      </c>
      <c r="B12720" t="s">
        <v>64</v>
      </c>
      <c r="C12720" t="s">
        <v>65</v>
      </c>
      <c r="D12720" t="s">
        <v>993</v>
      </c>
      <c r="E12720">
        <v>0</v>
      </c>
      <c r="F12720">
        <v>0</v>
      </c>
      <c r="G12720">
        <v>0</v>
      </c>
      <c r="H12720">
        <v>0</v>
      </c>
      <c r="I12720">
        <v>0</v>
      </c>
      <c r="J12720">
        <v>0</v>
      </c>
      <c r="K12720">
        <v>102391.03999999999</v>
      </c>
      <c r="L12720">
        <v>1.8569768226408409E-4</v>
      </c>
      <c r="M12720" t="s">
        <v>1067</v>
      </c>
    </row>
    <row r="12721" spans="1:13" hidden="1" x14ac:dyDescent="0.25">
      <c r="A12721" t="s">
        <v>66</v>
      </c>
      <c r="B12721" t="s">
        <v>67</v>
      </c>
      <c r="C12721" t="s">
        <v>68</v>
      </c>
      <c r="D12721" t="s">
        <v>993</v>
      </c>
      <c r="E12721">
        <v>0</v>
      </c>
      <c r="F12721">
        <v>0</v>
      </c>
      <c r="G12721">
        <v>0</v>
      </c>
      <c r="H12721">
        <v>0</v>
      </c>
      <c r="I12721">
        <v>0</v>
      </c>
      <c r="J12721">
        <v>0</v>
      </c>
      <c r="K12721">
        <v>94790.83</v>
      </c>
      <c r="L12721">
        <v>1.7191384549750455E-4</v>
      </c>
      <c r="M12721" t="s">
        <v>1067</v>
      </c>
    </row>
    <row r="12722" spans="1:13" hidden="1" x14ac:dyDescent="0.25">
      <c r="A12722" t="s">
        <v>69</v>
      </c>
      <c r="B12722" t="s">
        <v>70</v>
      </c>
      <c r="C12722" t="s">
        <v>71</v>
      </c>
      <c r="D12722" t="s">
        <v>993</v>
      </c>
      <c r="E12722">
        <v>0</v>
      </c>
      <c r="F12722">
        <v>0</v>
      </c>
      <c r="G12722">
        <v>0</v>
      </c>
      <c r="H12722">
        <v>0</v>
      </c>
      <c r="I12722">
        <v>0</v>
      </c>
      <c r="J12722">
        <v>0</v>
      </c>
      <c r="K12722">
        <v>9422.58</v>
      </c>
      <c r="L12722">
        <v>1.7088909995912852E-5</v>
      </c>
      <c r="M12722" t="s">
        <v>1067</v>
      </c>
    </row>
    <row r="12723" spans="1:13" hidden="1" x14ac:dyDescent="0.25">
      <c r="A12723" t="s">
        <v>72</v>
      </c>
      <c r="B12723" t="s">
        <v>73</v>
      </c>
      <c r="C12723" t="s">
        <v>74</v>
      </c>
      <c r="D12723" t="s">
        <v>993</v>
      </c>
      <c r="E12723">
        <v>0</v>
      </c>
      <c r="F12723">
        <v>0</v>
      </c>
      <c r="G12723">
        <v>0</v>
      </c>
      <c r="H12723">
        <v>0</v>
      </c>
      <c r="I12723">
        <v>0</v>
      </c>
      <c r="J12723">
        <v>0</v>
      </c>
      <c r="K12723">
        <v>259554.25</v>
      </c>
      <c r="L12723">
        <v>4.7073086323561752E-4</v>
      </c>
      <c r="M12723" t="s">
        <v>1067</v>
      </c>
    </row>
    <row r="12724" spans="1:13" hidden="1" x14ac:dyDescent="0.25">
      <c r="A12724" t="s">
        <v>75</v>
      </c>
      <c r="B12724" t="s">
        <v>76</v>
      </c>
      <c r="C12724" t="s">
        <v>77</v>
      </c>
      <c r="D12724" t="s">
        <v>993</v>
      </c>
      <c r="E12724">
        <v>0</v>
      </c>
      <c r="F12724">
        <v>0</v>
      </c>
      <c r="G12724">
        <v>0</v>
      </c>
      <c r="H12724">
        <v>0</v>
      </c>
      <c r="I12724">
        <v>0</v>
      </c>
      <c r="J12724">
        <v>0</v>
      </c>
      <c r="K12724">
        <v>56195.17</v>
      </c>
      <c r="L12724">
        <v>1.019162694649472E-4</v>
      </c>
      <c r="M12724" t="s">
        <v>1067</v>
      </c>
    </row>
    <row r="12725" spans="1:13" hidden="1" x14ac:dyDescent="0.25">
      <c r="A12725" t="s">
        <v>78</v>
      </c>
      <c r="B12725" t="s">
        <v>79</v>
      </c>
      <c r="C12725" t="s">
        <v>80</v>
      </c>
      <c r="D12725" t="s">
        <v>993</v>
      </c>
      <c r="E12725">
        <v>0</v>
      </c>
      <c r="F12725">
        <v>0</v>
      </c>
      <c r="G12725">
        <v>0</v>
      </c>
      <c r="H12725">
        <v>0</v>
      </c>
      <c r="I12725">
        <v>0</v>
      </c>
      <c r="J12725">
        <v>0</v>
      </c>
      <c r="K12725">
        <v>82782.13</v>
      </c>
      <c r="L12725">
        <v>1.501347156341424E-4</v>
      </c>
      <c r="M12725" t="s">
        <v>1067</v>
      </c>
    </row>
    <row r="12726" spans="1:13" hidden="1" x14ac:dyDescent="0.25">
      <c r="A12726" t="s">
        <v>81</v>
      </c>
      <c r="B12726" t="s">
        <v>82</v>
      </c>
      <c r="C12726" t="s">
        <v>83</v>
      </c>
      <c r="D12726" t="s">
        <v>993</v>
      </c>
      <c r="E12726">
        <v>0</v>
      </c>
      <c r="F12726">
        <v>0</v>
      </c>
      <c r="G12726">
        <v>0</v>
      </c>
      <c r="H12726">
        <v>0</v>
      </c>
      <c r="I12726">
        <v>0</v>
      </c>
      <c r="J12726">
        <v>0</v>
      </c>
      <c r="K12726">
        <v>36538.21</v>
      </c>
      <c r="L12726">
        <v>6.6266158748640297E-5</v>
      </c>
      <c r="M12726" t="s">
        <v>1067</v>
      </c>
    </row>
    <row r="12727" spans="1:13" hidden="1" x14ac:dyDescent="0.25">
      <c r="A12727" t="s">
        <v>84</v>
      </c>
      <c r="B12727" t="s">
        <v>85</v>
      </c>
      <c r="C12727" t="s">
        <v>86</v>
      </c>
      <c r="D12727" t="s">
        <v>993</v>
      </c>
      <c r="E12727">
        <v>0</v>
      </c>
      <c r="F12727">
        <v>0</v>
      </c>
      <c r="G12727">
        <v>0</v>
      </c>
      <c r="H12727">
        <v>0</v>
      </c>
      <c r="I12727">
        <v>0</v>
      </c>
      <c r="J12727">
        <v>0</v>
      </c>
      <c r="K12727">
        <v>111418</v>
      </c>
      <c r="L12727">
        <v>2.020690908354844E-4</v>
      </c>
      <c r="M12727" t="s">
        <v>1067</v>
      </c>
    </row>
    <row r="12728" spans="1:13" hidden="1" x14ac:dyDescent="0.25">
      <c r="A12728" t="s">
        <v>87</v>
      </c>
      <c r="B12728" t="s">
        <v>88</v>
      </c>
      <c r="C12728" t="s">
        <v>89</v>
      </c>
      <c r="D12728" t="s">
        <v>993</v>
      </c>
      <c r="E12728">
        <v>0</v>
      </c>
      <c r="F12728">
        <v>0</v>
      </c>
      <c r="G12728">
        <v>0</v>
      </c>
      <c r="H12728">
        <v>0</v>
      </c>
      <c r="I12728">
        <v>0</v>
      </c>
      <c r="J12728">
        <v>0</v>
      </c>
      <c r="K12728">
        <v>15044.24</v>
      </c>
      <c r="L12728">
        <v>2.7284423514251089E-5</v>
      </c>
      <c r="M12728" t="s">
        <v>1067</v>
      </c>
    </row>
    <row r="12729" spans="1:13" hidden="1" x14ac:dyDescent="0.25">
      <c r="A12729" t="s">
        <v>90</v>
      </c>
      <c r="B12729" t="s">
        <v>91</v>
      </c>
      <c r="C12729" t="s">
        <v>92</v>
      </c>
      <c r="D12729" t="s">
        <v>993</v>
      </c>
      <c r="E12729">
        <v>0</v>
      </c>
      <c r="F12729">
        <v>0</v>
      </c>
      <c r="G12729">
        <v>0</v>
      </c>
      <c r="H12729">
        <v>0</v>
      </c>
      <c r="I12729">
        <v>0</v>
      </c>
      <c r="J12729">
        <v>0</v>
      </c>
      <c r="K12729">
        <v>12861.28</v>
      </c>
      <c r="L12729">
        <v>2.3325379710465081E-5</v>
      </c>
      <c r="M12729" t="s">
        <v>1067</v>
      </c>
    </row>
    <row r="12730" spans="1:13" hidden="1" x14ac:dyDescent="0.25">
      <c r="A12730" t="s">
        <v>93</v>
      </c>
      <c r="B12730" t="s">
        <v>94</v>
      </c>
      <c r="C12730" t="s">
        <v>95</v>
      </c>
      <c r="D12730" t="s">
        <v>993</v>
      </c>
      <c r="E12730">
        <v>0</v>
      </c>
      <c r="F12730">
        <v>0</v>
      </c>
      <c r="G12730">
        <v>0</v>
      </c>
      <c r="H12730">
        <v>0</v>
      </c>
      <c r="I12730">
        <v>0</v>
      </c>
      <c r="J12730">
        <v>0</v>
      </c>
      <c r="K12730">
        <v>115212.23</v>
      </c>
      <c r="L12730">
        <v>2.089503542446348E-4</v>
      </c>
      <c r="M12730" t="s">
        <v>1067</v>
      </c>
    </row>
    <row r="12731" spans="1:13" hidden="1" x14ac:dyDescent="0.25">
      <c r="A12731" t="s">
        <v>96</v>
      </c>
      <c r="B12731" t="s">
        <v>97</v>
      </c>
      <c r="C12731" t="s">
        <v>98</v>
      </c>
      <c r="D12731" t="s">
        <v>993</v>
      </c>
      <c r="E12731">
        <v>0</v>
      </c>
      <c r="F12731">
        <v>0</v>
      </c>
      <c r="G12731">
        <v>0</v>
      </c>
      <c r="H12731">
        <v>0</v>
      </c>
      <c r="I12731">
        <v>0</v>
      </c>
      <c r="J12731">
        <v>0</v>
      </c>
      <c r="K12731">
        <v>68740.509999999995</v>
      </c>
      <c r="L12731">
        <v>1.2466865640441873E-4</v>
      </c>
      <c r="M12731" t="s">
        <v>1067</v>
      </c>
    </row>
    <row r="12732" spans="1:13" hidden="1" x14ac:dyDescent="0.25">
      <c r="A12732" t="s">
        <v>99</v>
      </c>
      <c r="B12732" t="s">
        <v>100</v>
      </c>
      <c r="C12732" t="s">
        <v>101</v>
      </c>
      <c r="D12732" t="s">
        <v>993</v>
      </c>
      <c r="E12732">
        <v>0</v>
      </c>
      <c r="F12732">
        <v>0</v>
      </c>
      <c r="G12732">
        <v>0</v>
      </c>
      <c r="H12732">
        <v>0</v>
      </c>
      <c r="I12732">
        <v>0</v>
      </c>
      <c r="J12732">
        <v>0</v>
      </c>
      <c r="K12732">
        <v>26765.23</v>
      </c>
      <c r="L12732">
        <v>4.8541758890867107E-5</v>
      </c>
      <c r="M12732" t="s">
        <v>1067</v>
      </c>
    </row>
    <row r="12733" spans="1:13" hidden="1" x14ac:dyDescent="0.25">
      <c r="A12733" t="s">
        <v>102</v>
      </c>
      <c r="B12733" t="s">
        <v>103</v>
      </c>
      <c r="C12733" t="s">
        <v>104</v>
      </c>
      <c r="D12733" t="s">
        <v>993</v>
      </c>
      <c r="E12733">
        <v>0</v>
      </c>
      <c r="F12733">
        <v>0</v>
      </c>
      <c r="G12733">
        <v>0</v>
      </c>
      <c r="H12733">
        <v>0</v>
      </c>
      <c r="I12733">
        <v>0</v>
      </c>
      <c r="J12733">
        <v>0</v>
      </c>
      <c r="K12733">
        <v>18746.650000000001</v>
      </c>
      <c r="L12733">
        <v>3.399916101268227E-5</v>
      </c>
      <c r="M12733" t="s">
        <v>1067</v>
      </c>
    </row>
    <row r="12734" spans="1:13" hidden="1" x14ac:dyDescent="0.25">
      <c r="A12734" t="s">
        <v>105</v>
      </c>
      <c r="B12734" t="s">
        <v>106</v>
      </c>
      <c r="C12734" t="s">
        <v>107</v>
      </c>
      <c r="D12734" t="s">
        <v>993</v>
      </c>
      <c r="E12734">
        <v>0</v>
      </c>
      <c r="F12734">
        <v>0</v>
      </c>
      <c r="G12734">
        <v>0</v>
      </c>
      <c r="H12734">
        <v>0</v>
      </c>
      <c r="I12734">
        <v>0</v>
      </c>
      <c r="J12734">
        <v>0</v>
      </c>
      <c r="K12734">
        <v>86676.27</v>
      </c>
      <c r="L12734">
        <v>1.5719717708010352E-4</v>
      </c>
      <c r="M12734" t="s">
        <v>1067</v>
      </c>
    </row>
    <row r="12735" spans="1:13" hidden="1" x14ac:dyDescent="0.25">
      <c r="A12735" t="s">
        <v>108</v>
      </c>
      <c r="B12735" t="s">
        <v>109</v>
      </c>
      <c r="C12735" t="s">
        <v>110</v>
      </c>
      <c r="D12735" t="s">
        <v>993</v>
      </c>
      <c r="E12735">
        <v>0</v>
      </c>
      <c r="F12735">
        <v>0</v>
      </c>
      <c r="G12735">
        <v>0</v>
      </c>
      <c r="H12735">
        <v>0</v>
      </c>
      <c r="I12735">
        <v>0</v>
      </c>
      <c r="J12735">
        <v>0</v>
      </c>
      <c r="K12735">
        <v>29483.58</v>
      </c>
      <c r="L12735">
        <v>5.3471792754988157E-5</v>
      </c>
      <c r="M12735" t="s">
        <v>1067</v>
      </c>
    </row>
    <row r="12736" spans="1:13" hidden="1" x14ac:dyDescent="0.25">
      <c r="A12736" t="s">
        <v>111</v>
      </c>
      <c r="B12736" t="s">
        <v>112</v>
      </c>
      <c r="C12736" t="s">
        <v>113</v>
      </c>
      <c r="D12736" t="s">
        <v>993</v>
      </c>
      <c r="E12736">
        <v>0</v>
      </c>
      <c r="F12736">
        <v>0</v>
      </c>
      <c r="G12736">
        <v>0</v>
      </c>
      <c r="H12736">
        <v>0</v>
      </c>
      <c r="I12736">
        <v>0</v>
      </c>
      <c r="J12736">
        <v>0</v>
      </c>
      <c r="K12736">
        <v>16586.580000000002</v>
      </c>
      <c r="L12736">
        <v>3.008163080175581E-5</v>
      </c>
      <c r="M12736" t="s">
        <v>1067</v>
      </c>
    </row>
    <row r="12737" spans="1:13" hidden="1" x14ac:dyDescent="0.25">
      <c r="A12737" t="s">
        <v>114</v>
      </c>
      <c r="B12737" t="s">
        <v>115</v>
      </c>
      <c r="C12737" t="s">
        <v>116</v>
      </c>
      <c r="D12737" t="s">
        <v>993</v>
      </c>
      <c r="E12737">
        <v>0</v>
      </c>
      <c r="F12737">
        <v>0</v>
      </c>
      <c r="G12737">
        <v>0</v>
      </c>
      <c r="H12737">
        <v>0</v>
      </c>
      <c r="I12737">
        <v>0</v>
      </c>
      <c r="J12737">
        <v>0</v>
      </c>
      <c r="K12737">
        <v>24840.79</v>
      </c>
      <c r="L12737">
        <v>4.505157022146505E-5</v>
      </c>
      <c r="M12737" t="s">
        <v>1067</v>
      </c>
    </row>
    <row r="12738" spans="1:13" hidden="1" x14ac:dyDescent="0.25">
      <c r="A12738" t="s">
        <v>117</v>
      </c>
      <c r="B12738" t="s">
        <v>118</v>
      </c>
      <c r="C12738" t="s">
        <v>119</v>
      </c>
      <c r="D12738" t="s">
        <v>993</v>
      </c>
      <c r="E12738">
        <v>0</v>
      </c>
      <c r="F12738">
        <v>0</v>
      </c>
      <c r="G12738">
        <v>0</v>
      </c>
      <c r="H12738">
        <v>0</v>
      </c>
      <c r="I12738">
        <v>0</v>
      </c>
      <c r="J12738">
        <v>0</v>
      </c>
      <c r="K12738">
        <v>40673.800000000003</v>
      </c>
      <c r="L12738">
        <v>7.376651696157107E-5</v>
      </c>
      <c r="M12738" t="s">
        <v>1067</v>
      </c>
    </row>
    <row r="12739" spans="1:13" hidden="1" x14ac:dyDescent="0.25">
      <c r="A12739" t="s">
        <v>120</v>
      </c>
      <c r="B12739" t="s">
        <v>121</v>
      </c>
      <c r="C12739" t="s">
        <v>122</v>
      </c>
      <c r="D12739" t="s">
        <v>993</v>
      </c>
      <c r="E12739">
        <v>0</v>
      </c>
      <c r="F12739">
        <v>0</v>
      </c>
      <c r="G12739">
        <v>0</v>
      </c>
      <c r="H12739">
        <v>0</v>
      </c>
      <c r="I12739">
        <v>0</v>
      </c>
      <c r="J12739">
        <v>0</v>
      </c>
      <c r="K12739">
        <v>2290.1</v>
      </c>
      <c r="L12739">
        <v>4.1533542598354202E-6</v>
      </c>
      <c r="M12739" t="s">
        <v>1067</v>
      </c>
    </row>
    <row r="12740" spans="1:13" hidden="1" x14ac:dyDescent="0.25">
      <c r="A12740" t="s">
        <v>123</v>
      </c>
      <c r="B12740" t="s">
        <v>124</v>
      </c>
      <c r="C12740" t="s">
        <v>125</v>
      </c>
      <c r="D12740" t="s">
        <v>993</v>
      </c>
      <c r="E12740">
        <v>0</v>
      </c>
      <c r="F12740">
        <v>0</v>
      </c>
      <c r="G12740">
        <v>0</v>
      </c>
      <c r="H12740">
        <v>0</v>
      </c>
      <c r="I12740">
        <v>0</v>
      </c>
      <c r="J12740">
        <v>0</v>
      </c>
      <c r="K12740">
        <v>56091.99</v>
      </c>
      <c r="L12740">
        <v>1.0172914091487088E-4</v>
      </c>
      <c r="M12740" t="s">
        <v>1067</v>
      </c>
    </row>
    <row r="12741" spans="1:13" hidden="1" x14ac:dyDescent="0.25">
      <c r="A12741" t="s">
        <v>126</v>
      </c>
      <c r="B12741" t="s">
        <v>127</v>
      </c>
      <c r="C12741" t="s">
        <v>128</v>
      </c>
      <c r="D12741" t="s">
        <v>993</v>
      </c>
      <c r="E12741">
        <v>0</v>
      </c>
      <c r="F12741">
        <v>0</v>
      </c>
      <c r="G12741">
        <v>0</v>
      </c>
      <c r="H12741">
        <v>0</v>
      </c>
      <c r="I12741">
        <v>0</v>
      </c>
      <c r="J12741">
        <v>0</v>
      </c>
      <c r="K12741">
        <v>32648.46</v>
      </c>
      <c r="L12741">
        <v>5.9211659062078647E-5</v>
      </c>
      <c r="M12741" t="s">
        <v>1067</v>
      </c>
    </row>
    <row r="12742" spans="1:13" hidden="1" x14ac:dyDescent="0.25">
      <c r="A12742" t="s">
        <v>129</v>
      </c>
      <c r="B12742" t="s">
        <v>130</v>
      </c>
      <c r="C12742" t="s">
        <v>131</v>
      </c>
      <c r="D12742" t="s">
        <v>993</v>
      </c>
      <c r="E12742">
        <v>0</v>
      </c>
      <c r="F12742">
        <v>0</v>
      </c>
      <c r="G12742">
        <v>0</v>
      </c>
      <c r="H12742">
        <v>0</v>
      </c>
      <c r="I12742">
        <v>0</v>
      </c>
      <c r="J12742">
        <v>0</v>
      </c>
      <c r="K12742">
        <v>140843.37</v>
      </c>
      <c r="L12742">
        <v>2.5543531319989357E-4</v>
      </c>
      <c r="M12742" t="s">
        <v>1067</v>
      </c>
    </row>
    <row r="12743" spans="1:13" hidden="1" x14ac:dyDescent="0.25">
      <c r="A12743" t="s">
        <v>797</v>
      </c>
      <c r="B12743" t="s">
        <v>798</v>
      </c>
      <c r="C12743" t="s">
        <v>799</v>
      </c>
      <c r="D12743" t="s">
        <v>993</v>
      </c>
      <c r="E12743">
        <v>0</v>
      </c>
      <c r="F12743">
        <v>0</v>
      </c>
      <c r="G12743">
        <v>0</v>
      </c>
      <c r="H12743">
        <v>0</v>
      </c>
      <c r="I12743">
        <v>0</v>
      </c>
      <c r="J12743">
        <v>0</v>
      </c>
      <c r="K12743">
        <v>131783.4</v>
      </c>
      <c r="L12743">
        <v>2.3900403727592469E-4</v>
      </c>
      <c r="M12743" t="s">
        <v>1067</v>
      </c>
    </row>
    <row r="12744" spans="1:13" hidden="1" x14ac:dyDescent="0.25">
      <c r="A12744" t="s">
        <v>132</v>
      </c>
      <c r="B12744" t="s">
        <v>133</v>
      </c>
      <c r="C12744" t="s">
        <v>134</v>
      </c>
      <c r="D12744" t="s">
        <v>993</v>
      </c>
      <c r="E12744">
        <v>0</v>
      </c>
      <c r="F12744">
        <v>0</v>
      </c>
      <c r="G12744">
        <v>0</v>
      </c>
      <c r="H12744">
        <v>0</v>
      </c>
      <c r="I12744">
        <v>0</v>
      </c>
      <c r="J12744">
        <v>0</v>
      </c>
      <c r="K12744">
        <v>5710.07</v>
      </c>
      <c r="L12744">
        <v>1.0355855010025079E-5</v>
      </c>
      <c r="M12744" t="s">
        <v>1067</v>
      </c>
    </row>
    <row r="12745" spans="1:13" hidden="1" x14ac:dyDescent="0.25">
      <c r="A12745" t="s">
        <v>800</v>
      </c>
      <c r="B12745" t="s">
        <v>801</v>
      </c>
      <c r="C12745" t="s">
        <v>802</v>
      </c>
      <c r="D12745" t="s">
        <v>993</v>
      </c>
      <c r="E12745">
        <v>0</v>
      </c>
      <c r="F12745">
        <v>0</v>
      </c>
      <c r="G12745">
        <v>0</v>
      </c>
      <c r="H12745">
        <v>0</v>
      </c>
      <c r="I12745">
        <v>0</v>
      </c>
      <c r="J12745">
        <v>0</v>
      </c>
      <c r="K12745">
        <v>287584.7</v>
      </c>
      <c r="L12745">
        <v>5.2156724108488341E-4</v>
      </c>
      <c r="M12745" t="s">
        <v>1067</v>
      </c>
    </row>
    <row r="12746" spans="1:13" hidden="1" x14ac:dyDescent="0.25">
      <c r="A12746" t="s">
        <v>135</v>
      </c>
      <c r="B12746" t="s">
        <v>136</v>
      </c>
      <c r="C12746" t="s">
        <v>137</v>
      </c>
      <c r="D12746" t="s">
        <v>993</v>
      </c>
      <c r="E12746">
        <v>0</v>
      </c>
      <c r="F12746">
        <v>0</v>
      </c>
      <c r="G12746">
        <v>0</v>
      </c>
      <c r="H12746">
        <v>0</v>
      </c>
      <c r="I12746">
        <v>0</v>
      </c>
      <c r="J12746">
        <v>0</v>
      </c>
      <c r="K12746">
        <v>12974.32</v>
      </c>
      <c r="L12746">
        <v>2.353039048096934E-5</v>
      </c>
      <c r="M12746" t="s">
        <v>1067</v>
      </c>
    </row>
    <row r="12747" spans="1:13" hidden="1" x14ac:dyDescent="0.25">
      <c r="A12747" t="s">
        <v>138</v>
      </c>
      <c r="B12747" t="s">
        <v>139</v>
      </c>
      <c r="C12747" t="s">
        <v>140</v>
      </c>
      <c r="D12747" t="s">
        <v>993</v>
      </c>
      <c r="E12747">
        <v>0</v>
      </c>
      <c r="F12747">
        <v>0</v>
      </c>
      <c r="G12747">
        <v>0</v>
      </c>
      <c r="H12747">
        <v>0</v>
      </c>
      <c r="I12747">
        <v>0</v>
      </c>
      <c r="J12747">
        <v>0</v>
      </c>
      <c r="K12747">
        <v>165690.07</v>
      </c>
      <c r="L12747">
        <v>3.0049760187193965E-4</v>
      </c>
      <c r="M12747" t="s">
        <v>1067</v>
      </c>
    </row>
    <row r="12748" spans="1:13" hidden="1" x14ac:dyDescent="0.25">
      <c r="A12748" t="s">
        <v>806</v>
      </c>
      <c r="B12748" t="s">
        <v>807</v>
      </c>
      <c r="C12748" t="s">
        <v>808</v>
      </c>
      <c r="D12748" t="s">
        <v>993</v>
      </c>
      <c r="E12748">
        <v>0</v>
      </c>
      <c r="F12748">
        <v>0</v>
      </c>
      <c r="G12748">
        <v>0</v>
      </c>
      <c r="H12748">
        <v>0</v>
      </c>
      <c r="I12748">
        <v>0</v>
      </c>
      <c r="J12748">
        <v>0</v>
      </c>
      <c r="K12748">
        <v>1635465.76</v>
      </c>
      <c r="L12748">
        <v>2.9661013410379341E-3</v>
      </c>
      <c r="M12748" t="s">
        <v>1067</v>
      </c>
    </row>
    <row r="12749" spans="1:13" hidden="1" x14ac:dyDescent="0.25">
      <c r="A12749" t="s">
        <v>720</v>
      </c>
      <c r="B12749" t="s">
        <v>721</v>
      </c>
      <c r="C12749" t="s">
        <v>722</v>
      </c>
      <c r="D12749" t="s">
        <v>993</v>
      </c>
      <c r="E12749">
        <v>0</v>
      </c>
      <c r="F12749">
        <v>0</v>
      </c>
      <c r="G12749">
        <v>0</v>
      </c>
      <c r="H12749">
        <v>0</v>
      </c>
      <c r="I12749">
        <v>0</v>
      </c>
      <c r="J12749">
        <v>0</v>
      </c>
      <c r="K12749">
        <v>412742.58</v>
      </c>
      <c r="L12749">
        <v>7.485551516782942E-4</v>
      </c>
      <c r="M12749" t="s">
        <v>1067</v>
      </c>
    </row>
    <row r="12750" spans="1:13" hidden="1" x14ac:dyDescent="0.25">
      <c r="A12750" t="s">
        <v>141</v>
      </c>
      <c r="B12750" t="s">
        <v>142</v>
      </c>
      <c r="C12750" t="s">
        <v>143</v>
      </c>
      <c r="D12750" t="s">
        <v>993</v>
      </c>
      <c r="E12750">
        <v>0</v>
      </c>
      <c r="F12750">
        <v>0</v>
      </c>
      <c r="G12750">
        <v>0</v>
      </c>
      <c r="H12750">
        <v>0</v>
      </c>
      <c r="I12750">
        <v>0</v>
      </c>
      <c r="J12750">
        <v>0</v>
      </c>
      <c r="K12750">
        <v>573781.06999999995</v>
      </c>
      <c r="L12750">
        <v>1.0406165893617858E-3</v>
      </c>
      <c r="M12750" t="s">
        <v>1067</v>
      </c>
    </row>
    <row r="12751" spans="1:13" hidden="1" x14ac:dyDescent="0.25">
      <c r="A12751" t="s">
        <v>723</v>
      </c>
      <c r="B12751" t="s">
        <v>724</v>
      </c>
      <c r="C12751" t="s">
        <v>725</v>
      </c>
      <c r="D12751" t="s">
        <v>993</v>
      </c>
      <c r="E12751">
        <v>0</v>
      </c>
      <c r="F12751">
        <v>0</v>
      </c>
      <c r="G12751">
        <v>0</v>
      </c>
      <c r="H12751">
        <v>0</v>
      </c>
      <c r="I12751">
        <v>0</v>
      </c>
      <c r="J12751">
        <v>0</v>
      </c>
      <c r="K12751">
        <v>991272.49</v>
      </c>
      <c r="L12751">
        <v>1.7977842971918974E-3</v>
      </c>
      <c r="M12751" t="s">
        <v>1067</v>
      </c>
    </row>
    <row r="12752" spans="1:13" hidden="1" x14ac:dyDescent="0.25">
      <c r="A12752" t="s">
        <v>723</v>
      </c>
      <c r="B12752" t="s">
        <v>726</v>
      </c>
      <c r="C12752" t="s">
        <v>727</v>
      </c>
      <c r="D12752" t="s">
        <v>993</v>
      </c>
      <c r="E12752">
        <v>0</v>
      </c>
      <c r="F12752">
        <v>0</v>
      </c>
      <c r="G12752">
        <v>0</v>
      </c>
      <c r="H12752">
        <v>0</v>
      </c>
      <c r="I12752">
        <v>0</v>
      </c>
      <c r="J12752">
        <v>0</v>
      </c>
      <c r="K12752">
        <v>991272.49</v>
      </c>
      <c r="L12752">
        <v>1.7977842971918974E-3</v>
      </c>
      <c r="M12752" t="s">
        <v>1067</v>
      </c>
    </row>
    <row r="12753" spans="1:13" hidden="1" x14ac:dyDescent="0.25">
      <c r="A12753" t="s">
        <v>144</v>
      </c>
      <c r="B12753" t="s">
        <v>145</v>
      </c>
      <c r="C12753" t="s">
        <v>146</v>
      </c>
      <c r="D12753" t="s">
        <v>993</v>
      </c>
      <c r="E12753">
        <v>0</v>
      </c>
      <c r="F12753">
        <v>0</v>
      </c>
      <c r="G12753">
        <v>0</v>
      </c>
      <c r="H12753">
        <v>0</v>
      </c>
      <c r="I12753">
        <v>0</v>
      </c>
      <c r="J12753">
        <v>0</v>
      </c>
      <c r="K12753">
        <v>606421.17000000004</v>
      </c>
      <c r="L12753">
        <v>1.0998130866223656E-3</v>
      </c>
      <c r="M12753" t="s">
        <v>1067</v>
      </c>
    </row>
    <row r="12754" spans="1:13" hidden="1" x14ac:dyDescent="0.25">
      <c r="A12754" t="s">
        <v>144</v>
      </c>
      <c r="B12754" t="s">
        <v>147</v>
      </c>
      <c r="C12754" t="s">
        <v>148</v>
      </c>
      <c r="D12754" t="s">
        <v>993</v>
      </c>
      <c r="E12754">
        <v>0</v>
      </c>
      <c r="F12754">
        <v>0</v>
      </c>
      <c r="G12754">
        <v>0</v>
      </c>
      <c r="H12754">
        <v>0</v>
      </c>
      <c r="I12754">
        <v>0</v>
      </c>
      <c r="J12754">
        <v>0</v>
      </c>
      <c r="K12754">
        <v>606421.17000000004</v>
      </c>
      <c r="L12754">
        <v>1.0998130866223656E-3</v>
      </c>
      <c r="M12754" t="s">
        <v>1067</v>
      </c>
    </row>
    <row r="12755" spans="1:13" hidden="1" x14ac:dyDescent="0.25">
      <c r="A12755" t="s">
        <v>144</v>
      </c>
      <c r="B12755" t="s">
        <v>149</v>
      </c>
      <c r="C12755" t="s">
        <v>150</v>
      </c>
      <c r="D12755" t="s">
        <v>993</v>
      </c>
      <c r="E12755">
        <v>0</v>
      </c>
      <c r="F12755">
        <v>0</v>
      </c>
      <c r="G12755">
        <v>0</v>
      </c>
      <c r="H12755">
        <v>0</v>
      </c>
      <c r="I12755">
        <v>0</v>
      </c>
      <c r="J12755">
        <v>0</v>
      </c>
      <c r="K12755">
        <v>606421.17000000004</v>
      </c>
      <c r="L12755">
        <v>1.0998130866223656E-3</v>
      </c>
      <c r="M12755" t="s">
        <v>1067</v>
      </c>
    </row>
    <row r="12756" spans="1:13" hidden="1" x14ac:dyDescent="0.25">
      <c r="A12756" t="s">
        <v>144</v>
      </c>
      <c r="B12756" t="s">
        <v>151</v>
      </c>
      <c r="C12756" t="s">
        <v>152</v>
      </c>
      <c r="D12756" t="s">
        <v>993</v>
      </c>
      <c r="E12756">
        <v>0</v>
      </c>
      <c r="F12756">
        <v>0</v>
      </c>
      <c r="G12756">
        <v>0</v>
      </c>
      <c r="H12756">
        <v>0</v>
      </c>
      <c r="I12756">
        <v>0</v>
      </c>
      <c r="J12756">
        <v>0</v>
      </c>
      <c r="K12756">
        <v>606421.17000000004</v>
      </c>
      <c r="L12756">
        <v>1.0998130866223656E-3</v>
      </c>
      <c r="M12756" t="s">
        <v>1067</v>
      </c>
    </row>
    <row r="12757" spans="1:13" hidden="1" x14ac:dyDescent="0.25">
      <c r="A12757" t="s">
        <v>144</v>
      </c>
      <c r="B12757" t="s">
        <v>153</v>
      </c>
      <c r="C12757" t="s">
        <v>154</v>
      </c>
      <c r="D12757" t="s">
        <v>993</v>
      </c>
      <c r="E12757">
        <v>0</v>
      </c>
      <c r="F12757">
        <v>0</v>
      </c>
      <c r="G12757">
        <v>0</v>
      </c>
      <c r="H12757">
        <v>0</v>
      </c>
      <c r="I12757">
        <v>0</v>
      </c>
      <c r="J12757">
        <v>0</v>
      </c>
      <c r="K12757">
        <v>606421.17000000004</v>
      </c>
      <c r="L12757">
        <v>1.0998130866223656E-3</v>
      </c>
      <c r="M12757" t="s">
        <v>1067</v>
      </c>
    </row>
    <row r="12758" spans="1:13" hidden="1" x14ac:dyDescent="0.25">
      <c r="A12758" t="s">
        <v>155</v>
      </c>
      <c r="B12758" t="s">
        <v>156</v>
      </c>
      <c r="C12758" t="s">
        <v>157</v>
      </c>
      <c r="D12758" t="s">
        <v>993</v>
      </c>
      <c r="E12758">
        <v>0</v>
      </c>
      <c r="F12758">
        <v>0</v>
      </c>
      <c r="G12758">
        <v>0</v>
      </c>
      <c r="H12758">
        <v>0</v>
      </c>
      <c r="I12758">
        <v>0</v>
      </c>
      <c r="J12758">
        <v>0</v>
      </c>
      <c r="K12758">
        <v>261438.56</v>
      </c>
      <c r="L12758">
        <v>4.7414827163060047E-4</v>
      </c>
      <c r="M12758" t="s">
        <v>1067</v>
      </c>
    </row>
    <row r="12759" spans="1:13" hidden="1" x14ac:dyDescent="0.25">
      <c r="A12759" t="s">
        <v>158</v>
      </c>
      <c r="B12759" t="s">
        <v>159</v>
      </c>
      <c r="C12759" t="s">
        <v>160</v>
      </c>
      <c r="D12759" t="s">
        <v>993</v>
      </c>
      <c r="E12759">
        <v>0</v>
      </c>
      <c r="F12759">
        <v>0</v>
      </c>
      <c r="G12759">
        <v>0</v>
      </c>
      <c r="H12759">
        <v>0</v>
      </c>
      <c r="I12759">
        <v>0</v>
      </c>
      <c r="J12759">
        <v>0</v>
      </c>
      <c r="K12759">
        <v>835359.36</v>
      </c>
      <c r="L12759">
        <v>1.515018277083704E-3</v>
      </c>
      <c r="M12759" t="s">
        <v>1067</v>
      </c>
    </row>
    <row r="12760" spans="1:13" hidden="1" x14ac:dyDescent="0.25">
      <c r="A12760" t="s">
        <v>161</v>
      </c>
      <c r="B12760" t="s">
        <v>162</v>
      </c>
      <c r="C12760" t="s">
        <v>163</v>
      </c>
      <c r="D12760" t="s">
        <v>993</v>
      </c>
      <c r="E12760">
        <v>0</v>
      </c>
      <c r="F12760">
        <v>0</v>
      </c>
      <c r="G12760">
        <v>0</v>
      </c>
      <c r="H12760">
        <v>0</v>
      </c>
      <c r="I12760">
        <v>0</v>
      </c>
      <c r="J12760">
        <v>0</v>
      </c>
      <c r="K12760">
        <v>330862.15000000002</v>
      </c>
      <c r="L12760">
        <v>6.0005577054312296E-4</v>
      </c>
      <c r="M12760" t="s">
        <v>1067</v>
      </c>
    </row>
    <row r="12761" spans="1:13" hidden="1" x14ac:dyDescent="0.25">
      <c r="A12761" t="s">
        <v>164</v>
      </c>
      <c r="B12761" t="s">
        <v>165</v>
      </c>
      <c r="C12761" t="s">
        <v>166</v>
      </c>
      <c r="D12761" t="s">
        <v>993</v>
      </c>
      <c r="E12761">
        <v>0</v>
      </c>
      <c r="F12761">
        <v>0</v>
      </c>
      <c r="G12761">
        <v>0</v>
      </c>
      <c r="H12761">
        <v>0</v>
      </c>
      <c r="I12761">
        <v>0</v>
      </c>
      <c r="J12761">
        <v>0</v>
      </c>
      <c r="K12761">
        <v>211222.02</v>
      </c>
      <c r="L12761">
        <v>3.8307492098076166E-4</v>
      </c>
      <c r="M12761" t="s">
        <v>1067</v>
      </c>
    </row>
    <row r="12762" spans="1:13" hidden="1" x14ac:dyDescent="0.25">
      <c r="A12762" t="s">
        <v>167</v>
      </c>
      <c r="B12762" t="s">
        <v>168</v>
      </c>
      <c r="C12762" t="s">
        <v>169</v>
      </c>
      <c r="D12762" t="s">
        <v>993</v>
      </c>
      <c r="E12762">
        <v>0</v>
      </c>
      <c r="F12762">
        <v>0</v>
      </c>
      <c r="G12762">
        <v>0</v>
      </c>
      <c r="H12762">
        <v>0</v>
      </c>
      <c r="I12762">
        <v>0</v>
      </c>
      <c r="J12762">
        <v>0</v>
      </c>
      <c r="K12762">
        <v>494170.47</v>
      </c>
      <c r="L12762">
        <v>8.962338005586533E-4</v>
      </c>
      <c r="M12762" t="s">
        <v>1067</v>
      </c>
    </row>
    <row r="12763" spans="1:13" hidden="1" x14ac:dyDescent="0.25">
      <c r="A12763" t="s">
        <v>812</v>
      </c>
      <c r="B12763" t="s">
        <v>813</v>
      </c>
      <c r="C12763" t="s">
        <v>814</v>
      </c>
      <c r="D12763" t="s">
        <v>993</v>
      </c>
      <c r="E12763">
        <v>0</v>
      </c>
      <c r="F12763">
        <v>0</v>
      </c>
      <c r="G12763">
        <v>0</v>
      </c>
      <c r="H12763">
        <v>0</v>
      </c>
      <c r="I12763">
        <v>0</v>
      </c>
      <c r="J12763">
        <v>0</v>
      </c>
      <c r="K12763">
        <v>116750.1</v>
      </c>
      <c r="L12763">
        <v>2.1173945468373057E-4</v>
      </c>
      <c r="M12763" t="s">
        <v>1067</v>
      </c>
    </row>
    <row r="12764" spans="1:13" hidden="1" x14ac:dyDescent="0.25">
      <c r="A12764" t="s">
        <v>170</v>
      </c>
      <c r="B12764" t="s">
        <v>171</v>
      </c>
      <c r="C12764" t="s">
        <v>172</v>
      </c>
      <c r="D12764" t="s">
        <v>993</v>
      </c>
      <c r="E12764">
        <v>0</v>
      </c>
      <c r="F12764">
        <v>0</v>
      </c>
      <c r="G12764">
        <v>0</v>
      </c>
      <c r="H12764">
        <v>0</v>
      </c>
      <c r="I12764">
        <v>0</v>
      </c>
      <c r="J12764">
        <v>0</v>
      </c>
      <c r="K12764">
        <v>12613.03</v>
      </c>
      <c r="L12764">
        <v>2.287515037768304E-5</v>
      </c>
      <c r="M12764" t="s">
        <v>1067</v>
      </c>
    </row>
    <row r="12765" spans="1:13" hidden="1" x14ac:dyDescent="0.25">
      <c r="A12765" t="s">
        <v>173</v>
      </c>
      <c r="B12765" t="s">
        <v>174</v>
      </c>
      <c r="C12765" t="s">
        <v>175</v>
      </c>
      <c r="D12765" t="s">
        <v>993</v>
      </c>
      <c r="E12765">
        <v>0</v>
      </c>
      <c r="F12765">
        <v>0</v>
      </c>
      <c r="G12765">
        <v>0</v>
      </c>
      <c r="H12765">
        <v>0</v>
      </c>
      <c r="I12765">
        <v>0</v>
      </c>
      <c r="J12765">
        <v>0</v>
      </c>
      <c r="K12765">
        <v>33374.949999999997</v>
      </c>
      <c r="L12765">
        <v>6.052923049399334E-5</v>
      </c>
      <c r="M12765" t="s">
        <v>1067</v>
      </c>
    </row>
    <row r="12766" spans="1:13" hidden="1" x14ac:dyDescent="0.25">
      <c r="A12766" t="s">
        <v>176</v>
      </c>
      <c r="B12766" t="s">
        <v>177</v>
      </c>
      <c r="C12766" t="s">
        <v>178</v>
      </c>
      <c r="D12766" t="s">
        <v>993</v>
      </c>
      <c r="E12766">
        <v>0</v>
      </c>
      <c r="F12766">
        <v>0</v>
      </c>
      <c r="G12766">
        <v>0</v>
      </c>
      <c r="H12766">
        <v>0</v>
      </c>
      <c r="I12766">
        <v>0</v>
      </c>
      <c r="J12766">
        <v>0</v>
      </c>
      <c r="K12766">
        <v>350355.66</v>
      </c>
      <c r="L12766">
        <v>6.3540944627677842E-4</v>
      </c>
      <c r="M12766" t="s">
        <v>1067</v>
      </c>
    </row>
    <row r="12767" spans="1:13" hidden="1" x14ac:dyDescent="0.25">
      <c r="A12767" t="s">
        <v>179</v>
      </c>
      <c r="B12767" t="s">
        <v>180</v>
      </c>
      <c r="C12767" t="s">
        <v>181</v>
      </c>
      <c r="D12767" t="s">
        <v>993</v>
      </c>
      <c r="E12767">
        <v>0</v>
      </c>
      <c r="F12767">
        <v>0</v>
      </c>
      <c r="G12767">
        <v>0</v>
      </c>
      <c r="H12767">
        <v>0</v>
      </c>
      <c r="I12767">
        <v>0</v>
      </c>
      <c r="J12767">
        <v>0</v>
      </c>
      <c r="K12767">
        <v>195723.72</v>
      </c>
      <c r="L12767">
        <v>3.5496700852051663E-4</v>
      </c>
      <c r="M12767" t="s">
        <v>1067</v>
      </c>
    </row>
    <row r="12768" spans="1:13" hidden="1" x14ac:dyDescent="0.25">
      <c r="A12768" t="s">
        <v>182</v>
      </c>
      <c r="B12768" t="s">
        <v>183</v>
      </c>
      <c r="C12768" t="s">
        <v>184</v>
      </c>
      <c r="D12768" t="s">
        <v>993</v>
      </c>
      <c r="E12768">
        <v>0</v>
      </c>
      <c r="F12768">
        <v>0</v>
      </c>
      <c r="G12768">
        <v>0</v>
      </c>
      <c r="H12768">
        <v>0</v>
      </c>
      <c r="I12768">
        <v>0</v>
      </c>
      <c r="J12768">
        <v>0</v>
      </c>
      <c r="K12768">
        <v>5481.46</v>
      </c>
      <c r="L12768">
        <v>9.9412450290893192E-6</v>
      </c>
      <c r="M12768" t="s">
        <v>1067</v>
      </c>
    </row>
    <row r="12769" spans="1:13" hidden="1" x14ac:dyDescent="0.25">
      <c r="A12769" t="s">
        <v>185</v>
      </c>
      <c r="B12769" t="s">
        <v>186</v>
      </c>
      <c r="C12769" t="s">
        <v>187</v>
      </c>
      <c r="D12769" t="s">
        <v>993</v>
      </c>
      <c r="E12769">
        <v>0</v>
      </c>
      <c r="F12769">
        <v>0</v>
      </c>
      <c r="G12769">
        <v>0</v>
      </c>
      <c r="H12769">
        <v>0</v>
      </c>
      <c r="I12769">
        <v>0</v>
      </c>
      <c r="J12769">
        <v>0</v>
      </c>
      <c r="K12769">
        <v>2745.04</v>
      </c>
      <c r="L12769">
        <v>4.9784391849345504E-6</v>
      </c>
      <c r="M12769" t="s">
        <v>1067</v>
      </c>
    </row>
    <row r="12770" spans="1:13" hidden="1" x14ac:dyDescent="0.25">
      <c r="A12770" t="s">
        <v>824</v>
      </c>
      <c r="B12770" t="s">
        <v>825</v>
      </c>
      <c r="C12770" t="s">
        <v>826</v>
      </c>
      <c r="D12770" t="s">
        <v>993</v>
      </c>
      <c r="E12770">
        <v>0</v>
      </c>
      <c r="F12770">
        <v>0</v>
      </c>
      <c r="G12770">
        <v>0</v>
      </c>
      <c r="H12770">
        <v>0</v>
      </c>
      <c r="I12770">
        <v>0</v>
      </c>
      <c r="J12770">
        <v>0</v>
      </c>
      <c r="K12770">
        <v>374799.13</v>
      </c>
      <c r="L12770">
        <v>6.7974043193227789E-4</v>
      </c>
      <c r="M12770" t="s">
        <v>1067</v>
      </c>
    </row>
    <row r="12771" spans="1:13" hidden="1" x14ac:dyDescent="0.25">
      <c r="A12771" t="s">
        <v>188</v>
      </c>
      <c r="B12771" t="s">
        <v>189</v>
      </c>
      <c r="C12771" t="s">
        <v>190</v>
      </c>
      <c r="D12771" t="s">
        <v>993</v>
      </c>
      <c r="E12771">
        <v>0</v>
      </c>
      <c r="F12771">
        <v>0</v>
      </c>
      <c r="G12771">
        <v>0</v>
      </c>
      <c r="H12771">
        <v>0</v>
      </c>
      <c r="I12771">
        <v>0</v>
      </c>
      <c r="J12771">
        <v>0</v>
      </c>
      <c r="K12771">
        <v>58540.47</v>
      </c>
      <c r="L12771">
        <v>1.0616973514137707E-4</v>
      </c>
      <c r="M12771" t="s">
        <v>1067</v>
      </c>
    </row>
    <row r="12772" spans="1:13" hidden="1" x14ac:dyDescent="0.25">
      <c r="A12772" t="s">
        <v>191</v>
      </c>
      <c r="B12772" t="s">
        <v>192</v>
      </c>
      <c r="C12772" t="s">
        <v>193</v>
      </c>
      <c r="D12772" t="s">
        <v>993</v>
      </c>
      <c r="E12772">
        <v>0</v>
      </c>
      <c r="F12772">
        <v>0</v>
      </c>
      <c r="G12772">
        <v>0</v>
      </c>
      <c r="H12772">
        <v>0</v>
      </c>
      <c r="I12772">
        <v>0</v>
      </c>
      <c r="J12772">
        <v>0</v>
      </c>
      <c r="K12772">
        <v>59726.09</v>
      </c>
      <c r="L12772">
        <v>1.0831999053526644E-4</v>
      </c>
      <c r="M12772" t="s">
        <v>1067</v>
      </c>
    </row>
    <row r="12773" spans="1:13" hidden="1" x14ac:dyDescent="0.25">
      <c r="A12773" t="s">
        <v>194</v>
      </c>
      <c r="B12773" t="s">
        <v>195</v>
      </c>
      <c r="C12773" t="s">
        <v>196</v>
      </c>
      <c r="D12773" t="s">
        <v>993</v>
      </c>
      <c r="E12773">
        <v>0</v>
      </c>
      <c r="F12773">
        <v>0</v>
      </c>
      <c r="G12773">
        <v>0</v>
      </c>
      <c r="H12773">
        <v>0</v>
      </c>
      <c r="I12773">
        <v>0</v>
      </c>
      <c r="J12773">
        <v>0</v>
      </c>
      <c r="K12773">
        <v>15880.26</v>
      </c>
      <c r="L12773">
        <v>2.8800639936375709E-5</v>
      </c>
      <c r="M12773" t="s">
        <v>1067</v>
      </c>
    </row>
    <row r="12774" spans="1:13" hidden="1" x14ac:dyDescent="0.25">
      <c r="A12774" t="s">
        <v>197</v>
      </c>
      <c r="B12774" t="s">
        <v>198</v>
      </c>
      <c r="C12774" t="s">
        <v>199</v>
      </c>
      <c r="D12774" t="s">
        <v>993</v>
      </c>
      <c r="E12774">
        <v>0</v>
      </c>
      <c r="F12774">
        <v>0</v>
      </c>
      <c r="G12774">
        <v>0</v>
      </c>
      <c r="H12774">
        <v>0</v>
      </c>
      <c r="I12774">
        <v>0</v>
      </c>
      <c r="J12774">
        <v>0</v>
      </c>
      <c r="K12774">
        <v>12062.7</v>
      </c>
      <c r="L12774">
        <v>2.18770649448132E-5</v>
      </c>
      <c r="M12774" t="s">
        <v>1067</v>
      </c>
    </row>
    <row r="12775" spans="1:13" hidden="1" x14ac:dyDescent="0.25">
      <c r="A12775" t="s">
        <v>200</v>
      </c>
      <c r="B12775" t="s">
        <v>201</v>
      </c>
      <c r="C12775" t="s">
        <v>202</v>
      </c>
      <c r="D12775" t="s">
        <v>993</v>
      </c>
      <c r="E12775">
        <v>0</v>
      </c>
      <c r="F12775">
        <v>0</v>
      </c>
      <c r="G12775">
        <v>0</v>
      </c>
      <c r="H12775">
        <v>0</v>
      </c>
      <c r="I12775">
        <v>0</v>
      </c>
      <c r="J12775">
        <v>0</v>
      </c>
      <c r="K12775">
        <v>77626.399999999994</v>
      </c>
      <c r="L12775">
        <v>1.4078421864359124E-4</v>
      </c>
      <c r="M12775" t="s">
        <v>1067</v>
      </c>
    </row>
    <row r="12776" spans="1:13" hidden="1" x14ac:dyDescent="0.25">
      <c r="A12776" t="s">
        <v>203</v>
      </c>
      <c r="B12776" t="s">
        <v>204</v>
      </c>
      <c r="C12776" t="s">
        <v>205</v>
      </c>
      <c r="D12776" t="s">
        <v>993</v>
      </c>
      <c r="E12776">
        <v>0</v>
      </c>
      <c r="F12776">
        <v>0</v>
      </c>
      <c r="G12776">
        <v>0</v>
      </c>
      <c r="H12776">
        <v>0</v>
      </c>
      <c r="I12776">
        <v>0</v>
      </c>
      <c r="J12776">
        <v>0</v>
      </c>
      <c r="K12776">
        <v>107101.08</v>
      </c>
      <c r="L12776">
        <v>1.9423987024626616E-4</v>
      </c>
      <c r="M12776" t="s">
        <v>1067</v>
      </c>
    </row>
    <row r="12777" spans="1:13" hidden="1" x14ac:dyDescent="0.25">
      <c r="A12777" t="s">
        <v>206</v>
      </c>
      <c r="B12777" t="s">
        <v>207</v>
      </c>
      <c r="C12777" t="s">
        <v>208</v>
      </c>
      <c r="D12777" t="s">
        <v>993</v>
      </c>
      <c r="E12777">
        <v>0</v>
      </c>
      <c r="F12777">
        <v>0</v>
      </c>
      <c r="G12777">
        <v>0</v>
      </c>
      <c r="H12777">
        <v>0</v>
      </c>
      <c r="I12777">
        <v>0</v>
      </c>
      <c r="J12777">
        <v>0</v>
      </c>
      <c r="K12777">
        <v>158823.12</v>
      </c>
      <c r="L12777">
        <v>2.8804361469470858E-4</v>
      </c>
      <c r="M12777" t="s">
        <v>1067</v>
      </c>
    </row>
    <row r="12778" spans="1:13" hidden="1" x14ac:dyDescent="0.25">
      <c r="A12778" t="s">
        <v>209</v>
      </c>
      <c r="B12778" t="s">
        <v>210</v>
      </c>
      <c r="C12778" t="s">
        <v>211</v>
      </c>
      <c r="D12778" t="s">
        <v>993</v>
      </c>
      <c r="E12778">
        <v>0</v>
      </c>
      <c r="F12778">
        <v>0</v>
      </c>
      <c r="G12778">
        <v>0</v>
      </c>
      <c r="H12778">
        <v>0</v>
      </c>
      <c r="I12778">
        <v>0</v>
      </c>
      <c r="J12778">
        <v>0</v>
      </c>
      <c r="K12778">
        <v>22876.29</v>
      </c>
      <c r="L12778">
        <v>4.1488728230527231E-5</v>
      </c>
      <c r="M12778" t="s">
        <v>1067</v>
      </c>
    </row>
    <row r="12779" spans="1:13" hidden="1" x14ac:dyDescent="0.25">
      <c r="A12779" t="s">
        <v>212</v>
      </c>
      <c r="B12779" t="s">
        <v>213</v>
      </c>
      <c r="C12779" t="s">
        <v>214</v>
      </c>
      <c r="D12779" t="s">
        <v>993</v>
      </c>
      <c r="E12779">
        <v>0</v>
      </c>
      <c r="F12779">
        <v>0</v>
      </c>
      <c r="G12779">
        <v>0</v>
      </c>
      <c r="H12779">
        <v>0</v>
      </c>
      <c r="I12779">
        <v>0</v>
      </c>
      <c r="J12779">
        <v>0</v>
      </c>
      <c r="K12779">
        <v>3093.18</v>
      </c>
      <c r="L12779">
        <v>5.6098302822748897E-6</v>
      </c>
      <c r="M12779" t="s">
        <v>1067</v>
      </c>
    </row>
    <row r="12780" spans="1:13" hidden="1" x14ac:dyDescent="0.25">
      <c r="A12780" t="s">
        <v>215</v>
      </c>
      <c r="B12780" t="s">
        <v>216</v>
      </c>
      <c r="C12780" t="s">
        <v>217</v>
      </c>
      <c r="D12780" t="s">
        <v>993</v>
      </c>
      <c r="E12780">
        <v>0</v>
      </c>
      <c r="F12780">
        <v>0</v>
      </c>
      <c r="G12780">
        <v>0</v>
      </c>
      <c r="H12780">
        <v>0</v>
      </c>
      <c r="I12780">
        <v>0</v>
      </c>
      <c r="J12780">
        <v>0</v>
      </c>
      <c r="K12780">
        <v>13571.88</v>
      </c>
      <c r="L12780">
        <v>2.461413283785648E-5</v>
      </c>
      <c r="M12780" t="s">
        <v>1067</v>
      </c>
    </row>
    <row r="12781" spans="1:13" hidden="1" x14ac:dyDescent="0.25">
      <c r="A12781" t="s">
        <v>218</v>
      </c>
      <c r="B12781" t="s">
        <v>219</v>
      </c>
      <c r="C12781" t="s">
        <v>220</v>
      </c>
      <c r="D12781" t="s">
        <v>993</v>
      </c>
      <c r="E12781">
        <v>0</v>
      </c>
      <c r="F12781">
        <v>0</v>
      </c>
      <c r="G12781">
        <v>0</v>
      </c>
      <c r="H12781">
        <v>0</v>
      </c>
      <c r="I12781">
        <v>0</v>
      </c>
      <c r="J12781">
        <v>0</v>
      </c>
      <c r="K12781">
        <v>52881.46</v>
      </c>
      <c r="L12781">
        <v>9.5906483191701846E-5</v>
      </c>
      <c r="M12781" t="s">
        <v>1067</v>
      </c>
    </row>
    <row r="12782" spans="1:13" hidden="1" x14ac:dyDescent="0.25">
      <c r="A12782" t="s">
        <v>221</v>
      </c>
      <c r="B12782" t="s">
        <v>222</v>
      </c>
      <c r="C12782" t="s">
        <v>223</v>
      </c>
      <c r="D12782" t="s">
        <v>993</v>
      </c>
      <c r="E12782">
        <v>0</v>
      </c>
      <c r="F12782">
        <v>0</v>
      </c>
      <c r="G12782">
        <v>0</v>
      </c>
      <c r="H12782">
        <v>0</v>
      </c>
      <c r="I12782">
        <v>0</v>
      </c>
      <c r="J12782">
        <v>0</v>
      </c>
      <c r="K12782">
        <v>13516.42</v>
      </c>
      <c r="L12782">
        <v>2.451354988198099E-5</v>
      </c>
      <c r="M12782" t="s">
        <v>1067</v>
      </c>
    </row>
    <row r="12783" spans="1:13" hidden="1" x14ac:dyDescent="0.25">
      <c r="A12783" t="s">
        <v>224</v>
      </c>
      <c r="B12783" t="s">
        <v>225</v>
      </c>
      <c r="C12783" t="s">
        <v>226</v>
      </c>
      <c r="D12783" t="s">
        <v>993</v>
      </c>
      <c r="E12783">
        <v>0</v>
      </c>
      <c r="F12783">
        <v>0</v>
      </c>
      <c r="G12783">
        <v>0</v>
      </c>
      <c r="H12783">
        <v>0</v>
      </c>
      <c r="I12783">
        <v>0</v>
      </c>
      <c r="J12783">
        <v>0</v>
      </c>
      <c r="K12783">
        <v>108478.2</v>
      </c>
      <c r="L12783">
        <v>1.9673743245678297E-4</v>
      </c>
      <c r="M12783" t="s">
        <v>1067</v>
      </c>
    </row>
    <row r="12784" spans="1:13" hidden="1" x14ac:dyDescent="0.25">
      <c r="A12784" t="s">
        <v>227</v>
      </c>
      <c r="B12784" t="s">
        <v>228</v>
      </c>
      <c r="C12784" t="s">
        <v>229</v>
      </c>
      <c r="D12784" t="s">
        <v>993</v>
      </c>
      <c r="E12784">
        <v>0</v>
      </c>
      <c r="F12784">
        <v>0</v>
      </c>
      <c r="G12784">
        <v>0</v>
      </c>
      <c r="H12784">
        <v>0</v>
      </c>
      <c r="I12784">
        <v>0</v>
      </c>
      <c r="J12784">
        <v>0</v>
      </c>
      <c r="K12784">
        <v>36820.559999999998</v>
      </c>
      <c r="L12784">
        <v>6.677823227174607E-5</v>
      </c>
      <c r="M12784" t="s">
        <v>1067</v>
      </c>
    </row>
    <row r="12785" spans="1:13" hidden="1" x14ac:dyDescent="0.25">
      <c r="A12785" t="s">
        <v>842</v>
      </c>
      <c r="B12785" t="s">
        <v>843</v>
      </c>
      <c r="C12785" t="s">
        <v>844</v>
      </c>
      <c r="D12785" t="s">
        <v>993</v>
      </c>
      <c r="E12785">
        <v>0</v>
      </c>
      <c r="F12785">
        <v>0</v>
      </c>
      <c r="G12785">
        <v>0</v>
      </c>
      <c r="H12785">
        <v>0</v>
      </c>
      <c r="I12785">
        <v>0</v>
      </c>
      <c r="J12785">
        <v>0</v>
      </c>
      <c r="K12785">
        <v>147620.97</v>
      </c>
      <c r="L12785">
        <v>2.6772725408957549E-4</v>
      </c>
      <c r="M12785" t="s">
        <v>1067</v>
      </c>
    </row>
    <row r="12786" spans="1:13" hidden="1" x14ac:dyDescent="0.25">
      <c r="A12786" t="s">
        <v>230</v>
      </c>
      <c r="B12786" t="s">
        <v>231</v>
      </c>
      <c r="C12786" t="s">
        <v>232</v>
      </c>
      <c r="D12786" t="s">
        <v>993</v>
      </c>
      <c r="E12786">
        <v>0</v>
      </c>
      <c r="F12786">
        <v>0</v>
      </c>
      <c r="G12786">
        <v>0</v>
      </c>
      <c r="H12786">
        <v>0</v>
      </c>
      <c r="I12786">
        <v>0</v>
      </c>
      <c r="J12786">
        <v>0</v>
      </c>
      <c r="K12786">
        <v>25781.31</v>
      </c>
      <c r="L12786">
        <v>4.6757309162323698E-5</v>
      </c>
      <c r="M12786" t="s">
        <v>1067</v>
      </c>
    </row>
    <row r="12787" spans="1:13" hidden="1" x14ac:dyDescent="0.25">
      <c r="A12787" t="s">
        <v>233</v>
      </c>
      <c r="B12787" t="s">
        <v>234</v>
      </c>
      <c r="C12787" t="s">
        <v>235</v>
      </c>
      <c r="D12787" t="s">
        <v>993</v>
      </c>
      <c r="E12787">
        <v>0</v>
      </c>
      <c r="F12787">
        <v>0</v>
      </c>
      <c r="G12787">
        <v>0</v>
      </c>
      <c r="H12787">
        <v>0</v>
      </c>
      <c r="I12787">
        <v>0</v>
      </c>
      <c r="J12787">
        <v>0</v>
      </c>
      <c r="K12787">
        <v>5622.21</v>
      </c>
      <c r="L12787">
        <v>1.0196511005278929E-5</v>
      </c>
      <c r="M12787" t="s">
        <v>1067</v>
      </c>
    </row>
    <row r="12788" spans="1:13" hidden="1" x14ac:dyDescent="0.25">
      <c r="A12788" t="s">
        <v>236</v>
      </c>
      <c r="B12788" t="s">
        <v>237</v>
      </c>
      <c r="C12788" t="s">
        <v>238</v>
      </c>
      <c r="D12788" t="s">
        <v>993</v>
      </c>
      <c r="E12788">
        <v>0</v>
      </c>
      <c r="F12788">
        <v>0</v>
      </c>
      <c r="G12788">
        <v>0</v>
      </c>
      <c r="H12788">
        <v>0</v>
      </c>
      <c r="I12788">
        <v>0</v>
      </c>
      <c r="J12788">
        <v>0</v>
      </c>
      <c r="K12788">
        <v>1668809.79</v>
      </c>
      <c r="L12788">
        <v>3.0265744946297336E-3</v>
      </c>
      <c r="M12788" t="s">
        <v>1067</v>
      </c>
    </row>
    <row r="12789" spans="1:13" hidden="1" x14ac:dyDescent="0.25">
      <c r="A12789" t="s">
        <v>239</v>
      </c>
      <c r="B12789" t="s">
        <v>240</v>
      </c>
      <c r="C12789" t="s">
        <v>241</v>
      </c>
      <c r="D12789" t="s">
        <v>993</v>
      </c>
      <c r="E12789">
        <v>0</v>
      </c>
      <c r="F12789">
        <v>0</v>
      </c>
      <c r="G12789">
        <v>0</v>
      </c>
      <c r="H12789">
        <v>0</v>
      </c>
      <c r="I12789">
        <v>0</v>
      </c>
      <c r="J12789">
        <v>0</v>
      </c>
      <c r="K12789">
        <v>9937.26</v>
      </c>
      <c r="L12789">
        <v>1.8022340138898792E-5</v>
      </c>
      <c r="M12789" t="s">
        <v>1067</v>
      </c>
    </row>
    <row r="12790" spans="1:13" hidden="1" x14ac:dyDescent="0.25">
      <c r="A12790" t="s">
        <v>242</v>
      </c>
      <c r="B12790" t="s">
        <v>243</v>
      </c>
      <c r="C12790" t="s">
        <v>244</v>
      </c>
      <c r="D12790" t="s">
        <v>993</v>
      </c>
      <c r="E12790">
        <v>0</v>
      </c>
      <c r="F12790">
        <v>0</v>
      </c>
      <c r="G12790">
        <v>0</v>
      </c>
      <c r="H12790">
        <v>0</v>
      </c>
      <c r="I12790">
        <v>0</v>
      </c>
      <c r="J12790">
        <v>0</v>
      </c>
      <c r="K12790">
        <v>59820.67</v>
      </c>
      <c r="L12790">
        <v>1.084915220168154E-4</v>
      </c>
      <c r="M12790" t="s">
        <v>1067</v>
      </c>
    </row>
    <row r="12791" spans="1:13" hidden="1" x14ac:dyDescent="0.25">
      <c r="A12791" t="s">
        <v>245</v>
      </c>
      <c r="B12791" t="s">
        <v>246</v>
      </c>
      <c r="C12791" t="s">
        <v>247</v>
      </c>
      <c r="D12791" t="s">
        <v>993</v>
      </c>
      <c r="E12791">
        <v>0</v>
      </c>
      <c r="F12791">
        <v>0</v>
      </c>
      <c r="G12791">
        <v>0</v>
      </c>
      <c r="H12791">
        <v>0</v>
      </c>
      <c r="I12791">
        <v>0</v>
      </c>
      <c r="J12791">
        <v>0</v>
      </c>
      <c r="K12791">
        <v>8025.27</v>
      </c>
      <c r="L12791">
        <v>1.455473094660905E-5</v>
      </c>
      <c r="M12791" t="s">
        <v>1067</v>
      </c>
    </row>
    <row r="12792" spans="1:13" hidden="1" x14ac:dyDescent="0.25">
      <c r="A12792" t="s">
        <v>248</v>
      </c>
      <c r="B12792" t="s">
        <v>249</v>
      </c>
      <c r="C12792" t="s">
        <v>250</v>
      </c>
      <c r="D12792" t="s">
        <v>993</v>
      </c>
      <c r="E12792">
        <v>0</v>
      </c>
      <c r="F12792">
        <v>0</v>
      </c>
      <c r="G12792">
        <v>0</v>
      </c>
      <c r="H12792">
        <v>0</v>
      </c>
      <c r="I12792">
        <v>0</v>
      </c>
      <c r="J12792">
        <v>0</v>
      </c>
      <c r="K12792">
        <v>82114.12</v>
      </c>
      <c r="L12792">
        <v>1.4892320426821399E-4</v>
      </c>
      <c r="M12792" t="s">
        <v>1067</v>
      </c>
    </row>
    <row r="12793" spans="1:13" hidden="1" x14ac:dyDescent="0.25">
      <c r="A12793" t="s">
        <v>251</v>
      </c>
      <c r="B12793" t="s">
        <v>252</v>
      </c>
      <c r="C12793" t="s">
        <v>253</v>
      </c>
      <c r="D12793" t="s">
        <v>993</v>
      </c>
      <c r="E12793">
        <v>0</v>
      </c>
      <c r="F12793">
        <v>0</v>
      </c>
      <c r="G12793">
        <v>0</v>
      </c>
      <c r="H12793">
        <v>0</v>
      </c>
      <c r="I12793">
        <v>0</v>
      </c>
      <c r="J12793">
        <v>0</v>
      </c>
      <c r="K12793">
        <v>105974.26</v>
      </c>
      <c r="L12793">
        <v>1.9219625527440128E-4</v>
      </c>
      <c r="M12793" t="s">
        <v>1067</v>
      </c>
    </row>
    <row r="12794" spans="1:13" hidden="1" x14ac:dyDescent="0.25">
      <c r="A12794" t="s">
        <v>254</v>
      </c>
      <c r="B12794" t="s">
        <v>255</v>
      </c>
      <c r="C12794" t="s">
        <v>256</v>
      </c>
      <c r="D12794" t="s">
        <v>993</v>
      </c>
      <c r="E12794">
        <v>0</v>
      </c>
      <c r="F12794">
        <v>0</v>
      </c>
      <c r="G12794">
        <v>0</v>
      </c>
      <c r="H12794">
        <v>0</v>
      </c>
      <c r="I12794">
        <v>0</v>
      </c>
      <c r="J12794">
        <v>0</v>
      </c>
      <c r="K12794">
        <v>39236.480000000003</v>
      </c>
      <c r="L12794">
        <v>7.1159775271362503E-5</v>
      </c>
      <c r="M12794" t="s">
        <v>1067</v>
      </c>
    </row>
    <row r="12795" spans="1:13" hidden="1" x14ac:dyDescent="0.25">
      <c r="A12795" t="s">
        <v>257</v>
      </c>
      <c r="B12795" t="s">
        <v>258</v>
      </c>
      <c r="C12795" t="s">
        <v>259</v>
      </c>
      <c r="D12795" t="s">
        <v>993</v>
      </c>
      <c r="E12795">
        <v>0</v>
      </c>
      <c r="F12795">
        <v>0</v>
      </c>
      <c r="G12795">
        <v>0</v>
      </c>
      <c r="H12795">
        <v>0</v>
      </c>
      <c r="I12795">
        <v>0</v>
      </c>
      <c r="J12795">
        <v>0</v>
      </c>
      <c r="K12795">
        <v>9905.52</v>
      </c>
      <c r="L12795">
        <v>1.7964776074356989E-5</v>
      </c>
      <c r="M12795" t="s">
        <v>1067</v>
      </c>
    </row>
    <row r="12796" spans="1:13" hidden="1" x14ac:dyDescent="0.25">
      <c r="A12796" t="s">
        <v>260</v>
      </c>
      <c r="B12796" t="s">
        <v>261</v>
      </c>
      <c r="C12796" t="s">
        <v>262</v>
      </c>
      <c r="D12796" t="s">
        <v>993</v>
      </c>
      <c r="E12796">
        <v>0</v>
      </c>
      <c r="F12796">
        <v>0</v>
      </c>
      <c r="G12796">
        <v>0</v>
      </c>
      <c r="H12796">
        <v>0</v>
      </c>
      <c r="I12796">
        <v>0</v>
      </c>
      <c r="J12796">
        <v>0</v>
      </c>
      <c r="K12796">
        <v>92965.2</v>
      </c>
      <c r="L12796">
        <v>1.6860285989103176E-4</v>
      </c>
      <c r="M12796" t="s">
        <v>1067</v>
      </c>
    </row>
    <row r="12797" spans="1:13" hidden="1" x14ac:dyDescent="0.25">
      <c r="A12797" t="s">
        <v>854</v>
      </c>
      <c r="B12797" t="s">
        <v>855</v>
      </c>
      <c r="C12797" t="s">
        <v>856</v>
      </c>
      <c r="D12797" t="s">
        <v>993</v>
      </c>
      <c r="E12797">
        <v>0</v>
      </c>
      <c r="F12797">
        <v>0</v>
      </c>
      <c r="G12797">
        <v>0</v>
      </c>
      <c r="H12797">
        <v>0</v>
      </c>
      <c r="I12797">
        <v>0</v>
      </c>
      <c r="J12797">
        <v>0</v>
      </c>
      <c r="K12797">
        <v>60672.26</v>
      </c>
      <c r="L12797">
        <v>1.1003597638742508E-4</v>
      </c>
      <c r="M12797" t="s">
        <v>1067</v>
      </c>
    </row>
    <row r="12798" spans="1:13" hidden="1" x14ac:dyDescent="0.25">
      <c r="A12798" t="s">
        <v>263</v>
      </c>
      <c r="B12798" t="s">
        <v>264</v>
      </c>
      <c r="C12798" t="s">
        <v>265</v>
      </c>
      <c r="D12798" t="s">
        <v>993</v>
      </c>
      <c r="E12798">
        <v>0</v>
      </c>
      <c r="F12798">
        <v>0</v>
      </c>
      <c r="G12798">
        <v>0</v>
      </c>
      <c r="H12798">
        <v>0</v>
      </c>
      <c r="I12798">
        <v>0</v>
      </c>
      <c r="J12798">
        <v>0</v>
      </c>
      <c r="K12798">
        <v>13757.23</v>
      </c>
      <c r="L12798">
        <v>2.4950285936874211E-5</v>
      </c>
      <c r="M12798" t="s">
        <v>1067</v>
      </c>
    </row>
    <row r="12799" spans="1:13" hidden="1" x14ac:dyDescent="0.25">
      <c r="A12799" t="s">
        <v>266</v>
      </c>
      <c r="B12799" t="s">
        <v>267</v>
      </c>
      <c r="C12799" t="s">
        <v>268</v>
      </c>
      <c r="D12799" t="s">
        <v>993</v>
      </c>
      <c r="E12799">
        <v>0</v>
      </c>
      <c r="F12799">
        <v>0</v>
      </c>
      <c r="G12799">
        <v>0</v>
      </c>
      <c r="H12799">
        <v>0</v>
      </c>
      <c r="I12799">
        <v>0</v>
      </c>
      <c r="J12799">
        <v>0</v>
      </c>
      <c r="K12799">
        <v>217489.55</v>
      </c>
      <c r="L12799">
        <v>3.9444179248163342E-4</v>
      </c>
      <c r="M12799" t="s">
        <v>1067</v>
      </c>
    </row>
    <row r="12800" spans="1:13" hidden="1" x14ac:dyDescent="0.25">
      <c r="A12800" t="s">
        <v>269</v>
      </c>
      <c r="B12800" t="s">
        <v>270</v>
      </c>
      <c r="C12800" t="s">
        <v>271</v>
      </c>
      <c r="D12800" t="s">
        <v>993</v>
      </c>
      <c r="E12800">
        <v>0</v>
      </c>
      <c r="F12800">
        <v>0</v>
      </c>
      <c r="G12800">
        <v>0</v>
      </c>
      <c r="H12800">
        <v>0</v>
      </c>
      <c r="I12800">
        <v>0</v>
      </c>
      <c r="J12800">
        <v>0</v>
      </c>
      <c r="K12800">
        <v>4094.94</v>
      </c>
      <c r="L12800">
        <v>7.4266348599495397E-6</v>
      </c>
      <c r="M12800" t="s">
        <v>1067</v>
      </c>
    </row>
    <row r="12801" spans="1:13" hidden="1" x14ac:dyDescent="0.25">
      <c r="A12801" t="s">
        <v>272</v>
      </c>
      <c r="B12801" t="s">
        <v>273</v>
      </c>
      <c r="C12801" t="s">
        <v>274</v>
      </c>
      <c r="D12801" t="s">
        <v>993</v>
      </c>
      <c r="E12801">
        <v>0</v>
      </c>
      <c r="F12801">
        <v>0</v>
      </c>
      <c r="G12801">
        <v>0</v>
      </c>
      <c r="H12801">
        <v>0</v>
      </c>
      <c r="I12801">
        <v>0</v>
      </c>
      <c r="J12801">
        <v>0</v>
      </c>
      <c r="K12801">
        <v>38530.68</v>
      </c>
      <c r="L12801">
        <v>6.9879727484544528E-5</v>
      </c>
      <c r="M12801" t="s">
        <v>1067</v>
      </c>
    </row>
    <row r="12802" spans="1:13" hidden="1" x14ac:dyDescent="0.25">
      <c r="A12802" t="s">
        <v>275</v>
      </c>
      <c r="B12802" t="s">
        <v>276</v>
      </c>
      <c r="C12802" t="s">
        <v>277</v>
      </c>
      <c r="D12802" t="s">
        <v>993</v>
      </c>
      <c r="E12802">
        <v>0</v>
      </c>
      <c r="F12802">
        <v>0</v>
      </c>
      <c r="G12802">
        <v>0</v>
      </c>
      <c r="H12802">
        <v>0</v>
      </c>
      <c r="I12802">
        <v>0</v>
      </c>
      <c r="J12802">
        <v>0</v>
      </c>
      <c r="K12802">
        <v>28164.69</v>
      </c>
      <c r="L12802">
        <v>5.1079837207302762E-5</v>
      </c>
      <c r="M12802" t="s">
        <v>1067</v>
      </c>
    </row>
    <row r="12803" spans="1:13" hidden="1" x14ac:dyDescent="0.25">
      <c r="A12803" t="s">
        <v>278</v>
      </c>
      <c r="B12803" t="s">
        <v>279</v>
      </c>
      <c r="C12803" t="s">
        <v>280</v>
      </c>
      <c r="D12803" t="s">
        <v>993</v>
      </c>
      <c r="E12803">
        <v>0</v>
      </c>
      <c r="F12803">
        <v>0</v>
      </c>
      <c r="G12803">
        <v>0</v>
      </c>
      <c r="H12803">
        <v>0</v>
      </c>
      <c r="I12803">
        <v>0</v>
      </c>
      <c r="J12803">
        <v>0</v>
      </c>
      <c r="K12803">
        <v>13750.4</v>
      </c>
      <c r="L12803">
        <v>2.493789896268327E-5</v>
      </c>
      <c r="M12803" t="s">
        <v>1067</v>
      </c>
    </row>
    <row r="12804" spans="1:13" hidden="1" x14ac:dyDescent="0.25">
      <c r="A12804" t="s">
        <v>281</v>
      </c>
      <c r="B12804" t="s">
        <v>282</v>
      </c>
      <c r="C12804" t="s">
        <v>283</v>
      </c>
      <c r="D12804" t="s">
        <v>993</v>
      </c>
      <c r="E12804">
        <v>0</v>
      </c>
      <c r="F12804">
        <v>0</v>
      </c>
      <c r="G12804">
        <v>0</v>
      </c>
      <c r="H12804">
        <v>0</v>
      </c>
      <c r="I12804">
        <v>0</v>
      </c>
      <c r="J12804">
        <v>0</v>
      </c>
      <c r="K12804">
        <v>24019.96</v>
      </c>
      <c r="L12804">
        <v>4.3562902575030083E-5</v>
      </c>
      <c r="M12804" t="s">
        <v>1067</v>
      </c>
    </row>
    <row r="12805" spans="1:13" hidden="1" x14ac:dyDescent="0.25">
      <c r="A12805" t="s">
        <v>284</v>
      </c>
      <c r="B12805" t="s">
        <v>285</v>
      </c>
      <c r="C12805" t="s">
        <v>286</v>
      </c>
      <c r="D12805" t="s">
        <v>993</v>
      </c>
      <c r="E12805">
        <v>0</v>
      </c>
      <c r="F12805">
        <v>0</v>
      </c>
      <c r="G12805">
        <v>0</v>
      </c>
      <c r="H12805">
        <v>0</v>
      </c>
      <c r="I12805">
        <v>0</v>
      </c>
      <c r="J12805">
        <v>0</v>
      </c>
      <c r="K12805">
        <v>16199.32</v>
      </c>
      <c r="L12805">
        <v>2.9379291178742021E-5</v>
      </c>
      <c r="M12805" t="s">
        <v>1067</v>
      </c>
    </row>
    <row r="12806" spans="1:13" hidden="1" x14ac:dyDescent="0.25">
      <c r="A12806" t="s">
        <v>287</v>
      </c>
      <c r="B12806" t="s">
        <v>288</v>
      </c>
      <c r="C12806" t="s">
        <v>289</v>
      </c>
      <c r="D12806" t="s">
        <v>993</v>
      </c>
      <c r="E12806">
        <v>0</v>
      </c>
      <c r="F12806">
        <v>0</v>
      </c>
      <c r="G12806">
        <v>0</v>
      </c>
      <c r="H12806">
        <v>0</v>
      </c>
      <c r="I12806">
        <v>0</v>
      </c>
      <c r="J12806">
        <v>0</v>
      </c>
      <c r="K12806">
        <v>243812.65</v>
      </c>
      <c r="L12806">
        <v>4.4218169882505673E-4</v>
      </c>
      <c r="M12806" t="s">
        <v>1067</v>
      </c>
    </row>
    <row r="12807" spans="1:13" hidden="1" x14ac:dyDescent="0.25">
      <c r="A12807" t="s">
        <v>290</v>
      </c>
      <c r="B12807" t="s">
        <v>291</v>
      </c>
      <c r="C12807" t="s">
        <v>292</v>
      </c>
      <c r="D12807" t="s">
        <v>993</v>
      </c>
      <c r="E12807">
        <v>0</v>
      </c>
      <c r="F12807">
        <v>0</v>
      </c>
      <c r="G12807">
        <v>0</v>
      </c>
      <c r="H12807">
        <v>0</v>
      </c>
      <c r="I12807">
        <v>0</v>
      </c>
      <c r="J12807">
        <v>0</v>
      </c>
      <c r="K12807">
        <v>56415.85</v>
      </c>
      <c r="L12807">
        <v>1.0231649749781059E-4</v>
      </c>
      <c r="M12807" t="s">
        <v>1067</v>
      </c>
    </row>
    <row r="12808" spans="1:13" hidden="1" x14ac:dyDescent="0.25">
      <c r="A12808" t="s">
        <v>293</v>
      </c>
      <c r="B12808" t="s">
        <v>294</v>
      </c>
      <c r="C12808" t="s">
        <v>295</v>
      </c>
      <c r="D12808" t="s">
        <v>993</v>
      </c>
      <c r="E12808">
        <v>0</v>
      </c>
      <c r="F12808">
        <v>0</v>
      </c>
      <c r="G12808">
        <v>0</v>
      </c>
      <c r="H12808">
        <v>0</v>
      </c>
      <c r="I12808">
        <v>0</v>
      </c>
      <c r="J12808">
        <v>0</v>
      </c>
      <c r="K12808">
        <v>12286.88</v>
      </c>
      <c r="L12808">
        <v>2.2283640621844729E-5</v>
      </c>
      <c r="M12808" t="s">
        <v>1067</v>
      </c>
    </row>
    <row r="12809" spans="1:13" hidden="1" x14ac:dyDescent="0.25">
      <c r="A12809" t="s">
        <v>869</v>
      </c>
      <c r="B12809" t="s">
        <v>870</v>
      </c>
      <c r="C12809" t="s">
        <v>871</v>
      </c>
      <c r="D12809" t="s">
        <v>993</v>
      </c>
      <c r="E12809">
        <v>0</v>
      </c>
      <c r="F12809">
        <v>0</v>
      </c>
      <c r="G12809">
        <v>0</v>
      </c>
      <c r="H12809">
        <v>0</v>
      </c>
      <c r="I12809">
        <v>0</v>
      </c>
      <c r="J12809">
        <v>0</v>
      </c>
      <c r="K12809">
        <v>50013.15</v>
      </c>
      <c r="L12809">
        <v>9.0704479979165914E-5</v>
      </c>
      <c r="M12809" t="s">
        <v>1067</v>
      </c>
    </row>
    <row r="12810" spans="1:13" hidden="1" x14ac:dyDescent="0.25">
      <c r="A12810" t="s">
        <v>296</v>
      </c>
      <c r="B12810" t="s">
        <v>297</v>
      </c>
      <c r="C12810" t="s">
        <v>298</v>
      </c>
      <c r="D12810" t="s">
        <v>993</v>
      </c>
      <c r="E12810">
        <v>0</v>
      </c>
      <c r="F12810">
        <v>0</v>
      </c>
      <c r="G12810">
        <v>0</v>
      </c>
      <c r="H12810">
        <v>0</v>
      </c>
      <c r="I12810">
        <v>0</v>
      </c>
      <c r="J12810">
        <v>0</v>
      </c>
      <c r="K12810">
        <v>24746.17</v>
      </c>
      <c r="L12810">
        <v>4.4879966195411318E-5</v>
      </c>
      <c r="M12810" t="s">
        <v>1067</v>
      </c>
    </row>
    <row r="12811" spans="1:13" hidden="1" x14ac:dyDescent="0.25">
      <c r="A12811" t="s">
        <v>299</v>
      </c>
      <c r="B12811" t="s">
        <v>300</v>
      </c>
      <c r="C12811" t="s">
        <v>301</v>
      </c>
      <c r="D12811" t="s">
        <v>993</v>
      </c>
      <c r="E12811">
        <v>0</v>
      </c>
      <c r="F12811">
        <v>0</v>
      </c>
      <c r="G12811">
        <v>0</v>
      </c>
      <c r="H12811">
        <v>0</v>
      </c>
      <c r="I12811">
        <v>0</v>
      </c>
      <c r="J12811">
        <v>0</v>
      </c>
      <c r="K12811">
        <v>36617.15</v>
      </c>
      <c r="L12811">
        <v>6.6409325328820816E-5</v>
      </c>
      <c r="M12811" t="s">
        <v>1067</v>
      </c>
    </row>
    <row r="12812" spans="1:13" hidden="1" x14ac:dyDescent="0.25">
      <c r="A12812" t="s">
        <v>302</v>
      </c>
      <c r="B12812" t="s">
        <v>303</v>
      </c>
      <c r="C12812" t="s">
        <v>304</v>
      </c>
      <c r="D12812" t="s">
        <v>993</v>
      </c>
      <c r="E12812">
        <v>0</v>
      </c>
      <c r="F12812">
        <v>0</v>
      </c>
      <c r="G12812">
        <v>0</v>
      </c>
      <c r="H12812">
        <v>0</v>
      </c>
      <c r="I12812">
        <v>0</v>
      </c>
      <c r="J12812">
        <v>0</v>
      </c>
      <c r="K12812">
        <v>30360.66</v>
      </c>
      <c r="L12812">
        <v>5.5062476111268001E-5</v>
      </c>
      <c r="M12812" t="s">
        <v>1067</v>
      </c>
    </row>
    <row r="12813" spans="1:13" hidden="1" x14ac:dyDescent="0.25">
      <c r="A12813" t="s">
        <v>875</v>
      </c>
      <c r="B12813" t="s">
        <v>876</v>
      </c>
      <c r="C12813" t="s">
        <v>877</v>
      </c>
      <c r="D12813" t="s">
        <v>993</v>
      </c>
      <c r="E12813">
        <v>0</v>
      </c>
      <c r="F12813">
        <v>0</v>
      </c>
      <c r="G12813">
        <v>0</v>
      </c>
      <c r="H12813">
        <v>0</v>
      </c>
      <c r="I12813">
        <v>0</v>
      </c>
      <c r="J12813">
        <v>0</v>
      </c>
      <c r="K12813">
        <v>677971.48</v>
      </c>
      <c r="L12813">
        <v>1.2295776317649556E-3</v>
      </c>
      <c r="M12813" t="s">
        <v>1067</v>
      </c>
    </row>
    <row r="12814" spans="1:13" hidden="1" x14ac:dyDescent="0.25">
      <c r="A12814" t="s">
        <v>305</v>
      </c>
      <c r="B12814" t="s">
        <v>306</v>
      </c>
      <c r="C12814" t="s">
        <v>307</v>
      </c>
      <c r="D12814" t="s">
        <v>993</v>
      </c>
      <c r="E12814">
        <v>0</v>
      </c>
      <c r="F12814">
        <v>0</v>
      </c>
      <c r="G12814">
        <v>0</v>
      </c>
      <c r="H12814">
        <v>0</v>
      </c>
      <c r="I12814">
        <v>0</v>
      </c>
      <c r="J12814">
        <v>0</v>
      </c>
      <c r="K12814">
        <v>346036.4</v>
      </c>
      <c r="L12814">
        <v>6.2757598183403054E-4</v>
      </c>
      <c r="M12814" t="s">
        <v>1067</v>
      </c>
    </row>
    <row r="12815" spans="1:13" hidden="1" x14ac:dyDescent="0.25">
      <c r="A12815" t="s">
        <v>308</v>
      </c>
      <c r="B12815" t="s">
        <v>309</v>
      </c>
      <c r="C12815" t="s">
        <v>310</v>
      </c>
      <c r="D12815" t="s">
        <v>993</v>
      </c>
      <c r="E12815">
        <v>0</v>
      </c>
      <c r="F12815">
        <v>0</v>
      </c>
      <c r="G12815">
        <v>0</v>
      </c>
      <c r="H12815">
        <v>0</v>
      </c>
      <c r="I12815">
        <v>0</v>
      </c>
      <c r="J12815">
        <v>0</v>
      </c>
      <c r="K12815">
        <v>148309.21</v>
      </c>
      <c r="L12815">
        <v>2.6897545483879566E-4</v>
      </c>
      <c r="M12815" t="s">
        <v>1067</v>
      </c>
    </row>
    <row r="12816" spans="1:13" hidden="1" x14ac:dyDescent="0.25">
      <c r="A12816" t="s">
        <v>311</v>
      </c>
      <c r="B12816" t="s">
        <v>312</v>
      </c>
      <c r="C12816" t="s">
        <v>313</v>
      </c>
      <c r="D12816" t="s">
        <v>993</v>
      </c>
      <c r="E12816">
        <v>0</v>
      </c>
      <c r="F12816">
        <v>0</v>
      </c>
      <c r="G12816">
        <v>0</v>
      </c>
      <c r="H12816">
        <v>0</v>
      </c>
      <c r="I12816">
        <v>0</v>
      </c>
      <c r="J12816">
        <v>0</v>
      </c>
      <c r="K12816">
        <v>71508.600000000006</v>
      </c>
      <c r="L12816">
        <v>1.2968889936023191E-4</v>
      </c>
      <c r="M12816" t="s">
        <v>1067</v>
      </c>
    </row>
    <row r="12817" spans="1:13" hidden="1" x14ac:dyDescent="0.25">
      <c r="A12817" t="s">
        <v>314</v>
      </c>
      <c r="B12817" t="s">
        <v>315</v>
      </c>
      <c r="C12817" t="s">
        <v>316</v>
      </c>
      <c r="D12817" t="s">
        <v>993</v>
      </c>
      <c r="E12817">
        <v>0</v>
      </c>
      <c r="F12817">
        <v>0</v>
      </c>
      <c r="G12817">
        <v>0</v>
      </c>
      <c r="H12817">
        <v>0</v>
      </c>
      <c r="I12817">
        <v>0</v>
      </c>
      <c r="J12817">
        <v>0</v>
      </c>
      <c r="K12817">
        <v>10749.82</v>
      </c>
      <c r="L12817">
        <v>1.9496009208970779E-5</v>
      </c>
      <c r="M12817" t="s">
        <v>1067</v>
      </c>
    </row>
    <row r="12818" spans="1:13" hidden="1" x14ac:dyDescent="0.25">
      <c r="A12818" t="s">
        <v>317</v>
      </c>
      <c r="B12818" t="s">
        <v>318</v>
      </c>
      <c r="C12818" t="s">
        <v>319</v>
      </c>
      <c r="D12818" t="s">
        <v>993</v>
      </c>
      <c r="E12818">
        <v>0</v>
      </c>
      <c r="F12818">
        <v>0</v>
      </c>
      <c r="G12818">
        <v>0</v>
      </c>
      <c r="H12818">
        <v>0</v>
      </c>
      <c r="I12818">
        <v>0</v>
      </c>
      <c r="J12818">
        <v>0</v>
      </c>
      <c r="K12818">
        <v>483432.02</v>
      </c>
      <c r="L12818">
        <v>8.7675841212516575E-4</v>
      </c>
      <c r="M12818" t="s">
        <v>1067</v>
      </c>
    </row>
    <row r="12819" spans="1:13" hidden="1" x14ac:dyDescent="0.25">
      <c r="A12819" t="s">
        <v>320</v>
      </c>
      <c r="B12819" t="s">
        <v>321</v>
      </c>
      <c r="C12819" t="s">
        <v>322</v>
      </c>
      <c r="D12819" t="s">
        <v>993</v>
      </c>
      <c r="E12819">
        <v>0</v>
      </c>
      <c r="F12819">
        <v>0</v>
      </c>
      <c r="G12819">
        <v>0</v>
      </c>
      <c r="H12819">
        <v>0</v>
      </c>
      <c r="I12819">
        <v>0</v>
      </c>
      <c r="J12819">
        <v>0</v>
      </c>
      <c r="K12819">
        <v>97139.11</v>
      </c>
      <c r="L12819">
        <v>1.7617271573954041E-4</v>
      </c>
      <c r="M12819" t="s">
        <v>1067</v>
      </c>
    </row>
    <row r="12820" spans="1:13" hidden="1" x14ac:dyDescent="0.25">
      <c r="A12820" t="s">
        <v>323</v>
      </c>
      <c r="B12820" t="s">
        <v>324</v>
      </c>
      <c r="C12820" t="s">
        <v>325</v>
      </c>
      <c r="D12820" t="s">
        <v>993</v>
      </c>
      <c r="E12820">
        <v>0</v>
      </c>
      <c r="F12820">
        <v>0</v>
      </c>
      <c r="G12820">
        <v>0</v>
      </c>
      <c r="H12820">
        <v>0</v>
      </c>
      <c r="I12820">
        <v>0</v>
      </c>
      <c r="J12820">
        <v>0</v>
      </c>
      <c r="K12820">
        <v>41159.980000000003</v>
      </c>
      <c r="L12820">
        <v>7.4648259144902268E-5</v>
      </c>
      <c r="M12820" t="s">
        <v>1067</v>
      </c>
    </row>
    <row r="12821" spans="1:13" hidden="1" x14ac:dyDescent="0.25">
      <c r="A12821" t="s">
        <v>326</v>
      </c>
      <c r="B12821" t="s">
        <v>327</v>
      </c>
      <c r="C12821" t="s">
        <v>328</v>
      </c>
      <c r="D12821" t="s">
        <v>993</v>
      </c>
      <c r="E12821">
        <v>0</v>
      </c>
      <c r="F12821">
        <v>0</v>
      </c>
      <c r="G12821">
        <v>0</v>
      </c>
      <c r="H12821">
        <v>0</v>
      </c>
      <c r="I12821">
        <v>0</v>
      </c>
      <c r="J12821">
        <v>0</v>
      </c>
      <c r="K12821">
        <v>503367.19</v>
      </c>
      <c r="L12821">
        <v>9.1291308800833392E-4</v>
      </c>
      <c r="M12821" t="s">
        <v>1067</v>
      </c>
    </row>
    <row r="12822" spans="1:13" hidden="1" x14ac:dyDescent="0.25">
      <c r="A12822" t="s">
        <v>329</v>
      </c>
      <c r="B12822" t="s">
        <v>330</v>
      </c>
      <c r="C12822" t="s">
        <v>331</v>
      </c>
      <c r="D12822" t="s">
        <v>993</v>
      </c>
      <c r="E12822">
        <v>0</v>
      </c>
      <c r="F12822">
        <v>0</v>
      </c>
      <c r="G12822">
        <v>0</v>
      </c>
      <c r="H12822">
        <v>0</v>
      </c>
      <c r="I12822">
        <v>0</v>
      </c>
      <c r="J12822">
        <v>0</v>
      </c>
      <c r="K12822">
        <v>46760.12</v>
      </c>
      <c r="L12822">
        <v>8.4804743719669627E-5</v>
      </c>
      <c r="M12822" t="s">
        <v>1067</v>
      </c>
    </row>
    <row r="12823" spans="1:13" hidden="1" x14ac:dyDescent="0.25">
      <c r="A12823" t="s">
        <v>731</v>
      </c>
      <c r="B12823" t="s">
        <v>732</v>
      </c>
      <c r="C12823" t="s">
        <v>733</v>
      </c>
      <c r="D12823" t="s">
        <v>993</v>
      </c>
      <c r="E12823">
        <v>0</v>
      </c>
      <c r="F12823">
        <v>0</v>
      </c>
      <c r="G12823">
        <v>0</v>
      </c>
      <c r="H12823">
        <v>0</v>
      </c>
      <c r="I12823">
        <v>0</v>
      </c>
      <c r="J12823">
        <v>0</v>
      </c>
      <c r="K12823">
        <v>96443.45</v>
      </c>
      <c r="L12823">
        <v>1.7491105798468379E-4</v>
      </c>
      <c r="M12823" t="s">
        <v>1067</v>
      </c>
    </row>
    <row r="12824" spans="1:13" hidden="1" x14ac:dyDescent="0.25">
      <c r="A12824" t="s">
        <v>881</v>
      </c>
      <c r="B12824" t="s">
        <v>882</v>
      </c>
      <c r="C12824" t="s">
        <v>883</v>
      </c>
      <c r="D12824" t="s">
        <v>993</v>
      </c>
      <c r="E12824">
        <v>0</v>
      </c>
      <c r="F12824">
        <v>0</v>
      </c>
      <c r="G12824">
        <v>0</v>
      </c>
      <c r="H12824">
        <v>0</v>
      </c>
      <c r="I12824">
        <v>0</v>
      </c>
      <c r="J12824">
        <v>0</v>
      </c>
      <c r="K12824">
        <v>152512.29</v>
      </c>
      <c r="L12824">
        <v>2.7659821376741406E-4</v>
      </c>
      <c r="M12824" t="s">
        <v>1067</v>
      </c>
    </row>
    <row r="12825" spans="1:13" hidden="1" x14ac:dyDescent="0.25">
      <c r="A12825" t="s">
        <v>332</v>
      </c>
      <c r="B12825" t="s">
        <v>333</v>
      </c>
      <c r="C12825" t="s">
        <v>334</v>
      </c>
      <c r="D12825" t="s">
        <v>993</v>
      </c>
      <c r="E12825">
        <v>0</v>
      </c>
      <c r="F12825">
        <v>0</v>
      </c>
      <c r="G12825">
        <v>0</v>
      </c>
      <c r="H12825">
        <v>0</v>
      </c>
      <c r="I12825">
        <v>0</v>
      </c>
      <c r="J12825">
        <v>0</v>
      </c>
      <c r="K12825">
        <v>3279.44</v>
      </c>
      <c r="L12825">
        <v>5.9476337687763202E-6</v>
      </c>
      <c r="M12825" t="s">
        <v>1067</v>
      </c>
    </row>
    <row r="12826" spans="1:13" hidden="1" x14ac:dyDescent="0.25">
      <c r="A12826" t="s">
        <v>335</v>
      </c>
      <c r="B12826" t="s">
        <v>336</v>
      </c>
      <c r="C12826" t="s">
        <v>337</v>
      </c>
      <c r="D12826" t="s">
        <v>993</v>
      </c>
      <c r="E12826">
        <v>0</v>
      </c>
      <c r="F12826">
        <v>0</v>
      </c>
      <c r="G12826">
        <v>0</v>
      </c>
      <c r="H12826">
        <v>0</v>
      </c>
      <c r="I12826">
        <v>0</v>
      </c>
      <c r="J12826">
        <v>0</v>
      </c>
      <c r="K12826">
        <v>209164.51</v>
      </c>
      <c r="L12826">
        <v>3.7934339488008753E-4</v>
      </c>
      <c r="M12826" t="s">
        <v>1067</v>
      </c>
    </row>
    <row r="12827" spans="1:13" hidden="1" x14ac:dyDescent="0.25">
      <c r="A12827" t="s">
        <v>338</v>
      </c>
      <c r="B12827" t="s">
        <v>339</v>
      </c>
      <c r="C12827" t="s">
        <v>340</v>
      </c>
      <c r="D12827" t="s">
        <v>993</v>
      </c>
      <c r="E12827">
        <v>0</v>
      </c>
      <c r="F12827">
        <v>0</v>
      </c>
      <c r="G12827">
        <v>0</v>
      </c>
      <c r="H12827">
        <v>0</v>
      </c>
      <c r="I12827">
        <v>0</v>
      </c>
      <c r="J12827">
        <v>0</v>
      </c>
      <c r="K12827">
        <v>91431.77</v>
      </c>
      <c r="L12827">
        <v>1.6582181189196647E-4</v>
      </c>
      <c r="M12827" t="s">
        <v>1067</v>
      </c>
    </row>
    <row r="12828" spans="1:13" hidden="1" x14ac:dyDescent="0.25">
      <c r="A12828" t="s">
        <v>341</v>
      </c>
      <c r="B12828" t="s">
        <v>342</v>
      </c>
      <c r="C12828" t="s">
        <v>343</v>
      </c>
      <c r="D12828" t="s">
        <v>993</v>
      </c>
      <c r="E12828">
        <v>0</v>
      </c>
      <c r="F12828">
        <v>0</v>
      </c>
      <c r="G12828">
        <v>0</v>
      </c>
      <c r="H12828">
        <v>0</v>
      </c>
      <c r="I12828">
        <v>0</v>
      </c>
      <c r="J12828">
        <v>0</v>
      </c>
      <c r="K12828">
        <v>26118.49</v>
      </c>
      <c r="L12828">
        <v>4.7368823065354713E-5</v>
      </c>
      <c r="M12828" t="s">
        <v>1067</v>
      </c>
    </row>
    <row r="12829" spans="1:13" hidden="1" x14ac:dyDescent="0.25">
      <c r="A12829" t="s">
        <v>344</v>
      </c>
      <c r="B12829" t="s">
        <v>345</v>
      </c>
      <c r="C12829" t="s">
        <v>346</v>
      </c>
      <c r="D12829" t="s">
        <v>993</v>
      </c>
      <c r="E12829">
        <v>0</v>
      </c>
      <c r="F12829">
        <v>0</v>
      </c>
      <c r="G12829">
        <v>0</v>
      </c>
      <c r="H12829">
        <v>0</v>
      </c>
      <c r="I12829">
        <v>0</v>
      </c>
      <c r="J12829">
        <v>0</v>
      </c>
      <c r="K12829">
        <v>27810.799999999999</v>
      </c>
      <c r="L12829">
        <v>5.0438017837400509E-5</v>
      </c>
      <c r="M12829" t="s">
        <v>1067</v>
      </c>
    </row>
    <row r="12830" spans="1:13" hidden="1" x14ac:dyDescent="0.25">
      <c r="A12830" t="s">
        <v>347</v>
      </c>
      <c r="B12830" t="s">
        <v>348</v>
      </c>
      <c r="C12830" t="s">
        <v>349</v>
      </c>
      <c r="D12830" t="s">
        <v>993</v>
      </c>
      <c r="E12830">
        <v>0</v>
      </c>
      <c r="F12830">
        <v>0</v>
      </c>
      <c r="G12830">
        <v>0</v>
      </c>
      <c r="H12830">
        <v>0</v>
      </c>
      <c r="I12830">
        <v>0</v>
      </c>
      <c r="J12830">
        <v>0</v>
      </c>
      <c r="K12830">
        <v>76966.899999999994</v>
      </c>
      <c r="L12830">
        <v>1.3958814112105444E-4</v>
      </c>
      <c r="M12830" t="s">
        <v>1067</v>
      </c>
    </row>
    <row r="12831" spans="1:13" hidden="1" x14ac:dyDescent="0.25">
      <c r="A12831" t="s">
        <v>350</v>
      </c>
      <c r="B12831" t="s">
        <v>351</v>
      </c>
      <c r="C12831" t="s">
        <v>352</v>
      </c>
      <c r="D12831" t="s">
        <v>993</v>
      </c>
      <c r="E12831">
        <v>0</v>
      </c>
      <c r="F12831">
        <v>0</v>
      </c>
      <c r="G12831">
        <v>0</v>
      </c>
      <c r="H12831">
        <v>0</v>
      </c>
      <c r="I12831">
        <v>0</v>
      </c>
      <c r="J12831">
        <v>0</v>
      </c>
      <c r="K12831">
        <v>72496.160000000003</v>
      </c>
      <c r="L12831">
        <v>1.3147995063871021E-4</v>
      </c>
      <c r="M12831" t="s">
        <v>1067</v>
      </c>
    </row>
    <row r="12832" spans="1:13" hidden="1" x14ac:dyDescent="0.25">
      <c r="A12832" t="s">
        <v>353</v>
      </c>
      <c r="B12832" t="s">
        <v>354</v>
      </c>
      <c r="C12832" t="s">
        <v>355</v>
      </c>
      <c r="D12832" t="s">
        <v>993</v>
      </c>
      <c r="E12832">
        <v>0</v>
      </c>
      <c r="F12832">
        <v>0</v>
      </c>
      <c r="G12832">
        <v>0</v>
      </c>
      <c r="H12832">
        <v>0</v>
      </c>
      <c r="I12832">
        <v>0</v>
      </c>
      <c r="J12832">
        <v>0</v>
      </c>
      <c r="K12832">
        <v>15534.92</v>
      </c>
      <c r="L12832">
        <v>2.8174326954369881E-5</v>
      </c>
      <c r="M12832" t="s">
        <v>1067</v>
      </c>
    </row>
    <row r="12833" spans="1:13" hidden="1" x14ac:dyDescent="0.25">
      <c r="A12833" t="s">
        <v>356</v>
      </c>
      <c r="B12833" t="s">
        <v>357</v>
      </c>
      <c r="C12833" t="s">
        <v>358</v>
      </c>
      <c r="D12833" t="s">
        <v>993</v>
      </c>
      <c r="E12833">
        <v>0</v>
      </c>
      <c r="F12833">
        <v>0</v>
      </c>
      <c r="G12833">
        <v>0</v>
      </c>
      <c r="H12833">
        <v>0</v>
      </c>
      <c r="I12833">
        <v>0</v>
      </c>
      <c r="J12833">
        <v>0</v>
      </c>
      <c r="K12833">
        <v>154674.88</v>
      </c>
      <c r="L12833">
        <v>2.8052031428214158E-4</v>
      </c>
      <c r="M12833" t="s">
        <v>1067</v>
      </c>
    </row>
    <row r="12834" spans="1:13" hidden="1" x14ac:dyDescent="0.25">
      <c r="A12834" t="s">
        <v>359</v>
      </c>
      <c r="B12834" t="s">
        <v>360</v>
      </c>
      <c r="C12834" t="s">
        <v>361</v>
      </c>
      <c r="D12834" t="s">
        <v>993</v>
      </c>
      <c r="E12834">
        <v>0</v>
      </c>
      <c r="F12834">
        <v>0</v>
      </c>
      <c r="G12834">
        <v>0</v>
      </c>
      <c r="H12834">
        <v>0</v>
      </c>
      <c r="I12834">
        <v>0</v>
      </c>
      <c r="J12834">
        <v>0</v>
      </c>
      <c r="K12834">
        <v>65953.63</v>
      </c>
      <c r="L12834">
        <v>1.1961433566748576E-4</v>
      </c>
      <c r="M12834" t="s">
        <v>1067</v>
      </c>
    </row>
    <row r="12835" spans="1:13" hidden="1" x14ac:dyDescent="0.25">
      <c r="A12835" t="s">
        <v>362</v>
      </c>
      <c r="B12835" t="s">
        <v>363</v>
      </c>
      <c r="C12835" t="s">
        <v>364</v>
      </c>
      <c r="D12835" t="s">
        <v>993</v>
      </c>
      <c r="E12835">
        <v>0</v>
      </c>
      <c r="F12835">
        <v>0</v>
      </c>
      <c r="G12835">
        <v>0</v>
      </c>
      <c r="H12835">
        <v>0</v>
      </c>
      <c r="I12835">
        <v>0</v>
      </c>
      <c r="J12835">
        <v>0</v>
      </c>
      <c r="K12835">
        <v>160969.19</v>
      </c>
      <c r="L12835">
        <v>2.9193575432896258E-4</v>
      </c>
      <c r="M12835" t="s">
        <v>1067</v>
      </c>
    </row>
    <row r="12836" spans="1:13" hidden="1" x14ac:dyDescent="0.25">
      <c r="A12836" t="s">
        <v>365</v>
      </c>
      <c r="B12836" t="s">
        <v>366</v>
      </c>
      <c r="C12836" t="s">
        <v>367</v>
      </c>
      <c r="D12836" t="s">
        <v>993</v>
      </c>
      <c r="E12836">
        <v>0</v>
      </c>
      <c r="F12836">
        <v>0</v>
      </c>
      <c r="G12836">
        <v>0</v>
      </c>
      <c r="H12836">
        <v>0</v>
      </c>
      <c r="I12836">
        <v>0</v>
      </c>
      <c r="J12836">
        <v>0</v>
      </c>
      <c r="K12836">
        <v>172772.96</v>
      </c>
      <c r="L12836">
        <v>3.1334322055821785E-4</v>
      </c>
      <c r="M12836" t="s">
        <v>1067</v>
      </c>
    </row>
    <row r="12837" spans="1:13" hidden="1" x14ac:dyDescent="0.25">
      <c r="A12837" t="s">
        <v>368</v>
      </c>
      <c r="B12837" t="s">
        <v>369</v>
      </c>
      <c r="C12837" t="s">
        <v>370</v>
      </c>
      <c r="D12837" t="s">
        <v>993</v>
      </c>
      <c r="E12837">
        <v>0</v>
      </c>
      <c r="F12837">
        <v>0</v>
      </c>
      <c r="G12837">
        <v>0</v>
      </c>
      <c r="H12837">
        <v>0</v>
      </c>
      <c r="I12837">
        <v>0</v>
      </c>
      <c r="J12837">
        <v>0</v>
      </c>
      <c r="K12837">
        <v>24245.360000000001</v>
      </c>
      <c r="L12837">
        <v>4.3971690859457359E-5</v>
      </c>
      <c r="M12837" t="s">
        <v>1067</v>
      </c>
    </row>
    <row r="12838" spans="1:13" hidden="1" x14ac:dyDescent="0.25">
      <c r="A12838" t="s">
        <v>371</v>
      </c>
      <c r="B12838" t="s">
        <v>372</v>
      </c>
      <c r="C12838" t="s">
        <v>373</v>
      </c>
      <c r="D12838" t="s">
        <v>993</v>
      </c>
      <c r="E12838">
        <v>0</v>
      </c>
      <c r="F12838">
        <v>0</v>
      </c>
      <c r="G12838">
        <v>0</v>
      </c>
      <c r="H12838">
        <v>0</v>
      </c>
      <c r="I12838">
        <v>0</v>
      </c>
      <c r="J12838">
        <v>0</v>
      </c>
      <c r="K12838">
        <v>505483.73</v>
      </c>
      <c r="L12838">
        <v>9.1675167166193499E-4</v>
      </c>
      <c r="M12838" t="s">
        <v>1067</v>
      </c>
    </row>
    <row r="12839" spans="1:13" hidden="1" x14ac:dyDescent="0.25">
      <c r="A12839" t="s">
        <v>374</v>
      </c>
      <c r="B12839" t="s">
        <v>375</v>
      </c>
      <c r="C12839" t="s">
        <v>376</v>
      </c>
      <c r="D12839" t="s">
        <v>993</v>
      </c>
      <c r="E12839">
        <v>0</v>
      </c>
      <c r="F12839">
        <v>0</v>
      </c>
      <c r="G12839">
        <v>0</v>
      </c>
      <c r="H12839">
        <v>0</v>
      </c>
      <c r="I12839">
        <v>0</v>
      </c>
      <c r="J12839">
        <v>0</v>
      </c>
      <c r="K12839">
        <v>20096.03</v>
      </c>
      <c r="L12839">
        <v>3.6446413609135138E-5</v>
      </c>
      <c r="M12839" t="s">
        <v>1067</v>
      </c>
    </row>
    <row r="12840" spans="1:13" hidden="1" x14ac:dyDescent="0.25">
      <c r="A12840" t="s">
        <v>377</v>
      </c>
      <c r="B12840" t="s">
        <v>378</v>
      </c>
      <c r="C12840" t="s">
        <v>379</v>
      </c>
      <c r="D12840" t="s">
        <v>993</v>
      </c>
      <c r="E12840">
        <v>0</v>
      </c>
      <c r="F12840">
        <v>0</v>
      </c>
      <c r="G12840">
        <v>0</v>
      </c>
      <c r="H12840">
        <v>0</v>
      </c>
      <c r="I12840">
        <v>0</v>
      </c>
      <c r="J12840">
        <v>0</v>
      </c>
      <c r="K12840">
        <v>30222.69</v>
      </c>
      <c r="L12840">
        <v>5.4812251978160488E-5</v>
      </c>
      <c r="M12840" t="s">
        <v>1067</v>
      </c>
    </row>
    <row r="12841" spans="1:13" hidden="1" x14ac:dyDescent="0.25">
      <c r="A12841" t="s">
        <v>380</v>
      </c>
      <c r="B12841" t="s">
        <v>381</v>
      </c>
      <c r="C12841" t="s">
        <v>382</v>
      </c>
      <c r="D12841" t="s">
        <v>993</v>
      </c>
      <c r="E12841">
        <v>0</v>
      </c>
      <c r="F12841">
        <v>0</v>
      </c>
      <c r="G12841">
        <v>0</v>
      </c>
      <c r="H12841">
        <v>0</v>
      </c>
      <c r="I12841">
        <v>0</v>
      </c>
      <c r="J12841">
        <v>0</v>
      </c>
      <c r="K12841">
        <v>52101.74</v>
      </c>
      <c r="L12841">
        <v>9.4492373160053058E-5</v>
      </c>
      <c r="M12841" t="s">
        <v>1067</v>
      </c>
    </row>
    <row r="12842" spans="1:13" hidden="1" x14ac:dyDescent="0.25">
      <c r="A12842" t="s">
        <v>383</v>
      </c>
      <c r="B12842" t="s">
        <v>384</v>
      </c>
      <c r="C12842" t="s">
        <v>385</v>
      </c>
      <c r="D12842" t="s">
        <v>993</v>
      </c>
      <c r="E12842">
        <v>0</v>
      </c>
      <c r="F12842">
        <v>0</v>
      </c>
      <c r="G12842">
        <v>0</v>
      </c>
      <c r="H12842">
        <v>0</v>
      </c>
      <c r="I12842">
        <v>0</v>
      </c>
      <c r="J12842">
        <v>0</v>
      </c>
      <c r="K12842">
        <v>21160.46</v>
      </c>
      <c r="L12842">
        <v>3.8376877289671633E-5</v>
      </c>
      <c r="M12842" t="s">
        <v>1067</v>
      </c>
    </row>
    <row r="12843" spans="1:13" hidden="1" x14ac:dyDescent="0.25">
      <c r="A12843" t="s">
        <v>386</v>
      </c>
      <c r="B12843" t="s">
        <v>387</v>
      </c>
      <c r="C12843" t="s">
        <v>388</v>
      </c>
      <c r="D12843" t="s">
        <v>993</v>
      </c>
      <c r="E12843">
        <v>0</v>
      </c>
      <c r="F12843">
        <v>0</v>
      </c>
      <c r="G12843">
        <v>0</v>
      </c>
      <c r="H12843">
        <v>0</v>
      </c>
      <c r="I12843">
        <v>0</v>
      </c>
      <c r="J12843">
        <v>0</v>
      </c>
      <c r="K12843">
        <v>99820.2</v>
      </c>
      <c r="L12843">
        <v>1.810351743974602E-4</v>
      </c>
      <c r="M12843" t="s">
        <v>1067</v>
      </c>
    </row>
    <row r="12844" spans="1:13" hidden="1" x14ac:dyDescent="0.25">
      <c r="A12844" t="s">
        <v>389</v>
      </c>
      <c r="B12844" t="s">
        <v>390</v>
      </c>
      <c r="C12844" t="s">
        <v>391</v>
      </c>
      <c r="D12844" t="s">
        <v>993</v>
      </c>
      <c r="E12844">
        <v>0</v>
      </c>
      <c r="F12844">
        <v>0</v>
      </c>
      <c r="G12844">
        <v>0</v>
      </c>
      <c r="H12844">
        <v>0</v>
      </c>
      <c r="I12844">
        <v>0</v>
      </c>
      <c r="J12844">
        <v>0</v>
      </c>
      <c r="K12844">
        <v>193235.51</v>
      </c>
      <c r="L12844">
        <v>3.5045435946463909E-4</v>
      </c>
      <c r="M12844" t="s">
        <v>1067</v>
      </c>
    </row>
    <row r="12845" spans="1:13" hidden="1" x14ac:dyDescent="0.25">
      <c r="A12845" t="s">
        <v>392</v>
      </c>
      <c r="B12845" t="s">
        <v>393</v>
      </c>
      <c r="C12845" t="s">
        <v>394</v>
      </c>
      <c r="D12845" t="s">
        <v>993</v>
      </c>
      <c r="E12845">
        <v>0</v>
      </c>
      <c r="F12845">
        <v>0</v>
      </c>
      <c r="G12845">
        <v>0</v>
      </c>
      <c r="H12845">
        <v>0</v>
      </c>
      <c r="I12845">
        <v>0</v>
      </c>
      <c r="J12845">
        <v>0</v>
      </c>
      <c r="K12845">
        <v>4756.53</v>
      </c>
      <c r="L12845">
        <v>8.6265028328609899E-6</v>
      </c>
      <c r="M12845" t="s">
        <v>1067</v>
      </c>
    </row>
    <row r="12846" spans="1:13" hidden="1" x14ac:dyDescent="0.25">
      <c r="A12846" t="s">
        <v>395</v>
      </c>
      <c r="B12846" t="s">
        <v>396</v>
      </c>
      <c r="C12846" t="s">
        <v>397</v>
      </c>
      <c r="D12846" t="s">
        <v>993</v>
      </c>
      <c r="E12846">
        <v>0</v>
      </c>
      <c r="F12846">
        <v>0</v>
      </c>
      <c r="G12846">
        <v>0</v>
      </c>
      <c r="H12846">
        <v>0</v>
      </c>
      <c r="I12846">
        <v>0</v>
      </c>
      <c r="J12846">
        <v>0</v>
      </c>
      <c r="K12846">
        <v>64295.08</v>
      </c>
      <c r="L12846">
        <v>1.1660636845747308E-4</v>
      </c>
      <c r="M12846" t="s">
        <v>1067</v>
      </c>
    </row>
    <row r="12847" spans="1:13" hidden="1" x14ac:dyDescent="0.25">
      <c r="A12847" t="s">
        <v>398</v>
      </c>
      <c r="B12847" t="s">
        <v>399</v>
      </c>
      <c r="C12847" t="s">
        <v>400</v>
      </c>
      <c r="D12847" t="s">
        <v>993</v>
      </c>
      <c r="E12847">
        <v>0</v>
      </c>
      <c r="F12847">
        <v>0</v>
      </c>
      <c r="G12847">
        <v>0</v>
      </c>
      <c r="H12847">
        <v>0</v>
      </c>
      <c r="I12847">
        <v>0</v>
      </c>
      <c r="J12847">
        <v>0</v>
      </c>
      <c r="K12847">
        <v>5760.49</v>
      </c>
      <c r="L12847">
        <v>1.044729735829847E-5</v>
      </c>
      <c r="M12847" t="s">
        <v>1067</v>
      </c>
    </row>
    <row r="12848" spans="1:13" hidden="1" x14ac:dyDescent="0.25">
      <c r="A12848" t="s">
        <v>401</v>
      </c>
      <c r="B12848" t="s">
        <v>402</v>
      </c>
      <c r="C12848" t="s">
        <v>403</v>
      </c>
      <c r="D12848" t="s">
        <v>993</v>
      </c>
      <c r="E12848">
        <v>0</v>
      </c>
      <c r="F12848">
        <v>0</v>
      </c>
      <c r="G12848">
        <v>0</v>
      </c>
      <c r="H12848">
        <v>0</v>
      </c>
      <c r="I12848">
        <v>0</v>
      </c>
      <c r="J12848">
        <v>0</v>
      </c>
      <c r="K12848">
        <v>20069.009999999998</v>
      </c>
      <c r="L12848">
        <v>3.6397409796157217E-5</v>
      </c>
      <c r="M12848" t="s">
        <v>1067</v>
      </c>
    </row>
    <row r="12849" spans="1:13" hidden="1" x14ac:dyDescent="0.25">
      <c r="A12849" t="s">
        <v>404</v>
      </c>
      <c r="B12849" t="s">
        <v>405</v>
      </c>
      <c r="C12849" t="s">
        <v>406</v>
      </c>
      <c r="D12849" t="s">
        <v>993</v>
      </c>
      <c r="E12849">
        <v>0</v>
      </c>
      <c r="F12849">
        <v>0</v>
      </c>
      <c r="G12849">
        <v>0</v>
      </c>
      <c r="H12849">
        <v>0</v>
      </c>
      <c r="I12849">
        <v>0</v>
      </c>
      <c r="J12849">
        <v>0</v>
      </c>
      <c r="K12849">
        <v>38206.35</v>
      </c>
      <c r="L12849">
        <v>6.9291518503673642E-5</v>
      </c>
      <c r="M12849" t="s">
        <v>1067</v>
      </c>
    </row>
    <row r="12850" spans="1:13" hidden="1" x14ac:dyDescent="0.25">
      <c r="A12850" t="s">
        <v>404</v>
      </c>
      <c r="B12850" t="s">
        <v>407</v>
      </c>
      <c r="C12850" t="s">
        <v>408</v>
      </c>
      <c r="D12850" t="s">
        <v>993</v>
      </c>
      <c r="E12850">
        <v>0</v>
      </c>
      <c r="F12850">
        <v>0</v>
      </c>
      <c r="G12850">
        <v>0</v>
      </c>
      <c r="H12850">
        <v>0</v>
      </c>
      <c r="I12850">
        <v>0</v>
      </c>
      <c r="J12850">
        <v>0</v>
      </c>
      <c r="K12850">
        <v>38206.35</v>
      </c>
      <c r="L12850">
        <v>6.9291518503673642E-5</v>
      </c>
      <c r="M12850" t="s">
        <v>1067</v>
      </c>
    </row>
    <row r="12851" spans="1:13" hidden="1" x14ac:dyDescent="0.25">
      <c r="A12851" t="s">
        <v>409</v>
      </c>
      <c r="B12851" t="s">
        <v>410</v>
      </c>
      <c r="C12851" t="s">
        <v>411</v>
      </c>
      <c r="D12851" t="s">
        <v>993</v>
      </c>
      <c r="E12851">
        <v>0</v>
      </c>
      <c r="F12851">
        <v>0</v>
      </c>
      <c r="G12851">
        <v>0</v>
      </c>
      <c r="H12851">
        <v>0</v>
      </c>
      <c r="I12851">
        <v>0</v>
      </c>
      <c r="J12851">
        <v>0</v>
      </c>
      <c r="K12851">
        <v>211283.25</v>
      </c>
      <c r="L12851">
        <v>3.8318596848145153E-4</v>
      </c>
      <c r="M12851" t="s">
        <v>1067</v>
      </c>
    </row>
    <row r="12852" spans="1:13" hidden="1" x14ac:dyDescent="0.25">
      <c r="A12852" t="s">
        <v>412</v>
      </c>
      <c r="B12852" t="s">
        <v>413</v>
      </c>
      <c r="C12852" t="s">
        <v>414</v>
      </c>
      <c r="D12852" t="s">
        <v>993</v>
      </c>
      <c r="E12852">
        <v>0</v>
      </c>
      <c r="F12852">
        <v>0</v>
      </c>
      <c r="G12852">
        <v>0</v>
      </c>
      <c r="H12852">
        <v>0</v>
      </c>
      <c r="I12852">
        <v>0</v>
      </c>
      <c r="J12852">
        <v>0</v>
      </c>
      <c r="K12852">
        <v>334196.07</v>
      </c>
      <c r="L12852">
        <v>6.0610220992740767E-4</v>
      </c>
      <c r="M12852" t="s">
        <v>1067</v>
      </c>
    </row>
    <row r="12853" spans="1:13" hidden="1" x14ac:dyDescent="0.25">
      <c r="A12853" t="s">
        <v>415</v>
      </c>
      <c r="B12853" t="s">
        <v>416</v>
      </c>
      <c r="C12853" t="s">
        <v>417</v>
      </c>
      <c r="D12853" t="s">
        <v>993</v>
      </c>
      <c r="E12853">
        <v>0</v>
      </c>
      <c r="F12853">
        <v>0</v>
      </c>
      <c r="G12853">
        <v>0</v>
      </c>
      <c r="H12853">
        <v>0</v>
      </c>
      <c r="I12853">
        <v>0</v>
      </c>
      <c r="J12853">
        <v>0</v>
      </c>
      <c r="K12853">
        <v>4338.45</v>
      </c>
      <c r="L12853">
        <v>7.8682676689153205E-6</v>
      </c>
      <c r="M12853" t="s">
        <v>1067</v>
      </c>
    </row>
    <row r="12854" spans="1:13" hidden="1" x14ac:dyDescent="0.25">
      <c r="A12854" t="s">
        <v>418</v>
      </c>
      <c r="B12854" t="s">
        <v>419</v>
      </c>
      <c r="C12854" t="s">
        <v>420</v>
      </c>
      <c r="D12854" t="s">
        <v>993</v>
      </c>
      <c r="E12854">
        <v>0</v>
      </c>
      <c r="F12854">
        <v>0</v>
      </c>
      <c r="G12854">
        <v>0</v>
      </c>
      <c r="H12854">
        <v>0</v>
      </c>
      <c r="I12854">
        <v>0</v>
      </c>
      <c r="J12854">
        <v>0</v>
      </c>
      <c r="K12854">
        <v>13284.31</v>
      </c>
      <c r="L12854">
        <v>2.4092592256877109E-5</v>
      </c>
      <c r="M12854" t="s">
        <v>1067</v>
      </c>
    </row>
    <row r="12855" spans="1:13" hidden="1" x14ac:dyDescent="0.25">
      <c r="A12855" t="s">
        <v>421</v>
      </c>
      <c r="B12855" t="s">
        <v>422</v>
      </c>
      <c r="C12855" t="s">
        <v>423</v>
      </c>
      <c r="D12855" t="s">
        <v>993</v>
      </c>
      <c r="E12855">
        <v>0</v>
      </c>
      <c r="F12855">
        <v>0</v>
      </c>
      <c r="G12855">
        <v>0</v>
      </c>
      <c r="H12855">
        <v>0</v>
      </c>
      <c r="I12855">
        <v>0</v>
      </c>
      <c r="J12855">
        <v>0</v>
      </c>
      <c r="K12855">
        <v>1217715.55</v>
      </c>
      <c r="L12855">
        <v>2.2084642883980314E-3</v>
      </c>
      <c r="M12855" t="s">
        <v>1067</v>
      </c>
    </row>
    <row r="12856" spans="1:13" hidden="1" x14ac:dyDescent="0.25">
      <c r="A12856" t="s">
        <v>424</v>
      </c>
      <c r="B12856" t="s">
        <v>425</v>
      </c>
      <c r="C12856" t="s">
        <v>426</v>
      </c>
      <c r="D12856" t="s">
        <v>993</v>
      </c>
      <c r="E12856">
        <v>0</v>
      </c>
      <c r="F12856">
        <v>0</v>
      </c>
      <c r="G12856">
        <v>0</v>
      </c>
      <c r="H12856">
        <v>0</v>
      </c>
      <c r="I12856">
        <v>0</v>
      </c>
      <c r="J12856">
        <v>0</v>
      </c>
      <c r="K12856">
        <v>23607.38</v>
      </c>
      <c r="L12856">
        <v>4.281464228049146E-5</v>
      </c>
      <c r="M12856" t="s">
        <v>1067</v>
      </c>
    </row>
    <row r="12857" spans="1:13" hidden="1" x14ac:dyDescent="0.25">
      <c r="A12857" t="s">
        <v>427</v>
      </c>
      <c r="B12857" t="s">
        <v>428</v>
      </c>
      <c r="C12857" t="s">
        <v>429</v>
      </c>
      <c r="D12857" t="s">
        <v>993</v>
      </c>
      <c r="E12857">
        <v>0</v>
      </c>
      <c r="F12857">
        <v>0</v>
      </c>
      <c r="G12857">
        <v>0</v>
      </c>
      <c r="H12857">
        <v>0</v>
      </c>
      <c r="I12857">
        <v>0</v>
      </c>
      <c r="J12857">
        <v>0</v>
      </c>
      <c r="K12857">
        <v>12518.21</v>
      </c>
      <c r="L12857">
        <v>2.2703183629105431E-5</v>
      </c>
      <c r="M12857" t="s">
        <v>1067</v>
      </c>
    </row>
    <row r="12858" spans="1:13" hidden="1" x14ac:dyDescent="0.25">
      <c r="A12858" t="s">
        <v>430</v>
      </c>
      <c r="B12858" t="s">
        <v>431</v>
      </c>
      <c r="C12858" t="s">
        <v>432</v>
      </c>
      <c r="D12858" t="s">
        <v>993</v>
      </c>
      <c r="E12858">
        <v>0</v>
      </c>
      <c r="F12858">
        <v>0</v>
      </c>
      <c r="G12858">
        <v>0</v>
      </c>
      <c r="H12858">
        <v>0</v>
      </c>
      <c r="I12858">
        <v>0</v>
      </c>
      <c r="J12858">
        <v>0</v>
      </c>
      <c r="K12858">
        <v>26334.240000000002</v>
      </c>
      <c r="L12858">
        <v>4.7760109988004148E-5</v>
      </c>
      <c r="M12858" t="s">
        <v>1067</v>
      </c>
    </row>
    <row r="12859" spans="1:13" hidden="1" x14ac:dyDescent="0.25">
      <c r="A12859" t="s">
        <v>433</v>
      </c>
      <c r="B12859" t="s">
        <v>434</v>
      </c>
      <c r="C12859" t="s">
        <v>435</v>
      </c>
      <c r="D12859" t="s">
        <v>993</v>
      </c>
      <c r="E12859">
        <v>0</v>
      </c>
      <c r="F12859">
        <v>0</v>
      </c>
      <c r="G12859">
        <v>0</v>
      </c>
      <c r="H12859">
        <v>0</v>
      </c>
      <c r="I12859">
        <v>0</v>
      </c>
      <c r="J12859">
        <v>0</v>
      </c>
      <c r="K12859">
        <v>629979.80000000005</v>
      </c>
      <c r="L12859">
        <v>1.1425393152876583E-3</v>
      </c>
      <c r="M12859" t="s">
        <v>1067</v>
      </c>
    </row>
    <row r="12860" spans="1:13" hidden="1" x14ac:dyDescent="0.25">
      <c r="A12860" t="s">
        <v>436</v>
      </c>
      <c r="B12860" t="s">
        <v>437</v>
      </c>
      <c r="C12860" t="s">
        <v>438</v>
      </c>
      <c r="D12860" t="s">
        <v>993</v>
      </c>
      <c r="E12860">
        <v>0</v>
      </c>
      <c r="F12860">
        <v>0</v>
      </c>
      <c r="G12860">
        <v>0</v>
      </c>
      <c r="H12860">
        <v>0</v>
      </c>
      <c r="I12860">
        <v>0</v>
      </c>
      <c r="J12860">
        <v>0</v>
      </c>
      <c r="K12860">
        <v>52605.26</v>
      </c>
      <c r="L12860">
        <v>9.5405563386205755E-5</v>
      </c>
      <c r="M12860" t="s">
        <v>1067</v>
      </c>
    </row>
    <row r="12861" spans="1:13" hidden="1" x14ac:dyDescent="0.25">
      <c r="A12861" t="s">
        <v>439</v>
      </c>
      <c r="B12861" t="s">
        <v>440</v>
      </c>
      <c r="C12861" t="s">
        <v>441</v>
      </c>
      <c r="D12861" t="s">
        <v>993</v>
      </c>
      <c r="E12861">
        <v>0</v>
      </c>
      <c r="F12861">
        <v>0</v>
      </c>
      <c r="G12861">
        <v>0</v>
      </c>
      <c r="H12861">
        <v>0</v>
      </c>
      <c r="I12861">
        <v>0</v>
      </c>
      <c r="J12861">
        <v>0</v>
      </c>
      <c r="K12861">
        <v>38689.120000000003</v>
      </c>
      <c r="L12861">
        <v>7.0167076267972468E-5</v>
      </c>
      <c r="M12861" t="s">
        <v>1067</v>
      </c>
    </row>
    <row r="12862" spans="1:13" hidden="1" x14ac:dyDescent="0.25">
      <c r="A12862" t="s">
        <v>908</v>
      </c>
      <c r="B12862" t="s">
        <v>909</v>
      </c>
      <c r="C12862" t="s">
        <v>910</v>
      </c>
      <c r="D12862" t="s">
        <v>993</v>
      </c>
      <c r="E12862">
        <v>0</v>
      </c>
      <c r="F12862">
        <v>0</v>
      </c>
      <c r="G12862">
        <v>0</v>
      </c>
      <c r="H12862">
        <v>0</v>
      </c>
      <c r="I12862">
        <v>0</v>
      </c>
      <c r="J12862">
        <v>0</v>
      </c>
      <c r="K12862">
        <v>275780.61</v>
      </c>
      <c r="L12862">
        <v>5.0015919449958985E-4</v>
      </c>
      <c r="M12862" t="s">
        <v>1067</v>
      </c>
    </row>
    <row r="12863" spans="1:13" hidden="1" x14ac:dyDescent="0.25">
      <c r="A12863" t="s">
        <v>442</v>
      </c>
      <c r="B12863" t="s">
        <v>443</v>
      </c>
      <c r="C12863" t="s">
        <v>444</v>
      </c>
      <c r="D12863" t="s">
        <v>993</v>
      </c>
      <c r="E12863">
        <v>0</v>
      </c>
      <c r="F12863">
        <v>0</v>
      </c>
      <c r="G12863">
        <v>0</v>
      </c>
      <c r="H12863">
        <v>0</v>
      </c>
      <c r="I12863">
        <v>0</v>
      </c>
      <c r="J12863">
        <v>0</v>
      </c>
      <c r="K12863">
        <v>92813.54</v>
      </c>
      <c r="L12863">
        <v>1.6832780740116379E-4</v>
      </c>
      <c r="M12863" t="s">
        <v>1067</v>
      </c>
    </row>
    <row r="12864" spans="1:13" hidden="1" x14ac:dyDescent="0.25">
      <c r="A12864" t="s">
        <v>445</v>
      </c>
      <c r="B12864" t="s">
        <v>446</v>
      </c>
      <c r="C12864" t="s">
        <v>447</v>
      </c>
      <c r="D12864" t="s">
        <v>993</v>
      </c>
      <c r="E12864">
        <v>0</v>
      </c>
      <c r="F12864">
        <v>0</v>
      </c>
      <c r="G12864">
        <v>0</v>
      </c>
      <c r="H12864">
        <v>0</v>
      </c>
      <c r="I12864">
        <v>0</v>
      </c>
      <c r="J12864">
        <v>0</v>
      </c>
      <c r="K12864">
        <v>30458.95</v>
      </c>
      <c r="L12864">
        <v>5.5240736095635149E-5</v>
      </c>
      <c r="M12864" t="s">
        <v>1067</v>
      </c>
    </row>
    <row r="12865" spans="1:13" hidden="1" x14ac:dyDescent="0.25">
      <c r="A12865" t="s">
        <v>911</v>
      </c>
      <c r="B12865" t="s">
        <v>912</v>
      </c>
      <c r="C12865" t="s">
        <v>913</v>
      </c>
      <c r="D12865" t="s">
        <v>993</v>
      </c>
      <c r="E12865">
        <v>0</v>
      </c>
      <c r="F12865">
        <v>0</v>
      </c>
      <c r="G12865">
        <v>0</v>
      </c>
      <c r="H12865">
        <v>0</v>
      </c>
      <c r="I12865">
        <v>0</v>
      </c>
      <c r="J12865">
        <v>0</v>
      </c>
      <c r="K12865">
        <v>174267.62</v>
      </c>
      <c r="L12865">
        <v>3.1605395479602648E-4</v>
      </c>
      <c r="M12865" t="s">
        <v>1067</v>
      </c>
    </row>
    <row r="12866" spans="1:13" hidden="1" x14ac:dyDescent="0.25">
      <c r="A12866" t="s">
        <v>448</v>
      </c>
      <c r="B12866" t="s">
        <v>449</v>
      </c>
      <c r="C12866" t="s">
        <v>450</v>
      </c>
      <c r="D12866" t="s">
        <v>993</v>
      </c>
      <c r="E12866">
        <v>0</v>
      </c>
      <c r="F12866">
        <v>0</v>
      </c>
      <c r="G12866">
        <v>0</v>
      </c>
      <c r="H12866">
        <v>0</v>
      </c>
      <c r="I12866">
        <v>0</v>
      </c>
      <c r="J12866">
        <v>0</v>
      </c>
      <c r="K12866">
        <v>174612.6</v>
      </c>
      <c r="L12866">
        <v>3.1667961487748931E-4</v>
      </c>
      <c r="M12866" t="s">
        <v>1067</v>
      </c>
    </row>
    <row r="12867" spans="1:13" hidden="1" x14ac:dyDescent="0.25">
      <c r="A12867" t="s">
        <v>451</v>
      </c>
      <c r="B12867" t="s">
        <v>452</v>
      </c>
      <c r="C12867" t="s">
        <v>453</v>
      </c>
      <c r="D12867" t="s">
        <v>993</v>
      </c>
      <c r="E12867">
        <v>0</v>
      </c>
      <c r="F12867">
        <v>0</v>
      </c>
      <c r="G12867">
        <v>0</v>
      </c>
      <c r="H12867">
        <v>0</v>
      </c>
      <c r="I12867">
        <v>0</v>
      </c>
      <c r="J12867">
        <v>0</v>
      </c>
      <c r="K12867">
        <v>3728.41</v>
      </c>
      <c r="L12867">
        <v>6.7618914265372599E-6</v>
      </c>
      <c r="M12867" t="s">
        <v>1067</v>
      </c>
    </row>
    <row r="12868" spans="1:13" hidden="1" x14ac:dyDescent="0.25">
      <c r="A12868" t="s">
        <v>454</v>
      </c>
      <c r="B12868" t="s">
        <v>455</v>
      </c>
      <c r="C12868" t="s">
        <v>456</v>
      </c>
      <c r="D12868" t="s">
        <v>993</v>
      </c>
      <c r="E12868">
        <v>0</v>
      </c>
      <c r="F12868">
        <v>0</v>
      </c>
      <c r="G12868">
        <v>0</v>
      </c>
      <c r="H12868">
        <v>0</v>
      </c>
      <c r="I12868">
        <v>0</v>
      </c>
      <c r="J12868">
        <v>0</v>
      </c>
      <c r="K12868">
        <v>45724.71</v>
      </c>
      <c r="L12868">
        <v>8.2926911077349996E-5</v>
      </c>
      <c r="M12868" t="s">
        <v>1067</v>
      </c>
    </row>
    <row r="12869" spans="1:13" hidden="1" x14ac:dyDescent="0.25">
      <c r="A12869" t="s">
        <v>457</v>
      </c>
      <c r="B12869" t="s">
        <v>458</v>
      </c>
      <c r="C12869" t="s">
        <v>459</v>
      </c>
      <c r="D12869" t="s">
        <v>993</v>
      </c>
      <c r="E12869">
        <v>0</v>
      </c>
      <c r="F12869">
        <v>0</v>
      </c>
      <c r="G12869">
        <v>0</v>
      </c>
      <c r="H12869">
        <v>0</v>
      </c>
      <c r="I12869">
        <v>0</v>
      </c>
      <c r="J12869">
        <v>0</v>
      </c>
      <c r="K12869">
        <v>132885.49</v>
      </c>
      <c r="L12869">
        <v>2.410028016077102E-4</v>
      </c>
      <c r="M12869" t="s">
        <v>1067</v>
      </c>
    </row>
    <row r="12870" spans="1:13" hidden="1" x14ac:dyDescent="0.25">
      <c r="A12870" t="s">
        <v>460</v>
      </c>
      <c r="B12870" t="s">
        <v>461</v>
      </c>
      <c r="C12870" t="s">
        <v>462</v>
      </c>
      <c r="D12870" t="s">
        <v>993</v>
      </c>
      <c r="E12870">
        <v>0</v>
      </c>
      <c r="F12870">
        <v>0</v>
      </c>
      <c r="G12870">
        <v>0</v>
      </c>
      <c r="H12870">
        <v>0</v>
      </c>
      <c r="I12870">
        <v>0</v>
      </c>
      <c r="J12870">
        <v>0</v>
      </c>
      <c r="K12870">
        <v>22643.360000000001</v>
      </c>
      <c r="L12870">
        <v>4.106628344307539E-5</v>
      </c>
      <c r="M12870" t="s">
        <v>1067</v>
      </c>
    </row>
    <row r="12871" spans="1:13" hidden="1" x14ac:dyDescent="0.25">
      <c r="A12871" t="s">
        <v>463</v>
      </c>
      <c r="B12871" t="s">
        <v>464</v>
      </c>
      <c r="C12871" t="s">
        <v>465</v>
      </c>
      <c r="D12871" t="s">
        <v>993</v>
      </c>
      <c r="E12871">
        <v>0</v>
      </c>
      <c r="F12871">
        <v>0</v>
      </c>
      <c r="G12871">
        <v>0</v>
      </c>
      <c r="H12871">
        <v>0</v>
      </c>
      <c r="I12871">
        <v>0</v>
      </c>
      <c r="J12871">
        <v>0</v>
      </c>
      <c r="K12871">
        <v>243324.74</v>
      </c>
      <c r="L12871">
        <v>4.4129681909189385E-4</v>
      </c>
      <c r="M12871" t="s">
        <v>1067</v>
      </c>
    </row>
    <row r="12872" spans="1:13" hidden="1" x14ac:dyDescent="0.25">
      <c r="A12872" t="s">
        <v>466</v>
      </c>
      <c r="B12872" t="s">
        <v>467</v>
      </c>
      <c r="C12872" t="s">
        <v>468</v>
      </c>
      <c r="D12872" t="s">
        <v>993</v>
      </c>
      <c r="E12872">
        <v>0</v>
      </c>
      <c r="F12872">
        <v>0</v>
      </c>
      <c r="G12872">
        <v>0</v>
      </c>
      <c r="H12872">
        <v>0</v>
      </c>
      <c r="I12872">
        <v>0</v>
      </c>
      <c r="J12872">
        <v>0</v>
      </c>
      <c r="K12872">
        <v>62826.239999999998</v>
      </c>
      <c r="L12872">
        <v>1.13942461697499E-4</v>
      </c>
      <c r="M12872" t="s">
        <v>1067</v>
      </c>
    </row>
    <row r="12873" spans="1:13" hidden="1" x14ac:dyDescent="0.25">
      <c r="A12873" t="s">
        <v>469</v>
      </c>
      <c r="B12873" t="s">
        <v>470</v>
      </c>
      <c r="C12873" t="s">
        <v>471</v>
      </c>
      <c r="D12873" t="s">
        <v>993</v>
      </c>
      <c r="E12873">
        <v>0</v>
      </c>
      <c r="F12873">
        <v>0</v>
      </c>
      <c r="G12873">
        <v>0</v>
      </c>
      <c r="H12873">
        <v>0</v>
      </c>
      <c r="I12873">
        <v>0</v>
      </c>
      <c r="J12873">
        <v>0</v>
      </c>
      <c r="K12873">
        <v>40494.06</v>
      </c>
      <c r="L12873">
        <v>7.3440538229348543E-5</v>
      </c>
      <c r="M12873" t="s">
        <v>1067</v>
      </c>
    </row>
    <row r="12874" spans="1:13" hidden="1" x14ac:dyDescent="0.25">
      <c r="A12874" t="s">
        <v>472</v>
      </c>
      <c r="B12874" t="s">
        <v>473</v>
      </c>
      <c r="C12874" t="s">
        <v>474</v>
      </c>
      <c r="D12874" t="s">
        <v>993</v>
      </c>
      <c r="E12874">
        <v>0</v>
      </c>
      <c r="F12874">
        <v>0</v>
      </c>
      <c r="G12874">
        <v>0</v>
      </c>
      <c r="H12874">
        <v>0</v>
      </c>
      <c r="I12874">
        <v>0</v>
      </c>
      <c r="J12874">
        <v>0</v>
      </c>
      <c r="K12874">
        <v>34713.06</v>
      </c>
      <c r="L12874">
        <v>6.2956043676224853E-5</v>
      </c>
      <c r="M12874" t="s">
        <v>1067</v>
      </c>
    </row>
    <row r="12875" spans="1:13" hidden="1" x14ac:dyDescent="0.25">
      <c r="A12875" t="s">
        <v>475</v>
      </c>
      <c r="B12875" t="s">
        <v>476</v>
      </c>
      <c r="C12875" t="s">
        <v>477</v>
      </c>
      <c r="D12875" t="s">
        <v>993</v>
      </c>
      <c r="E12875">
        <v>0</v>
      </c>
      <c r="F12875">
        <v>0</v>
      </c>
      <c r="G12875">
        <v>0</v>
      </c>
      <c r="H12875">
        <v>0</v>
      </c>
      <c r="I12875">
        <v>0</v>
      </c>
      <c r="J12875">
        <v>0</v>
      </c>
      <c r="K12875">
        <v>203078</v>
      </c>
      <c r="L12875">
        <v>3.6830482353559119E-4</v>
      </c>
      <c r="M12875" t="s">
        <v>1067</v>
      </c>
    </row>
    <row r="12876" spans="1:13" hidden="1" x14ac:dyDescent="0.25">
      <c r="A12876" t="s">
        <v>478</v>
      </c>
      <c r="B12876" t="s">
        <v>479</v>
      </c>
      <c r="C12876" t="s">
        <v>480</v>
      </c>
      <c r="D12876" t="s">
        <v>993</v>
      </c>
      <c r="E12876">
        <v>0</v>
      </c>
      <c r="F12876">
        <v>0</v>
      </c>
      <c r="G12876">
        <v>0</v>
      </c>
      <c r="H12876">
        <v>0</v>
      </c>
      <c r="I12876">
        <v>0</v>
      </c>
      <c r="J12876">
        <v>0</v>
      </c>
      <c r="K12876">
        <v>23485.72</v>
      </c>
      <c r="L12876">
        <v>4.2593998169207422E-5</v>
      </c>
      <c r="M12876" t="s">
        <v>1067</v>
      </c>
    </row>
    <row r="12877" spans="1:13" hidden="1" x14ac:dyDescent="0.25">
      <c r="A12877" t="s">
        <v>481</v>
      </c>
      <c r="B12877" t="s">
        <v>482</v>
      </c>
      <c r="C12877" t="s">
        <v>483</v>
      </c>
      <c r="D12877" t="s">
        <v>993</v>
      </c>
      <c r="E12877">
        <v>0</v>
      </c>
      <c r="F12877">
        <v>0</v>
      </c>
      <c r="G12877">
        <v>0</v>
      </c>
      <c r="H12877">
        <v>0</v>
      </c>
      <c r="I12877">
        <v>0</v>
      </c>
      <c r="J12877">
        <v>0</v>
      </c>
      <c r="K12877">
        <v>92033.59</v>
      </c>
      <c r="L12877">
        <v>1.6691328023861251E-4</v>
      </c>
      <c r="M12877" t="s">
        <v>1067</v>
      </c>
    </row>
    <row r="12878" spans="1:13" hidden="1" x14ac:dyDescent="0.25">
      <c r="A12878" t="s">
        <v>484</v>
      </c>
      <c r="B12878" t="s">
        <v>485</v>
      </c>
      <c r="C12878" t="s">
        <v>486</v>
      </c>
      <c r="D12878" t="s">
        <v>993</v>
      </c>
      <c r="E12878">
        <v>0</v>
      </c>
      <c r="F12878">
        <v>0</v>
      </c>
      <c r="G12878">
        <v>0</v>
      </c>
      <c r="H12878">
        <v>0</v>
      </c>
      <c r="I12878">
        <v>0</v>
      </c>
      <c r="J12878">
        <v>0</v>
      </c>
      <c r="K12878">
        <v>226545.02</v>
      </c>
      <c r="L12878">
        <v>4.1086490714881471E-4</v>
      </c>
      <c r="M12878" t="s">
        <v>1067</v>
      </c>
    </row>
    <row r="12879" spans="1:13" hidden="1" x14ac:dyDescent="0.25">
      <c r="A12879" t="s">
        <v>487</v>
      </c>
      <c r="B12879" t="s">
        <v>488</v>
      </c>
      <c r="C12879" t="s">
        <v>489</v>
      </c>
      <c r="D12879" t="s">
        <v>993</v>
      </c>
      <c r="E12879">
        <v>0</v>
      </c>
      <c r="F12879">
        <v>0</v>
      </c>
      <c r="G12879">
        <v>0</v>
      </c>
      <c r="H12879">
        <v>0</v>
      </c>
      <c r="I12879">
        <v>0</v>
      </c>
      <c r="J12879">
        <v>0</v>
      </c>
      <c r="K12879">
        <v>111486.46</v>
      </c>
      <c r="L12879">
        <v>2.0219325075541297E-4</v>
      </c>
      <c r="M12879" t="s">
        <v>1067</v>
      </c>
    </row>
    <row r="12880" spans="1:13" hidden="1" x14ac:dyDescent="0.25">
      <c r="A12880" t="s">
        <v>490</v>
      </c>
      <c r="B12880" t="s">
        <v>491</v>
      </c>
      <c r="C12880" t="s">
        <v>492</v>
      </c>
      <c r="D12880" t="s">
        <v>993</v>
      </c>
      <c r="E12880">
        <v>0</v>
      </c>
      <c r="F12880">
        <v>0</v>
      </c>
      <c r="G12880">
        <v>0</v>
      </c>
      <c r="H12880">
        <v>0</v>
      </c>
      <c r="I12880">
        <v>0</v>
      </c>
      <c r="J12880">
        <v>0</v>
      </c>
      <c r="K12880">
        <v>1804.97</v>
      </c>
      <c r="L12880">
        <v>3.2735163697546501E-6</v>
      </c>
      <c r="M12880" t="s">
        <v>1067</v>
      </c>
    </row>
    <row r="12881" spans="1:13" hidden="1" x14ac:dyDescent="0.25">
      <c r="A12881" t="s">
        <v>740</v>
      </c>
      <c r="B12881" t="s">
        <v>741</v>
      </c>
      <c r="C12881" t="s">
        <v>742</v>
      </c>
      <c r="D12881" t="s">
        <v>993</v>
      </c>
      <c r="E12881">
        <v>0</v>
      </c>
      <c r="F12881">
        <v>0</v>
      </c>
      <c r="G12881">
        <v>0</v>
      </c>
      <c r="H12881">
        <v>0</v>
      </c>
      <c r="I12881">
        <v>0</v>
      </c>
      <c r="J12881">
        <v>0</v>
      </c>
      <c r="K12881">
        <v>19569.45</v>
      </c>
      <c r="L12881">
        <v>3.5491401475977581E-5</v>
      </c>
      <c r="M12881" t="s">
        <v>1067</v>
      </c>
    </row>
    <row r="12882" spans="1:13" hidden="1" x14ac:dyDescent="0.25">
      <c r="A12882" t="s">
        <v>496</v>
      </c>
      <c r="B12882" t="s">
        <v>497</v>
      </c>
      <c r="C12882" t="s">
        <v>498</v>
      </c>
      <c r="D12882" t="s">
        <v>993</v>
      </c>
      <c r="E12882">
        <v>0</v>
      </c>
      <c r="F12882">
        <v>0</v>
      </c>
      <c r="G12882">
        <v>0</v>
      </c>
      <c r="H12882">
        <v>0</v>
      </c>
      <c r="I12882">
        <v>0</v>
      </c>
      <c r="J12882">
        <v>0</v>
      </c>
      <c r="K12882">
        <v>70783.67</v>
      </c>
      <c r="L12882">
        <v>1.283741571640036E-4</v>
      </c>
      <c r="M12882" t="s">
        <v>1067</v>
      </c>
    </row>
    <row r="12883" spans="1:13" hidden="1" x14ac:dyDescent="0.25">
      <c r="A12883" t="s">
        <v>499</v>
      </c>
      <c r="B12883" t="s">
        <v>500</v>
      </c>
      <c r="C12883" t="s">
        <v>501</v>
      </c>
      <c r="D12883" t="s">
        <v>993</v>
      </c>
      <c r="E12883">
        <v>0</v>
      </c>
      <c r="F12883">
        <v>0</v>
      </c>
      <c r="G12883">
        <v>0</v>
      </c>
      <c r="H12883">
        <v>0</v>
      </c>
      <c r="I12883">
        <v>0</v>
      </c>
      <c r="J12883">
        <v>0</v>
      </c>
      <c r="K12883">
        <v>6916.41</v>
      </c>
      <c r="L12883">
        <v>1.254368845738976E-5</v>
      </c>
      <c r="M12883" t="s">
        <v>1067</v>
      </c>
    </row>
    <row r="12884" spans="1:13" hidden="1" x14ac:dyDescent="0.25">
      <c r="A12884" t="s">
        <v>502</v>
      </c>
      <c r="B12884" t="s">
        <v>503</v>
      </c>
      <c r="C12884" t="s">
        <v>504</v>
      </c>
      <c r="D12884" t="s">
        <v>993</v>
      </c>
      <c r="E12884">
        <v>0</v>
      </c>
      <c r="F12884">
        <v>0</v>
      </c>
      <c r="G12884">
        <v>0</v>
      </c>
      <c r="H12884">
        <v>0</v>
      </c>
      <c r="I12884">
        <v>0</v>
      </c>
      <c r="J12884">
        <v>0</v>
      </c>
      <c r="K12884">
        <v>258814.73</v>
      </c>
      <c r="L12884">
        <v>4.6938966043127121E-4</v>
      </c>
      <c r="M12884" t="s">
        <v>1067</v>
      </c>
    </row>
    <row r="12885" spans="1:13" hidden="1" x14ac:dyDescent="0.25">
      <c r="A12885" t="s">
        <v>505</v>
      </c>
      <c r="B12885" t="s">
        <v>506</v>
      </c>
      <c r="C12885" t="s">
        <v>507</v>
      </c>
      <c r="D12885" t="s">
        <v>993</v>
      </c>
      <c r="E12885">
        <v>0</v>
      </c>
      <c r="F12885">
        <v>0</v>
      </c>
      <c r="G12885">
        <v>0</v>
      </c>
      <c r="H12885">
        <v>0</v>
      </c>
      <c r="I12885">
        <v>0</v>
      </c>
      <c r="J12885">
        <v>0</v>
      </c>
      <c r="K12885">
        <v>34691.74</v>
      </c>
      <c r="L12885">
        <v>6.2917377455177866E-5</v>
      </c>
      <c r="M12885" t="s">
        <v>1067</v>
      </c>
    </row>
    <row r="12886" spans="1:13" hidden="1" x14ac:dyDescent="0.25">
      <c r="A12886" t="s">
        <v>508</v>
      </c>
      <c r="B12886" t="s">
        <v>509</v>
      </c>
      <c r="C12886" t="s">
        <v>510</v>
      </c>
      <c r="D12886" t="s">
        <v>993</v>
      </c>
      <c r="E12886">
        <v>0</v>
      </c>
      <c r="F12886">
        <v>0</v>
      </c>
      <c r="G12886">
        <v>0</v>
      </c>
      <c r="H12886">
        <v>0</v>
      </c>
      <c r="I12886">
        <v>0</v>
      </c>
      <c r="J12886">
        <v>0</v>
      </c>
      <c r="K12886">
        <v>199583.19</v>
      </c>
      <c r="L12886">
        <v>3.6196659201696087E-4</v>
      </c>
      <c r="M12886" t="s">
        <v>1067</v>
      </c>
    </row>
    <row r="12887" spans="1:13" hidden="1" x14ac:dyDescent="0.25">
      <c r="A12887" t="s">
        <v>511</v>
      </c>
      <c r="B12887" t="s">
        <v>512</v>
      </c>
      <c r="C12887" t="s">
        <v>513</v>
      </c>
      <c r="D12887" t="s">
        <v>993</v>
      </c>
      <c r="E12887">
        <v>0</v>
      </c>
      <c r="F12887">
        <v>0</v>
      </c>
      <c r="G12887">
        <v>0</v>
      </c>
      <c r="H12887">
        <v>0</v>
      </c>
      <c r="I12887">
        <v>0</v>
      </c>
      <c r="J12887">
        <v>0</v>
      </c>
      <c r="K12887">
        <v>2286.38</v>
      </c>
      <c r="L12887">
        <v>4.1466076208910104E-6</v>
      </c>
      <c r="M12887" t="s">
        <v>1067</v>
      </c>
    </row>
    <row r="12888" spans="1:13" hidden="1" x14ac:dyDescent="0.25">
      <c r="A12888" t="s">
        <v>514</v>
      </c>
      <c r="B12888" t="s">
        <v>515</v>
      </c>
      <c r="C12888" t="s">
        <v>516</v>
      </c>
      <c r="D12888" t="s">
        <v>993</v>
      </c>
      <c r="E12888">
        <v>0</v>
      </c>
      <c r="F12888">
        <v>0</v>
      </c>
      <c r="G12888">
        <v>0</v>
      </c>
      <c r="H12888">
        <v>0</v>
      </c>
      <c r="I12888">
        <v>0</v>
      </c>
      <c r="J12888">
        <v>0</v>
      </c>
      <c r="K12888">
        <v>361216.66</v>
      </c>
      <c r="L12888">
        <v>6.5510709293678125E-4</v>
      </c>
      <c r="M12888" t="s">
        <v>1067</v>
      </c>
    </row>
    <row r="12889" spans="1:13" hidden="1" x14ac:dyDescent="0.25">
      <c r="A12889" t="s">
        <v>517</v>
      </c>
      <c r="B12889" t="s">
        <v>518</v>
      </c>
      <c r="C12889" t="s">
        <v>519</v>
      </c>
      <c r="D12889" t="s">
        <v>993</v>
      </c>
      <c r="E12889">
        <v>0</v>
      </c>
      <c r="F12889">
        <v>0</v>
      </c>
      <c r="G12889">
        <v>0</v>
      </c>
      <c r="H12889">
        <v>0</v>
      </c>
      <c r="I12889">
        <v>0</v>
      </c>
      <c r="J12889">
        <v>0</v>
      </c>
      <c r="K12889">
        <v>7177.76</v>
      </c>
      <c r="L12889">
        <v>1.3017676115486779E-5</v>
      </c>
      <c r="M12889" t="s">
        <v>1067</v>
      </c>
    </row>
    <row r="12890" spans="1:13" hidden="1" x14ac:dyDescent="0.25">
      <c r="A12890" t="s">
        <v>520</v>
      </c>
      <c r="B12890" t="s">
        <v>521</v>
      </c>
      <c r="C12890" t="s">
        <v>522</v>
      </c>
      <c r="D12890" t="s">
        <v>993</v>
      </c>
      <c r="E12890">
        <v>0</v>
      </c>
      <c r="F12890">
        <v>0</v>
      </c>
      <c r="G12890">
        <v>0</v>
      </c>
      <c r="H12890">
        <v>0</v>
      </c>
      <c r="I12890">
        <v>0</v>
      </c>
      <c r="J12890">
        <v>0</v>
      </c>
      <c r="K12890">
        <v>21450.76</v>
      </c>
      <c r="L12890">
        <v>3.8903369033102149E-5</v>
      </c>
      <c r="M12890" t="s">
        <v>1067</v>
      </c>
    </row>
    <row r="12891" spans="1:13" hidden="1" x14ac:dyDescent="0.25">
      <c r="A12891" t="s">
        <v>935</v>
      </c>
      <c r="B12891" t="s">
        <v>936</v>
      </c>
      <c r="C12891" t="s">
        <v>937</v>
      </c>
      <c r="D12891" t="s">
        <v>993</v>
      </c>
      <c r="E12891">
        <v>0</v>
      </c>
      <c r="F12891">
        <v>0</v>
      </c>
      <c r="G12891">
        <v>0</v>
      </c>
      <c r="H12891">
        <v>0</v>
      </c>
      <c r="I12891">
        <v>0</v>
      </c>
      <c r="J12891">
        <v>0</v>
      </c>
      <c r="K12891">
        <v>91394.38</v>
      </c>
      <c r="L12891">
        <v>1.6575400091612468E-4</v>
      </c>
      <c r="M12891" t="s">
        <v>1067</v>
      </c>
    </row>
    <row r="12892" spans="1:13" hidden="1" x14ac:dyDescent="0.25">
      <c r="A12892" t="s">
        <v>526</v>
      </c>
      <c r="B12892" t="s">
        <v>527</v>
      </c>
      <c r="C12892" t="s">
        <v>528</v>
      </c>
      <c r="D12892" t="s">
        <v>993</v>
      </c>
      <c r="E12892">
        <v>0</v>
      </c>
      <c r="F12892">
        <v>0</v>
      </c>
      <c r="G12892">
        <v>0</v>
      </c>
      <c r="H12892">
        <v>0</v>
      </c>
      <c r="I12892">
        <v>0</v>
      </c>
      <c r="J12892">
        <v>0</v>
      </c>
      <c r="K12892">
        <v>51363.58</v>
      </c>
      <c r="L12892">
        <v>9.3153636868869227E-5</v>
      </c>
      <c r="M12892" t="s">
        <v>1067</v>
      </c>
    </row>
    <row r="12893" spans="1:13" hidden="1" x14ac:dyDescent="0.25">
      <c r="A12893" t="s">
        <v>529</v>
      </c>
      <c r="B12893" t="s">
        <v>530</v>
      </c>
      <c r="C12893" t="s">
        <v>531</v>
      </c>
      <c r="D12893" t="s">
        <v>993</v>
      </c>
      <c r="E12893">
        <v>0</v>
      </c>
      <c r="F12893">
        <v>0</v>
      </c>
      <c r="G12893">
        <v>0</v>
      </c>
      <c r="H12893">
        <v>0</v>
      </c>
      <c r="I12893">
        <v>0</v>
      </c>
      <c r="J12893">
        <v>0</v>
      </c>
      <c r="K12893">
        <v>63694.58</v>
      </c>
      <c r="L12893">
        <v>1.1551729407948472E-4</v>
      </c>
      <c r="M12893" t="s">
        <v>1067</v>
      </c>
    </row>
    <row r="12894" spans="1:13" hidden="1" x14ac:dyDescent="0.25">
      <c r="A12894" t="s">
        <v>532</v>
      </c>
      <c r="B12894" t="s">
        <v>533</v>
      </c>
      <c r="C12894" t="s">
        <v>534</v>
      </c>
      <c r="D12894" t="s">
        <v>993</v>
      </c>
      <c r="E12894">
        <v>0</v>
      </c>
      <c r="F12894">
        <v>0</v>
      </c>
      <c r="G12894">
        <v>0</v>
      </c>
      <c r="H12894">
        <v>0</v>
      </c>
      <c r="I12894">
        <v>0</v>
      </c>
      <c r="J12894">
        <v>0</v>
      </c>
      <c r="K12894">
        <v>267779.21000000002</v>
      </c>
      <c r="L12894">
        <v>4.8564775448620742E-4</v>
      </c>
      <c r="M12894" t="s">
        <v>1067</v>
      </c>
    </row>
    <row r="12895" spans="1:13" hidden="1" x14ac:dyDescent="0.25">
      <c r="A12895" t="s">
        <v>535</v>
      </c>
      <c r="B12895" t="s">
        <v>536</v>
      </c>
      <c r="C12895" t="s">
        <v>537</v>
      </c>
      <c r="D12895" t="s">
        <v>993</v>
      </c>
      <c r="E12895">
        <v>0</v>
      </c>
      <c r="F12895">
        <v>0</v>
      </c>
      <c r="G12895">
        <v>0</v>
      </c>
      <c r="H12895">
        <v>0</v>
      </c>
      <c r="I12895">
        <v>0</v>
      </c>
      <c r="J12895">
        <v>0</v>
      </c>
      <c r="K12895">
        <v>17147.64</v>
      </c>
      <c r="L12895">
        <v>3.1099176298032503E-5</v>
      </c>
      <c r="M12895" t="s">
        <v>1067</v>
      </c>
    </row>
    <row r="12896" spans="1:13" hidden="1" x14ac:dyDescent="0.25">
      <c r="A12896" t="s">
        <v>538</v>
      </c>
      <c r="B12896" t="s">
        <v>539</v>
      </c>
      <c r="C12896" t="s">
        <v>540</v>
      </c>
      <c r="D12896" t="s">
        <v>993</v>
      </c>
      <c r="E12896">
        <v>0</v>
      </c>
      <c r="F12896">
        <v>0</v>
      </c>
      <c r="G12896">
        <v>0</v>
      </c>
      <c r="H12896">
        <v>0</v>
      </c>
      <c r="I12896">
        <v>0</v>
      </c>
      <c r="J12896">
        <v>0</v>
      </c>
      <c r="K12896">
        <v>10450.58</v>
      </c>
      <c r="L12896">
        <v>1.8953303768722249E-5</v>
      </c>
      <c r="M12896" t="s">
        <v>1067</v>
      </c>
    </row>
    <row r="12897" spans="1:13" hidden="1" x14ac:dyDescent="0.25">
      <c r="A12897" t="s">
        <v>944</v>
      </c>
      <c r="B12897" t="s">
        <v>945</v>
      </c>
      <c r="C12897" t="s">
        <v>946</v>
      </c>
      <c r="D12897" t="s">
        <v>993</v>
      </c>
      <c r="E12897">
        <v>0</v>
      </c>
      <c r="F12897">
        <v>0</v>
      </c>
      <c r="G12897">
        <v>0</v>
      </c>
      <c r="H12897">
        <v>0</v>
      </c>
      <c r="I12897">
        <v>0</v>
      </c>
      <c r="J12897">
        <v>0</v>
      </c>
      <c r="K12897">
        <v>434579.05</v>
      </c>
      <c r="L12897">
        <v>7.881580492348501E-4</v>
      </c>
      <c r="M12897" t="s">
        <v>1067</v>
      </c>
    </row>
    <row r="12898" spans="1:13" hidden="1" x14ac:dyDescent="0.25">
      <c r="A12898" t="s">
        <v>544</v>
      </c>
      <c r="B12898" t="s">
        <v>545</v>
      </c>
      <c r="C12898" t="s">
        <v>546</v>
      </c>
      <c r="D12898" t="s">
        <v>993</v>
      </c>
      <c r="E12898">
        <v>0</v>
      </c>
      <c r="F12898">
        <v>0</v>
      </c>
      <c r="G12898">
        <v>0</v>
      </c>
      <c r="H12898">
        <v>0</v>
      </c>
      <c r="I12898">
        <v>0</v>
      </c>
      <c r="J12898">
        <v>0</v>
      </c>
      <c r="K12898">
        <v>1596.26</v>
      </c>
      <c r="L12898">
        <v>2.8949972799462402E-6</v>
      </c>
      <c r="M12898" t="s">
        <v>1067</v>
      </c>
    </row>
    <row r="12899" spans="1:13" hidden="1" x14ac:dyDescent="0.25">
      <c r="A12899" t="s">
        <v>547</v>
      </c>
      <c r="B12899" t="s">
        <v>548</v>
      </c>
      <c r="C12899" t="s">
        <v>549</v>
      </c>
      <c r="D12899" t="s">
        <v>993</v>
      </c>
      <c r="E12899">
        <v>0</v>
      </c>
      <c r="F12899">
        <v>0</v>
      </c>
      <c r="G12899">
        <v>0</v>
      </c>
      <c r="H12899">
        <v>0</v>
      </c>
      <c r="I12899">
        <v>0</v>
      </c>
      <c r="J12899">
        <v>0</v>
      </c>
      <c r="K12899">
        <v>3613.6</v>
      </c>
      <c r="L12899">
        <v>6.5536705616965498E-6</v>
      </c>
      <c r="M12899" t="s">
        <v>1067</v>
      </c>
    </row>
    <row r="12900" spans="1:13" hidden="1" x14ac:dyDescent="0.25">
      <c r="A12900" t="s">
        <v>550</v>
      </c>
      <c r="B12900" t="s">
        <v>551</v>
      </c>
      <c r="C12900" t="s">
        <v>552</v>
      </c>
      <c r="D12900" t="s">
        <v>993</v>
      </c>
      <c r="E12900">
        <v>0</v>
      </c>
      <c r="F12900">
        <v>0</v>
      </c>
      <c r="G12900">
        <v>0</v>
      </c>
      <c r="H12900">
        <v>0</v>
      </c>
      <c r="I12900">
        <v>0</v>
      </c>
      <c r="J12900">
        <v>0</v>
      </c>
      <c r="K12900">
        <v>179282.16</v>
      </c>
      <c r="L12900">
        <v>3.2514838782083554E-4</v>
      </c>
      <c r="M12900" t="s">
        <v>1067</v>
      </c>
    </row>
    <row r="12901" spans="1:13" hidden="1" x14ac:dyDescent="0.25">
      <c r="A12901" t="s">
        <v>553</v>
      </c>
      <c r="B12901" t="s">
        <v>554</v>
      </c>
      <c r="C12901" t="s">
        <v>555</v>
      </c>
      <c r="D12901" t="s">
        <v>993</v>
      </c>
      <c r="E12901">
        <v>0</v>
      </c>
      <c r="F12901">
        <v>0</v>
      </c>
      <c r="G12901">
        <v>0</v>
      </c>
      <c r="H12901">
        <v>0</v>
      </c>
      <c r="I12901">
        <v>0</v>
      </c>
      <c r="J12901">
        <v>0</v>
      </c>
      <c r="K12901">
        <v>2895.33</v>
      </c>
      <c r="L12901">
        <v>5.2510070255138497E-6</v>
      </c>
      <c r="M12901" t="s">
        <v>1067</v>
      </c>
    </row>
    <row r="12902" spans="1:13" hidden="1" x14ac:dyDescent="0.25">
      <c r="A12902" t="s">
        <v>556</v>
      </c>
      <c r="B12902" t="s">
        <v>557</v>
      </c>
      <c r="C12902" t="s">
        <v>558</v>
      </c>
      <c r="D12902" t="s">
        <v>993</v>
      </c>
      <c r="E12902">
        <v>0</v>
      </c>
      <c r="F12902">
        <v>0</v>
      </c>
      <c r="G12902">
        <v>0</v>
      </c>
      <c r="H12902">
        <v>0</v>
      </c>
      <c r="I12902">
        <v>0</v>
      </c>
      <c r="J12902">
        <v>0</v>
      </c>
      <c r="K12902">
        <v>58973.87</v>
      </c>
      <c r="L12902">
        <v>1.0695575485065294E-4</v>
      </c>
      <c r="M12902" t="s">
        <v>1067</v>
      </c>
    </row>
    <row r="12903" spans="1:13" hidden="1" x14ac:dyDescent="0.25">
      <c r="A12903" t="s">
        <v>559</v>
      </c>
      <c r="B12903" t="s">
        <v>560</v>
      </c>
      <c r="C12903" t="s">
        <v>561</v>
      </c>
      <c r="D12903" t="s">
        <v>993</v>
      </c>
      <c r="E12903">
        <v>0</v>
      </c>
      <c r="F12903">
        <v>0</v>
      </c>
      <c r="G12903">
        <v>0</v>
      </c>
      <c r="H12903">
        <v>0</v>
      </c>
      <c r="I12903">
        <v>0</v>
      </c>
      <c r="J12903">
        <v>0</v>
      </c>
      <c r="K12903">
        <v>182242.88</v>
      </c>
      <c r="L12903">
        <v>3.3051798697553614E-4</v>
      </c>
      <c r="M12903" t="s">
        <v>1067</v>
      </c>
    </row>
    <row r="12904" spans="1:13" hidden="1" x14ac:dyDescent="0.25">
      <c r="A12904" t="s">
        <v>562</v>
      </c>
      <c r="B12904" t="s">
        <v>563</v>
      </c>
      <c r="C12904" t="s">
        <v>564</v>
      </c>
      <c r="D12904" t="s">
        <v>993</v>
      </c>
      <c r="E12904">
        <v>0</v>
      </c>
      <c r="F12904">
        <v>0</v>
      </c>
      <c r="G12904">
        <v>0</v>
      </c>
      <c r="H12904">
        <v>0</v>
      </c>
      <c r="I12904">
        <v>0</v>
      </c>
      <c r="J12904">
        <v>0</v>
      </c>
      <c r="K12904">
        <v>5971.63</v>
      </c>
      <c r="L12904">
        <v>1.083022352677218E-5</v>
      </c>
      <c r="M12904" t="s">
        <v>1067</v>
      </c>
    </row>
    <row r="12905" spans="1:13" hidden="1" x14ac:dyDescent="0.25">
      <c r="A12905" t="s">
        <v>565</v>
      </c>
      <c r="B12905" t="s">
        <v>566</v>
      </c>
      <c r="C12905" t="s">
        <v>567</v>
      </c>
      <c r="D12905" t="s">
        <v>993</v>
      </c>
      <c r="E12905">
        <v>0</v>
      </c>
      <c r="F12905">
        <v>0</v>
      </c>
      <c r="G12905">
        <v>0</v>
      </c>
      <c r="H12905">
        <v>0</v>
      </c>
      <c r="I12905">
        <v>0</v>
      </c>
      <c r="J12905">
        <v>0</v>
      </c>
      <c r="K12905">
        <v>743088.78</v>
      </c>
      <c r="L12905">
        <v>1.3476751887904045E-3</v>
      </c>
      <c r="M12905" t="s">
        <v>1067</v>
      </c>
    </row>
    <row r="12906" spans="1:13" hidden="1" x14ac:dyDescent="0.25">
      <c r="A12906" t="s">
        <v>568</v>
      </c>
      <c r="B12906" t="s">
        <v>569</v>
      </c>
      <c r="C12906" t="s">
        <v>570</v>
      </c>
      <c r="D12906" t="s">
        <v>993</v>
      </c>
      <c r="E12906">
        <v>0</v>
      </c>
      <c r="F12906">
        <v>0</v>
      </c>
      <c r="G12906">
        <v>0</v>
      </c>
      <c r="H12906">
        <v>0</v>
      </c>
      <c r="I12906">
        <v>0</v>
      </c>
      <c r="J12906">
        <v>0</v>
      </c>
      <c r="K12906">
        <v>24862.2</v>
      </c>
      <c r="L12906">
        <v>4.5090399667647783E-5</v>
      </c>
      <c r="M12906" t="s">
        <v>1067</v>
      </c>
    </row>
    <row r="12907" spans="1:13" hidden="1" x14ac:dyDescent="0.25">
      <c r="A12907" t="s">
        <v>571</v>
      </c>
      <c r="B12907" t="s">
        <v>572</v>
      </c>
      <c r="C12907" t="s">
        <v>573</v>
      </c>
      <c r="D12907" t="s">
        <v>993</v>
      </c>
      <c r="E12907">
        <v>0</v>
      </c>
      <c r="F12907">
        <v>0</v>
      </c>
      <c r="G12907">
        <v>0</v>
      </c>
      <c r="H12907">
        <v>0</v>
      </c>
      <c r="I12907">
        <v>0</v>
      </c>
      <c r="J12907">
        <v>0</v>
      </c>
      <c r="K12907">
        <v>17563.95</v>
      </c>
      <c r="L12907">
        <v>3.1854201367641729E-5</v>
      </c>
      <c r="M12907" t="s">
        <v>1067</v>
      </c>
    </row>
    <row r="12908" spans="1:13" hidden="1" x14ac:dyDescent="0.25">
      <c r="A12908" t="s">
        <v>743</v>
      </c>
      <c r="B12908" t="s">
        <v>744</v>
      </c>
      <c r="C12908" t="s">
        <v>745</v>
      </c>
      <c r="D12908" t="s">
        <v>993</v>
      </c>
      <c r="E12908">
        <v>0</v>
      </c>
      <c r="F12908">
        <v>0</v>
      </c>
      <c r="G12908">
        <v>0</v>
      </c>
      <c r="H12908">
        <v>0</v>
      </c>
      <c r="I12908">
        <v>0</v>
      </c>
      <c r="J12908">
        <v>0</v>
      </c>
      <c r="K12908">
        <v>84846.64</v>
      </c>
      <c r="L12908">
        <v>1.5387893702315287E-4</v>
      </c>
      <c r="M12908" t="s">
        <v>1067</v>
      </c>
    </row>
    <row r="12909" spans="1:13" hidden="1" x14ac:dyDescent="0.25">
      <c r="A12909" t="s">
        <v>574</v>
      </c>
      <c r="B12909" t="s">
        <v>575</v>
      </c>
      <c r="C12909" t="s">
        <v>576</v>
      </c>
      <c r="D12909" t="s">
        <v>993</v>
      </c>
      <c r="E12909">
        <v>0</v>
      </c>
      <c r="F12909">
        <v>0</v>
      </c>
      <c r="G12909">
        <v>0</v>
      </c>
      <c r="H12909">
        <v>0</v>
      </c>
      <c r="I12909">
        <v>0</v>
      </c>
      <c r="J12909">
        <v>0</v>
      </c>
      <c r="K12909">
        <v>33254.6</v>
      </c>
      <c r="L12909">
        <v>6.0310962215240798E-5</v>
      </c>
      <c r="M12909" t="s">
        <v>1067</v>
      </c>
    </row>
    <row r="12910" spans="1:13" hidden="1" x14ac:dyDescent="0.25">
      <c r="A12910" t="s">
        <v>577</v>
      </c>
      <c r="B12910" t="s">
        <v>578</v>
      </c>
      <c r="C12910" t="s">
        <v>579</v>
      </c>
      <c r="D12910" t="s">
        <v>993</v>
      </c>
      <c r="E12910">
        <v>0</v>
      </c>
      <c r="F12910">
        <v>0</v>
      </c>
      <c r="G12910">
        <v>0</v>
      </c>
      <c r="H12910">
        <v>0</v>
      </c>
      <c r="I12910">
        <v>0</v>
      </c>
      <c r="J12910">
        <v>0</v>
      </c>
      <c r="K12910">
        <v>58327.14</v>
      </c>
      <c r="L12910">
        <v>1.0578283716126673E-4</v>
      </c>
      <c r="M12910" t="s">
        <v>1067</v>
      </c>
    </row>
    <row r="12911" spans="1:13" hidden="1" x14ac:dyDescent="0.25">
      <c r="A12911" t="s">
        <v>580</v>
      </c>
      <c r="B12911" t="s">
        <v>581</v>
      </c>
      <c r="C12911" t="s">
        <v>582</v>
      </c>
      <c r="D12911" t="s">
        <v>993</v>
      </c>
      <c r="E12911">
        <v>0</v>
      </c>
      <c r="F12911">
        <v>0</v>
      </c>
      <c r="G12911">
        <v>0</v>
      </c>
      <c r="H12911">
        <v>0</v>
      </c>
      <c r="I12911">
        <v>0</v>
      </c>
      <c r="J12911">
        <v>0</v>
      </c>
      <c r="K12911">
        <v>88722.84</v>
      </c>
      <c r="L12911">
        <v>1.6090886225872075E-4</v>
      </c>
      <c r="M12911" t="s">
        <v>1067</v>
      </c>
    </row>
    <row r="12912" spans="1:13" hidden="1" x14ac:dyDescent="0.25">
      <c r="A12912" t="s">
        <v>956</v>
      </c>
      <c r="B12912" t="s">
        <v>957</v>
      </c>
      <c r="C12912" t="s">
        <v>958</v>
      </c>
      <c r="D12912" t="s">
        <v>993</v>
      </c>
      <c r="E12912">
        <v>0</v>
      </c>
      <c r="F12912">
        <v>0</v>
      </c>
      <c r="G12912">
        <v>0</v>
      </c>
      <c r="H12912">
        <v>0</v>
      </c>
      <c r="I12912">
        <v>0</v>
      </c>
      <c r="J12912">
        <v>0</v>
      </c>
      <c r="K12912">
        <v>299743.90999999997</v>
      </c>
      <c r="L12912">
        <v>5.4361933778360107E-4</v>
      </c>
      <c r="M12912" t="s">
        <v>1067</v>
      </c>
    </row>
    <row r="12913" spans="1:13" hidden="1" x14ac:dyDescent="0.25">
      <c r="A12913" t="s">
        <v>583</v>
      </c>
      <c r="B12913" t="s">
        <v>584</v>
      </c>
      <c r="C12913" t="s">
        <v>585</v>
      </c>
      <c r="D12913" t="s">
        <v>993</v>
      </c>
      <c r="E12913">
        <v>0</v>
      </c>
      <c r="F12913">
        <v>0</v>
      </c>
      <c r="G12913">
        <v>0</v>
      </c>
      <c r="H12913">
        <v>0</v>
      </c>
      <c r="I12913">
        <v>0</v>
      </c>
      <c r="J12913">
        <v>0</v>
      </c>
      <c r="K12913">
        <v>12696.43</v>
      </c>
      <c r="L12913">
        <v>2.302640567014638E-5</v>
      </c>
      <c r="M12913" t="s">
        <v>1067</v>
      </c>
    </row>
    <row r="12914" spans="1:13" hidden="1" x14ac:dyDescent="0.25">
      <c r="A12914" t="s">
        <v>586</v>
      </c>
      <c r="B12914" t="s">
        <v>587</v>
      </c>
      <c r="C12914" t="s">
        <v>588</v>
      </c>
      <c r="D12914" t="s">
        <v>993</v>
      </c>
      <c r="E12914">
        <v>0</v>
      </c>
      <c r="F12914">
        <v>0</v>
      </c>
      <c r="G12914">
        <v>0</v>
      </c>
      <c r="H12914">
        <v>0</v>
      </c>
      <c r="I12914">
        <v>0</v>
      </c>
      <c r="J12914">
        <v>0</v>
      </c>
      <c r="K12914">
        <v>47302.77</v>
      </c>
      <c r="L12914">
        <v>8.5788900607621993E-5</v>
      </c>
      <c r="M12914" t="s">
        <v>1067</v>
      </c>
    </row>
    <row r="12915" spans="1:13" hidden="1" x14ac:dyDescent="0.25">
      <c r="A12915" t="s">
        <v>589</v>
      </c>
      <c r="B12915" t="s">
        <v>590</v>
      </c>
      <c r="C12915" t="s">
        <v>591</v>
      </c>
      <c r="D12915" t="s">
        <v>993</v>
      </c>
      <c r="E12915">
        <v>0</v>
      </c>
      <c r="F12915">
        <v>0</v>
      </c>
      <c r="G12915">
        <v>0</v>
      </c>
      <c r="H12915">
        <v>0</v>
      </c>
      <c r="I12915">
        <v>0</v>
      </c>
      <c r="J12915">
        <v>0</v>
      </c>
      <c r="K12915">
        <v>13961.32</v>
      </c>
      <c r="L12915">
        <v>2.53204261363807E-5</v>
      </c>
      <c r="M12915" t="s">
        <v>1067</v>
      </c>
    </row>
    <row r="12916" spans="1:13" hidden="1" x14ac:dyDescent="0.25">
      <c r="A12916" t="s">
        <v>592</v>
      </c>
      <c r="B12916" t="s">
        <v>593</v>
      </c>
      <c r="C12916" t="s">
        <v>594</v>
      </c>
      <c r="D12916" t="s">
        <v>993</v>
      </c>
      <c r="E12916">
        <v>0</v>
      </c>
      <c r="F12916">
        <v>0</v>
      </c>
      <c r="G12916">
        <v>0</v>
      </c>
      <c r="H12916">
        <v>0</v>
      </c>
      <c r="I12916">
        <v>0</v>
      </c>
      <c r="J12916">
        <v>0</v>
      </c>
      <c r="K12916">
        <v>43516.14</v>
      </c>
      <c r="L12916">
        <v>7.8921420654379506E-5</v>
      </c>
      <c r="M12916" t="s">
        <v>1067</v>
      </c>
    </row>
    <row r="12917" spans="1:13" hidden="1" x14ac:dyDescent="0.25">
      <c r="A12917" t="s">
        <v>595</v>
      </c>
      <c r="B12917" t="s">
        <v>596</v>
      </c>
      <c r="C12917" t="s">
        <v>597</v>
      </c>
      <c r="D12917" t="s">
        <v>993</v>
      </c>
      <c r="E12917">
        <v>0</v>
      </c>
      <c r="F12917">
        <v>0</v>
      </c>
      <c r="G12917">
        <v>0</v>
      </c>
      <c r="H12917">
        <v>0</v>
      </c>
      <c r="I12917">
        <v>0</v>
      </c>
      <c r="J12917">
        <v>0</v>
      </c>
      <c r="K12917">
        <v>367450.15</v>
      </c>
      <c r="L12917">
        <v>6.664122290640864E-4</v>
      </c>
      <c r="M12917" t="s">
        <v>1067</v>
      </c>
    </row>
    <row r="12918" spans="1:13" hidden="1" x14ac:dyDescent="0.25">
      <c r="A12918" t="s">
        <v>598</v>
      </c>
      <c r="B12918" t="s">
        <v>599</v>
      </c>
      <c r="C12918" t="s">
        <v>600</v>
      </c>
      <c r="D12918" t="s">
        <v>993</v>
      </c>
      <c r="E12918">
        <v>0</v>
      </c>
      <c r="F12918">
        <v>0</v>
      </c>
      <c r="G12918">
        <v>0</v>
      </c>
      <c r="H12918">
        <v>0</v>
      </c>
      <c r="I12918">
        <v>0</v>
      </c>
      <c r="J12918">
        <v>0</v>
      </c>
      <c r="K12918">
        <v>98859.79</v>
      </c>
      <c r="L12918">
        <v>1.7929336270160041E-4</v>
      </c>
      <c r="M12918" t="s">
        <v>1067</v>
      </c>
    </row>
    <row r="12919" spans="1:13" hidden="1" x14ac:dyDescent="0.25">
      <c r="A12919" t="s">
        <v>962</v>
      </c>
      <c r="B12919" t="s">
        <v>963</v>
      </c>
      <c r="C12919" t="s">
        <v>964</v>
      </c>
      <c r="D12919" t="s">
        <v>993</v>
      </c>
      <c r="E12919">
        <v>0</v>
      </c>
      <c r="F12919">
        <v>0</v>
      </c>
      <c r="G12919">
        <v>0</v>
      </c>
      <c r="H12919">
        <v>0</v>
      </c>
      <c r="I12919">
        <v>0</v>
      </c>
      <c r="J12919">
        <v>0</v>
      </c>
      <c r="K12919">
        <v>1858849.68</v>
      </c>
      <c r="L12919">
        <v>3.3712332373353601E-3</v>
      </c>
      <c r="M12919" t="s">
        <v>1067</v>
      </c>
    </row>
    <row r="12920" spans="1:13" hidden="1" x14ac:dyDescent="0.25">
      <c r="A12920" t="s">
        <v>601</v>
      </c>
      <c r="B12920" t="s">
        <v>602</v>
      </c>
      <c r="C12920" t="s">
        <v>603</v>
      </c>
      <c r="D12920" t="s">
        <v>993</v>
      </c>
      <c r="E12920">
        <v>0</v>
      </c>
      <c r="F12920">
        <v>0</v>
      </c>
      <c r="G12920">
        <v>0</v>
      </c>
      <c r="H12920">
        <v>0</v>
      </c>
      <c r="I12920">
        <v>0</v>
      </c>
      <c r="J12920">
        <v>0</v>
      </c>
      <c r="K12920">
        <v>119086.94</v>
      </c>
      <c r="L12920">
        <v>2.1597757719739972E-4</v>
      </c>
      <c r="M12920" t="s">
        <v>1067</v>
      </c>
    </row>
    <row r="12921" spans="1:13" hidden="1" x14ac:dyDescent="0.25">
      <c r="A12921" t="s">
        <v>604</v>
      </c>
      <c r="B12921" t="s">
        <v>605</v>
      </c>
      <c r="C12921" t="s">
        <v>606</v>
      </c>
      <c r="D12921" t="s">
        <v>993</v>
      </c>
      <c r="E12921">
        <v>0</v>
      </c>
      <c r="F12921">
        <v>0</v>
      </c>
      <c r="G12921">
        <v>0</v>
      </c>
      <c r="H12921">
        <v>0</v>
      </c>
      <c r="I12921">
        <v>0</v>
      </c>
      <c r="J12921">
        <v>0</v>
      </c>
      <c r="K12921">
        <v>29236.2</v>
      </c>
      <c r="L12921">
        <v>5.302314126518506E-5</v>
      </c>
      <c r="M12921" t="s">
        <v>1067</v>
      </c>
    </row>
    <row r="12922" spans="1:13" hidden="1" x14ac:dyDescent="0.25">
      <c r="A12922" t="s">
        <v>607</v>
      </c>
      <c r="B12922" t="s">
        <v>608</v>
      </c>
      <c r="C12922" t="s">
        <v>609</v>
      </c>
      <c r="D12922" t="s">
        <v>993</v>
      </c>
      <c r="E12922">
        <v>0</v>
      </c>
      <c r="F12922">
        <v>0</v>
      </c>
      <c r="G12922">
        <v>0</v>
      </c>
      <c r="H12922">
        <v>0</v>
      </c>
      <c r="I12922">
        <v>0</v>
      </c>
      <c r="J12922">
        <v>0</v>
      </c>
      <c r="K12922">
        <v>215694.94</v>
      </c>
      <c r="L12922">
        <v>3.9118706513861638E-4</v>
      </c>
      <c r="M12922" t="s">
        <v>1067</v>
      </c>
    </row>
    <row r="12923" spans="1:13" hidden="1" x14ac:dyDescent="0.25">
      <c r="A12923" t="s">
        <v>610</v>
      </c>
      <c r="B12923" t="s">
        <v>611</v>
      </c>
      <c r="C12923" t="s">
        <v>612</v>
      </c>
      <c r="D12923" t="s">
        <v>993</v>
      </c>
      <c r="E12923">
        <v>0</v>
      </c>
      <c r="F12923">
        <v>0</v>
      </c>
      <c r="G12923">
        <v>0</v>
      </c>
      <c r="H12923">
        <v>0</v>
      </c>
      <c r="I12923">
        <v>0</v>
      </c>
      <c r="J12923">
        <v>0</v>
      </c>
      <c r="K12923">
        <v>24941.31</v>
      </c>
      <c r="L12923">
        <v>4.5233874561973607E-5</v>
      </c>
      <c r="M12923" t="s">
        <v>1067</v>
      </c>
    </row>
    <row r="12924" spans="1:13" hidden="1" x14ac:dyDescent="0.25">
      <c r="A12924" t="s">
        <v>613</v>
      </c>
      <c r="B12924" t="s">
        <v>614</v>
      </c>
      <c r="C12924" t="s">
        <v>615</v>
      </c>
      <c r="D12924" t="s">
        <v>993</v>
      </c>
      <c r="E12924">
        <v>0</v>
      </c>
      <c r="F12924">
        <v>0</v>
      </c>
      <c r="G12924">
        <v>0</v>
      </c>
      <c r="H12924">
        <v>0</v>
      </c>
      <c r="I12924">
        <v>0</v>
      </c>
      <c r="J12924">
        <v>0</v>
      </c>
      <c r="K12924">
        <v>207322.11</v>
      </c>
      <c r="L12924">
        <v>3.7600199498998634E-4</v>
      </c>
      <c r="M12924" t="s">
        <v>1067</v>
      </c>
    </row>
    <row r="12925" spans="1:13" hidden="1" x14ac:dyDescent="0.25">
      <c r="A12925" t="s">
        <v>616</v>
      </c>
      <c r="B12925" t="s">
        <v>617</v>
      </c>
      <c r="C12925" t="s">
        <v>618</v>
      </c>
      <c r="D12925" t="s">
        <v>993</v>
      </c>
      <c r="E12925">
        <v>0</v>
      </c>
      <c r="F12925">
        <v>0</v>
      </c>
      <c r="G12925">
        <v>0</v>
      </c>
      <c r="H12925">
        <v>0</v>
      </c>
      <c r="I12925">
        <v>0</v>
      </c>
      <c r="J12925">
        <v>0</v>
      </c>
      <c r="K12925">
        <v>9691.4599999999991</v>
      </c>
      <c r="L12925">
        <v>1.7576554157034441E-5</v>
      </c>
      <c r="M12925" t="s">
        <v>1067</v>
      </c>
    </row>
    <row r="12926" spans="1:13" hidden="1" x14ac:dyDescent="0.25">
      <c r="A12926" t="s">
        <v>619</v>
      </c>
      <c r="B12926" t="s">
        <v>620</v>
      </c>
      <c r="C12926" t="s">
        <v>621</v>
      </c>
      <c r="D12926" t="s">
        <v>993</v>
      </c>
      <c r="E12926">
        <v>0</v>
      </c>
      <c r="F12926">
        <v>0</v>
      </c>
      <c r="G12926">
        <v>0</v>
      </c>
      <c r="H12926">
        <v>0</v>
      </c>
      <c r="I12926">
        <v>0</v>
      </c>
      <c r="J12926">
        <v>0</v>
      </c>
      <c r="K12926">
        <v>21904.51</v>
      </c>
      <c r="L12926">
        <v>3.9726295759184117E-5</v>
      </c>
      <c r="M12926" t="s">
        <v>1067</v>
      </c>
    </row>
    <row r="12927" spans="1:13" hidden="1" x14ac:dyDescent="0.25">
      <c r="A12927" t="s">
        <v>622</v>
      </c>
      <c r="B12927" t="s">
        <v>623</v>
      </c>
      <c r="C12927" t="s">
        <v>624</v>
      </c>
      <c r="D12927" t="s">
        <v>993</v>
      </c>
      <c r="E12927">
        <v>0</v>
      </c>
      <c r="F12927">
        <v>0</v>
      </c>
      <c r="G12927">
        <v>0</v>
      </c>
      <c r="H12927">
        <v>0</v>
      </c>
      <c r="I12927">
        <v>0</v>
      </c>
      <c r="J12927">
        <v>0</v>
      </c>
      <c r="K12927">
        <v>56259.21</v>
      </c>
      <c r="L12927">
        <v>1.0203241321709772E-4</v>
      </c>
      <c r="M12927" t="s">
        <v>1067</v>
      </c>
    </row>
    <row r="12928" spans="1:13" hidden="1" x14ac:dyDescent="0.25">
      <c r="A12928" t="s">
        <v>971</v>
      </c>
      <c r="B12928" t="s">
        <v>972</v>
      </c>
      <c r="C12928" t="s">
        <v>973</v>
      </c>
      <c r="D12928" t="s">
        <v>993</v>
      </c>
      <c r="E12928">
        <v>0</v>
      </c>
      <c r="F12928">
        <v>0</v>
      </c>
      <c r="G12928">
        <v>0</v>
      </c>
      <c r="H12928">
        <v>0</v>
      </c>
      <c r="I12928">
        <v>0</v>
      </c>
      <c r="J12928">
        <v>0</v>
      </c>
      <c r="K12928">
        <v>555420.32999999996</v>
      </c>
      <c r="L12928">
        <v>1.0073173195950811E-3</v>
      </c>
      <c r="M12928" t="s">
        <v>1067</v>
      </c>
    </row>
    <row r="12929" spans="1:13" hidden="1" x14ac:dyDescent="0.25">
      <c r="A12929" t="s">
        <v>974</v>
      </c>
      <c r="B12929" t="s">
        <v>975</v>
      </c>
      <c r="C12929" t="s">
        <v>976</v>
      </c>
      <c r="D12929" t="s">
        <v>993</v>
      </c>
      <c r="E12929">
        <v>0</v>
      </c>
      <c r="F12929">
        <v>0</v>
      </c>
      <c r="G12929">
        <v>0</v>
      </c>
      <c r="H12929">
        <v>0</v>
      </c>
      <c r="I12929">
        <v>0</v>
      </c>
      <c r="J12929">
        <v>0</v>
      </c>
      <c r="K12929">
        <v>371483.82</v>
      </c>
      <c r="L12929">
        <v>6.7372774387884139E-4</v>
      </c>
      <c r="M12929" t="s">
        <v>1067</v>
      </c>
    </row>
    <row r="12930" spans="1:13" hidden="1" x14ac:dyDescent="0.25">
      <c r="A12930" t="s">
        <v>625</v>
      </c>
      <c r="B12930" t="s">
        <v>626</v>
      </c>
      <c r="C12930" t="s">
        <v>627</v>
      </c>
      <c r="D12930" t="s">
        <v>993</v>
      </c>
      <c r="E12930">
        <v>0</v>
      </c>
      <c r="F12930">
        <v>0</v>
      </c>
      <c r="G12930">
        <v>0</v>
      </c>
      <c r="H12930">
        <v>0</v>
      </c>
      <c r="I12930">
        <v>0</v>
      </c>
      <c r="J12930">
        <v>0</v>
      </c>
      <c r="K12930">
        <v>233989.71</v>
      </c>
      <c r="L12930">
        <v>4.2436669088081515E-4</v>
      </c>
      <c r="M12930" t="s">
        <v>1067</v>
      </c>
    </row>
    <row r="12931" spans="1:13" hidden="1" x14ac:dyDescent="0.25">
      <c r="A12931" t="s">
        <v>628</v>
      </c>
      <c r="B12931" t="s">
        <v>629</v>
      </c>
      <c r="C12931" t="s">
        <v>630</v>
      </c>
      <c r="D12931" t="s">
        <v>993</v>
      </c>
      <c r="E12931">
        <v>0</v>
      </c>
      <c r="F12931">
        <v>0</v>
      </c>
      <c r="G12931">
        <v>0</v>
      </c>
      <c r="H12931">
        <v>0</v>
      </c>
      <c r="I12931">
        <v>0</v>
      </c>
      <c r="J12931">
        <v>0</v>
      </c>
      <c r="K12931">
        <v>40894.49</v>
      </c>
      <c r="L12931">
        <v>7.4166763130560664E-5</v>
      </c>
      <c r="M12931" t="s">
        <v>1067</v>
      </c>
    </row>
    <row r="12932" spans="1:13" hidden="1" x14ac:dyDescent="0.25">
      <c r="A12932" t="s">
        <v>631</v>
      </c>
      <c r="B12932" t="s">
        <v>632</v>
      </c>
      <c r="C12932" t="s">
        <v>633</v>
      </c>
      <c r="D12932" t="s">
        <v>993</v>
      </c>
      <c r="E12932">
        <v>0</v>
      </c>
      <c r="F12932">
        <v>0</v>
      </c>
      <c r="G12932">
        <v>0</v>
      </c>
      <c r="H12932">
        <v>0</v>
      </c>
      <c r="I12932">
        <v>0</v>
      </c>
      <c r="J12932">
        <v>0</v>
      </c>
      <c r="K12932">
        <v>332979.77</v>
      </c>
      <c r="L12932">
        <v>6.0389631289835309E-4</v>
      </c>
      <c r="M12932" t="s">
        <v>1067</v>
      </c>
    </row>
    <row r="12933" spans="1:13" hidden="1" x14ac:dyDescent="0.25">
      <c r="A12933" t="s">
        <v>977</v>
      </c>
      <c r="B12933" t="s">
        <v>978</v>
      </c>
      <c r="C12933" t="s">
        <v>979</v>
      </c>
      <c r="D12933" t="s">
        <v>993</v>
      </c>
      <c r="E12933">
        <v>0</v>
      </c>
      <c r="F12933">
        <v>0</v>
      </c>
      <c r="G12933">
        <v>0</v>
      </c>
      <c r="H12933">
        <v>0</v>
      </c>
      <c r="I12933">
        <v>0</v>
      </c>
      <c r="J12933">
        <v>0</v>
      </c>
      <c r="K12933">
        <v>106560.46</v>
      </c>
      <c r="L12933">
        <v>1.9325939499193132E-4</v>
      </c>
      <c r="M12933" t="s">
        <v>1067</v>
      </c>
    </row>
    <row r="12934" spans="1:13" hidden="1" x14ac:dyDescent="0.25">
      <c r="A12934" t="s">
        <v>634</v>
      </c>
      <c r="B12934" t="s">
        <v>635</v>
      </c>
      <c r="C12934" t="s">
        <v>636</v>
      </c>
      <c r="D12934" t="s">
        <v>993</v>
      </c>
      <c r="E12934">
        <v>0</v>
      </c>
      <c r="F12934">
        <v>0</v>
      </c>
      <c r="G12934">
        <v>0</v>
      </c>
      <c r="H12934">
        <v>0</v>
      </c>
      <c r="I12934">
        <v>0</v>
      </c>
      <c r="J12934">
        <v>0</v>
      </c>
      <c r="K12934">
        <v>21227.29</v>
      </c>
      <c r="L12934">
        <v>3.8498081021030437E-5</v>
      </c>
      <c r="M12934" t="s">
        <v>1067</v>
      </c>
    </row>
    <row r="12935" spans="1:13" hidden="1" x14ac:dyDescent="0.25">
      <c r="A12935" t="s">
        <v>637</v>
      </c>
      <c r="B12935" t="s">
        <v>638</v>
      </c>
      <c r="C12935" t="s">
        <v>639</v>
      </c>
      <c r="D12935" t="s">
        <v>993</v>
      </c>
      <c r="E12935">
        <v>0</v>
      </c>
      <c r="F12935">
        <v>0</v>
      </c>
      <c r="G12935">
        <v>0</v>
      </c>
      <c r="H12935">
        <v>0</v>
      </c>
      <c r="I12935">
        <v>0</v>
      </c>
      <c r="J12935">
        <v>0</v>
      </c>
      <c r="K12935">
        <v>31425.24</v>
      </c>
      <c r="L12935">
        <v>5.6993211833697408E-5</v>
      </c>
      <c r="M12935" t="s">
        <v>1067</v>
      </c>
    </row>
    <row r="12936" spans="1:13" hidden="1" x14ac:dyDescent="0.25">
      <c r="A12936" t="s">
        <v>640</v>
      </c>
      <c r="B12936" t="s">
        <v>641</v>
      </c>
      <c r="C12936" t="s">
        <v>642</v>
      </c>
      <c r="D12936" t="s">
        <v>993</v>
      </c>
      <c r="E12936">
        <v>0</v>
      </c>
      <c r="F12936">
        <v>0</v>
      </c>
      <c r="G12936">
        <v>0</v>
      </c>
      <c r="H12936">
        <v>0</v>
      </c>
      <c r="I12936">
        <v>0</v>
      </c>
      <c r="J12936">
        <v>0</v>
      </c>
      <c r="K12936">
        <v>18748.36</v>
      </c>
      <c r="L12936">
        <v>3.4002262290261563E-5</v>
      </c>
      <c r="M12936" t="s">
        <v>1067</v>
      </c>
    </row>
    <row r="12937" spans="1:13" hidden="1" x14ac:dyDescent="0.25">
      <c r="A12937" t="s">
        <v>643</v>
      </c>
      <c r="B12937" t="s">
        <v>644</v>
      </c>
      <c r="C12937" t="s">
        <v>645</v>
      </c>
      <c r="D12937" t="s">
        <v>993</v>
      </c>
      <c r="E12937">
        <v>0</v>
      </c>
      <c r="F12937">
        <v>0</v>
      </c>
      <c r="G12937">
        <v>0</v>
      </c>
      <c r="H12937">
        <v>0</v>
      </c>
      <c r="I12937">
        <v>0</v>
      </c>
      <c r="J12937">
        <v>0</v>
      </c>
      <c r="K12937">
        <v>58843.75</v>
      </c>
      <c r="L12937">
        <v>1.0671976757660824E-4</v>
      </c>
      <c r="M12937" t="s">
        <v>1067</v>
      </c>
    </row>
    <row r="12938" spans="1:13" hidden="1" x14ac:dyDescent="0.25">
      <c r="A12938" t="s">
        <v>646</v>
      </c>
      <c r="B12938" t="s">
        <v>647</v>
      </c>
      <c r="C12938" t="s">
        <v>648</v>
      </c>
      <c r="D12938" t="s">
        <v>993</v>
      </c>
      <c r="E12938">
        <v>0</v>
      </c>
      <c r="F12938">
        <v>0</v>
      </c>
      <c r="G12938">
        <v>0</v>
      </c>
      <c r="H12938">
        <v>0</v>
      </c>
      <c r="I12938">
        <v>0</v>
      </c>
      <c r="J12938">
        <v>0</v>
      </c>
      <c r="K12938">
        <v>18169.689999999999</v>
      </c>
      <c r="L12938">
        <v>3.2952779075756089E-5</v>
      </c>
      <c r="M12938" t="s">
        <v>1067</v>
      </c>
    </row>
    <row r="12939" spans="1:13" hidden="1" x14ac:dyDescent="0.25">
      <c r="A12939" t="s">
        <v>649</v>
      </c>
      <c r="B12939" t="s">
        <v>650</v>
      </c>
      <c r="C12939" t="s">
        <v>651</v>
      </c>
      <c r="D12939" t="s">
        <v>993</v>
      </c>
      <c r="E12939">
        <v>0</v>
      </c>
      <c r="F12939">
        <v>0</v>
      </c>
      <c r="G12939">
        <v>0</v>
      </c>
      <c r="H12939">
        <v>0</v>
      </c>
      <c r="I12939">
        <v>0</v>
      </c>
      <c r="J12939">
        <v>0</v>
      </c>
      <c r="K12939">
        <v>15866.38</v>
      </c>
      <c r="L12939">
        <v>2.8775466993217549E-5</v>
      </c>
      <c r="M12939" t="s">
        <v>1067</v>
      </c>
    </row>
    <row r="12940" spans="1:13" hidden="1" x14ac:dyDescent="0.25">
      <c r="A12940" t="s">
        <v>652</v>
      </c>
      <c r="B12940" t="s">
        <v>653</v>
      </c>
      <c r="C12940" t="s">
        <v>654</v>
      </c>
      <c r="D12940" t="s">
        <v>993</v>
      </c>
      <c r="E12940">
        <v>0</v>
      </c>
      <c r="F12940">
        <v>0</v>
      </c>
      <c r="G12940">
        <v>0</v>
      </c>
      <c r="H12940">
        <v>0</v>
      </c>
      <c r="I12940">
        <v>0</v>
      </c>
      <c r="J12940">
        <v>0</v>
      </c>
      <c r="K12940">
        <v>288230.27</v>
      </c>
      <c r="L12940">
        <v>5.2273805498363106E-4</v>
      </c>
      <c r="M12940" t="s">
        <v>1067</v>
      </c>
    </row>
    <row r="12941" spans="1:13" hidden="1" x14ac:dyDescent="0.25">
      <c r="A12941" t="s">
        <v>655</v>
      </c>
      <c r="B12941" t="s">
        <v>656</v>
      </c>
      <c r="C12941" t="s">
        <v>657</v>
      </c>
      <c r="D12941" t="s">
        <v>993</v>
      </c>
      <c r="E12941">
        <v>0</v>
      </c>
      <c r="F12941">
        <v>0</v>
      </c>
      <c r="G12941">
        <v>0</v>
      </c>
      <c r="H12941">
        <v>0</v>
      </c>
      <c r="I12941">
        <v>0</v>
      </c>
      <c r="J12941">
        <v>0</v>
      </c>
      <c r="K12941">
        <v>82817.48</v>
      </c>
      <c r="L12941">
        <v>1.5019882684024047E-4</v>
      </c>
      <c r="M12941" t="s">
        <v>1067</v>
      </c>
    </row>
    <row r="12942" spans="1:13" hidden="1" x14ac:dyDescent="0.25">
      <c r="A12942" t="s">
        <v>986</v>
      </c>
      <c r="B12942" t="s">
        <v>987</v>
      </c>
      <c r="C12942" t="s">
        <v>988</v>
      </c>
      <c r="D12942" t="s">
        <v>993</v>
      </c>
      <c r="E12942">
        <v>0</v>
      </c>
      <c r="F12942">
        <v>0</v>
      </c>
      <c r="G12942">
        <v>0</v>
      </c>
      <c r="H12942">
        <v>0</v>
      </c>
      <c r="I12942">
        <v>0</v>
      </c>
      <c r="J12942">
        <v>0</v>
      </c>
      <c r="K12942">
        <v>0</v>
      </c>
      <c r="L12942">
        <v>0</v>
      </c>
      <c r="M12942" t="s">
        <v>1067</v>
      </c>
    </row>
    <row r="12943" spans="1:13" hidden="1" x14ac:dyDescent="0.25">
      <c r="A12943" t="s">
        <v>658</v>
      </c>
      <c r="B12943" t="s">
        <v>659</v>
      </c>
      <c r="C12943" t="s">
        <v>660</v>
      </c>
      <c r="D12943" t="s">
        <v>993</v>
      </c>
      <c r="E12943">
        <v>0</v>
      </c>
      <c r="F12943">
        <v>0</v>
      </c>
      <c r="G12943">
        <v>0</v>
      </c>
      <c r="H12943">
        <v>0</v>
      </c>
      <c r="I12943">
        <v>0</v>
      </c>
      <c r="J12943">
        <v>0</v>
      </c>
      <c r="K12943">
        <v>259453.28</v>
      </c>
      <c r="L12943">
        <v>4.7054774276943014E-4</v>
      </c>
      <c r="M12943" t="s">
        <v>1067</v>
      </c>
    </row>
    <row r="12944" spans="1:13" hidden="1" x14ac:dyDescent="0.25">
      <c r="A12944" t="s">
        <v>661</v>
      </c>
      <c r="B12944" t="s">
        <v>662</v>
      </c>
      <c r="C12944" t="s">
        <v>663</v>
      </c>
      <c r="D12944" t="s">
        <v>993</v>
      </c>
      <c r="E12944">
        <v>0</v>
      </c>
      <c r="F12944">
        <v>0</v>
      </c>
      <c r="G12944">
        <v>0</v>
      </c>
      <c r="H12944">
        <v>0</v>
      </c>
      <c r="I12944">
        <v>0</v>
      </c>
      <c r="J12944">
        <v>0</v>
      </c>
      <c r="K12944">
        <v>19121.09</v>
      </c>
      <c r="L12944">
        <v>3.4678250121914522E-5</v>
      </c>
      <c r="M12944" t="s">
        <v>1067</v>
      </c>
    </row>
    <row r="12945" spans="1:13" hidden="1" x14ac:dyDescent="0.25">
      <c r="A12945" t="s">
        <v>666</v>
      </c>
      <c r="B12945" t="s">
        <v>664</v>
      </c>
      <c r="C12945" t="s">
        <v>665</v>
      </c>
      <c r="D12945" t="s">
        <v>993</v>
      </c>
      <c r="E12945">
        <v>0</v>
      </c>
      <c r="F12945">
        <v>0</v>
      </c>
      <c r="G12945">
        <v>0</v>
      </c>
      <c r="H12945">
        <v>0</v>
      </c>
      <c r="I12945">
        <v>0</v>
      </c>
      <c r="J12945">
        <v>0</v>
      </c>
      <c r="K12945">
        <v>24364.799999999999</v>
      </c>
      <c r="L12945">
        <v>4.4188308750726189E-5</v>
      </c>
      <c r="M12945" t="s">
        <v>1067</v>
      </c>
    </row>
    <row r="12946" spans="1:13" hidden="1" x14ac:dyDescent="0.25">
      <c r="A12946" t="s">
        <v>667</v>
      </c>
      <c r="B12946" t="s">
        <v>668</v>
      </c>
      <c r="C12946" t="s">
        <v>669</v>
      </c>
      <c r="D12946" t="s">
        <v>993</v>
      </c>
      <c r="E12946">
        <v>0</v>
      </c>
      <c r="F12946">
        <v>0</v>
      </c>
      <c r="G12946">
        <v>0</v>
      </c>
      <c r="H12946">
        <v>0</v>
      </c>
      <c r="I12946">
        <v>0</v>
      </c>
      <c r="J12946">
        <v>0</v>
      </c>
      <c r="K12946">
        <v>45424.24</v>
      </c>
      <c r="L12946">
        <v>8.2381974893579529E-5</v>
      </c>
      <c r="M12946" t="s">
        <v>1067</v>
      </c>
    </row>
    <row r="12947" spans="1:13" hidden="1" x14ac:dyDescent="0.25">
      <c r="A12947" t="s">
        <v>670</v>
      </c>
      <c r="B12947" t="s">
        <v>671</v>
      </c>
      <c r="C12947" t="s">
        <v>672</v>
      </c>
      <c r="D12947" t="s">
        <v>993</v>
      </c>
      <c r="E12947">
        <v>0</v>
      </c>
      <c r="F12947">
        <v>0</v>
      </c>
      <c r="G12947">
        <v>0</v>
      </c>
      <c r="H12947">
        <v>0</v>
      </c>
      <c r="I12947">
        <v>0</v>
      </c>
      <c r="J12947">
        <v>0</v>
      </c>
      <c r="K12947">
        <v>31797.89</v>
      </c>
      <c r="L12947">
        <v>5.7669054576340822E-5</v>
      </c>
      <c r="M12947" t="s">
        <v>1067</v>
      </c>
    </row>
    <row r="12948" spans="1:13" hidden="1" x14ac:dyDescent="0.25">
      <c r="A12948" t="s">
        <v>670</v>
      </c>
      <c r="B12948" t="s">
        <v>673</v>
      </c>
      <c r="C12948" t="s">
        <v>674</v>
      </c>
      <c r="D12948" t="s">
        <v>993</v>
      </c>
      <c r="E12948">
        <v>0</v>
      </c>
      <c r="F12948">
        <v>0</v>
      </c>
      <c r="G12948">
        <v>0</v>
      </c>
      <c r="H12948">
        <v>0</v>
      </c>
      <c r="I12948">
        <v>0</v>
      </c>
      <c r="J12948">
        <v>0</v>
      </c>
      <c r="K12948">
        <v>31797.89</v>
      </c>
      <c r="L12948">
        <v>5.7669054576340822E-5</v>
      </c>
      <c r="M12948" t="s">
        <v>1067</v>
      </c>
    </row>
    <row r="12949" spans="1:13" hidden="1" x14ac:dyDescent="0.25">
      <c r="A12949" t="s">
        <v>670</v>
      </c>
      <c r="B12949" t="s">
        <v>675</v>
      </c>
      <c r="C12949" t="s">
        <v>676</v>
      </c>
      <c r="D12949" t="s">
        <v>993</v>
      </c>
      <c r="E12949">
        <v>0</v>
      </c>
      <c r="F12949">
        <v>0</v>
      </c>
      <c r="G12949">
        <v>0</v>
      </c>
      <c r="H12949">
        <v>0</v>
      </c>
      <c r="I12949">
        <v>0</v>
      </c>
      <c r="J12949">
        <v>0</v>
      </c>
      <c r="K12949">
        <v>31797.89</v>
      </c>
      <c r="L12949">
        <v>5.7669054576340822E-5</v>
      </c>
      <c r="M12949" t="s">
        <v>1067</v>
      </c>
    </row>
    <row r="12950" spans="1:13" hidden="1" x14ac:dyDescent="0.25">
      <c r="A12950" t="s">
        <v>677</v>
      </c>
      <c r="B12950" t="s">
        <v>678</v>
      </c>
      <c r="C12950" t="s">
        <v>679</v>
      </c>
      <c r="D12950" t="s">
        <v>993</v>
      </c>
      <c r="E12950">
        <v>0</v>
      </c>
      <c r="F12950">
        <v>0</v>
      </c>
      <c r="G12950">
        <v>0</v>
      </c>
      <c r="H12950">
        <v>0</v>
      </c>
      <c r="I12950">
        <v>0</v>
      </c>
      <c r="J12950">
        <v>0</v>
      </c>
      <c r="K12950">
        <v>12442.83</v>
      </c>
      <c r="L12950">
        <v>2.2566473509850199E-5</v>
      </c>
      <c r="M12950" t="s">
        <v>1067</v>
      </c>
    </row>
    <row r="12951" spans="1:13" hidden="1" x14ac:dyDescent="0.25">
      <c r="A12951" t="s">
        <v>680</v>
      </c>
      <c r="B12951" t="s">
        <v>681</v>
      </c>
      <c r="C12951" t="s">
        <v>682</v>
      </c>
      <c r="D12951" t="s">
        <v>993</v>
      </c>
      <c r="E12951">
        <v>0</v>
      </c>
      <c r="F12951">
        <v>0</v>
      </c>
      <c r="G12951">
        <v>0</v>
      </c>
      <c r="H12951">
        <v>0</v>
      </c>
      <c r="I12951">
        <v>0</v>
      </c>
      <c r="J12951">
        <v>0</v>
      </c>
      <c r="K12951">
        <v>30468.73</v>
      </c>
      <c r="L12951">
        <v>5.5258473227053523E-5</v>
      </c>
      <c r="M12951" t="s">
        <v>1067</v>
      </c>
    </row>
    <row r="12952" spans="1:13" hidden="1" x14ac:dyDescent="0.25">
      <c r="A12952" t="s">
        <v>683</v>
      </c>
      <c r="B12952" t="s">
        <v>684</v>
      </c>
      <c r="C12952" t="s">
        <v>685</v>
      </c>
      <c r="D12952" t="s">
        <v>993</v>
      </c>
      <c r="E12952">
        <v>0</v>
      </c>
      <c r="F12952">
        <v>0</v>
      </c>
      <c r="G12952">
        <v>0</v>
      </c>
      <c r="H12952">
        <v>0</v>
      </c>
      <c r="I12952">
        <v>0</v>
      </c>
      <c r="J12952">
        <v>0</v>
      </c>
      <c r="K12952">
        <v>88267.18</v>
      </c>
      <c r="L12952">
        <v>1.600824715325356E-4</v>
      </c>
      <c r="M12952" t="s">
        <v>1067</v>
      </c>
    </row>
    <row r="12953" spans="1:13" hidden="1" x14ac:dyDescent="0.25">
      <c r="A12953" t="s">
        <v>683</v>
      </c>
      <c r="B12953" t="s">
        <v>686</v>
      </c>
      <c r="C12953" t="s">
        <v>687</v>
      </c>
      <c r="D12953" t="s">
        <v>993</v>
      </c>
      <c r="E12953">
        <v>0</v>
      </c>
      <c r="F12953">
        <v>0</v>
      </c>
      <c r="G12953">
        <v>0</v>
      </c>
      <c r="H12953">
        <v>0</v>
      </c>
      <c r="I12953">
        <v>0</v>
      </c>
      <c r="J12953">
        <v>0</v>
      </c>
      <c r="K12953">
        <v>88267.18</v>
      </c>
      <c r="L12953">
        <v>1.600824715325356E-4</v>
      </c>
      <c r="M12953" t="s">
        <v>1067</v>
      </c>
    </row>
    <row r="12954" spans="1:13" hidden="1" x14ac:dyDescent="0.25">
      <c r="A12954" t="s">
        <v>683</v>
      </c>
      <c r="B12954" t="s">
        <v>697</v>
      </c>
      <c r="C12954" t="s">
        <v>698</v>
      </c>
      <c r="D12954" t="s">
        <v>993</v>
      </c>
      <c r="E12954">
        <v>0</v>
      </c>
      <c r="F12954">
        <v>0</v>
      </c>
      <c r="G12954">
        <v>0</v>
      </c>
      <c r="H12954">
        <v>0</v>
      </c>
      <c r="I12954">
        <v>0</v>
      </c>
      <c r="J12954">
        <v>0</v>
      </c>
      <c r="K12954">
        <v>88267.18</v>
      </c>
      <c r="L12954">
        <v>1.600824715325356E-4</v>
      </c>
      <c r="M12954" t="s">
        <v>1067</v>
      </c>
    </row>
    <row r="12955" spans="1:13" hidden="1" x14ac:dyDescent="0.25">
      <c r="A12955" t="s">
        <v>683</v>
      </c>
      <c r="B12955" t="s">
        <v>750</v>
      </c>
      <c r="C12955" t="s">
        <v>751</v>
      </c>
      <c r="D12955" t="s">
        <v>993</v>
      </c>
      <c r="E12955">
        <v>0</v>
      </c>
      <c r="F12955">
        <v>0</v>
      </c>
      <c r="G12955">
        <v>0</v>
      </c>
      <c r="H12955">
        <v>0</v>
      </c>
      <c r="I12955">
        <v>0</v>
      </c>
      <c r="J12955">
        <v>0</v>
      </c>
      <c r="K12955">
        <v>88267.18</v>
      </c>
      <c r="L12955">
        <v>1.600824715325356E-4</v>
      </c>
      <c r="M12955" t="s">
        <v>1067</v>
      </c>
    </row>
    <row r="12956" spans="1:13" hidden="1" x14ac:dyDescent="0.25">
      <c r="A12956" t="s">
        <v>688</v>
      </c>
      <c r="B12956" t="s">
        <v>689</v>
      </c>
      <c r="C12956" t="s">
        <v>690</v>
      </c>
      <c r="D12956" t="s">
        <v>993</v>
      </c>
      <c r="E12956">
        <v>0</v>
      </c>
      <c r="F12956">
        <v>0</v>
      </c>
      <c r="G12956">
        <v>0</v>
      </c>
      <c r="H12956">
        <v>0</v>
      </c>
      <c r="I12956">
        <v>0</v>
      </c>
      <c r="J12956">
        <v>0</v>
      </c>
      <c r="K12956">
        <v>7815.78</v>
      </c>
      <c r="L12956">
        <v>1.417479723895746E-5</v>
      </c>
      <c r="M12956" t="s">
        <v>1067</v>
      </c>
    </row>
    <row r="12957" spans="1:13" hidden="1" x14ac:dyDescent="0.25">
      <c r="A12957" t="s">
        <v>691</v>
      </c>
      <c r="B12957" t="s">
        <v>692</v>
      </c>
      <c r="C12957" t="s">
        <v>693</v>
      </c>
      <c r="D12957" t="s">
        <v>993</v>
      </c>
      <c r="E12957">
        <v>0</v>
      </c>
      <c r="F12957">
        <v>0</v>
      </c>
      <c r="G12957">
        <v>0</v>
      </c>
      <c r="H12957">
        <v>0</v>
      </c>
      <c r="I12957">
        <v>0</v>
      </c>
      <c r="J12957">
        <v>0</v>
      </c>
      <c r="K12957">
        <v>46717.85</v>
      </c>
      <c r="L12957">
        <v>8.4728082314244877E-5</v>
      </c>
      <c r="M12957" t="s">
        <v>1067</v>
      </c>
    </row>
    <row r="12958" spans="1:13" hidden="1" x14ac:dyDescent="0.25">
      <c r="A12958" t="s">
        <v>694</v>
      </c>
      <c r="B12958" t="s">
        <v>695</v>
      </c>
      <c r="C12958" t="s">
        <v>696</v>
      </c>
      <c r="D12958" t="s">
        <v>993</v>
      </c>
      <c r="E12958">
        <v>0</v>
      </c>
      <c r="F12958">
        <v>0</v>
      </c>
      <c r="G12958">
        <v>0</v>
      </c>
      <c r="H12958">
        <v>0</v>
      </c>
      <c r="I12958">
        <v>0</v>
      </c>
      <c r="J12958">
        <v>0</v>
      </c>
      <c r="K12958">
        <v>8224.34</v>
      </c>
      <c r="L12958">
        <v>1.491576681076583E-5</v>
      </c>
      <c r="M12958" t="s">
        <v>1067</v>
      </c>
    </row>
    <row r="12959" spans="1:13" hidden="1" x14ac:dyDescent="0.25">
      <c r="A12959" t="s">
        <v>699</v>
      </c>
      <c r="B12959" t="s">
        <v>700</v>
      </c>
      <c r="C12959" t="s">
        <v>701</v>
      </c>
      <c r="D12959" t="s">
        <v>993</v>
      </c>
      <c r="E12959">
        <v>0</v>
      </c>
      <c r="F12959">
        <v>0</v>
      </c>
      <c r="G12959">
        <v>0</v>
      </c>
      <c r="H12959">
        <v>0</v>
      </c>
      <c r="I12959">
        <v>0</v>
      </c>
      <c r="J12959">
        <v>0</v>
      </c>
      <c r="K12959">
        <v>4287.21</v>
      </c>
      <c r="L12959">
        <v>7.7753381582939599E-6</v>
      </c>
      <c r="M12959" t="s">
        <v>1067</v>
      </c>
    </row>
    <row r="12960" spans="1:13" hidden="1" x14ac:dyDescent="0.25">
      <c r="A12960" t="s">
        <v>702</v>
      </c>
      <c r="B12960" t="s">
        <v>703</v>
      </c>
      <c r="C12960" t="s">
        <v>704</v>
      </c>
      <c r="D12960" t="s">
        <v>993</v>
      </c>
      <c r="E12960">
        <v>0</v>
      </c>
      <c r="F12960">
        <v>0</v>
      </c>
      <c r="G12960">
        <v>0</v>
      </c>
      <c r="H12960">
        <v>0</v>
      </c>
      <c r="I12960">
        <v>0</v>
      </c>
      <c r="J12960">
        <v>0</v>
      </c>
      <c r="K12960">
        <v>111695.54</v>
      </c>
      <c r="L12960">
        <v>2.0257244088189055E-4</v>
      </c>
      <c r="M12960" t="s">
        <v>1067</v>
      </c>
    </row>
    <row r="12961" spans="1:13" hidden="1" x14ac:dyDescent="0.25">
      <c r="A12961" t="s">
        <v>705</v>
      </c>
      <c r="B12961" t="s">
        <v>706</v>
      </c>
      <c r="C12961" t="s">
        <v>707</v>
      </c>
      <c r="D12961" t="s">
        <v>993</v>
      </c>
      <c r="E12961">
        <v>0</v>
      </c>
      <c r="F12961">
        <v>0</v>
      </c>
      <c r="G12961">
        <v>0</v>
      </c>
      <c r="H12961">
        <v>0</v>
      </c>
      <c r="I12961">
        <v>0</v>
      </c>
      <c r="J12961">
        <v>0</v>
      </c>
      <c r="K12961">
        <v>2184.6</v>
      </c>
      <c r="L12961">
        <v>3.9620181284819203E-6</v>
      </c>
      <c r="M12961" t="s">
        <v>1067</v>
      </c>
    </row>
    <row r="12962" spans="1:13" hidden="1" x14ac:dyDescent="0.25">
      <c r="A12962" t="s">
        <v>708</v>
      </c>
      <c r="B12962" t="s">
        <v>709</v>
      </c>
      <c r="C12962" t="s">
        <v>710</v>
      </c>
      <c r="D12962" t="s">
        <v>993</v>
      </c>
      <c r="E12962">
        <v>0</v>
      </c>
      <c r="F12962">
        <v>0</v>
      </c>
      <c r="G12962">
        <v>0</v>
      </c>
      <c r="H12962">
        <v>0</v>
      </c>
      <c r="I12962">
        <v>0</v>
      </c>
      <c r="J12962">
        <v>0</v>
      </c>
      <c r="K12962">
        <v>16927.11</v>
      </c>
      <c r="L12962">
        <v>3.0699220307062021E-5</v>
      </c>
      <c r="M12962" t="s">
        <v>1067</v>
      </c>
    </row>
    <row r="12963" spans="1:13" hidden="1" x14ac:dyDescent="0.25">
      <c r="A12963" t="s">
        <v>1063</v>
      </c>
      <c r="D12963" t="s">
        <v>993</v>
      </c>
      <c r="E12963">
        <v>0</v>
      </c>
      <c r="F12963">
        <v>0</v>
      </c>
      <c r="G12963">
        <v>0</v>
      </c>
      <c r="H12963">
        <v>0</v>
      </c>
      <c r="I12963">
        <v>0</v>
      </c>
      <c r="J12963">
        <v>0</v>
      </c>
      <c r="K12963">
        <v>7606.83</v>
      </c>
      <c r="L12963">
        <v>1.379584288212037E-5</v>
      </c>
      <c r="M12963" t="s">
        <v>1067</v>
      </c>
    </row>
    <row r="12964" spans="1:13" hidden="1" x14ac:dyDescent="0.25">
      <c r="A12964" t="s">
        <v>15</v>
      </c>
      <c r="B12964" t="s">
        <v>16</v>
      </c>
      <c r="C12964" t="s">
        <v>17</v>
      </c>
      <c r="D12964" t="s">
        <v>995</v>
      </c>
      <c r="E12964">
        <v>0</v>
      </c>
      <c r="F12964">
        <v>0</v>
      </c>
      <c r="G12964">
        <v>0</v>
      </c>
      <c r="H12964">
        <v>0</v>
      </c>
      <c r="I12964">
        <v>0</v>
      </c>
      <c r="J12964">
        <v>0</v>
      </c>
      <c r="K12964">
        <v>17010.25</v>
      </c>
      <c r="L12964">
        <v>1.178753626109897E-4</v>
      </c>
      <c r="M12964" t="s">
        <v>1067</v>
      </c>
    </row>
    <row r="12965" spans="1:13" hidden="1" x14ac:dyDescent="0.25">
      <c r="A12965" t="s">
        <v>21</v>
      </c>
      <c r="B12965" t="s">
        <v>22</v>
      </c>
      <c r="C12965" t="s">
        <v>23</v>
      </c>
      <c r="D12965" t="s">
        <v>995</v>
      </c>
      <c r="E12965">
        <v>0</v>
      </c>
      <c r="F12965">
        <v>0</v>
      </c>
      <c r="G12965">
        <v>0</v>
      </c>
      <c r="H12965">
        <v>0</v>
      </c>
      <c r="I12965">
        <v>0</v>
      </c>
      <c r="J12965">
        <v>0</v>
      </c>
      <c r="K12965">
        <v>71225.33</v>
      </c>
      <c r="L12965">
        <v>4.9356779593700292E-4</v>
      </c>
      <c r="M12965" t="s">
        <v>1067</v>
      </c>
    </row>
    <row r="12966" spans="1:13" hidden="1" x14ac:dyDescent="0.25">
      <c r="A12966" t="s">
        <v>767</v>
      </c>
      <c r="B12966" t="s">
        <v>768</v>
      </c>
      <c r="C12966" t="s">
        <v>769</v>
      </c>
      <c r="D12966" t="s">
        <v>995</v>
      </c>
      <c r="E12966">
        <v>0</v>
      </c>
      <c r="F12966">
        <v>0</v>
      </c>
      <c r="G12966">
        <v>0</v>
      </c>
      <c r="H12966">
        <v>0</v>
      </c>
      <c r="I12966">
        <v>0</v>
      </c>
      <c r="J12966">
        <v>0</v>
      </c>
      <c r="K12966">
        <v>1642940.71</v>
      </c>
      <c r="L12966">
        <v>1.1385031492165422E-2</v>
      </c>
      <c r="M12966" t="s">
        <v>1067</v>
      </c>
    </row>
    <row r="12967" spans="1:13" hidden="1" x14ac:dyDescent="0.25">
      <c r="A12967" t="s">
        <v>27</v>
      </c>
      <c r="B12967" t="s">
        <v>28</v>
      </c>
      <c r="C12967" t="s">
        <v>29</v>
      </c>
      <c r="D12967" t="s">
        <v>995</v>
      </c>
      <c r="E12967">
        <v>0</v>
      </c>
      <c r="F12967">
        <v>0</v>
      </c>
      <c r="G12967">
        <v>0</v>
      </c>
      <c r="H12967">
        <v>0</v>
      </c>
      <c r="I12967">
        <v>0</v>
      </c>
      <c r="J12967">
        <v>0</v>
      </c>
      <c r="K12967">
        <v>2447.14</v>
      </c>
      <c r="L12967">
        <v>1.6957864514622491E-5</v>
      </c>
      <c r="M12967" t="s">
        <v>1067</v>
      </c>
    </row>
    <row r="12968" spans="1:13" hidden="1" x14ac:dyDescent="0.25">
      <c r="A12968" t="s">
        <v>33</v>
      </c>
      <c r="B12968" t="s">
        <v>34</v>
      </c>
      <c r="C12968" t="s">
        <v>35</v>
      </c>
      <c r="D12968" t="s">
        <v>995</v>
      </c>
      <c r="E12968">
        <v>0</v>
      </c>
      <c r="F12968">
        <v>0</v>
      </c>
      <c r="G12968">
        <v>0</v>
      </c>
      <c r="H12968">
        <v>0</v>
      </c>
      <c r="I12968">
        <v>0</v>
      </c>
      <c r="J12968">
        <v>0</v>
      </c>
      <c r="K12968">
        <v>20119.79</v>
      </c>
      <c r="L12968">
        <v>1.3942343833317936E-4</v>
      </c>
      <c r="M12968" t="s">
        <v>1067</v>
      </c>
    </row>
    <row r="12969" spans="1:13" hidden="1" x14ac:dyDescent="0.25">
      <c r="A12969" t="s">
        <v>39</v>
      </c>
      <c r="B12969" t="s">
        <v>40</v>
      </c>
      <c r="C12969" t="s">
        <v>41</v>
      </c>
      <c r="D12969" t="s">
        <v>995</v>
      </c>
      <c r="E12969">
        <v>0</v>
      </c>
      <c r="F12969">
        <v>0</v>
      </c>
      <c r="G12969">
        <v>0</v>
      </c>
      <c r="H12969">
        <v>0</v>
      </c>
      <c r="I12969">
        <v>0</v>
      </c>
      <c r="J12969">
        <v>0</v>
      </c>
      <c r="K12969">
        <v>11215.16</v>
      </c>
      <c r="L12969">
        <v>7.7717320541453963E-5</v>
      </c>
      <c r="M12969" t="s">
        <v>1067</v>
      </c>
    </row>
    <row r="12970" spans="1:13" hidden="1" x14ac:dyDescent="0.25">
      <c r="A12970" t="s">
        <v>45</v>
      </c>
      <c r="B12970" t="s">
        <v>46</v>
      </c>
      <c r="C12970" t="s">
        <v>47</v>
      </c>
      <c r="D12970" t="s">
        <v>995</v>
      </c>
      <c r="E12970">
        <v>0</v>
      </c>
      <c r="F12970">
        <v>0</v>
      </c>
      <c r="G12970">
        <v>0</v>
      </c>
      <c r="H12970">
        <v>0</v>
      </c>
      <c r="I12970">
        <v>0</v>
      </c>
      <c r="J12970">
        <v>0</v>
      </c>
      <c r="K12970">
        <v>74333.77</v>
      </c>
      <c r="L12970">
        <v>5.1510824902584662E-4</v>
      </c>
      <c r="M12970" t="s">
        <v>1067</v>
      </c>
    </row>
    <row r="12971" spans="1:13" hidden="1" x14ac:dyDescent="0.25">
      <c r="A12971" t="s">
        <v>48</v>
      </c>
      <c r="B12971" t="s">
        <v>49</v>
      </c>
      <c r="C12971" t="s">
        <v>50</v>
      </c>
      <c r="D12971" t="s">
        <v>995</v>
      </c>
      <c r="E12971">
        <v>0</v>
      </c>
      <c r="F12971">
        <v>0</v>
      </c>
      <c r="G12971">
        <v>0</v>
      </c>
      <c r="H12971">
        <v>0</v>
      </c>
      <c r="I12971">
        <v>0</v>
      </c>
      <c r="J12971">
        <v>0</v>
      </c>
      <c r="K12971">
        <v>8241.09</v>
      </c>
      <c r="L12971">
        <v>5.7108006764145209E-5</v>
      </c>
      <c r="M12971" t="s">
        <v>1067</v>
      </c>
    </row>
    <row r="12972" spans="1:13" hidden="1" x14ac:dyDescent="0.25">
      <c r="A12972" t="s">
        <v>711</v>
      </c>
      <c r="B12972" t="s">
        <v>712</v>
      </c>
      <c r="C12972" t="s">
        <v>713</v>
      </c>
      <c r="D12972" t="s">
        <v>995</v>
      </c>
      <c r="E12972">
        <v>0</v>
      </c>
      <c r="F12972">
        <v>0</v>
      </c>
      <c r="G12972">
        <v>0</v>
      </c>
      <c r="H12972">
        <v>0</v>
      </c>
      <c r="I12972">
        <v>0</v>
      </c>
      <c r="J12972">
        <v>0</v>
      </c>
      <c r="K12972">
        <v>73143.59</v>
      </c>
      <c r="L12972">
        <v>5.0686069833891679E-4</v>
      </c>
      <c r="M12972" t="s">
        <v>1067</v>
      </c>
    </row>
    <row r="12973" spans="1:13" hidden="1" x14ac:dyDescent="0.25">
      <c r="A12973" t="s">
        <v>57</v>
      </c>
      <c r="B12973" t="s">
        <v>58</v>
      </c>
      <c r="C12973" t="s">
        <v>59</v>
      </c>
      <c r="D12973" t="s">
        <v>995</v>
      </c>
      <c r="E12973">
        <v>0</v>
      </c>
      <c r="F12973">
        <v>0</v>
      </c>
      <c r="G12973">
        <v>0</v>
      </c>
      <c r="H12973">
        <v>0</v>
      </c>
      <c r="I12973">
        <v>0</v>
      </c>
      <c r="J12973">
        <v>0</v>
      </c>
      <c r="K12973">
        <v>23964.93</v>
      </c>
      <c r="L12973">
        <v>1.6606897686377245E-4</v>
      </c>
      <c r="M12973" t="s">
        <v>1067</v>
      </c>
    </row>
    <row r="12974" spans="1:13" hidden="1" x14ac:dyDescent="0.25">
      <c r="A12974" t="s">
        <v>60</v>
      </c>
      <c r="B12974" t="s">
        <v>61</v>
      </c>
      <c r="C12974" t="s">
        <v>62</v>
      </c>
      <c r="D12974" t="s">
        <v>995</v>
      </c>
      <c r="E12974">
        <v>0</v>
      </c>
      <c r="F12974">
        <v>0</v>
      </c>
      <c r="G12974">
        <v>0</v>
      </c>
      <c r="H12974">
        <v>0</v>
      </c>
      <c r="I12974">
        <v>0</v>
      </c>
      <c r="J12974">
        <v>0</v>
      </c>
      <c r="K12974">
        <v>150954.76</v>
      </c>
      <c r="L12974">
        <v>1.0460661702711555E-3</v>
      </c>
      <c r="M12974" t="s">
        <v>1067</v>
      </c>
    </row>
    <row r="12975" spans="1:13" hidden="1" x14ac:dyDescent="0.25">
      <c r="A12975" t="s">
        <v>63</v>
      </c>
      <c r="B12975" t="s">
        <v>64</v>
      </c>
      <c r="C12975" t="s">
        <v>65</v>
      </c>
      <c r="D12975" t="s">
        <v>995</v>
      </c>
      <c r="E12975">
        <v>0</v>
      </c>
      <c r="F12975">
        <v>0</v>
      </c>
      <c r="G12975">
        <v>0</v>
      </c>
      <c r="H12975">
        <v>0</v>
      </c>
      <c r="I12975">
        <v>0</v>
      </c>
      <c r="J12975">
        <v>0</v>
      </c>
      <c r="K12975">
        <v>185543.97</v>
      </c>
      <c r="L12975">
        <v>1.2857578662296319E-3</v>
      </c>
      <c r="M12975" t="s">
        <v>1067</v>
      </c>
    </row>
    <row r="12976" spans="1:13" hidden="1" x14ac:dyDescent="0.25">
      <c r="A12976" t="s">
        <v>66</v>
      </c>
      <c r="B12976" t="s">
        <v>67</v>
      </c>
      <c r="C12976" t="s">
        <v>68</v>
      </c>
      <c r="D12976" t="s">
        <v>995</v>
      </c>
      <c r="E12976">
        <v>0</v>
      </c>
      <c r="F12976">
        <v>0</v>
      </c>
      <c r="G12976">
        <v>0</v>
      </c>
      <c r="H12976">
        <v>0</v>
      </c>
      <c r="I12976">
        <v>0</v>
      </c>
      <c r="J12976">
        <v>0</v>
      </c>
      <c r="K12976">
        <v>149106.53</v>
      </c>
      <c r="L12976">
        <v>1.0332585524267083E-3</v>
      </c>
      <c r="M12976" t="s">
        <v>1067</v>
      </c>
    </row>
    <row r="12977" spans="1:13" hidden="1" x14ac:dyDescent="0.25">
      <c r="A12977" t="s">
        <v>81</v>
      </c>
      <c r="B12977" t="s">
        <v>82</v>
      </c>
      <c r="C12977" t="s">
        <v>83</v>
      </c>
      <c r="D12977" t="s">
        <v>995</v>
      </c>
      <c r="E12977">
        <v>0</v>
      </c>
      <c r="F12977">
        <v>0</v>
      </c>
      <c r="G12977">
        <v>0</v>
      </c>
      <c r="H12977">
        <v>0</v>
      </c>
      <c r="I12977">
        <v>0</v>
      </c>
      <c r="J12977">
        <v>0</v>
      </c>
      <c r="K12977">
        <v>58636.37</v>
      </c>
      <c r="L12977">
        <v>4.0633049931318817E-4</v>
      </c>
      <c r="M12977" t="s">
        <v>1067</v>
      </c>
    </row>
    <row r="12978" spans="1:13" hidden="1" x14ac:dyDescent="0.25">
      <c r="A12978" t="s">
        <v>96</v>
      </c>
      <c r="B12978" t="s">
        <v>97</v>
      </c>
      <c r="C12978" t="s">
        <v>98</v>
      </c>
      <c r="D12978" t="s">
        <v>995</v>
      </c>
      <c r="E12978">
        <v>0</v>
      </c>
      <c r="F12978">
        <v>0</v>
      </c>
      <c r="G12978">
        <v>0</v>
      </c>
      <c r="H12978">
        <v>0</v>
      </c>
      <c r="I12978">
        <v>0</v>
      </c>
      <c r="J12978">
        <v>0</v>
      </c>
      <c r="K12978">
        <v>65770.100000000006</v>
      </c>
      <c r="L12978">
        <v>4.5576487038468294E-4</v>
      </c>
      <c r="M12978" t="s">
        <v>1067</v>
      </c>
    </row>
    <row r="12979" spans="1:13" hidden="1" x14ac:dyDescent="0.25">
      <c r="A12979" t="s">
        <v>717</v>
      </c>
      <c r="B12979" t="s">
        <v>718</v>
      </c>
      <c r="C12979" t="s">
        <v>719</v>
      </c>
      <c r="D12979" t="s">
        <v>995</v>
      </c>
      <c r="E12979">
        <v>0</v>
      </c>
      <c r="F12979">
        <v>0</v>
      </c>
      <c r="G12979">
        <v>0</v>
      </c>
      <c r="H12979">
        <v>0</v>
      </c>
      <c r="I12979">
        <v>0</v>
      </c>
      <c r="J12979">
        <v>0</v>
      </c>
      <c r="K12979">
        <v>27233.45</v>
      </c>
      <c r="L12979">
        <v>1.8871873099444495E-4</v>
      </c>
      <c r="M12979" t="s">
        <v>1067</v>
      </c>
    </row>
    <row r="12980" spans="1:13" hidden="1" x14ac:dyDescent="0.25">
      <c r="A12980" t="s">
        <v>111</v>
      </c>
      <c r="B12980" t="s">
        <v>112</v>
      </c>
      <c r="C12980" t="s">
        <v>113</v>
      </c>
      <c r="D12980" t="s">
        <v>995</v>
      </c>
      <c r="E12980">
        <v>0</v>
      </c>
      <c r="F12980">
        <v>0</v>
      </c>
      <c r="G12980">
        <v>0</v>
      </c>
      <c r="H12980">
        <v>0</v>
      </c>
      <c r="I12980">
        <v>0</v>
      </c>
      <c r="J12980">
        <v>0</v>
      </c>
      <c r="K12980">
        <v>16601.919999999998</v>
      </c>
      <c r="L12980">
        <v>1.15045771816325E-4</v>
      </c>
      <c r="M12980" t="s">
        <v>1067</v>
      </c>
    </row>
    <row r="12981" spans="1:13" hidden="1" x14ac:dyDescent="0.25">
      <c r="A12981" t="s">
        <v>114</v>
      </c>
      <c r="B12981" t="s">
        <v>115</v>
      </c>
      <c r="C12981" t="s">
        <v>116</v>
      </c>
      <c r="D12981" t="s">
        <v>995</v>
      </c>
      <c r="E12981">
        <v>0</v>
      </c>
      <c r="F12981">
        <v>0</v>
      </c>
      <c r="G12981">
        <v>0</v>
      </c>
      <c r="H12981">
        <v>0</v>
      </c>
      <c r="I12981">
        <v>0</v>
      </c>
      <c r="J12981">
        <v>0</v>
      </c>
      <c r="K12981">
        <v>32769.31</v>
      </c>
      <c r="L12981">
        <v>2.2708039557101927E-4</v>
      </c>
      <c r="M12981" t="s">
        <v>1067</v>
      </c>
    </row>
    <row r="12982" spans="1:13" hidden="1" x14ac:dyDescent="0.25">
      <c r="A12982" t="s">
        <v>117</v>
      </c>
      <c r="B12982" t="s">
        <v>118</v>
      </c>
      <c r="C12982" t="s">
        <v>119</v>
      </c>
      <c r="D12982" t="s">
        <v>995</v>
      </c>
      <c r="E12982">
        <v>0</v>
      </c>
      <c r="F12982">
        <v>0</v>
      </c>
      <c r="G12982">
        <v>0</v>
      </c>
      <c r="H12982">
        <v>0</v>
      </c>
      <c r="I12982">
        <v>0</v>
      </c>
      <c r="J12982">
        <v>0</v>
      </c>
      <c r="K12982">
        <v>45966.12</v>
      </c>
      <c r="L12982">
        <v>3.1852989008511137E-4</v>
      </c>
      <c r="M12982" t="s">
        <v>1067</v>
      </c>
    </row>
    <row r="12983" spans="1:13" hidden="1" x14ac:dyDescent="0.25">
      <c r="A12983" t="s">
        <v>120</v>
      </c>
      <c r="B12983" t="s">
        <v>121</v>
      </c>
      <c r="C12983" t="s">
        <v>122</v>
      </c>
      <c r="D12983" t="s">
        <v>995</v>
      </c>
      <c r="E12983">
        <v>0</v>
      </c>
      <c r="F12983">
        <v>0</v>
      </c>
      <c r="G12983">
        <v>0</v>
      </c>
      <c r="H12983">
        <v>0</v>
      </c>
      <c r="I12983">
        <v>0</v>
      </c>
      <c r="J12983">
        <v>0</v>
      </c>
      <c r="K12983">
        <v>4666.76</v>
      </c>
      <c r="L12983">
        <v>3.2339091266645828E-5</v>
      </c>
      <c r="M12983" t="s">
        <v>1067</v>
      </c>
    </row>
    <row r="12984" spans="1:13" hidden="1" x14ac:dyDescent="0.25">
      <c r="A12984" t="s">
        <v>123</v>
      </c>
      <c r="B12984" t="s">
        <v>124</v>
      </c>
      <c r="C12984" t="s">
        <v>125</v>
      </c>
      <c r="D12984" t="s">
        <v>995</v>
      </c>
      <c r="E12984">
        <v>0</v>
      </c>
      <c r="F12984">
        <v>0</v>
      </c>
      <c r="G12984">
        <v>0</v>
      </c>
      <c r="H12984">
        <v>0</v>
      </c>
      <c r="I12984">
        <v>0</v>
      </c>
      <c r="J12984">
        <v>0</v>
      </c>
      <c r="K12984">
        <v>57253.67</v>
      </c>
      <c r="L12984">
        <v>3.967488491973923E-4</v>
      </c>
      <c r="M12984" t="s">
        <v>1067</v>
      </c>
    </row>
    <row r="12985" spans="1:13" hidden="1" x14ac:dyDescent="0.25">
      <c r="A12985" t="s">
        <v>794</v>
      </c>
      <c r="B12985" t="s">
        <v>795</v>
      </c>
      <c r="C12985" t="s">
        <v>796</v>
      </c>
      <c r="D12985" t="s">
        <v>995</v>
      </c>
      <c r="E12985">
        <v>0</v>
      </c>
      <c r="F12985">
        <v>0</v>
      </c>
      <c r="G12985">
        <v>0</v>
      </c>
      <c r="H12985">
        <v>0</v>
      </c>
      <c r="I12985">
        <v>0</v>
      </c>
      <c r="J12985">
        <v>0</v>
      </c>
      <c r="K12985">
        <v>64827.78</v>
      </c>
      <c r="L12985">
        <v>4.492349068805847E-4</v>
      </c>
      <c r="M12985" t="s">
        <v>1067</v>
      </c>
    </row>
    <row r="12986" spans="1:13" hidden="1" x14ac:dyDescent="0.25">
      <c r="A12986" t="s">
        <v>132</v>
      </c>
      <c r="B12986" t="s">
        <v>133</v>
      </c>
      <c r="C12986" t="s">
        <v>134</v>
      </c>
      <c r="D12986" t="s">
        <v>995</v>
      </c>
      <c r="E12986">
        <v>0</v>
      </c>
      <c r="F12986">
        <v>0</v>
      </c>
      <c r="G12986">
        <v>0</v>
      </c>
      <c r="H12986">
        <v>0</v>
      </c>
      <c r="I12986">
        <v>0</v>
      </c>
      <c r="J12986">
        <v>0</v>
      </c>
      <c r="K12986">
        <v>2943.23</v>
      </c>
      <c r="L12986">
        <v>2.039560285695643E-5</v>
      </c>
      <c r="M12986" t="s">
        <v>1067</v>
      </c>
    </row>
    <row r="12987" spans="1:13" hidden="1" x14ac:dyDescent="0.25">
      <c r="A12987" t="s">
        <v>135</v>
      </c>
      <c r="B12987" t="s">
        <v>136</v>
      </c>
      <c r="C12987" t="s">
        <v>137</v>
      </c>
      <c r="D12987" t="s">
        <v>995</v>
      </c>
      <c r="E12987">
        <v>0</v>
      </c>
      <c r="F12987">
        <v>0</v>
      </c>
      <c r="G12987">
        <v>0</v>
      </c>
      <c r="H12987">
        <v>0</v>
      </c>
      <c r="I12987">
        <v>0</v>
      </c>
      <c r="J12987">
        <v>0</v>
      </c>
      <c r="K12987">
        <v>15927.54</v>
      </c>
      <c r="L12987">
        <v>1.1037254320195428E-4</v>
      </c>
      <c r="M12987" t="s">
        <v>1067</v>
      </c>
    </row>
    <row r="12988" spans="1:13" hidden="1" x14ac:dyDescent="0.25">
      <c r="A12988" t="s">
        <v>720</v>
      </c>
      <c r="B12988" t="s">
        <v>721</v>
      </c>
      <c r="C12988" t="s">
        <v>722</v>
      </c>
      <c r="D12988" t="s">
        <v>995</v>
      </c>
      <c r="E12988">
        <v>0</v>
      </c>
      <c r="F12988">
        <v>0</v>
      </c>
      <c r="G12988">
        <v>0</v>
      </c>
      <c r="H12988">
        <v>0</v>
      </c>
      <c r="I12988">
        <v>0</v>
      </c>
      <c r="J12988">
        <v>0</v>
      </c>
      <c r="K12988">
        <v>28496.07</v>
      </c>
      <c r="L12988">
        <v>1.9746826673553564E-4</v>
      </c>
      <c r="M12988" t="s">
        <v>1067</v>
      </c>
    </row>
    <row r="12989" spans="1:13" hidden="1" x14ac:dyDescent="0.25">
      <c r="A12989" t="s">
        <v>723</v>
      </c>
      <c r="B12989" t="s">
        <v>724</v>
      </c>
      <c r="C12989" t="s">
        <v>725</v>
      </c>
      <c r="D12989" t="s">
        <v>995</v>
      </c>
      <c r="E12989">
        <v>0</v>
      </c>
      <c r="F12989">
        <v>0</v>
      </c>
      <c r="G12989">
        <v>0</v>
      </c>
      <c r="H12989">
        <v>0</v>
      </c>
      <c r="I12989">
        <v>0</v>
      </c>
      <c r="J12989">
        <v>0</v>
      </c>
      <c r="K12989">
        <v>212513.03</v>
      </c>
      <c r="L12989">
        <v>1.4726444626510563E-3</v>
      </c>
      <c r="M12989" t="s">
        <v>1067</v>
      </c>
    </row>
    <row r="12990" spans="1:13" hidden="1" x14ac:dyDescent="0.25">
      <c r="A12990" t="s">
        <v>723</v>
      </c>
      <c r="B12990" t="s">
        <v>726</v>
      </c>
      <c r="C12990" t="s">
        <v>727</v>
      </c>
      <c r="D12990" t="s">
        <v>995</v>
      </c>
      <c r="E12990">
        <v>0</v>
      </c>
      <c r="F12990">
        <v>0</v>
      </c>
      <c r="G12990">
        <v>0</v>
      </c>
      <c r="H12990">
        <v>0</v>
      </c>
      <c r="I12990">
        <v>0</v>
      </c>
      <c r="J12990">
        <v>0</v>
      </c>
      <c r="K12990">
        <v>212513.03</v>
      </c>
      <c r="L12990">
        <v>1.4726444626510563E-3</v>
      </c>
      <c r="M12990" t="s">
        <v>1067</v>
      </c>
    </row>
    <row r="12991" spans="1:13" hidden="1" x14ac:dyDescent="0.25">
      <c r="A12991" t="s">
        <v>144</v>
      </c>
      <c r="B12991" t="s">
        <v>145</v>
      </c>
      <c r="C12991" t="s">
        <v>146</v>
      </c>
      <c r="D12991" t="s">
        <v>995</v>
      </c>
      <c r="E12991">
        <v>0</v>
      </c>
      <c r="F12991">
        <v>0</v>
      </c>
      <c r="G12991">
        <v>0</v>
      </c>
      <c r="H12991">
        <v>0</v>
      </c>
      <c r="I12991">
        <v>0</v>
      </c>
      <c r="J12991">
        <v>0</v>
      </c>
      <c r="K12991">
        <v>128178.8</v>
      </c>
      <c r="L12991">
        <v>8.8823635919763251E-4</v>
      </c>
      <c r="M12991" t="s">
        <v>1067</v>
      </c>
    </row>
    <row r="12992" spans="1:13" hidden="1" x14ac:dyDescent="0.25">
      <c r="A12992" t="s">
        <v>144</v>
      </c>
      <c r="B12992" t="s">
        <v>147</v>
      </c>
      <c r="C12992" t="s">
        <v>148</v>
      </c>
      <c r="D12992" t="s">
        <v>995</v>
      </c>
      <c r="E12992">
        <v>0</v>
      </c>
      <c r="F12992">
        <v>0</v>
      </c>
      <c r="G12992">
        <v>0</v>
      </c>
      <c r="H12992">
        <v>0</v>
      </c>
      <c r="I12992">
        <v>0</v>
      </c>
      <c r="J12992">
        <v>0</v>
      </c>
      <c r="K12992">
        <v>128178.8</v>
      </c>
      <c r="L12992">
        <v>8.8823635919763251E-4</v>
      </c>
      <c r="M12992" t="s">
        <v>1067</v>
      </c>
    </row>
    <row r="12993" spans="1:13" hidden="1" x14ac:dyDescent="0.25">
      <c r="A12993" t="s">
        <v>144</v>
      </c>
      <c r="B12993" t="s">
        <v>149</v>
      </c>
      <c r="C12993" t="s">
        <v>150</v>
      </c>
      <c r="D12993" t="s">
        <v>995</v>
      </c>
      <c r="E12993">
        <v>0</v>
      </c>
      <c r="F12993">
        <v>0</v>
      </c>
      <c r="G12993">
        <v>0</v>
      </c>
      <c r="H12993">
        <v>0</v>
      </c>
      <c r="I12993">
        <v>0</v>
      </c>
      <c r="J12993">
        <v>0</v>
      </c>
      <c r="K12993">
        <v>128178.8</v>
      </c>
      <c r="L12993">
        <v>8.8823635919763251E-4</v>
      </c>
      <c r="M12993" t="s">
        <v>1067</v>
      </c>
    </row>
    <row r="12994" spans="1:13" hidden="1" x14ac:dyDescent="0.25">
      <c r="A12994" t="s">
        <v>144</v>
      </c>
      <c r="B12994" t="s">
        <v>151</v>
      </c>
      <c r="C12994" t="s">
        <v>152</v>
      </c>
      <c r="D12994" t="s">
        <v>995</v>
      </c>
      <c r="E12994">
        <v>0</v>
      </c>
      <c r="F12994">
        <v>0</v>
      </c>
      <c r="G12994">
        <v>0</v>
      </c>
      <c r="H12994">
        <v>0</v>
      </c>
      <c r="I12994">
        <v>0</v>
      </c>
      <c r="J12994">
        <v>0</v>
      </c>
      <c r="K12994">
        <v>128178.8</v>
      </c>
      <c r="L12994">
        <v>8.8823635919763251E-4</v>
      </c>
      <c r="M12994" t="s">
        <v>1067</v>
      </c>
    </row>
    <row r="12995" spans="1:13" hidden="1" x14ac:dyDescent="0.25">
      <c r="A12995" t="s">
        <v>144</v>
      </c>
      <c r="B12995" t="s">
        <v>153</v>
      </c>
      <c r="C12995" t="s">
        <v>154</v>
      </c>
      <c r="D12995" t="s">
        <v>995</v>
      </c>
      <c r="E12995">
        <v>0</v>
      </c>
      <c r="F12995">
        <v>0</v>
      </c>
      <c r="G12995">
        <v>0</v>
      </c>
      <c r="H12995">
        <v>0</v>
      </c>
      <c r="I12995">
        <v>0</v>
      </c>
      <c r="J12995">
        <v>0</v>
      </c>
      <c r="K12995">
        <v>128178.8</v>
      </c>
      <c r="L12995">
        <v>8.8823635919763251E-4</v>
      </c>
      <c r="M12995" t="s">
        <v>1067</v>
      </c>
    </row>
    <row r="12996" spans="1:13" hidden="1" x14ac:dyDescent="0.25">
      <c r="A12996" t="s">
        <v>155</v>
      </c>
      <c r="B12996" t="s">
        <v>156</v>
      </c>
      <c r="C12996" t="s">
        <v>157</v>
      </c>
      <c r="D12996" t="s">
        <v>995</v>
      </c>
      <c r="E12996">
        <v>0</v>
      </c>
      <c r="F12996">
        <v>0</v>
      </c>
      <c r="G12996">
        <v>0</v>
      </c>
      <c r="H12996">
        <v>0</v>
      </c>
      <c r="I12996">
        <v>0</v>
      </c>
      <c r="J12996">
        <v>0</v>
      </c>
      <c r="K12996">
        <v>94795.839999999997</v>
      </c>
      <c r="L12996">
        <v>6.5690357366960284E-4</v>
      </c>
      <c r="M12996" t="s">
        <v>1067</v>
      </c>
    </row>
    <row r="12997" spans="1:13" hidden="1" x14ac:dyDescent="0.25">
      <c r="A12997" t="s">
        <v>158</v>
      </c>
      <c r="B12997" t="s">
        <v>159</v>
      </c>
      <c r="C12997" t="s">
        <v>160</v>
      </c>
      <c r="D12997" t="s">
        <v>995</v>
      </c>
      <c r="E12997">
        <v>0</v>
      </c>
      <c r="F12997">
        <v>0</v>
      </c>
      <c r="G12997">
        <v>0</v>
      </c>
      <c r="H12997">
        <v>0</v>
      </c>
      <c r="I12997">
        <v>0</v>
      </c>
      <c r="J12997">
        <v>0</v>
      </c>
      <c r="K12997">
        <v>12600.03</v>
      </c>
      <c r="L12997">
        <v>8.7314008033941213E-5</v>
      </c>
      <c r="M12997" t="s">
        <v>1067</v>
      </c>
    </row>
    <row r="12998" spans="1:13" hidden="1" x14ac:dyDescent="0.25">
      <c r="A12998" t="s">
        <v>161</v>
      </c>
      <c r="B12998" t="s">
        <v>162</v>
      </c>
      <c r="C12998" t="s">
        <v>163</v>
      </c>
      <c r="D12998" t="s">
        <v>995</v>
      </c>
      <c r="E12998">
        <v>0</v>
      </c>
      <c r="F12998">
        <v>0</v>
      </c>
      <c r="G12998">
        <v>0</v>
      </c>
      <c r="H12998">
        <v>0</v>
      </c>
      <c r="I12998">
        <v>0</v>
      </c>
      <c r="J12998">
        <v>0</v>
      </c>
      <c r="K12998">
        <v>58774.080000000002</v>
      </c>
      <c r="L12998">
        <v>4.07284783711428E-4</v>
      </c>
      <c r="M12998" t="s">
        <v>1067</v>
      </c>
    </row>
    <row r="12999" spans="1:13" hidden="1" x14ac:dyDescent="0.25">
      <c r="A12999" t="s">
        <v>164</v>
      </c>
      <c r="B12999" t="s">
        <v>165</v>
      </c>
      <c r="C12999" t="s">
        <v>166</v>
      </c>
      <c r="D12999" t="s">
        <v>995</v>
      </c>
      <c r="E12999">
        <v>0</v>
      </c>
      <c r="F12999">
        <v>0</v>
      </c>
      <c r="G12999">
        <v>0</v>
      </c>
      <c r="H12999">
        <v>0</v>
      </c>
      <c r="I12999">
        <v>0</v>
      </c>
      <c r="J12999">
        <v>0</v>
      </c>
      <c r="K12999">
        <v>118140.48</v>
      </c>
      <c r="L12999">
        <v>8.1867414758962252E-4</v>
      </c>
      <c r="M12999" t="s">
        <v>1067</v>
      </c>
    </row>
    <row r="13000" spans="1:13" hidden="1" x14ac:dyDescent="0.25">
      <c r="A13000" t="s">
        <v>167</v>
      </c>
      <c r="B13000" t="s">
        <v>168</v>
      </c>
      <c r="C13000" t="s">
        <v>169</v>
      </c>
      <c r="D13000" t="s">
        <v>995</v>
      </c>
      <c r="E13000">
        <v>0</v>
      </c>
      <c r="F13000">
        <v>0</v>
      </c>
      <c r="G13000">
        <v>0</v>
      </c>
      <c r="H13000">
        <v>0</v>
      </c>
      <c r="I13000">
        <v>0</v>
      </c>
      <c r="J13000">
        <v>0</v>
      </c>
      <c r="K13000">
        <v>64228.44</v>
      </c>
      <c r="L13000">
        <v>4.450816804537379E-4</v>
      </c>
      <c r="M13000" t="s">
        <v>1067</v>
      </c>
    </row>
    <row r="13001" spans="1:13" hidden="1" x14ac:dyDescent="0.25">
      <c r="A13001" t="s">
        <v>170</v>
      </c>
      <c r="B13001" t="s">
        <v>171</v>
      </c>
      <c r="C13001" t="s">
        <v>172</v>
      </c>
      <c r="D13001" t="s">
        <v>995</v>
      </c>
      <c r="E13001">
        <v>0</v>
      </c>
      <c r="F13001">
        <v>0</v>
      </c>
      <c r="G13001">
        <v>0</v>
      </c>
      <c r="H13001">
        <v>0</v>
      </c>
      <c r="I13001">
        <v>0</v>
      </c>
      <c r="J13001">
        <v>0</v>
      </c>
      <c r="K13001">
        <v>18879.16</v>
      </c>
      <c r="L13001">
        <v>1.3082628596233989E-4</v>
      </c>
      <c r="M13001" t="s">
        <v>1067</v>
      </c>
    </row>
    <row r="13002" spans="1:13" hidden="1" x14ac:dyDescent="0.25">
      <c r="A13002" t="s">
        <v>173</v>
      </c>
      <c r="B13002" t="s">
        <v>174</v>
      </c>
      <c r="C13002" t="s">
        <v>175</v>
      </c>
      <c r="D13002" t="s">
        <v>995</v>
      </c>
      <c r="E13002">
        <v>0</v>
      </c>
      <c r="F13002">
        <v>0</v>
      </c>
      <c r="G13002">
        <v>0</v>
      </c>
      <c r="H13002">
        <v>0</v>
      </c>
      <c r="I13002">
        <v>0</v>
      </c>
      <c r="J13002">
        <v>0</v>
      </c>
      <c r="K13002">
        <v>46793.38</v>
      </c>
      <c r="L13002">
        <v>3.2426252614122853E-4</v>
      </c>
      <c r="M13002" t="s">
        <v>1067</v>
      </c>
    </row>
    <row r="13003" spans="1:13" hidden="1" x14ac:dyDescent="0.25">
      <c r="A13003" t="s">
        <v>182</v>
      </c>
      <c r="B13003" t="s">
        <v>183</v>
      </c>
      <c r="C13003" t="s">
        <v>184</v>
      </c>
      <c r="D13003" t="s">
        <v>995</v>
      </c>
      <c r="E13003">
        <v>0</v>
      </c>
      <c r="F13003">
        <v>0</v>
      </c>
      <c r="G13003">
        <v>0</v>
      </c>
      <c r="H13003">
        <v>0</v>
      </c>
      <c r="I13003">
        <v>0</v>
      </c>
      <c r="J13003">
        <v>0</v>
      </c>
      <c r="K13003">
        <v>5513.82</v>
      </c>
      <c r="L13003">
        <v>3.8208934722989213E-5</v>
      </c>
      <c r="M13003" t="s">
        <v>1067</v>
      </c>
    </row>
    <row r="13004" spans="1:13" hidden="1" x14ac:dyDescent="0.25">
      <c r="A13004" t="s">
        <v>188</v>
      </c>
      <c r="B13004" t="s">
        <v>189</v>
      </c>
      <c r="C13004" t="s">
        <v>190</v>
      </c>
      <c r="D13004" t="s">
        <v>995</v>
      </c>
      <c r="E13004">
        <v>0</v>
      </c>
      <c r="F13004">
        <v>0</v>
      </c>
      <c r="G13004">
        <v>0</v>
      </c>
      <c r="H13004">
        <v>0</v>
      </c>
      <c r="I13004">
        <v>0</v>
      </c>
      <c r="J13004">
        <v>0</v>
      </c>
      <c r="K13004">
        <v>96965.16</v>
      </c>
      <c r="L13004">
        <v>6.7193623818771829E-4</v>
      </c>
      <c r="M13004" t="s">
        <v>1067</v>
      </c>
    </row>
    <row r="13005" spans="1:13" hidden="1" x14ac:dyDescent="0.25">
      <c r="A13005" t="s">
        <v>191</v>
      </c>
      <c r="B13005" t="s">
        <v>192</v>
      </c>
      <c r="C13005" t="s">
        <v>193</v>
      </c>
      <c r="D13005" t="s">
        <v>995</v>
      </c>
      <c r="E13005">
        <v>0</v>
      </c>
      <c r="F13005">
        <v>0</v>
      </c>
      <c r="G13005">
        <v>0</v>
      </c>
      <c r="H13005">
        <v>0</v>
      </c>
      <c r="I13005">
        <v>0</v>
      </c>
      <c r="J13005">
        <v>0</v>
      </c>
      <c r="K13005">
        <v>98948.29</v>
      </c>
      <c r="L13005">
        <v>6.8567866806703995E-4</v>
      </c>
      <c r="M13005" t="s">
        <v>1067</v>
      </c>
    </row>
    <row r="13006" spans="1:13" hidden="1" x14ac:dyDescent="0.25">
      <c r="A13006" t="s">
        <v>728</v>
      </c>
      <c r="B13006" t="s">
        <v>729</v>
      </c>
      <c r="C13006" t="s">
        <v>730</v>
      </c>
      <c r="D13006" t="s">
        <v>995</v>
      </c>
      <c r="E13006">
        <v>0</v>
      </c>
      <c r="F13006">
        <v>0</v>
      </c>
      <c r="G13006">
        <v>0</v>
      </c>
      <c r="H13006">
        <v>0</v>
      </c>
      <c r="I13006">
        <v>0</v>
      </c>
      <c r="J13006">
        <v>0</v>
      </c>
      <c r="K13006">
        <v>72387.47</v>
      </c>
      <c r="L13006">
        <v>5.0162103877027903E-4</v>
      </c>
      <c r="M13006" t="s">
        <v>1067</v>
      </c>
    </row>
    <row r="13007" spans="1:13" hidden="1" x14ac:dyDescent="0.25">
      <c r="A13007" t="s">
        <v>833</v>
      </c>
      <c r="B13007" t="s">
        <v>834</v>
      </c>
      <c r="C13007" t="s">
        <v>835</v>
      </c>
      <c r="D13007" t="s">
        <v>995</v>
      </c>
      <c r="E13007">
        <v>0</v>
      </c>
      <c r="F13007">
        <v>0</v>
      </c>
      <c r="G13007">
        <v>0</v>
      </c>
      <c r="H13007">
        <v>0</v>
      </c>
      <c r="I13007">
        <v>0</v>
      </c>
      <c r="J13007">
        <v>0</v>
      </c>
      <c r="K13007">
        <v>430825.87</v>
      </c>
      <c r="L13007">
        <v>2.9854796753983693E-3</v>
      </c>
      <c r="M13007" t="s">
        <v>1067</v>
      </c>
    </row>
    <row r="13008" spans="1:13" hidden="1" x14ac:dyDescent="0.25">
      <c r="A13008" t="s">
        <v>203</v>
      </c>
      <c r="B13008" t="s">
        <v>204</v>
      </c>
      <c r="C13008" t="s">
        <v>205</v>
      </c>
      <c r="D13008" t="s">
        <v>995</v>
      </c>
      <c r="E13008">
        <v>0</v>
      </c>
      <c r="F13008">
        <v>0</v>
      </c>
      <c r="G13008">
        <v>0</v>
      </c>
      <c r="H13008">
        <v>0</v>
      </c>
      <c r="I13008">
        <v>0</v>
      </c>
      <c r="J13008">
        <v>0</v>
      </c>
      <c r="K13008">
        <v>153648.10999999999</v>
      </c>
      <c r="L13008">
        <v>1.0647301880185908E-3</v>
      </c>
      <c r="M13008" t="s">
        <v>1067</v>
      </c>
    </row>
    <row r="13009" spans="1:13" hidden="1" x14ac:dyDescent="0.25">
      <c r="A13009" t="s">
        <v>836</v>
      </c>
      <c r="B13009" t="s">
        <v>837</v>
      </c>
      <c r="C13009" t="s">
        <v>838</v>
      </c>
      <c r="D13009" t="s">
        <v>995</v>
      </c>
      <c r="E13009">
        <v>0</v>
      </c>
      <c r="F13009">
        <v>0</v>
      </c>
      <c r="G13009">
        <v>0</v>
      </c>
      <c r="H13009">
        <v>0</v>
      </c>
      <c r="I13009">
        <v>0</v>
      </c>
      <c r="J13009">
        <v>0</v>
      </c>
      <c r="K13009">
        <v>119894.49</v>
      </c>
      <c r="L13009">
        <v>8.3082885223966017E-4</v>
      </c>
      <c r="M13009" t="s">
        <v>1067</v>
      </c>
    </row>
    <row r="13010" spans="1:13" hidden="1" x14ac:dyDescent="0.25">
      <c r="A13010" t="s">
        <v>227</v>
      </c>
      <c r="B13010" t="s">
        <v>228</v>
      </c>
      <c r="C13010" t="s">
        <v>229</v>
      </c>
      <c r="D13010" t="s">
        <v>995</v>
      </c>
      <c r="E13010">
        <v>0</v>
      </c>
      <c r="F13010">
        <v>0</v>
      </c>
      <c r="G13010">
        <v>0</v>
      </c>
      <c r="H13010">
        <v>0</v>
      </c>
      <c r="I13010">
        <v>0</v>
      </c>
      <c r="J13010">
        <v>0</v>
      </c>
      <c r="K13010">
        <v>40971.51</v>
      </c>
      <c r="L13010">
        <v>2.8391890759805354E-4</v>
      </c>
      <c r="M13010" t="s">
        <v>1067</v>
      </c>
    </row>
    <row r="13011" spans="1:13" hidden="1" x14ac:dyDescent="0.25">
      <c r="A13011" t="s">
        <v>230</v>
      </c>
      <c r="B13011" t="s">
        <v>231</v>
      </c>
      <c r="C13011" t="s">
        <v>232</v>
      </c>
      <c r="D13011" t="s">
        <v>995</v>
      </c>
      <c r="E13011">
        <v>0</v>
      </c>
      <c r="F13011">
        <v>0</v>
      </c>
      <c r="G13011">
        <v>0</v>
      </c>
      <c r="H13011">
        <v>0</v>
      </c>
      <c r="I13011">
        <v>0</v>
      </c>
      <c r="J13011">
        <v>0</v>
      </c>
      <c r="K13011">
        <v>38874.300000000003</v>
      </c>
      <c r="L13011">
        <v>2.6938594134409525E-4</v>
      </c>
      <c r="M13011" t="s">
        <v>1067</v>
      </c>
    </row>
    <row r="13012" spans="1:13" hidden="1" x14ac:dyDescent="0.25">
      <c r="A13012" t="s">
        <v>233</v>
      </c>
      <c r="B13012" t="s">
        <v>234</v>
      </c>
      <c r="C13012" t="s">
        <v>235</v>
      </c>
      <c r="D13012" t="s">
        <v>995</v>
      </c>
      <c r="E13012">
        <v>0</v>
      </c>
      <c r="F13012">
        <v>0</v>
      </c>
      <c r="G13012">
        <v>0</v>
      </c>
      <c r="H13012">
        <v>0</v>
      </c>
      <c r="I13012">
        <v>0</v>
      </c>
      <c r="J13012">
        <v>0</v>
      </c>
      <c r="K13012">
        <v>5126.1099999999997</v>
      </c>
      <c r="L13012">
        <v>3.5522233655226721E-5</v>
      </c>
      <c r="M13012" t="s">
        <v>1067</v>
      </c>
    </row>
    <row r="13013" spans="1:13" hidden="1" x14ac:dyDescent="0.25">
      <c r="A13013" t="s">
        <v>239</v>
      </c>
      <c r="B13013" t="s">
        <v>240</v>
      </c>
      <c r="C13013" t="s">
        <v>241</v>
      </c>
      <c r="D13013" t="s">
        <v>995</v>
      </c>
      <c r="E13013">
        <v>0</v>
      </c>
      <c r="F13013">
        <v>0</v>
      </c>
      <c r="G13013">
        <v>0</v>
      </c>
      <c r="H13013">
        <v>0</v>
      </c>
      <c r="I13013">
        <v>0</v>
      </c>
      <c r="J13013">
        <v>0</v>
      </c>
      <c r="K13013">
        <v>18556.169999999998</v>
      </c>
      <c r="L13013">
        <v>1.2858807292198343E-4</v>
      </c>
      <c r="M13013" t="s">
        <v>1067</v>
      </c>
    </row>
    <row r="13014" spans="1:13" hidden="1" x14ac:dyDescent="0.25">
      <c r="A13014" t="s">
        <v>242</v>
      </c>
      <c r="B13014" t="s">
        <v>243</v>
      </c>
      <c r="C13014" t="s">
        <v>244</v>
      </c>
      <c r="D13014" t="s">
        <v>995</v>
      </c>
      <c r="E13014">
        <v>0</v>
      </c>
      <c r="F13014">
        <v>0</v>
      </c>
      <c r="G13014">
        <v>0</v>
      </c>
      <c r="H13014">
        <v>0</v>
      </c>
      <c r="I13014">
        <v>0</v>
      </c>
      <c r="J13014">
        <v>0</v>
      </c>
      <c r="K13014">
        <v>102451.09</v>
      </c>
      <c r="L13014">
        <v>7.0995190450705552E-4</v>
      </c>
      <c r="M13014" t="s">
        <v>1067</v>
      </c>
    </row>
    <row r="13015" spans="1:13" hidden="1" x14ac:dyDescent="0.25">
      <c r="A13015" t="s">
        <v>245</v>
      </c>
      <c r="B13015" t="s">
        <v>246</v>
      </c>
      <c r="C13015" t="s">
        <v>247</v>
      </c>
      <c r="D13015" t="s">
        <v>995</v>
      </c>
      <c r="E13015">
        <v>0</v>
      </c>
      <c r="F13015">
        <v>0</v>
      </c>
      <c r="G13015">
        <v>0</v>
      </c>
      <c r="H13015">
        <v>0</v>
      </c>
      <c r="I13015">
        <v>0</v>
      </c>
      <c r="J13015">
        <v>0</v>
      </c>
      <c r="K13015">
        <v>3915.26</v>
      </c>
      <c r="L13015">
        <v>2.7131446758060781E-5</v>
      </c>
      <c r="M13015" t="s">
        <v>1067</v>
      </c>
    </row>
    <row r="13016" spans="1:13" hidden="1" x14ac:dyDescent="0.25">
      <c r="A13016" t="s">
        <v>854</v>
      </c>
      <c r="B13016" t="s">
        <v>855</v>
      </c>
      <c r="C13016" t="s">
        <v>856</v>
      </c>
      <c r="D13016" t="s">
        <v>995</v>
      </c>
      <c r="E13016">
        <v>0</v>
      </c>
      <c r="F13016">
        <v>0</v>
      </c>
      <c r="G13016">
        <v>0</v>
      </c>
      <c r="H13016">
        <v>0</v>
      </c>
      <c r="I13016">
        <v>0</v>
      </c>
      <c r="J13016">
        <v>0</v>
      </c>
      <c r="K13016">
        <v>83145.259999999995</v>
      </c>
      <c r="L13016">
        <v>5.761689376631747E-4</v>
      </c>
      <c r="M13016" t="s">
        <v>1067</v>
      </c>
    </row>
    <row r="13017" spans="1:13" hidden="1" x14ac:dyDescent="0.25">
      <c r="A13017" t="s">
        <v>266</v>
      </c>
      <c r="B13017" t="s">
        <v>267</v>
      </c>
      <c r="C13017" t="s">
        <v>268</v>
      </c>
      <c r="D13017" t="s">
        <v>995</v>
      </c>
      <c r="E13017">
        <v>0</v>
      </c>
      <c r="F13017">
        <v>0</v>
      </c>
      <c r="G13017">
        <v>0</v>
      </c>
      <c r="H13017">
        <v>0</v>
      </c>
      <c r="I13017">
        <v>0</v>
      </c>
      <c r="J13017">
        <v>0</v>
      </c>
      <c r="K13017">
        <v>307100.55</v>
      </c>
      <c r="L13017">
        <v>2.1281044481582792E-3</v>
      </c>
      <c r="M13017" t="s">
        <v>1067</v>
      </c>
    </row>
    <row r="13018" spans="1:13" hidden="1" x14ac:dyDescent="0.25">
      <c r="A13018" t="s">
        <v>278</v>
      </c>
      <c r="B13018" t="s">
        <v>279</v>
      </c>
      <c r="C13018" t="s">
        <v>280</v>
      </c>
      <c r="D13018" t="s">
        <v>995</v>
      </c>
      <c r="E13018">
        <v>0</v>
      </c>
      <c r="F13018">
        <v>0</v>
      </c>
      <c r="G13018">
        <v>0</v>
      </c>
      <c r="H13018">
        <v>0</v>
      </c>
      <c r="I13018">
        <v>0</v>
      </c>
      <c r="J13018">
        <v>0</v>
      </c>
      <c r="K13018">
        <v>21215.47</v>
      </c>
      <c r="L13018">
        <v>1.4701613551902962E-4</v>
      </c>
      <c r="M13018" t="s">
        <v>1067</v>
      </c>
    </row>
    <row r="13019" spans="1:13" hidden="1" x14ac:dyDescent="0.25">
      <c r="A13019" t="s">
        <v>281</v>
      </c>
      <c r="B13019" t="s">
        <v>282</v>
      </c>
      <c r="C13019" t="s">
        <v>283</v>
      </c>
      <c r="D13019" t="s">
        <v>995</v>
      </c>
      <c r="E13019">
        <v>0</v>
      </c>
      <c r="F13019">
        <v>0</v>
      </c>
      <c r="G13019">
        <v>0</v>
      </c>
      <c r="H13019">
        <v>0</v>
      </c>
      <c r="I13019">
        <v>0</v>
      </c>
      <c r="J13019">
        <v>0</v>
      </c>
      <c r="K13019">
        <v>31248.9</v>
      </c>
      <c r="L13019">
        <v>2.1654446105698363E-4</v>
      </c>
      <c r="M13019" t="s">
        <v>1067</v>
      </c>
    </row>
    <row r="13020" spans="1:13" hidden="1" x14ac:dyDescent="0.25">
      <c r="A13020" t="s">
        <v>290</v>
      </c>
      <c r="B13020" t="s">
        <v>291</v>
      </c>
      <c r="C13020" t="s">
        <v>292</v>
      </c>
      <c r="D13020" t="s">
        <v>995</v>
      </c>
      <c r="E13020">
        <v>0</v>
      </c>
      <c r="F13020">
        <v>0</v>
      </c>
      <c r="G13020">
        <v>0</v>
      </c>
      <c r="H13020">
        <v>0</v>
      </c>
      <c r="I13020">
        <v>0</v>
      </c>
      <c r="J13020">
        <v>0</v>
      </c>
      <c r="K13020">
        <v>89099.28</v>
      </c>
      <c r="L13020">
        <v>6.174283116578594E-4</v>
      </c>
      <c r="M13020" t="s">
        <v>1067</v>
      </c>
    </row>
    <row r="13021" spans="1:13" hidden="1" x14ac:dyDescent="0.25">
      <c r="A13021" t="s">
        <v>869</v>
      </c>
      <c r="B13021" t="s">
        <v>870</v>
      </c>
      <c r="C13021" t="s">
        <v>871</v>
      </c>
      <c r="D13021" t="s">
        <v>995</v>
      </c>
      <c r="E13021">
        <v>0</v>
      </c>
      <c r="F13021">
        <v>0</v>
      </c>
      <c r="G13021">
        <v>0</v>
      </c>
      <c r="H13021">
        <v>0</v>
      </c>
      <c r="I13021">
        <v>0</v>
      </c>
      <c r="J13021">
        <v>0</v>
      </c>
      <c r="K13021">
        <v>77493.66</v>
      </c>
      <c r="L13021">
        <v>5.3700523346527816E-4</v>
      </c>
      <c r="M13021" t="s">
        <v>1067</v>
      </c>
    </row>
    <row r="13022" spans="1:13" hidden="1" x14ac:dyDescent="0.25">
      <c r="A13022" t="s">
        <v>296</v>
      </c>
      <c r="B13022" t="s">
        <v>297</v>
      </c>
      <c r="C13022" t="s">
        <v>298</v>
      </c>
      <c r="D13022" t="s">
        <v>995</v>
      </c>
      <c r="E13022">
        <v>0</v>
      </c>
      <c r="F13022">
        <v>0</v>
      </c>
      <c r="G13022">
        <v>0</v>
      </c>
      <c r="H13022">
        <v>0</v>
      </c>
      <c r="I13022">
        <v>0</v>
      </c>
      <c r="J13022">
        <v>0</v>
      </c>
      <c r="K13022">
        <v>34617.93</v>
      </c>
      <c r="L13022">
        <v>2.3989071598547103E-4</v>
      </c>
      <c r="M13022" t="s">
        <v>1067</v>
      </c>
    </row>
    <row r="13023" spans="1:13" hidden="1" x14ac:dyDescent="0.25">
      <c r="A13023" t="s">
        <v>299</v>
      </c>
      <c r="B13023" t="s">
        <v>300</v>
      </c>
      <c r="C13023" t="s">
        <v>301</v>
      </c>
      <c r="D13023" t="s">
        <v>995</v>
      </c>
      <c r="E13023">
        <v>0</v>
      </c>
      <c r="F13023">
        <v>0</v>
      </c>
      <c r="G13023">
        <v>0</v>
      </c>
      <c r="H13023">
        <v>0</v>
      </c>
      <c r="I13023">
        <v>0</v>
      </c>
      <c r="J13023">
        <v>0</v>
      </c>
      <c r="K13023">
        <v>50688.24</v>
      </c>
      <c r="L13023">
        <v>3.5125260769905631E-4</v>
      </c>
      <c r="M13023" t="s">
        <v>1067</v>
      </c>
    </row>
    <row r="13024" spans="1:13" hidden="1" x14ac:dyDescent="0.25">
      <c r="A13024" t="s">
        <v>302</v>
      </c>
      <c r="B13024" t="s">
        <v>303</v>
      </c>
      <c r="C13024" t="s">
        <v>304</v>
      </c>
      <c r="D13024" t="s">
        <v>995</v>
      </c>
      <c r="E13024">
        <v>0</v>
      </c>
      <c r="F13024">
        <v>0</v>
      </c>
      <c r="G13024">
        <v>0</v>
      </c>
      <c r="H13024">
        <v>0</v>
      </c>
      <c r="I13024">
        <v>0</v>
      </c>
      <c r="J13024">
        <v>0</v>
      </c>
      <c r="K13024">
        <v>42254.12</v>
      </c>
      <c r="L13024">
        <v>2.928069673760393E-4</v>
      </c>
      <c r="M13024" t="s">
        <v>1067</v>
      </c>
    </row>
    <row r="13025" spans="1:13" hidden="1" x14ac:dyDescent="0.25">
      <c r="A13025" t="s">
        <v>311</v>
      </c>
      <c r="B13025" t="s">
        <v>312</v>
      </c>
      <c r="C13025" t="s">
        <v>313</v>
      </c>
      <c r="D13025" t="s">
        <v>995</v>
      </c>
      <c r="E13025">
        <v>0</v>
      </c>
      <c r="F13025">
        <v>0</v>
      </c>
      <c r="G13025">
        <v>0</v>
      </c>
      <c r="H13025">
        <v>0</v>
      </c>
      <c r="I13025">
        <v>0</v>
      </c>
      <c r="J13025">
        <v>0</v>
      </c>
      <c r="K13025">
        <v>87778.16</v>
      </c>
      <c r="L13025">
        <v>6.0827339041610038E-4</v>
      </c>
      <c r="M13025" t="s">
        <v>1067</v>
      </c>
    </row>
    <row r="13026" spans="1:13" hidden="1" x14ac:dyDescent="0.25">
      <c r="A13026" t="s">
        <v>314</v>
      </c>
      <c r="B13026" t="s">
        <v>315</v>
      </c>
      <c r="C13026" t="s">
        <v>316</v>
      </c>
      <c r="D13026" t="s">
        <v>995</v>
      </c>
      <c r="E13026">
        <v>0</v>
      </c>
      <c r="F13026">
        <v>0</v>
      </c>
      <c r="G13026">
        <v>0</v>
      </c>
      <c r="H13026">
        <v>0</v>
      </c>
      <c r="I13026">
        <v>0</v>
      </c>
      <c r="J13026">
        <v>0</v>
      </c>
      <c r="K13026">
        <v>15195.18</v>
      </c>
      <c r="L13026">
        <v>1.0529753251358788E-4</v>
      </c>
      <c r="M13026" t="s">
        <v>1067</v>
      </c>
    </row>
    <row r="13027" spans="1:13" hidden="1" x14ac:dyDescent="0.25">
      <c r="A13027" t="s">
        <v>323</v>
      </c>
      <c r="B13027" t="s">
        <v>324</v>
      </c>
      <c r="C13027" t="s">
        <v>325</v>
      </c>
      <c r="D13027" t="s">
        <v>995</v>
      </c>
      <c r="E13027">
        <v>0</v>
      </c>
      <c r="F13027">
        <v>0</v>
      </c>
      <c r="G13027">
        <v>0</v>
      </c>
      <c r="H13027">
        <v>0</v>
      </c>
      <c r="I13027">
        <v>0</v>
      </c>
      <c r="J13027">
        <v>0</v>
      </c>
      <c r="K13027">
        <v>46260.99</v>
      </c>
      <c r="L13027">
        <v>3.2057324089847992E-4</v>
      </c>
      <c r="M13027" t="s">
        <v>1067</v>
      </c>
    </row>
    <row r="13028" spans="1:13" hidden="1" x14ac:dyDescent="0.25">
      <c r="A13028" t="s">
        <v>329</v>
      </c>
      <c r="B13028" t="s">
        <v>330</v>
      </c>
      <c r="C13028" t="s">
        <v>331</v>
      </c>
      <c r="D13028" t="s">
        <v>995</v>
      </c>
      <c r="E13028">
        <v>0</v>
      </c>
      <c r="F13028">
        <v>0</v>
      </c>
      <c r="G13028">
        <v>0</v>
      </c>
      <c r="H13028">
        <v>0</v>
      </c>
      <c r="I13028">
        <v>0</v>
      </c>
      <c r="J13028">
        <v>0</v>
      </c>
      <c r="K13028">
        <v>62965.17</v>
      </c>
      <c r="L13028">
        <v>4.3632764042930645E-4</v>
      </c>
      <c r="M13028" t="s">
        <v>1067</v>
      </c>
    </row>
    <row r="13029" spans="1:13" hidden="1" x14ac:dyDescent="0.25">
      <c r="A13029" t="s">
        <v>731</v>
      </c>
      <c r="B13029" t="s">
        <v>732</v>
      </c>
      <c r="C13029" t="s">
        <v>733</v>
      </c>
      <c r="D13029" t="s">
        <v>995</v>
      </c>
      <c r="E13029">
        <v>0</v>
      </c>
      <c r="F13029">
        <v>0</v>
      </c>
      <c r="G13029">
        <v>0</v>
      </c>
      <c r="H13029">
        <v>0</v>
      </c>
      <c r="I13029">
        <v>0</v>
      </c>
      <c r="J13029">
        <v>0</v>
      </c>
      <c r="K13029">
        <v>115615.24</v>
      </c>
      <c r="L13029">
        <v>8.0117507610744109E-4</v>
      </c>
      <c r="M13029" t="s">
        <v>1067</v>
      </c>
    </row>
    <row r="13030" spans="1:13" hidden="1" x14ac:dyDescent="0.25">
      <c r="A13030" t="s">
        <v>332</v>
      </c>
      <c r="B13030" t="s">
        <v>333</v>
      </c>
      <c r="C13030" t="s">
        <v>334</v>
      </c>
      <c r="D13030" t="s">
        <v>995</v>
      </c>
      <c r="E13030">
        <v>0</v>
      </c>
      <c r="F13030">
        <v>0</v>
      </c>
      <c r="G13030">
        <v>0</v>
      </c>
      <c r="H13030">
        <v>0</v>
      </c>
      <c r="I13030">
        <v>0</v>
      </c>
      <c r="J13030">
        <v>0</v>
      </c>
      <c r="K13030">
        <v>8202.42</v>
      </c>
      <c r="L13030">
        <v>5.6840036553703449E-5</v>
      </c>
      <c r="M13030" t="s">
        <v>1067</v>
      </c>
    </row>
    <row r="13031" spans="1:13" hidden="1" x14ac:dyDescent="0.25">
      <c r="A13031" t="s">
        <v>890</v>
      </c>
      <c r="B13031" t="s">
        <v>891</v>
      </c>
      <c r="C13031" t="s">
        <v>892</v>
      </c>
      <c r="D13031" t="s">
        <v>995</v>
      </c>
      <c r="E13031">
        <v>0</v>
      </c>
      <c r="F13031">
        <v>0</v>
      </c>
      <c r="G13031">
        <v>0</v>
      </c>
      <c r="H13031">
        <v>0</v>
      </c>
      <c r="I13031">
        <v>0</v>
      </c>
      <c r="J13031">
        <v>0</v>
      </c>
      <c r="K13031">
        <v>79777.89</v>
      </c>
      <c r="L13031">
        <v>5.5283418598137297E-4</v>
      </c>
      <c r="M13031" t="s">
        <v>1067</v>
      </c>
    </row>
    <row r="13032" spans="1:13" hidden="1" x14ac:dyDescent="0.25">
      <c r="A13032" t="s">
        <v>341</v>
      </c>
      <c r="B13032" t="s">
        <v>342</v>
      </c>
      <c r="C13032" t="s">
        <v>343</v>
      </c>
      <c r="D13032" t="s">
        <v>995</v>
      </c>
      <c r="E13032">
        <v>0</v>
      </c>
      <c r="F13032">
        <v>0</v>
      </c>
      <c r="G13032">
        <v>0</v>
      </c>
      <c r="H13032">
        <v>0</v>
      </c>
      <c r="I13032">
        <v>0</v>
      </c>
      <c r="J13032">
        <v>0</v>
      </c>
      <c r="K13032">
        <v>33878.54</v>
      </c>
      <c r="L13032">
        <v>2.3476698974035767E-4</v>
      </c>
      <c r="M13032" t="s">
        <v>1067</v>
      </c>
    </row>
    <row r="13033" spans="1:13" hidden="1" x14ac:dyDescent="0.25">
      <c r="A13033" t="s">
        <v>344</v>
      </c>
      <c r="B13033" t="s">
        <v>345</v>
      </c>
      <c r="C13033" t="s">
        <v>346</v>
      </c>
      <c r="D13033" t="s">
        <v>995</v>
      </c>
      <c r="E13033">
        <v>0</v>
      </c>
      <c r="F13033">
        <v>0</v>
      </c>
      <c r="G13033">
        <v>0</v>
      </c>
      <c r="H13033">
        <v>0</v>
      </c>
      <c r="I13033">
        <v>0</v>
      </c>
      <c r="J13033">
        <v>0</v>
      </c>
      <c r="K13033">
        <v>22089.06</v>
      </c>
      <c r="L13033">
        <v>1.5306982303234275E-4</v>
      </c>
      <c r="M13033" t="s">
        <v>1067</v>
      </c>
    </row>
    <row r="13034" spans="1:13" hidden="1" x14ac:dyDescent="0.25">
      <c r="A13034" t="s">
        <v>347</v>
      </c>
      <c r="B13034" t="s">
        <v>348</v>
      </c>
      <c r="C13034" t="s">
        <v>349</v>
      </c>
      <c r="D13034" t="s">
        <v>995</v>
      </c>
      <c r="E13034">
        <v>0</v>
      </c>
      <c r="F13034">
        <v>0</v>
      </c>
      <c r="G13034">
        <v>0</v>
      </c>
      <c r="H13034">
        <v>0</v>
      </c>
      <c r="I13034">
        <v>0</v>
      </c>
      <c r="J13034">
        <v>0</v>
      </c>
      <c r="K13034">
        <v>126165.25</v>
      </c>
      <c r="L13034">
        <v>8.7428312885796315E-4</v>
      </c>
      <c r="M13034" t="s">
        <v>1067</v>
      </c>
    </row>
    <row r="13035" spans="1:13" hidden="1" x14ac:dyDescent="0.25">
      <c r="A13035" t="s">
        <v>350</v>
      </c>
      <c r="B13035" t="s">
        <v>351</v>
      </c>
      <c r="C13035" t="s">
        <v>352</v>
      </c>
      <c r="D13035" t="s">
        <v>995</v>
      </c>
      <c r="E13035">
        <v>0</v>
      </c>
      <c r="F13035">
        <v>0</v>
      </c>
      <c r="G13035">
        <v>0</v>
      </c>
      <c r="H13035">
        <v>0</v>
      </c>
      <c r="I13035">
        <v>0</v>
      </c>
      <c r="J13035">
        <v>0</v>
      </c>
      <c r="K13035">
        <v>164755.72</v>
      </c>
      <c r="L13035">
        <v>1.1417022229088161E-3</v>
      </c>
      <c r="M13035" t="s">
        <v>1067</v>
      </c>
    </row>
    <row r="13036" spans="1:13" hidden="1" x14ac:dyDescent="0.25">
      <c r="A13036" t="s">
        <v>356</v>
      </c>
      <c r="B13036" t="s">
        <v>357</v>
      </c>
      <c r="C13036" t="s">
        <v>358</v>
      </c>
      <c r="D13036" t="s">
        <v>995</v>
      </c>
      <c r="E13036">
        <v>0</v>
      </c>
      <c r="F13036">
        <v>0</v>
      </c>
      <c r="G13036">
        <v>0</v>
      </c>
      <c r="H13036">
        <v>0</v>
      </c>
      <c r="I13036">
        <v>0</v>
      </c>
      <c r="J13036">
        <v>0</v>
      </c>
      <c r="K13036">
        <v>242107.78</v>
      </c>
      <c r="L13036">
        <v>1.6777262155724766E-3</v>
      </c>
      <c r="M13036" t="s">
        <v>1067</v>
      </c>
    </row>
    <row r="13037" spans="1:13" hidden="1" x14ac:dyDescent="0.25">
      <c r="A13037" t="s">
        <v>368</v>
      </c>
      <c r="B13037" t="s">
        <v>369</v>
      </c>
      <c r="C13037" t="s">
        <v>370</v>
      </c>
      <c r="D13037" t="s">
        <v>995</v>
      </c>
      <c r="E13037">
        <v>0</v>
      </c>
      <c r="F13037">
        <v>0</v>
      </c>
      <c r="G13037">
        <v>0</v>
      </c>
      <c r="H13037">
        <v>0</v>
      </c>
      <c r="I13037">
        <v>0</v>
      </c>
      <c r="J13037">
        <v>0</v>
      </c>
      <c r="K13037">
        <v>31298.35</v>
      </c>
      <c r="L13037">
        <v>2.1688713307421519E-4</v>
      </c>
      <c r="M13037" t="s">
        <v>1067</v>
      </c>
    </row>
    <row r="13038" spans="1:13" hidden="1" x14ac:dyDescent="0.25">
      <c r="A13038" t="s">
        <v>377</v>
      </c>
      <c r="B13038" t="s">
        <v>378</v>
      </c>
      <c r="C13038" t="s">
        <v>379</v>
      </c>
      <c r="D13038" t="s">
        <v>995</v>
      </c>
      <c r="E13038">
        <v>0</v>
      </c>
      <c r="F13038">
        <v>0</v>
      </c>
      <c r="G13038">
        <v>0</v>
      </c>
      <c r="H13038">
        <v>0</v>
      </c>
      <c r="I13038">
        <v>0</v>
      </c>
      <c r="J13038">
        <v>0</v>
      </c>
      <c r="K13038">
        <v>40367.29</v>
      </c>
      <c r="L13038">
        <v>2.7973186439781767E-4</v>
      </c>
      <c r="M13038" t="s">
        <v>1067</v>
      </c>
    </row>
    <row r="13039" spans="1:13" hidden="1" x14ac:dyDescent="0.25">
      <c r="A13039" t="s">
        <v>734</v>
      </c>
      <c r="B13039" t="s">
        <v>735</v>
      </c>
      <c r="C13039" t="s">
        <v>736</v>
      </c>
      <c r="D13039" t="s">
        <v>995</v>
      </c>
      <c r="E13039">
        <v>0</v>
      </c>
      <c r="F13039">
        <v>0</v>
      </c>
      <c r="G13039">
        <v>0</v>
      </c>
      <c r="H13039">
        <v>0</v>
      </c>
      <c r="I13039">
        <v>0</v>
      </c>
      <c r="J13039">
        <v>0</v>
      </c>
      <c r="K13039">
        <v>90911.79</v>
      </c>
      <c r="L13039">
        <v>6.2998840180856532E-4</v>
      </c>
      <c r="M13039" t="s">
        <v>1067</v>
      </c>
    </row>
    <row r="13040" spans="1:13" hidden="1" x14ac:dyDescent="0.25">
      <c r="A13040" t="s">
        <v>380</v>
      </c>
      <c r="B13040" t="s">
        <v>381</v>
      </c>
      <c r="C13040" t="s">
        <v>382</v>
      </c>
      <c r="D13040" t="s">
        <v>995</v>
      </c>
      <c r="E13040">
        <v>0</v>
      </c>
      <c r="F13040">
        <v>0</v>
      </c>
      <c r="G13040">
        <v>0</v>
      </c>
      <c r="H13040">
        <v>0</v>
      </c>
      <c r="I13040">
        <v>0</v>
      </c>
      <c r="J13040">
        <v>0</v>
      </c>
      <c r="K13040">
        <v>73624.649999999994</v>
      </c>
      <c r="L13040">
        <v>5.1019428379107902E-4</v>
      </c>
      <c r="M13040" t="s">
        <v>1067</v>
      </c>
    </row>
    <row r="13041" spans="1:13" hidden="1" x14ac:dyDescent="0.25">
      <c r="A13041" t="s">
        <v>905</v>
      </c>
      <c r="B13041" t="s">
        <v>906</v>
      </c>
      <c r="C13041" t="s">
        <v>907</v>
      </c>
      <c r="D13041" t="s">
        <v>995</v>
      </c>
      <c r="E13041">
        <v>0</v>
      </c>
      <c r="F13041">
        <v>0</v>
      </c>
      <c r="G13041">
        <v>0</v>
      </c>
      <c r="H13041">
        <v>0</v>
      </c>
      <c r="I13041">
        <v>0</v>
      </c>
      <c r="J13041">
        <v>0</v>
      </c>
      <c r="K13041">
        <v>76859.98</v>
      </c>
      <c r="L13041">
        <v>5.3261404228470573E-4</v>
      </c>
      <c r="M13041" t="s">
        <v>1067</v>
      </c>
    </row>
    <row r="13042" spans="1:13" hidden="1" x14ac:dyDescent="0.25">
      <c r="A13042" t="s">
        <v>392</v>
      </c>
      <c r="B13042" t="s">
        <v>393</v>
      </c>
      <c r="C13042" t="s">
        <v>394</v>
      </c>
      <c r="D13042" t="s">
        <v>995</v>
      </c>
      <c r="E13042">
        <v>0</v>
      </c>
      <c r="F13042">
        <v>0</v>
      </c>
      <c r="G13042">
        <v>0</v>
      </c>
      <c r="H13042">
        <v>0</v>
      </c>
      <c r="I13042">
        <v>0</v>
      </c>
      <c r="J13042">
        <v>0</v>
      </c>
      <c r="K13042">
        <v>5387.33</v>
      </c>
      <c r="L13042">
        <v>3.7332401184877529E-5</v>
      </c>
      <c r="M13042" t="s">
        <v>1067</v>
      </c>
    </row>
    <row r="13043" spans="1:13" hidden="1" x14ac:dyDescent="0.25">
      <c r="A13043" t="s">
        <v>395</v>
      </c>
      <c r="B13043" t="s">
        <v>396</v>
      </c>
      <c r="C13043" t="s">
        <v>397</v>
      </c>
      <c r="D13043" t="s">
        <v>995</v>
      </c>
      <c r="E13043">
        <v>0</v>
      </c>
      <c r="F13043">
        <v>0</v>
      </c>
      <c r="G13043">
        <v>0</v>
      </c>
      <c r="H13043">
        <v>0</v>
      </c>
      <c r="I13043">
        <v>0</v>
      </c>
      <c r="J13043">
        <v>0</v>
      </c>
      <c r="K13043">
        <v>89635.13</v>
      </c>
      <c r="L13043">
        <v>6.2114157354731421E-4</v>
      </c>
      <c r="M13043" t="s">
        <v>1067</v>
      </c>
    </row>
    <row r="13044" spans="1:13" hidden="1" x14ac:dyDescent="0.25">
      <c r="A13044" t="s">
        <v>737</v>
      </c>
      <c r="B13044" t="s">
        <v>738</v>
      </c>
      <c r="C13044" t="s">
        <v>739</v>
      </c>
      <c r="D13044" t="s">
        <v>995</v>
      </c>
      <c r="E13044">
        <v>0</v>
      </c>
      <c r="F13044">
        <v>0</v>
      </c>
      <c r="G13044">
        <v>0</v>
      </c>
      <c r="H13044">
        <v>0</v>
      </c>
      <c r="I13044">
        <v>0</v>
      </c>
      <c r="J13044">
        <v>0</v>
      </c>
      <c r="K13044">
        <v>9145.17</v>
      </c>
      <c r="L13044">
        <v>6.3372979814473306E-5</v>
      </c>
      <c r="M13044" t="s">
        <v>1067</v>
      </c>
    </row>
    <row r="13045" spans="1:13" hidden="1" x14ac:dyDescent="0.25">
      <c r="A13045" t="s">
        <v>398</v>
      </c>
      <c r="B13045" t="s">
        <v>399</v>
      </c>
      <c r="C13045" t="s">
        <v>400</v>
      </c>
      <c r="D13045" t="s">
        <v>995</v>
      </c>
      <c r="E13045">
        <v>0</v>
      </c>
      <c r="F13045">
        <v>0</v>
      </c>
      <c r="G13045">
        <v>0</v>
      </c>
      <c r="H13045">
        <v>0</v>
      </c>
      <c r="I13045">
        <v>0</v>
      </c>
      <c r="J13045">
        <v>0</v>
      </c>
      <c r="K13045">
        <v>4784.8500000000004</v>
      </c>
      <c r="L13045">
        <v>3.315741560466154E-5</v>
      </c>
      <c r="M13045" t="s">
        <v>1067</v>
      </c>
    </row>
    <row r="13046" spans="1:13" hidden="1" x14ac:dyDescent="0.25">
      <c r="A13046" t="s">
        <v>404</v>
      </c>
      <c r="B13046" t="s">
        <v>405</v>
      </c>
      <c r="C13046" t="s">
        <v>406</v>
      </c>
      <c r="D13046" t="s">
        <v>995</v>
      </c>
      <c r="E13046">
        <v>0</v>
      </c>
      <c r="F13046">
        <v>0</v>
      </c>
      <c r="G13046">
        <v>0</v>
      </c>
      <c r="H13046">
        <v>0</v>
      </c>
      <c r="I13046">
        <v>0</v>
      </c>
      <c r="J13046">
        <v>0</v>
      </c>
      <c r="K13046">
        <v>61905.11</v>
      </c>
      <c r="L13046">
        <v>4.2898177797052984E-4</v>
      </c>
      <c r="M13046" t="s">
        <v>1067</v>
      </c>
    </row>
    <row r="13047" spans="1:13" hidden="1" x14ac:dyDescent="0.25">
      <c r="A13047" t="s">
        <v>404</v>
      </c>
      <c r="B13047" t="s">
        <v>407</v>
      </c>
      <c r="C13047" t="s">
        <v>408</v>
      </c>
      <c r="D13047" t="s">
        <v>995</v>
      </c>
      <c r="E13047">
        <v>0</v>
      </c>
      <c r="F13047">
        <v>0</v>
      </c>
      <c r="G13047">
        <v>0</v>
      </c>
      <c r="H13047">
        <v>0</v>
      </c>
      <c r="I13047">
        <v>0</v>
      </c>
      <c r="J13047">
        <v>0</v>
      </c>
      <c r="K13047">
        <v>61905.11</v>
      </c>
      <c r="L13047">
        <v>4.2898177797052984E-4</v>
      </c>
      <c r="M13047" t="s">
        <v>1067</v>
      </c>
    </row>
    <row r="13048" spans="1:13" hidden="1" x14ac:dyDescent="0.25">
      <c r="A13048" t="s">
        <v>409</v>
      </c>
      <c r="B13048" t="s">
        <v>410</v>
      </c>
      <c r="C13048" t="s">
        <v>411</v>
      </c>
      <c r="D13048" t="s">
        <v>995</v>
      </c>
      <c r="E13048">
        <v>0</v>
      </c>
      <c r="F13048">
        <v>0</v>
      </c>
      <c r="G13048">
        <v>0</v>
      </c>
      <c r="H13048">
        <v>0</v>
      </c>
      <c r="I13048">
        <v>0</v>
      </c>
      <c r="J13048">
        <v>0</v>
      </c>
      <c r="K13048">
        <v>298640.75</v>
      </c>
      <c r="L13048">
        <v>2.0694808539949688E-3</v>
      </c>
      <c r="M13048" t="s">
        <v>1067</v>
      </c>
    </row>
    <row r="13049" spans="1:13" hidden="1" x14ac:dyDescent="0.25">
      <c r="A13049" t="s">
        <v>415</v>
      </c>
      <c r="B13049" t="s">
        <v>416</v>
      </c>
      <c r="C13049" t="s">
        <v>417</v>
      </c>
      <c r="D13049" t="s">
        <v>995</v>
      </c>
      <c r="E13049">
        <v>0</v>
      </c>
      <c r="F13049">
        <v>0</v>
      </c>
      <c r="G13049">
        <v>0</v>
      </c>
      <c r="H13049">
        <v>0</v>
      </c>
      <c r="I13049">
        <v>0</v>
      </c>
      <c r="J13049">
        <v>0</v>
      </c>
      <c r="K13049">
        <v>3041.03</v>
      </c>
      <c r="L13049">
        <v>2.1073324258073689E-5</v>
      </c>
      <c r="M13049" t="s">
        <v>1067</v>
      </c>
    </row>
    <row r="13050" spans="1:13" hidden="1" x14ac:dyDescent="0.25">
      <c r="A13050" t="s">
        <v>424</v>
      </c>
      <c r="B13050" t="s">
        <v>425</v>
      </c>
      <c r="C13050" t="s">
        <v>426</v>
      </c>
      <c r="D13050" t="s">
        <v>995</v>
      </c>
      <c r="E13050">
        <v>0</v>
      </c>
      <c r="F13050">
        <v>0</v>
      </c>
      <c r="G13050">
        <v>0</v>
      </c>
      <c r="H13050">
        <v>0</v>
      </c>
      <c r="I13050">
        <v>0</v>
      </c>
      <c r="J13050">
        <v>0</v>
      </c>
      <c r="K13050">
        <v>34003.35</v>
      </c>
      <c r="L13050">
        <v>2.3563188143845015E-4</v>
      </c>
      <c r="M13050" t="s">
        <v>1067</v>
      </c>
    </row>
    <row r="13051" spans="1:13" hidden="1" x14ac:dyDescent="0.25">
      <c r="A13051" t="s">
        <v>427</v>
      </c>
      <c r="B13051" t="s">
        <v>428</v>
      </c>
      <c r="C13051" t="s">
        <v>429</v>
      </c>
      <c r="D13051" t="s">
        <v>995</v>
      </c>
      <c r="E13051">
        <v>0</v>
      </c>
      <c r="F13051">
        <v>0</v>
      </c>
      <c r="G13051">
        <v>0</v>
      </c>
      <c r="H13051">
        <v>0</v>
      </c>
      <c r="I13051">
        <v>0</v>
      </c>
      <c r="J13051">
        <v>0</v>
      </c>
      <c r="K13051">
        <v>19933.88</v>
      </c>
      <c r="L13051">
        <v>1.3813514400105555E-4</v>
      </c>
      <c r="M13051" t="s">
        <v>1067</v>
      </c>
    </row>
    <row r="13052" spans="1:13" hidden="1" x14ac:dyDescent="0.25">
      <c r="A13052" t="s">
        <v>430</v>
      </c>
      <c r="B13052" t="s">
        <v>431</v>
      </c>
      <c r="C13052" t="s">
        <v>432</v>
      </c>
      <c r="D13052" t="s">
        <v>995</v>
      </c>
      <c r="E13052">
        <v>0</v>
      </c>
      <c r="F13052">
        <v>0</v>
      </c>
      <c r="G13052">
        <v>0</v>
      </c>
      <c r="H13052">
        <v>0</v>
      </c>
      <c r="I13052">
        <v>0</v>
      </c>
      <c r="J13052">
        <v>0</v>
      </c>
      <c r="K13052">
        <v>34442.97</v>
      </c>
      <c r="L13052">
        <v>2.3867830150347232E-4</v>
      </c>
      <c r="M13052" t="s">
        <v>1067</v>
      </c>
    </row>
    <row r="13053" spans="1:13" hidden="1" x14ac:dyDescent="0.25">
      <c r="A13053" t="s">
        <v>436</v>
      </c>
      <c r="B13053" t="s">
        <v>437</v>
      </c>
      <c r="C13053" t="s">
        <v>438</v>
      </c>
      <c r="D13053" t="s">
        <v>995</v>
      </c>
      <c r="E13053">
        <v>0</v>
      </c>
      <c r="F13053">
        <v>0</v>
      </c>
      <c r="G13053">
        <v>0</v>
      </c>
      <c r="H13053">
        <v>0</v>
      </c>
      <c r="I13053">
        <v>0</v>
      </c>
      <c r="J13053">
        <v>0</v>
      </c>
      <c r="K13053">
        <v>88760.14</v>
      </c>
      <c r="L13053">
        <v>6.1507818450065176E-4</v>
      </c>
      <c r="M13053" t="s">
        <v>1067</v>
      </c>
    </row>
    <row r="13054" spans="1:13" hidden="1" x14ac:dyDescent="0.25">
      <c r="A13054" t="s">
        <v>451</v>
      </c>
      <c r="B13054" t="s">
        <v>452</v>
      </c>
      <c r="C13054" t="s">
        <v>453</v>
      </c>
      <c r="D13054" t="s">
        <v>995</v>
      </c>
      <c r="E13054">
        <v>0</v>
      </c>
      <c r="F13054">
        <v>0</v>
      </c>
      <c r="G13054">
        <v>0</v>
      </c>
      <c r="H13054">
        <v>0</v>
      </c>
      <c r="I13054">
        <v>0</v>
      </c>
      <c r="J13054">
        <v>0</v>
      </c>
      <c r="K13054">
        <v>4917.07</v>
      </c>
      <c r="L13054">
        <v>3.4073656132838671E-5</v>
      </c>
      <c r="M13054" t="s">
        <v>1067</v>
      </c>
    </row>
    <row r="13055" spans="1:13" hidden="1" x14ac:dyDescent="0.25">
      <c r="A13055" t="s">
        <v>454</v>
      </c>
      <c r="B13055" t="s">
        <v>455</v>
      </c>
      <c r="C13055" t="s">
        <v>456</v>
      </c>
      <c r="D13055" t="s">
        <v>995</v>
      </c>
      <c r="E13055">
        <v>0</v>
      </c>
      <c r="F13055">
        <v>0</v>
      </c>
      <c r="G13055">
        <v>0</v>
      </c>
      <c r="H13055">
        <v>0</v>
      </c>
      <c r="I13055">
        <v>0</v>
      </c>
      <c r="J13055">
        <v>0</v>
      </c>
      <c r="K13055">
        <v>63518.74</v>
      </c>
      <c r="L13055">
        <v>4.4016369601229704E-4</v>
      </c>
      <c r="M13055" t="s">
        <v>1067</v>
      </c>
    </row>
    <row r="13056" spans="1:13" hidden="1" x14ac:dyDescent="0.25">
      <c r="A13056" t="s">
        <v>460</v>
      </c>
      <c r="B13056" t="s">
        <v>461</v>
      </c>
      <c r="C13056" t="s">
        <v>462</v>
      </c>
      <c r="D13056" t="s">
        <v>995</v>
      </c>
      <c r="E13056">
        <v>0</v>
      </c>
      <c r="F13056">
        <v>0</v>
      </c>
      <c r="G13056">
        <v>0</v>
      </c>
      <c r="H13056">
        <v>0</v>
      </c>
      <c r="I13056">
        <v>0</v>
      </c>
      <c r="J13056">
        <v>0</v>
      </c>
      <c r="K13056">
        <v>25091.9</v>
      </c>
      <c r="L13056">
        <v>1.7387850331998015E-4</v>
      </c>
      <c r="M13056" t="s">
        <v>1067</v>
      </c>
    </row>
    <row r="13057" spans="1:13" hidden="1" x14ac:dyDescent="0.25">
      <c r="A13057" t="s">
        <v>463</v>
      </c>
      <c r="B13057" t="s">
        <v>464</v>
      </c>
      <c r="C13057" t="s">
        <v>465</v>
      </c>
      <c r="D13057" t="s">
        <v>995</v>
      </c>
      <c r="E13057">
        <v>0</v>
      </c>
      <c r="F13057">
        <v>0</v>
      </c>
      <c r="G13057">
        <v>0</v>
      </c>
      <c r="H13057">
        <v>0</v>
      </c>
      <c r="I13057">
        <v>0</v>
      </c>
      <c r="J13057">
        <v>0</v>
      </c>
      <c r="K13057">
        <v>401946.35</v>
      </c>
      <c r="L13057">
        <v>2.7853542279751196E-3</v>
      </c>
      <c r="M13057" t="s">
        <v>1067</v>
      </c>
    </row>
    <row r="13058" spans="1:13" hidden="1" x14ac:dyDescent="0.25">
      <c r="A13058" t="s">
        <v>472</v>
      </c>
      <c r="B13058" t="s">
        <v>473</v>
      </c>
      <c r="C13058" t="s">
        <v>474</v>
      </c>
      <c r="D13058" t="s">
        <v>995</v>
      </c>
      <c r="E13058">
        <v>0</v>
      </c>
      <c r="F13058">
        <v>0</v>
      </c>
      <c r="G13058">
        <v>0</v>
      </c>
      <c r="H13058">
        <v>0</v>
      </c>
      <c r="I13058">
        <v>0</v>
      </c>
      <c r="J13058">
        <v>0</v>
      </c>
      <c r="K13058">
        <v>40271.93</v>
      </c>
      <c r="L13058">
        <v>2.7907105138339497E-4</v>
      </c>
      <c r="M13058" t="s">
        <v>1067</v>
      </c>
    </row>
    <row r="13059" spans="1:13" hidden="1" x14ac:dyDescent="0.25">
      <c r="A13059" t="s">
        <v>478</v>
      </c>
      <c r="B13059" t="s">
        <v>479</v>
      </c>
      <c r="C13059" t="s">
        <v>480</v>
      </c>
      <c r="D13059" t="s">
        <v>995</v>
      </c>
      <c r="E13059">
        <v>0</v>
      </c>
      <c r="F13059">
        <v>0</v>
      </c>
      <c r="G13059">
        <v>0</v>
      </c>
      <c r="H13059">
        <v>0</v>
      </c>
      <c r="I13059">
        <v>0</v>
      </c>
      <c r="J13059">
        <v>0</v>
      </c>
      <c r="K13059">
        <v>42767.6</v>
      </c>
      <c r="L13059">
        <v>2.963652126219052E-4</v>
      </c>
      <c r="M13059" t="s">
        <v>1067</v>
      </c>
    </row>
    <row r="13060" spans="1:13" hidden="1" x14ac:dyDescent="0.25">
      <c r="A13060" t="s">
        <v>487</v>
      </c>
      <c r="B13060" t="s">
        <v>488</v>
      </c>
      <c r="C13060" t="s">
        <v>489</v>
      </c>
      <c r="D13060" t="s">
        <v>995</v>
      </c>
      <c r="E13060">
        <v>0</v>
      </c>
      <c r="F13060">
        <v>0</v>
      </c>
      <c r="G13060">
        <v>0</v>
      </c>
      <c r="H13060">
        <v>0</v>
      </c>
      <c r="I13060">
        <v>0</v>
      </c>
      <c r="J13060">
        <v>0</v>
      </c>
      <c r="K13060">
        <v>234833.55</v>
      </c>
      <c r="L13060">
        <v>1.6273182263327102E-3</v>
      </c>
      <c r="M13060" t="s">
        <v>1067</v>
      </c>
    </row>
    <row r="13061" spans="1:13" hidden="1" x14ac:dyDescent="0.25">
      <c r="A13061" t="s">
        <v>490</v>
      </c>
      <c r="B13061" t="s">
        <v>491</v>
      </c>
      <c r="C13061" t="s">
        <v>492</v>
      </c>
      <c r="D13061" t="s">
        <v>995</v>
      </c>
      <c r="E13061">
        <v>0</v>
      </c>
      <c r="F13061">
        <v>0</v>
      </c>
      <c r="G13061">
        <v>0</v>
      </c>
      <c r="H13061">
        <v>0</v>
      </c>
      <c r="I13061">
        <v>0</v>
      </c>
      <c r="J13061">
        <v>0</v>
      </c>
      <c r="K13061">
        <v>2815.47</v>
      </c>
      <c r="L13061">
        <v>1.951026864216358E-5</v>
      </c>
      <c r="M13061" t="s">
        <v>1067</v>
      </c>
    </row>
    <row r="13062" spans="1:13" hidden="1" x14ac:dyDescent="0.25">
      <c r="A13062" t="s">
        <v>740</v>
      </c>
      <c r="B13062" t="s">
        <v>741</v>
      </c>
      <c r="C13062" t="s">
        <v>742</v>
      </c>
      <c r="D13062" t="s">
        <v>995</v>
      </c>
      <c r="E13062">
        <v>0</v>
      </c>
      <c r="F13062">
        <v>0</v>
      </c>
      <c r="G13062">
        <v>0</v>
      </c>
      <c r="H13062">
        <v>0</v>
      </c>
      <c r="I13062">
        <v>0</v>
      </c>
      <c r="J13062">
        <v>0</v>
      </c>
      <c r="K13062">
        <v>26237.439999999999</v>
      </c>
      <c r="L13062">
        <v>1.818167136864E-4</v>
      </c>
      <c r="M13062" t="s">
        <v>1067</v>
      </c>
    </row>
    <row r="13063" spans="1:13" hidden="1" x14ac:dyDescent="0.25">
      <c r="A13063" t="s">
        <v>499</v>
      </c>
      <c r="B13063" t="s">
        <v>500</v>
      </c>
      <c r="C13063" t="s">
        <v>501</v>
      </c>
      <c r="D13063" t="s">
        <v>995</v>
      </c>
      <c r="E13063">
        <v>0</v>
      </c>
      <c r="F13063">
        <v>0</v>
      </c>
      <c r="G13063">
        <v>0</v>
      </c>
      <c r="H13063">
        <v>0</v>
      </c>
      <c r="I13063">
        <v>0</v>
      </c>
      <c r="J13063">
        <v>0</v>
      </c>
      <c r="K13063">
        <v>6710.08</v>
      </c>
      <c r="L13063">
        <v>4.6498617783321801E-5</v>
      </c>
      <c r="M13063" t="s">
        <v>1067</v>
      </c>
    </row>
    <row r="13064" spans="1:13" hidden="1" x14ac:dyDescent="0.25">
      <c r="A13064" t="s">
        <v>517</v>
      </c>
      <c r="B13064" t="s">
        <v>518</v>
      </c>
      <c r="C13064" t="s">
        <v>519</v>
      </c>
      <c r="D13064" t="s">
        <v>995</v>
      </c>
      <c r="E13064">
        <v>0</v>
      </c>
      <c r="F13064">
        <v>0</v>
      </c>
      <c r="G13064">
        <v>0</v>
      </c>
      <c r="H13064">
        <v>0</v>
      </c>
      <c r="I13064">
        <v>0</v>
      </c>
      <c r="J13064">
        <v>0</v>
      </c>
      <c r="K13064">
        <v>10269.57</v>
      </c>
      <c r="L13064">
        <v>7.1164697027318322E-5</v>
      </c>
      <c r="M13064" t="s">
        <v>1067</v>
      </c>
    </row>
    <row r="13065" spans="1:13" hidden="1" x14ac:dyDescent="0.25">
      <c r="A13065" t="s">
        <v>520</v>
      </c>
      <c r="B13065" t="s">
        <v>521</v>
      </c>
      <c r="C13065" t="s">
        <v>522</v>
      </c>
      <c r="D13065" t="s">
        <v>995</v>
      </c>
      <c r="E13065">
        <v>0</v>
      </c>
      <c r="F13065">
        <v>0</v>
      </c>
      <c r="G13065">
        <v>0</v>
      </c>
      <c r="H13065">
        <v>0</v>
      </c>
      <c r="I13065">
        <v>0</v>
      </c>
      <c r="J13065">
        <v>0</v>
      </c>
      <c r="K13065">
        <v>19441.580000000002</v>
      </c>
      <c r="L13065">
        <v>1.3472366909543157E-4</v>
      </c>
      <c r="M13065" t="s">
        <v>1067</v>
      </c>
    </row>
    <row r="13066" spans="1:13" hidden="1" x14ac:dyDescent="0.25">
      <c r="A13066" t="s">
        <v>523</v>
      </c>
      <c r="B13066" t="s">
        <v>524</v>
      </c>
      <c r="C13066" t="s">
        <v>525</v>
      </c>
      <c r="D13066" t="s">
        <v>995</v>
      </c>
      <c r="E13066">
        <v>0</v>
      </c>
      <c r="F13066">
        <v>0</v>
      </c>
      <c r="G13066">
        <v>0</v>
      </c>
      <c r="H13066">
        <v>0</v>
      </c>
      <c r="I13066">
        <v>0</v>
      </c>
      <c r="J13066">
        <v>0</v>
      </c>
      <c r="K13066">
        <v>954782.83</v>
      </c>
      <c r="L13066">
        <v>6.6163267618639899E-3</v>
      </c>
      <c r="M13066" t="s">
        <v>1067</v>
      </c>
    </row>
    <row r="13067" spans="1:13" hidden="1" x14ac:dyDescent="0.25">
      <c r="A13067" t="s">
        <v>529</v>
      </c>
      <c r="B13067" t="s">
        <v>530</v>
      </c>
      <c r="C13067" t="s">
        <v>531</v>
      </c>
      <c r="D13067" t="s">
        <v>995</v>
      </c>
      <c r="E13067">
        <v>0</v>
      </c>
      <c r="F13067">
        <v>0</v>
      </c>
      <c r="G13067">
        <v>0</v>
      </c>
      <c r="H13067">
        <v>0</v>
      </c>
      <c r="I13067">
        <v>0</v>
      </c>
      <c r="J13067">
        <v>0</v>
      </c>
      <c r="K13067">
        <v>68748.31</v>
      </c>
      <c r="L13067">
        <v>4.7640287298203904E-4</v>
      </c>
      <c r="M13067" t="s">
        <v>1067</v>
      </c>
    </row>
    <row r="13068" spans="1:13" hidden="1" x14ac:dyDescent="0.25">
      <c r="A13068" t="s">
        <v>535</v>
      </c>
      <c r="B13068" t="s">
        <v>536</v>
      </c>
      <c r="C13068" t="s">
        <v>537</v>
      </c>
      <c r="D13068" t="s">
        <v>995</v>
      </c>
      <c r="E13068">
        <v>0</v>
      </c>
      <c r="F13068">
        <v>0</v>
      </c>
      <c r="G13068">
        <v>0</v>
      </c>
      <c r="H13068">
        <v>0</v>
      </c>
      <c r="I13068">
        <v>0</v>
      </c>
      <c r="J13068">
        <v>0</v>
      </c>
      <c r="K13068">
        <v>25754.799999999999</v>
      </c>
      <c r="L13068">
        <v>1.7847217936088638E-4</v>
      </c>
      <c r="M13068" t="s">
        <v>1067</v>
      </c>
    </row>
    <row r="13069" spans="1:13" hidden="1" x14ac:dyDescent="0.25">
      <c r="A13069" t="s">
        <v>547</v>
      </c>
      <c r="B13069" t="s">
        <v>548</v>
      </c>
      <c r="C13069" t="s">
        <v>549</v>
      </c>
      <c r="D13069" t="s">
        <v>995</v>
      </c>
      <c r="E13069">
        <v>0</v>
      </c>
      <c r="F13069">
        <v>0</v>
      </c>
      <c r="G13069">
        <v>0</v>
      </c>
      <c r="H13069">
        <v>0</v>
      </c>
      <c r="I13069">
        <v>0</v>
      </c>
      <c r="J13069">
        <v>0</v>
      </c>
      <c r="K13069">
        <v>6214.93</v>
      </c>
      <c r="L13069">
        <v>4.3067393327665271E-5</v>
      </c>
      <c r="M13069" t="s">
        <v>1067</v>
      </c>
    </row>
    <row r="13070" spans="1:13" hidden="1" x14ac:dyDescent="0.25">
      <c r="A13070" t="s">
        <v>553</v>
      </c>
      <c r="B13070" t="s">
        <v>554</v>
      </c>
      <c r="C13070" t="s">
        <v>555</v>
      </c>
      <c r="D13070" t="s">
        <v>995</v>
      </c>
      <c r="E13070">
        <v>0</v>
      </c>
      <c r="F13070">
        <v>0</v>
      </c>
      <c r="G13070">
        <v>0</v>
      </c>
      <c r="H13070">
        <v>0</v>
      </c>
      <c r="I13070">
        <v>0</v>
      </c>
      <c r="J13070">
        <v>0</v>
      </c>
      <c r="K13070">
        <v>6326.82</v>
      </c>
      <c r="L13070">
        <v>4.384275373227682E-5</v>
      </c>
      <c r="M13070" t="s">
        <v>1067</v>
      </c>
    </row>
    <row r="13071" spans="1:13" hidden="1" x14ac:dyDescent="0.25">
      <c r="A13071" t="s">
        <v>556</v>
      </c>
      <c r="B13071" t="s">
        <v>557</v>
      </c>
      <c r="C13071" t="s">
        <v>558</v>
      </c>
      <c r="D13071" t="s">
        <v>995</v>
      </c>
      <c r="E13071">
        <v>0</v>
      </c>
      <c r="F13071">
        <v>0</v>
      </c>
      <c r="G13071">
        <v>0</v>
      </c>
      <c r="H13071">
        <v>0</v>
      </c>
      <c r="I13071">
        <v>0</v>
      </c>
      <c r="J13071">
        <v>0</v>
      </c>
      <c r="K13071">
        <v>82702.25</v>
      </c>
      <c r="L13071">
        <v>5.7309902602811389E-4</v>
      </c>
      <c r="M13071" t="s">
        <v>1067</v>
      </c>
    </row>
    <row r="13072" spans="1:13" hidden="1" x14ac:dyDescent="0.25">
      <c r="A13072" t="s">
        <v>562</v>
      </c>
      <c r="B13072" t="s">
        <v>563</v>
      </c>
      <c r="C13072" t="s">
        <v>564</v>
      </c>
      <c r="D13072" t="s">
        <v>995</v>
      </c>
      <c r="E13072">
        <v>0</v>
      </c>
      <c r="F13072">
        <v>0</v>
      </c>
      <c r="G13072">
        <v>0</v>
      </c>
      <c r="H13072">
        <v>0</v>
      </c>
      <c r="I13072">
        <v>0</v>
      </c>
      <c r="J13072">
        <v>0</v>
      </c>
      <c r="K13072">
        <v>8048.57</v>
      </c>
      <c r="L13072">
        <v>5.5773907335279219E-5</v>
      </c>
      <c r="M13072" t="s">
        <v>1067</v>
      </c>
    </row>
    <row r="13073" spans="1:13" hidden="1" x14ac:dyDescent="0.25">
      <c r="A13073" t="s">
        <v>568</v>
      </c>
      <c r="B13073" t="s">
        <v>569</v>
      </c>
      <c r="C13073" t="s">
        <v>570</v>
      </c>
      <c r="D13073" t="s">
        <v>995</v>
      </c>
      <c r="E13073">
        <v>0</v>
      </c>
      <c r="F13073">
        <v>0</v>
      </c>
      <c r="G13073">
        <v>0</v>
      </c>
      <c r="H13073">
        <v>0</v>
      </c>
      <c r="I13073">
        <v>0</v>
      </c>
      <c r="J13073">
        <v>0</v>
      </c>
      <c r="K13073">
        <v>27460.78</v>
      </c>
      <c r="L13073">
        <v>1.9029405212037527E-4</v>
      </c>
      <c r="M13073" t="s">
        <v>1067</v>
      </c>
    </row>
    <row r="13074" spans="1:13" hidden="1" x14ac:dyDescent="0.25">
      <c r="A13074" t="s">
        <v>743</v>
      </c>
      <c r="B13074" t="s">
        <v>744</v>
      </c>
      <c r="C13074" t="s">
        <v>745</v>
      </c>
      <c r="D13074" t="s">
        <v>995</v>
      </c>
      <c r="E13074">
        <v>0</v>
      </c>
      <c r="F13074">
        <v>0</v>
      </c>
      <c r="G13074">
        <v>0</v>
      </c>
      <c r="H13074">
        <v>0</v>
      </c>
      <c r="I13074">
        <v>0</v>
      </c>
      <c r="J13074">
        <v>0</v>
      </c>
      <c r="K13074">
        <v>129500.87</v>
      </c>
      <c r="L13074">
        <v>8.9739786362273547E-4</v>
      </c>
      <c r="M13074" t="s">
        <v>1067</v>
      </c>
    </row>
    <row r="13075" spans="1:13" hidden="1" x14ac:dyDescent="0.25">
      <c r="A13075" t="s">
        <v>574</v>
      </c>
      <c r="B13075" t="s">
        <v>575</v>
      </c>
      <c r="C13075" t="s">
        <v>576</v>
      </c>
      <c r="D13075" t="s">
        <v>995</v>
      </c>
      <c r="E13075">
        <v>0</v>
      </c>
      <c r="F13075">
        <v>0</v>
      </c>
      <c r="G13075">
        <v>0</v>
      </c>
      <c r="H13075">
        <v>0</v>
      </c>
      <c r="I13075">
        <v>0</v>
      </c>
      <c r="J13075">
        <v>0</v>
      </c>
      <c r="K13075">
        <v>37734.49</v>
      </c>
      <c r="L13075">
        <v>2.6148743796774093E-4</v>
      </c>
      <c r="M13075" t="s">
        <v>1067</v>
      </c>
    </row>
    <row r="13076" spans="1:13" hidden="1" x14ac:dyDescent="0.25">
      <c r="A13076" t="s">
        <v>577</v>
      </c>
      <c r="B13076" t="s">
        <v>578</v>
      </c>
      <c r="C13076" t="s">
        <v>579</v>
      </c>
      <c r="D13076" t="s">
        <v>995</v>
      </c>
      <c r="E13076">
        <v>0</v>
      </c>
      <c r="F13076">
        <v>0</v>
      </c>
      <c r="G13076">
        <v>0</v>
      </c>
      <c r="H13076">
        <v>0</v>
      </c>
      <c r="I13076">
        <v>0</v>
      </c>
      <c r="J13076">
        <v>0</v>
      </c>
      <c r="K13076">
        <v>91335.97</v>
      </c>
      <c r="L13076">
        <v>6.3292782782007771E-4</v>
      </c>
      <c r="M13076" t="s">
        <v>1067</v>
      </c>
    </row>
    <row r="13077" spans="1:13" hidden="1" x14ac:dyDescent="0.25">
      <c r="A13077" t="s">
        <v>580</v>
      </c>
      <c r="B13077" t="s">
        <v>581</v>
      </c>
      <c r="C13077" t="s">
        <v>582</v>
      </c>
      <c r="D13077" t="s">
        <v>995</v>
      </c>
      <c r="E13077">
        <v>0</v>
      </c>
      <c r="F13077">
        <v>0</v>
      </c>
      <c r="G13077">
        <v>0</v>
      </c>
      <c r="H13077">
        <v>0</v>
      </c>
      <c r="I13077">
        <v>0</v>
      </c>
      <c r="J13077">
        <v>0</v>
      </c>
      <c r="K13077">
        <v>117419.29</v>
      </c>
      <c r="L13077">
        <v>8.1367654127805042E-4</v>
      </c>
      <c r="M13077" t="s">
        <v>1067</v>
      </c>
    </row>
    <row r="13078" spans="1:13" hidden="1" x14ac:dyDescent="0.25">
      <c r="A13078" t="s">
        <v>583</v>
      </c>
      <c r="B13078" t="s">
        <v>584</v>
      </c>
      <c r="C13078" t="s">
        <v>585</v>
      </c>
      <c r="D13078" t="s">
        <v>995</v>
      </c>
      <c r="E13078">
        <v>0</v>
      </c>
      <c r="F13078">
        <v>0</v>
      </c>
      <c r="G13078">
        <v>0</v>
      </c>
      <c r="H13078">
        <v>0</v>
      </c>
      <c r="I13078">
        <v>0</v>
      </c>
      <c r="J13078">
        <v>0</v>
      </c>
      <c r="K13078">
        <v>28620.85</v>
      </c>
      <c r="L13078">
        <v>1.9833295054362779E-4</v>
      </c>
      <c r="M13078" t="s">
        <v>1067</v>
      </c>
    </row>
    <row r="13079" spans="1:13" hidden="1" x14ac:dyDescent="0.25">
      <c r="A13079" t="s">
        <v>586</v>
      </c>
      <c r="B13079" t="s">
        <v>587</v>
      </c>
      <c r="C13079" t="s">
        <v>588</v>
      </c>
      <c r="D13079" t="s">
        <v>995</v>
      </c>
      <c r="E13079">
        <v>0</v>
      </c>
      <c r="F13079">
        <v>0</v>
      </c>
      <c r="G13079">
        <v>0</v>
      </c>
      <c r="H13079">
        <v>0</v>
      </c>
      <c r="I13079">
        <v>0</v>
      </c>
      <c r="J13079">
        <v>0</v>
      </c>
      <c r="K13079">
        <v>63391.68</v>
      </c>
      <c r="L13079">
        <v>4.3928321256417888E-4</v>
      </c>
      <c r="M13079" t="s">
        <v>1067</v>
      </c>
    </row>
    <row r="13080" spans="1:13" hidden="1" x14ac:dyDescent="0.25">
      <c r="A13080" t="s">
        <v>589</v>
      </c>
      <c r="B13080" t="s">
        <v>590</v>
      </c>
      <c r="C13080" t="s">
        <v>591</v>
      </c>
      <c r="D13080" t="s">
        <v>995</v>
      </c>
      <c r="E13080">
        <v>0</v>
      </c>
      <c r="F13080">
        <v>0</v>
      </c>
      <c r="G13080">
        <v>0</v>
      </c>
      <c r="H13080">
        <v>0</v>
      </c>
      <c r="I13080">
        <v>0</v>
      </c>
      <c r="J13080">
        <v>0</v>
      </c>
      <c r="K13080">
        <v>24206.55</v>
      </c>
      <c r="L13080">
        <v>1.6774332292653269E-4</v>
      </c>
      <c r="M13080" t="s">
        <v>1067</v>
      </c>
    </row>
    <row r="13081" spans="1:13" hidden="1" x14ac:dyDescent="0.25">
      <c r="A13081" t="s">
        <v>598</v>
      </c>
      <c r="B13081" t="s">
        <v>599</v>
      </c>
      <c r="C13081" t="s">
        <v>600</v>
      </c>
      <c r="D13081" t="s">
        <v>995</v>
      </c>
      <c r="E13081">
        <v>0</v>
      </c>
      <c r="F13081">
        <v>0</v>
      </c>
      <c r="G13081">
        <v>0</v>
      </c>
      <c r="H13081">
        <v>0</v>
      </c>
      <c r="I13081">
        <v>0</v>
      </c>
      <c r="J13081">
        <v>0</v>
      </c>
      <c r="K13081">
        <v>85905.04</v>
      </c>
      <c r="L13081">
        <v>5.9529329316803541E-4</v>
      </c>
      <c r="M13081" t="s">
        <v>1067</v>
      </c>
    </row>
    <row r="13082" spans="1:13" hidden="1" x14ac:dyDescent="0.25">
      <c r="A13082" t="s">
        <v>604</v>
      </c>
      <c r="B13082" t="s">
        <v>605</v>
      </c>
      <c r="C13082" t="s">
        <v>606</v>
      </c>
      <c r="D13082" t="s">
        <v>995</v>
      </c>
      <c r="E13082">
        <v>0</v>
      </c>
      <c r="F13082">
        <v>0</v>
      </c>
      <c r="G13082">
        <v>0</v>
      </c>
      <c r="H13082">
        <v>0</v>
      </c>
      <c r="I13082">
        <v>0</v>
      </c>
      <c r="J13082">
        <v>0</v>
      </c>
      <c r="K13082">
        <v>36997.39</v>
      </c>
      <c r="L13082">
        <v>2.5637958065932037E-4</v>
      </c>
      <c r="M13082" t="s">
        <v>1067</v>
      </c>
    </row>
    <row r="13083" spans="1:13" hidden="1" x14ac:dyDescent="0.25">
      <c r="A13083" t="s">
        <v>607</v>
      </c>
      <c r="B13083" t="s">
        <v>608</v>
      </c>
      <c r="C13083" t="s">
        <v>609</v>
      </c>
      <c r="D13083" t="s">
        <v>995</v>
      </c>
      <c r="E13083">
        <v>0</v>
      </c>
      <c r="F13083">
        <v>0</v>
      </c>
      <c r="G13083">
        <v>0</v>
      </c>
      <c r="H13083">
        <v>0</v>
      </c>
      <c r="I13083">
        <v>0</v>
      </c>
      <c r="J13083">
        <v>0</v>
      </c>
      <c r="K13083">
        <v>253718.53</v>
      </c>
      <c r="L13083">
        <v>1.7581848429551164E-3</v>
      </c>
      <c r="M13083" t="s">
        <v>1067</v>
      </c>
    </row>
    <row r="13084" spans="1:13" hidden="1" x14ac:dyDescent="0.25">
      <c r="A13084" t="s">
        <v>610</v>
      </c>
      <c r="B13084" t="s">
        <v>611</v>
      </c>
      <c r="C13084" t="s">
        <v>612</v>
      </c>
      <c r="D13084" t="s">
        <v>995</v>
      </c>
      <c r="E13084">
        <v>0</v>
      </c>
      <c r="F13084">
        <v>0</v>
      </c>
      <c r="G13084">
        <v>0</v>
      </c>
      <c r="H13084">
        <v>0</v>
      </c>
      <c r="I13084">
        <v>0</v>
      </c>
      <c r="J13084">
        <v>0</v>
      </c>
      <c r="K13084">
        <v>25515.119999999999</v>
      </c>
      <c r="L13084">
        <v>1.7681127685148165E-4</v>
      </c>
      <c r="M13084" t="s">
        <v>1067</v>
      </c>
    </row>
    <row r="13085" spans="1:13" hidden="1" x14ac:dyDescent="0.25">
      <c r="A13085" t="s">
        <v>746</v>
      </c>
      <c r="B13085" t="s">
        <v>747</v>
      </c>
      <c r="C13085" t="s">
        <v>748</v>
      </c>
      <c r="D13085" t="s">
        <v>995</v>
      </c>
      <c r="E13085">
        <v>0</v>
      </c>
      <c r="F13085">
        <v>0</v>
      </c>
      <c r="G13085">
        <v>0</v>
      </c>
      <c r="H13085">
        <v>0</v>
      </c>
      <c r="I13085">
        <v>0</v>
      </c>
      <c r="J13085">
        <v>0</v>
      </c>
      <c r="K13085">
        <v>105935.49</v>
      </c>
      <c r="L13085">
        <v>7.3409763508019423E-4</v>
      </c>
      <c r="M13085" t="s">
        <v>1067</v>
      </c>
    </row>
    <row r="13086" spans="1:13" hidden="1" x14ac:dyDescent="0.25">
      <c r="A13086" t="s">
        <v>613</v>
      </c>
      <c r="B13086" t="s">
        <v>614</v>
      </c>
      <c r="C13086" t="s">
        <v>615</v>
      </c>
      <c r="D13086" t="s">
        <v>995</v>
      </c>
      <c r="E13086">
        <v>0</v>
      </c>
      <c r="F13086">
        <v>0</v>
      </c>
      <c r="G13086">
        <v>0</v>
      </c>
      <c r="H13086">
        <v>0</v>
      </c>
      <c r="I13086">
        <v>0</v>
      </c>
      <c r="J13086">
        <v>0</v>
      </c>
      <c r="K13086">
        <v>320703.84999999998</v>
      </c>
      <c r="L13086">
        <v>2.2223707828803486E-3</v>
      </c>
      <c r="M13086" t="s">
        <v>1067</v>
      </c>
    </row>
    <row r="13087" spans="1:13" hidden="1" x14ac:dyDescent="0.25">
      <c r="A13087" t="s">
        <v>616</v>
      </c>
      <c r="B13087" t="s">
        <v>617</v>
      </c>
      <c r="C13087" t="s">
        <v>618</v>
      </c>
      <c r="D13087" t="s">
        <v>995</v>
      </c>
      <c r="E13087">
        <v>0</v>
      </c>
      <c r="F13087">
        <v>0</v>
      </c>
      <c r="G13087">
        <v>0</v>
      </c>
      <c r="H13087">
        <v>0</v>
      </c>
      <c r="I13087">
        <v>0</v>
      </c>
      <c r="J13087">
        <v>0</v>
      </c>
      <c r="K13087">
        <v>16791.14</v>
      </c>
      <c r="L13087">
        <v>1.1635700334515328E-4</v>
      </c>
      <c r="M13087" t="s">
        <v>1067</v>
      </c>
    </row>
    <row r="13088" spans="1:13" hidden="1" x14ac:dyDescent="0.25">
      <c r="A13088" t="s">
        <v>619</v>
      </c>
      <c r="B13088" t="s">
        <v>620</v>
      </c>
      <c r="C13088" t="s">
        <v>621</v>
      </c>
      <c r="D13088" t="s">
        <v>995</v>
      </c>
      <c r="E13088">
        <v>0</v>
      </c>
      <c r="F13088">
        <v>0</v>
      </c>
      <c r="G13088">
        <v>0</v>
      </c>
      <c r="H13088">
        <v>0</v>
      </c>
      <c r="I13088">
        <v>0</v>
      </c>
      <c r="J13088">
        <v>0</v>
      </c>
      <c r="K13088">
        <v>26248.91</v>
      </c>
      <c r="L13088">
        <v>1.8189619696319767E-4</v>
      </c>
      <c r="M13088" t="s">
        <v>1067</v>
      </c>
    </row>
    <row r="13089" spans="1:13" hidden="1" x14ac:dyDescent="0.25">
      <c r="A13089" t="s">
        <v>622</v>
      </c>
      <c r="B13089" t="s">
        <v>623</v>
      </c>
      <c r="C13089" t="s">
        <v>624</v>
      </c>
      <c r="D13089" t="s">
        <v>995</v>
      </c>
      <c r="E13089">
        <v>0</v>
      </c>
      <c r="F13089">
        <v>0</v>
      </c>
      <c r="G13089">
        <v>0</v>
      </c>
      <c r="H13089">
        <v>0</v>
      </c>
      <c r="I13089">
        <v>0</v>
      </c>
      <c r="J13089">
        <v>0</v>
      </c>
      <c r="K13089">
        <v>70463.87</v>
      </c>
      <c r="L13089">
        <v>4.8829113194830403E-4</v>
      </c>
      <c r="M13089" t="s">
        <v>1067</v>
      </c>
    </row>
    <row r="13090" spans="1:13" hidden="1" x14ac:dyDescent="0.25">
      <c r="A13090" t="s">
        <v>625</v>
      </c>
      <c r="B13090" t="s">
        <v>626</v>
      </c>
      <c r="C13090" t="s">
        <v>627</v>
      </c>
      <c r="D13090" t="s">
        <v>995</v>
      </c>
      <c r="E13090">
        <v>0</v>
      </c>
      <c r="F13090">
        <v>0</v>
      </c>
      <c r="G13090">
        <v>0</v>
      </c>
      <c r="H13090">
        <v>0</v>
      </c>
      <c r="I13090">
        <v>0</v>
      </c>
      <c r="J13090">
        <v>0</v>
      </c>
      <c r="K13090">
        <v>396949.68</v>
      </c>
      <c r="L13090">
        <v>2.7507289703747051E-3</v>
      </c>
      <c r="M13090" t="s">
        <v>1067</v>
      </c>
    </row>
    <row r="13091" spans="1:13" hidden="1" x14ac:dyDescent="0.25">
      <c r="A13091" t="s">
        <v>977</v>
      </c>
      <c r="B13091" t="s">
        <v>978</v>
      </c>
      <c r="C13091" t="s">
        <v>979</v>
      </c>
      <c r="D13091" t="s">
        <v>995</v>
      </c>
      <c r="E13091">
        <v>0</v>
      </c>
      <c r="F13091">
        <v>0</v>
      </c>
      <c r="G13091">
        <v>0</v>
      </c>
      <c r="H13091">
        <v>0</v>
      </c>
      <c r="I13091">
        <v>0</v>
      </c>
      <c r="J13091">
        <v>0</v>
      </c>
      <c r="K13091">
        <v>109869.23</v>
      </c>
      <c r="L13091">
        <v>7.6135714207846612E-4</v>
      </c>
      <c r="M13091" t="s">
        <v>1067</v>
      </c>
    </row>
    <row r="13092" spans="1:13" hidden="1" x14ac:dyDescent="0.25">
      <c r="A13092" t="s">
        <v>634</v>
      </c>
      <c r="B13092" t="s">
        <v>635</v>
      </c>
      <c r="C13092" t="s">
        <v>636</v>
      </c>
      <c r="D13092" t="s">
        <v>995</v>
      </c>
      <c r="E13092">
        <v>0</v>
      </c>
      <c r="F13092">
        <v>0</v>
      </c>
      <c r="G13092">
        <v>0</v>
      </c>
      <c r="H13092">
        <v>0</v>
      </c>
      <c r="I13092">
        <v>0</v>
      </c>
      <c r="J13092">
        <v>0</v>
      </c>
      <c r="K13092">
        <v>29447.47</v>
      </c>
      <c r="L13092">
        <v>2.0406115161307101E-4</v>
      </c>
      <c r="M13092" t="s">
        <v>1067</v>
      </c>
    </row>
    <row r="13093" spans="1:13" hidden="1" x14ac:dyDescent="0.25">
      <c r="A13093" t="s">
        <v>637</v>
      </c>
      <c r="B13093" t="s">
        <v>638</v>
      </c>
      <c r="C13093" t="s">
        <v>639</v>
      </c>
      <c r="D13093" t="s">
        <v>995</v>
      </c>
      <c r="E13093">
        <v>0</v>
      </c>
      <c r="F13093">
        <v>0</v>
      </c>
      <c r="G13093">
        <v>0</v>
      </c>
      <c r="H13093">
        <v>0</v>
      </c>
      <c r="I13093">
        <v>0</v>
      </c>
      <c r="J13093">
        <v>0</v>
      </c>
      <c r="K13093">
        <v>38293.019999999997</v>
      </c>
      <c r="L13093">
        <v>2.6535786469745478E-4</v>
      </c>
      <c r="M13093" t="s">
        <v>1067</v>
      </c>
    </row>
    <row r="13094" spans="1:13" hidden="1" x14ac:dyDescent="0.25">
      <c r="A13094" t="s">
        <v>640</v>
      </c>
      <c r="B13094" t="s">
        <v>641</v>
      </c>
      <c r="C13094" t="s">
        <v>642</v>
      </c>
      <c r="D13094" t="s">
        <v>995</v>
      </c>
      <c r="E13094">
        <v>0</v>
      </c>
      <c r="F13094">
        <v>0</v>
      </c>
      <c r="G13094">
        <v>0</v>
      </c>
      <c r="H13094">
        <v>0</v>
      </c>
      <c r="I13094">
        <v>0</v>
      </c>
      <c r="J13094">
        <v>0</v>
      </c>
      <c r="K13094">
        <v>17569.189999999999</v>
      </c>
      <c r="L13094">
        <v>1.2174863050404164E-4</v>
      </c>
      <c r="M13094" t="s">
        <v>1067</v>
      </c>
    </row>
    <row r="13095" spans="1:13" hidden="1" x14ac:dyDescent="0.25">
      <c r="A13095" t="s">
        <v>649</v>
      </c>
      <c r="B13095" t="s">
        <v>650</v>
      </c>
      <c r="C13095" t="s">
        <v>651</v>
      </c>
      <c r="D13095" t="s">
        <v>995</v>
      </c>
      <c r="E13095">
        <v>0</v>
      </c>
      <c r="F13095">
        <v>0</v>
      </c>
      <c r="G13095">
        <v>0</v>
      </c>
      <c r="H13095">
        <v>0</v>
      </c>
      <c r="I13095">
        <v>0</v>
      </c>
      <c r="J13095">
        <v>0</v>
      </c>
      <c r="K13095">
        <v>15782.62</v>
      </c>
      <c r="L13095">
        <v>1.0936829590696539E-4</v>
      </c>
      <c r="M13095" t="s">
        <v>1067</v>
      </c>
    </row>
    <row r="13096" spans="1:13" hidden="1" x14ac:dyDescent="0.25">
      <c r="A13096" t="s">
        <v>661</v>
      </c>
      <c r="B13096" t="s">
        <v>662</v>
      </c>
      <c r="C13096" t="s">
        <v>663</v>
      </c>
      <c r="D13096" t="s">
        <v>995</v>
      </c>
      <c r="E13096">
        <v>0</v>
      </c>
      <c r="F13096">
        <v>0</v>
      </c>
      <c r="G13096">
        <v>0</v>
      </c>
      <c r="H13096">
        <v>0</v>
      </c>
      <c r="I13096">
        <v>0</v>
      </c>
      <c r="J13096">
        <v>0</v>
      </c>
      <c r="K13096">
        <v>39964.120000000003</v>
      </c>
      <c r="L13096">
        <v>2.769380306832119E-4</v>
      </c>
      <c r="M13096" t="s">
        <v>1067</v>
      </c>
    </row>
    <row r="13097" spans="1:13" hidden="1" x14ac:dyDescent="0.25">
      <c r="A13097" t="s">
        <v>666</v>
      </c>
      <c r="B13097" t="s">
        <v>664</v>
      </c>
      <c r="C13097" t="s">
        <v>665</v>
      </c>
      <c r="D13097" t="s">
        <v>995</v>
      </c>
      <c r="E13097">
        <v>0</v>
      </c>
      <c r="F13097">
        <v>0</v>
      </c>
      <c r="G13097">
        <v>0</v>
      </c>
      <c r="H13097">
        <v>0</v>
      </c>
      <c r="I13097">
        <v>0</v>
      </c>
      <c r="J13097">
        <v>0</v>
      </c>
      <c r="K13097">
        <v>26367.45</v>
      </c>
      <c r="L13097">
        <v>1.8271763965121857E-4</v>
      </c>
      <c r="M13097" t="s">
        <v>1067</v>
      </c>
    </row>
    <row r="13098" spans="1:13" hidden="1" x14ac:dyDescent="0.25">
      <c r="A13098" t="s">
        <v>667</v>
      </c>
      <c r="B13098" t="s">
        <v>668</v>
      </c>
      <c r="C13098" t="s">
        <v>669</v>
      </c>
      <c r="D13098" t="s">
        <v>995</v>
      </c>
      <c r="E13098">
        <v>0</v>
      </c>
      <c r="F13098">
        <v>0</v>
      </c>
      <c r="G13098">
        <v>0</v>
      </c>
      <c r="H13098">
        <v>0</v>
      </c>
      <c r="I13098">
        <v>0</v>
      </c>
      <c r="J13098">
        <v>0</v>
      </c>
      <c r="K13098">
        <v>79423.100000000006</v>
      </c>
      <c r="L13098">
        <v>5.5037560954065317E-4</v>
      </c>
      <c r="M13098" t="s">
        <v>1067</v>
      </c>
    </row>
    <row r="13099" spans="1:13" hidden="1" x14ac:dyDescent="0.25">
      <c r="A13099" t="s">
        <v>670</v>
      </c>
      <c r="B13099" t="s">
        <v>671</v>
      </c>
      <c r="C13099" t="s">
        <v>672</v>
      </c>
      <c r="D13099" t="s">
        <v>995</v>
      </c>
      <c r="E13099">
        <v>0</v>
      </c>
      <c r="F13099">
        <v>0</v>
      </c>
      <c r="G13099">
        <v>0</v>
      </c>
      <c r="H13099">
        <v>0</v>
      </c>
      <c r="I13099">
        <v>0</v>
      </c>
      <c r="J13099">
        <v>0</v>
      </c>
      <c r="K13099">
        <v>116054.11</v>
      </c>
      <c r="L13099">
        <v>8.0421629892245467E-4</v>
      </c>
      <c r="M13099" t="s">
        <v>1067</v>
      </c>
    </row>
    <row r="13100" spans="1:13" hidden="1" x14ac:dyDescent="0.25">
      <c r="A13100" t="s">
        <v>670</v>
      </c>
      <c r="B13100" t="s">
        <v>673</v>
      </c>
      <c r="C13100" t="s">
        <v>674</v>
      </c>
      <c r="D13100" t="s">
        <v>995</v>
      </c>
      <c r="E13100">
        <v>0</v>
      </c>
      <c r="F13100">
        <v>0</v>
      </c>
      <c r="G13100">
        <v>0</v>
      </c>
      <c r="H13100">
        <v>0</v>
      </c>
      <c r="I13100">
        <v>0</v>
      </c>
      <c r="J13100">
        <v>0</v>
      </c>
      <c r="K13100">
        <v>116054.11</v>
      </c>
      <c r="L13100">
        <v>8.0421629892245467E-4</v>
      </c>
      <c r="M13100" t="s">
        <v>1067</v>
      </c>
    </row>
    <row r="13101" spans="1:13" hidden="1" x14ac:dyDescent="0.25">
      <c r="A13101" t="s">
        <v>670</v>
      </c>
      <c r="B13101" t="s">
        <v>675</v>
      </c>
      <c r="C13101" t="s">
        <v>676</v>
      </c>
      <c r="D13101" t="s">
        <v>995</v>
      </c>
      <c r="E13101">
        <v>0</v>
      </c>
      <c r="F13101">
        <v>0</v>
      </c>
      <c r="G13101">
        <v>0</v>
      </c>
      <c r="H13101">
        <v>0</v>
      </c>
      <c r="I13101">
        <v>0</v>
      </c>
      <c r="J13101">
        <v>0</v>
      </c>
      <c r="K13101">
        <v>116054.11</v>
      </c>
      <c r="L13101">
        <v>8.0421629892245467E-4</v>
      </c>
      <c r="M13101" t="s">
        <v>1067</v>
      </c>
    </row>
    <row r="13102" spans="1:13" hidden="1" x14ac:dyDescent="0.25">
      <c r="A13102" t="s">
        <v>677</v>
      </c>
      <c r="B13102" t="s">
        <v>678</v>
      </c>
      <c r="C13102" t="s">
        <v>679</v>
      </c>
      <c r="D13102" t="s">
        <v>995</v>
      </c>
      <c r="E13102">
        <v>0</v>
      </c>
      <c r="F13102">
        <v>0</v>
      </c>
      <c r="G13102">
        <v>0</v>
      </c>
      <c r="H13102">
        <v>0</v>
      </c>
      <c r="I13102">
        <v>0</v>
      </c>
      <c r="J13102">
        <v>0</v>
      </c>
      <c r="K13102">
        <v>32783.96</v>
      </c>
      <c r="L13102">
        <v>2.2718191518785331E-4</v>
      </c>
      <c r="M13102" t="s">
        <v>1067</v>
      </c>
    </row>
    <row r="13103" spans="1:13" hidden="1" x14ac:dyDescent="0.25">
      <c r="A13103" t="s">
        <v>683</v>
      </c>
      <c r="B13103" t="s">
        <v>684</v>
      </c>
      <c r="C13103" t="s">
        <v>685</v>
      </c>
      <c r="D13103" t="s">
        <v>995</v>
      </c>
      <c r="E13103">
        <v>0</v>
      </c>
      <c r="F13103">
        <v>0</v>
      </c>
      <c r="G13103">
        <v>0</v>
      </c>
      <c r="H13103">
        <v>0</v>
      </c>
      <c r="I13103">
        <v>0</v>
      </c>
      <c r="J13103">
        <v>0</v>
      </c>
      <c r="K13103">
        <v>103039.58</v>
      </c>
      <c r="L13103">
        <v>7.1402994405044505E-4</v>
      </c>
      <c r="M13103" t="s">
        <v>1067</v>
      </c>
    </row>
    <row r="13104" spans="1:13" hidden="1" x14ac:dyDescent="0.25">
      <c r="A13104" t="s">
        <v>683</v>
      </c>
      <c r="B13104" t="s">
        <v>686</v>
      </c>
      <c r="C13104" t="s">
        <v>687</v>
      </c>
      <c r="D13104" t="s">
        <v>995</v>
      </c>
      <c r="E13104">
        <v>0</v>
      </c>
      <c r="F13104">
        <v>0</v>
      </c>
      <c r="G13104">
        <v>0</v>
      </c>
      <c r="H13104">
        <v>0</v>
      </c>
      <c r="I13104">
        <v>0</v>
      </c>
      <c r="J13104">
        <v>0</v>
      </c>
      <c r="K13104">
        <v>103039.58</v>
      </c>
      <c r="L13104">
        <v>7.1402994405044505E-4</v>
      </c>
      <c r="M13104" t="s">
        <v>1067</v>
      </c>
    </row>
    <row r="13105" spans="1:13" hidden="1" x14ac:dyDescent="0.25">
      <c r="A13105" t="s">
        <v>683</v>
      </c>
      <c r="B13105" t="s">
        <v>697</v>
      </c>
      <c r="C13105" t="s">
        <v>698</v>
      </c>
      <c r="D13105" t="s">
        <v>995</v>
      </c>
      <c r="E13105">
        <v>0</v>
      </c>
      <c r="F13105">
        <v>0</v>
      </c>
      <c r="G13105">
        <v>0</v>
      </c>
      <c r="H13105">
        <v>0</v>
      </c>
      <c r="I13105">
        <v>0</v>
      </c>
      <c r="J13105">
        <v>0</v>
      </c>
      <c r="K13105">
        <v>103039.58</v>
      </c>
      <c r="L13105">
        <v>7.1402994405044505E-4</v>
      </c>
      <c r="M13105" t="s">
        <v>1067</v>
      </c>
    </row>
    <row r="13106" spans="1:13" hidden="1" x14ac:dyDescent="0.25">
      <c r="A13106" t="s">
        <v>683</v>
      </c>
      <c r="B13106" t="s">
        <v>750</v>
      </c>
      <c r="C13106" t="s">
        <v>751</v>
      </c>
      <c r="D13106" t="s">
        <v>995</v>
      </c>
      <c r="E13106">
        <v>0</v>
      </c>
      <c r="F13106">
        <v>0</v>
      </c>
      <c r="G13106">
        <v>0</v>
      </c>
      <c r="H13106">
        <v>0</v>
      </c>
      <c r="I13106">
        <v>0</v>
      </c>
      <c r="J13106">
        <v>0</v>
      </c>
      <c r="K13106">
        <v>103039.58</v>
      </c>
      <c r="L13106">
        <v>7.1402994405044505E-4</v>
      </c>
      <c r="M13106" t="s">
        <v>1067</v>
      </c>
    </row>
    <row r="13107" spans="1:13" hidden="1" x14ac:dyDescent="0.25">
      <c r="A13107" t="s">
        <v>749</v>
      </c>
      <c r="B13107" t="s">
        <v>1024</v>
      </c>
      <c r="C13107" t="s">
        <v>1025</v>
      </c>
      <c r="D13107" t="s">
        <v>995</v>
      </c>
      <c r="E13107">
        <v>0</v>
      </c>
      <c r="F13107">
        <v>0</v>
      </c>
      <c r="G13107">
        <v>0</v>
      </c>
      <c r="H13107">
        <v>0</v>
      </c>
      <c r="I13107">
        <v>0</v>
      </c>
      <c r="J13107">
        <v>0</v>
      </c>
      <c r="K13107">
        <v>148640.47</v>
      </c>
      <c r="L13107">
        <v>1.0300289119747174E-3</v>
      </c>
      <c r="M13107" t="s">
        <v>1067</v>
      </c>
    </row>
    <row r="13108" spans="1:13" hidden="1" x14ac:dyDescent="0.25">
      <c r="A13108" t="s">
        <v>688</v>
      </c>
      <c r="B13108" t="s">
        <v>689</v>
      </c>
      <c r="C13108" t="s">
        <v>690</v>
      </c>
      <c r="D13108" t="s">
        <v>995</v>
      </c>
      <c r="E13108">
        <v>0</v>
      </c>
      <c r="F13108">
        <v>0</v>
      </c>
      <c r="G13108">
        <v>0</v>
      </c>
      <c r="H13108">
        <v>0</v>
      </c>
      <c r="I13108">
        <v>0</v>
      </c>
      <c r="J13108">
        <v>0</v>
      </c>
      <c r="K13108">
        <v>10260.290000000001</v>
      </c>
      <c r="L13108">
        <v>7.1100389720545637E-5</v>
      </c>
      <c r="M13108" t="s">
        <v>1067</v>
      </c>
    </row>
    <row r="13109" spans="1:13" hidden="1" x14ac:dyDescent="0.25">
      <c r="A13109" t="s">
        <v>691</v>
      </c>
      <c r="B13109" t="s">
        <v>692</v>
      </c>
      <c r="C13109" t="s">
        <v>693</v>
      </c>
      <c r="D13109" t="s">
        <v>995</v>
      </c>
      <c r="E13109">
        <v>0</v>
      </c>
      <c r="F13109">
        <v>0</v>
      </c>
      <c r="G13109">
        <v>0</v>
      </c>
      <c r="H13109">
        <v>0</v>
      </c>
      <c r="I13109">
        <v>0</v>
      </c>
      <c r="J13109">
        <v>0</v>
      </c>
      <c r="K13109">
        <v>46454.26</v>
      </c>
      <c r="L13109">
        <v>3.2191253757735447E-4</v>
      </c>
      <c r="M13109" t="s">
        <v>1067</v>
      </c>
    </row>
    <row r="13110" spans="1:13" hidden="1" x14ac:dyDescent="0.25">
      <c r="A13110" t="s">
        <v>694</v>
      </c>
      <c r="B13110" t="s">
        <v>695</v>
      </c>
      <c r="C13110" t="s">
        <v>696</v>
      </c>
      <c r="D13110" t="s">
        <v>995</v>
      </c>
      <c r="E13110">
        <v>0</v>
      </c>
      <c r="F13110">
        <v>0</v>
      </c>
      <c r="G13110">
        <v>0</v>
      </c>
      <c r="H13110">
        <v>0</v>
      </c>
      <c r="I13110">
        <v>0</v>
      </c>
      <c r="J13110">
        <v>0</v>
      </c>
      <c r="K13110">
        <v>14417.04</v>
      </c>
      <c r="L13110">
        <v>9.9905281684698516E-5</v>
      </c>
      <c r="M13110" t="s">
        <v>1067</v>
      </c>
    </row>
    <row r="13111" spans="1:13" hidden="1" x14ac:dyDescent="0.25">
      <c r="A13111" t="s">
        <v>699</v>
      </c>
      <c r="B13111" t="s">
        <v>700</v>
      </c>
      <c r="C13111" t="s">
        <v>701</v>
      </c>
      <c r="D13111" t="s">
        <v>995</v>
      </c>
      <c r="E13111">
        <v>0</v>
      </c>
      <c r="F13111">
        <v>0</v>
      </c>
      <c r="G13111">
        <v>0</v>
      </c>
      <c r="H13111">
        <v>0</v>
      </c>
      <c r="I13111">
        <v>0</v>
      </c>
      <c r="J13111">
        <v>0</v>
      </c>
      <c r="K13111">
        <v>11823.35</v>
      </c>
      <c r="L13111">
        <v>8.1931874518401853E-5</v>
      </c>
      <c r="M13111" t="s">
        <v>1067</v>
      </c>
    </row>
    <row r="13112" spans="1:13" hidden="1" x14ac:dyDescent="0.25">
      <c r="A13112" t="s">
        <v>705</v>
      </c>
      <c r="B13112" t="s">
        <v>706</v>
      </c>
      <c r="C13112" t="s">
        <v>707</v>
      </c>
      <c r="D13112" t="s">
        <v>995</v>
      </c>
      <c r="E13112">
        <v>0</v>
      </c>
      <c r="F13112">
        <v>0</v>
      </c>
      <c r="G13112">
        <v>0</v>
      </c>
      <c r="H13112">
        <v>0</v>
      </c>
      <c r="I13112">
        <v>0</v>
      </c>
      <c r="J13112">
        <v>0</v>
      </c>
      <c r="K13112">
        <v>2482.16</v>
      </c>
      <c r="L13112">
        <v>1.7200541441689221E-5</v>
      </c>
      <c r="M13112" t="s">
        <v>1067</v>
      </c>
    </row>
    <row r="13113" spans="1:13" hidden="1" x14ac:dyDescent="0.25">
      <c r="A13113" t="s">
        <v>708</v>
      </c>
      <c r="B13113" t="s">
        <v>709</v>
      </c>
      <c r="C13113" t="s">
        <v>710</v>
      </c>
      <c r="D13113" t="s">
        <v>995</v>
      </c>
      <c r="E13113">
        <v>0</v>
      </c>
      <c r="F13113">
        <v>0</v>
      </c>
      <c r="G13113">
        <v>0</v>
      </c>
      <c r="H13113">
        <v>0</v>
      </c>
      <c r="I13113">
        <v>0</v>
      </c>
      <c r="J13113">
        <v>0</v>
      </c>
      <c r="K13113">
        <v>23068.68</v>
      </c>
      <c r="L13113">
        <v>1.5985826310353381E-4</v>
      </c>
      <c r="M13113" t="s">
        <v>1067</v>
      </c>
    </row>
    <row r="13114" spans="1:13" hidden="1" x14ac:dyDescent="0.25">
      <c r="A13114" t="s">
        <v>1063</v>
      </c>
      <c r="D13114" t="s">
        <v>995</v>
      </c>
      <c r="E13114">
        <v>0</v>
      </c>
      <c r="F13114">
        <v>0</v>
      </c>
      <c r="G13114">
        <v>0</v>
      </c>
      <c r="H13114">
        <v>0</v>
      </c>
      <c r="I13114">
        <v>0</v>
      </c>
      <c r="J13114">
        <v>0</v>
      </c>
      <c r="K13114">
        <v>9319.77</v>
      </c>
      <c r="L13114">
        <v>6.4582899616467921E-5</v>
      </c>
      <c r="M13114" t="s">
        <v>1067</v>
      </c>
    </row>
    <row r="13115" spans="1:13" hidden="1" x14ac:dyDescent="0.25">
      <c r="A13115" t="s">
        <v>260</v>
      </c>
      <c r="B13115" t="s">
        <v>261</v>
      </c>
      <c r="C13115" t="s">
        <v>262</v>
      </c>
      <c r="D13115" t="s">
        <v>995</v>
      </c>
      <c r="E13115">
        <v>102388.91</v>
      </c>
      <c r="F13115">
        <v>0</v>
      </c>
      <c r="G13115">
        <v>6143.36</v>
      </c>
      <c r="H13115">
        <v>9859.27</v>
      </c>
      <c r="I13115">
        <v>6.8321454789297773E-5</v>
      </c>
      <c r="J13115">
        <v>204.71</v>
      </c>
      <c r="K13115">
        <v>192899.4</v>
      </c>
      <c r="L13115">
        <v>1.3367285444036594E-3</v>
      </c>
      <c r="M13115" t="s">
        <v>1067</v>
      </c>
    </row>
    <row r="13116" spans="1:13" hidden="1" x14ac:dyDescent="0.25">
      <c r="A13116" t="s">
        <v>353</v>
      </c>
      <c r="B13116" t="s">
        <v>354</v>
      </c>
      <c r="C13116" t="s">
        <v>355</v>
      </c>
      <c r="D13116" t="s">
        <v>995</v>
      </c>
      <c r="E13116">
        <v>110368.41</v>
      </c>
      <c r="F13116">
        <v>0</v>
      </c>
      <c r="G13116">
        <v>6622.12</v>
      </c>
      <c r="H13116">
        <v>10629.24</v>
      </c>
      <c r="I13116">
        <v>7.3657090241427154E-5</v>
      </c>
      <c r="J13116">
        <v>220.67</v>
      </c>
      <c r="K13116">
        <v>9370.0499999999993</v>
      </c>
      <c r="L13116">
        <v>6.4931323257042315E-5</v>
      </c>
      <c r="M13116" t="s">
        <v>1067</v>
      </c>
    </row>
    <row r="13117" spans="1:13" hidden="1" x14ac:dyDescent="0.25">
      <c r="A13117" t="s">
        <v>532</v>
      </c>
      <c r="B13117" t="s">
        <v>533</v>
      </c>
      <c r="C13117" t="s">
        <v>534</v>
      </c>
      <c r="D13117" t="s">
        <v>995</v>
      </c>
      <c r="E13117">
        <v>302857.74</v>
      </c>
      <c r="F13117">
        <v>0</v>
      </c>
      <c r="G13117">
        <v>18171.490000000002</v>
      </c>
      <c r="H13117">
        <v>29132.79</v>
      </c>
      <c r="I13117">
        <v>2.0188052410280945E-4</v>
      </c>
      <c r="J13117">
        <v>605.70000000000005</v>
      </c>
      <c r="K13117">
        <v>361225.33</v>
      </c>
      <c r="L13117">
        <v>2.503171132583261E-3</v>
      </c>
      <c r="M13117" t="s">
        <v>1067</v>
      </c>
    </row>
    <row r="13118" spans="1:13" hidden="1" x14ac:dyDescent="0.25">
      <c r="A13118" t="s">
        <v>947</v>
      </c>
      <c r="B13118" t="s">
        <v>948</v>
      </c>
      <c r="C13118" t="s">
        <v>949</v>
      </c>
      <c r="D13118" t="s">
        <v>995</v>
      </c>
      <c r="E13118">
        <v>123401.44</v>
      </c>
      <c r="F13118">
        <v>0</v>
      </c>
      <c r="G13118">
        <v>7404.08</v>
      </c>
      <c r="H13118">
        <v>11861.28</v>
      </c>
      <c r="I13118">
        <v>8.2194716775501819E-5</v>
      </c>
      <c r="J13118">
        <v>246.75</v>
      </c>
      <c r="K13118">
        <v>693426.15</v>
      </c>
      <c r="L13118">
        <v>4.8052120853716166E-3</v>
      </c>
      <c r="M13118" t="s">
        <v>1067</v>
      </c>
    </row>
    <row r="13119" spans="1:13" hidden="1" x14ac:dyDescent="0.25">
      <c r="A13119" t="s">
        <v>752</v>
      </c>
      <c r="B13119" t="s">
        <v>753</v>
      </c>
      <c r="C13119" t="s">
        <v>754</v>
      </c>
      <c r="D13119" t="s">
        <v>993</v>
      </c>
      <c r="E13119">
        <v>43338.38</v>
      </c>
      <c r="F13119">
        <v>0</v>
      </c>
      <c r="G13119">
        <v>2600.3000000000002</v>
      </c>
      <c r="H13119">
        <v>3888.65</v>
      </c>
      <c r="I13119">
        <v>7.0525047126802301E-6</v>
      </c>
      <c r="J13119">
        <v>86.66</v>
      </c>
      <c r="K13119">
        <v>37128.06</v>
      </c>
      <c r="L13119">
        <v>6.7335918152231373E-5</v>
      </c>
      <c r="M13119" t="s">
        <v>1067</v>
      </c>
    </row>
    <row r="13120" spans="1:13" hidden="1" x14ac:dyDescent="0.25">
      <c r="A13120" t="s">
        <v>755</v>
      </c>
      <c r="B13120" t="s">
        <v>756</v>
      </c>
      <c r="C13120" t="s">
        <v>757</v>
      </c>
      <c r="D13120" t="s">
        <v>993</v>
      </c>
      <c r="E13120">
        <v>7920.42</v>
      </c>
      <c r="F13120">
        <v>0</v>
      </c>
      <c r="G13120">
        <v>475.21</v>
      </c>
      <c r="H13120">
        <v>738.07</v>
      </c>
      <c r="I13120">
        <v>1.33857306604808E-6</v>
      </c>
      <c r="J13120">
        <v>15.83</v>
      </c>
      <c r="K13120">
        <v>447837.92</v>
      </c>
      <c r="L13120">
        <v>8.1220450318668803E-4</v>
      </c>
      <c r="M13120" t="s">
        <v>1067</v>
      </c>
    </row>
    <row r="13121" spans="1:13" hidden="1" x14ac:dyDescent="0.25">
      <c r="A13121" t="s">
        <v>764</v>
      </c>
      <c r="B13121" t="s">
        <v>765</v>
      </c>
      <c r="C13121" t="s">
        <v>766</v>
      </c>
      <c r="D13121" t="s">
        <v>993</v>
      </c>
      <c r="E13121">
        <v>52272.87</v>
      </c>
      <c r="F13121">
        <v>0</v>
      </c>
      <c r="G13121">
        <v>3136.37</v>
      </c>
      <c r="H13121">
        <v>4700.2299999999996</v>
      </c>
      <c r="I13121">
        <v>8.5243964423851506E-6</v>
      </c>
      <c r="J13121">
        <v>104.48</v>
      </c>
      <c r="K13121">
        <v>1835970.96</v>
      </c>
      <c r="L13121">
        <v>3.3297401020261678E-3</v>
      </c>
      <c r="M13121" t="s">
        <v>1067</v>
      </c>
    </row>
    <row r="13122" spans="1:13" hidden="1" x14ac:dyDescent="0.25">
      <c r="A13122" t="s">
        <v>770</v>
      </c>
      <c r="B13122" t="s">
        <v>771</v>
      </c>
      <c r="C13122" t="s">
        <v>772</v>
      </c>
      <c r="D13122" t="s">
        <v>993</v>
      </c>
      <c r="E13122">
        <v>125246.56</v>
      </c>
      <c r="F13122">
        <v>0</v>
      </c>
      <c r="G13122">
        <v>7514.77</v>
      </c>
      <c r="H13122">
        <v>11260.67</v>
      </c>
      <c r="I13122">
        <v>2.042249321562417E-5</v>
      </c>
      <c r="J13122">
        <v>250.42</v>
      </c>
      <c r="K13122">
        <v>419571.67</v>
      </c>
      <c r="L13122">
        <v>7.6094047548175248E-4</v>
      </c>
      <c r="M13122" t="s">
        <v>1067</v>
      </c>
    </row>
    <row r="13123" spans="1:13" hidden="1" x14ac:dyDescent="0.25">
      <c r="A13123" t="s">
        <v>711</v>
      </c>
      <c r="B13123" t="s">
        <v>712</v>
      </c>
      <c r="C13123" t="s">
        <v>713</v>
      </c>
      <c r="D13123" t="s">
        <v>993</v>
      </c>
      <c r="E13123">
        <v>7114.8</v>
      </c>
      <c r="F13123">
        <v>0</v>
      </c>
      <c r="G13123">
        <v>426.89</v>
      </c>
      <c r="H13123">
        <v>661.34</v>
      </c>
      <c r="I13123">
        <v>1.1994145697565799E-6</v>
      </c>
      <c r="J13123">
        <v>14.22</v>
      </c>
      <c r="K13123">
        <v>66431.25</v>
      </c>
      <c r="L13123">
        <v>1.2048055332679436E-4</v>
      </c>
      <c r="M13123" t="s">
        <v>1067</v>
      </c>
    </row>
    <row r="13124" spans="1:13" hidden="1" x14ac:dyDescent="0.25">
      <c r="A13124" t="s">
        <v>773</v>
      </c>
      <c r="B13124" t="s">
        <v>774</v>
      </c>
      <c r="C13124" t="s">
        <v>775</v>
      </c>
      <c r="D13124" t="s">
        <v>993</v>
      </c>
      <c r="E13124">
        <v>34917.410000000003</v>
      </c>
      <c r="F13124">
        <v>0</v>
      </c>
      <c r="G13124">
        <v>2095.02</v>
      </c>
      <c r="H13124">
        <v>3131.55</v>
      </c>
      <c r="I13124">
        <v>5.6794185984837296E-6</v>
      </c>
      <c r="J13124">
        <v>69.77</v>
      </c>
      <c r="K13124">
        <v>878342.59</v>
      </c>
      <c r="L13124">
        <v>1.5929732054370449E-3</v>
      </c>
      <c r="M13124" t="s">
        <v>1067</v>
      </c>
    </row>
    <row r="13125" spans="1:13" hidden="1" x14ac:dyDescent="0.25">
      <c r="A13125" t="s">
        <v>776</v>
      </c>
      <c r="B13125" t="s">
        <v>777</v>
      </c>
      <c r="C13125" t="s">
        <v>778</v>
      </c>
      <c r="D13125" t="s">
        <v>993</v>
      </c>
      <c r="E13125">
        <v>10601.32</v>
      </c>
      <c r="F13125">
        <v>0</v>
      </c>
      <c r="G13125">
        <v>636.05999999999995</v>
      </c>
      <c r="H13125">
        <v>962.71</v>
      </c>
      <c r="I13125">
        <v>1.7459830048845699E-6</v>
      </c>
      <c r="J13125">
        <v>21.18</v>
      </c>
      <c r="K13125">
        <v>809842.92</v>
      </c>
      <c r="L13125">
        <v>1.4687413394958979E-3</v>
      </c>
      <c r="M13125" t="s">
        <v>1067</v>
      </c>
    </row>
    <row r="13126" spans="1:13" hidden="1" x14ac:dyDescent="0.25">
      <c r="A13126" t="s">
        <v>779</v>
      </c>
      <c r="B13126" t="s">
        <v>780</v>
      </c>
      <c r="C13126" t="s">
        <v>781</v>
      </c>
      <c r="D13126" t="s">
        <v>993</v>
      </c>
      <c r="E13126">
        <v>31934.47</v>
      </c>
      <c r="F13126">
        <v>0</v>
      </c>
      <c r="G13126">
        <v>1916.05</v>
      </c>
      <c r="H13126">
        <v>2868.11</v>
      </c>
      <c r="I13126">
        <v>5.20164049001203E-6</v>
      </c>
      <c r="J13126">
        <v>63.79</v>
      </c>
      <c r="K13126">
        <v>225809.06</v>
      </c>
      <c r="L13126">
        <v>4.095301608053937E-4</v>
      </c>
      <c r="M13126" t="s">
        <v>1067</v>
      </c>
    </row>
    <row r="13127" spans="1:13" hidden="1" x14ac:dyDescent="0.25">
      <c r="A13127" t="s">
        <v>782</v>
      </c>
      <c r="B13127" t="s">
        <v>783</v>
      </c>
      <c r="C13127" t="s">
        <v>784</v>
      </c>
      <c r="D13127" t="s">
        <v>993</v>
      </c>
      <c r="E13127">
        <v>25706.3</v>
      </c>
      <c r="F13127">
        <v>0</v>
      </c>
      <c r="G13127">
        <v>1542.39</v>
      </c>
      <c r="H13127">
        <v>2311.16</v>
      </c>
      <c r="I13127">
        <v>4.19154894160134E-6</v>
      </c>
      <c r="J13127">
        <v>51.37</v>
      </c>
      <c r="K13127">
        <v>350149.95</v>
      </c>
      <c r="L13127">
        <v>6.3503636802482845E-4</v>
      </c>
      <c r="M13127" t="s">
        <v>1067</v>
      </c>
    </row>
    <row r="13128" spans="1:13" hidden="1" x14ac:dyDescent="0.25">
      <c r="A13128" t="s">
        <v>785</v>
      </c>
      <c r="B13128" t="s">
        <v>786</v>
      </c>
      <c r="C13128" t="s">
        <v>787</v>
      </c>
      <c r="D13128" t="s">
        <v>993</v>
      </c>
      <c r="E13128">
        <v>87185.71</v>
      </c>
      <c r="F13128">
        <v>0</v>
      </c>
      <c r="G13128">
        <v>5231.16</v>
      </c>
      <c r="H13128">
        <v>7810.65</v>
      </c>
      <c r="I13128">
        <v>1.4165493406219599E-5</v>
      </c>
      <c r="J13128">
        <v>174.32</v>
      </c>
      <c r="K13128">
        <v>71967.73</v>
      </c>
      <c r="L13128">
        <v>1.305215833222066E-4</v>
      </c>
      <c r="M13128" t="s">
        <v>1067</v>
      </c>
    </row>
    <row r="13129" spans="1:13" hidden="1" x14ac:dyDescent="0.25">
      <c r="A13129" t="s">
        <v>788</v>
      </c>
      <c r="B13129" t="s">
        <v>789</v>
      </c>
      <c r="C13129" t="s">
        <v>790</v>
      </c>
      <c r="D13129" t="s">
        <v>993</v>
      </c>
      <c r="E13129">
        <v>41157.660000000003</v>
      </c>
      <c r="F13129">
        <v>0</v>
      </c>
      <c r="G13129">
        <v>2469.46</v>
      </c>
      <c r="H13129">
        <v>3706.92</v>
      </c>
      <c r="I13129">
        <v>6.7229168913449703E-6</v>
      </c>
      <c r="J13129">
        <v>82.23</v>
      </c>
      <c r="K13129">
        <v>216726.81</v>
      </c>
      <c r="L13129">
        <v>3.930584775922631E-4</v>
      </c>
      <c r="M13129" t="s">
        <v>1067</v>
      </c>
    </row>
    <row r="13130" spans="1:13" hidden="1" x14ac:dyDescent="0.25">
      <c r="A13130" t="s">
        <v>791</v>
      </c>
      <c r="B13130" t="s">
        <v>792</v>
      </c>
      <c r="C13130" t="s">
        <v>793</v>
      </c>
      <c r="D13130" t="s">
        <v>993</v>
      </c>
      <c r="E13130">
        <v>127752.18</v>
      </c>
      <c r="F13130">
        <v>0</v>
      </c>
      <c r="G13130">
        <v>7665.12</v>
      </c>
      <c r="H13130">
        <v>11366.07</v>
      </c>
      <c r="I13130">
        <v>2.0613647985715721E-5</v>
      </c>
      <c r="J13130">
        <v>255.45</v>
      </c>
      <c r="K13130">
        <v>1313935.95</v>
      </c>
      <c r="L13130">
        <v>2.3829708200879436E-3</v>
      </c>
      <c r="M13130" t="s">
        <v>1067</v>
      </c>
    </row>
    <row r="13131" spans="1:13" hidden="1" x14ac:dyDescent="0.25">
      <c r="A13131" t="s">
        <v>714</v>
      </c>
      <c r="B13131" t="s">
        <v>715</v>
      </c>
      <c r="C13131" t="s">
        <v>716</v>
      </c>
      <c r="D13131" t="s">
        <v>993</v>
      </c>
      <c r="E13131">
        <v>43702.49</v>
      </c>
      <c r="F13131">
        <v>0</v>
      </c>
      <c r="G13131">
        <v>2622.14</v>
      </c>
      <c r="H13131">
        <v>3921.07</v>
      </c>
      <c r="I13131">
        <v>7.1113020338032702E-6</v>
      </c>
      <c r="J13131">
        <v>87.34</v>
      </c>
      <c r="K13131">
        <v>56253.33</v>
      </c>
      <c r="L13131">
        <v>1.0202174917489526E-4</v>
      </c>
      <c r="M13131" t="s">
        <v>1067</v>
      </c>
    </row>
    <row r="13132" spans="1:13" hidden="1" x14ac:dyDescent="0.25">
      <c r="A13132" t="s">
        <v>717</v>
      </c>
      <c r="B13132" t="s">
        <v>718</v>
      </c>
      <c r="C13132" t="s">
        <v>719</v>
      </c>
      <c r="D13132" t="s">
        <v>993</v>
      </c>
      <c r="E13132">
        <v>25439.19</v>
      </c>
      <c r="F13132">
        <v>0</v>
      </c>
      <c r="G13132">
        <v>1526.35</v>
      </c>
      <c r="H13132">
        <v>2288</v>
      </c>
      <c r="I13132">
        <v>4.1495456733345397E-6</v>
      </c>
      <c r="J13132">
        <v>50.79</v>
      </c>
      <c r="K13132">
        <v>18382.98</v>
      </c>
      <c r="L13132">
        <v>3.333960451136165E-5</v>
      </c>
      <c r="M13132" t="s">
        <v>1067</v>
      </c>
    </row>
    <row r="13133" spans="1:13" hidden="1" x14ac:dyDescent="0.25">
      <c r="A13133" t="s">
        <v>794</v>
      </c>
      <c r="B13133" t="s">
        <v>795</v>
      </c>
      <c r="C13133" t="s">
        <v>796</v>
      </c>
      <c r="D13133" t="s">
        <v>993</v>
      </c>
      <c r="E13133">
        <v>34711.67</v>
      </c>
      <c r="F13133">
        <v>0</v>
      </c>
      <c r="G13133">
        <v>2082.69</v>
      </c>
      <c r="H13133">
        <v>3110.05</v>
      </c>
      <c r="I13133">
        <v>5.6404259271652502E-6</v>
      </c>
      <c r="J13133">
        <v>69.37</v>
      </c>
      <c r="K13133">
        <v>46758.400000000001</v>
      </c>
      <c r="L13133">
        <v>8.4801624305964147E-5</v>
      </c>
      <c r="M13133" t="s">
        <v>1067</v>
      </c>
    </row>
    <row r="13134" spans="1:13" hidden="1" x14ac:dyDescent="0.25">
      <c r="A13134" t="s">
        <v>803</v>
      </c>
      <c r="B13134" t="s">
        <v>804</v>
      </c>
      <c r="C13134" t="s">
        <v>805</v>
      </c>
      <c r="D13134" t="s">
        <v>993</v>
      </c>
      <c r="E13134">
        <v>44263.78</v>
      </c>
      <c r="F13134">
        <v>0</v>
      </c>
      <c r="G13134">
        <v>2655.78</v>
      </c>
      <c r="H13134">
        <v>3972.72</v>
      </c>
      <c r="I13134">
        <v>7.2049751255985998E-6</v>
      </c>
      <c r="J13134">
        <v>88.47</v>
      </c>
      <c r="K13134">
        <v>391146.25</v>
      </c>
      <c r="L13134">
        <v>7.093877750561767E-4</v>
      </c>
      <c r="M13134" t="s">
        <v>1067</v>
      </c>
    </row>
    <row r="13135" spans="1:13" hidden="1" x14ac:dyDescent="0.25">
      <c r="A13135" t="s">
        <v>809</v>
      </c>
      <c r="B13135" t="s">
        <v>810</v>
      </c>
      <c r="C13135" t="s">
        <v>811</v>
      </c>
      <c r="D13135" t="s">
        <v>993</v>
      </c>
      <c r="E13135">
        <v>36951.19</v>
      </c>
      <c r="F13135">
        <v>0</v>
      </c>
      <c r="G13135">
        <v>2217.0500000000002</v>
      </c>
      <c r="H13135">
        <v>3311.25</v>
      </c>
      <c r="I13135">
        <v>6.0053247862014903E-6</v>
      </c>
      <c r="J13135">
        <v>73.849999999999994</v>
      </c>
      <c r="K13135">
        <v>195674.33</v>
      </c>
      <c r="L13135">
        <v>3.5487743419324123E-4</v>
      </c>
      <c r="M13135" t="s">
        <v>1067</v>
      </c>
    </row>
    <row r="13136" spans="1:13" hidden="1" x14ac:dyDescent="0.25">
      <c r="A13136" t="s">
        <v>815</v>
      </c>
      <c r="B13136" t="s">
        <v>816</v>
      </c>
      <c r="C13136" t="s">
        <v>817</v>
      </c>
      <c r="D13136" t="s">
        <v>993</v>
      </c>
      <c r="E13136">
        <v>77208.73</v>
      </c>
      <c r="F13136">
        <v>0</v>
      </c>
      <c r="G13136">
        <v>4632.34</v>
      </c>
      <c r="H13136">
        <v>6916.55</v>
      </c>
      <c r="I13136">
        <v>1.2543942363156481E-5</v>
      </c>
      <c r="J13136">
        <v>154.38999999999999</v>
      </c>
      <c r="K13136">
        <v>1587066.11</v>
      </c>
      <c r="L13136">
        <v>2.8783231250202744E-3</v>
      </c>
      <c r="M13136" t="s">
        <v>1067</v>
      </c>
    </row>
    <row r="13137" spans="1:13" hidden="1" x14ac:dyDescent="0.25">
      <c r="A13137" t="s">
        <v>818</v>
      </c>
      <c r="B13137" t="s">
        <v>819</v>
      </c>
      <c r="C13137" t="s">
        <v>820</v>
      </c>
      <c r="D13137" t="s">
        <v>993</v>
      </c>
      <c r="E13137">
        <v>29539.39</v>
      </c>
      <c r="F13137">
        <v>0</v>
      </c>
      <c r="G13137">
        <v>1772.34</v>
      </c>
      <c r="H13137">
        <v>2650.22</v>
      </c>
      <c r="I13137">
        <v>4.8064724363569304E-6</v>
      </c>
      <c r="J13137">
        <v>59</v>
      </c>
      <c r="K13137">
        <v>1634433.99</v>
      </c>
      <c r="L13137">
        <v>2.9642301099455496E-3</v>
      </c>
      <c r="M13137" t="s">
        <v>1067</v>
      </c>
    </row>
    <row r="13138" spans="1:13" hidden="1" x14ac:dyDescent="0.25">
      <c r="A13138" t="s">
        <v>821</v>
      </c>
      <c r="B13138" t="s">
        <v>822</v>
      </c>
      <c r="C13138" t="s">
        <v>823</v>
      </c>
      <c r="D13138" t="s">
        <v>993</v>
      </c>
      <c r="E13138">
        <v>34088.47</v>
      </c>
      <c r="F13138">
        <v>0</v>
      </c>
      <c r="G13138">
        <v>2045.17</v>
      </c>
      <c r="H13138">
        <v>3059.27</v>
      </c>
      <c r="I13138">
        <v>5.5483306783488501E-6</v>
      </c>
      <c r="J13138">
        <v>68.09</v>
      </c>
      <c r="K13138">
        <v>1695496.73</v>
      </c>
      <c r="L13138">
        <v>3.0749742657886227E-3</v>
      </c>
      <c r="M13138" t="s">
        <v>1067</v>
      </c>
    </row>
    <row r="13139" spans="1:13" hidden="1" x14ac:dyDescent="0.25">
      <c r="A13139" t="s">
        <v>827</v>
      </c>
      <c r="B13139" t="s">
        <v>828</v>
      </c>
      <c r="C13139" t="s">
        <v>829</v>
      </c>
      <c r="D13139" t="s">
        <v>993</v>
      </c>
      <c r="E13139">
        <v>127298</v>
      </c>
      <c r="F13139">
        <v>0</v>
      </c>
      <c r="G13139">
        <v>7637.92</v>
      </c>
      <c r="H13139">
        <v>11353.54</v>
      </c>
      <c r="I13139">
        <v>2.0590923419593829E-5</v>
      </c>
      <c r="J13139">
        <v>254.55</v>
      </c>
      <c r="K13139">
        <v>278277.09000000003</v>
      </c>
      <c r="L13139">
        <v>5.0468684213183037E-4</v>
      </c>
      <c r="M13139" t="s">
        <v>1067</v>
      </c>
    </row>
    <row r="13140" spans="1:13" hidden="1" x14ac:dyDescent="0.25">
      <c r="A13140" t="s">
        <v>830</v>
      </c>
      <c r="B13140" t="s">
        <v>831</v>
      </c>
      <c r="C13140" t="s">
        <v>832</v>
      </c>
      <c r="D13140" t="s">
        <v>993</v>
      </c>
      <c r="E13140">
        <v>60015.72</v>
      </c>
      <c r="F13140">
        <v>0</v>
      </c>
      <c r="G13140">
        <v>3600.94</v>
      </c>
      <c r="H13140">
        <v>5450.17</v>
      </c>
      <c r="I13140">
        <v>9.88449709022628E-6</v>
      </c>
      <c r="J13140">
        <v>119.97</v>
      </c>
      <c r="K13140">
        <v>660921.17000000004</v>
      </c>
      <c r="L13140">
        <v>1.1986549743831754E-3</v>
      </c>
      <c r="M13140" t="s">
        <v>1067</v>
      </c>
    </row>
    <row r="13141" spans="1:13" hidden="1" x14ac:dyDescent="0.25">
      <c r="A13141" t="s">
        <v>728</v>
      </c>
      <c r="B13141" t="s">
        <v>729</v>
      </c>
      <c r="C13141" t="s">
        <v>730</v>
      </c>
      <c r="D13141" t="s">
        <v>993</v>
      </c>
      <c r="E13141">
        <v>102477.39</v>
      </c>
      <c r="F13141">
        <v>0</v>
      </c>
      <c r="G13141">
        <v>6148.6</v>
      </c>
      <c r="H13141">
        <v>9142.84</v>
      </c>
      <c r="I13141">
        <v>1.658157000174388E-5</v>
      </c>
      <c r="J13141">
        <v>204.9</v>
      </c>
      <c r="K13141">
        <v>61749.7</v>
      </c>
      <c r="L13141">
        <v>1.119900351681408E-4</v>
      </c>
      <c r="M13141" t="s">
        <v>1067</v>
      </c>
    </row>
    <row r="13142" spans="1:13" hidden="1" x14ac:dyDescent="0.25">
      <c r="A13142" t="s">
        <v>833</v>
      </c>
      <c r="B13142" t="s">
        <v>834</v>
      </c>
      <c r="C13142" t="s">
        <v>835</v>
      </c>
      <c r="D13142" t="s">
        <v>993</v>
      </c>
      <c r="E13142">
        <v>38314.94</v>
      </c>
      <c r="F13142">
        <v>0</v>
      </c>
      <c r="G13142">
        <v>2298.92</v>
      </c>
      <c r="H13142">
        <v>3451.23</v>
      </c>
      <c r="I13142">
        <v>6.25919428067411E-6</v>
      </c>
      <c r="J13142">
        <v>76.58</v>
      </c>
      <c r="K13142">
        <v>316291.15000000002</v>
      </c>
      <c r="L13142">
        <v>5.7362962106490716E-4</v>
      </c>
      <c r="M13142" t="s">
        <v>1067</v>
      </c>
    </row>
    <row r="13143" spans="1:13" hidden="1" x14ac:dyDescent="0.25">
      <c r="A13143" t="s">
        <v>836</v>
      </c>
      <c r="B13143" t="s">
        <v>837</v>
      </c>
      <c r="C13143" t="s">
        <v>838</v>
      </c>
      <c r="D13143" t="s">
        <v>993</v>
      </c>
      <c r="E13143">
        <v>27886.76</v>
      </c>
      <c r="F13143">
        <v>0</v>
      </c>
      <c r="G13143">
        <v>1673.21</v>
      </c>
      <c r="H13143">
        <v>2501.79</v>
      </c>
      <c r="I13143">
        <v>4.53727791524983E-6</v>
      </c>
      <c r="J13143">
        <v>55.74</v>
      </c>
      <c r="K13143">
        <v>79624.14</v>
      </c>
      <c r="L13143">
        <v>1.4440734511800003E-4</v>
      </c>
      <c r="M13143" t="s">
        <v>1067</v>
      </c>
    </row>
    <row r="13144" spans="1:13" hidden="1" x14ac:dyDescent="0.25">
      <c r="A13144" t="s">
        <v>839</v>
      </c>
      <c r="B13144" t="s">
        <v>840</v>
      </c>
      <c r="C13144" t="s">
        <v>841</v>
      </c>
      <c r="D13144" t="s">
        <v>993</v>
      </c>
      <c r="E13144">
        <v>66732.960000000006</v>
      </c>
      <c r="F13144">
        <v>0</v>
      </c>
      <c r="G13144">
        <v>4003.76</v>
      </c>
      <c r="H13144">
        <v>5985.12</v>
      </c>
      <c r="I13144">
        <v>1.085468916100876E-5</v>
      </c>
      <c r="J13144">
        <v>133.41999999999999</v>
      </c>
      <c r="K13144">
        <v>1836568.74</v>
      </c>
      <c r="L13144">
        <v>3.3308242433778309E-3</v>
      </c>
      <c r="M13144" t="s">
        <v>1067</v>
      </c>
    </row>
    <row r="13145" spans="1:13" hidden="1" x14ac:dyDescent="0.25">
      <c r="A13145" t="s">
        <v>845</v>
      </c>
      <c r="B13145" t="s">
        <v>846</v>
      </c>
      <c r="C13145" t="s">
        <v>847</v>
      </c>
      <c r="D13145" t="s">
        <v>993</v>
      </c>
      <c r="E13145">
        <v>14231.97</v>
      </c>
      <c r="F13145">
        <v>0</v>
      </c>
      <c r="G13145">
        <v>853.9</v>
      </c>
      <c r="H13145">
        <v>1291.5899999999999</v>
      </c>
      <c r="I13145">
        <v>2.3424439231740199E-6</v>
      </c>
      <c r="J13145">
        <v>28.45</v>
      </c>
      <c r="K13145">
        <v>379944.01</v>
      </c>
      <c r="L13145">
        <v>6.8907125122590789E-4</v>
      </c>
      <c r="M13145" t="s">
        <v>1067</v>
      </c>
    </row>
    <row r="13146" spans="1:13" hidden="1" x14ac:dyDescent="0.25">
      <c r="A13146" t="s">
        <v>848</v>
      </c>
      <c r="B13146" t="s">
        <v>849</v>
      </c>
      <c r="C13146" t="s">
        <v>850</v>
      </c>
      <c r="D13146" t="s">
        <v>993</v>
      </c>
      <c r="E13146">
        <v>25568.93</v>
      </c>
      <c r="F13146">
        <v>0</v>
      </c>
      <c r="G13146">
        <v>1534.06</v>
      </c>
      <c r="H13146">
        <v>2300.2800000000002</v>
      </c>
      <c r="I13146">
        <v>4.1718168363015599E-6</v>
      </c>
      <c r="J13146">
        <v>51.06</v>
      </c>
      <c r="K13146">
        <v>1179836.17</v>
      </c>
      <c r="L13146">
        <v>2.1397657668125441E-3</v>
      </c>
      <c r="M13146" t="s">
        <v>1067</v>
      </c>
    </row>
    <row r="13147" spans="1:13" hidden="1" x14ac:dyDescent="0.25">
      <c r="A13147" t="s">
        <v>851</v>
      </c>
      <c r="B13147" t="s">
        <v>852</v>
      </c>
      <c r="C13147" t="s">
        <v>853</v>
      </c>
      <c r="D13147" t="s">
        <v>993</v>
      </c>
      <c r="E13147">
        <v>119316.24</v>
      </c>
      <c r="F13147">
        <v>0</v>
      </c>
      <c r="G13147">
        <v>7158.98</v>
      </c>
      <c r="H13147">
        <v>10689.21</v>
      </c>
      <c r="I13147">
        <v>1.9386086148105041E-5</v>
      </c>
      <c r="J13147">
        <v>238.55</v>
      </c>
      <c r="K13147">
        <v>2156501.1</v>
      </c>
      <c r="L13147">
        <v>3.9110576088488584E-3</v>
      </c>
      <c r="M13147" t="s">
        <v>1067</v>
      </c>
    </row>
    <row r="13148" spans="1:13" hidden="1" x14ac:dyDescent="0.25">
      <c r="A13148" t="s">
        <v>857</v>
      </c>
      <c r="B13148" t="s">
        <v>858</v>
      </c>
      <c r="C13148" t="s">
        <v>859</v>
      </c>
      <c r="D13148" t="s">
        <v>993</v>
      </c>
      <c r="E13148">
        <v>30801.3</v>
      </c>
      <c r="F13148">
        <v>0</v>
      </c>
      <c r="G13148">
        <v>1848.07</v>
      </c>
      <c r="H13148">
        <v>2758.46</v>
      </c>
      <c r="I13148">
        <v>5.0027778662877597E-6</v>
      </c>
      <c r="J13148">
        <v>61.55</v>
      </c>
      <c r="K13148">
        <v>104643.45</v>
      </c>
      <c r="L13148">
        <v>1.8978268146429189E-4</v>
      </c>
      <c r="M13148" t="s">
        <v>1067</v>
      </c>
    </row>
    <row r="13149" spans="1:13" hidden="1" x14ac:dyDescent="0.25">
      <c r="A13149" t="s">
        <v>860</v>
      </c>
      <c r="B13149" t="s">
        <v>861</v>
      </c>
      <c r="C13149" t="s">
        <v>862</v>
      </c>
      <c r="D13149" t="s">
        <v>993</v>
      </c>
      <c r="E13149">
        <v>72572.990000000005</v>
      </c>
      <c r="F13149">
        <v>0</v>
      </c>
      <c r="G13149">
        <v>4354.38</v>
      </c>
      <c r="H13149">
        <v>6503.03</v>
      </c>
      <c r="I13149">
        <v>1.1793977272755569E-5</v>
      </c>
      <c r="J13149">
        <v>145.09</v>
      </c>
      <c r="K13149">
        <v>790575.54</v>
      </c>
      <c r="L13149">
        <v>1.4337977759838819E-3</v>
      </c>
      <c r="M13149" t="s">
        <v>1067</v>
      </c>
    </row>
    <row r="13150" spans="1:13" hidden="1" x14ac:dyDescent="0.25">
      <c r="A13150" t="s">
        <v>863</v>
      </c>
      <c r="B13150" t="s">
        <v>864</v>
      </c>
      <c r="C13150" t="s">
        <v>865</v>
      </c>
      <c r="D13150" t="s">
        <v>993</v>
      </c>
      <c r="E13150">
        <v>51431.03</v>
      </c>
      <c r="F13150">
        <v>0</v>
      </c>
      <c r="G13150">
        <v>3085.86</v>
      </c>
      <c r="H13150">
        <v>4632.55</v>
      </c>
      <c r="I13150">
        <v>8.4016511402998003E-6</v>
      </c>
      <c r="J13150">
        <v>102.81</v>
      </c>
      <c r="K13150">
        <v>2209531.71</v>
      </c>
      <c r="L13150">
        <v>4.0072345923627536E-3</v>
      </c>
      <c r="M13150" t="s">
        <v>1067</v>
      </c>
    </row>
    <row r="13151" spans="1:13" hidden="1" x14ac:dyDescent="0.25">
      <c r="A13151" t="s">
        <v>866</v>
      </c>
      <c r="B13151" t="s">
        <v>867</v>
      </c>
      <c r="C13151" t="s">
        <v>868</v>
      </c>
      <c r="D13151" t="s">
        <v>993</v>
      </c>
      <c r="E13151">
        <v>70882.899999999994</v>
      </c>
      <c r="F13151">
        <v>0</v>
      </c>
      <c r="G13151">
        <v>4252.99</v>
      </c>
      <c r="H13151">
        <v>6305.98</v>
      </c>
      <c r="I13151">
        <v>1.143660490609011E-5</v>
      </c>
      <c r="J13151">
        <v>141.66</v>
      </c>
      <c r="K13151">
        <v>514897.96</v>
      </c>
      <c r="L13151">
        <v>9.338254379924754E-4</v>
      </c>
      <c r="M13151" t="s">
        <v>1067</v>
      </c>
    </row>
    <row r="13152" spans="1:13" hidden="1" x14ac:dyDescent="0.25">
      <c r="A13152" t="s">
        <v>872</v>
      </c>
      <c r="B13152" t="s">
        <v>873</v>
      </c>
      <c r="C13152" t="s">
        <v>874</v>
      </c>
      <c r="D13152" t="s">
        <v>993</v>
      </c>
      <c r="E13152">
        <v>43149.88</v>
      </c>
      <c r="F13152">
        <v>0</v>
      </c>
      <c r="G13152">
        <v>2589.02</v>
      </c>
      <c r="H13152">
        <v>3870.28</v>
      </c>
      <c r="I13152">
        <v>7.0191886488606701E-6</v>
      </c>
      <c r="J13152">
        <v>86.23</v>
      </c>
      <c r="K13152">
        <v>828028.5</v>
      </c>
      <c r="L13152">
        <v>1.5017229368761774E-3</v>
      </c>
      <c r="M13152" t="s">
        <v>1067</v>
      </c>
    </row>
    <row r="13153" spans="1:13" hidden="1" x14ac:dyDescent="0.25">
      <c r="A13153" t="s">
        <v>878</v>
      </c>
      <c r="B13153" t="s">
        <v>879</v>
      </c>
      <c r="C13153" t="s">
        <v>880</v>
      </c>
      <c r="D13153" t="s">
        <v>993</v>
      </c>
      <c r="E13153">
        <v>27395.58</v>
      </c>
      <c r="F13153">
        <v>0</v>
      </c>
      <c r="G13153">
        <v>1643.73</v>
      </c>
      <c r="H13153">
        <v>2459.2399999999998</v>
      </c>
      <c r="I13153">
        <v>4.4601086982916198E-6</v>
      </c>
      <c r="J13153">
        <v>54.74</v>
      </c>
      <c r="K13153">
        <v>123975.25</v>
      </c>
      <c r="L13153">
        <v>2.2484307790125377E-4</v>
      </c>
      <c r="M13153" t="s">
        <v>1067</v>
      </c>
    </row>
    <row r="13154" spans="1:13" hidden="1" x14ac:dyDescent="0.25">
      <c r="A13154" t="s">
        <v>884</v>
      </c>
      <c r="B13154" t="s">
        <v>885</v>
      </c>
      <c r="C13154" t="s">
        <v>886</v>
      </c>
      <c r="D13154" t="s">
        <v>993</v>
      </c>
      <c r="E13154">
        <v>193228.47</v>
      </c>
      <c r="F13154">
        <v>0</v>
      </c>
      <c r="G13154">
        <v>11593.78</v>
      </c>
      <c r="H13154">
        <v>17412.310000000001</v>
      </c>
      <c r="I13154">
        <v>3.1579185150026147E-5</v>
      </c>
      <c r="J13154">
        <v>386.39</v>
      </c>
      <c r="K13154">
        <v>621543.81999999995</v>
      </c>
      <c r="L13154">
        <v>1.1272397155021089E-3</v>
      </c>
      <c r="M13154" t="s">
        <v>1067</v>
      </c>
    </row>
    <row r="13155" spans="1:13" hidden="1" x14ac:dyDescent="0.25">
      <c r="A13155" t="s">
        <v>887</v>
      </c>
      <c r="B13155" t="s">
        <v>888</v>
      </c>
      <c r="C13155" t="s">
        <v>889</v>
      </c>
      <c r="D13155" t="s">
        <v>993</v>
      </c>
      <c r="E13155">
        <v>100406.34</v>
      </c>
      <c r="F13155">
        <v>0</v>
      </c>
      <c r="G13155">
        <v>6024.4</v>
      </c>
      <c r="H13155">
        <v>9041.77</v>
      </c>
      <c r="I13155">
        <v>1.6398268174294611E-5</v>
      </c>
      <c r="J13155">
        <v>200.75</v>
      </c>
      <c r="K13155">
        <v>1239938.57</v>
      </c>
      <c r="L13155">
        <v>2.2487682379126414E-3</v>
      </c>
      <c r="M13155" t="s">
        <v>1067</v>
      </c>
    </row>
    <row r="13156" spans="1:13" hidden="1" x14ac:dyDescent="0.25">
      <c r="A13156" t="s">
        <v>890</v>
      </c>
      <c r="B13156" t="s">
        <v>891</v>
      </c>
      <c r="C13156" t="s">
        <v>892</v>
      </c>
      <c r="D13156" t="s">
        <v>993</v>
      </c>
      <c r="E13156">
        <v>17027.05</v>
      </c>
      <c r="F13156">
        <v>0</v>
      </c>
      <c r="G13156">
        <v>1021.61</v>
      </c>
      <c r="H13156">
        <v>1526.76</v>
      </c>
      <c r="I13156">
        <v>2.76895120289346E-6</v>
      </c>
      <c r="J13156">
        <v>34</v>
      </c>
      <c r="K13156">
        <v>43934.62</v>
      </c>
      <c r="L13156">
        <v>7.9680381263372974E-5</v>
      </c>
      <c r="M13156" t="s">
        <v>1067</v>
      </c>
    </row>
    <row r="13157" spans="1:13" hidden="1" x14ac:dyDescent="0.25">
      <c r="A13157" t="s">
        <v>893</v>
      </c>
      <c r="B13157" t="s">
        <v>894</v>
      </c>
      <c r="C13157" t="s">
        <v>895</v>
      </c>
      <c r="D13157" t="s">
        <v>993</v>
      </c>
      <c r="E13157">
        <v>57909.760000000002</v>
      </c>
      <c r="F13157">
        <v>0</v>
      </c>
      <c r="G13157">
        <v>3474.63</v>
      </c>
      <c r="H13157">
        <v>5209.53</v>
      </c>
      <c r="I13157">
        <v>9.4480693494783694E-6</v>
      </c>
      <c r="J13157">
        <v>115.77</v>
      </c>
      <c r="K13157">
        <v>564829.61</v>
      </c>
      <c r="L13157">
        <v>1.0243821085431548E-3</v>
      </c>
      <c r="M13157" t="s">
        <v>1067</v>
      </c>
    </row>
    <row r="13158" spans="1:13" hidden="1" x14ac:dyDescent="0.25">
      <c r="A13158" t="s">
        <v>896</v>
      </c>
      <c r="B13158" t="s">
        <v>897</v>
      </c>
      <c r="C13158" t="s">
        <v>898</v>
      </c>
      <c r="D13158" t="s">
        <v>993</v>
      </c>
      <c r="E13158">
        <v>90153.36</v>
      </c>
      <c r="F13158">
        <v>0</v>
      </c>
      <c r="G13158">
        <v>5409.17</v>
      </c>
      <c r="H13158">
        <v>8132.06</v>
      </c>
      <c r="I13158">
        <v>1.4748406638241659E-5</v>
      </c>
      <c r="J13158">
        <v>180.25</v>
      </c>
      <c r="K13158">
        <v>1202819.58</v>
      </c>
      <c r="L13158">
        <v>2.1814487692268683E-3</v>
      </c>
      <c r="M13158" t="s">
        <v>1067</v>
      </c>
    </row>
    <row r="13159" spans="1:13" hidden="1" x14ac:dyDescent="0.25">
      <c r="A13159" t="s">
        <v>899</v>
      </c>
      <c r="B13159" t="s">
        <v>900</v>
      </c>
      <c r="C13159" t="s">
        <v>901</v>
      </c>
      <c r="D13159" t="s">
        <v>993</v>
      </c>
      <c r="E13159">
        <v>73972.789999999994</v>
      </c>
      <c r="F13159">
        <v>0</v>
      </c>
      <c r="G13159">
        <v>4438.28</v>
      </c>
      <c r="H13159">
        <v>6625.73</v>
      </c>
      <c r="I13159">
        <v>1.2016507541163849E-5</v>
      </c>
      <c r="J13159">
        <v>147.88999999999999</v>
      </c>
      <c r="K13159">
        <v>2240220.71</v>
      </c>
      <c r="L13159">
        <v>4.0628925500414961E-3</v>
      </c>
      <c r="M13159" t="s">
        <v>1067</v>
      </c>
    </row>
    <row r="13160" spans="1:13" hidden="1" x14ac:dyDescent="0.25">
      <c r="A13160" t="s">
        <v>734</v>
      </c>
      <c r="B13160" t="s">
        <v>735</v>
      </c>
      <c r="C13160" t="s">
        <v>736</v>
      </c>
      <c r="D13160" t="s">
        <v>993</v>
      </c>
      <c r="E13160">
        <v>4258.8</v>
      </c>
      <c r="F13160">
        <v>0</v>
      </c>
      <c r="G13160">
        <v>255.52</v>
      </c>
      <c r="H13160">
        <v>397.37</v>
      </c>
      <c r="I13160">
        <v>7.2067524659656004E-7</v>
      </c>
      <c r="J13160">
        <v>8.5</v>
      </c>
      <c r="K13160">
        <v>76375.53</v>
      </c>
      <c r="L13160">
        <v>1.3851562502628179E-4</v>
      </c>
      <c r="M13160" t="s">
        <v>1067</v>
      </c>
    </row>
    <row r="13161" spans="1:13" hidden="1" x14ac:dyDescent="0.25">
      <c r="A13161" t="s">
        <v>902</v>
      </c>
      <c r="B13161" t="s">
        <v>903</v>
      </c>
      <c r="C13161" t="s">
        <v>904</v>
      </c>
      <c r="D13161" t="s">
        <v>993</v>
      </c>
      <c r="E13161">
        <v>126008.43</v>
      </c>
      <c r="F13161">
        <v>0</v>
      </c>
      <c r="G13161">
        <v>7560.51</v>
      </c>
      <c r="H13161">
        <v>11257.84</v>
      </c>
      <c r="I13161">
        <v>2.041736069191109E-5</v>
      </c>
      <c r="J13161">
        <v>251.95</v>
      </c>
      <c r="K13161">
        <v>770251.45</v>
      </c>
      <c r="L13161">
        <v>1.3969377498807517E-3</v>
      </c>
      <c r="M13161" t="s">
        <v>1067</v>
      </c>
    </row>
    <row r="13162" spans="1:13" hidden="1" x14ac:dyDescent="0.25">
      <c r="A13162" t="s">
        <v>905</v>
      </c>
      <c r="B13162" t="s">
        <v>906</v>
      </c>
      <c r="C13162" t="s">
        <v>907</v>
      </c>
      <c r="D13162" t="s">
        <v>993</v>
      </c>
      <c r="E13162">
        <v>25563.42</v>
      </c>
      <c r="F13162">
        <v>0</v>
      </c>
      <c r="G13162">
        <v>1533.82</v>
      </c>
      <c r="H13162">
        <v>2298.1799999999998</v>
      </c>
      <c r="I13162">
        <v>4.1680082498006904E-6</v>
      </c>
      <c r="J13162">
        <v>51.07</v>
      </c>
      <c r="K13162">
        <v>67141.05</v>
      </c>
      <c r="L13162">
        <v>1.217678555640902E-4</v>
      </c>
      <c r="M13162" t="s">
        <v>1067</v>
      </c>
    </row>
    <row r="13163" spans="1:13" hidden="1" x14ac:dyDescent="0.25">
      <c r="A13163" t="s">
        <v>737</v>
      </c>
      <c r="B13163" t="s">
        <v>738</v>
      </c>
      <c r="C13163" t="s">
        <v>739</v>
      </c>
      <c r="D13163" t="s">
        <v>993</v>
      </c>
      <c r="E13163">
        <v>17523.939999999999</v>
      </c>
      <c r="F13163">
        <v>0</v>
      </c>
      <c r="G13163">
        <v>1051.44</v>
      </c>
      <c r="H13163">
        <v>1574.04</v>
      </c>
      <c r="I13163">
        <v>2.8546988075417398E-6</v>
      </c>
      <c r="J13163">
        <v>35</v>
      </c>
      <c r="K13163">
        <v>2840.1</v>
      </c>
      <c r="L13163">
        <v>5.1508412005408299E-6</v>
      </c>
      <c r="M13163" t="s">
        <v>1067</v>
      </c>
    </row>
    <row r="13164" spans="1:13" hidden="1" x14ac:dyDescent="0.25">
      <c r="A13164" t="s">
        <v>914</v>
      </c>
      <c r="B13164" t="s">
        <v>915</v>
      </c>
      <c r="C13164" t="s">
        <v>916</v>
      </c>
      <c r="D13164" t="s">
        <v>993</v>
      </c>
      <c r="E13164">
        <v>144988.48000000001</v>
      </c>
      <c r="F13164">
        <v>0</v>
      </c>
      <c r="G13164">
        <v>8698.99</v>
      </c>
      <c r="H13164">
        <v>12992.72</v>
      </c>
      <c r="I13164">
        <v>2.356376095316748E-5</v>
      </c>
      <c r="J13164">
        <v>289.94</v>
      </c>
      <c r="K13164">
        <v>1975954.72</v>
      </c>
      <c r="L13164">
        <v>3.5836164156822434E-3</v>
      </c>
      <c r="M13164" t="s">
        <v>1067</v>
      </c>
    </row>
    <row r="13165" spans="1:13" hidden="1" x14ac:dyDescent="0.25">
      <c r="A13165" t="s">
        <v>917</v>
      </c>
      <c r="B13165" t="s">
        <v>918</v>
      </c>
      <c r="C13165" t="s">
        <v>919</v>
      </c>
      <c r="D13165" t="s">
        <v>993</v>
      </c>
      <c r="E13165">
        <v>27202.9</v>
      </c>
      <c r="F13165">
        <v>0</v>
      </c>
      <c r="G13165">
        <v>1632.17</v>
      </c>
      <c r="H13165">
        <v>2451.5100000000002</v>
      </c>
      <c r="I13165">
        <v>4.44608947274316E-6</v>
      </c>
      <c r="J13165">
        <v>54.35</v>
      </c>
      <c r="K13165">
        <v>54674.33</v>
      </c>
      <c r="L13165">
        <v>9.9158054848760965E-5</v>
      </c>
      <c r="M13165" t="s">
        <v>1067</v>
      </c>
    </row>
    <row r="13166" spans="1:13" hidden="1" x14ac:dyDescent="0.25">
      <c r="A13166" t="s">
        <v>920</v>
      </c>
      <c r="B13166" t="s">
        <v>921</v>
      </c>
      <c r="C13166" t="s">
        <v>922</v>
      </c>
      <c r="D13166" t="s">
        <v>993</v>
      </c>
      <c r="E13166">
        <v>33298.699999999997</v>
      </c>
      <c r="F13166">
        <v>0</v>
      </c>
      <c r="G13166">
        <v>1997.93</v>
      </c>
      <c r="H13166">
        <v>2938.78</v>
      </c>
      <c r="I13166">
        <v>5.3298084938295802E-6</v>
      </c>
      <c r="J13166">
        <v>66.58</v>
      </c>
      <c r="K13166">
        <v>1546646.75</v>
      </c>
      <c r="L13166">
        <v>2.8050180636535996E-3</v>
      </c>
      <c r="M13166" t="s">
        <v>1067</v>
      </c>
    </row>
    <row r="13167" spans="1:13" hidden="1" x14ac:dyDescent="0.25">
      <c r="A13167" t="s">
        <v>923</v>
      </c>
      <c r="B13167" t="s">
        <v>924</v>
      </c>
      <c r="C13167" t="s">
        <v>925</v>
      </c>
      <c r="D13167" t="s">
        <v>993</v>
      </c>
      <c r="E13167">
        <v>209415.45</v>
      </c>
      <c r="F13167">
        <v>0</v>
      </c>
      <c r="G13167">
        <v>12564.43</v>
      </c>
      <c r="H13167">
        <v>18727.09</v>
      </c>
      <c r="I13167">
        <v>3.3963686749845549E-5</v>
      </c>
      <c r="J13167">
        <v>418.78</v>
      </c>
      <c r="K13167">
        <v>917955.46</v>
      </c>
      <c r="L13167">
        <v>1.6648156063622474E-3</v>
      </c>
      <c r="M13167" t="s">
        <v>1067</v>
      </c>
    </row>
    <row r="13168" spans="1:13" hidden="1" x14ac:dyDescent="0.25">
      <c r="A13168" t="s">
        <v>493</v>
      </c>
      <c r="B13168" t="s">
        <v>494</v>
      </c>
      <c r="C13168" t="s">
        <v>495</v>
      </c>
      <c r="D13168" t="s">
        <v>993</v>
      </c>
      <c r="E13168">
        <v>5485.92</v>
      </c>
      <c r="F13168">
        <v>0</v>
      </c>
      <c r="G13168">
        <v>329.16</v>
      </c>
      <c r="H13168">
        <v>693.97</v>
      </c>
      <c r="I13168">
        <v>1.2585927495297001E-6</v>
      </c>
      <c r="J13168">
        <v>9.8699999999999992</v>
      </c>
      <c r="K13168">
        <v>140097.60999999999</v>
      </c>
      <c r="L13168">
        <v>2.5408279345280182E-4</v>
      </c>
      <c r="M13168" t="s">
        <v>1067</v>
      </c>
    </row>
    <row r="13169" spans="1:13" hidden="1" x14ac:dyDescent="0.25">
      <c r="A13169" t="s">
        <v>929</v>
      </c>
      <c r="B13169" t="s">
        <v>930</v>
      </c>
      <c r="C13169" t="s">
        <v>931</v>
      </c>
      <c r="D13169" t="s">
        <v>993</v>
      </c>
      <c r="E13169">
        <v>6940.16</v>
      </c>
      <c r="F13169">
        <v>0</v>
      </c>
      <c r="G13169">
        <v>416.42</v>
      </c>
      <c r="H13169">
        <v>645.54999999999995</v>
      </c>
      <c r="I13169">
        <v>1.1707776264952401E-6</v>
      </c>
      <c r="J13169">
        <v>13.87</v>
      </c>
      <c r="K13169">
        <v>463286.36</v>
      </c>
      <c r="L13169">
        <v>8.4022198892172656E-4</v>
      </c>
      <c r="M13169" t="s">
        <v>1067</v>
      </c>
    </row>
    <row r="13170" spans="1:13" hidden="1" x14ac:dyDescent="0.25">
      <c r="A13170" t="s">
        <v>989</v>
      </c>
      <c r="B13170" t="s">
        <v>990</v>
      </c>
      <c r="C13170" t="s">
        <v>991</v>
      </c>
      <c r="D13170" t="s">
        <v>993</v>
      </c>
      <c r="E13170">
        <v>267648</v>
      </c>
      <c r="F13170">
        <v>0</v>
      </c>
      <c r="G13170">
        <v>16058.95</v>
      </c>
      <c r="H13170">
        <v>23824.28</v>
      </c>
      <c r="I13170">
        <v>4.3208014857653292E-5</v>
      </c>
      <c r="J13170">
        <v>535.25</v>
      </c>
      <c r="K13170">
        <v>680642.57</v>
      </c>
      <c r="L13170">
        <v>1.2344219542966806E-3</v>
      </c>
      <c r="M13170" t="s">
        <v>1067</v>
      </c>
    </row>
    <row r="13171" spans="1:13" hidden="1" x14ac:dyDescent="0.25">
      <c r="A13171" t="s">
        <v>932</v>
      </c>
      <c r="B13171" t="s">
        <v>933</v>
      </c>
      <c r="C13171" t="s">
        <v>934</v>
      </c>
      <c r="D13171" t="s">
        <v>993</v>
      </c>
      <c r="E13171">
        <v>69006.7</v>
      </c>
      <c r="F13171">
        <v>0</v>
      </c>
      <c r="G13171">
        <v>4140.45</v>
      </c>
      <c r="H13171">
        <v>6218.62</v>
      </c>
      <c r="I13171">
        <v>1.1278167707653701E-5</v>
      </c>
      <c r="J13171">
        <v>137.94999999999999</v>
      </c>
      <c r="K13171">
        <v>671512.62</v>
      </c>
      <c r="L13171">
        <v>1.2178637617616015E-3</v>
      </c>
      <c r="M13171" t="s">
        <v>1067</v>
      </c>
    </row>
    <row r="13172" spans="1:13" hidden="1" x14ac:dyDescent="0.25">
      <c r="A13172" t="s">
        <v>523</v>
      </c>
      <c r="B13172" t="s">
        <v>524</v>
      </c>
      <c r="C13172" t="s">
        <v>525</v>
      </c>
      <c r="D13172" t="s">
        <v>993</v>
      </c>
      <c r="E13172">
        <v>32479.14</v>
      </c>
      <c r="F13172">
        <v>0</v>
      </c>
      <c r="G13172">
        <v>1948.76</v>
      </c>
      <c r="H13172">
        <v>2924.08</v>
      </c>
      <c r="I13172">
        <v>5.3031483883234597E-6</v>
      </c>
      <c r="J13172">
        <v>64.86</v>
      </c>
      <c r="K13172">
        <v>450118.87</v>
      </c>
      <c r="L13172">
        <v>8.1634126289105533E-4</v>
      </c>
      <c r="M13172" t="s">
        <v>1067</v>
      </c>
    </row>
    <row r="13173" spans="1:13" hidden="1" x14ac:dyDescent="0.25">
      <c r="A13173" t="s">
        <v>938</v>
      </c>
      <c r="B13173" t="s">
        <v>939</v>
      </c>
      <c r="C13173" t="s">
        <v>940</v>
      </c>
      <c r="D13173" t="s">
        <v>993</v>
      </c>
      <c r="E13173">
        <v>84565.23</v>
      </c>
      <c r="F13173">
        <v>0</v>
      </c>
      <c r="G13173">
        <v>5073.95</v>
      </c>
      <c r="H13173">
        <v>7607.94</v>
      </c>
      <c r="I13173">
        <v>1.3797855992127981E-5</v>
      </c>
      <c r="J13173">
        <v>168.93</v>
      </c>
      <c r="K13173">
        <v>908969.72</v>
      </c>
      <c r="L13173">
        <v>1.6485189549030215E-3</v>
      </c>
      <c r="M13173" t="s">
        <v>1067</v>
      </c>
    </row>
    <row r="13174" spans="1:13" hidden="1" x14ac:dyDescent="0.25">
      <c r="A13174" t="s">
        <v>941</v>
      </c>
      <c r="B13174" t="s">
        <v>942</v>
      </c>
      <c r="C13174" t="s">
        <v>943</v>
      </c>
      <c r="D13174" t="s">
        <v>993</v>
      </c>
      <c r="E13174">
        <v>152693.64000000001</v>
      </c>
      <c r="F13174">
        <v>0</v>
      </c>
      <c r="G13174">
        <v>9161.2099999999991</v>
      </c>
      <c r="H13174">
        <v>13638.04</v>
      </c>
      <c r="I13174">
        <v>2.4734121448760249E-5</v>
      </c>
      <c r="J13174">
        <v>305.32</v>
      </c>
      <c r="K13174">
        <v>2209493.38</v>
      </c>
      <c r="L13174">
        <v>4.0071650765910486E-3</v>
      </c>
      <c r="M13174" t="s">
        <v>1067</v>
      </c>
    </row>
    <row r="13175" spans="1:13" hidden="1" x14ac:dyDescent="0.25">
      <c r="A13175" t="s">
        <v>541</v>
      </c>
      <c r="B13175" t="s">
        <v>542</v>
      </c>
      <c r="C13175" t="s">
        <v>543</v>
      </c>
      <c r="D13175" t="s">
        <v>993</v>
      </c>
      <c r="E13175">
        <v>23645.02</v>
      </c>
      <c r="F13175">
        <v>0</v>
      </c>
      <c r="G13175">
        <v>1418.71</v>
      </c>
      <c r="H13175">
        <v>2120.83</v>
      </c>
      <c r="I13175">
        <v>3.8463640517386799E-6</v>
      </c>
      <c r="J13175">
        <v>47.26</v>
      </c>
      <c r="K13175">
        <v>12425.05</v>
      </c>
      <c r="L13175">
        <v>2.2534227477476131E-5</v>
      </c>
      <c r="M13175" t="s">
        <v>1067</v>
      </c>
    </row>
    <row r="13176" spans="1:13" hidden="1" x14ac:dyDescent="0.25">
      <c r="A13176" t="s">
        <v>947</v>
      </c>
      <c r="B13176" t="s">
        <v>948</v>
      </c>
      <c r="C13176" t="s">
        <v>949</v>
      </c>
      <c r="D13176" t="s">
        <v>993</v>
      </c>
      <c r="E13176">
        <v>110601.13</v>
      </c>
      <c r="F13176">
        <v>0</v>
      </c>
      <c r="G13176">
        <v>6636.06</v>
      </c>
      <c r="H13176">
        <v>9876.31</v>
      </c>
      <c r="I13176">
        <v>1.791180044974243E-5</v>
      </c>
      <c r="J13176">
        <v>221.15</v>
      </c>
      <c r="K13176">
        <v>515123.02</v>
      </c>
      <c r="L13176">
        <v>9.34233609648612E-4</v>
      </c>
      <c r="M13176" t="s">
        <v>1067</v>
      </c>
    </row>
    <row r="13177" spans="1:13" hidden="1" x14ac:dyDescent="0.25">
      <c r="A13177" t="s">
        <v>950</v>
      </c>
      <c r="B13177" t="s">
        <v>951</v>
      </c>
      <c r="C13177" t="s">
        <v>952</v>
      </c>
      <c r="D13177" t="s">
        <v>993</v>
      </c>
      <c r="E13177">
        <v>96054.080000000002</v>
      </c>
      <c r="F13177">
        <v>0</v>
      </c>
      <c r="G13177">
        <v>5763.27</v>
      </c>
      <c r="H13177">
        <v>8714.9</v>
      </c>
      <c r="I13177">
        <v>1.5805452617370289E-5</v>
      </c>
      <c r="J13177">
        <v>192.13</v>
      </c>
      <c r="K13177">
        <v>2648503.6800000002</v>
      </c>
      <c r="L13177">
        <v>4.8033596967459007E-3</v>
      </c>
      <c r="M13177" t="s">
        <v>1067</v>
      </c>
    </row>
    <row r="13178" spans="1:13" hidden="1" x14ac:dyDescent="0.25">
      <c r="A13178" t="s">
        <v>953</v>
      </c>
      <c r="B13178" t="s">
        <v>954</v>
      </c>
      <c r="C13178" t="s">
        <v>955</v>
      </c>
      <c r="D13178" t="s">
        <v>993</v>
      </c>
      <c r="E13178">
        <v>73833.59</v>
      </c>
      <c r="F13178">
        <v>0</v>
      </c>
      <c r="G13178">
        <v>4430.03</v>
      </c>
      <c r="H13178">
        <v>6628.13</v>
      </c>
      <c r="I13178">
        <v>1.202086021145056E-5</v>
      </c>
      <c r="J13178">
        <v>147.30000000000001</v>
      </c>
      <c r="K13178">
        <v>672883.97</v>
      </c>
      <c r="L13178">
        <v>1.2203508594273041E-3</v>
      </c>
      <c r="M13178" t="s">
        <v>1067</v>
      </c>
    </row>
    <row r="13179" spans="1:13" hidden="1" x14ac:dyDescent="0.25">
      <c r="A13179" t="s">
        <v>959</v>
      </c>
      <c r="B13179" t="s">
        <v>960</v>
      </c>
      <c r="C13179" t="s">
        <v>961</v>
      </c>
      <c r="D13179" t="s">
        <v>993</v>
      </c>
      <c r="E13179">
        <v>9871.18</v>
      </c>
      <c r="F13179">
        <v>0</v>
      </c>
      <c r="G13179">
        <v>592.28</v>
      </c>
      <c r="H13179">
        <v>904.85</v>
      </c>
      <c r="I13179">
        <v>1.64104737872236E-6</v>
      </c>
      <c r="J13179">
        <v>19.72</v>
      </c>
      <c r="K13179">
        <v>523275.47</v>
      </c>
      <c r="L13179">
        <v>9.4901899584816461E-4</v>
      </c>
      <c r="M13179" t="s">
        <v>1067</v>
      </c>
    </row>
    <row r="13180" spans="1:13" hidden="1" x14ac:dyDescent="0.25">
      <c r="A13180" t="s">
        <v>965</v>
      </c>
      <c r="B13180" t="s">
        <v>966</v>
      </c>
      <c r="C13180" t="s">
        <v>967</v>
      </c>
      <c r="D13180" t="s">
        <v>993</v>
      </c>
      <c r="E13180">
        <v>39013.01</v>
      </c>
      <c r="F13180">
        <v>0</v>
      </c>
      <c r="G13180">
        <v>2340.81</v>
      </c>
      <c r="H13180">
        <v>3501.23</v>
      </c>
      <c r="I13180">
        <v>6.3498749116473298E-6</v>
      </c>
      <c r="J13180">
        <v>77.94</v>
      </c>
      <c r="K13180">
        <v>398126.73</v>
      </c>
      <c r="L13180">
        <v>7.2204766167409547E-4</v>
      </c>
      <c r="M13180" t="s">
        <v>1067</v>
      </c>
    </row>
    <row r="13181" spans="1:13" hidden="1" x14ac:dyDescent="0.25">
      <c r="A13181" t="s">
        <v>968</v>
      </c>
      <c r="B13181" t="s">
        <v>969</v>
      </c>
      <c r="C13181" t="s">
        <v>970</v>
      </c>
      <c r="D13181" t="s">
        <v>993</v>
      </c>
      <c r="E13181">
        <v>6752.52</v>
      </c>
      <c r="F13181">
        <v>0</v>
      </c>
      <c r="G13181">
        <v>405.16</v>
      </c>
      <c r="H13181">
        <v>628.55999999999995</v>
      </c>
      <c r="I13181">
        <v>1.1399643480905399E-6</v>
      </c>
      <c r="J13181">
        <v>13.5</v>
      </c>
      <c r="K13181">
        <v>257044.67</v>
      </c>
      <c r="L13181">
        <v>4.6617945727806209E-4</v>
      </c>
      <c r="M13181" t="s">
        <v>1067</v>
      </c>
    </row>
    <row r="13182" spans="1:13" hidden="1" x14ac:dyDescent="0.25">
      <c r="A13182" t="s">
        <v>746</v>
      </c>
      <c r="B13182" t="s">
        <v>747</v>
      </c>
      <c r="C13182" t="s">
        <v>748</v>
      </c>
      <c r="D13182" t="s">
        <v>993</v>
      </c>
      <c r="E13182">
        <v>40595.730000000003</v>
      </c>
      <c r="F13182">
        <v>0</v>
      </c>
      <c r="G13182">
        <v>2435.7399999999998</v>
      </c>
      <c r="H13182">
        <v>3643.94</v>
      </c>
      <c r="I13182">
        <v>6.6086955685711001E-6</v>
      </c>
      <c r="J13182">
        <v>81.11</v>
      </c>
      <c r="K13182">
        <v>68692.679999999993</v>
      </c>
      <c r="L13182">
        <v>1.2458191131282972E-4</v>
      </c>
      <c r="M13182" t="s">
        <v>1067</v>
      </c>
    </row>
    <row r="13183" spans="1:13" hidden="1" x14ac:dyDescent="0.25">
      <c r="A13183" t="s">
        <v>980</v>
      </c>
      <c r="B13183" t="s">
        <v>981</v>
      </c>
      <c r="C13183" t="s">
        <v>982</v>
      </c>
      <c r="D13183" t="s">
        <v>993</v>
      </c>
      <c r="E13183">
        <v>91387.77</v>
      </c>
      <c r="F13183">
        <v>0</v>
      </c>
      <c r="G13183">
        <v>5483.26</v>
      </c>
      <c r="H13183">
        <v>8241.43</v>
      </c>
      <c r="I13183">
        <v>1.4946761450432479E-5</v>
      </c>
      <c r="J13183">
        <v>182.71</v>
      </c>
      <c r="K13183">
        <v>1225609.58</v>
      </c>
      <c r="L13183">
        <v>2.2227810008244621E-3</v>
      </c>
      <c r="M13183" t="s">
        <v>1067</v>
      </c>
    </row>
    <row r="13184" spans="1:13" hidden="1" x14ac:dyDescent="0.25">
      <c r="A13184" t="s">
        <v>983</v>
      </c>
      <c r="B13184" t="s">
        <v>984</v>
      </c>
      <c r="C13184" t="s">
        <v>985</v>
      </c>
      <c r="D13184" t="s">
        <v>993</v>
      </c>
      <c r="E13184">
        <v>3095.44</v>
      </c>
      <c r="F13184">
        <v>0</v>
      </c>
      <c r="G13184">
        <v>185.73</v>
      </c>
      <c r="H13184">
        <v>288.82</v>
      </c>
      <c r="I13184">
        <v>5.2380759675369997E-7</v>
      </c>
      <c r="J13184">
        <v>6.18</v>
      </c>
      <c r="K13184">
        <v>385538.07</v>
      </c>
      <c r="L13184">
        <v>6.9921670903594889E-4</v>
      </c>
      <c r="M13184" t="s">
        <v>1067</v>
      </c>
    </row>
    <row r="13185" spans="1:13" hidden="1" x14ac:dyDescent="0.25">
      <c r="A13185" t="s">
        <v>749</v>
      </c>
      <c r="B13185" t="s">
        <v>1024</v>
      </c>
      <c r="C13185" t="s">
        <v>1025</v>
      </c>
      <c r="D13185" t="s">
        <v>993</v>
      </c>
      <c r="E13185">
        <v>64228.75</v>
      </c>
      <c r="F13185">
        <v>0</v>
      </c>
      <c r="G13185">
        <v>3853.46</v>
      </c>
      <c r="H13185">
        <v>5766.63</v>
      </c>
      <c r="I13185">
        <v>1.045843293978198E-5</v>
      </c>
      <c r="J13185">
        <v>128.30000000000001</v>
      </c>
      <c r="K13185">
        <v>213766.63</v>
      </c>
      <c r="L13185">
        <v>3.8768985778837698E-4</v>
      </c>
      <c r="M13185" t="s">
        <v>1067</v>
      </c>
    </row>
    <row r="13186" spans="1:13" hidden="1" x14ac:dyDescent="0.25">
      <c r="A13186" t="s">
        <v>658</v>
      </c>
      <c r="B13186" t="s">
        <v>659</v>
      </c>
      <c r="C13186" t="s">
        <v>660</v>
      </c>
      <c r="D13186" t="s">
        <v>997</v>
      </c>
      <c r="E13186">
        <v>10231711.02</v>
      </c>
      <c r="F13186">
        <v>0</v>
      </c>
      <c r="G13186">
        <v>702969.63</v>
      </c>
      <c r="H13186">
        <v>650737.24</v>
      </c>
      <c r="I13186">
        <v>6.1315163663536805E-4</v>
      </c>
      <c r="J13186">
        <v>20463.29</v>
      </c>
      <c r="K13186">
        <v>0</v>
      </c>
      <c r="L13186">
        <v>0</v>
      </c>
      <c r="M13186" t="s">
        <v>1067</v>
      </c>
    </row>
    <row r="13187" spans="1:13" hidden="1" x14ac:dyDescent="0.25">
      <c r="A13187" t="s">
        <v>120</v>
      </c>
      <c r="B13187" t="s">
        <v>121</v>
      </c>
      <c r="C13187" t="s">
        <v>122</v>
      </c>
      <c r="D13187" t="s">
        <v>994</v>
      </c>
      <c r="E13187">
        <v>87183.34</v>
      </c>
      <c r="F13187">
        <v>0</v>
      </c>
      <c r="G13187">
        <v>10090.85</v>
      </c>
      <c r="H13187">
        <v>6765.6</v>
      </c>
      <c r="I13187">
        <v>2.4762727517773009E-5</v>
      </c>
      <c r="J13187">
        <v>174.3</v>
      </c>
      <c r="K13187">
        <v>0</v>
      </c>
      <c r="L13187">
        <v>0</v>
      </c>
      <c r="M13187" t="s">
        <v>1067</v>
      </c>
    </row>
    <row r="13188" spans="1:13" hidden="1" x14ac:dyDescent="0.25">
      <c r="A13188" t="s">
        <v>737</v>
      </c>
      <c r="B13188" t="s">
        <v>738</v>
      </c>
      <c r="C13188" t="s">
        <v>739</v>
      </c>
      <c r="D13188" t="s">
        <v>994</v>
      </c>
      <c r="E13188">
        <v>109645.96</v>
      </c>
      <c r="F13188">
        <v>0</v>
      </c>
      <c r="G13188">
        <v>9511.2900000000009</v>
      </c>
      <c r="H13188">
        <v>8508.73</v>
      </c>
      <c r="I13188">
        <v>3.1142746025821923E-5</v>
      </c>
      <c r="J13188">
        <v>219.58</v>
      </c>
      <c r="K13188">
        <v>0</v>
      </c>
      <c r="L13188">
        <v>0</v>
      </c>
      <c r="M13188" t="s">
        <v>1067</v>
      </c>
    </row>
    <row r="13189" spans="1:13" hidden="1" x14ac:dyDescent="0.25">
      <c r="A13189" t="s">
        <v>499</v>
      </c>
      <c r="B13189" t="s">
        <v>500</v>
      </c>
      <c r="C13189" t="s">
        <v>501</v>
      </c>
      <c r="D13189" t="s">
        <v>994</v>
      </c>
      <c r="E13189">
        <v>263750.45</v>
      </c>
      <c r="F13189">
        <v>0</v>
      </c>
      <c r="G13189">
        <v>16492.52</v>
      </c>
      <c r="H13189">
        <v>20467.2</v>
      </c>
      <c r="I13189">
        <v>7.4911862458874881E-5</v>
      </c>
      <c r="J13189">
        <v>527.38</v>
      </c>
      <c r="K13189">
        <v>0</v>
      </c>
      <c r="L13189">
        <v>0</v>
      </c>
      <c r="M13189" t="s">
        <v>1067</v>
      </c>
    </row>
    <row r="13190" spans="1:13" hidden="1" x14ac:dyDescent="0.25">
      <c r="A13190" t="s">
        <v>520</v>
      </c>
      <c r="B13190" t="s">
        <v>521</v>
      </c>
      <c r="C13190" t="s">
        <v>522</v>
      </c>
      <c r="D13190" t="s">
        <v>994</v>
      </c>
      <c r="E13190">
        <v>698857.43</v>
      </c>
      <c r="F13190">
        <v>0</v>
      </c>
      <c r="G13190">
        <v>52843</v>
      </c>
      <c r="H13190">
        <v>54503.19</v>
      </c>
      <c r="I13190">
        <v>1.9948676286203899E-4</v>
      </c>
      <c r="J13190">
        <v>1362.09</v>
      </c>
      <c r="K13190">
        <v>0</v>
      </c>
      <c r="L13190">
        <v>0</v>
      </c>
      <c r="M13190" t="s">
        <v>1067</v>
      </c>
    </row>
    <row r="13191" spans="1:13" hidden="1" x14ac:dyDescent="0.25">
      <c r="A13191" t="s">
        <v>646</v>
      </c>
      <c r="B13191" t="s">
        <v>647</v>
      </c>
      <c r="C13191" t="s">
        <v>648</v>
      </c>
      <c r="D13191" t="s">
        <v>994</v>
      </c>
      <c r="E13191">
        <v>695035.24</v>
      </c>
      <c r="F13191">
        <v>0</v>
      </c>
      <c r="G13191">
        <v>48075.96</v>
      </c>
      <c r="H13191">
        <v>53934.94</v>
      </c>
      <c r="I13191">
        <v>1.9740691482018395E-4</v>
      </c>
      <c r="J13191">
        <v>1389.95</v>
      </c>
      <c r="K13191">
        <v>0</v>
      </c>
      <c r="L13191">
        <v>0</v>
      </c>
      <c r="M13191" t="s">
        <v>1067</v>
      </c>
    </row>
    <row r="13192" spans="1:13" hidden="1" x14ac:dyDescent="0.25">
      <c r="A13192" t="s">
        <v>661</v>
      </c>
      <c r="B13192" t="s">
        <v>662</v>
      </c>
      <c r="C13192" t="s">
        <v>663</v>
      </c>
      <c r="D13192" t="s">
        <v>994</v>
      </c>
      <c r="E13192">
        <v>719661.38</v>
      </c>
      <c r="F13192">
        <v>0</v>
      </c>
      <c r="G13192">
        <v>40617.53</v>
      </c>
      <c r="H13192">
        <v>55845.88</v>
      </c>
      <c r="I13192">
        <v>2.0440113359203172E-4</v>
      </c>
      <c r="J13192">
        <v>1439.24</v>
      </c>
      <c r="K13192">
        <v>0</v>
      </c>
      <c r="L13192">
        <v>0</v>
      </c>
      <c r="M13192" t="s">
        <v>1067</v>
      </c>
    </row>
    <row r="13193" spans="1:13" hidden="1" x14ac:dyDescent="0.25">
      <c r="A13193" t="s">
        <v>666</v>
      </c>
      <c r="B13193" t="s">
        <v>664</v>
      </c>
      <c r="C13193" t="s">
        <v>665</v>
      </c>
      <c r="D13193" t="s">
        <v>994</v>
      </c>
      <c r="E13193">
        <v>922212.27</v>
      </c>
      <c r="F13193">
        <v>0</v>
      </c>
      <c r="G13193">
        <v>65995.94</v>
      </c>
      <c r="H13193">
        <v>71564.009999999995</v>
      </c>
      <c r="I13193">
        <v>2.619309565610121E-4</v>
      </c>
      <c r="J13193">
        <v>1844.29</v>
      </c>
      <c r="K13193">
        <v>0</v>
      </c>
      <c r="L13193">
        <v>0</v>
      </c>
      <c r="M13193" t="s">
        <v>1067</v>
      </c>
    </row>
    <row r="13194" spans="1:13" hidden="1" x14ac:dyDescent="0.25">
      <c r="A13194" t="s">
        <v>670</v>
      </c>
      <c r="B13194" t="s">
        <v>671</v>
      </c>
      <c r="C13194" t="s">
        <v>672</v>
      </c>
      <c r="D13194" t="s">
        <v>994</v>
      </c>
      <c r="E13194">
        <v>1199455.6599999999</v>
      </c>
      <c r="F13194">
        <v>0</v>
      </c>
      <c r="G13194">
        <v>87692.5</v>
      </c>
      <c r="H13194">
        <v>93078.06</v>
      </c>
      <c r="I13194">
        <v>3.4067438773544522E-4</v>
      </c>
      <c r="J13194">
        <v>2398.79</v>
      </c>
      <c r="K13194">
        <v>0</v>
      </c>
      <c r="L13194">
        <v>0</v>
      </c>
      <c r="M13194" t="s">
        <v>1067</v>
      </c>
    </row>
    <row r="13195" spans="1:13" hidden="1" x14ac:dyDescent="0.25">
      <c r="A13195" t="s">
        <v>670</v>
      </c>
      <c r="B13195" t="s">
        <v>673</v>
      </c>
      <c r="C13195" t="s">
        <v>674</v>
      </c>
      <c r="D13195" t="s">
        <v>994</v>
      </c>
      <c r="E13195">
        <v>1199455.6599999999</v>
      </c>
      <c r="F13195">
        <v>0</v>
      </c>
      <c r="G13195">
        <v>87692.5</v>
      </c>
      <c r="H13195">
        <v>93078.06</v>
      </c>
      <c r="I13195">
        <v>3.4067438773544522E-4</v>
      </c>
      <c r="J13195">
        <v>2398.79</v>
      </c>
      <c r="K13195">
        <v>0</v>
      </c>
      <c r="L13195">
        <v>0</v>
      </c>
      <c r="M13195" t="s">
        <v>1067</v>
      </c>
    </row>
    <row r="13196" spans="1:13" hidden="1" x14ac:dyDescent="0.25">
      <c r="A13196" t="s">
        <v>670</v>
      </c>
      <c r="B13196" t="s">
        <v>675</v>
      </c>
      <c r="C13196" t="s">
        <v>676</v>
      </c>
      <c r="D13196" t="s">
        <v>994</v>
      </c>
      <c r="E13196">
        <v>1199455.6599999999</v>
      </c>
      <c r="F13196">
        <v>0</v>
      </c>
      <c r="G13196">
        <v>87692.5</v>
      </c>
      <c r="H13196">
        <v>93078.06</v>
      </c>
      <c r="I13196">
        <v>3.4067438773544522E-4</v>
      </c>
      <c r="J13196">
        <v>2398.79</v>
      </c>
      <c r="K13196">
        <v>0</v>
      </c>
      <c r="L13196">
        <v>0</v>
      </c>
      <c r="M13196" t="s">
        <v>1067</v>
      </c>
    </row>
    <row r="13197" spans="1:13" hidden="1" x14ac:dyDescent="0.25">
      <c r="A13197" t="s">
        <v>680</v>
      </c>
      <c r="B13197" t="s">
        <v>681</v>
      </c>
      <c r="C13197" t="s">
        <v>682</v>
      </c>
      <c r="D13197" t="s">
        <v>994</v>
      </c>
      <c r="E13197">
        <v>1141309.5</v>
      </c>
      <c r="F13197">
        <v>0</v>
      </c>
      <c r="G13197">
        <v>81262.69</v>
      </c>
      <c r="H13197">
        <v>88566.14</v>
      </c>
      <c r="I13197">
        <v>3.2416033938171597E-4</v>
      </c>
      <c r="J13197">
        <v>2282.37</v>
      </c>
      <c r="K13197">
        <v>0</v>
      </c>
      <c r="L13197">
        <v>0</v>
      </c>
      <c r="M13197" t="s">
        <v>1067</v>
      </c>
    </row>
    <row r="13198" spans="1:13" hidden="1" x14ac:dyDescent="0.25">
      <c r="A13198" t="s">
        <v>683</v>
      </c>
      <c r="B13198" t="s">
        <v>684</v>
      </c>
      <c r="C13198" t="s">
        <v>685</v>
      </c>
      <c r="D13198" t="s">
        <v>994</v>
      </c>
      <c r="E13198">
        <v>3369724.16</v>
      </c>
      <c r="F13198">
        <v>0</v>
      </c>
      <c r="G13198">
        <v>243736.24</v>
      </c>
      <c r="H13198">
        <v>261490.8</v>
      </c>
      <c r="I13198">
        <v>9.5708073619553045E-4</v>
      </c>
      <c r="J13198">
        <v>6739.34</v>
      </c>
      <c r="K13198">
        <v>0</v>
      </c>
      <c r="L13198">
        <v>0</v>
      </c>
      <c r="M13198" t="s">
        <v>1067</v>
      </c>
    </row>
    <row r="13199" spans="1:13" hidden="1" x14ac:dyDescent="0.25">
      <c r="A13199" t="s">
        <v>683</v>
      </c>
      <c r="B13199" t="s">
        <v>686</v>
      </c>
      <c r="C13199" t="s">
        <v>687</v>
      </c>
      <c r="D13199" t="s">
        <v>994</v>
      </c>
      <c r="E13199">
        <v>3369724.16</v>
      </c>
      <c r="F13199">
        <v>0</v>
      </c>
      <c r="G13199">
        <v>243736.24</v>
      </c>
      <c r="H13199">
        <v>261490.8</v>
      </c>
      <c r="I13199">
        <v>9.5708073619553045E-4</v>
      </c>
      <c r="J13199">
        <v>6739.34</v>
      </c>
      <c r="K13199">
        <v>0</v>
      </c>
      <c r="L13199">
        <v>0</v>
      </c>
      <c r="M13199" t="s">
        <v>1067</v>
      </c>
    </row>
    <row r="13200" spans="1:13" hidden="1" x14ac:dyDescent="0.25">
      <c r="A13200" t="s">
        <v>683</v>
      </c>
      <c r="B13200" t="s">
        <v>697</v>
      </c>
      <c r="C13200" t="s">
        <v>698</v>
      </c>
      <c r="D13200" t="s">
        <v>994</v>
      </c>
      <c r="E13200">
        <v>3369724.16</v>
      </c>
      <c r="F13200">
        <v>0</v>
      </c>
      <c r="G13200">
        <v>243736.24</v>
      </c>
      <c r="H13200">
        <v>261490.8</v>
      </c>
      <c r="I13200">
        <v>9.5708073619553045E-4</v>
      </c>
      <c r="J13200">
        <v>6739.34</v>
      </c>
      <c r="K13200">
        <v>0</v>
      </c>
      <c r="L13200">
        <v>0</v>
      </c>
      <c r="M13200" t="s">
        <v>1067</v>
      </c>
    </row>
    <row r="13201" spans="1:13" hidden="1" x14ac:dyDescent="0.25">
      <c r="A13201" t="s">
        <v>683</v>
      </c>
      <c r="B13201" t="s">
        <v>750</v>
      </c>
      <c r="C13201" t="s">
        <v>751</v>
      </c>
      <c r="D13201" t="s">
        <v>994</v>
      </c>
      <c r="E13201">
        <v>3369724.16</v>
      </c>
      <c r="F13201">
        <v>0</v>
      </c>
      <c r="G13201">
        <v>243736.24</v>
      </c>
      <c r="H13201">
        <v>261490.8</v>
      </c>
      <c r="I13201">
        <v>9.5708073619553045E-4</v>
      </c>
      <c r="J13201">
        <v>6739.34</v>
      </c>
      <c r="K13201">
        <v>0</v>
      </c>
      <c r="L13201">
        <v>0</v>
      </c>
      <c r="M13201" t="s">
        <v>1067</v>
      </c>
    </row>
    <row r="13202" spans="1:13" hidden="1" x14ac:dyDescent="0.25">
      <c r="A13202" t="s">
        <v>691</v>
      </c>
      <c r="B13202" t="s">
        <v>692</v>
      </c>
      <c r="C13202" t="s">
        <v>693</v>
      </c>
      <c r="D13202" t="s">
        <v>994</v>
      </c>
      <c r="E13202">
        <v>1772804.54</v>
      </c>
      <c r="F13202">
        <v>0</v>
      </c>
      <c r="G13202">
        <v>136618.59</v>
      </c>
      <c r="H13202">
        <v>137570.01</v>
      </c>
      <c r="I13202">
        <v>5.0351907772367701E-4</v>
      </c>
      <c r="J13202">
        <v>3545.46</v>
      </c>
      <c r="K13202">
        <v>0</v>
      </c>
      <c r="L13202">
        <v>0</v>
      </c>
      <c r="M13202" t="s">
        <v>1067</v>
      </c>
    </row>
    <row r="13203" spans="1:13" hidden="1" x14ac:dyDescent="0.25">
      <c r="A13203" t="s">
        <v>702</v>
      </c>
      <c r="B13203" t="s">
        <v>703</v>
      </c>
      <c r="C13203" t="s">
        <v>704</v>
      </c>
      <c r="D13203" t="s">
        <v>994</v>
      </c>
      <c r="E13203">
        <v>4273241.21</v>
      </c>
      <c r="F13203">
        <v>0</v>
      </c>
      <c r="G13203">
        <v>348525.6</v>
      </c>
      <c r="H13203">
        <v>331603.71999999997</v>
      </c>
      <c r="I13203">
        <v>1.2137005679082268E-3</v>
      </c>
      <c r="J13203">
        <v>8546.33</v>
      </c>
      <c r="K13203">
        <v>0</v>
      </c>
      <c r="L13203">
        <v>0</v>
      </c>
      <c r="M13203" t="s">
        <v>1067</v>
      </c>
    </row>
    <row r="13204" spans="1:13" hidden="1" x14ac:dyDescent="0.25">
      <c r="A13204" t="s">
        <v>1063</v>
      </c>
      <c r="D13204" t="s">
        <v>994</v>
      </c>
      <c r="E13204">
        <v>290034.39</v>
      </c>
      <c r="F13204">
        <v>0</v>
      </c>
      <c r="G13204">
        <v>22331.99</v>
      </c>
      <c r="H13204">
        <v>22506.87</v>
      </c>
      <c r="I13204">
        <v>8.2377245046697995E-5</v>
      </c>
      <c r="J13204">
        <v>579.94000000000005</v>
      </c>
      <c r="K13204">
        <v>0</v>
      </c>
      <c r="L13204">
        <v>0</v>
      </c>
      <c r="M13204" t="s">
        <v>1067</v>
      </c>
    </row>
    <row r="13205" spans="1:13" hidden="1" x14ac:dyDescent="0.25">
      <c r="A13205" t="s">
        <v>57</v>
      </c>
      <c r="B13205" t="s">
        <v>58</v>
      </c>
      <c r="C13205" t="s">
        <v>59</v>
      </c>
      <c r="D13205" t="s">
        <v>996</v>
      </c>
      <c r="E13205">
        <v>1377361.87</v>
      </c>
      <c r="F13205">
        <v>0</v>
      </c>
      <c r="G13205">
        <v>124384.87</v>
      </c>
      <c r="H13205">
        <v>111026.45</v>
      </c>
      <c r="I13205">
        <v>1.5032256646604927E-4</v>
      </c>
      <c r="J13205">
        <v>2744.77</v>
      </c>
      <c r="K13205">
        <v>0</v>
      </c>
      <c r="L13205">
        <v>0</v>
      </c>
      <c r="M13205" t="s">
        <v>1067</v>
      </c>
    </row>
    <row r="13206" spans="1:13" hidden="1" x14ac:dyDescent="0.25">
      <c r="A13206" t="s">
        <v>120</v>
      </c>
      <c r="B13206" t="s">
        <v>121</v>
      </c>
      <c r="C13206" t="s">
        <v>122</v>
      </c>
      <c r="D13206" t="s">
        <v>996</v>
      </c>
      <c r="E13206">
        <v>298397.99</v>
      </c>
      <c r="F13206">
        <v>0</v>
      </c>
      <c r="G13206">
        <v>20419.66</v>
      </c>
      <c r="H13206">
        <v>24051.08</v>
      </c>
      <c r="I13206">
        <v>3.2563592476209661E-5</v>
      </c>
      <c r="J13206">
        <v>596.66</v>
      </c>
      <c r="K13206">
        <v>0</v>
      </c>
      <c r="L13206">
        <v>0</v>
      </c>
      <c r="M13206" t="s">
        <v>1067</v>
      </c>
    </row>
    <row r="13207" spans="1:13" hidden="1" x14ac:dyDescent="0.25">
      <c r="A13207" t="s">
        <v>132</v>
      </c>
      <c r="B13207" t="s">
        <v>133</v>
      </c>
      <c r="C13207" t="s">
        <v>134</v>
      </c>
      <c r="D13207" t="s">
        <v>996</v>
      </c>
      <c r="E13207">
        <v>187981.17</v>
      </c>
      <c r="F13207">
        <v>0</v>
      </c>
      <c r="G13207">
        <v>12400.72</v>
      </c>
      <c r="H13207">
        <v>15151.46</v>
      </c>
      <c r="I13207">
        <v>2.0514087885433479E-5</v>
      </c>
      <c r="J13207">
        <v>375.89</v>
      </c>
      <c r="K13207">
        <v>0</v>
      </c>
      <c r="L13207">
        <v>0</v>
      </c>
      <c r="M13207" t="s">
        <v>1067</v>
      </c>
    </row>
    <row r="13208" spans="1:13" hidden="1" x14ac:dyDescent="0.25">
      <c r="A13208" t="s">
        <v>155</v>
      </c>
      <c r="B13208" t="s">
        <v>156</v>
      </c>
      <c r="C13208" t="s">
        <v>157</v>
      </c>
      <c r="D13208" t="s">
        <v>996</v>
      </c>
      <c r="E13208">
        <v>6025304.1600000001</v>
      </c>
      <c r="F13208">
        <v>0</v>
      </c>
      <c r="G13208">
        <v>477814.23</v>
      </c>
      <c r="H13208">
        <v>485639.89</v>
      </c>
      <c r="I13208">
        <v>6.5752471274268295E-4</v>
      </c>
      <c r="J13208">
        <v>12050.46</v>
      </c>
      <c r="K13208">
        <v>0</v>
      </c>
      <c r="L13208">
        <v>0</v>
      </c>
      <c r="M13208" t="s">
        <v>1067</v>
      </c>
    </row>
    <row r="13209" spans="1:13" hidden="1" x14ac:dyDescent="0.25">
      <c r="A13209" t="s">
        <v>158</v>
      </c>
      <c r="B13209" t="s">
        <v>159</v>
      </c>
      <c r="C13209" t="s">
        <v>160</v>
      </c>
      <c r="D13209" t="s">
        <v>996</v>
      </c>
      <c r="E13209">
        <v>800168.34</v>
      </c>
      <c r="F13209">
        <v>0</v>
      </c>
      <c r="G13209">
        <v>53206.95</v>
      </c>
      <c r="H13209">
        <v>64493.7</v>
      </c>
      <c r="I13209">
        <v>8.7320260216294785E-5</v>
      </c>
      <c r="J13209">
        <v>1600.25</v>
      </c>
      <c r="K13209">
        <v>0</v>
      </c>
      <c r="L13209">
        <v>0</v>
      </c>
      <c r="M13209" t="s">
        <v>1067</v>
      </c>
    </row>
    <row r="13210" spans="1:13" hidden="1" x14ac:dyDescent="0.25">
      <c r="A13210" t="s">
        <v>182</v>
      </c>
      <c r="B13210" t="s">
        <v>183</v>
      </c>
      <c r="C13210" t="s">
        <v>184</v>
      </c>
      <c r="D13210" t="s">
        <v>996</v>
      </c>
      <c r="E13210">
        <v>350316.67</v>
      </c>
      <c r="F13210">
        <v>0</v>
      </c>
      <c r="G13210">
        <v>28757.72</v>
      </c>
      <c r="H13210">
        <v>28235.759999999998</v>
      </c>
      <c r="I13210">
        <v>3.8229376056961331E-5</v>
      </c>
      <c r="J13210">
        <v>700.58</v>
      </c>
      <c r="K13210">
        <v>0</v>
      </c>
      <c r="L13210">
        <v>0</v>
      </c>
      <c r="M13210" t="s">
        <v>1067</v>
      </c>
    </row>
    <row r="13211" spans="1:13" hidden="1" x14ac:dyDescent="0.25">
      <c r="A13211" t="s">
        <v>245</v>
      </c>
      <c r="B13211" t="s">
        <v>246</v>
      </c>
      <c r="C13211" t="s">
        <v>247</v>
      </c>
      <c r="D13211" t="s">
        <v>996</v>
      </c>
      <c r="E13211">
        <v>249376.21</v>
      </c>
      <c r="F13211">
        <v>0</v>
      </c>
      <c r="G13211">
        <v>16515.12</v>
      </c>
      <c r="H13211">
        <v>20100.04</v>
      </c>
      <c r="I13211">
        <v>2.721414220548571E-5</v>
      </c>
      <c r="J13211">
        <v>498.62</v>
      </c>
      <c r="K13211">
        <v>0</v>
      </c>
      <c r="L13211">
        <v>0</v>
      </c>
      <c r="M13211" t="s">
        <v>1067</v>
      </c>
    </row>
    <row r="13212" spans="1:13" hidden="1" x14ac:dyDescent="0.25">
      <c r="A13212" t="s">
        <v>344</v>
      </c>
      <c r="B13212" t="s">
        <v>345</v>
      </c>
      <c r="C13212" t="s">
        <v>346</v>
      </c>
      <c r="D13212" t="s">
        <v>996</v>
      </c>
      <c r="E13212">
        <v>1408771.43</v>
      </c>
      <c r="F13212">
        <v>0</v>
      </c>
      <c r="G13212">
        <v>103911.07</v>
      </c>
      <c r="H13212">
        <v>113547.21</v>
      </c>
      <c r="I13212">
        <v>1.5373551097292091E-4</v>
      </c>
      <c r="J13212">
        <v>2816.92</v>
      </c>
      <c r="K13212">
        <v>0</v>
      </c>
      <c r="L13212">
        <v>0</v>
      </c>
      <c r="M13212" t="s">
        <v>1067</v>
      </c>
    </row>
    <row r="13213" spans="1:13" hidden="1" x14ac:dyDescent="0.25">
      <c r="A13213" t="s">
        <v>905</v>
      </c>
      <c r="B13213" t="s">
        <v>906</v>
      </c>
      <c r="C13213" t="s">
        <v>907</v>
      </c>
      <c r="D13213" t="s">
        <v>996</v>
      </c>
      <c r="E13213">
        <v>4936652.68</v>
      </c>
      <c r="F13213">
        <v>0</v>
      </c>
      <c r="G13213">
        <v>390292.49</v>
      </c>
      <c r="H13213">
        <v>397894.08</v>
      </c>
      <c r="I13213">
        <v>5.3872261328041674E-4</v>
      </c>
      <c r="J13213">
        <v>9873.1299999999992</v>
      </c>
      <c r="K13213">
        <v>0</v>
      </c>
      <c r="L13213">
        <v>0</v>
      </c>
      <c r="M13213" t="s">
        <v>1067</v>
      </c>
    </row>
    <row r="13214" spans="1:13" hidden="1" x14ac:dyDescent="0.25">
      <c r="A13214" t="s">
        <v>451</v>
      </c>
      <c r="B13214" t="s">
        <v>452</v>
      </c>
      <c r="C13214" t="s">
        <v>453</v>
      </c>
      <c r="D13214" t="s">
        <v>996</v>
      </c>
      <c r="E13214">
        <v>312308.51</v>
      </c>
      <c r="F13214">
        <v>0</v>
      </c>
      <c r="G13214">
        <v>19412.68</v>
      </c>
      <c r="H13214">
        <v>25172.23</v>
      </c>
      <c r="I13214">
        <v>3.4081556397360078E-5</v>
      </c>
      <c r="J13214">
        <v>624.49</v>
      </c>
      <c r="K13214">
        <v>0</v>
      </c>
      <c r="L13214">
        <v>0</v>
      </c>
      <c r="M13214" t="s">
        <v>1067</v>
      </c>
    </row>
    <row r="13215" spans="1:13" hidden="1" x14ac:dyDescent="0.25">
      <c r="A13215" t="s">
        <v>511</v>
      </c>
      <c r="B13215" t="s">
        <v>512</v>
      </c>
      <c r="C13215" t="s">
        <v>513</v>
      </c>
      <c r="D13215" t="s">
        <v>996</v>
      </c>
      <c r="E13215">
        <v>133832.79999999999</v>
      </c>
      <c r="F13215">
        <v>0</v>
      </c>
      <c r="G13215">
        <v>7447.41</v>
      </c>
      <c r="H13215">
        <v>10787.04</v>
      </c>
      <c r="I13215">
        <v>1.46049480765343E-5</v>
      </c>
      <c r="J13215">
        <v>267.58999999999997</v>
      </c>
      <c r="K13215">
        <v>0</v>
      </c>
      <c r="L13215">
        <v>0</v>
      </c>
      <c r="M13215" t="s">
        <v>1067</v>
      </c>
    </row>
    <row r="13216" spans="1:13" hidden="1" x14ac:dyDescent="0.25">
      <c r="A13216" t="s">
        <v>646</v>
      </c>
      <c r="B13216" t="s">
        <v>647</v>
      </c>
      <c r="C13216" t="s">
        <v>648</v>
      </c>
      <c r="D13216" t="s">
        <v>996</v>
      </c>
      <c r="E13216">
        <v>1624382.28</v>
      </c>
      <c r="F13216">
        <v>0</v>
      </c>
      <c r="G13216">
        <v>112961.56</v>
      </c>
      <c r="H13216">
        <v>130925.52</v>
      </c>
      <c r="I13216">
        <v>1.7726460840909589E-4</v>
      </c>
      <c r="J13216">
        <v>3248.63</v>
      </c>
      <c r="K13216">
        <v>0</v>
      </c>
      <c r="L13216">
        <v>0</v>
      </c>
      <c r="M13216" t="s">
        <v>1067</v>
      </c>
    </row>
    <row r="13217" spans="1:13" hidden="1" x14ac:dyDescent="0.25">
      <c r="A13217" t="s">
        <v>986</v>
      </c>
      <c r="B13217" t="s">
        <v>987</v>
      </c>
      <c r="C13217" t="s">
        <v>988</v>
      </c>
      <c r="D13217" t="s">
        <v>996</v>
      </c>
      <c r="E13217">
        <v>117742.52</v>
      </c>
      <c r="F13217">
        <v>0</v>
      </c>
      <c r="G13217">
        <v>6333.98</v>
      </c>
      <c r="H13217">
        <v>9490.18</v>
      </c>
      <c r="I13217">
        <v>1.2849084284193281E-5</v>
      </c>
      <c r="J13217">
        <v>235.42</v>
      </c>
      <c r="K13217">
        <v>0</v>
      </c>
      <c r="L13217">
        <v>0</v>
      </c>
      <c r="M13217" t="s">
        <v>1067</v>
      </c>
    </row>
    <row r="13218" spans="1:13" hidden="1" x14ac:dyDescent="0.25">
      <c r="A13218" t="s">
        <v>661</v>
      </c>
      <c r="B13218" t="s">
        <v>662</v>
      </c>
      <c r="C13218" t="s">
        <v>663</v>
      </c>
      <c r="D13218" t="s">
        <v>996</v>
      </c>
      <c r="E13218">
        <v>2550126.71</v>
      </c>
      <c r="F13218">
        <v>0</v>
      </c>
      <c r="G13218">
        <v>174216.36</v>
      </c>
      <c r="H13218">
        <v>205540.36</v>
      </c>
      <c r="I13218">
        <v>2.78288231566043E-4</v>
      </c>
      <c r="J13218">
        <v>5100.13</v>
      </c>
      <c r="K13218">
        <v>0</v>
      </c>
      <c r="L13218">
        <v>0</v>
      </c>
      <c r="M13218" t="s">
        <v>1067</v>
      </c>
    </row>
    <row r="13219" spans="1:13" hidden="1" x14ac:dyDescent="0.25">
      <c r="A13219" t="s">
        <v>670</v>
      </c>
      <c r="B13219" t="s">
        <v>671</v>
      </c>
      <c r="C13219" t="s">
        <v>672</v>
      </c>
      <c r="D13219" t="s">
        <v>996</v>
      </c>
      <c r="E13219">
        <v>7430676.2199999997</v>
      </c>
      <c r="F13219">
        <v>0</v>
      </c>
      <c r="G13219">
        <v>555187.87</v>
      </c>
      <c r="H13219">
        <v>598913.02</v>
      </c>
      <c r="I13219">
        <v>8.1088913728514513E-4</v>
      </c>
      <c r="J13219">
        <v>14861.22</v>
      </c>
      <c r="K13219">
        <v>0</v>
      </c>
      <c r="L13219">
        <v>0</v>
      </c>
      <c r="M13219" t="s">
        <v>1067</v>
      </c>
    </row>
    <row r="13220" spans="1:13" hidden="1" x14ac:dyDescent="0.25">
      <c r="A13220" t="s">
        <v>670</v>
      </c>
      <c r="B13220" t="s">
        <v>673</v>
      </c>
      <c r="C13220" t="s">
        <v>674</v>
      </c>
      <c r="D13220" t="s">
        <v>996</v>
      </c>
      <c r="E13220">
        <v>7430676.2199999997</v>
      </c>
      <c r="F13220">
        <v>0</v>
      </c>
      <c r="G13220">
        <v>555187.87</v>
      </c>
      <c r="H13220">
        <v>598913.02</v>
      </c>
      <c r="I13220">
        <v>8.1088913728514513E-4</v>
      </c>
      <c r="J13220">
        <v>14861.22</v>
      </c>
      <c r="K13220">
        <v>0</v>
      </c>
      <c r="L13220">
        <v>0</v>
      </c>
      <c r="M13220" t="s">
        <v>1067</v>
      </c>
    </row>
    <row r="13221" spans="1:13" hidden="1" x14ac:dyDescent="0.25">
      <c r="A13221" t="s">
        <v>670</v>
      </c>
      <c r="B13221" t="s">
        <v>675</v>
      </c>
      <c r="C13221" t="s">
        <v>676</v>
      </c>
      <c r="D13221" t="s">
        <v>996</v>
      </c>
      <c r="E13221">
        <v>7430676.2199999997</v>
      </c>
      <c r="F13221">
        <v>0</v>
      </c>
      <c r="G13221">
        <v>555187.87</v>
      </c>
      <c r="H13221">
        <v>598913.02</v>
      </c>
      <c r="I13221">
        <v>8.1088913728514513E-4</v>
      </c>
      <c r="J13221">
        <v>14861.22</v>
      </c>
      <c r="K13221">
        <v>0</v>
      </c>
      <c r="L13221">
        <v>0</v>
      </c>
      <c r="M13221" t="s">
        <v>1067</v>
      </c>
    </row>
    <row r="13222" spans="1:13" hidden="1" x14ac:dyDescent="0.25">
      <c r="A13222" t="s">
        <v>680</v>
      </c>
      <c r="B13222" t="s">
        <v>681</v>
      </c>
      <c r="C13222" t="s">
        <v>682</v>
      </c>
      <c r="D13222" t="s">
        <v>996</v>
      </c>
      <c r="E13222">
        <v>615266.52</v>
      </c>
      <c r="F13222">
        <v>0</v>
      </c>
      <c r="G13222">
        <v>49803.3</v>
      </c>
      <c r="H13222">
        <v>49590.66</v>
      </c>
      <c r="I13222">
        <v>6.7142516796180098E-5</v>
      </c>
      <c r="J13222">
        <v>1230.33</v>
      </c>
      <c r="K13222">
        <v>0</v>
      </c>
      <c r="L13222">
        <v>0</v>
      </c>
      <c r="M13222" t="s">
        <v>1067</v>
      </c>
    </row>
    <row r="13223" spans="1:13" hidden="1" x14ac:dyDescent="0.25">
      <c r="A13223" t="s">
        <v>683</v>
      </c>
      <c r="B13223" t="s">
        <v>684</v>
      </c>
      <c r="C13223" t="s">
        <v>685</v>
      </c>
      <c r="D13223" t="s">
        <v>996</v>
      </c>
      <c r="E13223">
        <v>6558680.2999999998</v>
      </c>
      <c r="F13223">
        <v>0</v>
      </c>
      <c r="G13223">
        <v>490375.88</v>
      </c>
      <c r="H13223">
        <v>528630.17000000004</v>
      </c>
      <c r="I13223">
        <v>7.157307458338434E-4</v>
      </c>
      <c r="J13223">
        <v>13117.27</v>
      </c>
      <c r="K13223">
        <v>0</v>
      </c>
      <c r="L13223">
        <v>0</v>
      </c>
      <c r="M13223" t="s">
        <v>1067</v>
      </c>
    </row>
    <row r="13224" spans="1:13" hidden="1" x14ac:dyDescent="0.25">
      <c r="A13224" t="s">
        <v>683</v>
      </c>
      <c r="B13224" t="s">
        <v>686</v>
      </c>
      <c r="C13224" t="s">
        <v>687</v>
      </c>
      <c r="D13224" t="s">
        <v>996</v>
      </c>
      <c r="E13224">
        <v>6558680.2999999998</v>
      </c>
      <c r="F13224">
        <v>0</v>
      </c>
      <c r="G13224">
        <v>490375.88</v>
      </c>
      <c r="H13224">
        <v>528630.17000000004</v>
      </c>
      <c r="I13224">
        <v>7.157307458338434E-4</v>
      </c>
      <c r="J13224">
        <v>13117.27</v>
      </c>
      <c r="K13224">
        <v>0</v>
      </c>
      <c r="L13224">
        <v>0</v>
      </c>
      <c r="M13224" t="s">
        <v>1067</v>
      </c>
    </row>
    <row r="13225" spans="1:13" hidden="1" x14ac:dyDescent="0.25">
      <c r="A13225" t="s">
        <v>683</v>
      </c>
      <c r="B13225" t="s">
        <v>697</v>
      </c>
      <c r="C13225" t="s">
        <v>698</v>
      </c>
      <c r="D13225" t="s">
        <v>996</v>
      </c>
      <c r="E13225">
        <v>6558680.2999999998</v>
      </c>
      <c r="F13225">
        <v>0</v>
      </c>
      <c r="G13225">
        <v>490375.88</v>
      </c>
      <c r="H13225">
        <v>528630.17000000004</v>
      </c>
      <c r="I13225">
        <v>7.157307458338434E-4</v>
      </c>
      <c r="J13225">
        <v>13117.27</v>
      </c>
      <c r="K13225">
        <v>0</v>
      </c>
      <c r="L13225">
        <v>0</v>
      </c>
      <c r="M13225" t="s">
        <v>1067</v>
      </c>
    </row>
    <row r="13226" spans="1:13" hidden="1" x14ac:dyDescent="0.25">
      <c r="A13226" t="s">
        <v>683</v>
      </c>
      <c r="B13226" t="s">
        <v>750</v>
      </c>
      <c r="C13226" t="s">
        <v>751</v>
      </c>
      <c r="D13226" t="s">
        <v>996</v>
      </c>
      <c r="E13226">
        <v>6558680.2999999998</v>
      </c>
      <c r="F13226">
        <v>0</v>
      </c>
      <c r="G13226">
        <v>490375.88</v>
      </c>
      <c r="H13226">
        <v>528630.17000000004</v>
      </c>
      <c r="I13226">
        <v>7.157307458338434E-4</v>
      </c>
      <c r="J13226">
        <v>13117.27</v>
      </c>
      <c r="K13226">
        <v>0</v>
      </c>
      <c r="L13226">
        <v>0</v>
      </c>
      <c r="M13226" t="s">
        <v>1067</v>
      </c>
    </row>
    <row r="13227" spans="1:13" hidden="1" x14ac:dyDescent="0.25">
      <c r="A13227" t="s">
        <v>688</v>
      </c>
      <c r="B13227" t="s">
        <v>689</v>
      </c>
      <c r="C13227" t="s">
        <v>690</v>
      </c>
      <c r="D13227" t="s">
        <v>996</v>
      </c>
      <c r="E13227">
        <v>654956.44999999995</v>
      </c>
      <c r="F13227">
        <v>0</v>
      </c>
      <c r="G13227">
        <v>46593.38</v>
      </c>
      <c r="H13227">
        <v>52789.760000000002</v>
      </c>
      <c r="I13227">
        <v>7.1473889386959491E-5</v>
      </c>
      <c r="J13227">
        <v>1309.74</v>
      </c>
      <c r="K13227">
        <v>0</v>
      </c>
      <c r="L13227">
        <v>0</v>
      </c>
      <c r="M13227" t="s">
        <v>1067</v>
      </c>
    </row>
    <row r="13228" spans="1:13" hidden="1" x14ac:dyDescent="0.25">
      <c r="A13228" t="s">
        <v>926</v>
      </c>
      <c r="B13228" t="s">
        <v>927</v>
      </c>
      <c r="C13228" t="s">
        <v>928</v>
      </c>
      <c r="D13228" t="s">
        <v>993</v>
      </c>
      <c r="E13228">
        <v>351237.25</v>
      </c>
      <c r="F13228">
        <v>13490.86</v>
      </c>
      <c r="G13228">
        <v>21074.23</v>
      </c>
      <c r="H13228">
        <v>31581.8</v>
      </c>
      <c r="I13228">
        <v>5.727715102540075E-5</v>
      </c>
      <c r="J13228">
        <v>702.42</v>
      </c>
      <c r="K13228">
        <v>5739471.0499999998</v>
      </c>
      <c r="L13228">
        <v>1.0409177125330585E-2</v>
      </c>
      <c r="M13228" t="s">
        <v>1067</v>
      </c>
    </row>
    <row r="13229" spans="1:13" hidden="1" x14ac:dyDescent="0.25">
      <c r="A13229" t="s">
        <v>758</v>
      </c>
      <c r="B13229" t="s">
        <v>759</v>
      </c>
      <c r="C13229" t="s">
        <v>760</v>
      </c>
      <c r="D13229" t="s">
        <v>995</v>
      </c>
      <c r="E13229">
        <v>120508.73</v>
      </c>
      <c r="F13229">
        <v>154800.41</v>
      </c>
      <c r="G13229">
        <v>7230.6</v>
      </c>
      <c r="H13229">
        <v>11614.76</v>
      </c>
      <c r="I13229">
        <v>8.0486415346018946E-5</v>
      </c>
      <c r="J13229">
        <v>240.99</v>
      </c>
      <c r="K13229">
        <v>2541565.69</v>
      </c>
      <c r="L13229">
        <v>1.7612203072171206E-2</v>
      </c>
      <c r="M13229" t="s">
        <v>1067</v>
      </c>
    </row>
    <row r="13230" spans="1:13" hidden="1" x14ac:dyDescent="0.25">
      <c r="A13230" t="s">
        <v>764</v>
      </c>
      <c r="B13230" t="s">
        <v>765</v>
      </c>
      <c r="C13230" t="s">
        <v>766</v>
      </c>
      <c r="D13230" t="s">
        <v>995</v>
      </c>
      <c r="E13230">
        <v>221047.76</v>
      </c>
      <c r="F13230">
        <v>237465.23</v>
      </c>
      <c r="G13230">
        <v>13262.96</v>
      </c>
      <c r="H13230">
        <v>21250.639999999999</v>
      </c>
      <c r="I13230">
        <v>1.4725985189609808E-4</v>
      </c>
      <c r="J13230">
        <v>442.05</v>
      </c>
      <c r="K13230">
        <v>2976119.93</v>
      </c>
      <c r="L13230">
        <v>2.0623519108922166E-2</v>
      </c>
      <c r="M13230" t="s">
        <v>1067</v>
      </c>
    </row>
    <row r="13231" spans="1:13" hidden="1" x14ac:dyDescent="0.25">
      <c r="A13231" t="s">
        <v>773</v>
      </c>
      <c r="B13231" t="s">
        <v>774</v>
      </c>
      <c r="C13231" t="s">
        <v>775</v>
      </c>
      <c r="D13231" t="s">
        <v>995</v>
      </c>
      <c r="E13231">
        <v>129707.2</v>
      </c>
      <c r="F13231">
        <v>8514.5400000000009</v>
      </c>
      <c r="G13231">
        <v>7782.45</v>
      </c>
      <c r="H13231">
        <v>12491.76</v>
      </c>
      <c r="I13231">
        <v>8.6563733022704348E-5</v>
      </c>
      <c r="J13231">
        <v>259.38</v>
      </c>
      <c r="K13231">
        <v>1358418.12</v>
      </c>
      <c r="L13231">
        <v>9.4133847810784037E-3</v>
      </c>
      <c r="M13231" t="s">
        <v>1067</v>
      </c>
    </row>
    <row r="13232" spans="1:13" hidden="1" x14ac:dyDescent="0.25">
      <c r="A13232" t="s">
        <v>779</v>
      </c>
      <c r="B13232" t="s">
        <v>780</v>
      </c>
      <c r="C13232" t="s">
        <v>781</v>
      </c>
      <c r="D13232" t="s">
        <v>995</v>
      </c>
      <c r="E13232">
        <v>279561.7</v>
      </c>
      <c r="F13232">
        <v>72442.31</v>
      </c>
      <c r="G13232">
        <v>16773.79</v>
      </c>
      <c r="H13232">
        <v>26904.45</v>
      </c>
      <c r="I13232">
        <v>1.8643887065735316E-4</v>
      </c>
      <c r="J13232">
        <v>559.05999999999995</v>
      </c>
      <c r="K13232">
        <v>358713.28</v>
      </c>
      <c r="L13232">
        <v>2.4857634634045636E-3</v>
      </c>
      <c r="M13232" t="s">
        <v>1067</v>
      </c>
    </row>
    <row r="13233" spans="1:13" hidden="1" x14ac:dyDescent="0.25">
      <c r="A13233" t="s">
        <v>788</v>
      </c>
      <c r="B13233" t="s">
        <v>789</v>
      </c>
      <c r="C13233" t="s">
        <v>790</v>
      </c>
      <c r="D13233" t="s">
        <v>995</v>
      </c>
      <c r="E13233">
        <v>246331.08</v>
      </c>
      <c r="F13233">
        <v>1200</v>
      </c>
      <c r="G13233">
        <v>14779.96</v>
      </c>
      <c r="H13233">
        <v>23697.54</v>
      </c>
      <c r="I13233">
        <v>1.6421605329071783E-4</v>
      </c>
      <c r="J13233">
        <v>492.56</v>
      </c>
      <c r="K13233">
        <v>285777.59000000003</v>
      </c>
      <c r="L13233">
        <v>1.9803434427680218E-3</v>
      </c>
      <c r="M13233" t="s">
        <v>1067</v>
      </c>
    </row>
    <row r="13234" spans="1:13" hidden="1" x14ac:dyDescent="0.25">
      <c r="A13234" t="s">
        <v>806</v>
      </c>
      <c r="B13234" t="s">
        <v>807</v>
      </c>
      <c r="C13234" t="s">
        <v>808</v>
      </c>
      <c r="D13234" t="s">
        <v>995</v>
      </c>
      <c r="E13234">
        <v>25582.240000000002</v>
      </c>
      <c r="F13234">
        <v>116525.52</v>
      </c>
      <c r="G13234">
        <v>1534.94</v>
      </c>
      <c r="H13234">
        <v>2430.29</v>
      </c>
      <c r="I13234">
        <v>1.6841099631096671E-5</v>
      </c>
      <c r="J13234">
        <v>51.16</v>
      </c>
      <c r="K13234">
        <v>2974885.17</v>
      </c>
      <c r="L13234">
        <v>2.0614962633694729E-2</v>
      </c>
      <c r="M13234" t="s">
        <v>1067</v>
      </c>
    </row>
    <row r="13235" spans="1:13" hidden="1" x14ac:dyDescent="0.25">
      <c r="A13235" t="s">
        <v>141</v>
      </c>
      <c r="B13235" t="s">
        <v>142</v>
      </c>
      <c r="C13235" t="s">
        <v>143</v>
      </c>
      <c r="D13235" t="s">
        <v>995</v>
      </c>
      <c r="E13235">
        <v>120776</v>
      </c>
      <c r="F13235">
        <v>240</v>
      </c>
      <c r="G13235">
        <v>7246.58</v>
      </c>
      <c r="H13235">
        <v>11636.29</v>
      </c>
      <c r="I13235">
        <v>8.0635611069598232E-5</v>
      </c>
      <c r="J13235">
        <v>241.5</v>
      </c>
      <c r="K13235">
        <v>23377.17</v>
      </c>
      <c r="L13235">
        <v>1.6199599597705797E-4</v>
      </c>
      <c r="M13235" t="s">
        <v>1067</v>
      </c>
    </row>
    <row r="13236" spans="1:13" hidden="1" x14ac:dyDescent="0.25">
      <c r="A13236" t="s">
        <v>818</v>
      </c>
      <c r="B13236" t="s">
        <v>819</v>
      </c>
      <c r="C13236" t="s">
        <v>820</v>
      </c>
      <c r="D13236" t="s">
        <v>995</v>
      </c>
      <c r="E13236">
        <v>25885.47</v>
      </c>
      <c r="F13236">
        <v>57159.92</v>
      </c>
      <c r="G13236">
        <v>1553.13</v>
      </c>
      <c r="H13236">
        <v>2459.14</v>
      </c>
      <c r="I13236">
        <v>1.7041020514759581E-5</v>
      </c>
      <c r="J13236">
        <v>51.76</v>
      </c>
      <c r="K13236">
        <v>3098226.68</v>
      </c>
      <c r="L13236">
        <v>2.1469678185567099E-2</v>
      </c>
      <c r="M13236" t="s">
        <v>1067</v>
      </c>
    </row>
    <row r="13237" spans="1:13" hidden="1" x14ac:dyDescent="0.25">
      <c r="A13237" t="s">
        <v>821</v>
      </c>
      <c r="B13237" t="s">
        <v>822</v>
      </c>
      <c r="C13237" t="s">
        <v>823</v>
      </c>
      <c r="D13237" t="s">
        <v>995</v>
      </c>
      <c r="E13237">
        <v>154333.44</v>
      </c>
      <c r="F13237">
        <v>129613.87</v>
      </c>
      <c r="G13237">
        <v>9259.92</v>
      </c>
      <c r="H13237">
        <v>14831.75</v>
      </c>
      <c r="I13237">
        <v>1.0277908375276944E-4</v>
      </c>
      <c r="J13237">
        <v>308.60000000000002</v>
      </c>
      <c r="K13237">
        <v>2878492.99</v>
      </c>
      <c r="L13237">
        <v>1.9946996955920223E-2</v>
      </c>
      <c r="M13237" t="s">
        <v>1067</v>
      </c>
    </row>
    <row r="13238" spans="1:13" hidden="1" x14ac:dyDescent="0.25">
      <c r="A13238" t="s">
        <v>824</v>
      </c>
      <c r="B13238" t="s">
        <v>825</v>
      </c>
      <c r="C13238" t="s">
        <v>826</v>
      </c>
      <c r="D13238" t="s">
        <v>995</v>
      </c>
      <c r="E13238">
        <v>21365.88</v>
      </c>
      <c r="F13238">
        <v>4173</v>
      </c>
      <c r="G13238">
        <v>1281.95</v>
      </c>
      <c r="H13238">
        <v>2030.06</v>
      </c>
      <c r="I13238">
        <v>1.406763913652449E-5</v>
      </c>
      <c r="J13238">
        <v>42.72</v>
      </c>
      <c r="K13238">
        <v>554458.67000000004</v>
      </c>
      <c r="L13238">
        <v>3.8422137698774024E-3</v>
      </c>
      <c r="M13238" t="s">
        <v>1067</v>
      </c>
    </row>
    <row r="13239" spans="1:13" hidden="1" x14ac:dyDescent="0.25">
      <c r="A13239" t="s">
        <v>830</v>
      </c>
      <c r="B13239" t="s">
        <v>831</v>
      </c>
      <c r="C13239" t="s">
        <v>832</v>
      </c>
      <c r="D13239" t="s">
        <v>995</v>
      </c>
      <c r="E13239">
        <v>132497.72</v>
      </c>
      <c r="F13239">
        <v>12456.92</v>
      </c>
      <c r="G13239">
        <v>7949.87</v>
      </c>
      <c r="H13239">
        <v>12770.76</v>
      </c>
      <c r="I13239">
        <v>8.8497110025891613E-5</v>
      </c>
      <c r="J13239">
        <v>264.79000000000002</v>
      </c>
      <c r="K13239">
        <v>982879.92</v>
      </c>
      <c r="L13239">
        <v>6.8110302301883007E-3</v>
      </c>
      <c r="M13239" t="s">
        <v>1067</v>
      </c>
    </row>
    <row r="13240" spans="1:13" hidden="1" x14ac:dyDescent="0.25">
      <c r="A13240" t="s">
        <v>842</v>
      </c>
      <c r="B13240" t="s">
        <v>843</v>
      </c>
      <c r="C13240" t="s">
        <v>844</v>
      </c>
      <c r="D13240" t="s">
        <v>995</v>
      </c>
      <c r="E13240">
        <v>122801.18</v>
      </c>
      <c r="F13240">
        <v>4024.46</v>
      </c>
      <c r="G13240">
        <v>7368.09</v>
      </c>
      <c r="H13240">
        <v>11841.49</v>
      </c>
      <c r="I13240">
        <v>8.2057578671942413E-5</v>
      </c>
      <c r="J13240">
        <v>245.5</v>
      </c>
      <c r="K13240">
        <v>189035.05</v>
      </c>
      <c r="L13240">
        <v>1.3099498869761801E-3</v>
      </c>
      <c r="M13240" t="s">
        <v>1067</v>
      </c>
    </row>
    <row r="13241" spans="1:13" hidden="1" x14ac:dyDescent="0.25">
      <c r="A13241" t="s">
        <v>860</v>
      </c>
      <c r="B13241" t="s">
        <v>861</v>
      </c>
      <c r="C13241" t="s">
        <v>862</v>
      </c>
      <c r="D13241" t="s">
        <v>995</v>
      </c>
      <c r="E13241">
        <v>150897.84</v>
      </c>
      <c r="F13241">
        <v>154249.91</v>
      </c>
      <c r="G13241">
        <v>9053.8700000000008</v>
      </c>
      <c r="H13241">
        <v>14534.1</v>
      </c>
      <c r="I13241">
        <v>1.007164684660358E-4</v>
      </c>
      <c r="J13241">
        <v>301.77</v>
      </c>
      <c r="K13241">
        <v>1257328.03</v>
      </c>
      <c r="L13241">
        <v>8.712864152920231E-3</v>
      </c>
      <c r="M13241" t="s">
        <v>1067</v>
      </c>
    </row>
    <row r="13242" spans="1:13" hidden="1" x14ac:dyDescent="0.25">
      <c r="A13242" t="s">
        <v>875</v>
      </c>
      <c r="B13242" t="s">
        <v>876</v>
      </c>
      <c r="C13242" t="s">
        <v>877</v>
      </c>
      <c r="D13242" t="s">
        <v>995</v>
      </c>
      <c r="E13242">
        <v>1723.17</v>
      </c>
      <c r="F13242">
        <v>40304.15</v>
      </c>
      <c r="G13242">
        <v>103.39</v>
      </c>
      <c r="H13242">
        <v>221.08</v>
      </c>
      <c r="I13242">
        <v>1.5320107091922499E-6</v>
      </c>
      <c r="J13242">
        <v>2.59</v>
      </c>
      <c r="K13242">
        <v>1349708.88</v>
      </c>
      <c r="L13242">
        <v>9.3530326508589109E-3</v>
      </c>
      <c r="M13242" t="s">
        <v>1067</v>
      </c>
    </row>
    <row r="13243" spans="1:13" hidden="1" x14ac:dyDescent="0.25">
      <c r="A13243" t="s">
        <v>305</v>
      </c>
      <c r="B13243" t="s">
        <v>306</v>
      </c>
      <c r="C13243" t="s">
        <v>307</v>
      </c>
      <c r="D13243" t="s">
        <v>995</v>
      </c>
      <c r="E13243">
        <v>70791.91</v>
      </c>
      <c r="F13243">
        <v>46946.76</v>
      </c>
      <c r="G13243">
        <v>4247.51</v>
      </c>
      <c r="H13243">
        <v>6822.96</v>
      </c>
      <c r="I13243">
        <v>4.7280838557944662E-5</v>
      </c>
      <c r="J13243">
        <v>141.47999999999999</v>
      </c>
      <c r="K13243">
        <v>546058.51</v>
      </c>
      <c r="L13243">
        <v>3.7840034610347731E-3</v>
      </c>
      <c r="M13243" t="s">
        <v>1067</v>
      </c>
    </row>
    <row r="13244" spans="1:13" hidden="1" x14ac:dyDescent="0.25">
      <c r="A13244" t="s">
        <v>326</v>
      </c>
      <c r="B13244" t="s">
        <v>327</v>
      </c>
      <c r="C13244" t="s">
        <v>328</v>
      </c>
      <c r="D13244" t="s">
        <v>995</v>
      </c>
      <c r="E13244">
        <v>110407.85</v>
      </c>
      <c r="F13244">
        <v>28269.81</v>
      </c>
      <c r="G13244">
        <v>6624.5</v>
      </c>
      <c r="H13244">
        <v>10649.98</v>
      </c>
      <c r="I13244">
        <v>7.3800811528330746E-5</v>
      </c>
      <c r="J13244">
        <v>220.69</v>
      </c>
      <c r="K13244">
        <v>948496.83</v>
      </c>
      <c r="L13244">
        <v>6.5727668771255127E-3</v>
      </c>
      <c r="M13244" t="s">
        <v>1067</v>
      </c>
    </row>
    <row r="13245" spans="1:13" hidden="1" x14ac:dyDescent="0.25">
      <c r="A13245" t="s">
        <v>887</v>
      </c>
      <c r="B13245" t="s">
        <v>888</v>
      </c>
      <c r="C13245" t="s">
        <v>889</v>
      </c>
      <c r="D13245" t="s">
        <v>995</v>
      </c>
      <c r="E13245">
        <v>152786.19</v>
      </c>
      <c r="F13245">
        <v>38996.78</v>
      </c>
      <c r="G13245">
        <v>9167.17</v>
      </c>
      <c r="H13245">
        <v>14724.75</v>
      </c>
      <c r="I13245">
        <v>1.0203760941821375E-4</v>
      </c>
      <c r="J13245">
        <v>305.45999999999998</v>
      </c>
      <c r="K13245">
        <v>2426042.12</v>
      </c>
      <c r="L13245">
        <v>1.6811663238608145E-2</v>
      </c>
      <c r="M13245" t="s">
        <v>1067</v>
      </c>
    </row>
    <row r="13246" spans="1:13" hidden="1" x14ac:dyDescent="0.25">
      <c r="A13246" t="s">
        <v>338</v>
      </c>
      <c r="B13246" t="s">
        <v>339</v>
      </c>
      <c r="C13246" t="s">
        <v>340</v>
      </c>
      <c r="D13246" t="s">
        <v>995</v>
      </c>
      <c r="E13246">
        <v>102897.53</v>
      </c>
      <c r="F13246">
        <v>22182.54</v>
      </c>
      <c r="G13246">
        <v>6173.85</v>
      </c>
      <c r="H13246">
        <v>9905.16</v>
      </c>
      <c r="I13246">
        <v>6.8639457193155342E-5</v>
      </c>
      <c r="J13246">
        <v>205.74</v>
      </c>
      <c r="K13246">
        <v>131475.04</v>
      </c>
      <c r="L13246">
        <v>9.1107820368862159E-4</v>
      </c>
      <c r="M13246" t="s">
        <v>1067</v>
      </c>
    </row>
    <row r="13247" spans="1:13" hidden="1" x14ac:dyDescent="0.25">
      <c r="A13247" t="s">
        <v>362</v>
      </c>
      <c r="B13247" t="s">
        <v>363</v>
      </c>
      <c r="C13247" t="s">
        <v>364</v>
      </c>
      <c r="D13247" t="s">
        <v>995</v>
      </c>
      <c r="E13247">
        <v>358284.49</v>
      </c>
      <c r="F13247">
        <v>852.5</v>
      </c>
      <c r="G13247">
        <v>21497.01</v>
      </c>
      <c r="H13247">
        <v>34458.18</v>
      </c>
      <c r="I13247">
        <v>2.3878370173364608E-4</v>
      </c>
      <c r="J13247">
        <v>716.49</v>
      </c>
      <c r="K13247">
        <v>260056.16</v>
      </c>
      <c r="L13247">
        <v>1.8021025063841834E-3</v>
      </c>
      <c r="M13247" t="s">
        <v>1067</v>
      </c>
    </row>
    <row r="13248" spans="1:13" hidden="1" x14ac:dyDescent="0.25">
      <c r="A13248" t="s">
        <v>365</v>
      </c>
      <c r="B13248" t="s">
        <v>366</v>
      </c>
      <c r="C13248" t="s">
        <v>367</v>
      </c>
      <c r="D13248" t="s">
        <v>995</v>
      </c>
      <c r="E13248">
        <v>86.92</v>
      </c>
      <c r="F13248">
        <v>8572</v>
      </c>
      <c r="G13248">
        <v>5.22</v>
      </c>
      <c r="H13248">
        <v>8.26</v>
      </c>
      <c r="I13248">
        <v>5.7239046761020003E-8</v>
      </c>
      <c r="J13248">
        <v>0.17</v>
      </c>
      <c r="K13248">
        <v>256631.93</v>
      </c>
      <c r="L13248">
        <v>1.7783737338550652E-3</v>
      </c>
      <c r="M13248" t="s">
        <v>1067</v>
      </c>
    </row>
    <row r="13249" spans="1:13" hidden="1" x14ac:dyDescent="0.25">
      <c r="A13249" t="s">
        <v>896</v>
      </c>
      <c r="B13249" t="s">
        <v>897</v>
      </c>
      <c r="C13249" t="s">
        <v>898</v>
      </c>
      <c r="D13249" t="s">
        <v>995</v>
      </c>
      <c r="E13249">
        <v>209202.44</v>
      </c>
      <c r="F13249">
        <v>110816.69</v>
      </c>
      <c r="G13249">
        <v>12552.05</v>
      </c>
      <c r="H13249">
        <v>20155.400000000001</v>
      </c>
      <c r="I13249">
        <v>1.3967020376358619E-4</v>
      </c>
      <c r="J13249">
        <v>418.33</v>
      </c>
      <c r="K13249">
        <v>1976950.46</v>
      </c>
      <c r="L13249">
        <v>1.3699607726897777E-2</v>
      </c>
      <c r="M13249" t="s">
        <v>1067</v>
      </c>
    </row>
    <row r="13250" spans="1:13" hidden="1" x14ac:dyDescent="0.25">
      <c r="A13250" t="s">
        <v>374</v>
      </c>
      <c r="B13250" t="s">
        <v>375</v>
      </c>
      <c r="C13250" t="s">
        <v>376</v>
      </c>
      <c r="D13250" t="s">
        <v>995</v>
      </c>
      <c r="E13250">
        <v>49924.36</v>
      </c>
      <c r="F13250">
        <v>16704.32</v>
      </c>
      <c r="G13250">
        <v>2995.51</v>
      </c>
      <c r="H13250">
        <v>4810.26</v>
      </c>
      <c r="I13250">
        <v>3.3333498434951821E-5</v>
      </c>
      <c r="J13250">
        <v>99.76</v>
      </c>
      <c r="K13250">
        <v>17857.91</v>
      </c>
      <c r="L13250">
        <v>1.2374936386733992E-4</v>
      </c>
      <c r="M13250" t="s">
        <v>1067</v>
      </c>
    </row>
    <row r="13251" spans="1:13" hidden="1" x14ac:dyDescent="0.25">
      <c r="A13251" t="s">
        <v>389</v>
      </c>
      <c r="B13251" t="s">
        <v>390</v>
      </c>
      <c r="C13251" t="s">
        <v>391</v>
      </c>
      <c r="D13251" t="s">
        <v>995</v>
      </c>
      <c r="E13251">
        <v>210768.85</v>
      </c>
      <c r="F13251">
        <v>285</v>
      </c>
      <c r="G13251">
        <v>12646.12</v>
      </c>
      <c r="H13251">
        <v>20298.98</v>
      </c>
      <c r="I13251">
        <v>1.4066516530522643E-4</v>
      </c>
      <c r="J13251">
        <v>421.36</v>
      </c>
      <c r="K13251">
        <v>468195.44</v>
      </c>
      <c r="L13251">
        <v>3.2444383394019411E-3</v>
      </c>
      <c r="M13251" t="s">
        <v>1067</v>
      </c>
    </row>
    <row r="13252" spans="1:13" hidden="1" x14ac:dyDescent="0.25">
      <c r="A13252" t="s">
        <v>914</v>
      </c>
      <c r="B13252" t="s">
        <v>915</v>
      </c>
      <c r="C13252" t="s">
        <v>916</v>
      </c>
      <c r="D13252" t="s">
        <v>995</v>
      </c>
      <c r="E13252">
        <v>24559.95</v>
      </c>
      <c r="F13252">
        <v>50168.89</v>
      </c>
      <c r="G13252">
        <v>1473.56</v>
      </c>
      <c r="H13252">
        <v>2026.39</v>
      </c>
      <c r="I13252">
        <v>1.40422072598159E-5</v>
      </c>
      <c r="J13252">
        <v>49.81</v>
      </c>
      <c r="K13252">
        <v>2866014.37</v>
      </c>
      <c r="L13252">
        <v>1.9860524278717668E-2</v>
      </c>
      <c r="M13252" t="s">
        <v>1067</v>
      </c>
    </row>
    <row r="13253" spans="1:13" hidden="1" x14ac:dyDescent="0.25">
      <c r="A13253" t="s">
        <v>493</v>
      </c>
      <c r="B13253" t="s">
        <v>494</v>
      </c>
      <c r="C13253" t="s">
        <v>495</v>
      </c>
      <c r="D13253" t="s">
        <v>995</v>
      </c>
      <c r="E13253">
        <v>147215.71</v>
      </c>
      <c r="F13253">
        <v>9633.9</v>
      </c>
      <c r="G13253">
        <v>8832.92</v>
      </c>
      <c r="H13253">
        <v>14010.23</v>
      </c>
      <c r="I13253">
        <v>9.7086223983384505E-5</v>
      </c>
      <c r="J13253">
        <v>289.99</v>
      </c>
      <c r="K13253">
        <v>198303.15</v>
      </c>
      <c r="L13253">
        <v>1.3741747307153911E-3</v>
      </c>
      <c r="M13253" t="s">
        <v>1067</v>
      </c>
    </row>
    <row r="13254" spans="1:13" hidden="1" x14ac:dyDescent="0.25">
      <c r="A13254" t="s">
        <v>926</v>
      </c>
      <c r="B13254" t="s">
        <v>927</v>
      </c>
      <c r="C13254" t="s">
        <v>928</v>
      </c>
      <c r="D13254" t="s">
        <v>995</v>
      </c>
      <c r="E13254">
        <v>387074.19</v>
      </c>
      <c r="F13254">
        <v>1131452.94</v>
      </c>
      <c r="G13254">
        <v>23224.44</v>
      </c>
      <c r="H13254">
        <v>37192.32</v>
      </c>
      <c r="I13254">
        <v>2.5773038058488057E-4</v>
      </c>
      <c r="J13254">
        <v>774.13</v>
      </c>
      <c r="K13254">
        <v>7698697.4199999999</v>
      </c>
      <c r="L13254">
        <v>5.3349406976075653E-2</v>
      </c>
      <c r="M13254" t="s">
        <v>1067</v>
      </c>
    </row>
    <row r="13255" spans="1:13" hidden="1" x14ac:dyDescent="0.25">
      <c r="A13255" t="s">
        <v>989</v>
      </c>
      <c r="B13255" t="s">
        <v>990</v>
      </c>
      <c r="C13255" t="s">
        <v>991</v>
      </c>
      <c r="D13255" t="s">
        <v>995</v>
      </c>
      <c r="E13255">
        <v>131486.37</v>
      </c>
      <c r="F13255">
        <v>129641.68</v>
      </c>
      <c r="G13255">
        <v>7889.23</v>
      </c>
      <c r="H13255">
        <v>12655.58</v>
      </c>
      <c r="I13255">
        <v>8.7698951017909144E-5</v>
      </c>
      <c r="J13255">
        <v>262.92</v>
      </c>
      <c r="K13255">
        <v>1191243.6100000001</v>
      </c>
      <c r="L13255">
        <v>8.2549211497052882E-3</v>
      </c>
      <c r="M13255" t="s">
        <v>1067</v>
      </c>
    </row>
    <row r="13256" spans="1:13" hidden="1" x14ac:dyDescent="0.25">
      <c r="A13256" t="s">
        <v>932</v>
      </c>
      <c r="B13256" t="s">
        <v>933</v>
      </c>
      <c r="C13256" t="s">
        <v>934</v>
      </c>
      <c r="D13256" t="s">
        <v>995</v>
      </c>
      <c r="E13256">
        <v>129613.98</v>
      </c>
      <c r="F13256">
        <v>58306.95</v>
      </c>
      <c r="G13256">
        <v>7776.94</v>
      </c>
      <c r="H13256">
        <v>12499.45</v>
      </c>
      <c r="I13256">
        <v>8.6617022159458866E-5</v>
      </c>
      <c r="J13256">
        <v>259.10000000000002</v>
      </c>
      <c r="K13256">
        <v>1337171.6000000001</v>
      </c>
      <c r="L13256">
        <v>9.2661534794090204E-3</v>
      </c>
      <c r="M13256" t="s">
        <v>1067</v>
      </c>
    </row>
    <row r="13257" spans="1:13" hidden="1" x14ac:dyDescent="0.25">
      <c r="A13257" t="s">
        <v>941</v>
      </c>
      <c r="B13257" t="s">
        <v>942</v>
      </c>
      <c r="C13257" t="s">
        <v>943</v>
      </c>
      <c r="D13257" t="s">
        <v>995</v>
      </c>
      <c r="E13257">
        <v>466528.92</v>
      </c>
      <c r="F13257">
        <v>247973.1</v>
      </c>
      <c r="G13257">
        <v>27991.3</v>
      </c>
      <c r="H13257">
        <v>44898.53</v>
      </c>
      <c r="I13257">
        <v>3.1113184723624874E-4</v>
      </c>
      <c r="J13257">
        <v>933.01</v>
      </c>
      <c r="K13257">
        <v>4165560.15</v>
      </c>
      <c r="L13257">
        <v>2.8865943367036857E-2</v>
      </c>
      <c r="M13257" t="s">
        <v>1067</v>
      </c>
    </row>
    <row r="13258" spans="1:13" hidden="1" x14ac:dyDescent="0.25">
      <c r="A13258" t="s">
        <v>950</v>
      </c>
      <c r="B13258" t="s">
        <v>951</v>
      </c>
      <c r="C13258" t="s">
        <v>952</v>
      </c>
      <c r="D13258" t="s">
        <v>995</v>
      </c>
      <c r="E13258">
        <v>108322.66</v>
      </c>
      <c r="F13258">
        <v>206112.03</v>
      </c>
      <c r="G13258">
        <v>6499.39</v>
      </c>
      <c r="H13258">
        <v>10453.92</v>
      </c>
      <c r="I13258">
        <v>7.2442181079424305E-5</v>
      </c>
      <c r="J13258">
        <v>216.07</v>
      </c>
      <c r="K13258">
        <v>4168153.2</v>
      </c>
      <c r="L13258">
        <v>2.8883912339216476E-2</v>
      </c>
      <c r="M13258" t="s">
        <v>1067</v>
      </c>
    </row>
    <row r="13259" spans="1:13" hidden="1" x14ac:dyDescent="0.25">
      <c r="A13259" t="s">
        <v>959</v>
      </c>
      <c r="B13259" t="s">
        <v>960</v>
      </c>
      <c r="C13259" t="s">
        <v>961</v>
      </c>
      <c r="D13259" t="s">
        <v>995</v>
      </c>
      <c r="E13259">
        <v>122714.98</v>
      </c>
      <c r="F13259">
        <v>75923.78</v>
      </c>
      <c r="G13259">
        <v>7362.93</v>
      </c>
      <c r="H13259">
        <v>11821.09</v>
      </c>
      <c r="I13259">
        <v>8.1916213471709364E-5</v>
      </c>
      <c r="J13259">
        <v>245.36</v>
      </c>
      <c r="K13259">
        <v>775861.68</v>
      </c>
      <c r="L13259">
        <v>5.3764628307033501E-3</v>
      </c>
      <c r="M13259" t="s">
        <v>1067</v>
      </c>
    </row>
    <row r="13260" spans="1:13" hidden="1" x14ac:dyDescent="0.25">
      <c r="A13260" t="s">
        <v>971</v>
      </c>
      <c r="B13260" t="s">
        <v>972</v>
      </c>
      <c r="C13260" t="s">
        <v>973</v>
      </c>
      <c r="D13260" t="s">
        <v>995</v>
      </c>
      <c r="E13260">
        <v>5625</v>
      </c>
      <c r="F13260">
        <v>44076.85</v>
      </c>
      <c r="G13260">
        <v>337.5</v>
      </c>
      <c r="H13260">
        <v>539.44000000000005</v>
      </c>
      <c r="I13260">
        <v>3.7381393928291601E-6</v>
      </c>
      <c r="J13260">
        <v>11.25</v>
      </c>
      <c r="K13260">
        <v>912958.16</v>
      </c>
      <c r="L13260">
        <v>6.3264957398428568E-3</v>
      </c>
      <c r="M13260" t="s">
        <v>1067</v>
      </c>
    </row>
    <row r="13261" spans="1:13" hidden="1" x14ac:dyDescent="0.25">
      <c r="A13261" t="s">
        <v>980</v>
      </c>
      <c r="B13261" t="s">
        <v>981</v>
      </c>
      <c r="C13261" t="s">
        <v>982</v>
      </c>
      <c r="D13261" t="s">
        <v>995</v>
      </c>
      <c r="E13261">
        <v>18370.099999999999</v>
      </c>
      <c r="F13261">
        <v>215057.99</v>
      </c>
      <c r="G13261">
        <v>1102.21</v>
      </c>
      <c r="H13261">
        <v>1745.17</v>
      </c>
      <c r="I13261">
        <v>1.209344639660327E-5</v>
      </c>
      <c r="J13261">
        <v>36.74</v>
      </c>
      <c r="K13261">
        <v>1860032.79</v>
      </c>
      <c r="L13261">
        <v>1.288940724501879E-2</v>
      </c>
      <c r="M13261" t="s">
        <v>1067</v>
      </c>
    </row>
    <row r="13262" spans="1:13" hidden="1" x14ac:dyDescent="0.25">
      <c r="A13262" t="s">
        <v>11</v>
      </c>
      <c r="B13262" t="s">
        <v>12</v>
      </c>
      <c r="C13262" t="s">
        <v>13</v>
      </c>
      <c r="D13262" t="s">
        <v>995</v>
      </c>
      <c r="E13262">
        <v>0</v>
      </c>
      <c r="F13262">
        <v>59050.78</v>
      </c>
      <c r="G13262">
        <v>0</v>
      </c>
      <c r="H13262">
        <v>0</v>
      </c>
      <c r="I13262">
        <v>0</v>
      </c>
      <c r="J13262">
        <v>0</v>
      </c>
      <c r="K13262">
        <v>390155.95</v>
      </c>
      <c r="L13262">
        <v>2.703650685973761E-3</v>
      </c>
      <c r="M13262" t="s">
        <v>1067</v>
      </c>
    </row>
    <row r="13263" spans="1:13" hidden="1" x14ac:dyDescent="0.25">
      <c r="A13263" t="s">
        <v>752</v>
      </c>
      <c r="B13263" t="s">
        <v>753</v>
      </c>
      <c r="C13263" t="s">
        <v>754</v>
      </c>
      <c r="D13263" t="s">
        <v>995</v>
      </c>
      <c r="E13263">
        <v>0</v>
      </c>
      <c r="F13263">
        <v>22127.759999999998</v>
      </c>
      <c r="G13263">
        <v>0</v>
      </c>
      <c r="H13263">
        <v>0</v>
      </c>
      <c r="I13263">
        <v>0</v>
      </c>
      <c r="J13263">
        <v>0</v>
      </c>
      <c r="K13263">
        <v>62436.34</v>
      </c>
      <c r="L13263">
        <v>4.3266302479993182E-4</v>
      </c>
      <c r="M13263" t="s">
        <v>1067</v>
      </c>
    </row>
    <row r="13264" spans="1:13" hidden="1" x14ac:dyDescent="0.25">
      <c r="A13264" t="s">
        <v>18</v>
      </c>
      <c r="B13264" t="s">
        <v>19</v>
      </c>
      <c r="C13264" t="s">
        <v>20</v>
      </c>
      <c r="D13264" t="s">
        <v>995</v>
      </c>
      <c r="E13264">
        <v>0</v>
      </c>
      <c r="F13264">
        <v>10162.44</v>
      </c>
      <c r="G13264">
        <v>0</v>
      </c>
      <c r="H13264">
        <v>0</v>
      </c>
      <c r="I13264">
        <v>0</v>
      </c>
      <c r="J13264">
        <v>0</v>
      </c>
      <c r="K13264">
        <v>349942.05</v>
      </c>
      <c r="L13264">
        <v>2.4249817631476957E-3</v>
      </c>
      <c r="M13264" t="s">
        <v>1067</v>
      </c>
    </row>
    <row r="13265" spans="1:13" hidden="1" x14ac:dyDescent="0.25">
      <c r="A13265" t="s">
        <v>755</v>
      </c>
      <c r="B13265" t="s">
        <v>756</v>
      </c>
      <c r="C13265" t="s">
        <v>757</v>
      </c>
      <c r="D13265" t="s">
        <v>995</v>
      </c>
      <c r="E13265">
        <v>0</v>
      </c>
      <c r="F13265">
        <v>161454.85999999999</v>
      </c>
      <c r="G13265">
        <v>0</v>
      </c>
      <c r="H13265">
        <v>0</v>
      </c>
      <c r="I13265">
        <v>0</v>
      </c>
      <c r="J13265">
        <v>0</v>
      </c>
      <c r="K13265">
        <v>783737.6</v>
      </c>
      <c r="L13265">
        <v>5.431040331086657E-3</v>
      </c>
      <c r="M13265" t="s">
        <v>1067</v>
      </c>
    </row>
    <row r="13266" spans="1:13" hidden="1" x14ac:dyDescent="0.25">
      <c r="A13266" t="s">
        <v>24</v>
      </c>
      <c r="B13266" t="s">
        <v>25</v>
      </c>
      <c r="C13266" t="s">
        <v>26</v>
      </c>
      <c r="D13266" t="s">
        <v>995</v>
      </c>
      <c r="E13266">
        <v>0</v>
      </c>
      <c r="F13266">
        <v>4599.9399999999996</v>
      </c>
      <c r="G13266">
        <v>0</v>
      </c>
      <c r="H13266">
        <v>0</v>
      </c>
      <c r="I13266">
        <v>0</v>
      </c>
      <c r="J13266">
        <v>0</v>
      </c>
      <c r="K13266">
        <v>473583.48</v>
      </c>
      <c r="L13266">
        <v>3.2817756606501607E-3</v>
      </c>
      <c r="M13266" t="s">
        <v>1067</v>
      </c>
    </row>
    <row r="13267" spans="1:13" hidden="1" x14ac:dyDescent="0.25">
      <c r="A13267" t="s">
        <v>761</v>
      </c>
      <c r="B13267" t="s">
        <v>762</v>
      </c>
      <c r="C13267" t="s">
        <v>763</v>
      </c>
      <c r="D13267" t="s">
        <v>995</v>
      </c>
      <c r="E13267">
        <v>0</v>
      </c>
      <c r="F13267">
        <v>5018.1099999999997</v>
      </c>
      <c r="G13267">
        <v>0</v>
      </c>
      <c r="H13267">
        <v>0</v>
      </c>
      <c r="I13267">
        <v>0</v>
      </c>
      <c r="J13267">
        <v>0</v>
      </c>
      <c r="K13267">
        <v>1524823.85</v>
      </c>
      <c r="L13267">
        <v>1.0566521023302737E-2</v>
      </c>
      <c r="M13267" t="s">
        <v>1067</v>
      </c>
    </row>
    <row r="13268" spans="1:13" hidden="1" x14ac:dyDescent="0.25">
      <c r="A13268" t="s">
        <v>30</v>
      </c>
      <c r="B13268" t="s">
        <v>31</v>
      </c>
      <c r="C13268" t="s">
        <v>32</v>
      </c>
      <c r="D13268" t="s">
        <v>995</v>
      </c>
      <c r="E13268">
        <v>0</v>
      </c>
      <c r="F13268">
        <v>271909.77</v>
      </c>
      <c r="G13268">
        <v>0</v>
      </c>
      <c r="H13268">
        <v>0</v>
      </c>
      <c r="I13268">
        <v>0</v>
      </c>
      <c r="J13268">
        <v>0</v>
      </c>
      <c r="K13268">
        <v>2398384.73</v>
      </c>
      <c r="L13268">
        <v>1.662000674472219E-2</v>
      </c>
      <c r="M13268" t="s">
        <v>1067</v>
      </c>
    </row>
    <row r="13269" spans="1:13" hidden="1" x14ac:dyDescent="0.25">
      <c r="A13269" t="s">
        <v>36</v>
      </c>
      <c r="B13269" t="s">
        <v>37</v>
      </c>
      <c r="C13269" t="s">
        <v>38</v>
      </c>
      <c r="D13269" t="s">
        <v>995</v>
      </c>
      <c r="E13269">
        <v>0</v>
      </c>
      <c r="F13269">
        <v>6270.27</v>
      </c>
      <c r="G13269">
        <v>0</v>
      </c>
      <c r="H13269">
        <v>0</v>
      </c>
      <c r="I13269">
        <v>0</v>
      </c>
      <c r="J13269">
        <v>0</v>
      </c>
      <c r="K13269">
        <v>287113.78000000003</v>
      </c>
      <c r="L13269">
        <v>1.9896027940866198E-3</v>
      </c>
      <c r="M13269" t="s">
        <v>1067</v>
      </c>
    </row>
    <row r="13270" spans="1:13" hidden="1" x14ac:dyDescent="0.25">
      <c r="A13270" t="s">
        <v>770</v>
      </c>
      <c r="B13270" t="s">
        <v>771</v>
      </c>
      <c r="C13270" t="s">
        <v>772</v>
      </c>
      <c r="D13270" t="s">
        <v>995</v>
      </c>
      <c r="E13270">
        <v>0</v>
      </c>
      <c r="F13270">
        <v>21502.11</v>
      </c>
      <c r="G13270">
        <v>0</v>
      </c>
      <c r="H13270">
        <v>0</v>
      </c>
      <c r="I13270">
        <v>0</v>
      </c>
      <c r="J13270">
        <v>0</v>
      </c>
      <c r="K13270">
        <v>651650.91</v>
      </c>
      <c r="L13270">
        <v>4.5157235967743809E-3</v>
      </c>
      <c r="M13270" t="s">
        <v>1067</v>
      </c>
    </row>
    <row r="13271" spans="1:13" hidden="1" x14ac:dyDescent="0.25">
      <c r="A13271" t="s">
        <v>42</v>
      </c>
      <c r="B13271" t="s">
        <v>43</v>
      </c>
      <c r="C13271" t="s">
        <v>44</v>
      </c>
      <c r="D13271" t="s">
        <v>995</v>
      </c>
      <c r="E13271">
        <v>0</v>
      </c>
      <c r="F13271">
        <v>10275.77</v>
      </c>
      <c r="G13271">
        <v>0</v>
      </c>
      <c r="H13271">
        <v>0</v>
      </c>
      <c r="I13271">
        <v>0</v>
      </c>
      <c r="J13271">
        <v>0</v>
      </c>
      <c r="K13271">
        <v>98699.82</v>
      </c>
      <c r="L13271">
        <v>6.8395685378753481E-4</v>
      </c>
      <c r="M13271" t="s">
        <v>1067</v>
      </c>
    </row>
    <row r="13272" spans="1:13" hidden="1" x14ac:dyDescent="0.25">
      <c r="A13272" t="s">
        <v>51</v>
      </c>
      <c r="B13272" t="s">
        <v>52</v>
      </c>
      <c r="C13272" t="s">
        <v>53</v>
      </c>
      <c r="D13272" t="s">
        <v>995</v>
      </c>
      <c r="E13272">
        <v>0</v>
      </c>
      <c r="F13272">
        <v>46882.22</v>
      </c>
      <c r="G13272">
        <v>0</v>
      </c>
      <c r="H13272">
        <v>0</v>
      </c>
      <c r="I13272">
        <v>0</v>
      </c>
      <c r="J13272">
        <v>0</v>
      </c>
      <c r="K13272">
        <v>512864.97</v>
      </c>
      <c r="L13272">
        <v>3.5539832929689075E-3</v>
      </c>
      <c r="M13272" t="s">
        <v>1067</v>
      </c>
    </row>
    <row r="13273" spans="1:13" hidden="1" x14ac:dyDescent="0.25">
      <c r="A13273" t="s">
        <v>54</v>
      </c>
      <c r="B13273" t="s">
        <v>55</v>
      </c>
      <c r="C13273" t="s">
        <v>56</v>
      </c>
      <c r="D13273" t="s">
        <v>995</v>
      </c>
      <c r="E13273">
        <v>0</v>
      </c>
      <c r="F13273">
        <v>30341.86</v>
      </c>
      <c r="G13273">
        <v>0</v>
      </c>
      <c r="H13273">
        <v>0</v>
      </c>
      <c r="I13273">
        <v>0</v>
      </c>
      <c r="J13273">
        <v>0</v>
      </c>
      <c r="K13273">
        <v>922351.34</v>
      </c>
      <c r="L13273">
        <v>6.391587346290163E-3</v>
      </c>
      <c r="M13273" t="s">
        <v>1067</v>
      </c>
    </row>
    <row r="13274" spans="1:13" hidden="1" x14ac:dyDescent="0.25">
      <c r="A13274" t="s">
        <v>69</v>
      </c>
      <c r="B13274" t="s">
        <v>70</v>
      </c>
      <c r="C13274" t="s">
        <v>71</v>
      </c>
      <c r="D13274" t="s">
        <v>995</v>
      </c>
      <c r="E13274">
        <v>0</v>
      </c>
      <c r="F13274">
        <v>56683.07</v>
      </c>
      <c r="G13274">
        <v>0</v>
      </c>
      <c r="H13274">
        <v>0</v>
      </c>
      <c r="I13274">
        <v>0</v>
      </c>
      <c r="J13274">
        <v>0</v>
      </c>
      <c r="K13274">
        <v>8515.1299999999992</v>
      </c>
      <c r="L13274">
        <v>5.900701262060914E-5</v>
      </c>
      <c r="M13274" t="s">
        <v>1067</v>
      </c>
    </row>
    <row r="13275" spans="1:13" hidden="1" x14ac:dyDescent="0.25">
      <c r="A13275" t="s">
        <v>776</v>
      </c>
      <c r="B13275" t="s">
        <v>777</v>
      </c>
      <c r="C13275" t="s">
        <v>778</v>
      </c>
      <c r="D13275" t="s">
        <v>995</v>
      </c>
      <c r="E13275">
        <v>0</v>
      </c>
      <c r="F13275">
        <v>8830.7199999999993</v>
      </c>
      <c r="G13275">
        <v>0</v>
      </c>
      <c r="H13275">
        <v>0</v>
      </c>
      <c r="I13275">
        <v>0</v>
      </c>
      <c r="J13275">
        <v>0</v>
      </c>
      <c r="K13275">
        <v>1685943.35</v>
      </c>
      <c r="L13275">
        <v>1.1683025453643347E-2</v>
      </c>
      <c r="M13275" t="s">
        <v>1067</v>
      </c>
    </row>
    <row r="13276" spans="1:13" hidden="1" x14ac:dyDescent="0.25">
      <c r="A13276" t="s">
        <v>72</v>
      </c>
      <c r="B13276" t="s">
        <v>73</v>
      </c>
      <c r="C13276" t="s">
        <v>74</v>
      </c>
      <c r="D13276" t="s">
        <v>995</v>
      </c>
      <c r="E13276">
        <v>0</v>
      </c>
      <c r="F13276">
        <v>3391.76</v>
      </c>
      <c r="G13276">
        <v>0</v>
      </c>
      <c r="H13276">
        <v>0</v>
      </c>
      <c r="I13276">
        <v>0</v>
      </c>
      <c r="J13276">
        <v>0</v>
      </c>
      <c r="K13276">
        <v>382901.01</v>
      </c>
      <c r="L13276">
        <v>2.6533763700042146E-3</v>
      </c>
      <c r="M13276" t="s">
        <v>1067</v>
      </c>
    </row>
    <row r="13277" spans="1:13" hidden="1" x14ac:dyDescent="0.25">
      <c r="A13277" t="s">
        <v>782</v>
      </c>
      <c r="B13277" t="s">
        <v>783</v>
      </c>
      <c r="C13277" t="s">
        <v>784</v>
      </c>
      <c r="D13277" t="s">
        <v>995</v>
      </c>
      <c r="E13277">
        <v>0</v>
      </c>
      <c r="F13277">
        <v>4081.03</v>
      </c>
      <c r="G13277">
        <v>0</v>
      </c>
      <c r="H13277">
        <v>0</v>
      </c>
      <c r="I13277">
        <v>0</v>
      </c>
      <c r="J13277">
        <v>0</v>
      </c>
      <c r="K13277">
        <v>611167.63</v>
      </c>
      <c r="L13277">
        <v>4.2351879603385713E-3</v>
      </c>
      <c r="M13277" t="s">
        <v>1067</v>
      </c>
    </row>
    <row r="13278" spans="1:13" hidden="1" x14ac:dyDescent="0.25">
      <c r="A13278" t="s">
        <v>75</v>
      </c>
      <c r="B13278" t="s">
        <v>76</v>
      </c>
      <c r="C13278" t="s">
        <v>77</v>
      </c>
      <c r="D13278" t="s">
        <v>995</v>
      </c>
      <c r="E13278">
        <v>0</v>
      </c>
      <c r="F13278">
        <v>4800.33</v>
      </c>
      <c r="G13278">
        <v>0</v>
      </c>
      <c r="H13278">
        <v>0</v>
      </c>
      <c r="I13278">
        <v>0</v>
      </c>
      <c r="J13278">
        <v>0</v>
      </c>
      <c r="K13278">
        <v>89628.33</v>
      </c>
      <c r="L13278">
        <v>6.2109445181390323E-4</v>
      </c>
      <c r="M13278" t="s">
        <v>1067</v>
      </c>
    </row>
    <row r="13279" spans="1:13" hidden="1" x14ac:dyDescent="0.25">
      <c r="A13279" t="s">
        <v>785</v>
      </c>
      <c r="B13279" t="s">
        <v>786</v>
      </c>
      <c r="C13279" t="s">
        <v>787</v>
      </c>
      <c r="D13279" t="s">
        <v>995</v>
      </c>
      <c r="E13279">
        <v>0</v>
      </c>
      <c r="F13279">
        <v>25753.73</v>
      </c>
      <c r="G13279">
        <v>0</v>
      </c>
      <c r="H13279">
        <v>0</v>
      </c>
      <c r="I13279">
        <v>0</v>
      </c>
      <c r="J13279">
        <v>0</v>
      </c>
      <c r="K13279">
        <v>91602.06</v>
      </c>
      <c r="L13279">
        <v>6.3477174282645086E-4</v>
      </c>
      <c r="M13279" t="s">
        <v>1067</v>
      </c>
    </row>
    <row r="13280" spans="1:13" hidden="1" x14ac:dyDescent="0.25">
      <c r="A13280" t="s">
        <v>78</v>
      </c>
      <c r="B13280" t="s">
        <v>79</v>
      </c>
      <c r="C13280" t="s">
        <v>80</v>
      </c>
      <c r="D13280" t="s">
        <v>995</v>
      </c>
      <c r="E13280">
        <v>0</v>
      </c>
      <c r="F13280">
        <v>-16610</v>
      </c>
      <c r="G13280">
        <v>0</v>
      </c>
      <c r="H13280">
        <v>0</v>
      </c>
      <c r="I13280">
        <v>0</v>
      </c>
      <c r="J13280">
        <v>0</v>
      </c>
      <c r="K13280">
        <v>110759.57</v>
      </c>
      <c r="L13280">
        <v>7.6752690150863731E-4</v>
      </c>
      <c r="M13280" t="s">
        <v>1067</v>
      </c>
    </row>
    <row r="13281" spans="1:13" hidden="1" x14ac:dyDescent="0.25">
      <c r="A13281" t="s">
        <v>791</v>
      </c>
      <c r="B13281" t="s">
        <v>792</v>
      </c>
      <c r="C13281" t="s">
        <v>793</v>
      </c>
      <c r="D13281" t="s">
        <v>995</v>
      </c>
      <c r="E13281">
        <v>0</v>
      </c>
      <c r="F13281">
        <v>28275.32</v>
      </c>
      <c r="G13281">
        <v>0</v>
      </c>
      <c r="H13281">
        <v>0</v>
      </c>
      <c r="I13281">
        <v>0</v>
      </c>
      <c r="J13281">
        <v>0</v>
      </c>
      <c r="K13281">
        <v>1769424.73</v>
      </c>
      <c r="L13281">
        <v>1.2261523590870361E-2</v>
      </c>
      <c r="M13281" t="s">
        <v>1067</v>
      </c>
    </row>
    <row r="13282" spans="1:13" hidden="1" x14ac:dyDescent="0.25">
      <c r="A13282" t="s">
        <v>84</v>
      </c>
      <c r="B13282" t="s">
        <v>85</v>
      </c>
      <c r="C13282" t="s">
        <v>86</v>
      </c>
      <c r="D13282" t="s">
        <v>995</v>
      </c>
      <c r="E13282">
        <v>0</v>
      </c>
      <c r="F13282">
        <v>13217.75</v>
      </c>
      <c r="G13282">
        <v>0</v>
      </c>
      <c r="H13282">
        <v>0</v>
      </c>
      <c r="I13282">
        <v>0</v>
      </c>
      <c r="J13282">
        <v>0</v>
      </c>
      <c r="K13282">
        <v>175510.21</v>
      </c>
      <c r="L13282">
        <v>1.2162272539016741E-3</v>
      </c>
      <c r="M13282" t="s">
        <v>1067</v>
      </c>
    </row>
    <row r="13283" spans="1:13" hidden="1" x14ac:dyDescent="0.25">
      <c r="A13283" t="s">
        <v>87</v>
      </c>
      <c r="B13283" t="s">
        <v>88</v>
      </c>
      <c r="C13283" t="s">
        <v>89</v>
      </c>
      <c r="D13283" t="s">
        <v>995</v>
      </c>
      <c r="E13283">
        <v>0</v>
      </c>
      <c r="F13283">
        <v>1575</v>
      </c>
      <c r="G13283">
        <v>0</v>
      </c>
      <c r="H13283">
        <v>0</v>
      </c>
      <c r="I13283">
        <v>0</v>
      </c>
      <c r="J13283">
        <v>0</v>
      </c>
      <c r="K13283">
        <v>22425.61</v>
      </c>
      <c r="L13283">
        <v>1.5540200235285412E-4</v>
      </c>
      <c r="M13283" t="s">
        <v>1067</v>
      </c>
    </row>
    <row r="13284" spans="1:13" hidden="1" x14ac:dyDescent="0.25">
      <c r="A13284" t="s">
        <v>90</v>
      </c>
      <c r="B13284" t="s">
        <v>91</v>
      </c>
      <c r="C13284" t="s">
        <v>92</v>
      </c>
      <c r="D13284" t="s">
        <v>995</v>
      </c>
      <c r="E13284">
        <v>0</v>
      </c>
      <c r="F13284">
        <v>3655</v>
      </c>
      <c r="G13284">
        <v>0</v>
      </c>
      <c r="H13284">
        <v>0</v>
      </c>
      <c r="I13284">
        <v>0</v>
      </c>
      <c r="J13284">
        <v>0</v>
      </c>
      <c r="K13284">
        <v>18834.11</v>
      </c>
      <c r="L13284">
        <v>1.3051410447849192E-4</v>
      </c>
      <c r="M13284" t="s">
        <v>1067</v>
      </c>
    </row>
    <row r="13285" spans="1:13" hidden="1" x14ac:dyDescent="0.25">
      <c r="A13285" t="s">
        <v>714</v>
      </c>
      <c r="B13285" t="s">
        <v>715</v>
      </c>
      <c r="C13285" t="s">
        <v>716</v>
      </c>
      <c r="D13285" t="s">
        <v>995</v>
      </c>
      <c r="E13285">
        <v>0</v>
      </c>
      <c r="F13285">
        <v>1275</v>
      </c>
      <c r="G13285">
        <v>0</v>
      </c>
      <c r="H13285">
        <v>0</v>
      </c>
      <c r="I13285">
        <v>0</v>
      </c>
      <c r="J13285">
        <v>0</v>
      </c>
      <c r="K13285">
        <v>97729.99</v>
      </c>
      <c r="L13285">
        <v>6.7723625515312227E-4</v>
      </c>
      <c r="M13285" t="s">
        <v>1067</v>
      </c>
    </row>
    <row r="13286" spans="1:13" hidden="1" x14ac:dyDescent="0.25">
      <c r="A13286" t="s">
        <v>93</v>
      </c>
      <c r="B13286" t="s">
        <v>94</v>
      </c>
      <c r="C13286" t="s">
        <v>95</v>
      </c>
      <c r="D13286" t="s">
        <v>995</v>
      </c>
      <c r="E13286">
        <v>0</v>
      </c>
      <c r="F13286">
        <v>6469</v>
      </c>
      <c r="G13286">
        <v>0</v>
      </c>
      <c r="H13286">
        <v>0</v>
      </c>
      <c r="I13286">
        <v>0</v>
      </c>
      <c r="J13286">
        <v>0</v>
      </c>
      <c r="K13286">
        <v>178151.01</v>
      </c>
      <c r="L13286">
        <v>1.2345271176651756E-3</v>
      </c>
      <c r="M13286" t="s">
        <v>1067</v>
      </c>
    </row>
    <row r="13287" spans="1:13" hidden="1" x14ac:dyDescent="0.25">
      <c r="A13287" t="s">
        <v>99</v>
      </c>
      <c r="B13287" t="s">
        <v>100</v>
      </c>
      <c r="C13287" t="s">
        <v>101</v>
      </c>
      <c r="D13287" t="s">
        <v>995</v>
      </c>
      <c r="E13287">
        <v>0</v>
      </c>
      <c r="F13287">
        <v>2475</v>
      </c>
      <c r="G13287">
        <v>0</v>
      </c>
      <c r="H13287">
        <v>0</v>
      </c>
      <c r="I13287">
        <v>0</v>
      </c>
      <c r="J13287">
        <v>0</v>
      </c>
      <c r="K13287">
        <v>55287.19</v>
      </c>
      <c r="L13287">
        <v>3.8312179826826079E-4</v>
      </c>
      <c r="M13287" t="s">
        <v>1067</v>
      </c>
    </row>
    <row r="13288" spans="1:13" hidden="1" x14ac:dyDescent="0.25">
      <c r="A13288" t="s">
        <v>102</v>
      </c>
      <c r="B13288" t="s">
        <v>103</v>
      </c>
      <c r="C13288" t="s">
        <v>104</v>
      </c>
      <c r="D13288" t="s">
        <v>995</v>
      </c>
      <c r="E13288">
        <v>0</v>
      </c>
      <c r="F13288">
        <v>4981.2299999999996</v>
      </c>
      <c r="G13288">
        <v>0</v>
      </c>
      <c r="H13288">
        <v>0</v>
      </c>
      <c r="I13288">
        <v>0</v>
      </c>
      <c r="J13288">
        <v>0</v>
      </c>
      <c r="K13288">
        <v>19994.099999999999</v>
      </c>
      <c r="L13288">
        <v>1.3855244852841017E-4</v>
      </c>
      <c r="M13288" t="s">
        <v>1067</v>
      </c>
    </row>
    <row r="13289" spans="1:13" hidden="1" x14ac:dyDescent="0.25">
      <c r="A13289" t="s">
        <v>105</v>
      </c>
      <c r="B13289" t="s">
        <v>106</v>
      </c>
      <c r="C13289" t="s">
        <v>107</v>
      </c>
      <c r="D13289" t="s">
        <v>995</v>
      </c>
      <c r="E13289">
        <v>0</v>
      </c>
      <c r="F13289">
        <v>4016.44</v>
      </c>
      <c r="G13289">
        <v>0</v>
      </c>
      <c r="H13289">
        <v>0</v>
      </c>
      <c r="I13289">
        <v>0</v>
      </c>
      <c r="J13289">
        <v>0</v>
      </c>
      <c r="K13289">
        <v>123294.94</v>
      </c>
      <c r="L13289">
        <v>8.5439283729517312E-4</v>
      </c>
      <c r="M13289" t="s">
        <v>1067</v>
      </c>
    </row>
    <row r="13290" spans="1:13" hidden="1" x14ac:dyDescent="0.25">
      <c r="A13290" t="s">
        <v>108</v>
      </c>
      <c r="B13290" t="s">
        <v>109</v>
      </c>
      <c r="C13290" t="s">
        <v>110</v>
      </c>
      <c r="D13290" t="s">
        <v>995</v>
      </c>
      <c r="E13290">
        <v>0</v>
      </c>
      <c r="F13290">
        <v>190.01</v>
      </c>
      <c r="G13290">
        <v>0</v>
      </c>
      <c r="H13290">
        <v>0</v>
      </c>
      <c r="I13290">
        <v>0</v>
      </c>
      <c r="J13290">
        <v>0</v>
      </c>
      <c r="K13290">
        <v>43545.9</v>
      </c>
      <c r="L13290">
        <v>3.0175857219746308E-4</v>
      </c>
      <c r="M13290" t="s">
        <v>1067</v>
      </c>
    </row>
    <row r="13291" spans="1:13" hidden="1" x14ac:dyDescent="0.25">
      <c r="A13291" t="s">
        <v>126</v>
      </c>
      <c r="B13291" t="s">
        <v>127</v>
      </c>
      <c r="C13291" t="s">
        <v>128</v>
      </c>
      <c r="D13291" t="s">
        <v>995</v>
      </c>
      <c r="E13291">
        <v>0</v>
      </c>
      <c r="F13291">
        <v>11333</v>
      </c>
      <c r="G13291">
        <v>0</v>
      </c>
      <c r="H13291">
        <v>0</v>
      </c>
      <c r="I13291">
        <v>0</v>
      </c>
      <c r="J13291">
        <v>0</v>
      </c>
      <c r="K13291">
        <v>41575.26</v>
      </c>
      <c r="L13291">
        <v>2.881026938549507E-4</v>
      </c>
      <c r="M13291" t="s">
        <v>1067</v>
      </c>
    </row>
    <row r="13292" spans="1:13" hidden="1" x14ac:dyDescent="0.25">
      <c r="A13292" t="s">
        <v>129</v>
      </c>
      <c r="B13292" t="s">
        <v>130</v>
      </c>
      <c r="C13292" t="s">
        <v>131</v>
      </c>
      <c r="D13292" t="s">
        <v>995</v>
      </c>
      <c r="E13292">
        <v>0</v>
      </c>
      <c r="F13292">
        <v>21863.56</v>
      </c>
      <c r="G13292">
        <v>0</v>
      </c>
      <c r="H13292">
        <v>0</v>
      </c>
      <c r="I13292">
        <v>0</v>
      </c>
      <c r="J13292">
        <v>0</v>
      </c>
      <c r="K13292">
        <v>275083.21000000002</v>
      </c>
      <c r="L13292">
        <v>1.9062349540391839E-3</v>
      </c>
      <c r="M13292" t="s">
        <v>1067</v>
      </c>
    </row>
    <row r="13293" spans="1:13" hidden="1" x14ac:dyDescent="0.25">
      <c r="A13293" t="s">
        <v>797</v>
      </c>
      <c r="B13293" t="s">
        <v>798</v>
      </c>
      <c r="C13293" t="s">
        <v>799</v>
      </c>
      <c r="D13293" t="s">
        <v>995</v>
      </c>
      <c r="E13293">
        <v>0</v>
      </c>
      <c r="F13293">
        <v>1204.77</v>
      </c>
      <c r="G13293">
        <v>0</v>
      </c>
      <c r="H13293">
        <v>0</v>
      </c>
      <c r="I13293">
        <v>0</v>
      </c>
      <c r="J13293">
        <v>0</v>
      </c>
      <c r="K13293">
        <v>197419.34</v>
      </c>
      <c r="L13293">
        <v>1.3680502220086281E-3</v>
      </c>
      <c r="M13293" t="s">
        <v>1067</v>
      </c>
    </row>
    <row r="13294" spans="1:13" hidden="1" x14ac:dyDescent="0.25">
      <c r="A13294" t="s">
        <v>800</v>
      </c>
      <c r="B13294" t="s">
        <v>801</v>
      </c>
      <c r="C13294" t="s">
        <v>802</v>
      </c>
      <c r="D13294" t="s">
        <v>995</v>
      </c>
      <c r="E13294">
        <v>0</v>
      </c>
      <c r="F13294">
        <v>20550.46</v>
      </c>
      <c r="G13294">
        <v>0</v>
      </c>
      <c r="H13294">
        <v>0</v>
      </c>
      <c r="I13294">
        <v>0</v>
      </c>
      <c r="J13294">
        <v>0</v>
      </c>
      <c r="K13294">
        <v>447395.5</v>
      </c>
      <c r="L13294">
        <v>3.100301688277659E-3</v>
      </c>
      <c r="M13294" t="s">
        <v>1067</v>
      </c>
    </row>
    <row r="13295" spans="1:13" hidden="1" x14ac:dyDescent="0.25">
      <c r="A13295" t="s">
        <v>803</v>
      </c>
      <c r="B13295" t="s">
        <v>804</v>
      </c>
      <c r="C13295" t="s">
        <v>805</v>
      </c>
      <c r="D13295" t="s">
        <v>995</v>
      </c>
      <c r="E13295">
        <v>0</v>
      </c>
      <c r="F13295">
        <v>1622.06</v>
      </c>
      <c r="G13295">
        <v>0</v>
      </c>
      <c r="H13295">
        <v>0</v>
      </c>
      <c r="I13295">
        <v>0</v>
      </c>
      <c r="J13295">
        <v>0</v>
      </c>
      <c r="K13295">
        <v>718644.02</v>
      </c>
      <c r="L13295">
        <v>4.9799635188030357E-3</v>
      </c>
      <c r="M13295" t="s">
        <v>1067</v>
      </c>
    </row>
    <row r="13296" spans="1:13" hidden="1" x14ac:dyDescent="0.25">
      <c r="A13296" t="s">
        <v>138</v>
      </c>
      <c r="B13296" t="s">
        <v>139</v>
      </c>
      <c r="C13296" t="s">
        <v>140</v>
      </c>
      <c r="D13296" t="s">
        <v>995</v>
      </c>
      <c r="E13296">
        <v>0</v>
      </c>
      <c r="F13296">
        <v>220</v>
      </c>
      <c r="G13296">
        <v>0</v>
      </c>
      <c r="H13296">
        <v>0</v>
      </c>
      <c r="I13296">
        <v>0</v>
      </c>
      <c r="J13296">
        <v>0</v>
      </c>
      <c r="K13296">
        <v>242741.36</v>
      </c>
      <c r="L13296">
        <v>1.6821167137863811E-3</v>
      </c>
      <c r="M13296" t="s">
        <v>1067</v>
      </c>
    </row>
    <row r="13297" spans="1:13" hidden="1" x14ac:dyDescent="0.25">
      <c r="A13297" t="s">
        <v>809</v>
      </c>
      <c r="B13297" t="s">
        <v>810</v>
      </c>
      <c r="C13297" t="s">
        <v>811</v>
      </c>
      <c r="D13297" t="s">
        <v>995</v>
      </c>
      <c r="E13297">
        <v>0</v>
      </c>
      <c r="F13297">
        <v>30971.08</v>
      </c>
      <c r="G13297">
        <v>0</v>
      </c>
      <c r="H13297">
        <v>0</v>
      </c>
      <c r="I13297">
        <v>0</v>
      </c>
      <c r="J13297">
        <v>0</v>
      </c>
      <c r="K13297">
        <v>376781.85</v>
      </c>
      <c r="L13297">
        <v>2.6109726308543102E-3</v>
      </c>
      <c r="M13297" t="s">
        <v>1067</v>
      </c>
    </row>
    <row r="13298" spans="1:13" hidden="1" x14ac:dyDescent="0.25">
      <c r="A13298" t="s">
        <v>812</v>
      </c>
      <c r="B13298" t="s">
        <v>813</v>
      </c>
      <c r="C13298" t="s">
        <v>814</v>
      </c>
      <c r="D13298" t="s">
        <v>995</v>
      </c>
      <c r="E13298">
        <v>0</v>
      </c>
      <c r="F13298">
        <v>27211.02</v>
      </c>
      <c r="G13298">
        <v>0</v>
      </c>
      <c r="H13298">
        <v>0</v>
      </c>
      <c r="I13298">
        <v>0</v>
      </c>
      <c r="J13298">
        <v>0</v>
      </c>
      <c r="K13298">
        <v>181902.83</v>
      </c>
      <c r="L13298">
        <v>1.2605259797013693E-3</v>
      </c>
      <c r="M13298" t="s">
        <v>1067</v>
      </c>
    </row>
    <row r="13299" spans="1:13" hidden="1" x14ac:dyDescent="0.25">
      <c r="A13299" t="s">
        <v>176</v>
      </c>
      <c r="B13299" t="s">
        <v>177</v>
      </c>
      <c r="C13299" t="s">
        <v>178</v>
      </c>
      <c r="D13299" t="s">
        <v>995</v>
      </c>
      <c r="E13299">
        <v>0</v>
      </c>
      <c r="F13299">
        <v>13040.75</v>
      </c>
      <c r="G13299">
        <v>0</v>
      </c>
      <c r="H13299">
        <v>0</v>
      </c>
      <c r="I13299">
        <v>0</v>
      </c>
      <c r="J13299">
        <v>0</v>
      </c>
      <c r="K13299">
        <v>523550.6</v>
      </c>
      <c r="L13299">
        <v>3.6280311471143115E-3</v>
      </c>
      <c r="M13299" t="s">
        <v>1067</v>
      </c>
    </row>
    <row r="13300" spans="1:13" hidden="1" x14ac:dyDescent="0.25">
      <c r="A13300" t="s">
        <v>179</v>
      </c>
      <c r="B13300" t="s">
        <v>180</v>
      </c>
      <c r="C13300" t="s">
        <v>181</v>
      </c>
      <c r="D13300" t="s">
        <v>995</v>
      </c>
      <c r="E13300">
        <v>0</v>
      </c>
      <c r="F13300">
        <v>23073.19</v>
      </c>
      <c r="G13300">
        <v>0</v>
      </c>
      <c r="H13300">
        <v>0</v>
      </c>
      <c r="I13300">
        <v>0</v>
      </c>
      <c r="J13300">
        <v>0</v>
      </c>
      <c r="K13300">
        <v>304653.15000000002</v>
      </c>
      <c r="L13300">
        <v>2.1111447819303205E-3</v>
      </c>
      <c r="M13300" t="s">
        <v>1067</v>
      </c>
    </row>
    <row r="13301" spans="1:13" hidden="1" x14ac:dyDescent="0.25">
      <c r="A13301" t="s">
        <v>815</v>
      </c>
      <c r="B13301" t="s">
        <v>816</v>
      </c>
      <c r="C13301" t="s">
        <v>817</v>
      </c>
      <c r="D13301" t="s">
        <v>995</v>
      </c>
      <c r="E13301">
        <v>0</v>
      </c>
      <c r="F13301">
        <v>76564.72</v>
      </c>
      <c r="G13301">
        <v>0</v>
      </c>
      <c r="H13301">
        <v>0</v>
      </c>
      <c r="I13301">
        <v>0</v>
      </c>
      <c r="J13301">
        <v>0</v>
      </c>
      <c r="K13301">
        <v>2977330.79</v>
      </c>
      <c r="L13301">
        <v>2.0631909965115998E-2</v>
      </c>
      <c r="M13301" t="s">
        <v>1067</v>
      </c>
    </row>
    <row r="13302" spans="1:13" hidden="1" x14ac:dyDescent="0.25">
      <c r="A13302" t="s">
        <v>185</v>
      </c>
      <c r="B13302" t="s">
        <v>186</v>
      </c>
      <c r="C13302" t="s">
        <v>187</v>
      </c>
      <c r="D13302" t="s">
        <v>995</v>
      </c>
      <c r="E13302">
        <v>0</v>
      </c>
      <c r="F13302">
        <v>69290.77</v>
      </c>
      <c r="G13302">
        <v>0</v>
      </c>
      <c r="H13302">
        <v>0</v>
      </c>
      <c r="I13302">
        <v>0</v>
      </c>
      <c r="J13302">
        <v>0</v>
      </c>
      <c r="K13302">
        <v>2962.95</v>
      </c>
      <c r="L13302">
        <v>2.0532255883848381E-5</v>
      </c>
      <c r="M13302" t="s">
        <v>1067</v>
      </c>
    </row>
    <row r="13303" spans="1:13" hidden="1" x14ac:dyDescent="0.25">
      <c r="A13303" t="s">
        <v>827</v>
      </c>
      <c r="B13303" t="s">
        <v>828</v>
      </c>
      <c r="C13303" t="s">
        <v>829</v>
      </c>
      <c r="D13303" t="s">
        <v>995</v>
      </c>
      <c r="E13303">
        <v>0</v>
      </c>
      <c r="F13303">
        <v>10726.71</v>
      </c>
      <c r="G13303">
        <v>0</v>
      </c>
      <c r="H13303">
        <v>0</v>
      </c>
      <c r="I13303">
        <v>0</v>
      </c>
      <c r="J13303">
        <v>0</v>
      </c>
      <c r="K13303">
        <v>516175.58</v>
      </c>
      <c r="L13303">
        <v>3.5769247167700608E-3</v>
      </c>
      <c r="M13303" t="s">
        <v>1067</v>
      </c>
    </row>
    <row r="13304" spans="1:13" hidden="1" x14ac:dyDescent="0.25">
      <c r="A13304" t="s">
        <v>194</v>
      </c>
      <c r="B13304" t="s">
        <v>195</v>
      </c>
      <c r="C13304" t="s">
        <v>196</v>
      </c>
      <c r="D13304" t="s">
        <v>995</v>
      </c>
      <c r="E13304">
        <v>0</v>
      </c>
      <c r="F13304">
        <v>5737.5</v>
      </c>
      <c r="G13304">
        <v>0</v>
      </c>
      <c r="H13304">
        <v>0</v>
      </c>
      <c r="I13304">
        <v>0</v>
      </c>
      <c r="J13304">
        <v>0</v>
      </c>
      <c r="K13304">
        <v>18366.96</v>
      </c>
      <c r="L13304">
        <v>1.2727691068982193E-4</v>
      </c>
      <c r="M13304" t="s">
        <v>1067</v>
      </c>
    </row>
    <row r="13305" spans="1:13" hidden="1" x14ac:dyDescent="0.25">
      <c r="A13305" t="s">
        <v>197</v>
      </c>
      <c r="B13305" t="s">
        <v>198</v>
      </c>
      <c r="C13305" t="s">
        <v>199</v>
      </c>
      <c r="D13305" t="s">
        <v>995</v>
      </c>
      <c r="E13305">
        <v>0</v>
      </c>
      <c r="F13305">
        <v>5123.25</v>
      </c>
      <c r="G13305">
        <v>0</v>
      </c>
      <c r="H13305">
        <v>0</v>
      </c>
      <c r="I13305">
        <v>0</v>
      </c>
      <c r="J13305">
        <v>0</v>
      </c>
      <c r="K13305">
        <v>15621.52</v>
      </c>
      <c r="L13305">
        <v>1.08251926605125E-4</v>
      </c>
      <c r="M13305" t="s">
        <v>1067</v>
      </c>
    </row>
    <row r="13306" spans="1:13" hidden="1" x14ac:dyDescent="0.25">
      <c r="A13306" t="s">
        <v>200</v>
      </c>
      <c r="B13306" t="s">
        <v>201</v>
      </c>
      <c r="C13306" t="s">
        <v>202</v>
      </c>
      <c r="D13306" t="s">
        <v>995</v>
      </c>
      <c r="E13306">
        <v>0</v>
      </c>
      <c r="F13306">
        <v>1320</v>
      </c>
      <c r="G13306">
        <v>0</v>
      </c>
      <c r="H13306">
        <v>0</v>
      </c>
      <c r="I13306">
        <v>0</v>
      </c>
      <c r="J13306">
        <v>0</v>
      </c>
      <c r="K13306">
        <v>81377.649999999994</v>
      </c>
      <c r="L13306">
        <v>5.6391998954631508E-4</v>
      </c>
      <c r="M13306" t="s">
        <v>1067</v>
      </c>
    </row>
    <row r="13307" spans="1:13" hidden="1" x14ac:dyDescent="0.25">
      <c r="A13307" t="s">
        <v>206</v>
      </c>
      <c r="B13307" t="s">
        <v>207</v>
      </c>
      <c r="C13307" t="s">
        <v>208</v>
      </c>
      <c r="D13307" t="s">
        <v>995</v>
      </c>
      <c r="E13307">
        <v>0</v>
      </c>
      <c r="F13307">
        <v>43987.71</v>
      </c>
      <c r="G13307">
        <v>0</v>
      </c>
      <c r="H13307">
        <v>0</v>
      </c>
      <c r="I13307">
        <v>0</v>
      </c>
      <c r="J13307">
        <v>0</v>
      </c>
      <c r="K13307">
        <v>247018.85</v>
      </c>
      <c r="L13307">
        <v>1.7117582937052468E-3</v>
      </c>
      <c r="M13307" t="s">
        <v>1067</v>
      </c>
    </row>
    <row r="13308" spans="1:13" hidden="1" x14ac:dyDescent="0.25">
      <c r="A13308" t="s">
        <v>209</v>
      </c>
      <c r="B13308" t="s">
        <v>210</v>
      </c>
      <c r="C13308" t="s">
        <v>211</v>
      </c>
      <c r="D13308" t="s">
        <v>995</v>
      </c>
      <c r="E13308">
        <v>0</v>
      </c>
      <c r="F13308">
        <v>9012.48</v>
      </c>
      <c r="G13308">
        <v>0</v>
      </c>
      <c r="H13308">
        <v>0</v>
      </c>
      <c r="I13308">
        <v>0</v>
      </c>
      <c r="J13308">
        <v>0</v>
      </c>
      <c r="K13308">
        <v>24433.79</v>
      </c>
      <c r="L13308">
        <v>1.69318020382462E-4</v>
      </c>
      <c r="M13308" t="s">
        <v>1067</v>
      </c>
    </row>
    <row r="13309" spans="1:13" hidden="1" x14ac:dyDescent="0.25">
      <c r="A13309" t="s">
        <v>212</v>
      </c>
      <c r="B13309" t="s">
        <v>213</v>
      </c>
      <c r="C13309" t="s">
        <v>214</v>
      </c>
      <c r="D13309" t="s">
        <v>995</v>
      </c>
      <c r="E13309">
        <v>0</v>
      </c>
      <c r="F13309">
        <v>400</v>
      </c>
      <c r="G13309">
        <v>0</v>
      </c>
      <c r="H13309">
        <v>0</v>
      </c>
      <c r="I13309">
        <v>0</v>
      </c>
      <c r="J13309">
        <v>0</v>
      </c>
      <c r="K13309">
        <v>3369.9</v>
      </c>
      <c r="L13309">
        <v>2.335228373849732E-5</v>
      </c>
      <c r="M13309" t="s">
        <v>1067</v>
      </c>
    </row>
    <row r="13310" spans="1:13" hidden="1" x14ac:dyDescent="0.25">
      <c r="A13310" t="s">
        <v>215</v>
      </c>
      <c r="B13310" t="s">
        <v>216</v>
      </c>
      <c r="C13310" t="s">
        <v>217</v>
      </c>
      <c r="D13310" t="s">
        <v>995</v>
      </c>
      <c r="E13310">
        <v>0</v>
      </c>
      <c r="F13310">
        <v>2000</v>
      </c>
      <c r="G13310">
        <v>0</v>
      </c>
      <c r="H13310">
        <v>0</v>
      </c>
      <c r="I13310">
        <v>0</v>
      </c>
      <c r="J13310">
        <v>0</v>
      </c>
      <c r="K13310">
        <v>17004.439999999999</v>
      </c>
      <c r="L13310">
        <v>1.1783510124759E-4</v>
      </c>
      <c r="M13310" t="s">
        <v>1067</v>
      </c>
    </row>
    <row r="13311" spans="1:13" hidden="1" x14ac:dyDescent="0.25">
      <c r="A13311" t="s">
        <v>218</v>
      </c>
      <c r="B13311" t="s">
        <v>219</v>
      </c>
      <c r="C13311" t="s">
        <v>220</v>
      </c>
      <c r="D13311" t="s">
        <v>995</v>
      </c>
      <c r="E13311">
        <v>0</v>
      </c>
      <c r="F13311">
        <v>1199.99</v>
      </c>
      <c r="G13311">
        <v>0</v>
      </c>
      <c r="H13311">
        <v>0</v>
      </c>
      <c r="I13311">
        <v>0</v>
      </c>
      <c r="J13311">
        <v>0</v>
      </c>
      <c r="K13311">
        <v>68767.47</v>
      </c>
      <c r="L13311">
        <v>4.7653564539559118E-4</v>
      </c>
      <c r="M13311" t="s">
        <v>1067</v>
      </c>
    </row>
    <row r="13312" spans="1:13" hidden="1" x14ac:dyDescent="0.25">
      <c r="A13312" t="s">
        <v>221</v>
      </c>
      <c r="B13312" t="s">
        <v>222</v>
      </c>
      <c r="C13312" t="s">
        <v>223</v>
      </c>
      <c r="D13312" t="s">
        <v>995</v>
      </c>
      <c r="E13312">
        <v>0</v>
      </c>
      <c r="F13312">
        <v>8295.0300000000007</v>
      </c>
      <c r="G13312">
        <v>0</v>
      </c>
      <c r="H13312">
        <v>0</v>
      </c>
      <c r="I13312">
        <v>0</v>
      </c>
      <c r="J13312">
        <v>0</v>
      </c>
      <c r="K13312">
        <v>21192.13</v>
      </c>
      <c r="L13312">
        <v>1.46854397098763E-4</v>
      </c>
      <c r="M13312" t="s">
        <v>1067</v>
      </c>
    </row>
    <row r="13313" spans="1:13" hidden="1" x14ac:dyDescent="0.25">
      <c r="A13313" t="s">
        <v>839</v>
      </c>
      <c r="B13313" t="s">
        <v>840</v>
      </c>
      <c r="C13313" t="s">
        <v>841</v>
      </c>
      <c r="D13313" t="s">
        <v>995</v>
      </c>
      <c r="E13313">
        <v>0</v>
      </c>
      <c r="F13313">
        <v>27172.51</v>
      </c>
      <c r="G13313">
        <v>0</v>
      </c>
      <c r="H13313">
        <v>0</v>
      </c>
      <c r="I13313">
        <v>0</v>
      </c>
      <c r="J13313">
        <v>0</v>
      </c>
      <c r="K13313">
        <v>2697342.36</v>
      </c>
      <c r="L13313">
        <v>1.8691683471494112E-2</v>
      </c>
      <c r="M13313" t="s">
        <v>1067</v>
      </c>
    </row>
    <row r="13314" spans="1:13" hidden="1" x14ac:dyDescent="0.25">
      <c r="A13314" t="s">
        <v>224</v>
      </c>
      <c r="B13314" t="s">
        <v>225</v>
      </c>
      <c r="C13314" t="s">
        <v>226</v>
      </c>
      <c r="D13314" t="s">
        <v>995</v>
      </c>
      <c r="E13314">
        <v>0</v>
      </c>
      <c r="F13314">
        <v>2265</v>
      </c>
      <c r="G13314">
        <v>0</v>
      </c>
      <c r="H13314">
        <v>0</v>
      </c>
      <c r="I13314">
        <v>0</v>
      </c>
      <c r="J13314">
        <v>0</v>
      </c>
      <c r="K13314">
        <v>220896.77</v>
      </c>
      <c r="L13314">
        <v>1.5307409863668314E-3</v>
      </c>
      <c r="M13314" t="s">
        <v>1067</v>
      </c>
    </row>
    <row r="13315" spans="1:13" hidden="1" x14ac:dyDescent="0.25">
      <c r="A13315" t="s">
        <v>236</v>
      </c>
      <c r="B13315" t="s">
        <v>237</v>
      </c>
      <c r="C13315" t="s">
        <v>238</v>
      </c>
      <c r="D13315" t="s">
        <v>995</v>
      </c>
      <c r="E13315">
        <v>0</v>
      </c>
      <c r="F13315">
        <v>101877.98</v>
      </c>
      <c r="G13315">
        <v>0</v>
      </c>
      <c r="H13315">
        <v>0</v>
      </c>
      <c r="I13315">
        <v>0</v>
      </c>
      <c r="J13315">
        <v>0</v>
      </c>
      <c r="K13315">
        <v>2636517.69</v>
      </c>
      <c r="L13315">
        <v>1.8270188782589257E-2</v>
      </c>
      <c r="M13315" t="s">
        <v>1067</v>
      </c>
    </row>
    <row r="13316" spans="1:13" hidden="1" x14ac:dyDescent="0.25">
      <c r="A13316" t="s">
        <v>845</v>
      </c>
      <c r="B13316" t="s">
        <v>846</v>
      </c>
      <c r="C13316" t="s">
        <v>847</v>
      </c>
      <c r="D13316" t="s">
        <v>995</v>
      </c>
      <c r="E13316">
        <v>0</v>
      </c>
      <c r="F13316">
        <v>235746.59</v>
      </c>
      <c r="G13316">
        <v>0</v>
      </c>
      <c r="H13316">
        <v>0</v>
      </c>
      <c r="I13316">
        <v>0</v>
      </c>
      <c r="J13316">
        <v>0</v>
      </c>
      <c r="K13316">
        <v>554146.97</v>
      </c>
      <c r="L13316">
        <v>3.8400537927738413E-3</v>
      </c>
      <c r="M13316" t="s">
        <v>1067</v>
      </c>
    </row>
    <row r="13317" spans="1:13" hidden="1" x14ac:dyDescent="0.25">
      <c r="A13317" t="s">
        <v>848</v>
      </c>
      <c r="B13317" t="s">
        <v>849</v>
      </c>
      <c r="C13317" t="s">
        <v>850</v>
      </c>
      <c r="D13317" t="s">
        <v>995</v>
      </c>
      <c r="E13317">
        <v>0</v>
      </c>
      <c r="F13317">
        <v>128188.66</v>
      </c>
      <c r="G13317">
        <v>0</v>
      </c>
      <c r="H13317">
        <v>0</v>
      </c>
      <c r="I13317">
        <v>0</v>
      </c>
      <c r="J13317">
        <v>0</v>
      </c>
      <c r="K13317">
        <v>2221232.0699999998</v>
      </c>
      <c r="L13317">
        <v>1.5392397859785086E-2</v>
      </c>
      <c r="M13317" t="s">
        <v>1067</v>
      </c>
    </row>
    <row r="13318" spans="1:13" hidden="1" x14ac:dyDescent="0.25">
      <c r="A13318" t="s">
        <v>851</v>
      </c>
      <c r="B13318" t="s">
        <v>852</v>
      </c>
      <c r="C13318" t="s">
        <v>853</v>
      </c>
      <c r="D13318" t="s">
        <v>995</v>
      </c>
      <c r="E13318">
        <v>0</v>
      </c>
      <c r="F13318">
        <v>1247.9000000000001</v>
      </c>
      <c r="G13318">
        <v>0</v>
      </c>
      <c r="H13318">
        <v>0</v>
      </c>
      <c r="I13318">
        <v>0</v>
      </c>
      <c r="J13318">
        <v>0</v>
      </c>
      <c r="K13318">
        <v>3579593.84</v>
      </c>
      <c r="L13318">
        <v>2.4805392154146181E-2</v>
      </c>
      <c r="M13318" t="s">
        <v>1067</v>
      </c>
    </row>
    <row r="13319" spans="1:13" hidden="1" x14ac:dyDescent="0.25">
      <c r="A13319" t="s">
        <v>248</v>
      </c>
      <c r="B13319" t="s">
        <v>249</v>
      </c>
      <c r="C13319" t="s">
        <v>250</v>
      </c>
      <c r="D13319" t="s">
        <v>995</v>
      </c>
      <c r="E13319">
        <v>0</v>
      </c>
      <c r="F13319">
        <v>4590</v>
      </c>
      <c r="G13319">
        <v>0</v>
      </c>
      <c r="H13319">
        <v>0</v>
      </c>
      <c r="I13319">
        <v>0</v>
      </c>
      <c r="J13319">
        <v>0</v>
      </c>
      <c r="K13319">
        <v>107561.23</v>
      </c>
      <c r="L13319">
        <v>7.4536347138543315E-4</v>
      </c>
      <c r="M13319" t="s">
        <v>1067</v>
      </c>
    </row>
    <row r="13320" spans="1:13" hidden="1" x14ac:dyDescent="0.25">
      <c r="A13320" t="s">
        <v>251</v>
      </c>
      <c r="B13320" t="s">
        <v>252</v>
      </c>
      <c r="C13320" t="s">
        <v>253</v>
      </c>
      <c r="D13320" t="s">
        <v>995</v>
      </c>
      <c r="E13320">
        <v>0</v>
      </c>
      <c r="F13320">
        <v>3600</v>
      </c>
      <c r="G13320">
        <v>0</v>
      </c>
      <c r="H13320">
        <v>0</v>
      </c>
      <c r="I13320">
        <v>0</v>
      </c>
      <c r="J13320">
        <v>0</v>
      </c>
      <c r="K13320">
        <v>157035.70000000001</v>
      </c>
      <c r="L13320">
        <v>1.0882050575606234E-3</v>
      </c>
      <c r="M13320" t="s">
        <v>1067</v>
      </c>
    </row>
    <row r="13321" spans="1:13" hidden="1" x14ac:dyDescent="0.25">
      <c r="A13321" t="s">
        <v>254</v>
      </c>
      <c r="B13321" t="s">
        <v>255</v>
      </c>
      <c r="C13321" t="s">
        <v>256</v>
      </c>
      <c r="D13321" t="s">
        <v>995</v>
      </c>
      <c r="E13321">
        <v>0</v>
      </c>
      <c r="F13321">
        <v>20125.03</v>
      </c>
      <c r="G13321">
        <v>0</v>
      </c>
      <c r="H13321">
        <v>0</v>
      </c>
      <c r="I13321">
        <v>0</v>
      </c>
      <c r="J13321">
        <v>0</v>
      </c>
      <c r="K13321">
        <v>53932.76</v>
      </c>
      <c r="L13321">
        <v>3.7373604982945464E-4</v>
      </c>
      <c r="M13321" t="s">
        <v>1067</v>
      </c>
    </row>
    <row r="13322" spans="1:13" hidden="1" x14ac:dyDescent="0.25">
      <c r="A13322" t="s">
        <v>257</v>
      </c>
      <c r="B13322" t="s">
        <v>258</v>
      </c>
      <c r="C13322" t="s">
        <v>259</v>
      </c>
      <c r="D13322" t="s">
        <v>995</v>
      </c>
      <c r="E13322">
        <v>0</v>
      </c>
      <c r="F13322">
        <v>7683.32</v>
      </c>
      <c r="G13322">
        <v>0</v>
      </c>
      <c r="H13322">
        <v>0</v>
      </c>
      <c r="I13322">
        <v>0</v>
      </c>
      <c r="J13322">
        <v>0</v>
      </c>
      <c r="K13322">
        <v>16723.54</v>
      </c>
      <c r="L13322">
        <v>1.1588855787771436E-4</v>
      </c>
      <c r="M13322" t="s">
        <v>1067</v>
      </c>
    </row>
    <row r="13323" spans="1:13" hidden="1" x14ac:dyDescent="0.25">
      <c r="A13323" t="s">
        <v>263</v>
      </c>
      <c r="B13323" t="s">
        <v>264</v>
      </c>
      <c r="C13323" t="s">
        <v>265</v>
      </c>
      <c r="D13323" t="s">
        <v>995</v>
      </c>
      <c r="E13323">
        <v>0</v>
      </c>
      <c r="F13323">
        <v>85065.67</v>
      </c>
      <c r="G13323">
        <v>0</v>
      </c>
      <c r="H13323">
        <v>0</v>
      </c>
      <c r="I13323">
        <v>0</v>
      </c>
      <c r="J13323">
        <v>0</v>
      </c>
      <c r="K13323">
        <v>16546.82</v>
      </c>
      <c r="L13323">
        <v>1.146639471823622E-4</v>
      </c>
      <c r="M13323" t="s">
        <v>1067</v>
      </c>
    </row>
    <row r="13324" spans="1:13" hidden="1" x14ac:dyDescent="0.25">
      <c r="A13324" t="s">
        <v>857</v>
      </c>
      <c r="B13324" t="s">
        <v>858</v>
      </c>
      <c r="C13324" t="s">
        <v>859</v>
      </c>
      <c r="D13324" t="s">
        <v>995</v>
      </c>
      <c r="E13324">
        <v>0</v>
      </c>
      <c r="F13324">
        <v>7874.8</v>
      </c>
      <c r="G13324">
        <v>0</v>
      </c>
      <c r="H13324">
        <v>0</v>
      </c>
      <c r="I13324">
        <v>0</v>
      </c>
      <c r="J13324">
        <v>0</v>
      </c>
      <c r="K13324">
        <v>158202.44</v>
      </c>
      <c r="L13324">
        <v>1.0962901768606188E-3</v>
      </c>
      <c r="M13324" t="s">
        <v>1067</v>
      </c>
    </row>
    <row r="13325" spans="1:13" hidden="1" x14ac:dyDescent="0.25">
      <c r="A13325" t="s">
        <v>863</v>
      </c>
      <c r="B13325" t="s">
        <v>864</v>
      </c>
      <c r="C13325" t="s">
        <v>865</v>
      </c>
      <c r="D13325" t="s">
        <v>995</v>
      </c>
      <c r="E13325">
        <v>0</v>
      </c>
      <c r="F13325">
        <v>173032.04</v>
      </c>
      <c r="G13325">
        <v>0</v>
      </c>
      <c r="H13325">
        <v>0</v>
      </c>
      <c r="I13325">
        <v>0</v>
      </c>
      <c r="J13325">
        <v>0</v>
      </c>
      <c r="K13325">
        <v>4161001.63</v>
      </c>
      <c r="L13325">
        <v>2.8834354342891444E-2</v>
      </c>
      <c r="M13325" t="s">
        <v>1067</v>
      </c>
    </row>
    <row r="13326" spans="1:13" hidden="1" x14ac:dyDescent="0.25">
      <c r="A13326" t="s">
        <v>269</v>
      </c>
      <c r="B13326" t="s">
        <v>270</v>
      </c>
      <c r="C13326" t="s">
        <v>271</v>
      </c>
      <c r="D13326" t="s">
        <v>995</v>
      </c>
      <c r="E13326">
        <v>0</v>
      </c>
      <c r="F13326">
        <v>450</v>
      </c>
      <c r="G13326">
        <v>0</v>
      </c>
      <c r="H13326">
        <v>0</v>
      </c>
      <c r="I13326">
        <v>0</v>
      </c>
      <c r="J13326">
        <v>0</v>
      </c>
      <c r="K13326">
        <v>7665.1</v>
      </c>
      <c r="L13326">
        <v>5.311658805423184E-5</v>
      </c>
      <c r="M13326" t="s">
        <v>1067</v>
      </c>
    </row>
    <row r="13327" spans="1:13" hidden="1" x14ac:dyDescent="0.25">
      <c r="A13327" t="s">
        <v>272</v>
      </c>
      <c r="B13327" t="s">
        <v>273</v>
      </c>
      <c r="C13327" t="s">
        <v>274</v>
      </c>
      <c r="D13327" t="s">
        <v>995</v>
      </c>
      <c r="E13327">
        <v>0</v>
      </c>
      <c r="F13327">
        <v>4740</v>
      </c>
      <c r="G13327">
        <v>0</v>
      </c>
      <c r="H13327">
        <v>0</v>
      </c>
      <c r="I13327">
        <v>0</v>
      </c>
      <c r="J13327">
        <v>0</v>
      </c>
      <c r="K13327">
        <v>66286.399999999994</v>
      </c>
      <c r="L13327">
        <v>4.5934265729058113E-4</v>
      </c>
      <c r="M13327" t="s">
        <v>1067</v>
      </c>
    </row>
    <row r="13328" spans="1:13" hidden="1" x14ac:dyDescent="0.25">
      <c r="A13328" t="s">
        <v>275</v>
      </c>
      <c r="B13328" t="s">
        <v>276</v>
      </c>
      <c r="C13328" t="s">
        <v>277</v>
      </c>
      <c r="D13328" t="s">
        <v>995</v>
      </c>
      <c r="E13328">
        <v>0</v>
      </c>
      <c r="F13328">
        <v>1092.28</v>
      </c>
      <c r="G13328">
        <v>0</v>
      </c>
      <c r="H13328">
        <v>0</v>
      </c>
      <c r="I13328">
        <v>0</v>
      </c>
      <c r="J13328">
        <v>0</v>
      </c>
      <c r="K13328">
        <v>30065.95</v>
      </c>
      <c r="L13328">
        <v>2.0834701186013644E-4</v>
      </c>
      <c r="M13328" t="s">
        <v>1067</v>
      </c>
    </row>
    <row r="13329" spans="1:13" hidden="1" x14ac:dyDescent="0.25">
      <c r="A13329" t="s">
        <v>866</v>
      </c>
      <c r="B13329" t="s">
        <v>867</v>
      </c>
      <c r="C13329" t="s">
        <v>868</v>
      </c>
      <c r="D13329" t="s">
        <v>995</v>
      </c>
      <c r="E13329">
        <v>0</v>
      </c>
      <c r="F13329">
        <v>74113.2</v>
      </c>
      <c r="G13329">
        <v>0</v>
      </c>
      <c r="H13329">
        <v>0</v>
      </c>
      <c r="I13329">
        <v>0</v>
      </c>
      <c r="J13329">
        <v>0</v>
      </c>
      <c r="K13329">
        <v>735883.43</v>
      </c>
      <c r="L13329">
        <v>5.099426883829976E-3</v>
      </c>
      <c r="M13329" t="s">
        <v>1067</v>
      </c>
    </row>
    <row r="13330" spans="1:13" hidden="1" x14ac:dyDescent="0.25">
      <c r="A13330" t="s">
        <v>284</v>
      </c>
      <c r="B13330" t="s">
        <v>285</v>
      </c>
      <c r="C13330" t="s">
        <v>286</v>
      </c>
      <c r="D13330" t="s">
        <v>995</v>
      </c>
      <c r="E13330">
        <v>0</v>
      </c>
      <c r="F13330">
        <v>69706.100000000006</v>
      </c>
      <c r="G13330">
        <v>0</v>
      </c>
      <c r="H13330">
        <v>0</v>
      </c>
      <c r="I13330">
        <v>0</v>
      </c>
      <c r="J13330">
        <v>0</v>
      </c>
      <c r="K13330">
        <v>25700.720000000001</v>
      </c>
      <c r="L13330">
        <v>1.7809742298693524E-4</v>
      </c>
      <c r="M13330" t="s">
        <v>1067</v>
      </c>
    </row>
    <row r="13331" spans="1:13" hidden="1" x14ac:dyDescent="0.25">
      <c r="A13331" t="s">
        <v>287</v>
      </c>
      <c r="B13331" t="s">
        <v>288</v>
      </c>
      <c r="C13331" t="s">
        <v>289</v>
      </c>
      <c r="D13331" t="s">
        <v>995</v>
      </c>
      <c r="E13331">
        <v>0</v>
      </c>
      <c r="F13331">
        <v>7310</v>
      </c>
      <c r="G13331">
        <v>0</v>
      </c>
      <c r="H13331">
        <v>0</v>
      </c>
      <c r="I13331">
        <v>0</v>
      </c>
      <c r="J13331">
        <v>0</v>
      </c>
      <c r="K13331">
        <v>420493.9</v>
      </c>
      <c r="L13331">
        <v>2.9138825671703381E-3</v>
      </c>
      <c r="M13331" t="s">
        <v>1067</v>
      </c>
    </row>
    <row r="13332" spans="1:13" hidden="1" x14ac:dyDescent="0.25">
      <c r="A13332" t="s">
        <v>293</v>
      </c>
      <c r="B13332" t="s">
        <v>294</v>
      </c>
      <c r="C13332" t="s">
        <v>295</v>
      </c>
      <c r="D13332" t="s">
        <v>995</v>
      </c>
      <c r="E13332">
        <v>0</v>
      </c>
      <c r="F13332">
        <v>2028</v>
      </c>
      <c r="G13332">
        <v>0</v>
      </c>
      <c r="H13332">
        <v>0</v>
      </c>
      <c r="I13332">
        <v>0</v>
      </c>
      <c r="J13332">
        <v>0</v>
      </c>
      <c r="K13332">
        <v>18181.150000000001</v>
      </c>
      <c r="L13332">
        <v>1.2598930932436592E-4</v>
      </c>
      <c r="M13332" t="s">
        <v>1067</v>
      </c>
    </row>
    <row r="13333" spans="1:13" hidden="1" x14ac:dyDescent="0.25">
      <c r="A13333" t="s">
        <v>872</v>
      </c>
      <c r="B13333" t="s">
        <v>873</v>
      </c>
      <c r="C13333" t="s">
        <v>874</v>
      </c>
      <c r="D13333" t="s">
        <v>995</v>
      </c>
      <c r="E13333">
        <v>0</v>
      </c>
      <c r="F13333">
        <v>181744.91</v>
      </c>
      <c r="G13333">
        <v>0</v>
      </c>
      <c r="H13333">
        <v>0</v>
      </c>
      <c r="I13333">
        <v>0</v>
      </c>
      <c r="J13333">
        <v>0</v>
      </c>
      <c r="K13333">
        <v>1303375.3</v>
      </c>
      <c r="L13333">
        <v>9.0319563854562683E-3</v>
      </c>
      <c r="M13333" t="s">
        <v>1067</v>
      </c>
    </row>
    <row r="13334" spans="1:13" hidden="1" x14ac:dyDescent="0.25">
      <c r="A13334" t="s">
        <v>878</v>
      </c>
      <c r="B13334" t="s">
        <v>879</v>
      </c>
      <c r="C13334" t="s">
        <v>880</v>
      </c>
      <c r="D13334" t="s">
        <v>995</v>
      </c>
      <c r="E13334">
        <v>0</v>
      </c>
      <c r="F13334">
        <v>3450.21</v>
      </c>
      <c r="G13334">
        <v>0</v>
      </c>
      <c r="H13334">
        <v>0</v>
      </c>
      <c r="I13334">
        <v>0</v>
      </c>
      <c r="J13334">
        <v>0</v>
      </c>
      <c r="K13334">
        <v>204855.52</v>
      </c>
      <c r="L13334">
        <v>1.4195804707669113E-3</v>
      </c>
      <c r="M13334" t="s">
        <v>1067</v>
      </c>
    </row>
    <row r="13335" spans="1:13" hidden="1" x14ac:dyDescent="0.25">
      <c r="A13335" t="s">
        <v>308</v>
      </c>
      <c r="B13335" t="s">
        <v>309</v>
      </c>
      <c r="C13335" t="s">
        <v>310</v>
      </c>
      <c r="D13335" t="s">
        <v>995</v>
      </c>
      <c r="E13335">
        <v>0</v>
      </c>
      <c r="F13335">
        <v>1137.5</v>
      </c>
      <c r="G13335">
        <v>0</v>
      </c>
      <c r="H13335">
        <v>0</v>
      </c>
      <c r="I13335">
        <v>0</v>
      </c>
      <c r="J13335">
        <v>0</v>
      </c>
      <c r="K13335">
        <v>219648.37</v>
      </c>
      <c r="L13335">
        <v>1.5220899904859031E-3</v>
      </c>
      <c r="M13335" t="s">
        <v>1067</v>
      </c>
    </row>
    <row r="13336" spans="1:13" hidden="1" x14ac:dyDescent="0.25">
      <c r="A13336" t="s">
        <v>317</v>
      </c>
      <c r="B13336" t="s">
        <v>318</v>
      </c>
      <c r="C13336" t="s">
        <v>319</v>
      </c>
      <c r="D13336" t="s">
        <v>995</v>
      </c>
      <c r="E13336">
        <v>0</v>
      </c>
      <c r="F13336">
        <v>6501.39</v>
      </c>
      <c r="G13336">
        <v>0</v>
      </c>
      <c r="H13336">
        <v>0</v>
      </c>
      <c r="I13336">
        <v>0</v>
      </c>
      <c r="J13336">
        <v>0</v>
      </c>
      <c r="K13336">
        <v>711284.68</v>
      </c>
      <c r="L13336">
        <v>4.9289657456322968E-3</v>
      </c>
      <c r="M13336" t="s">
        <v>1067</v>
      </c>
    </row>
    <row r="13337" spans="1:13" hidden="1" x14ac:dyDescent="0.25">
      <c r="A13337" t="s">
        <v>320</v>
      </c>
      <c r="B13337" t="s">
        <v>321</v>
      </c>
      <c r="C13337" t="s">
        <v>322</v>
      </c>
      <c r="D13337" t="s">
        <v>995</v>
      </c>
      <c r="E13337">
        <v>0</v>
      </c>
      <c r="F13337">
        <v>6660</v>
      </c>
      <c r="G13337">
        <v>0</v>
      </c>
      <c r="H13337">
        <v>0</v>
      </c>
      <c r="I13337">
        <v>0</v>
      </c>
      <c r="J13337">
        <v>0</v>
      </c>
      <c r="K13337">
        <v>173854.87</v>
      </c>
      <c r="L13337">
        <v>1.2047562994627636E-3</v>
      </c>
      <c r="M13337" t="s">
        <v>1067</v>
      </c>
    </row>
    <row r="13338" spans="1:13" hidden="1" x14ac:dyDescent="0.25">
      <c r="A13338" t="s">
        <v>881</v>
      </c>
      <c r="B13338" t="s">
        <v>882</v>
      </c>
      <c r="C13338" t="s">
        <v>883</v>
      </c>
      <c r="D13338" t="s">
        <v>995</v>
      </c>
      <c r="E13338">
        <v>0</v>
      </c>
      <c r="F13338">
        <v>3360.4</v>
      </c>
      <c r="G13338">
        <v>0</v>
      </c>
      <c r="H13338">
        <v>0</v>
      </c>
      <c r="I13338">
        <v>0</v>
      </c>
      <c r="J13338">
        <v>0</v>
      </c>
      <c r="K13338">
        <v>215090.43</v>
      </c>
      <c r="L13338">
        <v>1.490504985547167E-3</v>
      </c>
      <c r="M13338" t="s">
        <v>1067</v>
      </c>
    </row>
    <row r="13339" spans="1:13" hidden="1" x14ac:dyDescent="0.25">
      <c r="A13339" t="s">
        <v>884</v>
      </c>
      <c r="B13339" t="s">
        <v>885</v>
      </c>
      <c r="C13339" t="s">
        <v>886</v>
      </c>
      <c r="D13339" t="s">
        <v>995</v>
      </c>
      <c r="E13339">
        <v>0</v>
      </c>
      <c r="F13339">
        <v>30328.59</v>
      </c>
      <c r="G13339">
        <v>0</v>
      </c>
      <c r="H13339">
        <v>0</v>
      </c>
      <c r="I13339">
        <v>0</v>
      </c>
      <c r="J13339">
        <v>0</v>
      </c>
      <c r="K13339">
        <v>939485.97</v>
      </c>
      <c r="L13339">
        <v>6.510324620842574E-3</v>
      </c>
      <c r="M13339" t="s">
        <v>1067</v>
      </c>
    </row>
    <row r="13340" spans="1:13" hidden="1" x14ac:dyDescent="0.25">
      <c r="A13340" t="s">
        <v>335</v>
      </c>
      <c r="B13340" t="s">
        <v>336</v>
      </c>
      <c r="C13340" t="s">
        <v>337</v>
      </c>
      <c r="D13340" t="s">
        <v>995</v>
      </c>
      <c r="E13340">
        <v>0</v>
      </c>
      <c r="F13340">
        <v>285</v>
      </c>
      <c r="G13340">
        <v>0</v>
      </c>
      <c r="H13340">
        <v>0</v>
      </c>
      <c r="I13340">
        <v>0</v>
      </c>
      <c r="J13340">
        <v>0</v>
      </c>
      <c r="K13340">
        <v>365474.3</v>
      </c>
      <c r="L13340">
        <v>2.5326150784084674E-3</v>
      </c>
      <c r="M13340" t="s">
        <v>1067</v>
      </c>
    </row>
    <row r="13341" spans="1:13" hidden="1" x14ac:dyDescent="0.25">
      <c r="A13341" t="s">
        <v>359</v>
      </c>
      <c r="B13341" t="s">
        <v>360</v>
      </c>
      <c r="C13341" t="s">
        <v>361</v>
      </c>
      <c r="D13341" t="s">
        <v>995</v>
      </c>
      <c r="E13341">
        <v>0</v>
      </c>
      <c r="F13341">
        <v>3600</v>
      </c>
      <c r="G13341">
        <v>0</v>
      </c>
      <c r="H13341">
        <v>0</v>
      </c>
      <c r="I13341">
        <v>0</v>
      </c>
      <c r="J13341">
        <v>0</v>
      </c>
      <c r="K13341">
        <v>77517.210000000006</v>
      </c>
      <c r="L13341">
        <v>5.3716842711554723E-4</v>
      </c>
      <c r="M13341" t="s">
        <v>1067</v>
      </c>
    </row>
    <row r="13342" spans="1:13" hidden="1" x14ac:dyDescent="0.25">
      <c r="A13342" t="s">
        <v>893</v>
      </c>
      <c r="B13342" t="s">
        <v>894</v>
      </c>
      <c r="C13342" t="s">
        <v>895</v>
      </c>
      <c r="D13342" t="s">
        <v>995</v>
      </c>
      <c r="E13342">
        <v>0</v>
      </c>
      <c r="F13342">
        <v>51669.42</v>
      </c>
      <c r="G13342">
        <v>0</v>
      </c>
      <c r="H13342">
        <v>0</v>
      </c>
      <c r="I13342">
        <v>0</v>
      </c>
      <c r="J13342">
        <v>0</v>
      </c>
      <c r="K13342">
        <v>661797.38</v>
      </c>
      <c r="L13342">
        <v>4.5860352518336265E-3</v>
      </c>
      <c r="M13342" t="s">
        <v>1067</v>
      </c>
    </row>
    <row r="13343" spans="1:13" hidden="1" x14ac:dyDescent="0.25">
      <c r="A13343" t="s">
        <v>899</v>
      </c>
      <c r="B13343" t="s">
        <v>900</v>
      </c>
      <c r="C13343" t="s">
        <v>901</v>
      </c>
      <c r="D13343" t="s">
        <v>995</v>
      </c>
      <c r="E13343">
        <v>0</v>
      </c>
      <c r="F13343">
        <v>168125.36</v>
      </c>
      <c r="G13343">
        <v>0</v>
      </c>
      <c r="H13343">
        <v>0</v>
      </c>
      <c r="I13343">
        <v>0</v>
      </c>
      <c r="J13343">
        <v>0</v>
      </c>
      <c r="K13343">
        <v>3038448.59</v>
      </c>
      <c r="L13343">
        <v>2.1055435947214204E-2</v>
      </c>
      <c r="M13343" t="s">
        <v>1067</v>
      </c>
    </row>
    <row r="13344" spans="1:13" hidden="1" x14ac:dyDescent="0.25">
      <c r="A13344" t="s">
        <v>371</v>
      </c>
      <c r="B13344" t="s">
        <v>372</v>
      </c>
      <c r="C13344" t="s">
        <v>373</v>
      </c>
      <c r="D13344" t="s">
        <v>995</v>
      </c>
      <c r="E13344">
        <v>0</v>
      </c>
      <c r="F13344">
        <v>88917.5</v>
      </c>
      <c r="G13344">
        <v>0</v>
      </c>
      <c r="H13344">
        <v>0</v>
      </c>
      <c r="I13344">
        <v>0</v>
      </c>
      <c r="J13344">
        <v>0</v>
      </c>
      <c r="K13344">
        <v>744833.99</v>
      </c>
      <c r="L13344">
        <v>5.1614512812122263E-3</v>
      </c>
      <c r="M13344" t="s">
        <v>1067</v>
      </c>
    </row>
    <row r="13345" spans="1:13" hidden="1" x14ac:dyDescent="0.25">
      <c r="A13345" t="s">
        <v>383</v>
      </c>
      <c r="B13345" t="s">
        <v>384</v>
      </c>
      <c r="C13345" t="s">
        <v>385</v>
      </c>
      <c r="D13345" t="s">
        <v>995</v>
      </c>
      <c r="E13345">
        <v>0</v>
      </c>
      <c r="F13345">
        <v>2827.48</v>
      </c>
      <c r="G13345">
        <v>0</v>
      </c>
      <c r="H13345">
        <v>0</v>
      </c>
      <c r="I13345">
        <v>0</v>
      </c>
      <c r="J13345">
        <v>0</v>
      </c>
      <c r="K13345">
        <v>30714.43</v>
      </c>
      <c r="L13345">
        <v>2.1284076210754461E-4</v>
      </c>
      <c r="M13345" t="s">
        <v>1067</v>
      </c>
    </row>
    <row r="13346" spans="1:13" hidden="1" x14ac:dyDescent="0.25">
      <c r="A13346" t="s">
        <v>386</v>
      </c>
      <c r="B13346" t="s">
        <v>387</v>
      </c>
      <c r="C13346" t="s">
        <v>388</v>
      </c>
      <c r="D13346" t="s">
        <v>995</v>
      </c>
      <c r="E13346">
        <v>0</v>
      </c>
      <c r="F13346">
        <v>880</v>
      </c>
      <c r="G13346">
        <v>0</v>
      </c>
      <c r="H13346">
        <v>0</v>
      </c>
      <c r="I13346">
        <v>0</v>
      </c>
      <c r="J13346">
        <v>0</v>
      </c>
      <c r="K13346">
        <v>121947.31</v>
      </c>
      <c r="L13346">
        <v>8.4505421058977796E-4</v>
      </c>
      <c r="M13346" t="s">
        <v>1067</v>
      </c>
    </row>
    <row r="13347" spans="1:13" hidden="1" x14ac:dyDescent="0.25">
      <c r="A13347" t="s">
        <v>902</v>
      </c>
      <c r="B13347" t="s">
        <v>903</v>
      </c>
      <c r="C13347" t="s">
        <v>904</v>
      </c>
      <c r="D13347" t="s">
        <v>995</v>
      </c>
      <c r="E13347">
        <v>0</v>
      </c>
      <c r="F13347">
        <v>138832.01</v>
      </c>
      <c r="G13347">
        <v>0</v>
      </c>
      <c r="H13347">
        <v>0</v>
      </c>
      <c r="I13347">
        <v>0</v>
      </c>
      <c r="J13347">
        <v>0</v>
      </c>
      <c r="K13347">
        <v>1209522.02</v>
      </c>
      <c r="L13347">
        <v>8.3815844384107652E-3</v>
      </c>
      <c r="M13347" t="s">
        <v>1067</v>
      </c>
    </row>
    <row r="13348" spans="1:13" hidden="1" x14ac:dyDescent="0.25">
      <c r="A13348" t="s">
        <v>401</v>
      </c>
      <c r="B13348" t="s">
        <v>402</v>
      </c>
      <c r="C13348" t="s">
        <v>403</v>
      </c>
      <c r="D13348" t="s">
        <v>995</v>
      </c>
      <c r="E13348">
        <v>0</v>
      </c>
      <c r="F13348">
        <v>5671.15</v>
      </c>
      <c r="G13348">
        <v>0</v>
      </c>
      <c r="H13348">
        <v>0</v>
      </c>
      <c r="I13348">
        <v>0</v>
      </c>
      <c r="J13348">
        <v>0</v>
      </c>
      <c r="K13348">
        <v>14306.6</v>
      </c>
      <c r="L13348">
        <v>9.9139969296770195E-5</v>
      </c>
      <c r="M13348" t="s">
        <v>1067</v>
      </c>
    </row>
    <row r="13349" spans="1:13" hidden="1" x14ac:dyDescent="0.25">
      <c r="A13349" t="s">
        <v>412</v>
      </c>
      <c r="B13349" t="s">
        <v>413</v>
      </c>
      <c r="C13349" t="s">
        <v>414</v>
      </c>
      <c r="D13349" t="s">
        <v>995</v>
      </c>
      <c r="E13349">
        <v>0</v>
      </c>
      <c r="F13349">
        <v>9630</v>
      </c>
      <c r="G13349">
        <v>0</v>
      </c>
      <c r="H13349">
        <v>0</v>
      </c>
      <c r="I13349">
        <v>0</v>
      </c>
      <c r="J13349">
        <v>0</v>
      </c>
      <c r="K13349">
        <v>520511.25</v>
      </c>
      <c r="L13349">
        <v>3.6069694646962574E-3</v>
      </c>
      <c r="M13349" t="s">
        <v>1067</v>
      </c>
    </row>
    <row r="13350" spans="1:13" hidden="1" x14ac:dyDescent="0.25">
      <c r="A13350" t="s">
        <v>418</v>
      </c>
      <c r="B13350" t="s">
        <v>419</v>
      </c>
      <c r="C13350" t="s">
        <v>420</v>
      </c>
      <c r="D13350" t="s">
        <v>995</v>
      </c>
      <c r="E13350">
        <v>0</v>
      </c>
      <c r="F13350">
        <v>7897.5</v>
      </c>
      <c r="G13350">
        <v>0</v>
      </c>
      <c r="H13350">
        <v>0</v>
      </c>
      <c r="I13350">
        <v>0</v>
      </c>
      <c r="J13350">
        <v>0</v>
      </c>
      <c r="K13350">
        <v>27427.58</v>
      </c>
      <c r="L13350">
        <v>1.9006398718666268E-4</v>
      </c>
      <c r="M13350" t="s">
        <v>1067</v>
      </c>
    </row>
    <row r="13351" spans="1:13" hidden="1" x14ac:dyDescent="0.25">
      <c r="A13351" t="s">
        <v>421</v>
      </c>
      <c r="B13351" t="s">
        <v>422</v>
      </c>
      <c r="C13351" t="s">
        <v>423</v>
      </c>
      <c r="D13351" t="s">
        <v>995</v>
      </c>
      <c r="E13351">
        <v>0</v>
      </c>
      <c r="F13351">
        <v>14812.19</v>
      </c>
      <c r="G13351">
        <v>0</v>
      </c>
      <c r="H13351">
        <v>0</v>
      </c>
      <c r="I13351">
        <v>0</v>
      </c>
      <c r="J13351">
        <v>0</v>
      </c>
      <c r="K13351">
        <v>2322469.4500000002</v>
      </c>
      <c r="L13351">
        <v>1.6093939158548277E-2</v>
      </c>
      <c r="M13351" t="s">
        <v>1067</v>
      </c>
    </row>
    <row r="13352" spans="1:13" hidden="1" x14ac:dyDescent="0.25">
      <c r="A13352" t="s">
        <v>433</v>
      </c>
      <c r="B13352" t="s">
        <v>434</v>
      </c>
      <c r="C13352" t="s">
        <v>435</v>
      </c>
      <c r="D13352" t="s">
        <v>995</v>
      </c>
      <c r="E13352">
        <v>0</v>
      </c>
      <c r="F13352">
        <v>28175</v>
      </c>
      <c r="G13352">
        <v>0</v>
      </c>
      <c r="H13352">
        <v>0</v>
      </c>
      <c r="I13352">
        <v>0</v>
      </c>
      <c r="J13352">
        <v>0</v>
      </c>
      <c r="K13352">
        <v>1105577.1200000001</v>
      </c>
      <c r="L13352">
        <v>7.6612809285233124E-3</v>
      </c>
      <c r="M13352" t="s">
        <v>1067</v>
      </c>
    </row>
    <row r="13353" spans="1:13" hidden="1" x14ac:dyDescent="0.25">
      <c r="A13353" t="s">
        <v>439</v>
      </c>
      <c r="B13353" t="s">
        <v>440</v>
      </c>
      <c r="C13353" t="s">
        <v>441</v>
      </c>
      <c r="D13353" t="s">
        <v>995</v>
      </c>
      <c r="E13353">
        <v>0</v>
      </c>
      <c r="F13353">
        <v>3345.5</v>
      </c>
      <c r="G13353">
        <v>0</v>
      </c>
      <c r="H13353">
        <v>0</v>
      </c>
      <c r="I13353">
        <v>0</v>
      </c>
      <c r="J13353">
        <v>0</v>
      </c>
      <c r="K13353">
        <v>36430.83</v>
      </c>
      <c r="L13353">
        <v>2.5245350870618138E-4</v>
      </c>
      <c r="M13353" t="s">
        <v>1067</v>
      </c>
    </row>
    <row r="13354" spans="1:13" hidden="1" x14ac:dyDescent="0.25">
      <c r="A13354" t="s">
        <v>908</v>
      </c>
      <c r="B13354" t="s">
        <v>909</v>
      </c>
      <c r="C13354" t="s">
        <v>910</v>
      </c>
      <c r="D13354" t="s">
        <v>995</v>
      </c>
      <c r="E13354">
        <v>0</v>
      </c>
      <c r="F13354">
        <v>62499.18</v>
      </c>
      <c r="G13354">
        <v>0</v>
      </c>
      <c r="H13354">
        <v>0</v>
      </c>
      <c r="I13354">
        <v>0</v>
      </c>
      <c r="J13354">
        <v>0</v>
      </c>
      <c r="K13354">
        <v>430974.07</v>
      </c>
      <c r="L13354">
        <v>2.9865066520000619E-3</v>
      </c>
      <c r="M13354" t="s">
        <v>1067</v>
      </c>
    </row>
    <row r="13355" spans="1:13" hidden="1" x14ac:dyDescent="0.25">
      <c r="A13355" t="s">
        <v>442</v>
      </c>
      <c r="B13355" t="s">
        <v>443</v>
      </c>
      <c r="C13355" t="s">
        <v>444</v>
      </c>
      <c r="D13355" t="s">
        <v>995</v>
      </c>
      <c r="E13355">
        <v>0</v>
      </c>
      <c r="F13355">
        <v>3104.64</v>
      </c>
      <c r="G13355">
        <v>0</v>
      </c>
      <c r="H13355">
        <v>0</v>
      </c>
      <c r="I13355">
        <v>0</v>
      </c>
      <c r="J13355">
        <v>0</v>
      </c>
      <c r="K13355">
        <v>153651.64000000001</v>
      </c>
      <c r="L13355">
        <v>1.0647546497419642E-3</v>
      </c>
      <c r="M13355" t="s">
        <v>1067</v>
      </c>
    </row>
    <row r="13356" spans="1:13" hidden="1" x14ac:dyDescent="0.25">
      <c r="A13356" t="s">
        <v>445</v>
      </c>
      <c r="B13356" t="s">
        <v>446</v>
      </c>
      <c r="C13356" t="s">
        <v>447</v>
      </c>
      <c r="D13356" t="s">
        <v>995</v>
      </c>
      <c r="E13356">
        <v>0</v>
      </c>
      <c r="F13356">
        <v>12818.68</v>
      </c>
      <c r="G13356">
        <v>0</v>
      </c>
      <c r="H13356">
        <v>0</v>
      </c>
      <c r="I13356">
        <v>0</v>
      </c>
      <c r="J13356">
        <v>0</v>
      </c>
      <c r="K13356">
        <v>45829.42</v>
      </c>
      <c r="L13356">
        <v>3.1758260465021641E-4</v>
      </c>
      <c r="M13356" t="s">
        <v>1067</v>
      </c>
    </row>
    <row r="13357" spans="1:13" hidden="1" x14ac:dyDescent="0.25">
      <c r="A13357" t="s">
        <v>911</v>
      </c>
      <c r="B13357" t="s">
        <v>912</v>
      </c>
      <c r="C13357" t="s">
        <v>913</v>
      </c>
      <c r="D13357" t="s">
        <v>995</v>
      </c>
      <c r="E13357">
        <v>0</v>
      </c>
      <c r="F13357">
        <v>2973.74</v>
      </c>
      <c r="G13357">
        <v>0</v>
      </c>
      <c r="H13357">
        <v>0</v>
      </c>
      <c r="I13357">
        <v>0</v>
      </c>
      <c r="J13357">
        <v>0</v>
      </c>
      <c r="K13357">
        <v>264356.58</v>
      </c>
      <c r="L13357">
        <v>1.8319029835599777E-3</v>
      </c>
      <c r="M13357" t="s">
        <v>1067</v>
      </c>
    </row>
    <row r="13358" spans="1:13" hidden="1" x14ac:dyDescent="0.25">
      <c r="A13358" t="s">
        <v>448</v>
      </c>
      <c r="B13358" t="s">
        <v>449</v>
      </c>
      <c r="C13358" t="s">
        <v>450</v>
      </c>
      <c r="D13358" t="s">
        <v>995</v>
      </c>
      <c r="E13358">
        <v>0</v>
      </c>
      <c r="F13358">
        <v>19125</v>
      </c>
      <c r="G13358">
        <v>0</v>
      </c>
      <c r="H13358">
        <v>0</v>
      </c>
      <c r="I13358">
        <v>0</v>
      </c>
      <c r="J13358">
        <v>0</v>
      </c>
      <c r="K13358">
        <v>304946.21000000002</v>
      </c>
      <c r="L13358">
        <v>2.1131755900470018E-3</v>
      </c>
      <c r="M13358" t="s">
        <v>1067</v>
      </c>
    </row>
    <row r="13359" spans="1:13" hidden="1" x14ac:dyDescent="0.25">
      <c r="A13359" t="s">
        <v>457</v>
      </c>
      <c r="B13359" t="s">
        <v>458</v>
      </c>
      <c r="C13359" t="s">
        <v>459</v>
      </c>
      <c r="D13359" t="s">
        <v>995</v>
      </c>
      <c r="E13359">
        <v>0</v>
      </c>
      <c r="F13359">
        <v>4396.38</v>
      </c>
      <c r="G13359">
        <v>0</v>
      </c>
      <c r="H13359">
        <v>0</v>
      </c>
      <c r="I13359">
        <v>0</v>
      </c>
      <c r="J13359">
        <v>0</v>
      </c>
      <c r="K13359">
        <v>130042.63</v>
      </c>
      <c r="L13359">
        <v>9.0115207984225792E-4</v>
      </c>
      <c r="M13359" t="s">
        <v>1067</v>
      </c>
    </row>
    <row r="13360" spans="1:13" hidden="1" x14ac:dyDescent="0.25">
      <c r="A13360" t="s">
        <v>466</v>
      </c>
      <c r="B13360" t="s">
        <v>467</v>
      </c>
      <c r="C13360" t="s">
        <v>468</v>
      </c>
      <c r="D13360" t="s">
        <v>995</v>
      </c>
      <c r="E13360">
        <v>0</v>
      </c>
      <c r="F13360">
        <v>75918.86</v>
      </c>
      <c r="G13360">
        <v>0</v>
      </c>
      <c r="H13360">
        <v>0</v>
      </c>
      <c r="I13360">
        <v>0</v>
      </c>
      <c r="J13360">
        <v>0</v>
      </c>
      <c r="K13360">
        <v>104787.94</v>
      </c>
      <c r="L13360">
        <v>7.2614549608375132E-4</v>
      </c>
      <c r="M13360" t="s">
        <v>1067</v>
      </c>
    </row>
    <row r="13361" spans="1:13" hidden="1" x14ac:dyDescent="0.25">
      <c r="A13361" t="s">
        <v>469</v>
      </c>
      <c r="B13361" t="s">
        <v>470</v>
      </c>
      <c r="C13361" t="s">
        <v>471</v>
      </c>
      <c r="D13361" t="s">
        <v>995</v>
      </c>
      <c r="E13361">
        <v>0</v>
      </c>
      <c r="F13361">
        <v>23320.1</v>
      </c>
      <c r="G13361">
        <v>0</v>
      </c>
      <c r="H13361">
        <v>0</v>
      </c>
      <c r="I13361">
        <v>0</v>
      </c>
      <c r="J13361">
        <v>0</v>
      </c>
      <c r="K13361">
        <v>62514.04</v>
      </c>
      <c r="L13361">
        <v>4.332014599008195E-4</v>
      </c>
      <c r="M13361" t="s">
        <v>1067</v>
      </c>
    </row>
    <row r="13362" spans="1:13" hidden="1" x14ac:dyDescent="0.25">
      <c r="A13362" t="s">
        <v>917</v>
      </c>
      <c r="B13362" t="s">
        <v>918</v>
      </c>
      <c r="C13362" t="s">
        <v>919</v>
      </c>
      <c r="D13362" t="s">
        <v>995</v>
      </c>
      <c r="E13362">
        <v>0</v>
      </c>
      <c r="F13362">
        <v>9639.6299999999992</v>
      </c>
      <c r="G13362">
        <v>0</v>
      </c>
      <c r="H13362">
        <v>0</v>
      </c>
      <c r="I13362">
        <v>0</v>
      </c>
      <c r="J13362">
        <v>0</v>
      </c>
      <c r="K13362">
        <v>66308.490000000005</v>
      </c>
      <c r="L13362">
        <v>4.5949573362750014E-4</v>
      </c>
      <c r="M13362" t="s">
        <v>1067</v>
      </c>
    </row>
    <row r="13363" spans="1:13" hidden="1" x14ac:dyDescent="0.25">
      <c r="A13363" t="s">
        <v>920</v>
      </c>
      <c r="B13363" t="s">
        <v>921</v>
      </c>
      <c r="C13363" t="s">
        <v>922</v>
      </c>
      <c r="D13363" t="s">
        <v>995</v>
      </c>
      <c r="E13363">
        <v>0</v>
      </c>
      <c r="F13363">
        <v>236329.14</v>
      </c>
      <c r="G13363">
        <v>0</v>
      </c>
      <c r="H13363">
        <v>0</v>
      </c>
      <c r="I13363">
        <v>0</v>
      </c>
      <c r="J13363">
        <v>0</v>
      </c>
      <c r="K13363">
        <v>2144529.2999999998</v>
      </c>
      <c r="L13363">
        <v>1.4860873230398843E-2</v>
      </c>
      <c r="M13363" t="s">
        <v>1067</v>
      </c>
    </row>
    <row r="13364" spans="1:13" hidden="1" x14ac:dyDescent="0.25">
      <c r="A13364" t="s">
        <v>923</v>
      </c>
      <c r="B13364" t="s">
        <v>924</v>
      </c>
      <c r="C13364" t="s">
        <v>925</v>
      </c>
      <c r="D13364" t="s">
        <v>995</v>
      </c>
      <c r="E13364">
        <v>0</v>
      </c>
      <c r="F13364">
        <v>8536.25</v>
      </c>
      <c r="G13364">
        <v>0</v>
      </c>
      <c r="H13364">
        <v>0</v>
      </c>
      <c r="I13364">
        <v>0</v>
      </c>
      <c r="J13364">
        <v>0</v>
      </c>
      <c r="K13364">
        <v>1867646.06</v>
      </c>
      <c r="L13364">
        <v>1.2942164668449095E-2</v>
      </c>
      <c r="M13364" t="s">
        <v>1067</v>
      </c>
    </row>
    <row r="13365" spans="1:13" hidden="1" x14ac:dyDescent="0.25">
      <c r="A13365" t="s">
        <v>475</v>
      </c>
      <c r="B13365" t="s">
        <v>476</v>
      </c>
      <c r="C13365" t="s">
        <v>477</v>
      </c>
      <c r="D13365" t="s">
        <v>995</v>
      </c>
      <c r="E13365">
        <v>0</v>
      </c>
      <c r="F13365">
        <v>7808.36</v>
      </c>
      <c r="G13365">
        <v>0</v>
      </c>
      <c r="H13365">
        <v>0</v>
      </c>
      <c r="I13365">
        <v>0</v>
      </c>
      <c r="J13365">
        <v>0</v>
      </c>
      <c r="K13365">
        <v>446850.93</v>
      </c>
      <c r="L13365">
        <v>3.0965279996947714E-3</v>
      </c>
      <c r="M13365" t="s">
        <v>1067</v>
      </c>
    </row>
    <row r="13366" spans="1:13" hidden="1" x14ac:dyDescent="0.25">
      <c r="A13366" t="s">
        <v>481</v>
      </c>
      <c r="B13366" t="s">
        <v>482</v>
      </c>
      <c r="C13366" t="s">
        <v>483</v>
      </c>
      <c r="D13366" t="s">
        <v>995</v>
      </c>
      <c r="E13366">
        <v>0</v>
      </c>
      <c r="F13366">
        <v>75</v>
      </c>
      <c r="G13366">
        <v>0</v>
      </c>
      <c r="H13366">
        <v>0</v>
      </c>
      <c r="I13366">
        <v>0</v>
      </c>
      <c r="J13366">
        <v>0</v>
      </c>
      <c r="K13366">
        <v>162543.51999999999</v>
      </c>
      <c r="L13366">
        <v>1.1263724142835442E-3</v>
      </c>
      <c r="M13366" t="s">
        <v>1067</v>
      </c>
    </row>
    <row r="13367" spans="1:13" hidden="1" x14ac:dyDescent="0.25">
      <c r="A13367" t="s">
        <v>484</v>
      </c>
      <c r="B13367" t="s">
        <v>485</v>
      </c>
      <c r="C13367" t="s">
        <v>486</v>
      </c>
      <c r="D13367" t="s">
        <v>995</v>
      </c>
      <c r="E13367">
        <v>0</v>
      </c>
      <c r="F13367">
        <v>19359.849999999999</v>
      </c>
      <c r="G13367">
        <v>0</v>
      </c>
      <c r="H13367">
        <v>0</v>
      </c>
      <c r="I13367">
        <v>0</v>
      </c>
      <c r="J13367">
        <v>0</v>
      </c>
      <c r="K13367">
        <v>369245.43</v>
      </c>
      <c r="L13367">
        <v>2.558747752308215E-3</v>
      </c>
      <c r="M13367" t="s">
        <v>1067</v>
      </c>
    </row>
    <row r="13368" spans="1:13" hidden="1" x14ac:dyDescent="0.25">
      <c r="A13368" t="s">
        <v>496</v>
      </c>
      <c r="B13368" t="s">
        <v>497</v>
      </c>
      <c r="C13368" t="s">
        <v>498</v>
      </c>
      <c r="D13368" t="s">
        <v>995</v>
      </c>
      <c r="E13368">
        <v>0</v>
      </c>
      <c r="F13368">
        <v>26390.53</v>
      </c>
      <c r="G13368">
        <v>0</v>
      </c>
      <c r="H13368">
        <v>0</v>
      </c>
      <c r="I13368">
        <v>0</v>
      </c>
      <c r="J13368">
        <v>0</v>
      </c>
      <c r="K13368">
        <v>109517.25</v>
      </c>
      <c r="L13368">
        <v>7.5891803800111183E-4</v>
      </c>
      <c r="M13368" t="s">
        <v>1067</v>
      </c>
    </row>
    <row r="13369" spans="1:13" hidden="1" x14ac:dyDescent="0.25">
      <c r="A13369" t="s">
        <v>929</v>
      </c>
      <c r="B13369" t="s">
        <v>930</v>
      </c>
      <c r="C13369" t="s">
        <v>931</v>
      </c>
      <c r="D13369" t="s">
        <v>995</v>
      </c>
      <c r="E13369">
        <v>0</v>
      </c>
      <c r="F13369">
        <v>19682.580000000002</v>
      </c>
      <c r="G13369">
        <v>0</v>
      </c>
      <c r="H13369">
        <v>0</v>
      </c>
      <c r="I13369">
        <v>0</v>
      </c>
      <c r="J13369">
        <v>0</v>
      </c>
      <c r="K13369">
        <v>599768.81999999995</v>
      </c>
      <c r="L13369">
        <v>4.156198006511686E-3</v>
      </c>
      <c r="M13369" t="s">
        <v>1067</v>
      </c>
    </row>
    <row r="13370" spans="1:13" hidden="1" x14ac:dyDescent="0.25">
      <c r="A13370" t="s">
        <v>502</v>
      </c>
      <c r="B13370" t="s">
        <v>503</v>
      </c>
      <c r="C13370" t="s">
        <v>504</v>
      </c>
      <c r="D13370" t="s">
        <v>995</v>
      </c>
      <c r="E13370">
        <v>0</v>
      </c>
      <c r="F13370">
        <v>1207.79</v>
      </c>
      <c r="G13370">
        <v>0</v>
      </c>
      <c r="H13370">
        <v>0</v>
      </c>
      <c r="I13370">
        <v>0</v>
      </c>
      <c r="J13370">
        <v>0</v>
      </c>
      <c r="K13370">
        <v>432213.57</v>
      </c>
      <c r="L13370">
        <v>2.9950959738475552E-3</v>
      </c>
      <c r="M13370" t="s">
        <v>1067</v>
      </c>
    </row>
    <row r="13371" spans="1:13" hidden="1" x14ac:dyDescent="0.25">
      <c r="A13371" t="s">
        <v>505</v>
      </c>
      <c r="B13371" t="s">
        <v>506</v>
      </c>
      <c r="C13371" t="s">
        <v>507</v>
      </c>
      <c r="D13371" t="s">
        <v>995</v>
      </c>
      <c r="E13371">
        <v>0</v>
      </c>
      <c r="F13371">
        <v>40125.25</v>
      </c>
      <c r="G13371">
        <v>0</v>
      </c>
      <c r="H13371">
        <v>0</v>
      </c>
      <c r="I13371">
        <v>0</v>
      </c>
      <c r="J13371">
        <v>0</v>
      </c>
      <c r="K13371">
        <v>30972.59</v>
      </c>
      <c r="L13371">
        <v>2.1462972485716044E-4</v>
      </c>
      <c r="M13371" t="s">
        <v>1067</v>
      </c>
    </row>
    <row r="13372" spans="1:13" hidden="1" x14ac:dyDescent="0.25">
      <c r="A13372" t="s">
        <v>508</v>
      </c>
      <c r="B13372" t="s">
        <v>509</v>
      </c>
      <c r="C13372" t="s">
        <v>510</v>
      </c>
      <c r="D13372" t="s">
        <v>995</v>
      </c>
      <c r="E13372">
        <v>0</v>
      </c>
      <c r="F13372">
        <v>27325.32</v>
      </c>
      <c r="G13372">
        <v>0</v>
      </c>
      <c r="H13372">
        <v>0</v>
      </c>
      <c r="I13372">
        <v>0</v>
      </c>
      <c r="J13372">
        <v>0</v>
      </c>
      <c r="K13372">
        <v>302485.01</v>
      </c>
      <c r="L13372">
        <v>2.0961202944188855E-3</v>
      </c>
      <c r="M13372" t="s">
        <v>1067</v>
      </c>
    </row>
    <row r="13373" spans="1:13" hidden="1" x14ac:dyDescent="0.25">
      <c r="A13373" t="s">
        <v>511</v>
      </c>
      <c r="B13373" t="s">
        <v>512</v>
      </c>
      <c r="C13373" t="s">
        <v>513</v>
      </c>
      <c r="D13373" t="s">
        <v>995</v>
      </c>
      <c r="E13373">
        <v>0</v>
      </c>
      <c r="F13373">
        <v>400</v>
      </c>
      <c r="G13373">
        <v>0</v>
      </c>
      <c r="H13373">
        <v>0</v>
      </c>
      <c r="I13373">
        <v>0</v>
      </c>
      <c r="J13373">
        <v>0</v>
      </c>
      <c r="K13373">
        <v>2073.9499999999998</v>
      </c>
      <c r="L13373">
        <v>1.437178220702588E-5</v>
      </c>
      <c r="M13373" t="s">
        <v>1067</v>
      </c>
    </row>
    <row r="13374" spans="1:13" hidden="1" x14ac:dyDescent="0.25">
      <c r="A13374" t="s">
        <v>514</v>
      </c>
      <c r="B13374" t="s">
        <v>515</v>
      </c>
      <c r="C13374" t="s">
        <v>516</v>
      </c>
      <c r="D13374" t="s">
        <v>995</v>
      </c>
      <c r="E13374">
        <v>0</v>
      </c>
      <c r="F13374">
        <v>9757.08</v>
      </c>
      <c r="G13374">
        <v>0</v>
      </c>
      <c r="H13374">
        <v>0</v>
      </c>
      <c r="I13374">
        <v>0</v>
      </c>
      <c r="J13374">
        <v>0</v>
      </c>
      <c r="K13374">
        <v>506077.74</v>
      </c>
      <c r="L13374">
        <v>3.506950051401371E-3</v>
      </c>
      <c r="M13374" t="s">
        <v>1067</v>
      </c>
    </row>
    <row r="13375" spans="1:13" hidden="1" x14ac:dyDescent="0.25">
      <c r="A13375" t="s">
        <v>935</v>
      </c>
      <c r="B13375" t="s">
        <v>936</v>
      </c>
      <c r="C13375" t="s">
        <v>937</v>
      </c>
      <c r="D13375" t="s">
        <v>995</v>
      </c>
      <c r="E13375">
        <v>0</v>
      </c>
      <c r="F13375">
        <v>8200</v>
      </c>
      <c r="G13375">
        <v>0</v>
      </c>
      <c r="H13375">
        <v>0</v>
      </c>
      <c r="I13375">
        <v>0</v>
      </c>
      <c r="J13375">
        <v>0</v>
      </c>
      <c r="K13375">
        <v>154918.70000000001</v>
      </c>
      <c r="L13375">
        <v>1.0735349532031058E-3</v>
      </c>
      <c r="M13375" t="s">
        <v>1067</v>
      </c>
    </row>
    <row r="13376" spans="1:13" hidden="1" x14ac:dyDescent="0.25">
      <c r="A13376" t="s">
        <v>526</v>
      </c>
      <c r="B13376" t="s">
        <v>527</v>
      </c>
      <c r="C13376" t="s">
        <v>528</v>
      </c>
      <c r="D13376" t="s">
        <v>995</v>
      </c>
      <c r="E13376">
        <v>0</v>
      </c>
      <c r="F13376">
        <v>32415.919999999998</v>
      </c>
      <c r="G13376">
        <v>0</v>
      </c>
      <c r="H13376">
        <v>0</v>
      </c>
      <c r="I13376">
        <v>0</v>
      </c>
      <c r="J13376">
        <v>0</v>
      </c>
      <c r="K13376">
        <v>55860.79</v>
      </c>
      <c r="L13376">
        <v>3.8709665507481359E-4</v>
      </c>
      <c r="M13376" t="s">
        <v>1067</v>
      </c>
    </row>
    <row r="13377" spans="1:13" hidden="1" x14ac:dyDescent="0.25">
      <c r="A13377" t="s">
        <v>938</v>
      </c>
      <c r="B13377" t="s">
        <v>939</v>
      </c>
      <c r="C13377" t="s">
        <v>940</v>
      </c>
      <c r="D13377" t="s">
        <v>995</v>
      </c>
      <c r="E13377">
        <v>0</v>
      </c>
      <c r="F13377">
        <v>9997.32</v>
      </c>
      <c r="G13377">
        <v>0</v>
      </c>
      <c r="H13377">
        <v>0</v>
      </c>
      <c r="I13377">
        <v>0</v>
      </c>
      <c r="J13377">
        <v>0</v>
      </c>
      <c r="K13377">
        <v>1322556.53</v>
      </c>
      <c r="L13377">
        <v>9.1648759158320589E-3</v>
      </c>
      <c r="M13377" t="s">
        <v>1067</v>
      </c>
    </row>
    <row r="13378" spans="1:13" hidden="1" x14ac:dyDescent="0.25">
      <c r="A13378" t="s">
        <v>538</v>
      </c>
      <c r="B13378" t="s">
        <v>539</v>
      </c>
      <c r="C13378" t="s">
        <v>540</v>
      </c>
      <c r="D13378" t="s">
        <v>995</v>
      </c>
      <c r="E13378">
        <v>0</v>
      </c>
      <c r="F13378">
        <v>1950</v>
      </c>
      <c r="G13378">
        <v>0</v>
      </c>
      <c r="H13378">
        <v>0</v>
      </c>
      <c r="I13378">
        <v>0</v>
      </c>
      <c r="J13378">
        <v>0</v>
      </c>
      <c r="K13378">
        <v>16425.95</v>
      </c>
      <c r="L13378">
        <v>1.138263583709814E-4</v>
      </c>
      <c r="M13378" t="s">
        <v>1067</v>
      </c>
    </row>
    <row r="13379" spans="1:13" hidden="1" x14ac:dyDescent="0.25">
      <c r="A13379" t="s">
        <v>541</v>
      </c>
      <c r="B13379" t="s">
        <v>542</v>
      </c>
      <c r="C13379" t="s">
        <v>543</v>
      </c>
      <c r="D13379" t="s">
        <v>995</v>
      </c>
      <c r="E13379">
        <v>0</v>
      </c>
      <c r="F13379">
        <v>227012.24</v>
      </c>
      <c r="G13379">
        <v>0</v>
      </c>
      <c r="H13379">
        <v>0</v>
      </c>
      <c r="I13379">
        <v>0</v>
      </c>
      <c r="J13379">
        <v>0</v>
      </c>
      <c r="K13379">
        <v>15947.98</v>
      </c>
      <c r="L13379">
        <v>1.1051418558885444E-4</v>
      </c>
      <c r="M13379" t="s">
        <v>1067</v>
      </c>
    </row>
    <row r="13380" spans="1:13" hidden="1" x14ac:dyDescent="0.25">
      <c r="A13380" t="s">
        <v>944</v>
      </c>
      <c r="B13380" t="s">
        <v>945</v>
      </c>
      <c r="C13380" t="s">
        <v>946</v>
      </c>
      <c r="D13380" t="s">
        <v>995</v>
      </c>
      <c r="E13380">
        <v>0</v>
      </c>
      <c r="F13380">
        <v>35977.5</v>
      </c>
      <c r="G13380">
        <v>0</v>
      </c>
      <c r="H13380">
        <v>0</v>
      </c>
      <c r="I13380">
        <v>0</v>
      </c>
      <c r="J13380">
        <v>0</v>
      </c>
      <c r="K13380">
        <v>632183.82999999996</v>
      </c>
      <c r="L13380">
        <v>4.3808232211786577E-3</v>
      </c>
      <c r="M13380" t="s">
        <v>1067</v>
      </c>
    </row>
    <row r="13381" spans="1:13" hidden="1" x14ac:dyDescent="0.25">
      <c r="A13381" t="s">
        <v>544</v>
      </c>
      <c r="B13381" t="s">
        <v>545</v>
      </c>
      <c r="C13381" t="s">
        <v>546</v>
      </c>
      <c r="D13381" t="s">
        <v>995</v>
      </c>
      <c r="E13381">
        <v>0</v>
      </c>
      <c r="F13381">
        <v>159.38</v>
      </c>
      <c r="G13381">
        <v>0</v>
      </c>
      <c r="H13381">
        <v>0</v>
      </c>
      <c r="I13381">
        <v>0</v>
      </c>
      <c r="J13381">
        <v>0</v>
      </c>
      <c r="K13381">
        <v>2968.2</v>
      </c>
      <c r="L13381">
        <v>2.0568636633908351E-5</v>
      </c>
      <c r="M13381" t="s">
        <v>1067</v>
      </c>
    </row>
    <row r="13382" spans="1:13" hidden="1" x14ac:dyDescent="0.25">
      <c r="A13382" t="s">
        <v>550</v>
      </c>
      <c r="B13382" t="s">
        <v>551</v>
      </c>
      <c r="C13382" t="s">
        <v>552</v>
      </c>
      <c r="D13382" t="s">
        <v>995</v>
      </c>
      <c r="E13382">
        <v>0</v>
      </c>
      <c r="F13382">
        <v>11000</v>
      </c>
      <c r="G13382">
        <v>0</v>
      </c>
      <c r="H13382">
        <v>0</v>
      </c>
      <c r="I13382">
        <v>0</v>
      </c>
      <c r="J13382">
        <v>0</v>
      </c>
      <c r="K13382">
        <v>359932.59</v>
      </c>
      <c r="L13382">
        <v>2.4942128752818262E-3</v>
      </c>
      <c r="M13382" t="s">
        <v>1067</v>
      </c>
    </row>
    <row r="13383" spans="1:13" hidden="1" x14ac:dyDescent="0.25">
      <c r="A13383" t="s">
        <v>559</v>
      </c>
      <c r="B13383" t="s">
        <v>560</v>
      </c>
      <c r="C13383" t="s">
        <v>561</v>
      </c>
      <c r="D13383" t="s">
        <v>995</v>
      </c>
      <c r="E13383">
        <v>0</v>
      </c>
      <c r="F13383">
        <v>15720</v>
      </c>
      <c r="G13383">
        <v>0</v>
      </c>
      <c r="H13383">
        <v>0</v>
      </c>
      <c r="I13383">
        <v>0</v>
      </c>
      <c r="J13383">
        <v>0</v>
      </c>
      <c r="K13383">
        <v>288723.34999999998</v>
      </c>
      <c r="L13383">
        <v>2.000756577681674E-3</v>
      </c>
      <c r="M13383" t="s">
        <v>1067</v>
      </c>
    </row>
    <row r="13384" spans="1:13" hidden="1" x14ac:dyDescent="0.25">
      <c r="A13384" t="s">
        <v>565</v>
      </c>
      <c r="B13384" t="s">
        <v>566</v>
      </c>
      <c r="C13384" t="s">
        <v>567</v>
      </c>
      <c r="D13384" t="s">
        <v>995</v>
      </c>
      <c r="E13384">
        <v>0</v>
      </c>
      <c r="F13384">
        <v>71536.09</v>
      </c>
      <c r="G13384">
        <v>0</v>
      </c>
      <c r="H13384">
        <v>0</v>
      </c>
      <c r="I13384">
        <v>0</v>
      </c>
      <c r="J13384">
        <v>0</v>
      </c>
      <c r="K13384">
        <v>1296396.43</v>
      </c>
      <c r="L13384">
        <v>8.9835951425665424E-3</v>
      </c>
      <c r="M13384" t="s">
        <v>1067</v>
      </c>
    </row>
    <row r="13385" spans="1:13" hidden="1" x14ac:dyDescent="0.25">
      <c r="A13385" t="s">
        <v>953</v>
      </c>
      <c r="B13385" t="s">
        <v>954</v>
      </c>
      <c r="C13385" t="s">
        <v>955</v>
      </c>
      <c r="D13385" t="s">
        <v>995</v>
      </c>
      <c r="E13385">
        <v>0</v>
      </c>
      <c r="F13385">
        <v>120412.87</v>
      </c>
      <c r="G13385">
        <v>0</v>
      </c>
      <c r="H13385">
        <v>0</v>
      </c>
      <c r="I13385">
        <v>0</v>
      </c>
      <c r="J13385">
        <v>0</v>
      </c>
      <c r="K13385">
        <v>1141242.1599999999</v>
      </c>
      <c r="L13385">
        <v>7.9084277677840785E-3</v>
      </c>
      <c r="M13385" t="s">
        <v>1067</v>
      </c>
    </row>
    <row r="13386" spans="1:13" hidden="1" x14ac:dyDescent="0.25">
      <c r="A13386" t="s">
        <v>571</v>
      </c>
      <c r="B13386" t="s">
        <v>572</v>
      </c>
      <c r="C13386" t="s">
        <v>573</v>
      </c>
      <c r="D13386" t="s">
        <v>995</v>
      </c>
      <c r="E13386">
        <v>0</v>
      </c>
      <c r="F13386">
        <v>982.5</v>
      </c>
      <c r="G13386">
        <v>0</v>
      </c>
      <c r="H13386">
        <v>0</v>
      </c>
      <c r="I13386">
        <v>0</v>
      </c>
      <c r="J13386">
        <v>0</v>
      </c>
      <c r="K13386">
        <v>26047.61</v>
      </c>
      <c r="L13386">
        <v>1.8050125506089809E-4</v>
      </c>
      <c r="M13386" t="s">
        <v>1067</v>
      </c>
    </row>
    <row r="13387" spans="1:13" hidden="1" x14ac:dyDescent="0.25">
      <c r="A13387" t="s">
        <v>956</v>
      </c>
      <c r="B13387" t="s">
        <v>957</v>
      </c>
      <c r="C13387" t="s">
        <v>958</v>
      </c>
      <c r="D13387" t="s">
        <v>995</v>
      </c>
      <c r="E13387">
        <v>0</v>
      </c>
      <c r="F13387">
        <v>25150.06</v>
      </c>
      <c r="G13387">
        <v>0</v>
      </c>
      <c r="H13387">
        <v>0</v>
      </c>
      <c r="I13387">
        <v>0</v>
      </c>
      <c r="J13387">
        <v>0</v>
      </c>
      <c r="K13387">
        <v>387020.89</v>
      </c>
      <c r="L13387">
        <v>2.6819257651579465E-3</v>
      </c>
      <c r="M13387" t="s">
        <v>1067</v>
      </c>
    </row>
    <row r="13388" spans="1:13" hidden="1" x14ac:dyDescent="0.25">
      <c r="A13388" t="s">
        <v>592</v>
      </c>
      <c r="B13388" t="s">
        <v>593</v>
      </c>
      <c r="C13388" t="s">
        <v>594</v>
      </c>
      <c r="D13388" t="s">
        <v>995</v>
      </c>
      <c r="E13388">
        <v>0</v>
      </c>
      <c r="F13388">
        <v>1080</v>
      </c>
      <c r="G13388">
        <v>0</v>
      </c>
      <c r="H13388">
        <v>0</v>
      </c>
      <c r="I13388">
        <v>0</v>
      </c>
      <c r="J13388">
        <v>0</v>
      </c>
      <c r="K13388">
        <v>56612.41</v>
      </c>
      <c r="L13388">
        <v>3.9230513114339998E-4</v>
      </c>
      <c r="M13388" t="s">
        <v>1067</v>
      </c>
    </row>
    <row r="13389" spans="1:13" hidden="1" x14ac:dyDescent="0.25">
      <c r="A13389" t="s">
        <v>595</v>
      </c>
      <c r="B13389" t="s">
        <v>596</v>
      </c>
      <c r="C13389" t="s">
        <v>597</v>
      </c>
      <c r="D13389" t="s">
        <v>995</v>
      </c>
      <c r="E13389">
        <v>0</v>
      </c>
      <c r="F13389">
        <v>74742.100000000006</v>
      </c>
      <c r="G13389">
        <v>0</v>
      </c>
      <c r="H13389">
        <v>0</v>
      </c>
      <c r="I13389">
        <v>0</v>
      </c>
      <c r="J13389">
        <v>0</v>
      </c>
      <c r="K13389">
        <v>682660.88</v>
      </c>
      <c r="L13389">
        <v>4.7306123525719685E-3</v>
      </c>
      <c r="M13389" t="s">
        <v>1067</v>
      </c>
    </row>
    <row r="13390" spans="1:13" hidden="1" x14ac:dyDescent="0.25">
      <c r="A13390" t="s">
        <v>962</v>
      </c>
      <c r="B13390" t="s">
        <v>963</v>
      </c>
      <c r="C13390" t="s">
        <v>964</v>
      </c>
      <c r="D13390" t="s">
        <v>995</v>
      </c>
      <c r="E13390">
        <v>0</v>
      </c>
      <c r="F13390">
        <v>222500.3</v>
      </c>
      <c r="G13390">
        <v>0</v>
      </c>
      <c r="H13390">
        <v>0</v>
      </c>
      <c r="I13390">
        <v>0</v>
      </c>
      <c r="J13390">
        <v>0</v>
      </c>
      <c r="K13390">
        <v>2834088.73</v>
      </c>
      <c r="L13390">
        <v>1.9639290235032952E-2</v>
      </c>
      <c r="M13390" t="s">
        <v>1067</v>
      </c>
    </row>
    <row r="13391" spans="1:13" hidden="1" x14ac:dyDescent="0.25">
      <c r="A13391" t="s">
        <v>601</v>
      </c>
      <c r="B13391" t="s">
        <v>602</v>
      </c>
      <c r="C13391" t="s">
        <v>603</v>
      </c>
      <c r="D13391" t="s">
        <v>995</v>
      </c>
      <c r="E13391">
        <v>0</v>
      </c>
      <c r="F13391">
        <v>35955.230000000003</v>
      </c>
      <c r="G13391">
        <v>0</v>
      </c>
      <c r="H13391">
        <v>0</v>
      </c>
      <c r="I13391">
        <v>0</v>
      </c>
      <c r="J13391">
        <v>0</v>
      </c>
      <c r="K13391">
        <v>169091.82</v>
      </c>
      <c r="L13391">
        <v>1.1717499505916845E-3</v>
      </c>
      <c r="M13391" t="s">
        <v>1067</v>
      </c>
    </row>
    <row r="13392" spans="1:13" hidden="1" x14ac:dyDescent="0.25">
      <c r="A13392" t="s">
        <v>965</v>
      </c>
      <c r="B13392" t="s">
        <v>966</v>
      </c>
      <c r="C13392" t="s">
        <v>967</v>
      </c>
      <c r="D13392" t="s">
        <v>995</v>
      </c>
      <c r="E13392">
        <v>0</v>
      </c>
      <c r="F13392">
        <v>25616.33</v>
      </c>
      <c r="G13392">
        <v>0</v>
      </c>
      <c r="H13392">
        <v>0</v>
      </c>
      <c r="I13392">
        <v>0</v>
      </c>
      <c r="J13392">
        <v>0</v>
      </c>
      <c r="K13392">
        <v>615606.92000000004</v>
      </c>
      <c r="L13392">
        <v>4.2659507603259516E-3</v>
      </c>
      <c r="M13392" t="s">
        <v>1067</v>
      </c>
    </row>
    <row r="13393" spans="1:13" hidden="1" x14ac:dyDescent="0.25">
      <c r="A13393" t="s">
        <v>968</v>
      </c>
      <c r="B13393" t="s">
        <v>969</v>
      </c>
      <c r="C13393" t="s">
        <v>970</v>
      </c>
      <c r="D13393" t="s">
        <v>995</v>
      </c>
      <c r="E13393">
        <v>0</v>
      </c>
      <c r="F13393">
        <v>1017.57</v>
      </c>
      <c r="G13393">
        <v>0</v>
      </c>
      <c r="H13393">
        <v>0</v>
      </c>
      <c r="I13393">
        <v>0</v>
      </c>
      <c r="J13393">
        <v>0</v>
      </c>
      <c r="K13393">
        <v>409163.63</v>
      </c>
      <c r="L13393">
        <v>2.8353675726975692E-3</v>
      </c>
      <c r="M13393" t="s">
        <v>1067</v>
      </c>
    </row>
    <row r="13394" spans="1:13" hidden="1" x14ac:dyDescent="0.25">
      <c r="A13394" t="s">
        <v>974</v>
      </c>
      <c r="B13394" t="s">
        <v>975</v>
      </c>
      <c r="C13394" t="s">
        <v>976</v>
      </c>
      <c r="D13394" t="s">
        <v>995</v>
      </c>
      <c r="E13394">
        <v>0</v>
      </c>
      <c r="F13394">
        <v>6976.81</v>
      </c>
      <c r="G13394">
        <v>0</v>
      </c>
      <c r="H13394">
        <v>0</v>
      </c>
      <c r="I13394">
        <v>0</v>
      </c>
      <c r="J13394">
        <v>0</v>
      </c>
      <c r="K13394">
        <v>613687</v>
      </c>
      <c r="L13394">
        <v>4.2526463546773523E-3</v>
      </c>
      <c r="M13394" t="s">
        <v>1067</v>
      </c>
    </row>
    <row r="13395" spans="1:13" hidden="1" x14ac:dyDescent="0.25">
      <c r="A13395" t="s">
        <v>628</v>
      </c>
      <c r="B13395" t="s">
        <v>629</v>
      </c>
      <c r="C13395" t="s">
        <v>630</v>
      </c>
      <c r="D13395" t="s">
        <v>995</v>
      </c>
      <c r="E13395">
        <v>0</v>
      </c>
      <c r="F13395">
        <v>2945</v>
      </c>
      <c r="G13395">
        <v>0</v>
      </c>
      <c r="H13395">
        <v>0</v>
      </c>
      <c r="I13395">
        <v>0</v>
      </c>
      <c r="J13395">
        <v>0</v>
      </c>
      <c r="K13395">
        <v>37299.040000000001</v>
      </c>
      <c r="L13395">
        <v>2.5846991461276638E-4</v>
      </c>
      <c r="M13395" t="s">
        <v>1067</v>
      </c>
    </row>
    <row r="13396" spans="1:13" hidden="1" x14ac:dyDescent="0.25">
      <c r="A13396" t="s">
        <v>631</v>
      </c>
      <c r="B13396" t="s">
        <v>632</v>
      </c>
      <c r="C13396" t="s">
        <v>633</v>
      </c>
      <c r="D13396" t="s">
        <v>995</v>
      </c>
      <c r="E13396">
        <v>0</v>
      </c>
      <c r="F13396">
        <v>19143.580000000002</v>
      </c>
      <c r="G13396">
        <v>0</v>
      </c>
      <c r="H13396">
        <v>0</v>
      </c>
      <c r="I13396">
        <v>0</v>
      </c>
      <c r="J13396">
        <v>0</v>
      </c>
      <c r="K13396">
        <v>489768.66</v>
      </c>
      <c r="L13396">
        <v>3.3939335631750578E-3</v>
      </c>
      <c r="M13396" t="s">
        <v>1067</v>
      </c>
    </row>
    <row r="13397" spans="1:13" hidden="1" x14ac:dyDescent="0.25">
      <c r="A13397" t="s">
        <v>643</v>
      </c>
      <c r="B13397" t="s">
        <v>644</v>
      </c>
      <c r="C13397" t="s">
        <v>645</v>
      </c>
      <c r="D13397" t="s">
        <v>995</v>
      </c>
      <c r="E13397">
        <v>0</v>
      </c>
      <c r="F13397">
        <v>14400</v>
      </c>
      <c r="G13397">
        <v>0</v>
      </c>
      <c r="H13397">
        <v>0</v>
      </c>
      <c r="I13397">
        <v>0</v>
      </c>
      <c r="J13397">
        <v>0</v>
      </c>
      <c r="K13397">
        <v>78077.78</v>
      </c>
      <c r="L13397">
        <v>5.4105299036528445E-4</v>
      </c>
      <c r="M13397" t="s">
        <v>1067</v>
      </c>
    </row>
    <row r="13398" spans="1:13" hidden="1" x14ac:dyDescent="0.25">
      <c r="A13398" t="s">
        <v>646</v>
      </c>
      <c r="B13398" t="s">
        <v>647</v>
      </c>
      <c r="C13398" t="s">
        <v>648</v>
      </c>
      <c r="D13398" t="s">
        <v>995</v>
      </c>
      <c r="E13398">
        <v>0</v>
      </c>
      <c r="F13398">
        <v>672.16</v>
      </c>
      <c r="G13398">
        <v>0</v>
      </c>
      <c r="H13398">
        <v>0</v>
      </c>
      <c r="I13398">
        <v>0</v>
      </c>
      <c r="J13398">
        <v>0</v>
      </c>
      <c r="K13398">
        <v>25580.43</v>
      </c>
      <c r="L13398">
        <v>1.7726385338222772E-4</v>
      </c>
      <c r="M13398" t="s">
        <v>1067</v>
      </c>
    </row>
    <row r="13399" spans="1:13" hidden="1" x14ac:dyDescent="0.25">
      <c r="A13399" t="s">
        <v>652</v>
      </c>
      <c r="B13399" t="s">
        <v>653</v>
      </c>
      <c r="C13399" t="s">
        <v>654</v>
      </c>
      <c r="D13399" t="s">
        <v>995</v>
      </c>
      <c r="E13399">
        <v>0</v>
      </c>
      <c r="F13399">
        <v>3622.4</v>
      </c>
      <c r="G13399">
        <v>0</v>
      </c>
      <c r="H13399">
        <v>0</v>
      </c>
      <c r="I13399">
        <v>0</v>
      </c>
      <c r="J13399">
        <v>0</v>
      </c>
      <c r="K13399">
        <v>250977.92000000001</v>
      </c>
      <c r="L13399">
        <v>1.7391933291604745E-3</v>
      </c>
      <c r="M13399" t="s">
        <v>1067</v>
      </c>
    </row>
    <row r="13400" spans="1:13" hidden="1" x14ac:dyDescent="0.25">
      <c r="A13400" t="s">
        <v>983</v>
      </c>
      <c r="B13400" t="s">
        <v>984</v>
      </c>
      <c r="C13400" t="s">
        <v>985</v>
      </c>
      <c r="D13400" t="s">
        <v>995</v>
      </c>
      <c r="E13400">
        <v>0</v>
      </c>
      <c r="F13400">
        <v>26768.880000000001</v>
      </c>
      <c r="G13400">
        <v>0</v>
      </c>
      <c r="H13400">
        <v>0</v>
      </c>
      <c r="I13400">
        <v>0</v>
      </c>
      <c r="J13400">
        <v>0</v>
      </c>
      <c r="K13400">
        <v>620846.21</v>
      </c>
      <c r="L13400">
        <v>4.3022572936558057E-3</v>
      </c>
      <c r="M13400" t="s">
        <v>1067</v>
      </c>
    </row>
    <row r="13401" spans="1:13" hidden="1" x14ac:dyDescent="0.25">
      <c r="A13401" t="s">
        <v>655</v>
      </c>
      <c r="B13401" t="s">
        <v>656</v>
      </c>
      <c r="C13401" t="s">
        <v>657</v>
      </c>
      <c r="D13401" t="s">
        <v>995</v>
      </c>
      <c r="E13401">
        <v>0</v>
      </c>
      <c r="F13401">
        <v>5215.66</v>
      </c>
      <c r="G13401">
        <v>0</v>
      </c>
      <c r="H13401">
        <v>0</v>
      </c>
      <c r="I13401">
        <v>0</v>
      </c>
      <c r="J13401">
        <v>0</v>
      </c>
      <c r="K13401">
        <v>138889.65</v>
      </c>
      <c r="L13401">
        <v>9.6245897953665851E-4</v>
      </c>
      <c r="M13401" t="s">
        <v>1067</v>
      </c>
    </row>
    <row r="13402" spans="1:13" hidden="1" x14ac:dyDescent="0.25">
      <c r="A13402" t="s">
        <v>986</v>
      </c>
      <c r="B13402" t="s">
        <v>987</v>
      </c>
      <c r="C13402" t="s">
        <v>988</v>
      </c>
      <c r="D13402" t="s">
        <v>995</v>
      </c>
      <c r="E13402">
        <v>0</v>
      </c>
      <c r="F13402">
        <v>18191.72</v>
      </c>
      <c r="G13402">
        <v>0</v>
      </c>
      <c r="H13402">
        <v>0</v>
      </c>
      <c r="I13402">
        <v>0</v>
      </c>
      <c r="J13402">
        <v>0</v>
      </c>
      <c r="K13402">
        <v>1829.88</v>
      </c>
      <c r="L13402">
        <v>1.268045846090432E-5</v>
      </c>
      <c r="M13402" t="s">
        <v>1067</v>
      </c>
    </row>
    <row r="13403" spans="1:13" hidden="1" x14ac:dyDescent="0.25">
      <c r="A13403" t="s">
        <v>680</v>
      </c>
      <c r="B13403" t="s">
        <v>681</v>
      </c>
      <c r="C13403" t="s">
        <v>682</v>
      </c>
      <c r="D13403" t="s">
        <v>995</v>
      </c>
      <c r="E13403">
        <v>0</v>
      </c>
      <c r="F13403">
        <v>62646.25</v>
      </c>
      <c r="G13403">
        <v>0</v>
      </c>
      <c r="H13403">
        <v>0</v>
      </c>
      <c r="I13403">
        <v>0</v>
      </c>
      <c r="J13403">
        <v>0</v>
      </c>
      <c r="K13403">
        <v>9564.01</v>
      </c>
      <c r="L13403">
        <v>6.6275401405924746E-5</v>
      </c>
      <c r="M13403" t="s">
        <v>1067</v>
      </c>
    </row>
    <row r="13404" spans="1:13" hidden="1" x14ac:dyDescent="0.25">
      <c r="A13404" t="s">
        <v>11</v>
      </c>
      <c r="B13404" t="s">
        <v>12</v>
      </c>
      <c r="C13404" t="s">
        <v>13</v>
      </c>
      <c r="D13404" t="s">
        <v>996</v>
      </c>
      <c r="E13404">
        <v>25025217.43</v>
      </c>
      <c r="F13404">
        <v>659153.76</v>
      </c>
      <c r="G13404">
        <v>1989995.92</v>
      </c>
      <c r="H13404">
        <v>2017034.08</v>
      </c>
      <c r="I13404">
        <v>2.7309324900065394E-3</v>
      </c>
      <c r="J13404">
        <v>50049.5</v>
      </c>
      <c r="K13404">
        <v>0</v>
      </c>
      <c r="L13404">
        <v>0</v>
      </c>
      <c r="M13404" t="s">
        <v>1067</v>
      </c>
    </row>
    <row r="13405" spans="1:13" hidden="1" x14ac:dyDescent="0.25">
      <c r="A13405" t="s">
        <v>752</v>
      </c>
      <c r="B13405" t="s">
        <v>753</v>
      </c>
      <c r="C13405" t="s">
        <v>754</v>
      </c>
      <c r="D13405" t="s">
        <v>996</v>
      </c>
      <c r="E13405">
        <v>3971882.71</v>
      </c>
      <c r="F13405">
        <v>456</v>
      </c>
      <c r="G13405">
        <v>300718.03000000003</v>
      </c>
      <c r="H13405">
        <v>320134.38</v>
      </c>
      <c r="I13405">
        <v>4.3344105495237822E-4</v>
      </c>
      <c r="J13405">
        <v>7943.6</v>
      </c>
      <c r="K13405">
        <v>0</v>
      </c>
      <c r="L13405">
        <v>0</v>
      </c>
      <c r="M13405" t="s">
        <v>1067</v>
      </c>
    </row>
    <row r="13406" spans="1:13" hidden="1" x14ac:dyDescent="0.25">
      <c r="A13406" t="s">
        <v>15</v>
      </c>
      <c r="B13406" t="s">
        <v>16</v>
      </c>
      <c r="C13406" t="s">
        <v>17</v>
      </c>
      <c r="D13406" t="s">
        <v>996</v>
      </c>
      <c r="E13406">
        <v>1095056.69</v>
      </c>
      <c r="F13406">
        <v>28923.9</v>
      </c>
      <c r="G13406">
        <v>77537.19</v>
      </c>
      <c r="H13406">
        <v>88262.03</v>
      </c>
      <c r="I13406">
        <v>1.1950102764794727E-4</v>
      </c>
      <c r="J13406">
        <v>2190.38</v>
      </c>
      <c r="K13406">
        <v>0</v>
      </c>
      <c r="L13406">
        <v>0</v>
      </c>
      <c r="M13406" t="s">
        <v>1067</v>
      </c>
    </row>
    <row r="13407" spans="1:13" hidden="1" x14ac:dyDescent="0.25">
      <c r="A13407" t="s">
        <v>18</v>
      </c>
      <c r="B13407" t="s">
        <v>19</v>
      </c>
      <c r="C13407" t="s">
        <v>20</v>
      </c>
      <c r="D13407" t="s">
        <v>996</v>
      </c>
      <c r="E13407">
        <v>22272368.82</v>
      </c>
      <c r="F13407">
        <v>501127.4</v>
      </c>
      <c r="G13407">
        <v>1886428.53</v>
      </c>
      <c r="H13407">
        <v>1795159.92</v>
      </c>
      <c r="I13407">
        <v>2.4305293593678595E-3</v>
      </c>
      <c r="J13407">
        <v>44544.47</v>
      </c>
      <c r="K13407">
        <v>0</v>
      </c>
      <c r="L13407">
        <v>0</v>
      </c>
      <c r="M13407" t="s">
        <v>1067</v>
      </c>
    </row>
    <row r="13408" spans="1:13" hidden="1" x14ac:dyDescent="0.25">
      <c r="A13408" t="s">
        <v>755</v>
      </c>
      <c r="B13408" t="s">
        <v>756</v>
      </c>
      <c r="C13408" t="s">
        <v>757</v>
      </c>
      <c r="D13408" t="s">
        <v>996</v>
      </c>
      <c r="E13408">
        <v>47799858.350000001</v>
      </c>
      <c r="F13408">
        <v>880958.19</v>
      </c>
      <c r="G13408">
        <v>3731450.16</v>
      </c>
      <c r="H13408">
        <v>3852827.63</v>
      </c>
      <c r="I13408">
        <v>5.216477132187025E-3</v>
      </c>
      <c r="J13408">
        <v>95468.42</v>
      </c>
      <c r="K13408">
        <v>0</v>
      </c>
      <c r="L13408">
        <v>0</v>
      </c>
      <c r="M13408" t="s">
        <v>1067</v>
      </c>
    </row>
    <row r="13409" spans="1:13" hidden="1" x14ac:dyDescent="0.25">
      <c r="A13409" t="s">
        <v>21</v>
      </c>
      <c r="B13409" t="s">
        <v>22</v>
      </c>
      <c r="C13409" t="s">
        <v>23</v>
      </c>
      <c r="D13409" t="s">
        <v>996</v>
      </c>
      <c r="E13409">
        <v>4540943.6399999997</v>
      </c>
      <c r="F13409">
        <v>80001.19</v>
      </c>
      <c r="G13409">
        <v>356898.49</v>
      </c>
      <c r="H13409">
        <v>365998.47</v>
      </c>
      <c r="I13409">
        <v>4.9553803920639931E-4</v>
      </c>
      <c r="J13409">
        <v>9081.75</v>
      </c>
      <c r="K13409">
        <v>0</v>
      </c>
      <c r="L13409">
        <v>0</v>
      </c>
      <c r="M13409" t="s">
        <v>1067</v>
      </c>
    </row>
    <row r="13410" spans="1:13" hidden="1" x14ac:dyDescent="0.25">
      <c r="A13410" t="s">
        <v>758</v>
      </c>
      <c r="B13410" t="s">
        <v>759</v>
      </c>
      <c r="C13410" t="s">
        <v>760</v>
      </c>
      <c r="D13410" t="s">
        <v>996</v>
      </c>
      <c r="E13410">
        <v>161583907.71000001</v>
      </c>
      <c r="F13410">
        <v>4184772.06</v>
      </c>
      <c r="G13410">
        <v>12442920.880000001</v>
      </c>
      <c r="H13410">
        <v>13023265.17</v>
      </c>
      <c r="I13410">
        <v>1.7632650995526827E-2</v>
      </c>
      <c r="J13410">
        <v>323164.94</v>
      </c>
      <c r="K13410">
        <v>0</v>
      </c>
      <c r="L13410">
        <v>0</v>
      </c>
      <c r="M13410" t="s">
        <v>1067</v>
      </c>
    </row>
    <row r="13411" spans="1:13" hidden="1" x14ac:dyDescent="0.25">
      <c r="A13411" t="s">
        <v>24</v>
      </c>
      <c r="B13411" t="s">
        <v>25</v>
      </c>
      <c r="C13411" t="s">
        <v>26</v>
      </c>
      <c r="D13411" t="s">
        <v>996</v>
      </c>
      <c r="E13411">
        <v>30159576.210000001</v>
      </c>
      <c r="F13411">
        <v>795981.73</v>
      </c>
      <c r="G13411">
        <v>2270518.9300000002</v>
      </c>
      <c r="H13411">
        <v>2430857.81</v>
      </c>
      <c r="I13411">
        <v>3.2912228096389638E-3</v>
      </c>
      <c r="J13411">
        <v>60317.72</v>
      </c>
      <c r="K13411">
        <v>0</v>
      </c>
      <c r="L13411">
        <v>0</v>
      </c>
      <c r="M13411" t="s">
        <v>1067</v>
      </c>
    </row>
    <row r="13412" spans="1:13" hidden="1" x14ac:dyDescent="0.25">
      <c r="A13412" t="s">
        <v>761</v>
      </c>
      <c r="B13412" t="s">
        <v>762</v>
      </c>
      <c r="C13412" t="s">
        <v>763</v>
      </c>
      <c r="D13412" t="s">
        <v>996</v>
      </c>
      <c r="E13412">
        <v>97093197.409999996</v>
      </c>
      <c r="F13412">
        <v>2668777.0299999998</v>
      </c>
      <c r="G13412">
        <v>7607635.2999999998</v>
      </c>
      <c r="H13412">
        <v>7825703.5899999999</v>
      </c>
      <c r="I13412">
        <v>1.0595491867490814E-2</v>
      </c>
      <c r="J13412">
        <v>194184.18</v>
      </c>
      <c r="K13412">
        <v>0</v>
      </c>
      <c r="L13412">
        <v>0</v>
      </c>
      <c r="M13412" t="s">
        <v>1067</v>
      </c>
    </row>
    <row r="13413" spans="1:13" hidden="1" x14ac:dyDescent="0.25">
      <c r="A13413" t="s">
        <v>764</v>
      </c>
      <c r="B13413" t="s">
        <v>765</v>
      </c>
      <c r="C13413" t="s">
        <v>766</v>
      </c>
      <c r="D13413" t="s">
        <v>996</v>
      </c>
      <c r="E13413">
        <v>190612677.13999999</v>
      </c>
      <c r="F13413">
        <v>4288394.08</v>
      </c>
      <c r="G13413">
        <v>14377871.289999999</v>
      </c>
      <c r="H13413">
        <v>15363916.439999999</v>
      </c>
      <c r="I13413">
        <v>2.0801740037898423E-2</v>
      </c>
      <c r="J13413">
        <v>381181.43</v>
      </c>
      <c r="K13413">
        <v>0</v>
      </c>
      <c r="L13413">
        <v>0</v>
      </c>
      <c r="M13413" t="s">
        <v>1067</v>
      </c>
    </row>
    <row r="13414" spans="1:13" hidden="1" x14ac:dyDescent="0.25">
      <c r="A13414" t="s">
        <v>767</v>
      </c>
      <c r="B13414" t="s">
        <v>768</v>
      </c>
      <c r="C13414" t="s">
        <v>769</v>
      </c>
      <c r="D13414" t="s">
        <v>996</v>
      </c>
      <c r="E13414">
        <v>104398657.97</v>
      </c>
      <c r="F13414">
        <v>2308211.91</v>
      </c>
      <c r="G13414">
        <v>8620568.8900000006</v>
      </c>
      <c r="H13414">
        <v>8414531.8000000007</v>
      </c>
      <c r="I13414">
        <v>1.1392726830284002E-2</v>
      </c>
      <c r="J13414">
        <v>208773.8</v>
      </c>
      <c r="K13414">
        <v>0</v>
      </c>
      <c r="L13414">
        <v>0</v>
      </c>
      <c r="M13414" t="s">
        <v>1067</v>
      </c>
    </row>
    <row r="13415" spans="1:13" hidden="1" x14ac:dyDescent="0.25">
      <c r="A13415" t="s">
        <v>27</v>
      </c>
      <c r="B13415" t="s">
        <v>28</v>
      </c>
      <c r="C13415" t="s">
        <v>29</v>
      </c>
      <c r="D13415" t="s">
        <v>996</v>
      </c>
      <c r="E13415">
        <v>155812.25</v>
      </c>
      <c r="F13415">
        <v>21481.15</v>
      </c>
      <c r="G13415">
        <v>11700.57</v>
      </c>
      <c r="H13415">
        <v>12558.56</v>
      </c>
      <c r="I13415">
        <v>1.7003470527229029E-5</v>
      </c>
      <c r="J13415">
        <v>311.57</v>
      </c>
      <c r="K13415">
        <v>0</v>
      </c>
      <c r="L13415">
        <v>0</v>
      </c>
      <c r="M13415" t="s">
        <v>1067</v>
      </c>
    </row>
    <row r="13416" spans="1:13" hidden="1" x14ac:dyDescent="0.25">
      <c r="A13416" t="s">
        <v>30</v>
      </c>
      <c r="B13416" t="s">
        <v>31</v>
      </c>
      <c r="C13416" t="s">
        <v>32</v>
      </c>
      <c r="D13416" t="s">
        <v>996</v>
      </c>
      <c r="E13416">
        <v>152656168.78999999</v>
      </c>
      <c r="F13416">
        <v>2922305.59</v>
      </c>
      <c r="G13416">
        <v>11718138.92</v>
      </c>
      <c r="H13416">
        <v>12301187.85</v>
      </c>
      <c r="I13416">
        <v>1.6655005435128142E-2</v>
      </c>
      <c r="J13416">
        <v>305270.21000000002</v>
      </c>
      <c r="K13416">
        <v>0</v>
      </c>
      <c r="L13416">
        <v>0</v>
      </c>
      <c r="M13416" t="s">
        <v>1067</v>
      </c>
    </row>
    <row r="13417" spans="1:13" hidden="1" x14ac:dyDescent="0.25">
      <c r="A13417" t="s">
        <v>33</v>
      </c>
      <c r="B13417" t="s">
        <v>34</v>
      </c>
      <c r="C13417" t="s">
        <v>35</v>
      </c>
      <c r="D13417" t="s">
        <v>996</v>
      </c>
      <c r="E13417">
        <v>1284374.6000000001</v>
      </c>
      <c r="F13417">
        <v>12789.96</v>
      </c>
      <c r="G13417">
        <v>101382.24</v>
      </c>
      <c r="H13417">
        <v>103520.84</v>
      </c>
      <c r="I13417">
        <v>1.4016046042651323E-4</v>
      </c>
      <c r="J13417">
        <v>2568.62</v>
      </c>
      <c r="K13417">
        <v>0</v>
      </c>
      <c r="L13417">
        <v>0</v>
      </c>
      <c r="M13417" t="s">
        <v>1067</v>
      </c>
    </row>
    <row r="13418" spans="1:13" hidden="1" x14ac:dyDescent="0.25">
      <c r="A13418" t="s">
        <v>36</v>
      </c>
      <c r="B13418" t="s">
        <v>37</v>
      </c>
      <c r="C13418" t="s">
        <v>38</v>
      </c>
      <c r="D13418" t="s">
        <v>996</v>
      </c>
      <c r="E13418">
        <v>18212420.559999999</v>
      </c>
      <c r="F13418">
        <v>558352.94999999995</v>
      </c>
      <c r="G13418">
        <v>1530702.96</v>
      </c>
      <c r="H13418">
        <v>1467934.35</v>
      </c>
      <c r="I13418">
        <v>1.9874872960062382E-3</v>
      </c>
      <c r="J13418">
        <v>36412.51</v>
      </c>
      <c r="K13418">
        <v>0</v>
      </c>
      <c r="L13418">
        <v>0</v>
      </c>
      <c r="M13418" t="s">
        <v>1067</v>
      </c>
    </row>
    <row r="13419" spans="1:13" hidden="1" x14ac:dyDescent="0.25">
      <c r="A13419" t="s">
        <v>39</v>
      </c>
      <c r="B13419" t="s">
        <v>40</v>
      </c>
      <c r="C13419" t="s">
        <v>41</v>
      </c>
      <c r="D13419" t="s">
        <v>996</v>
      </c>
      <c r="E13419">
        <v>712109.15</v>
      </c>
      <c r="F13419">
        <v>560</v>
      </c>
      <c r="G13419">
        <v>55055.94</v>
      </c>
      <c r="H13419">
        <v>57396.19</v>
      </c>
      <c r="I13419">
        <v>7.7710694939566125E-5</v>
      </c>
      <c r="J13419">
        <v>1424.12</v>
      </c>
      <c r="K13419">
        <v>0</v>
      </c>
      <c r="L13419">
        <v>0</v>
      </c>
      <c r="M13419" t="s">
        <v>1067</v>
      </c>
    </row>
    <row r="13420" spans="1:13" hidden="1" x14ac:dyDescent="0.25">
      <c r="A13420" t="s">
        <v>770</v>
      </c>
      <c r="B13420" t="s">
        <v>771</v>
      </c>
      <c r="C13420" t="s">
        <v>772</v>
      </c>
      <c r="D13420" t="s">
        <v>996</v>
      </c>
      <c r="E13420">
        <v>41805961.920000002</v>
      </c>
      <c r="F13420">
        <v>851699.4</v>
      </c>
      <c r="G13420">
        <v>3359267.4</v>
      </c>
      <c r="H13420">
        <v>3369561.89</v>
      </c>
      <c r="I13420">
        <v>4.5621668635806301E-3</v>
      </c>
      <c r="J13420">
        <v>83608.12</v>
      </c>
      <c r="K13420">
        <v>0</v>
      </c>
      <c r="L13420">
        <v>0</v>
      </c>
      <c r="M13420" t="s">
        <v>1067</v>
      </c>
    </row>
    <row r="13421" spans="1:13" hidden="1" x14ac:dyDescent="0.25">
      <c r="A13421" t="s">
        <v>42</v>
      </c>
      <c r="B13421" t="s">
        <v>43</v>
      </c>
      <c r="C13421" t="s">
        <v>44</v>
      </c>
      <c r="D13421" t="s">
        <v>996</v>
      </c>
      <c r="E13421">
        <v>6290238.8399999999</v>
      </c>
      <c r="F13421">
        <v>63554.79</v>
      </c>
      <c r="G13421">
        <v>496523.7</v>
      </c>
      <c r="H13421">
        <v>506992.84</v>
      </c>
      <c r="I13421">
        <v>6.8643521330918065E-4</v>
      </c>
      <c r="J13421">
        <v>12580.3</v>
      </c>
      <c r="K13421">
        <v>0</v>
      </c>
      <c r="L13421">
        <v>0</v>
      </c>
      <c r="M13421" t="s">
        <v>1067</v>
      </c>
    </row>
    <row r="13422" spans="1:13" hidden="1" x14ac:dyDescent="0.25">
      <c r="A13422" t="s">
        <v>45</v>
      </c>
      <c r="B13422" t="s">
        <v>46</v>
      </c>
      <c r="C13422" t="s">
        <v>47</v>
      </c>
      <c r="D13422" t="s">
        <v>996</v>
      </c>
      <c r="E13422">
        <v>4736641.93</v>
      </c>
      <c r="F13422">
        <v>200125.84</v>
      </c>
      <c r="G13422">
        <v>359821.32</v>
      </c>
      <c r="H13422">
        <v>381770.02</v>
      </c>
      <c r="I13422">
        <v>5.1689168847779019E-4</v>
      </c>
      <c r="J13422">
        <v>9473.0300000000007</v>
      </c>
      <c r="K13422">
        <v>0</v>
      </c>
      <c r="L13422">
        <v>0</v>
      </c>
      <c r="M13422" t="s">
        <v>1067</v>
      </c>
    </row>
    <row r="13423" spans="1:13" hidden="1" x14ac:dyDescent="0.25">
      <c r="A13423" t="s">
        <v>48</v>
      </c>
      <c r="B13423" t="s">
        <v>49</v>
      </c>
      <c r="C13423" t="s">
        <v>50</v>
      </c>
      <c r="D13423" t="s">
        <v>996</v>
      </c>
      <c r="E13423">
        <v>524815.24</v>
      </c>
      <c r="F13423">
        <v>52338.239999999998</v>
      </c>
      <c r="G13423">
        <v>36418.57</v>
      </c>
      <c r="H13423">
        <v>42300.42</v>
      </c>
      <c r="I13423">
        <v>5.7272007679177338E-5</v>
      </c>
      <c r="J13423">
        <v>1049.49</v>
      </c>
      <c r="K13423">
        <v>0</v>
      </c>
      <c r="L13423">
        <v>0</v>
      </c>
      <c r="M13423" t="s">
        <v>1067</v>
      </c>
    </row>
    <row r="13424" spans="1:13" hidden="1" x14ac:dyDescent="0.25">
      <c r="A13424" t="s">
        <v>51</v>
      </c>
      <c r="B13424" t="s">
        <v>52</v>
      </c>
      <c r="C13424" t="s">
        <v>53</v>
      </c>
      <c r="D13424" t="s">
        <v>996</v>
      </c>
      <c r="E13424">
        <v>32562237.109999999</v>
      </c>
      <c r="F13424">
        <v>570797.86</v>
      </c>
      <c r="G13424">
        <v>2674330.21</v>
      </c>
      <c r="H13424">
        <v>2624517.29</v>
      </c>
      <c r="I13424">
        <v>3.5534251051647647E-3</v>
      </c>
      <c r="J13424">
        <v>65117.84</v>
      </c>
      <c r="K13424">
        <v>0</v>
      </c>
      <c r="L13424">
        <v>0</v>
      </c>
      <c r="M13424" t="s">
        <v>1067</v>
      </c>
    </row>
    <row r="13425" spans="1:13" hidden="1" x14ac:dyDescent="0.25">
      <c r="A13425" t="s">
        <v>54</v>
      </c>
      <c r="B13425" t="s">
        <v>55</v>
      </c>
      <c r="C13425" t="s">
        <v>56</v>
      </c>
      <c r="D13425" t="s">
        <v>996</v>
      </c>
      <c r="E13425">
        <v>58224795.829999998</v>
      </c>
      <c r="F13425">
        <v>1248278.3</v>
      </c>
      <c r="G13425">
        <v>4676752.3099999996</v>
      </c>
      <c r="H13425">
        <v>4692908.45</v>
      </c>
      <c r="I13425">
        <v>6.3538917293510617E-3</v>
      </c>
      <c r="J13425">
        <v>116422.89</v>
      </c>
      <c r="K13425">
        <v>0</v>
      </c>
      <c r="L13425">
        <v>0</v>
      </c>
      <c r="M13425" t="s">
        <v>1067</v>
      </c>
    </row>
    <row r="13426" spans="1:13" hidden="1" x14ac:dyDescent="0.25">
      <c r="A13426" t="s">
        <v>711</v>
      </c>
      <c r="B13426" t="s">
        <v>712</v>
      </c>
      <c r="C13426" t="s">
        <v>713</v>
      </c>
      <c r="D13426" t="s">
        <v>996</v>
      </c>
      <c r="E13426">
        <v>4687522.41</v>
      </c>
      <c r="F13426">
        <v>221380</v>
      </c>
      <c r="G13426">
        <v>398133.66</v>
      </c>
      <c r="H13426">
        <v>377814.97</v>
      </c>
      <c r="I13426">
        <v>5.1153680892880398E-4</v>
      </c>
      <c r="J13426">
        <v>9374.94</v>
      </c>
      <c r="K13426">
        <v>0</v>
      </c>
      <c r="L13426">
        <v>0</v>
      </c>
      <c r="M13426" t="s">
        <v>1067</v>
      </c>
    </row>
    <row r="13427" spans="1:13" hidden="1" x14ac:dyDescent="0.25">
      <c r="A13427" t="s">
        <v>60</v>
      </c>
      <c r="B13427" t="s">
        <v>61</v>
      </c>
      <c r="C13427" t="s">
        <v>62</v>
      </c>
      <c r="D13427" t="s">
        <v>996</v>
      </c>
      <c r="E13427">
        <v>9448069.3599999994</v>
      </c>
      <c r="F13427">
        <v>176216.57</v>
      </c>
      <c r="G13427">
        <v>800927.71</v>
      </c>
      <c r="H13427">
        <v>761494.93</v>
      </c>
      <c r="I13427">
        <v>1.0310144315024443E-3</v>
      </c>
      <c r="J13427">
        <v>18882.86</v>
      </c>
      <c r="K13427">
        <v>0</v>
      </c>
      <c r="L13427">
        <v>0</v>
      </c>
      <c r="M13427" t="s">
        <v>1067</v>
      </c>
    </row>
    <row r="13428" spans="1:13" hidden="1" x14ac:dyDescent="0.25">
      <c r="A13428" t="s">
        <v>63</v>
      </c>
      <c r="B13428" t="s">
        <v>64</v>
      </c>
      <c r="C13428" t="s">
        <v>65</v>
      </c>
      <c r="D13428" t="s">
        <v>996</v>
      </c>
      <c r="E13428">
        <v>11798633.57</v>
      </c>
      <c r="F13428">
        <v>295140.40999999997</v>
      </c>
      <c r="G13428">
        <v>898774.29</v>
      </c>
      <c r="H13428">
        <v>950967.19</v>
      </c>
      <c r="I13428">
        <v>1.2875475044532821E-3</v>
      </c>
      <c r="J13428">
        <v>23593.89</v>
      </c>
      <c r="K13428">
        <v>0</v>
      </c>
      <c r="L13428">
        <v>0</v>
      </c>
      <c r="M13428" t="s">
        <v>1067</v>
      </c>
    </row>
    <row r="13429" spans="1:13" hidden="1" x14ac:dyDescent="0.25">
      <c r="A13429" t="s">
        <v>66</v>
      </c>
      <c r="B13429" t="s">
        <v>67</v>
      </c>
      <c r="C13429" t="s">
        <v>68</v>
      </c>
      <c r="D13429" t="s">
        <v>996</v>
      </c>
      <c r="E13429">
        <v>9494787.3100000005</v>
      </c>
      <c r="F13429">
        <v>484688.7</v>
      </c>
      <c r="G13429">
        <v>717255.31</v>
      </c>
      <c r="H13429">
        <v>765281.3</v>
      </c>
      <c r="I13429">
        <v>1.036140929341383E-3</v>
      </c>
      <c r="J13429">
        <v>18989.419999999998</v>
      </c>
      <c r="K13429">
        <v>0</v>
      </c>
      <c r="L13429">
        <v>0</v>
      </c>
      <c r="M13429" t="s">
        <v>1067</v>
      </c>
    </row>
    <row r="13430" spans="1:13" hidden="1" x14ac:dyDescent="0.25">
      <c r="A13430" t="s">
        <v>69</v>
      </c>
      <c r="B13430" t="s">
        <v>70</v>
      </c>
      <c r="C13430" t="s">
        <v>71</v>
      </c>
      <c r="D13430" t="s">
        <v>996</v>
      </c>
      <c r="E13430">
        <v>545536.69999999995</v>
      </c>
      <c r="F13430">
        <v>10865.5</v>
      </c>
      <c r="G13430">
        <v>43390.13</v>
      </c>
      <c r="H13430">
        <v>43970.38</v>
      </c>
      <c r="I13430">
        <v>5.9533024518819098E-5</v>
      </c>
      <c r="J13430">
        <v>1090.98</v>
      </c>
      <c r="K13430">
        <v>0</v>
      </c>
      <c r="L13430">
        <v>0</v>
      </c>
      <c r="M13430" t="s">
        <v>1067</v>
      </c>
    </row>
    <row r="13431" spans="1:13" hidden="1" x14ac:dyDescent="0.25">
      <c r="A13431" t="s">
        <v>773</v>
      </c>
      <c r="B13431" t="s">
        <v>774</v>
      </c>
      <c r="C13431" t="s">
        <v>775</v>
      </c>
      <c r="D13431" t="s">
        <v>996</v>
      </c>
      <c r="E13431">
        <v>86500186.019999996</v>
      </c>
      <c r="F13431">
        <v>2438470.75</v>
      </c>
      <c r="G13431">
        <v>7200450.3200000003</v>
      </c>
      <c r="H13431">
        <v>6971919.4400000004</v>
      </c>
      <c r="I13431">
        <v>9.4395238559401018E-3</v>
      </c>
      <c r="J13431">
        <v>172999.98</v>
      </c>
      <c r="K13431">
        <v>0</v>
      </c>
      <c r="L13431">
        <v>0</v>
      </c>
      <c r="M13431" t="s">
        <v>1067</v>
      </c>
    </row>
    <row r="13432" spans="1:13" hidden="1" x14ac:dyDescent="0.25">
      <c r="A13432" t="s">
        <v>776</v>
      </c>
      <c r="B13432" t="s">
        <v>777</v>
      </c>
      <c r="C13432" t="s">
        <v>778</v>
      </c>
      <c r="D13432" t="s">
        <v>996</v>
      </c>
      <c r="E13432">
        <v>106836495.68000001</v>
      </c>
      <c r="F13432">
        <v>3192642.04</v>
      </c>
      <c r="G13432">
        <v>8385845.3399999999</v>
      </c>
      <c r="H13432">
        <v>8611026.0199999996</v>
      </c>
      <c r="I13432">
        <v>1.1658767178742809E-2</v>
      </c>
      <c r="J13432">
        <v>213647.57</v>
      </c>
      <c r="K13432">
        <v>0</v>
      </c>
      <c r="L13432">
        <v>0</v>
      </c>
      <c r="M13432" t="s">
        <v>1067</v>
      </c>
    </row>
    <row r="13433" spans="1:13" hidden="1" x14ac:dyDescent="0.25">
      <c r="A13433" t="s">
        <v>72</v>
      </c>
      <c r="B13433" t="s">
        <v>73</v>
      </c>
      <c r="C13433" t="s">
        <v>74</v>
      </c>
      <c r="D13433" t="s">
        <v>996</v>
      </c>
      <c r="E13433">
        <v>24408662.510000002</v>
      </c>
      <c r="F13433">
        <v>193013.93</v>
      </c>
      <c r="G13433">
        <v>1950919.07</v>
      </c>
      <c r="H13433">
        <v>1967339.2</v>
      </c>
      <c r="I13433">
        <v>2.6636488661329278E-3</v>
      </c>
      <c r="J13433">
        <v>48816.82</v>
      </c>
      <c r="K13433">
        <v>0</v>
      </c>
      <c r="L13433">
        <v>0</v>
      </c>
      <c r="M13433" t="s">
        <v>1067</v>
      </c>
    </row>
    <row r="13434" spans="1:13" hidden="1" x14ac:dyDescent="0.25">
      <c r="A13434" t="s">
        <v>779</v>
      </c>
      <c r="B13434" t="s">
        <v>780</v>
      </c>
      <c r="C13434" t="s">
        <v>781</v>
      </c>
      <c r="D13434" t="s">
        <v>996</v>
      </c>
      <c r="E13434">
        <v>22867046.829999998</v>
      </c>
      <c r="F13434">
        <v>795520.14</v>
      </c>
      <c r="G13434">
        <v>1893865.73</v>
      </c>
      <c r="H13434">
        <v>1843086.4</v>
      </c>
      <c r="I13434">
        <v>2.4954186850671303E-3</v>
      </c>
      <c r="J13434">
        <v>45733.2</v>
      </c>
      <c r="K13434">
        <v>0</v>
      </c>
      <c r="L13434">
        <v>0</v>
      </c>
      <c r="M13434" t="s">
        <v>1067</v>
      </c>
    </row>
    <row r="13435" spans="1:13" hidden="1" x14ac:dyDescent="0.25">
      <c r="A13435" t="s">
        <v>782</v>
      </c>
      <c r="B13435" t="s">
        <v>783</v>
      </c>
      <c r="C13435" t="s">
        <v>784</v>
      </c>
      <c r="D13435" t="s">
        <v>996</v>
      </c>
      <c r="E13435">
        <v>38931090.350000001</v>
      </c>
      <c r="F13435">
        <v>1199045.24</v>
      </c>
      <c r="G13435">
        <v>3096885.38</v>
      </c>
      <c r="H13435">
        <v>3137846.83</v>
      </c>
      <c r="I13435">
        <v>4.2484397966696856E-3</v>
      </c>
      <c r="J13435">
        <v>77859.91</v>
      </c>
      <c r="K13435">
        <v>0</v>
      </c>
      <c r="L13435">
        <v>0</v>
      </c>
      <c r="M13435" t="s">
        <v>1067</v>
      </c>
    </row>
    <row r="13436" spans="1:13" hidden="1" x14ac:dyDescent="0.25">
      <c r="A13436" t="s">
        <v>75</v>
      </c>
      <c r="B13436" t="s">
        <v>76</v>
      </c>
      <c r="C13436" t="s">
        <v>77</v>
      </c>
      <c r="D13436" t="s">
        <v>996</v>
      </c>
      <c r="E13436">
        <v>5700999.8200000003</v>
      </c>
      <c r="F13436">
        <v>115121.56</v>
      </c>
      <c r="G13436">
        <v>427828.11</v>
      </c>
      <c r="H13436">
        <v>459499.92</v>
      </c>
      <c r="I13436">
        <v>6.2213289955091169E-4</v>
      </c>
      <c r="J13436">
        <v>11401.01</v>
      </c>
      <c r="K13436">
        <v>0</v>
      </c>
      <c r="L13436">
        <v>0</v>
      </c>
      <c r="M13436" t="s">
        <v>1067</v>
      </c>
    </row>
    <row r="13437" spans="1:13" hidden="1" x14ac:dyDescent="0.25">
      <c r="A13437" t="s">
        <v>785</v>
      </c>
      <c r="B13437" t="s">
        <v>786</v>
      </c>
      <c r="C13437" t="s">
        <v>787</v>
      </c>
      <c r="D13437" t="s">
        <v>996</v>
      </c>
      <c r="E13437">
        <v>5833123.7199999997</v>
      </c>
      <c r="F13437">
        <v>89433.4</v>
      </c>
      <c r="G13437">
        <v>458454.61</v>
      </c>
      <c r="H13437">
        <v>470149.98</v>
      </c>
      <c r="I13437">
        <v>6.3655238564830027E-4</v>
      </c>
      <c r="J13437">
        <v>11666.06</v>
      </c>
      <c r="K13437">
        <v>0</v>
      </c>
      <c r="L13437">
        <v>0</v>
      </c>
      <c r="M13437" t="s">
        <v>1067</v>
      </c>
    </row>
    <row r="13438" spans="1:13" hidden="1" x14ac:dyDescent="0.25">
      <c r="A13438" t="s">
        <v>788</v>
      </c>
      <c r="B13438" t="s">
        <v>789</v>
      </c>
      <c r="C13438" t="s">
        <v>790</v>
      </c>
      <c r="D13438" t="s">
        <v>996</v>
      </c>
      <c r="E13438">
        <v>17790883.280000001</v>
      </c>
      <c r="F13438">
        <v>393807.67</v>
      </c>
      <c r="G13438">
        <v>1403341.92</v>
      </c>
      <c r="H13438">
        <v>1433853.61</v>
      </c>
      <c r="I13438">
        <v>1.9413441985383635E-3</v>
      </c>
      <c r="J13438">
        <v>35542.980000000003</v>
      </c>
      <c r="K13438">
        <v>0</v>
      </c>
      <c r="L13438">
        <v>0</v>
      </c>
      <c r="M13438" t="s">
        <v>1067</v>
      </c>
    </row>
    <row r="13439" spans="1:13" hidden="1" x14ac:dyDescent="0.25">
      <c r="A13439" t="s">
        <v>78</v>
      </c>
      <c r="B13439" t="s">
        <v>79</v>
      </c>
      <c r="C13439" t="s">
        <v>80</v>
      </c>
      <c r="D13439" t="s">
        <v>996</v>
      </c>
      <c r="E13439">
        <v>7036380.9000000004</v>
      </c>
      <c r="F13439">
        <v>303241.13</v>
      </c>
      <c r="G13439">
        <v>529959.99</v>
      </c>
      <c r="H13439">
        <v>567115.61</v>
      </c>
      <c r="I13439">
        <v>7.6783751960149199E-4</v>
      </c>
      <c r="J13439">
        <v>14072.36</v>
      </c>
      <c r="K13439">
        <v>0</v>
      </c>
      <c r="L13439">
        <v>0</v>
      </c>
      <c r="M13439" t="s">
        <v>1067</v>
      </c>
    </row>
    <row r="13440" spans="1:13" hidden="1" x14ac:dyDescent="0.25">
      <c r="A13440" t="s">
        <v>791</v>
      </c>
      <c r="B13440" t="s">
        <v>792</v>
      </c>
      <c r="C13440" t="s">
        <v>793</v>
      </c>
      <c r="D13440" t="s">
        <v>996</v>
      </c>
      <c r="E13440">
        <v>112829170.33</v>
      </c>
      <c r="F13440">
        <v>1412945.83</v>
      </c>
      <c r="G13440">
        <v>8528413.1300000008</v>
      </c>
      <c r="H13440">
        <v>9093283.4900000002</v>
      </c>
      <c r="I13440">
        <v>1.2311712315580236E-2</v>
      </c>
      <c r="J13440">
        <v>225678.87</v>
      </c>
      <c r="K13440">
        <v>0</v>
      </c>
      <c r="L13440">
        <v>0</v>
      </c>
      <c r="M13440" t="s">
        <v>1067</v>
      </c>
    </row>
    <row r="13441" spans="1:13" hidden="1" x14ac:dyDescent="0.25">
      <c r="A13441" t="s">
        <v>81</v>
      </c>
      <c r="B13441" t="s">
        <v>82</v>
      </c>
      <c r="C13441" t="s">
        <v>83</v>
      </c>
      <c r="D13441" t="s">
        <v>996</v>
      </c>
      <c r="E13441">
        <v>3761514.02</v>
      </c>
      <c r="F13441">
        <v>64357.67</v>
      </c>
      <c r="G13441">
        <v>310450.15999999997</v>
      </c>
      <c r="H13441">
        <v>303178.08</v>
      </c>
      <c r="I13441">
        <v>4.1048333151108769E-4</v>
      </c>
      <c r="J13441">
        <v>7522.63</v>
      </c>
      <c r="K13441">
        <v>0</v>
      </c>
      <c r="L13441">
        <v>0</v>
      </c>
      <c r="M13441" t="s">
        <v>1067</v>
      </c>
    </row>
    <row r="13442" spans="1:13" hidden="1" x14ac:dyDescent="0.25">
      <c r="A13442" t="s">
        <v>84</v>
      </c>
      <c r="B13442" t="s">
        <v>85</v>
      </c>
      <c r="C13442" t="s">
        <v>86</v>
      </c>
      <c r="D13442" t="s">
        <v>996</v>
      </c>
      <c r="E13442">
        <v>11180633.65</v>
      </c>
      <c r="F13442">
        <v>309664.46000000002</v>
      </c>
      <c r="G13442">
        <v>880844.4</v>
      </c>
      <c r="H13442">
        <v>901158.51</v>
      </c>
      <c r="I13442">
        <v>1.2201098028075375E-3</v>
      </c>
      <c r="J13442">
        <v>22360.49</v>
      </c>
      <c r="K13442">
        <v>0</v>
      </c>
      <c r="L13442">
        <v>0</v>
      </c>
      <c r="M13442" t="s">
        <v>1067</v>
      </c>
    </row>
    <row r="13443" spans="1:13" hidden="1" x14ac:dyDescent="0.25">
      <c r="A13443" t="s">
        <v>87</v>
      </c>
      <c r="B13443" t="s">
        <v>88</v>
      </c>
      <c r="C13443" t="s">
        <v>89</v>
      </c>
      <c r="D13443" t="s">
        <v>996</v>
      </c>
      <c r="E13443">
        <v>1427979.53</v>
      </c>
      <c r="F13443">
        <v>21615</v>
      </c>
      <c r="G13443">
        <v>109733.41</v>
      </c>
      <c r="H13443">
        <v>115095.59</v>
      </c>
      <c r="I13443">
        <v>1.5583191642823987E-4</v>
      </c>
      <c r="J13443">
        <v>2855.83</v>
      </c>
      <c r="K13443">
        <v>0</v>
      </c>
      <c r="L13443">
        <v>0</v>
      </c>
      <c r="M13443" t="s">
        <v>1067</v>
      </c>
    </row>
    <row r="13444" spans="1:13" hidden="1" x14ac:dyDescent="0.25">
      <c r="A13444" t="s">
        <v>90</v>
      </c>
      <c r="B13444" t="s">
        <v>91</v>
      </c>
      <c r="C13444" t="s">
        <v>92</v>
      </c>
      <c r="D13444" t="s">
        <v>996</v>
      </c>
      <c r="E13444">
        <v>1199326.56</v>
      </c>
      <c r="F13444">
        <v>22121.25</v>
      </c>
      <c r="G13444">
        <v>91682.62</v>
      </c>
      <c r="H13444">
        <v>96665.84</v>
      </c>
      <c r="I13444">
        <v>1.3087923786085645E-4</v>
      </c>
      <c r="J13444">
        <v>2398.48</v>
      </c>
      <c r="K13444">
        <v>0</v>
      </c>
      <c r="L13444">
        <v>0</v>
      </c>
      <c r="M13444" t="s">
        <v>1067</v>
      </c>
    </row>
    <row r="13445" spans="1:13" hidden="1" x14ac:dyDescent="0.25">
      <c r="A13445" t="s">
        <v>714</v>
      </c>
      <c r="B13445" t="s">
        <v>715</v>
      </c>
      <c r="C13445" t="s">
        <v>716</v>
      </c>
      <c r="D13445" t="s">
        <v>996</v>
      </c>
      <c r="E13445">
        <v>6214572.3300000001</v>
      </c>
      <c r="F13445">
        <v>76945.73</v>
      </c>
      <c r="G13445">
        <v>527771.11</v>
      </c>
      <c r="H13445">
        <v>500895.93</v>
      </c>
      <c r="I13445">
        <v>6.7818039512205033E-4</v>
      </c>
      <c r="J13445">
        <v>12428.92</v>
      </c>
      <c r="K13445">
        <v>0</v>
      </c>
      <c r="L13445">
        <v>0</v>
      </c>
      <c r="M13445" t="s">
        <v>1067</v>
      </c>
    </row>
    <row r="13446" spans="1:13" hidden="1" x14ac:dyDescent="0.25">
      <c r="A13446" t="s">
        <v>93</v>
      </c>
      <c r="B13446" t="s">
        <v>94</v>
      </c>
      <c r="C13446" t="s">
        <v>95</v>
      </c>
      <c r="D13446" t="s">
        <v>996</v>
      </c>
      <c r="E13446">
        <v>11419809.48</v>
      </c>
      <c r="F13446">
        <v>300319.38</v>
      </c>
      <c r="G13446">
        <v>943619.71</v>
      </c>
      <c r="H13446">
        <v>920436.97</v>
      </c>
      <c r="I13446">
        <v>1.2462115793185676E-3</v>
      </c>
      <c r="J13446">
        <v>22839.48</v>
      </c>
      <c r="K13446">
        <v>0</v>
      </c>
      <c r="L13446">
        <v>0</v>
      </c>
      <c r="M13446" t="s">
        <v>1067</v>
      </c>
    </row>
    <row r="13447" spans="1:13" hidden="1" x14ac:dyDescent="0.25">
      <c r="A13447" t="s">
        <v>96</v>
      </c>
      <c r="B13447" t="s">
        <v>97</v>
      </c>
      <c r="C13447" t="s">
        <v>98</v>
      </c>
      <c r="D13447" t="s">
        <v>996</v>
      </c>
      <c r="E13447">
        <v>4134626.46</v>
      </c>
      <c r="F13447">
        <v>49547.94</v>
      </c>
      <c r="G13447">
        <v>327069.34000000003</v>
      </c>
      <c r="H13447">
        <v>333249.57</v>
      </c>
      <c r="I13447">
        <v>4.5119816616767753E-4</v>
      </c>
      <c r="J13447">
        <v>8265.68</v>
      </c>
      <c r="K13447">
        <v>0</v>
      </c>
      <c r="L13447">
        <v>0</v>
      </c>
      <c r="M13447" t="s">
        <v>1067</v>
      </c>
    </row>
    <row r="13448" spans="1:13" hidden="1" x14ac:dyDescent="0.25">
      <c r="A13448" t="s">
        <v>99</v>
      </c>
      <c r="B13448" t="s">
        <v>100</v>
      </c>
      <c r="C13448" t="s">
        <v>101</v>
      </c>
      <c r="D13448" t="s">
        <v>996</v>
      </c>
      <c r="E13448">
        <v>3561744.52</v>
      </c>
      <c r="F13448">
        <v>85088.48</v>
      </c>
      <c r="G13448">
        <v>282262.90999999997</v>
      </c>
      <c r="H13448">
        <v>287078.15999999997</v>
      </c>
      <c r="I13448">
        <v>3.886850906928135E-4</v>
      </c>
      <c r="J13448">
        <v>7126.39</v>
      </c>
      <c r="K13448">
        <v>0</v>
      </c>
      <c r="L13448">
        <v>0</v>
      </c>
      <c r="M13448" t="s">
        <v>1067</v>
      </c>
    </row>
    <row r="13449" spans="1:13" hidden="1" x14ac:dyDescent="0.25">
      <c r="A13449" t="s">
        <v>102</v>
      </c>
      <c r="B13449" t="s">
        <v>103</v>
      </c>
      <c r="C13449" t="s">
        <v>104</v>
      </c>
      <c r="D13449" t="s">
        <v>996</v>
      </c>
      <c r="E13449">
        <v>1273229.72</v>
      </c>
      <c r="F13449">
        <v>24842.85</v>
      </c>
      <c r="G13449">
        <v>94939.37</v>
      </c>
      <c r="H13449">
        <v>102622.63</v>
      </c>
      <c r="I13449">
        <v>1.3894434271379281E-4</v>
      </c>
      <c r="J13449">
        <v>2546.35</v>
      </c>
      <c r="K13449">
        <v>0</v>
      </c>
      <c r="L13449">
        <v>0</v>
      </c>
      <c r="M13449" t="s">
        <v>1067</v>
      </c>
    </row>
    <row r="13450" spans="1:13" hidden="1" x14ac:dyDescent="0.25">
      <c r="A13450" t="s">
        <v>717</v>
      </c>
      <c r="B13450" t="s">
        <v>718</v>
      </c>
      <c r="C13450" t="s">
        <v>719</v>
      </c>
      <c r="D13450" t="s">
        <v>996</v>
      </c>
      <c r="E13450">
        <v>1744030.65</v>
      </c>
      <c r="F13450">
        <v>15487.55</v>
      </c>
      <c r="G13450">
        <v>136711.03</v>
      </c>
      <c r="H13450">
        <v>140569.12</v>
      </c>
      <c r="I13450">
        <v>1.9032141335937567E-4</v>
      </c>
      <c r="J13450">
        <v>3487.91</v>
      </c>
      <c r="K13450">
        <v>0</v>
      </c>
      <c r="L13450">
        <v>0</v>
      </c>
      <c r="M13450" t="s">
        <v>1067</v>
      </c>
    </row>
    <row r="13451" spans="1:13" hidden="1" x14ac:dyDescent="0.25">
      <c r="A13451" t="s">
        <v>105</v>
      </c>
      <c r="B13451" t="s">
        <v>106</v>
      </c>
      <c r="C13451" t="s">
        <v>107</v>
      </c>
      <c r="D13451" t="s">
        <v>996</v>
      </c>
      <c r="E13451">
        <v>7839471.4199999999</v>
      </c>
      <c r="F13451">
        <v>338300.76</v>
      </c>
      <c r="G13451">
        <v>621464.71</v>
      </c>
      <c r="H13451">
        <v>631861.80000000005</v>
      </c>
      <c r="I13451">
        <v>8.5549963479745171E-4</v>
      </c>
      <c r="J13451">
        <v>15678.79</v>
      </c>
      <c r="K13451">
        <v>0</v>
      </c>
      <c r="L13451">
        <v>0</v>
      </c>
      <c r="M13451" t="s">
        <v>1067</v>
      </c>
    </row>
    <row r="13452" spans="1:13" hidden="1" x14ac:dyDescent="0.25">
      <c r="A13452" t="s">
        <v>108</v>
      </c>
      <c r="B13452" t="s">
        <v>109</v>
      </c>
      <c r="C13452" t="s">
        <v>110</v>
      </c>
      <c r="D13452" t="s">
        <v>996</v>
      </c>
      <c r="E13452">
        <v>2733692.98</v>
      </c>
      <c r="F13452">
        <v>66095.09</v>
      </c>
      <c r="G13452">
        <v>220504.27</v>
      </c>
      <c r="H13452">
        <v>220334.74</v>
      </c>
      <c r="I13452">
        <v>2.983188564385305E-4</v>
      </c>
      <c r="J13452">
        <v>5465</v>
      </c>
      <c r="K13452">
        <v>0</v>
      </c>
      <c r="L13452">
        <v>0</v>
      </c>
      <c r="M13452" t="s">
        <v>1067</v>
      </c>
    </row>
    <row r="13453" spans="1:13" hidden="1" x14ac:dyDescent="0.25">
      <c r="A13453" t="s">
        <v>111</v>
      </c>
      <c r="B13453" t="s">
        <v>112</v>
      </c>
      <c r="C13453" t="s">
        <v>113</v>
      </c>
      <c r="D13453" t="s">
        <v>996</v>
      </c>
      <c r="E13453">
        <v>1056823.18</v>
      </c>
      <c r="F13453">
        <v>14068.99</v>
      </c>
      <c r="G13453">
        <v>84848.03</v>
      </c>
      <c r="H13453">
        <v>85180.13</v>
      </c>
      <c r="I13453">
        <v>1.1532833620737866E-4</v>
      </c>
      <c r="J13453">
        <v>2113.54</v>
      </c>
      <c r="K13453">
        <v>0</v>
      </c>
      <c r="L13453">
        <v>0</v>
      </c>
      <c r="M13453" t="s">
        <v>1067</v>
      </c>
    </row>
    <row r="13454" spans="1:13" hidden="1" x14ac:dyDescent="0.25">
      <c r="A13454" t="s">
        <v>114</v>
      </c>
      <c r="B13454" t="s">
        <v>115</v>
      </c>
      <c r="C13454" t="s">
        <v>116</v>
      </c>
      <c r="D13454" t="s">
        <v>996</v>
      </c>
      <c r="E13454">
        <v>1933766.54</v>
      </c>
      <c r="F13454">
        <v>19668.990000000002</v>
      </c>
      <c r="G13454">
        <v>163271.6</v>
      </c>
      <c r="H13454">
        <v>155856.69</v>
      </c>
      <c r="I13454">
        <v>2.1101978530074081E-4</v>
      </c>
      <c r="J13454">
        <v>3856.85</v>
      </c>
      <c r="K13454">
        <v>0</v>
      </c>
      <c r="L13454">
        <v>0</v>
      </c>
      <c r="M13454" t="s">
        <v>1067</v>
      </c>
    </row>
    <row r="13455" spans="1:13" hidden="1" x14ac:dyDescent="0.25">
      <c r="A13455" t="s">
        <v>117</v>
      </c>
      <c r="B13455" t="s">
        <v>118</v>
      </c>
      <c r="C13455" t="s">
        <v>119</v>
      </c>
      <c r="D13455" t="s">
        <v>996</v>
      </c>
      <c r="E13455">
        <v>2950161.31</v>
      </c>
      <c r="F13455">
        <v>11038.85</v>
      </c>
      <c r="G13455">
        <v>241745.58</v>
      </c>
      <c r="H13455">
        <v>237783.5</v>
      </c>
      <c r="I13455">
        <v>3.2194333857634669E-4</v>
      </c>
      <c r="J13455">
        <v>5899.99</v>
      </c>
      <c r="K13455">
        <v>0</v>
      </c>
      <c r="L13455">
        <v>0</v>
      </c>
      <c r="M13455" t="s">
        <v>1067</v>
      </c>
    </row>
    <row r="13456" spans="1:13" hidden="1" x14ac:dyDescent="0.25">
      <c r="A13456" t="s">
        <v>123</v>
      </c>
      <c r="B13456" t="s">
        <v>124</v>
      </c>
      <c r="C13456" t="s">
        <v>125</v>
      </c>
      <c r="D13456" t="s">
        <v>996</v>
      </c>
      <c r="E13456">
        <v>3639908.6</v>
      </c>
      <c r="F13456">
        <v>46285.7</v>
      </c>
      <c r="G13456">
        <v>279814.40000000002</v>
      </c>
      <c r="H13456">
        <v>293376.69</v>
      </c>
      <c r="I13456">
        <v>3.972128891999567E-4</v>
      </c>
      <c r="J13456">
        <v>7279.68</v>
      </c>
      <c r="K13456">
        <v>0</v>
      </c>
      <c r="L13456">
        <v>0</v>
      </c>
      <c r="M13456" t="s">
        <v>1067</v>
      </c>
    </row>
    <row r="13457" spans="1:13" hidden="1" x14ac:dyDescent="0.25">
      <c r="A13457" t="s">
        <v>794</v>
      </c>
      <c r="B13457" t="s">
        <v>795</v>
      </c>
      <c r="C13457" t="s">
        <v>796</v>
      </c>
      <c r="D13457" t="s">
        <v>996</v>
      </c>
      <c r="E13457">
        <v>4132828.96</v>
      </c>
      <c r="F13457">
        <v>36666.47</v>
      </c>
      <c r="G13457">
        <v>300293.18</v>
      </c>
      <c r="H13457">
        <v>333104.11</v>
      </c>
      <c r="I13457">
        <v>4.510012228220319E-4</v>
      </c>
      <c r="J13457">
        <v>8265.92</v>
      </c>
      <c r="K13457">
        <v>0</v>
      </c>
      <c r="L13457">
        <v>0</v>
      </c>
      <c r="M13457" t="s">
        <v>1067</v>
      </c>
    </row>
    <row r="13458" spans="1:13" hidden="1" x14ac:dyDescent="0.25">
      <c r="A13458" t="s">
        <v>126</v>
      </c>
      <c r="B13458" t="s">
        <v>127</v>
      </c>
      <c r="C13458" t="s">
        <v>128</v>
      </c>
      <c r="D13458" t="s">
        <v>996</v>
      </c>
      <c r="E13458">
        <v>2633333.36</v>
      </c>
      <c r="F13458">
        <v>49521.05</v>
      </c>
      <c r="G13458">
        <v>201156.84</v>
      </c>
      <c r="H13458">
        <v>212246.39999999999</v>
      </c>
      <c r="I13458">
        <v>2.8736777201450356E-4</v>
      </c>
      <c r="J13458">
        <v>5265.32</v>
      </c>
      <c r="K13458">
        <v>0</v>
      </c>
      <c r="L13458">
        <v>0</v>
      </c>
      <c r="M13458" t="s">
        <v>1067</v>
      </c>
    </row>
    <row r="13459" spans="1:13" hidden="1" x14ac:dyDescent="0.25">
      <c r="A13459" t="s">
        <v>129</v>
      </c>
      <c r="B13459" t="s">
        <v>130</v>
      </c>
      <c r="C13459" t="s">
        <v>131</v>
      </c>
      <c r="D13459" t="s">
        <v>996</v>
      </c>
      <c r="E13459">
        <v>17541528.760000002</v>
      </c>
      <c r="F13459">
        <v>323831.53000000003</v>
      </c>
      <c r="G13459">
        <v>1338919.72</v>
      </c>
      <c r="H13459">
        <v>1413848.34</v>
      </c>
      <c r="I13459">
        <v>1.9142583687271225E-3</v>
      </c>
      <c r="J13459">
        <v>35082.879999999997</v>
      </c>
      <c r="K13459">
        <v>0</v>
      </c>
      <c r="L13459">
        <v>0</v>
      </c>
      <c r="M13459" t="s">
        <v>1067</v>
      </c>
    </row>
    <row r="13460" spans="1:13" hidden="1" x14ac:dyDescent="0.25">
      <c r="A13460" t="s">
        <v>797</v>
      </c>
      <c r="B13460" t="s">
        <v>798</v>
      </c>
      <c r="C13460" t="s">
        <v>799</v>
      </c>
      <c r="D13460" t="s">
        <v>996</v>
      </c>
      <c r="E13460">
        <v>12559154.640000001</v>
      </c>
      <c r="F13460">
        <v>252443.9</v>
      </c>
      <c r="G13460">
        <v>1011503.4</v>
      </c>
      <c r="H13460">
        <v>1012271.23</v>
      </c>
      <c r="I13460">
        <v>1.370549173222637E-3</v>
      </c>
      <c r="J13460">
        <v>25117.26</v>
      </c>
      <c r="K13460">
        <v>0</v>
      </c>
      <c r="L13460">
        <v>0</v>
      </c>
      <c r="M13460" t="s">
        <v>1067</v>
      </c>
    </row>
    <row r="13461" spans="1:13" hidden="1" x14ac:dyDescent="0.25">
      <c r="A13461" t="s">
        <v>800</v>
      </c>
      <c r="B13461" t="s">
        <v>801</v>
      </c>
      <c r="C13461" t="s">
        <v>802</v>
      </c>
      <c r="D13461" t="s">
        <v>996</v>
      </c>
      <c r="E13461">
        <v>28526986.739999998</v>
      </c>
      <c r="F13461">
        <v>1221192.17</v>
      </c>
      <c r="G13461">
        <v>2225166.79</v>
      </c>
      <c r="H13461">
        <v>2299273.9900000002</v>
      </c>
      <c r="I13461">
        <v>3.113066905997925E-3</v>
      </c>
      <c r="J13461">
        <v>57050.42</v>
      </c>
      <c r="K13461">
        <v>0</v>
      </c>
      <c r="L13461">
        <v>0</v>
      </c>
      <c r="M13461" t="s">
        <v>1067</v>
      </c>
    </row>
    <row r="13462" spans="1:13" hidden="1" x14ac:dyDescent="0.25">
      <c r="A13462" t="s">
        <v>803</v>
      </c>
      <c r="B13462" t="s">
        <v>804</v>
      </c>
      <c r="C13462" t="s">
        <v>805</v>
      </c>
      <c r="D13462" t="s">
        <v>996</v>
      </c>
      <c r="E13462">
        <v>45846906.869999997</v>
      </c>
      <c r="F13462">
        <v>1296851.08</v>
      </c>
      <c r="G13462">
        <v>3407578.45</v>
      </c>
      <c r="H13462">
        <v>3695293.95</v>
      </c>
      <c r="I13462">
        <v>5.0031868118854987E-3</v>
      </c>
      <c r="J13462">
        <v>91691.97</v>
      </c>
      <c r="K13462">
        <v>0</v>
      </c>
      <c r="L13462">
        <v>0</v>
      </c>
      <c r="M13462" t="s">
        <v>1067</v>
      </c>
    </row>
    <row r="13463" spans="1:13" hidden="1" x14ac:dyDescent="0.25">
      <c r="A13463" t="s">
        <v>135</v>
      </c>
      <c r="B13463" t="s">
        <v>136</v>
      </c>
      <c r="C13463" t="s">
        <v>137</v>
      </c>
      <c r="D13463" t="s">
        <v>996</v>
      </c>
      <c r="E13463">
        <v>1013849.58</v>
      </c>
      <c r="F13463">
        <v>7549.34</v>
      </c>
      <c r="G13463">
        <v>72356.25</v>
      </c>
      <c r="H13463">
        <v>81716.53</v>
      </c>
      <c r="I13463">
        <v>1.10638847880842E-4</v>
      </c>
      <c r="J13463">
        <v>2027.58</v>
      </c>
      <c r="K13463">
        <v>0</v>
      </c>
      <c r="L13463">
        <v>0</v>
      </c>
      <c r="M13463" t="s">
        <v>1067</v>
      </c>
    </row>
    <row r="13464" spans="1:13" hidden="1" x14ac:dyDescent="0.25">
      <c r="A13464" t="s">
        <v>138</v>
      </c>
      <c r="B13464" t="s">
        <v>139</v>
      </c>
      <c r="C13464" t="s">
        <v>140</v>
      </c>
      <c r="D13464" t="s">
        <v>996</v>
      </c>
      <c r="E13464">
        <v>15504448.289999999</v>
      </c>
      <c r="F13464">
        <v>456101.11</v>
      </c>
      <c r="G13464">
        <v>1216992.92</v>
      </c>
      <c r="H13464">
        <v>1249659.92</v>
      </c>
      <c r="I13464">
        <v>1.6919579648287217E-3</v>
      </c>
      <c r="J13464">
        <v>31008.16</v>
      </c>
      <c r="K13464">
        <v>0</v>
      </c>
      <c r="L13464">
        <v>0</v>
      </c>
      <c r="M13464" t="s">
        <v>1067</v>
      </c>
    </row>
    <row r="13465" spans="1:13" hidden="1" x14ac:dyDescent="0.25">
      <c r="A13465" t="s">
        <v>806</v>
      </c>
      <c r="B13465" t="s">
        <v>807</v>
      </c>
      <c r="C13465" t="s">
        <v>808</v>
      </c>
      <c r="D13465" t="s">
        <v>996</v>
      </c>
      <c r="E13465">
        <v>189268221.72</v>
      </c>
      <c r="F13465">
        <v>6787978.4400000004</v>
      </c>
      <c r="G13465">
        <v>14316384.51</v>
      </c>
      <c r="H13465">
        <v>15255016.41</v>
      </c>
      <c r="I13465">
        <v>2.0654296505318304E-2</v>
      </c>
      <c r="J13465">
        <v>378536.33</v>
      </c>
      <c r="K13465">
        <v>0</v>
      </c>
      <c r="L13465">
        <v>0</v>
      </c>
      <c r="M13465" t="s">
        <v>1067</v>
      </c>
    </row>
    <row r="13466" spans="1:13" hidden="1" x14ac:dyDescent="0.25">
      <c r="A13466" t="s">
        <v>720</v>
      </c>
      <c r="B13466" t="s">
        <v>721</v>
      </c>
      <c r="C13466" t="s">
        <v>722</v>
      </c>
      <c r="D13466" t="s">
        <v>996</v>
      </c>
      <c r="E13466">
        <v>1833383.64</v>
      </c>
      <c r="F13466">
        <v>74065.84</v>
      </c>
      <c r="G13466">
        <v>152426.09</v>
      </c>
      <c r="H13466">
        <v>147770.89000000001</v>
      </c>
      <c r="I13466">
        <v>2.0007213987092496E-4</v>
      </c>
      <c r="J13466">
        <v>3666.63</v>
      </c>
      <c r="K13466">
        <v>0</v>
      </c>
      <c r="L13466">
        <v>0</v>
      </c>
      <c r="M13466" t="s">
        <v>1067</v>
      </c>
    </row>
    <row r="13467" spans="1:13" hidden="1" x14ac:dyDescent="0.25">
      <c r="A13467" t="s">
        <v>141</v>
      </c>
      <c r="B13467" t="s">
        <v>142</v>
      </c>
      <c r="C13467" t="s">
        <v>143</v>
      </c>
      <c r="D13467" t="s">
        <v>996</v>
      </c>
      <c r="E13467">
        <v>1489739.06</v>
      </c>
      <c r="F13467">
        <v>422014.55</v>
      </c>
      <c r="G13467">
        <v>108545.5</v>
      </c>
      <c r="H13467">
        <v>120073.34</v>
      </c>
      <c r="I13467">
        <v>1.6257146502433008E-4</v>
      </c>
      <c r="J13467">
        <v>2979.44</v>
      </c>
      <c r="K13467">
        <v>0</v>
      </c>
      <c r="L13467">
        <v>0</v>
      </c>
      <c r="M13467" t="s">
        <v>1067</v>
      </c>
    </row>
    <row r="13468" spans="1:13" hidden="1" x14ac:dyDescent="0.25">
      <c r="A13468" t="s">
        <v>723</v>
      </c>
      <c r="B13468" t="s">
        <v>724</v>
      </c>
      <c r="C13468" t="s">
        <v>725</v>
      </c>
      <c r="D13468" t="s">
        <v>996</v>
      </c>
      <c r="E13468">
        <v>13536744.130000001</v>
      </c>
      <c r="F13468">
        <v>34525.03</v>
      </c>
      <c r="G13468">
        <v>1049115.1200000001</v>
      </c>
      <c r="H13468">
        <v>1091061.18</v>
      </c>
      <c r="I13468">
        <v>1.4772256228049814E-3</v>
      </c>
      <c r="J13468">
        <v>27072.66</v>
      </c>
      <c r="K13468">
        <v>0</v>
      </c>
      <c r="L13468">
        <v>0</v>
      </c>
      <c r="M13468" t="s">
        <v>1067</v>
      </c>
    </row>
    <row r="13469" spans="1:13" hidden="1" x14ac:dyDescent="0.25">
      <c r="A13469" t="s">
        <v>723</v>
      </c>
      <c r="B13469" t="s">
        <v>726</v>
      </c>
      <c r="C13469" t="s">
        <v>727</v>
      </c>
      <c r="D13469" t="s">
        <v>996</v>
      </c>
      <c r="E13469">
        <v>13536744.130000001</v>
      </c>
      <c r="F13469">
        <v>34525.03</v>
      </c>
      <c r="G13469">
        <v>1049115.1200000001</v>
      </c>
      <c r="H13469">
        <v>1091061.18</v>
      </c>
      <c r="I13469">
        <v>1.4772256228049814E-3</v>
      </c>
      <c r="J13469">
        <v>27072.66</v>
      </c>
      <c r="K13469">
        <v>0</v>
      </c>
      <c r="L13469">
        <v>0</v>
      </c>
      <c r="M13469" t="s">
        <v>1067</v>
      </c>
    </row>
    <row r="13470" spans="1:13" hidden="1" x14ac:dyDescent="0.25">
      <c r="A13470" t="s">
        <v>144</v>
      </c>
      <c r="B13470" t="s">
        <v>145</v>
      </c>
      <c r="C13470" t="s">
        <v>146</v>
      </c>
      <c r="D13470" t="s">
        <v>996</v>
      </c>
      <c r="E13470">
        <v>8135606.4299999997</v>
      </c>
      <c r="F13470">
        <v>66849.38</v>
      </c>
      <c r="G13470">
        <v>662899.81999999995</v>
      </c>
      <c r="H13470">
        <v>655729.72</v>
      </c>
      <c r="I13470">
        <v>8.8781524058874144E-4</v>
      </c>
      <c r="J13470">
        <v>16270.69</v>
      </c>
      <c r="K13470">
        <v>0</v>
      </c>
      <c r="L13470">
        <v>0</v>
      </c>
      <c r="M13470" t="s">
        <v>1067</v>
      </c>
    </row>
    <row r="13471" spans="1:13" hidden="1" x14ac:dyDescent="0.25">
      <c r="A13471" t="s">
        <v>144</v>
      </c>
      <c r="B13471" t="s">
        <v>147</v>
      </c>
      <c r="C13471" t="s">
        <v>148</v>
      </c>
      <c r="D13471" t="s">
        <v>996</v>
      </c>
      <c r="E13471">
        <v>8135606.4299999997</v>
      </c>
      <c r="F13471">
        <v>66849.38</v>
      </c>
      <c r="G13471">
        <v>662899.81999999995</v>
      </c>
      <c r="H13471">
        <v>655729.72</v>
      </c>
      <c r="I13471">
        <v>8.8781524058874144E-4</v>
      </c>
      <c r="J13471">
        <v>16270.69</v>
      </c>
      <c r="K13471">
        <v>0</v>
      </c>
      <c r="L13471">
        <v>0</v>
      </c>
      <c r="M13471" t="s">
        <v>1067</v>
      </c>
    </row>
    <row r="13472" spans="1:13" hidden="1" x14ac:dyDescent="0.25">
      <c r="A13472" t="s">
        <v>144</v>
      </c>
      <c r="B13472" t="s">
        <v>149</v>
      </c>
      <c r="C13472" t="s">
        <v>150</v>
      </c>
      <c r="D13472" t="s">
        <v>996</v>
      </c>
      <c r="E13472">
        <v>8135606.4299999997</v>
      </c>
      <c r="F13472">
        <v>66849.38</v>
      </c>
      <c r="G13472">
        <v>662899.81999999995</v>
      </c>
      <c r="H13472">
        <v>655729.72</v>
      </c>
      <c r="I13472">
        <v>8.8781524058874144E-4</v>
      </c>
      <c r="J13472">
        <v>16270.69</v>
      </c>
      <c r="K13472">
        <v>0</v>
      </c>
      <c r="L13472">
        <v>0</v>
      </c>
      <c r="M13472" t="s">
        <v>1067</v>
      </c>
    </row>
    <row r="13473" spans="1:13" hidden="1" x14ac:dyDescent="0.25">
      <c r="A13473" t="s">
        <v>144</v>
      </c>
      <c r="B13473" t="s">
        <v>151</v>
      </c>
      <c r="C13473" t="s">
        <v>152</v>
      </c>
      <c r="D13473" t="s">
        <v>996</v>
      </c>
      <c r="E13473">
        <v>8135606.4299999997</v>
      </c>
      <c r="F13473">
        <v>66849.38</v>
      </c>
      <c r="G13473">
        <v>662899.81999999995</v>
      </c>
      <c r="H13473">
        <v>655729.72</v>
      </c>
      <c r="I13473">
        <v>8.8781524058874144E-4</v>
      </c>
      <c r="J13473">
        <v>16270.69</v>
      </c>
      <c r="K13473">
        <v>0</v>
      </c>
      <c r="L13473">
        <v>0</v>
      </c>
      <c r="M13473" t="s">
        <v>1067</v>
      </c>
    </row>
    <row r="13474" spans="1:13" hidden="1" x14ac:dyDescent="0.25">
      <c r="A13474" t="s">
        <v>144</v>
      </c>
      <c r="B13474" t="s">
        <v>153</v>
      </c>
      <c r="C13474" t="s">
        <v>154</v>
      </c>
      <c r="D13474" t="s">
        <v>996</v>
      </c>
      <c r="E13474">
        <v>8135606.4299999997</v>
      </c>
      <c r="F13474">
        <v>66849.38</v>
      </c>
      <c r="G13474">
        <v>662899.81999999995</v>
      </c>
      <c r="H13474">
        <v>655729.72</v>
      </c>
      <c r="I13474">
        <v>8.8781524058874144E-4</v>
      </c>
      <c r="J13474">
        <v>16270.69</v>
      </c>
      <c r="K13474">
        <v>0</v>
      </c>
      <c r="L13474">
        <v>0</v>
      </c>
      <c r="M13474" t="s">
        <v>1067</v>
      </c>
    </row>
    <row r="13475" spans="1:13" hidden="1" x14ac:dyDescent="0.25">
      <c r="A13475" t="s">
        <v>161</v>
      </c>
      <c r="B13475" t="s">
        <v>162</v>
      </c>
      <c r="C13475" t="s">
        <v>163</v>
      </c>
      <c r="D13475" t="s">
        <v>996</v>
      </c>
      <c r="E13475">
        <v>3758904.64</v>
      </c>
      <c r="F13475">
        <v>263488.73</v>
      </c>
      <c r="G13475">
        <v>297462.46000000002</v>
      </c>
      <c r="H13475">
        <v>302967.98</v>
      </c>
      <c r="I13475">
        <v>4.1019886982457502E-4</v>
      </c>
      <c r="J13475">
        <v>7517.71</v>
      </c>
      <c r="K13475">
        <v>0</v>
      </c>
      <c r="L13475">
        <v>0</v>
      </c>
      <c r="M13475" t="s">
        <v>1067</v>
      </c>
    </row>
    <row r="13476" spans="1:13" hidden="1" x14ac:dyDescent="0.25">
      <c r="A13476" t="s">
        <v>164</v>
      </c>
      <c r="B13476" t="s">
        <v>165</v>
      </c>
      <c r="C13476" t="s">
        <v>166</v>
      </c>
      <c r="D13476" t="s">
        <v>996</v>
      </c>
      <c r="E13476">
        <v>7510013.3300000001</v>
      </c>
      <c r="F13476">
        <v>41117.33</v>
      </c>
      <c r="G13476">
        <v>620612.12</v>
      </c>
      <c r="H13476">
        <v>605310.27</v>
      </c>
      <c r="I13476">
        <v>8.1955059622871153E-4</v>
      </c>
      <c r="J13476">
        <v>15019.23</v>
      </c>
      <c r="K13476">
        <v>0</v>
      </c>
      <c r="L13476">
        <v>0</v>
      </c>
      <c r="M13476" t="s">
        <v>1067</v>
      </c>
    </row>
    <row r="13477" spans="1:13" hidden="1" x14ac:dyDescent="0.25">
      <c r="A13477" t="s">
        <v>167</v>
      </c>
      <c r="B13477" t="s">
        <v>168</v>
      </c>
      <c r="C13477" t="s">
        <v>169</v>
      </c>
      <c r="D13477" t="s">
        <v>996</v>
      </c>
      <c r="E13477">
        <v>4079223.68</v>
      </c>
      <c r="F13477">
        <v>148782.37</v>
      </c>
      <c r="G13477">
        <v>328032.62</v>
      </c>
      <c r="H13477">
        <v>328785.46999999997</v>
      </c>
      <c r="I13477">
        <v>4.4515406614501542E-4</v>
      </c>
      <c r="J13477">
        <v>8158.31</v>
      </c>
      <c r="K13477">
        <v>0</v>
      </c>
      <c r="L13477">
        <v>0</v>
      </c>
      <c r="M13477" t="s">
        <v>1067</v>
      </c>
    </row>
    <row r="13478" spans="1:13" hidden="1" x14ac:dyDescent="0.25">
      <c r="A13478" t="s">
        <v>809</v>
      </c>
      <c r="B13478" t="s">
        <v>810</v>
      </c>
      <c r="C13478" t="s">
        <v>811</v>
      </c>
      <c r="D13478" t="s">
        <v>996</v>
      </c>
      <c r="E13478">
        <v>24017135.649999999</v>
      </c>
      <c r="F13478">
        <v>775178.54</v>
      </c>
      <c r="G13478">
        <v>1842315.73</v>
      </c>
      <c r="H13478">
        <v>1935723.38</v>
      </c>
      <c r="I13478">
        <v>2.6208431094566706E-3</v>
      </c>
      <c r="J13478">
        <v>48037.45</v>
      </c>
      <c r="K13478">
        <v>0</v>
      </c>
      <c r="L13478">
        <v>0</v>
      </c>
      <c r="M13478" t="s">
        <v>1067</v>
      </c>
    </row>
    <row r="13479" spans="1:13" hidden="1" x14ac:dyDescent="0.25">
      <c r="A13479" t="s">
        <v>812</v>
      </c>
      <c r="B13479" t="s">
        <v>813</v>
      </c>
      <c r="C13479" t="s">
        <v>814</v>
      </c>
      <c r="D13479" t="s">
        <v>996</v>
      </c>
      <c r="E13479">
        <v>11798709.42</v>
      </c>
      <c r="F13479">
        <v>195045.52</v>
      </c>
      <c r="G13479">
        <v>931366.48</v>
      </c>
      <c r="H13479">
        <v>950959.68</v>
      </c>
      <c r="I13479">
        <v>1.2875373364034692E-3</v>
      </c>
      <c r="J13479">
        <v>23602.29</v>
      </c>
      <c r="K13479">
        <v>0</v>
      </c>
      <c r="L13479">
        <v>0</v>
      </c>
      <c r="M13479" t="s">
        <v>1067</v>
      </c>
    </row>
    <row r="13480" spans="1:13" hidden="1" x14ac:dyDescent="0.25">
      <c r="A13480" t="s">
        <v>170</v>
      </c>
      <c r="B13480" t="s">
        <v>171</v>
      </c>
      <c r="C13480" t="s">
        <v>172</v>
      </c>
      <c r="D13480" t="s">
        <v>996</v>
      </c>
      <c r="E13480">
        <v>1200831.82</v>
      </c>
      <c r="F13480">
        <v>27050.49</v>
      </c>
      <c r="G13480">
        <v>101886.83</v>
      </c>
      <c r="H13480">
        <v>96787.55</v>
      </c>
      <c r="I13480">
        <v>1.3104402525669393E-4</v>
      </c>
      <c r="J13480">
        <v>2401.5300000000002</v>
      </c>
      <c r="K13480">
        <v>0</v>
      </c>
      <c r="L13480">
        <v>0</v>
      </c>
      <c r="M13480" t="s">
        <v>1067</v>
      </c>
    </row>
    <row r="13481" spans="1:13" hidden="1" x14ac:dyDescent="0.25">
      <c r="A13481" t="s">
        <v>173</v>
      </c>
      <c r="B13481" t="s">
        <v>174</v>
      </c>
      <c r="C13481" t="s">
        <v>175</v>
      </c>
      <c r="D13481" t="s">
        <v>996</v>
      </c>
      <c r="E13481">
        <v>2987146.5</v>
      </c>
      <c r="F13481">
        <v>147687.42000000001</v>
      </c>
      <c r="G13481">
        <v>238004.22</v>
      </c>
      <c r="H13481">
        <v>240764.17</v>
      </c>
      <c r="I13481">
        <v>3.2597897120432279E-4</v>
      </c>
      <c r="J13481">
        <v>5974.14</v>
      </c>
      <c r="K13481">
        <v>0</v>
      </c>
      <c r="L13481">
        <v>0</v>
      </c>
      <c r="M13481" t="s">
        <v>1067</v>
      </c>
    </row>
    <row r="13482" spans="1:13" hidden="1" x14ac:dyDescent="0.25">
      <c r="A13482" t="s">
        <v>176</v>
      </c>
      <c r="B13482" t="s">
        <v>177</v>
      </c>
      <c r="C13482" t="s">
        <v>178</v>
      </c>
      <c r="D13482" t="s">
        <v>996</v>
      </c>
      <c r="E13482">
        <v>33375023.559999999</v>
      </c>
      <c r="F13482">
        <v>684312.51</v>
      </c>
      <c r="G13482">
        <v>2776350.77</v>
      </c>
      <c r="H13482">
        <v>2690029.99</v>
      </c>
      <c r="I13482">
        <v>3.6421250248696671E-3</v>
      </c>
      <c r="J13482">
        <v>66749.350000000006</v>
      </c>
      <c r="K13482">
        <v>0</v>
      </c>
      <c r="L13482">
        <v>0</v>
      </c>
      <c r="M13482" t="s">
        <v>1067</v>
      </c>
    </row>
    <row r="13483" spans="1:13" hidden="1" x14ac:dyDescent="0.25">
      <c r="A13483" t="s">
        <v>179</v>
      </c>
      <c r="B13483" t="s">
        <v>180</v>
      </c>
      <c r="C13483" t="s">
        <v>181</v>
      </c>
      <c r="D13483" t="s">
        <v>996</v>
      </c>
      <c r="E13483">
        <v>19322684.329999998</v>
      </c>
      <c r="F13483">
        <v>332745.23</v>
      </c>
      <c r="G13483">
        <v>1427106.95</v>
      </c>
      <c r="H13483">
        <v>1557398.75</v>
      </c>
      <c r="I13483">
        <v>2.1086162541540062E-3</v>
      </c>
      <c r="J13483">
        <v>38628.980000000003</v>
      </c>
      <c r="K13483">
        <v>0</v>
      </c>
      <c r="L13483">
        <v>0</v>
      </c>
      <c r="M13483" t="s">
        <v>1067</v>
      </c>
    </row>
    <row r="13484" spans="1:13" hidden="1" x14ac:dyDescent="0.25">
      <c r="A13484" t="s">
        <v>815</v>
      </c>
      <c r="B13484" t="s">
        <v>816</v>
      </c>
      <c r="C13484" t="s">
        <v>817</v>
      </c>
      <c r="D13484" t="s">
        <v>996</v>
      </c>
      <c r="E13484">
        <v>189487795.84999999</v>
      </c>
      <c r="F13484">
        <v>4391508.6399999997</v>
      </c>
      <c r="G13484">
        <v>15237135.789999999</v>
      </c>
      <c r="H13484">
        <v>15273110.869999999</v>
      </c>
      <c r="I13484">
        <v>2.0678795223110478E-2</v>
      </c>
      <c r="J13484">
        <v>378978.65</v>
      </c>
      <c r="K13484">
        <v>0</v>
      </c>
      <c r="L13484">
        <v>0</v>
      </c>
      <c r="M13484" t="s">
        <v>1067</v>
      </c>
    </row>
    <row r="13485" spans="1:13" hidden="1" x14ac:dyDescent="0.25">
      <c r="A13485" t="s">
        <v>818</v>
      </c>
      <c r="B13485" t="s">
        <v>819</v>
      </c>
      <c r="C13485" t="s">
        <v>820</v>
      </c>
      <c r="D13485" t="s">
        <v>996</v>
      </c>
      <c r="E13485">
        <v>197719515.36000001</v>
      </c>
      <c r="F13485">
        <v>6430160.4100000001</v>
      </c>
      <c r="G13485">
        <v>15433420.220000001</v>
      </c>
      <c r="H13485">
        <v>15936194.25</v>
      </c>
      <c r="I13485">
        <v>2.1576566839356725E-2</v>
      </c>
      <c r="J13485">
        <v>395438.6</v>
      </c>
      <c r="K13485">
        <v>0</v>
      </c>
      <c r="L13485">
        <v>0</v>
      </c>
      <c r="M13485" t="s">
        <v>1067</v>
      </c>
    </row>
    <row r="13486" spans="1:13" hidden="1" x14ac:dyDescent="0.25">
      <c r="A13486" t="s">
        <v>185</v>
      </c>
      <c r="B13486" t="s">
        <v>186</v>
      </c>
      <c r="C13486" t="s">
        <v>187</v>
      </c>
      <c r="D13486" t="s">
        <v>996</v>
      </c>
      <c r="E13486">
        <v>189266.25</v>
      </c>
      <c r="F13486">
        <v>700</v>
      </c>
      <c r="G13486">
        <v>19511.45</v>
      </c>
      <c r="H13486">
        <v>15255.2</v>
      </c>
      <c r="I13486">
        <v>2.065454507419515E-5</v>
      </c>
      <c r="J13486">
        <v>378.33</v>
      </c>
      <c r="K13486">
        <v>0</v>
      </c>
      <c r="L13486">
        <v>0</v>
      </c>
      <c r="M13486" t="s">
        <v>1067</v>
      </c>
    </row>
    <row r="13487" spans="1:13" hidden="1" x14ac:dyDescent="0.25">
      <c r="A13487" t="s">
        <v>821</v>
      </c>
      <c r="B13487" t="s">
        <v>822</v>
      </c>
      <c r="C13487" t="s">
        <v>823</v>
      </c>
      <c r="D13487" t="s">
        <v>996</v>
      </c>
      <c r="E13487">
        <v>182906402.15000001</v>
      </c>
      <c r="F13487">
        <v>5306213.2699999996</v>
      </c>
      <c r="G13487">
        <v>13849862.890000001</v>
      </c>
      <c r="H13487">
        <v>14741907.65</v>
      </c>
      <c r="I13487">
        <v>1.9959580735522797E-2</v>
      </c>
      <c r="J13487">
        <v>365803.66</v>
      </c>
      <c r="K13487">
        <v>0</v>
      </c>
      <c r="L13487">
        <v>0</v>
      </c>
      <c r="M13487" t="s">
        <v>1067</v>
      </c>
    </row>
    <row r="13488" spans="1:13" hidden="1" x14ac:dyDescent="0.25">
      <c r="A13488" t="s">
        <v>824</v>
      </c>
      <c r="B13488" t="s">
        <v>825</v>
      </c>
      <c r="C13488" t="s">
        <v>826</v>
      </c>
      <c r="D13488" t="s">
        <v>996</v>
      </c>
      <c r="E13488">
        <v>35427403.590000004</v>
      </c>
      <c r="F13488">
        <v>746533.35</v>
      </c>
      <c r="G13488">
        <v>2706003.8</v>
      </c>
      <c r="H13488">
        <v>2855450.46</v>
      </c>
      <c r="I13488">
        <v>3.866093544050638E-3</v>
      </c>
      <c r="J13488">
        <v>70854.14</v>
      </c>
      <c r="K13488">
        <v>0</v>
      </c>
      <c r="L13488">
        <v>0</v>
      </c>
      <c r="M13488" t="s">
        <v>1067</v>
      </c>
    </row>
    <row r="13489" spans="1:13" hidden="1" x14ac:dyDescent="0.25">
      <c r="A13489" t="s">
        <v>827</v>
      </c>
      <c r="B13489" t="s">
        <v>828</v>
      </c>
      <c r="C13489" t="s">
        <v>829</v>
      </c>
      <c r="D13489" t="s">
        <v>996</v>
      </c>
      <c r="E13489">
        <v>32858185.460000001</v>
      </c>
      <c r="F13489">
        <v>788726.63</v>
      </c>
      <c r="G13489">
        <v>2625312.19</v>
      </c>
      <c r="H13489">
        <v>2648367.5099999998</v>
      </c>
      <c r="I13489">
        <v>3.5857167463113557E-3</v>
      </c>
      <c r="J13489">
        <v>65715.75</v>
      </c>
      <c r="K13489">
        <v>0</v>
      </c>
      <c r="L13489">
        <v>0</v>
      </c>
      <c r="M13489" t="s">
        <v>1067</v>
      </c>
    </row>
    <row r="13490" spans="1:13" hidden="1" x14ac:dyDescent="0.25">
      <c r="A13490" t="s">
        <v>188</v>
      </c>
      <c r="B13490" t="s">
        <v>189</v>
      </c>
      <c r="C13490" t="s">
        <v>190</v>
      </c>
      <c r="D13490" t="s">
        <v>996</v>
      </c>
      <c r="E13490">
        <v>6174056.6100000003</v>
      </c>
      <c r="F13490">
        <v>193258.49</v>
      </c>
      <c r="G13490">
        <v>470849.13</v>
      </c>
      <c r="H13490">
        <v>497629.68</v>
      </c>
      <c r="I13490">
        <v>6.7375810581423465E-4</v>
      </c>
      <c r="J13490">
        <v>12347.97</v>
      </c>
      <c r="K13490">
        <v>0</v>
      </c>
      <c r="L13490">
        <v>0</v>
      </c>
      <c r="M13490" t="s">
        <v>1067</v>
      </c>
    </row>
    <row r="13491" spans="1:13" hidden="1" x14ac:dyDescent="0.25">
      <c r="A13491" t="s">
        <v>830</v>
      </c>
      <c r="B13491" t="s">
        <v>831</v>
      </c>
      <c r="C13491" t="s">
        <v>832</v>
      </c>
      <c r="D13491" t="s">
        <v>996</v>
      </c>
      <c r="E13491">
        <v>62345811.969999999</v>
      </c>
      <c r="F13491">
        <v>1383536.09</v>
      </c>
      <c r="G13491">
        <v>4988896.74</v>
      </c>
      <c r="H13491">
        <v>5025040.5999999996</v>
      </c>
      <c r="I13491">
        <v>6.8035769817741277E-3</v>
      </c>
      <c r="J13491">
        <v>124639.27</v>
      </c>
      <c r="K13491">
        <v>0</v>
      </c>
      <c r="L13491">
        <v>0</v>
      </c>
      <c r="M13491" t="s">
        <v>1067</v>
      </c>
    </row>
    <row r="13492" spans="1:13" hidden="1" x14ac:dyDescent="0.25">
      <c r="A13492" t="s">
        <v>191</v>
      </c>
      <c r="B13492" t="s">
        <v>192</v>
      </c>
      <c r="C13492" t="s">
        <v>193</v>
      </c>
      <c r="D13492" t="s">
        <v>996</v>
      </c>
      <c r="E13492">
        <v>6352559.4800000004</v>
      </c>
      <c r="F13492">
        <v>123650.92</v>
      </c>
      <c r="G13492">
        <v>475866.24</v>
      </c>
      <c r="H13492">
        <v>512017.06</v>
      </c>
      <c r="I13492">
        <v>6.9323767925211644E-4</v>
      </c>
      <c r="J13492">
        <v>12704.79</v>
      </c>
      <c r="K13492">
        <v>0</v>
      </c>
      <c r="L13492">
        <v>0</v>
      </c>
      <c r="M13492" t="s">
        <v>1067</v>
      </c>
    </row>
    <row r="13493" spans="1:13" hidden="1" x14ac:dyDescent="0.25">
      <c r="A13493" t="s">
        <v>194</v>
      </c>
      <c r="B13493" t="s">
        <v>195</v>
      </c>
      <c r="C13493" t="s">
        <v>196</v>
      </c>
      <c r="D13493" t="s">
        <v>996</v>
      </c>
      <c r="E13493">
        <v>1177517.51</v>
      </c>
      <c r="F13493">
        <v>22241.5</v>
      </c>
      <c r="G13493">
        <v>78194.899999999994</v>
      </c>
      <c r="H13493">
        <v>94908.03</v>
      </c>
      <c r="I13493">
        <v>1.2849927785529302E-4</v>
      </c>
      <c r="J13493">
        <v>2354.9299999999998</v>
      </c>
      <c r="K13493">
        <v>0</v>
      </c>
      <c r="L13493">
        <v>0</v>
      </c>
      <c r="M13493" t="s">
        <v>1067</v>
      </c>
    </row>
    <row r="13494" spans="1:13" hidden="1" x14ac:dyDescent="0.25">
      <c r="A13494" t="s">
        <v>197</v>
      </c>
      <c r="B13494" t="s">
        <v>198</v>
      </c>
      <c r="C13494" t="s">
        <v>199</v>
      </c>
      <c r="D13494" t="s">
        <v>996</v>
      </c>
      <c r="E13494">
        <v>996830.76</v>
      </c>
      <c r="F13494">
        <v>767.96</v>
      </c>
      <c r="G13494">
        <v>99527.74</v>
      </c>
      <c r="H13494">
        <v>80344.759999999995</v>
      </c>
      <c r="I13494">
        <v>1.0878156083796948E-4</v>
      </c>
      <c r="J13494">
        <v>1993.53</v>
      </c>
      <c r="K13494">
        <v>0</v>
      </c>
      <c r="L13494">
        <v>0</v>
      </c>
      <c r="M13494" t="s">
        <v>1067</v>
      </c>
    </row>
    <row r="13495" spans="1:13" hidden="1" x14ac:dyDescent="0.25">
      <c r="A13495" t="s">
        <v>200</v>
      </c>
      <c r="B13495" t="s">
        <v>201</v>
      </c>
      <c r="C13495" t="s">
        <v>202</v>
      </c>
      <c r="D13495" t="s">
        <v>996</v>
      </c>
      <c r="E13495">
        <v>5185447.42</v>
      </c>
      <c r="F13495">
        <v>266165.38</v>
      </c>
      <c r="G13495">
        <v>425792.01</v>
      </c>
      <c r="H13495">
        <v>417947.49</v>
      </c>
      <c r="I13495">
        <v>5.6587362150950027E-4</v>
      </c>
      <c r="J13495">
        <v>10370.75</v>
      </c>
      <c r="K13495">
        <v>0</v>
      </c>
      <c r="L13495">
        <v>0</v>
      </c>
      <c r="M13495" t="s">
        <v>1067</v>
      </c>
    </row>
    <row r="13496" spans="1:13" hidden="1" x14ac:dyDescent="0.25">
      <c r="A13496" t="s">
        <v>728</v>
      </c>
      <c r="B13496" t="s">
        <v>729</v>
      </c>
      <c r="C13496" t="s">
        <v>730</v>
      </c>
      <c r="D13496" t="s">
        <v>996</v>
      </c>
      <c r="E13496">
        <v>4610461.67</v>
      </c>
      <c r="F13496">
        <v>69873.17</v>
      </c>
      <c r="G13496">
        <v>419803.55</v>
      </c>
      <c r="H13496">
        <v>371603.28</v>
      </c>
      <c r="I13496">
        <v>5.0312658611350637E-4</v>
      </c>
      <c r="J13496">
        <v>9220.7999999999993</v>
      </c>
      <c r="K13496">
        <v>0</v>
      </c>
      <c r="L13496">
        <v>0</v>
      </c>
      <c r="M13496" t="s">
        <v>1067</v>
      </c>
    </row>
    <row r="13497" spans="1:13" hidden="1" x14ac:dyDescent="0.25">
      <c r="A13497" t="s">
        <v>833</v>
      </c>
      <c r="B13497" t="s">
        <v>834</v>
      </c>
      <c r="C13497" t="s">
        <v>835</v>
      </c>
      <c r="D13497" t="s">
        <v>996</v>
      </c>
      <c r="E13497">
        <v>27572257.739999998</v>
      </c>
      <c r="F13497">
        <v>1145288.08</v>
      </c>
      <c r="G13497">
        <v>2124327.71</v>
      </c>
      <c r="H13497">
        <v>2222320.42</v>
      </c>
      <c r="I13497">
        <v>3.0088767950727825E-3</v>
      </c>
      <c r="J13497">
        <v>55135.44</v>
      </c>
      <c r="K13497">
        <v>0</v>
      </c>
      <c r="L13497">
        <v>0</v>
      </c>
      <c r="M13497" t="s">
        <v>1067</v>
      </c>
    </row>
    <row r="13498" spans="1:13" hidden="1" x14ac:dyDescent="0.25">
      <c r="A13498" t="s">
        <v>203</v>
      </c>
      <c r="B13498" t="s">
        <v>204</v>
      </c>
      <c r="C13498" t="s">
        <v>205</v>
      </c>
      <c r="D13498" t="s">
        <v>996</v>
      </c>
      <c r="E13498">
        <v>9813337.4499999993</v>
      </c>
      <c r="F13498">
        <v>229349.31</v>
      </c>
      <c r="G13498">
        <v>747474.84</v>
      </c>
      <c r="H13498">
        <v>790954.79</v>
      </c>
      <c r="I13498">
        <v>1.0709011590608818E-3</v>
      </c>
      <c r="J13498">
        <v>19625.62</v>
      </c>
      <c r="K13498">
        <v>0</v>
      </c>
      <c r="L13498">
        <v>0</v>
      </c>
      <c r="M13498" t="s">
        <v>1067</v>
      </c>
    </row>
    <row r="13499" spans="1:13" hidden="1" x14ac:dyDescent="0.25">
      <c r="A13499" t="s">
        <v>206</v>
      </c>
      <c r="B13499" t="s">
        <v>207</v>
      </c>
      <c r="C13499" t="s">
        <v>208</v>
      </c>
      <c r="D13499" t="s">
        <v>996</v>
      </c>
      <c r="E13499">
        <v>15744970.43</v>
      </c>
      <c r="F13499">
        <v>258935.67999999999</v>
      </c>
      <c r="G13499">
        <v>1175721.49</v>
      </c>
      <c r="H13499">
        <v>1269046.6499999999</v>
      </c>
      <c r="I13499">
        <v>1.7182063318528348E-3</v>
      </c>
      <c r="J13499">
        <v>31491.4</v>
      </c>
      <c r="K13499">
        <v>0</v>
      </c>
      <c r="L13499">
        <v>0</v>
      </c>
      <c r="M13499" t="s">
        <v>1067</v>
      </c>
    </row>
    <row r="13500" spans="1:13" hidden="1" x14ac:dyDescent="0.25">
      <c r="A13500" t="s">
        <v>209</v>
      </c>
      <c r="B13500" t="s">
        <v>210</v>
      </c>
      <c r="C13500" t="s">
        <v>211</v>
      </c>
      <c r="D13500" t="s">
        <v>996</v>
      </c>
      <c r="E13500">
        <v>1532446.13</v>
      </c>
      <c r="F13500">
        <v>120400.88</v>
      </c>
      <c r="G13500">
        <v>122016.57</v>
      </c>
      <c r="H13500">
        <v>123514.73</v>
      </c>
      <c r="I13500">
        <v>1.6723088246054096E-4</v>
      </c>
      <c r="J13500">
        <v>3063.22</v>
      </c>
      <c r="K13500">
        <v>0</v>
      </c>
      <c r="L13500">
        <v>0</v>
      </c>
      <c r="M13500" t="s">
        <v>1067</v>
      </c>
    </row>
    <row r="13501" spans="1:13" hidden="1" x14ac:dyDescent="0.25">
      <c r="A13501" t="s">
        <v>212</v>
      </c>
      <c r="B13501" t="s">
        <v>213</v>
      </c>
      <c r="C13501" t="s">
        <v>214</v>
      </c>
      <c r="D13501" t="s">
        <v>996</v>
      </c>
      <c r="E13501">
        <v>215101.45</v>
      </c>
      <c r="F13501">
        <v>110761.59</v>
      </c>
      <c r="G13501">
        <v>15999.7</v>
      </c>
      <c r="H13501">
        <v>17337.29</v>
      </c>
      <c r="I13501">
        <v>2.347355903360119E-5</v>
      </c>
      <c r="J13501">
        <v>430.15</v>
      </c>
      <c r="K13501">
        <v>0</v>
      </c>
      <c r="L13501">
        <v>0</v>
      </c>
      <c r="M13501" t="s">
        <v>1067</v>
      </c>
    </row>
    <row r="13502" spans="1:13" hidden="1" x14ac:dyDescent="0.25">
      <c r="A13502" t="s">
        <v>215</v>
      </c>
      <c r="B13502" t="s">
        <v>216</v>
      </c>
      <c r="C13502" t="s">
        <v>217</v>
      </c>
      <c r="D13502" t="s">
        <v>996</v>
      </c>
      <c r="E13502">
        <v>1081797.6299999999</v>
      </c>
      <c r="F13502">
        <v>17645.759999999998</v>
      </c>
      <c r="G13502">
        <v>83129.899999999994</v>
      </c>
      <c r="H13502">
        <v>87193.08</v>
      </c>
      <c r="I13502">
        <v>1.1805373911963816E-4</v>
      </c>
      <c r="J13502">
        <v>2163.48</v>
      </c>
      <c r="K13502">
        <v>0</v>
      </c>
      <c r="L13502">
        <v>0</v>
      </c>
      <c r="M13502" t="s">
        <v>1067</v>
      </c>
    </row>
    <row r="13503" spans="1:13" hidden="1" x14ac:dyDescent="0.25">
      <c r="A13503" t="s">
        <v>218</v>
      </c>
      <c r="B13503" t="s">
        <v>219</v>
      </c>
      <c r="C13503" t="s">
        <v>220</v>
      </c>
      <c r="D13503" t="s">
        <v>996</v>
      </c>
      <c r="E13503">
        <v>4368619.92</v>
      </c>
      <c r="F13503">
        <v>103874.63</v>
      </c>
      <c r="G13503">
        <v>331493.12</v>
      </c>
      <c r="H13503">
        <v>352111.03</v>
      </c>
      <c r="I13503">
        <v>4.7673535189681442E-4</v>
      </c>
      <c r="J13503">
        <v>8737.1299999999992</v>
      </c>
      <c r="K13503">
        <v>0</v>
      </c>
      <c r="L13503">
        <v>0</v>
      </c>
      <c r="M13503" t="s">
        <v>1067</v>
      </c>
    </row>
    <row r="13504" spans="1:13" hidden="1" x14ac:dyDescent="0.25">
      <c r="A13504" t="s">
        <v>221</v>
      </c>
      <c r="B13504" t="s">
        <v>222</v>
      </c>
      <c r="C13504" t="s">
        <v>223</v>
      </c>
      <c r="D13504" t="s">
        <v>996</v>
      </c>
      <c r="E13504">
        <v>1351133.01</v>
      </c>
      <c r="F13504">
        <v>19742.8</v>
      </c>
      <c r="G13504">
        <v>97862.74</v>
      </c>
      <c r="H13504">
        <v>108901.74</v>
      </c>
      <c r="I13504">
        <v>1.4744584780850345E-4</v>
      </c>
      <c r="J13504">
        <v>2702.16</v>
      </c>
      <c r="K13504">
        <v>0</v>
      </c>
      <c r="L13504">
        <v>0</v>
      </c>
      <c r="M13504" t="s">
        <v>1067</v>
      </c>
    </row>
    <row r="13505" spans="1:13" hidden="1" x14ac:dyDescent="0.25">
      <c r="A13505" t="s">
        <v>836</v>
      </c>
      <c r="B13505" t="s">
        <v>837</v>
      </c>
      <c r="C13505" t="s">
        <v>838</v>
      </c>
      <c r="D13505" t="s">
        <v>996</v>
      </c>
      <c r="E13505">
        <v>7647507.3200000003</v>
      </c>
      <c r="F13505">
        <v>266419.15000000002</v>
      </c>
      <c r="G13505">
        <v>559290.68000000005</v>
      </c>
      <c r="H13505">
        <v>616389.27</v>
      </c>
      <c r="I13505">
        <v>8.3455083908865488E-4</v>
      </c>
      <c r="J13505">
        <v>15294.85</v>
      </c>
      <c r="K13505">
        <v>0</v>
      </c>
      <c r="L13505">
        <v>0</v>
      </c>
      <c r="M13505" t="s">
        <v>1067</v>
      </c>
    </row>
    <row r="13506" spans="1:13" hidden="1" x14ac:dyDescent="0.25">
      <c r="A13506" t="s">
        <v>839</v>
      </c>
      <c r="B13506" t="s">
        <v>840</v>
      </c>
      <c r="C13506" t="s">
        <v>841</v>
      </c>
      <c r="D13506" t="s">
        <v>996</v>
      </c>
      <c r="E13506">
        <v>171484514.05000001</v>
      </c>
      <c r="F13506">
        <v>2569120.64</v>
      </c>
      <c r="G13506">
        <v>12934179.73</v>
      </c>
      <c r="H13506">
        <v>13822044.74</v>
      </c>
      <c r="I13506">
        <v>1.8714146395974622E-2</v>
      </c>
      <c r="J13506">
        <v>342957.8</v>
      </c>
      <c r="K13506">
        <v>0</v>
      </c>
      <c r="L13506">
        <v>0</v>
      </c>
      <c r="M13506" t="s">
        <v>1067</v>
      </c>
    </row>
    <row r="13507" spans="1:13" hidden="1" x14ac:dyDescent="0.25">
      <c r="A13507" t="s">
        <v>224</v>
      </c>
      <c r="B13507" t="s">
        <v>225</v>
      </c>
      <c r="C13507" t="s">
        <v>226</v>
      </c>
      <c r="D13507" t="s">
        <v>996</v>
      </c>
      <c r="E13507">
        <v>14056139.369999999</v>
      </c>
      <c r="F13507">
        <v>477281.4</v>
      </c>
      <c r="G13507">
        <v>1178867.42</v>
      </c>
      <c r="H13507">
        <v>1132924.3500000001</v>
      </c>
      <c r="I13507">
        <v>1.5339056225240084E-3</v>
      </c>
      <c r="J13507">
        <v>28111.66</v>
      </c>
      <c r="K13507">
        <v>0</v>
      </c>
      <c r="L13507">
        <v>0</v>
      </c>
      <c r="M13507" t="s">
        <v>1067</v>
      </c>
    </row>
    <row r="13508" spans="1:13" hidden="1" x14ac:dyDescent="0.25">
      <c r="A13508" t="s">
        <v>227</v>
      </c>
      <c r="B13508" t="s">
        <v>228</v>
      </c>
      <c r="C13508" t="s">
        <v>229</v>
      </c>
      <c r="D13508" t="s">
        <v>996</v>
      </c>
      <c r="E13508">
        <v>2605696.29</v>
      </c>
      <c r="F13508">
        <v>80131.259999999995</v>
      </c>
      <c r="G13508">
        <v>215529.85</v>
      </c>
      <c r="H13508">
        <v>210019.28</v>
      </c>
      <c r="I13508">
        <v>2.8435239690138532E-4</v>
      </c>
      <c r="J13508">
        <v>5211.2700000000004</v>
      </c>
      <c r="K13508">
        <v>0</v>
      </c>
      <c r="L13508">
        <v>0</v>
      </c>
      <c r="M13508" t="s">
        <v>1067</v>
      </c>
    </row>
    <row r="13509" spans="1:13" hidden="1" x14ac:dyDescent="0.25">
      <c r="A13509" t="s">
        <v>842</v>
      </c>
      <c r="B13509" t="s">
        <v>843</v>
      </c>
      <c r="C13509" t="s">
        <v>844</v>
      </c>
      <c r="D13509" t="s">
        <v>996</v>
      </c>
      <c r="E13509">
        <v>11976509.48</v>
      </c>
      <c r="F13509">
        <v>350193.39</v>
      </c>
      <c r="G13509">
        <v>902483.62</v>
      </c>
      <c r="H13509">
        <v>965307.19</v>
      </c>
      <c r="I13509">
        <v>1.3069629284637153E-3</v>
      </c>
      <c r="J13509">
        <v>23949.35</v>
      </c>
      <c r="K13509">
        <v>0</v>
      </c>
      <c r="L13509">
        <v>0</v>
      </c>
      <c r="M13509" t="s">
        <v>1067</v>
      </c>
    </row>
    <row r="13510" spans="1:13" hidden="1" x14ac:dyDescent="0.25">
      <c r="A13510" t="s">
        <v>230</v>
      </c>
      <c r="B13510" t="s">
        <v>231</v>
      </c>
      <c r="C13510" t="s">
        <v>232</v>
      </c>
      <c r="D13510" t="s">
        <v>996</v>
      </c>
      <c r="E13510">
        <v>2484126.81</v>
      </c>
      <c r="F13510">
        <v>75099.23</v>
      </c>
      <c r="G13510">
        <v>230988.98</v>
      </c>
      <c r="H13510">
        <v>200220.87</v>
      </c>
      <c r="I13510">
        <v>2.7108598931574598E-4</v>
      </c>
      <c r="J13510">
        <v>4968.1099999999997</v>
      </c>
      <c r="K13510">
        <v>0</v>
      </c>
      <c r="L13510">
        <v>0</v>
      </c>
      <c r="M13510" t="s">
        <v>1067</v>
      </c>
    </row>
    <row r="13511" spans="1:13" hidden="1" x14ac:dyDescent="0.25">
      <c r="A13511" t="s">
        <v>233</v>
      </c>
      <c r="B13511" t="s">
        <v>234</v>
      </c>
      <c r="C13511" t="s">
        <v>235</v>
      </c>
      <c r="D13511" t="s">
        <v>996</v>
      </c>
      <c r="E13511">
        <v>325469.27</v>
      </c>
      <c r="F13511">
        <v>9644.4500000000007</v>
      </c>
      <c r="G13511">
        <v>28651.34</v>
      </c>
      <c r="H13511">
        <v>26233.07</v>
      </c>
      <c r="I13511">
        <v>3.5517864515018918E-5</v>
      </c>
      <c r="J13511">
        <v>650.79</v>
      </c>
      <c r="K13511">
        <v>0</v>
      </c>
      <c r="L13511">
        <v>0</v>
      </c>
      <c r="M13511" t="s">
        <v>1067</v>
      </c>
    </row>
    <row r="13512" spans="1:13" hidden="1" x14ac:dyDescent="0.25">
      <c r="A13512" t="s">
        <v>236</v>
      </c>
      <c r="B13512" t="s">
        <v>237</v>
      </c>
      <c r="C13512" t="s">
        <v>238</v>
      </c>
      <c r="D13512" t="s">
        <v>996</v>
      </c>
      <c r="E13512">
        <v>167904680.15000001</v>
      </c>
      <c r="F13512">
        <v>4981578.9800000004</v>
      </c>
      <c r="G13512">
        <v>13352714.380000001</v>
      </c>
      <c r="H13512">
        <v>13533115.08</v>
      </c>
      <c r="I13512">
        <v>1.8322954495131511E-2</v>
      </c>
      <c r="J13512">
        <v>335803.29</v>
      </c>
      <c r="K13512">
        <v>0</v>
      </c>
      <c r="L13512">
        <v>0</v>
      </c>
      <c r="M13512" t="s">
        <v>1067</v>
      </c>
    </row>
    <row r="13513" spans="1:13" hidden="1" x14ac:dyDescent="0.25">
      <c r="A13513" t="s">
        <v>239</v>
      </c>
      <c r="B13513" t="s">
        <v>240</v>
      </c>
      <c r="C13513" t="s">
        <v>241</v>
      </c>
      <c r="D13513" t="s">
        <v>996</v>
      </c>
      <c r="E13513">
        <v>1170289.6399999999</v>
      </c>
      <c r="F13513">
        <v>25518.55</v>
      </c>
      <c r="G13513">
        <v>102151.47</v>
      </c>
      <c r="H13513">
        <v>94325.28</v>
      </c>
      <c r="I13513">
        <v>1.2771027239210752E-4</v>
      </c>
      <c r="J13513">
        <v>2339.87</v>
      </c>
      <c r="K13513">
        <v>0</v>
      </c>
      <c r="L13513">
        <v>0</v>
      </c>
      <c r="M13513" t="s">
        <v>1067</v>
      </c>
    </row>
    <row r="13514" spans="1:13" hidden="1" x14ac:dyDescent="0.25">
      <c r="A13514" t="s">
        <v>242</v>
      </c>
      <c r="B13514" t="s">
        <v>243</v>
      </c>
      <c r="C13514" t="s">
        <v>244</v>
      </c>
      <c r="D13514" t="s">
        <v>996</v>
      </c>
      <c r="E13514">
        <v>6527859.0300000003</v>
      </c>
      <c r="F13514">
        <v>313221.74</v>
      </c>
      <c r="G13514">
        <v>514504.34</v>
      </c>
      <c r="H13514">
        <v>526144.85</v>
      </c>
      <c r="I13514">
        <v>7.1236578477375907E-4</v>
      </c>
      <c r="J13514">
        <v>13055.46</v>
      </c>
      <c r="K13514">
        <v>0</v>
      </c>
      <c r="L13514">
        <v>0</v>
      </c>
      <c r="M13514" t="s">
        <v>1067</v>
      </c>
    </row>
    <row r="13515" spans="1:13" hidden="1" x14ac:dyDescent="0.25">
      <c r="A13515" t="s">
        <v>845</v>
      </c>
      <c r="B13515" t="s">
        <v>846</v>
      </c>
      <c r="C13515" t="s">
        <v>847</v>
      </c>
      <c r="D13515" t="s">
        <v>996</v>
      </c>
      <c r="E13515">
        <v>35297023.039999999</v>
      </c>
      <c r="F13515">
        <v>1139966.25</v>
      </c>
      <c r="G13515">
        <v>2805443.13</v>
      </c>
      <c r="H13515">
        <v>2844940.79</v>
      </c>
      <c r="I13515">
        <v>3.8518641368498201E-3</v>
      </c>
      <c r="J13515">
        <v>70592.28</v>
      </c>
      <c r="K13515">
        <v>0</v>
      </c>
      <c r="L13515">
        <v>0</v>
      </c>
      <c r="M13515" t="s">
        <v>1067</v>
      </c>
    </row>
    <row r="13516" spans="1:13" hidden="1" x14ac:dyDescent="0.25">
      <c r="A13516" t="s">
        <v>848</v>
      </c>
      <c r="B13516" t="s">
        <v>849</v>
      </c>
      <c r="C13516" t="s">
        <v>850</v>
      </c>
      <c r="D13516" t="s">
        <v>996</v>
      </c>
      <c r="E13516">
        <v>141635393.19999999</v>
      </c>
      <c r="F13516">
        <v>4428120.5</v>
      </c>
      <c r="G13516">
        <v>10766269.17</v>
      </c>
      <c r="H13516">
        <v>11415584.92</v>
      </c>
      <c r="I13516">
        <v>1.5455956872308623E-2</v>
      </c>
      <c r="J13516">
        <v>283267.13</v>
      </c>
      <c r="K13516">
        <v>0</v>
      </c>
      <c r="L13516">
        <v>0</v>
      </c>
      <c r="M13516" t="s">
        <v>1067</v>
      </c>
    </row>
    <row r="13517" spans="1:13" hidden="1" x14ac:dyDescent="0.25">
      <c r="A13517" t="s">
        <v>851</v>
      </c>
      <c r="B13517" t="s">
        <v>852</v>
      </c>
      <c r="C13517" t="s">
        <v>853</v>
      </c>
      <c r="D13517" t="s">
        <v>996</v>
      </c>
      <c r="E13517">
        <v>229909390.66999999</v>
      </c>
      <c r="F13517">
        <v>5262134.5</v>
      </c>
      <c r="G13517">
        <v>17566445.149999999</v>
      </c>
      <c r="H13517">
        <v>18529869.07</v>
      </c>
      <c r="I13517">
        <v>2.5088233253267717E-2</v>
      </c>
      <c r="J13517">
        <v>459803.82</v>
      </c>
      <c r="K13517">
        <v>0</v>
      </c>
      <c r="L13517">
        <v>0</v>
      </c>
      <c r="M13517" t="s">
        <v>1067</v>
      </c>
    </row>
    <row r="13518" spans="1:13" hidden="1" x14ac:dyDescent="0.25">
      <c r="A13518" t="s">
        <v>248</v>
      </c>
      <c r="B13518" t="s">
        <v>249</v>
      </c>
      <c r="C13518" t="s">
        <v>250</v>
      </c>
      <c r="D13518" t="s">
        <v>996</v>
      </c>
      <c r="E13518">
        <v>6834223.04</v>
      </c>
      <c r="F13518">
        <v>111533.16</v>
      </c>
      <c r="G13518">
        <v>505733.95</v>
      </c>
      <c r="H13518">
        <v>550838.34</v>
      </c>
      <c r="I13518">
        <v>7.4579915845907215E-4</v>
      </c>
      <c r="J13518">
        <v>13668.3</v>
      </c>
      <c r="K13518">
        <v>0</v>
      </c>
      <c r="L13518">
        <v>0</v>
      </c>
      <c r="M13518" t="s">
        <v>1067</v>
      </c>
    </row>
    <row r="13519" spans="1:13" hidden="1" x14ac:dyDescent="0.25">
      <c r="A13519" t="s">
        <v>251</v>
      </c>
      <c r="B13519" t="s">
        <v>252</v>
      </c>
      <c r="C13519" t="s">
        <v>253</v>
      </c>
      <c r="D13519" t="s">
        <v>996</v>
      </c>
      <c r="E13519">
        <v>9958244.9000000004</v>
      </c>
      <c r="F13519">
        <v>188084.28</v>
      </c>
      <c r="G13519">
        <v>784835.01</v>
      </c>
      <c r="H13519">
        <v>802631.35</v>
      </c>
      <c r="I13519">
        <v>1.0867104591573437E-3</v>
      </c>
      <c r="J13519">
        <v>19912.34</v>
      </c>
      <c r="K13519">
        <v>0</v>
      </c>
      <c r="L13519">
        <v>0</v>
      </c>
      <c r="M13519" t="s">
        <v>1067</v>
      </c>
    </row>
    <row r="13520" spans="1:13" hidden="1" x14ac:dyDescent="0.25">
      <c r="A13520" t="s">
        <v>254</v>
      </c>
      <c r="B13520" t="s">
        <v>255</v>
      </c>
      <c r="C13520" t="s">
        <v>256</v>
      </c>
      <c r="D13520" t="s">
        <v>996</v>
      </c>
      <c r="E13520">
        <v>3347287.57</v>
      </c>
      <c r="F13520">
        <v>98126.49</v>
      </c>
      <c r="G13520">
        <v>265011.61</v>
      </c>
      <c r="H13520">
        <v>269788.71000000002</v>
      </c>
      <c r="I13520">
        <v>3.6527630389663625E-4</v>
      </c>
      <c r="J13520">
        <v>6689.07</v>
      </c>
      <c r="K13520">
        <v>0</v>
      </c>
      <c r="L13520">
        <v>0</v>
      </c>
      <c r="M13520" t="s">
        <v>1067</v>
      </c>
    </row>
    <row r="13521" spans="1:13" hidden="1" x14ac:dyDescent="0.25">
      <c r="A13521" t="s">
        <v>257</v>
      </c>
      <c r="B13521" t="s">
        <v>258</v>
      </c>
      <c r="C13521" t="s">
        <v>259</v>
      </c>
      <c r="D13521" t="s">
        <v>996</v>
      </c>
      <c r="E13521">
        <v>1064382.81</v>
      </c>
      <c r="F13521">
        <v>6016.48</v>
      </c>
      <c r="G13521">
        <v>80555.03</v>
      </c>
      <c r="H13521">
        <v>85789.5</v>
      </c>
      <c r="I13521">
        <v>1.1615338341304376E-4</v>
      </c>
      <c r="J13521">
        <v>2128.64</v>
      </c>
      <c r="K13521">
        <v>0</v>
      </c>
      <c r="L13521">
        <v>0</v>
      </c>
      <c r="M13521" t="s">
        <v>1067</v>
      </c>
    </row>
    <row r="13522" spans="1:13" hidden="1" x14ac:dyDescent="0.25">
      <c r="A13522" t="s">
        <v>260</v>
      </c>
      <c r="B13522" t="s">
        <v>261</v>
      </c>
      <c r="C13522" t="s">
        <v>262</v>
      </c>
      <c r="D13522" t="s">
        <v>996</v>
      </c>
      <c r="E13522">
        <v>12292640.460000001</v>
      </c>
      <c r="F13522">
        <v>339623.62</v>
      </c>
      <c r="G13522">
        <v>967573.3</v>
      </c>
      <c r="H13522">
        <v>990787.81</v>
      </c>
      <c r="I13522">
        <v>1.341462024792078E-3</v>
      </c>
      <c r="J13522">
        <v>24584.98</v>
      </c>
      <c r="K13522">
        <v>0</v>
      </c>
      <c r="L13522">
        <v>0</v>
      </c>
      <c r="M13522" t="s">
        <v>1067</v>
      </c>
    </row>
    <row r="13523" spans="1:13" hidden="1" x14ac:dyDescent="0.25">
      <c r="A13523" t="s">
        <v>854</v>
      </c>
      <c r="B13523" t="s">
        <v>855</v>
      </c>
      <c r="C13523" t="s">
        <v>856</v>
      </c>
      <c r="D13523" t="s">
        <v>996</v>
      </c>
      <c r="E13523">
        <v>5326718.1500000004</v>
      </c>
      <c r="F13523">
        <v>128371.23</v>
      </c>
      <c r="G13523">
        <v>414747.01</v>
      </c>
      <c r="H13523">
        <v>429333.35</v>
      </c>
      <c r="I13523">
        <v>5.8128933278031125E-4</v>
      </c>
      <c r="J13523">
        <v>10653.32</v>
      </c>
      <c r="K13523">
        <v>0</v>
      </c>
      <c r="L13523">
        <v>0</v>
      </c>
      <c r="M13523" t="s">
        <v>1067</v>
      </c>
    </row>
    <row r="13524" spans="1:13" hidden="1" x14ac:dyDescent="0.25">
      <c r="A13524" t="s">
        <v>263</v>
      </c>
      <c r="B13524" t="s">
        <v>264</v>
      </c>
      <c r="C13524" t="s">
        <v>265</v>
      </c>
      <c r="D13524" t="s">
        <v>996</v>
      </c>
      <c r="E13524">
        <v>1053160.92</v>
      </c>
      <c r="F13524">
        <v>55348.03</v>
      </c>
      <c r="G13524">
        <v>86126.78</v>
      </c>
      <c r="H13524">
        <v>84885.03</v>
      </c>
      <c r="I13524">
        <v>1.1492879006892128E-4</v>
      </c>
      <c r="J13524">
        <v>2106.1799999999998</v>
      </c>
      <c r="K13524">
        <v>0</v>
      </c>
      <c r="L13524">
        <v>0</v>
      </c>
      <c r="M13524" t="s">
        <v>1067</v>
      </c>
    </row>
    <row r="13525" spans="1:13" hidden="1" x14ac:dyDescent="0.25">
      <c r="A13525" t="s">
        <v>857</v>
      </c>
      <c r="B13525" t="s">
        <v>858</v>
      </c>
      <c r="C13525" t="s">
        <v>859</v>
      </c>
      <c r="D13525" t="s">
        <v>996</v>
      </c>
      <c r="E13525">
        <v>9906769.0999999996</v>
      </c>
      <c r="F13525">
        <v>66556.72</v>
      </c>
      <c r="G13525">
        <v>755606.24</v>
      </c>
      <c r="H13525">
        <v>798476.78</v>
      </c>
      <c r="I13525">
        <v>1.0810854425512748E-3</v>
      </c>
      <c r="J13525">
        <v>19799.79</v>
      </c>
      <c r="K13525">
        <v>0</v>
      </c>
      <c r="L13525">
        <v>0</v>
      </c>
      <c r="M13525" t="s">
        <v>1067</v>
      </c>
    </row>
    <row r="13526" spans="1:13" hidden="1" x14ac:dyDescent="0.25">
      <c r="A13526" t="s">
        <v>860</v>
      </c>
      <c r="B13526" t="s">
        <v>861</v>
      </c>
      <c r="C13526" t="s">
        <v>862</v>
      </c>
      <c r="D13526" t="s">
        <v>996</v>
      </c>
      <c r="E13526">
        <v>79950297.120000005</v>
      </c>
      <c r="F13526">
        <v>2146945.62</v>
      </c>
      <c r="G13526">
        <v>6523360.0899999999</v>
      </c>
      <c r="H13526">
        <v>6443988.0999999996</v>
      </c>
      <c r="I13526">
        <v>8.7247392803127596E-3</v>
      </c>
      <c r="J13526">
        <v>159900.38</v>
      </c>
      <c r="K13526">
        <v>0</v>
      </c>
      <c r="L13526">
        <v>0</v>
      </c>
      <c r="M13526" t="s">
        <v>1067</v>
      </c>
    </row>
    <row r="13527" spans="1:13" hidden="1" x14ac:dyDescent="0.25">
      <c r="A13527" t="s">
        <v>863</v>
      </c>
      <c r="B13527" t="s">
        <v>864</v>
      </c>
      <c r="C13527" t="s">
        <v>865</v>
      </c>
      <c r="D13527" t="s">
        <v>996</v>
      </c>
      <c r="E13527">
        <v>266927432.53999999</v>
      </c>
      <c r="F13527">
        <v>7406079.5499999998</v>
      </c>
      <c r="G13527">
        <v>20672347.010000002</v>
      </c>
      <c r="H13527">
        <v>21508231.23</v>
      </c>
      <c r="I13527">
        <v>2.9120741216519412E-2</v>
      </c>
      <c r="J13527">
        <v>533805.53</v>
      </c>
      <c r="K13527">
        <v>0</v>
      </c>
      <c r="L13527">
        <v>0</v>
      </c>
      <c r="M13527" t="s">
        <v>1067</v>
      </c>
    </row>
    <row r="13528" spans="1:13" hidden="1" x14ac:dyDescent="0.25">
      <c r="A13528" t="s">
        <v>266</v>
      </c>
      <c r="B13528" t="s">
        <v>267</v>
      </c>
      <c r="C13528" t="s">
        <v>268</v>
      </c>
      <c r="D13528" t="s">
        <v>996</v>
      </c>
      <c r="E13528">
        <v>19550151.390000001</v>
      </c>
      <c r="F13528">
        <v>614754.21</v>
      </c>
      <c r="G13528">
        <v>1677342.33</v>
      </c>
      <c r="H13528">
        <v>1575742.04</v>
      </c>
      <c r="I13528">
        <v>2.133451871524741E-3</v>
      </c>
      <c r="J13528">
        <v>39100</v>
      </c>
      <c r="K13528">
        <v>0</v>
      </c>
      <c r="L13528">
        <v>0</v>
      </c>
      <c r="M13528" t="s">
        <v>1067</v>
      </c>
    </row>
    <row r="13529" spans="1:13" hidden="1" x14ac:dyDescent="0.25">
      <c r="A13529" t="s">
        <v>269</v>
      </c>
      <c r="B13529" t="s">
        <v>270</v>
      </c>
      <c r="C13529" t="s">
        <v>271</v>
      </c>
      <c r="D13529" t="s">
        <v>996</v>
      </c>
      <c r="E13529">
        <v>487691.05</v>
      </c>
      <c r="F13529">
        <v>11850</v>
      </c>
      <c r="G13529">
        <v>48668.13</v>
      </c>
      <c r="H13529">
        <v>39308.129999999997</v>
      </c>
      <c r="I13529">
        <v>5.3220642329653017E-5</v>
      </c>
      <c r="J13529">
        <v>975.31</v>
      </c>
      <c r="K13529">
        <v>0</v>
      </c>
      <c r="L13529">
        <v>0</v>
      </c>
      <c r="M13529" t="s">
        <v>1067</v>
      </c>
    </row>
    <row r="13530" spans="1:13" hidden="1" x14ac:dyDescent="0.25">
      <c r="A13530" t="s">
        <v>272</v>
      </c>
      <c r="B13530" t="s">
        <v>273</v>
      </c>
      <c r="C13530" t="s">
        <v>274</v>
      </c>
      <c r="D13530" t="s">
        <v>996</v>
      </c>
      <c r="E13530">
        <v>4222722.66</v>
      </c>
      <c r="F13530">
        <v>48908.77</v>
      </c>
      <c r="G13530">
        <v>351648.01</v>
      </c>
      <c r="H13530">
        <v>340351.96</v>
      </c>
      <c r="I13530">
        <v>4.6081433864588248E-4</v>
      </c>
      <c r="J13530">
        <v>8445.2999999999993</v>
      </c>
      <c r="K13530">
        <v>0</v>
      </c>
      <c r="L13530">
        <v>0</v>
      </c>
      <c r="M13530" t="s">
        <v>1067</v>
      </c>
    </row>
    <row r="13531" spans="1:13" hidden="1" x14ac:dyDescent="0.25">
      <c r="A13531" t="s">
        <v>275</v>
      </c>
      <c r="B13531" t="s">
        <v>276</v>
      </c>
      <c r="C13531" t="s">
        <v>277</v>
      </c>
      <c r="D13531" t="s">
        <v>996</v>
      </c>
      <c r="E13531">
        <v>1914086.91</v>
      </c>
      <c r="F13531">
        <v>19391.95</v>
      </c>
      <c r="G13531">
        <v>142496.35</v>
      </c>
      <c r="H13531">
        <v>154275.72</v>
      </c>
      <c r="I13531">
        <v>2.0887925511261151E-4</v>
      </c>
      <c r="J13531">
        <v>3827.94</v>
      </c>
      <c r="K13531">
        <v>0</v>
      </c>
      <c r="L13531">
        <v>0</v>
      </c>
      <c r="M13531" t="s">
        <v>1067</v>
      </c>
    </row>
    <row r="13532" spans="1:13" hidden="1" x14ac:dyDescent="0.25">
      <c r="A13532" t="s">
        <v>866</v>
      </c>
      <c r="B13532" t="s">
        <v>867</v>
      </c>
      <c r="C13532" t="s">
        <v>868</v>
      </c>
      <c r="D13532" t="s">
        <v>996</v>
      </c>
      <c r="E13532">
        <v>46531522.969999999</v>
      </c>
      <c r="F13532">
        <v>1434880.81</v>
      </c>
      <c r="G13532">
        <v>3694651.22</v>
      </c>
      <c r="H13532">
        <v>3750429.72</v>
      </c>
      <c r="I13532">
        <v>5.0778370456854788E-3</v>
      </c>
      <c r="J13532">
        <v>93038.97</v>
      </c>
      <c r="K13532">
        <v>0</v>
      </c>
      <c r="L13532">
        <v>0</v>
      </c>
      <c r="M13532" t="s">
        <v>1067</v>
      </c>
    </row>
    <row r="13533" spans="1:13" hidden="1" x14ac:dyDescent="0.25">
      <c r="A13533" t="s">
        <v>278</v>
      </c>
      <c r="B13533" t="s">
        <v>279</v>
      </c>
      <c r="C13533" t="s">
        <v>280</v>
      </c>
      <c r="D13533" t="s">
        <v>996</v>
      </c>
      <c r="E13533">
        <v>1358325.65</v>
      </c>
      <c r="F13533">
        <v>59382.66</v>
      </c>
      <c r="G13533">
        <v>93696.66</v>
      </c>
      <c r="H13533">
        <v>109481.33</v>
      </c>
      <c r="I13533">
        <v>1.4823057483794605E-4</v>
      </c>
      <c r="J13533">
        <v>2716.53</v>
      </c>
      <c r="K13533">
        <v>0</v>
      </c>
      <c r="L13533">
        <v>0</v>
      </c>
      <c r="M13533" t="s">
        <v>1067</v>
      </c>
    </row>
    <row r="13534" spans="1:13" hidden="1" x14ac:dyDescent="0.25">
      <c r="A13534" t="s">
        <v>281</v>
      </c>
      <c r="B13534" t="s">
        <v>282</v>
      </c>
      <c r="C13534" t="s">
        <v>283</v>
      </c>
      <c r="D13534" t="s">
        <v>996</v>
      </c>
      <c r="E13534">
        <v>2002404.86</v>
      </c>
      <c r="F13534">
        <v>34575.03</v>
      </c>
      <c r="G13534">
        <v>155638.57</v>
      </c>
      <c r="H13534">
        <v>161394.10999999999</v>
      </c>
      <c r="I13534">
        <v>2.1851709054647667E-4</v>
      </c>
      <c r="J13534">
        <v>4004.69</v>
      </c>
      <c r="K13534">
        <v>0</v>
      </c>
      <c r="L13534">
        <v>0</v>
      </c>
      <c r="M13534" t="s">
        <v>1067</v>
      </c>
    </row>
    <row r="13535" spans="1:13" hidden="1" x14ac:dyDescent="0.25">
      <c r="A13535" t="s">
        <v>284</v>
      </c>
      <c r="B13535" t="s">
        <v>285</v>
      </c>
      <c r="C13535" t="s">
        <v>286</v>
      </c>
      <c r="D13535" t="s">
        <v>996</v>
      </c>
      <c r="E13535">
        <v>1636285.71</v>
      </c>
      <c r="F13535">
        <v>49941.08</v>
      </c>
      <c r="G13535">
        <v>141095.14000000001</v>
      </c>
      <c r="H13535">
        <v>131884.76</v>
      </c>
      <c r="I13535">
        <v>1.7856335675831261E-4</v>
      </c>
      <c r="J13535">
        <v>3272.43</v>
      </c>
      <c r="K13535">
        <v>0</v>
      </c>
      <c r="L13535">
        <v>0</v>
      </c>
      <c r="M13535" t="s">
        <v>1067</v>
      </c>
    </row>
    <row r="13536" spans="1:13" hidden="1" x14ac:dyDescent="0.25">
      <c r="A13536" t="s">
        <v>287</v>
      </c>
      <c r="B13536" t="s">
        <v>288</v>
      </c>
      <c r="C13536" t="s">
        <v>289</v>
      </c>
      <c r="D13536" t="s">
        <v>996</v>
      </c>
      <c r="E13536">
        <v>26767055.899999999</v>
      </c>
      <c r="F13536">
        <v>633801.89</v>
      </c>
      <c r="G13536">
        <v>2210018.4</v>
      </c>
      <c r="H13536">
        <v>2157427.36</v>
      </c>
      <c r="I13536">
        <v>2.9210158274832095E-3</v>
      </c>
      <c r="J13536">
        <v>53533.71</v>
      </c>
      <c r="K13536">
        <v>0</v>
      </c>
      <c r="L13536">
        <v>0</v>
      </c>
      <c r="M13536" t="s">
        <v>1067</v>
      </c>
    </row>
    <row r="13537" spans="1:13" hidden="1" x14ac:dyDescent="0.25">
      <c r="A13537" t="s">
        <v>290</v>
      </c>
      <c r="B13537" t="s">
        <v>291</v>
      </c>
      <c r="C13537" t="s">
        <v>292</v>
      </c>
      <c r="D13537" t="s">
        <v>996</v>
      </c>
      <c r="E13537">
        <v>5680942.4299999997</v>
      </c>
      <c r="F13537">
        <v>182225.8</v>
      </c>
      <c r="G13537">
        <v>437376.49</v>
      </c>
      <c r="H13537">
        <v>457883.43</v>
      </c>
      <c r="I13537">
        <v>6.1994427760121685E-4</v>
      </c>
      <c r="J13537">
        <v>11360.54</v>
      </c>
      <c r="K13537">
        <v>0</v>
      </c>
      <c r="L13537">
        <v>0</v>
      </c>
      <c r="M13537" t="s">
        <v>1067</v>
      </c>
    </row>
    <row r="13538" spans="1:13" hidden="1" x14ac:dyDescent="0.25">
      <c r="A13538" t="s">
        <v>293</v>
      </c>
      <c r="B13538" t="s">
        <v>294</v>
      </c>
      <c r="C13538" t="s">
        <v>295</v>
      </c>
      <c r="D13538" t="s">
        <v>996</v>
      </c>
      <c r="E13538">
        <v>1166449.8400000001</v>
      </c>
      <c r="F13538">
        <v>36997.83</v>
      </c>
      <c r="G13538">
        <v>85120.4</v>
      </c>
      <c r="H13538">
        <v>94016.24</v>
      </c>
      <c r="I13538">
        <v>1.2729185240353125E-4</v>
      </c>
      <c r="J13538">
        <v>2332.81</v>
      </c>
      <c r="K13538">
        <v>0</v>
      </c>
      <c r="L13538">
        <v>0</v>
      </c>
      <c r="M13538" t="s">
        <v>1067</v>
      </c>
    </row>
    <row r="13539" spans="1:13" hidden="1" x14ac:dyDescent="0.25">
      <c r="A13539" t="s">
        <v>869</v>
      </c>
      <c r="B13539" t="s">
        <v>870</v>
      </c>
      <c r="C13539" t="s">
        <v>871</v>
      </c>
      <c r="D13539" t="s">
        <v>996</v>
      </c>
      <c r="E13539">
        <v>4946470.41</v>
      </c>
      <c r="F13539">
        <v>106567.38</v>
      </c>
      <c r="G13539">
        <v>362212.67</v>
      </c>
      <c r="H13539">
        <v>398686.46</v>
      </c>
      <c r="I13539">
        <v>5.3979544408079235E-4</v>
      </c>
      <c r="J13539">
        <v>9892.7900000000009</v>
      </c>
      <c r="K13539">
        <v>0</v>
      </c>
      <c r="L13539">
        <v>0</v>
      </c>
      <c r="M13539" t="s">
        <v>1067</v>
      </c>
    </row>
    <row r="13540" spans="1:13" hidden="1" x14ac:dyDescent="0.25">
      <c r="A13540" t="s">
        <v>296</v>
      </c>
      <c r="B13540" t="s">
        <v>297</v>
      </c>
      <c r="C13540" t="s">
        <v>298</v>
      </c>
      <c r="D13540" t="s">
        <v>996</v>
      </c>
      <c r="E13540">
        <v>2290130.16</v>
      </c>
      <c r="F13540">
        <v>17041.86</v>
      </c>
      <c r="G13540">
        <v>203873.12</v>
      </c>
      <c r="H13540">
        <v>184586.86</v>
      </c>
      <c r="I13540">
        <v>2.4991856022694889E-4</v>
      </c>
      <c r="J13540">
        <v>4585.2299999999996</v>
      </c>
      <c r="K13540">
        <v>0</v>
      </c>
      <c r="L13540">
        <v>0</v>
      </c>
      <c r="M13540" t="s">
        <v>1067</v>
      </c>
    </row>
    <row r="13541" spans="1:13" hidden="1" x14ac:dyDescent="0.25">
      <c r="A13541" t="s">
        <v>299</v>
      </c>
      <c r="B13541" t="s">
        <v>300</v>
      </c>
      <c r="C13541" t="s">
        <v>301</v>
      </c>
      <c r="D13541" t="s">
        <v>996</v>
      </c>
      <c r="E13541">
        <v>3201060.27</v>
      </c>
      <c r="F13541">
        <v>24373.96</v>
      </c>
      <c r="G13541">
        <v>252884.36</v>
      </c>
      <c r="H13541">
        <v>258005.46</v>
      </c>
      <c r="I13541">
        <v>3.4932255250396294E-4</v>
      </c>
      <c r="J13541">
        <v>6400.13</v>
      </c>
      <c r="K13541">
        <v>0</v>
      </c>
      <c r="L13541">
        <v>0</v>
      </c>
      <c r="M13541" t="s">
        <v>1067</v>
      </c>
    </row>
    <row r="13542" spans="1:13" hidden="1" x14ac:dyDescent="0.25">
      <c r="A13542" t="s">
        <v>872</v>
      </c>
      <c r="B13542" t="s">
        <v>873</v>
      </c>
      <c r="C13542" t="s">
        <v>874</v>
      </c>
      <c r="D13542" t="s">
        <v>996</v>
      </c>
      <c r="E13542">
        <v>82902007.819999993</v>
      </c>
      <c r="F13542">
        <v>1863980.41</v>
      </c>
      <c r="G13542">
        <v>6756131.7999999998</v>
      </c>
      <c r="H13542">
        <v>6681930.3499999996</v>
      </c>
      <c r="I13542">
        <v>9.046897556027297E-3</v>
      </c>
      <c r="J13542">
        <v>165800.82</v>
      </c>
      <c r="K13542">
        <v>0</v>
      </c>
      <c r="L13542">
        <v>0</v>
      </c>
      <c r="M13542" t="s">
        <v>1067</v>
      </c>
    </row>
    <row r="13543" spans="1:13" hidden="1" x14ac:dyDescent="0.25">
      <c r="A13543" t="s">
        <v>302</v>
      </c>
      <c r="B13543" t="s">
        <v>303</v>
      </c>
      <c r="C13543" t="s">
        <v>304</v>
      </c>
      <c r="D13543" t="s">
        <v>996</v>
      </c>
      <c r="E13543">
        <v>2711926.59</v>
      </c>
      <c r="F13543">
        <v>39281.230000000003</v>
      </c>
      <c r="G13543">
        <v>204343.12</v>
      </c>
      <c r="H13543">
        <v>218581.54</v>
      </c>
      <c r="I13543">
        <v>2.9594513807206668E-4</v>
      </c>
      <c r="J13543">
        <v>5423.81</v>
      </c>
      <c r="K13543">
        <v>0</v>
      </c>
      <c r="L13543">
        <v>0</v>
      </c>
      <c r="M13543" t="s">
        <v>1067</v>
      </c>
    </row>
    <row r="13544" spans="1:13" hidden="1" x14ac:dyDescent="0.25">
      <c r="A13544" t="s">
        <v>875</v>
      </c>
      <c r="B13544" t="s">
        <v>876</v>
      </c>
      <c r="C13544" t="s">
        <v>877</v>
      </c>
      <c r="D13544" t="s">
        <v>996</v>
      </c>
      <c r="E13544">
        <v>84303503.659999996</v>
      </c>
      <c r="F13544">
        <v>2496396.4500000002</v>
      </c>
      <c r="G13544">
        <v>6603613.6799999997</v>
      </c>
      <c r="H13544">
        <v>6794878.75</v>
      </c>
      <c r="I13544">
        <v>9.1998223173452871E-3</v>
      </c>
      <c r="J13544">
        <v>168478.34</v>
      </c>
      <c r="K13544">
        <v>0</v>
      </c>
      <c r="L13544">
        <v>0</v>
      </c>
      <c r="M13544" t="s">
        <v>1067</v>
      </c>
    </row>
    <row r="13545" spans="1:13" hidden="1" x14ac:dyDescent="0.25">
      <c r="A13545" t="s">
        <v>878</v>
      </c>
      <c r="B13545" t="s">
        <v>879</v>
      </c>
      <c r="C13545" t="s">
        <v>880</v>
      </c>
      <c r="D13545" t="s">
        <v>996</v>
      </c>
      <c r="E13545">
        <v>13040046.17</v>
      </c>
      <c r="F13545">
        <v>264001.08</v>
      </c>
      <c r="G13545">
        <v>1024035.57</v>
      </c>
      <c r="H13545">
        <v>1051036.78</v>
      </c>
      <c r="I13545">
        <v>1.4230351976471589E-3</v>
      </c>
      <c r="J13545">
        <v>26079.59</v>
      </c>
      <c r="K13545">
        <v>0</v>
      </c>
      <c r="L13545">
        <v>0</v>
      </c>
      <c r="M13545" t="s">
        <v>1067</v>
      </c>
    </row>
    <row r="13546" spans="1:13" hidden="1" x14ac:dyDescent="0.25">
      <c r="A13546" t="s">
        <v>305</v>
      </c>
      <c r="B13546" t="s">
        <v>306</v>
      </c>
      <c r="C13546" t="s">
        <v>307</v>
      </c>
      <c r="D13546" t="s">
        <v>996</v>
      </c>
      <c r="E13546">
        <v>34653587.270000003</v>
      </c>
      <c r="F13546">
        <v>824173.89</v>
      </c>
      <c r="G13546">
        <v>2739934.79</v>
      </c>
      <c r="H13546">
        <v>2793074.23</v>
      </c>
      <c r="I13546">
        <v>3.7816402000044533E-3</v>
      </c>
      <c r="J13546">
        <v>69295.429999999993</v>
      </c>
      <c r="K13546">
        <v>0</v>
      </c>
      <c r="L13546">
        <v>0</v>
      </c>
      <c r="M13546" t="s">
        <v>1067</v>
      </c>
    </row>
    <row r="13547" spans="1:13" hidden="1" x14ac:dyDescent="0.25">
      <c r="A13547" t="s">
        <v>308</v>
      </c>
      <c r="B13547" t="s">
        <v>309</v>
      </c>
      <c r="C13547" t="s">
        <v>310</v>
      </c>
      <c r="D13547" t="s">
        <v>996</v>
      </c>
      <c r="E13547">
        <v>13932630.189999999</v>
      </c>
      <c r="F13547">
        <v>468753.08</v>
      </c>
      <c r="G13547">
        <v>1224750.68</v>
      </c>
      <c r="H13547">
        <v>1122907.56</v>
      </c>
      <c r="I13547">
        <v>1.520343542672302E-3</v>
      </c>
      <c r="J13547">
        <v>27861.360000000001</v>
      </c>
      <c r="K13547">
        <v>0</v>
      </c>
      <c r="L13547">
        <v>0</v>
      </c>
      <c r="M13547" t="s">
        <v>1067</v>
      </c>
    </row>
    <row r="13548" spans="1:13" hidden="1" x14ac:dyDescent="0.25">
      <c r="A13548" t="s">
        <v>311</v>
      </c>
      <c r="B13548" t="s">
        <v>312</v>
      </c>
      <c r="C13548" t="s">
        <v>313</v>
      </c>
      <c r="D13548" t="s">
        <v>996</v>
      </c>
      <c r="E13548">
        <v>5538353.5199999996</v>
      </c>
      <c r="F13548">
        <v>185360.33</v>
      </c>
      <c r="G13548">
        <v>475343.91</v>
      </c>
      <c r="H13548">
        <v>446389.22</v>
      </c>
      <c r="I13548">
        <v>6.043818675025446E-4</v>
      </c>
      <c r="J13548">
        <v>11070.13</v>
      </c>
      <c r="K13548">
        <v>0</v>
      </c>
      <c r="L13548">
        <v>0</v>
      </c>
      <c r="M13548" t="s">
        <v>1067</v>
      </c>
    </row>
    <row r="13549" spans="1:13" hidden="1" x14ac:dyDescent="0.25">
      <c r="A13549" t="s">
        <v>314</v>
      </c>
      <c r="B13549" t="s">
        <v>315</v>
      </c>
      <c r="C13549" t="s">
        <v>316</v>
      </c>
      <c r="D13549" t="s">
        <v>996</v>
      </c>
      <c r="E13549">
        <v>964222.34</v>
      </c>
      <c r="F13549">
        <v>8237.9</v>
      </c>
      <c r="G13549">
        <v>67667.5</v>
      </c>
      <c r="H13549">
        <v>77716.42</v>
      </c>
      <c r="I13549">
        <v>1.0522296003297772E-4</v>
      </c>
      <c r="J13549">
        <v>1928.32</v>
      </c>
      <c r="K13549">
        <v>0</v>
      </c>
      <c r="L13549">
        <v>0</v>
      </c>
      <c r="M13549" t="s">
        <v>1067</v>
      </c>
    </row>
    <row r="13550" spans="1:13" hidden="1" x14ac:dyDescent="0.25">
      <c r="A13550" t="s">
        <v>317</v>
      </c>
      <c r="B13550" t="s">
        <v>318</v>
      </c>
      <c r="C13550" t="s">
        <v>319</v>
      </c>
      <c r="D13550" t="s">
        <v>996</v>
      </c>
      <c r="E13550">
        <v>45594564.920000002</v>
      </c>
      <c r="F13550">
        <v>1505180.91</v>
      </c>
      <c r="G13550">
        <v>3742815.97</v>
      </c>
      <c r="H13550">
        <v>3674923.21</v>
      </c>
      <c r="I13550">
        <v>4.9756061595489379E-3</v>
      </c>
      <c r="J13550">
        <v>91189.21</v>
      </c>
      <c r="K13550">
        <v>0</v>
      </c>
      <c r="L13550">
        <v>0</v>
      </c>
      <c r="M13550" t="s">
        <v>1067</v>
      </c>
    </row>
    <row r="13551" spans="1:13" hidden="1" x14ac:dyDescent="0.25">
      <c r="A13551" t="s">
        <v>320</v>
      </c>
      <c r="B13551" t="s">
        <v>321</v>
      </c>
      <c r="C13551" t="s">
        <v>322</v>
      </c>
      <c r="D13551" t="s">
        <v>996</v>
      </c>
      <c r="E13551">
        <v>11172918.25</v>
      </c>
      <c r="F13551">
        <v>159774.42000000001</v>
      </c>
      <c r="G13551">
        <v>899535.03</v>
      </c>
      <c r="H13551">
        <v>900536.9</v>
      </c>
      <c r="I13551">
        <v>1.2192681834407924E-3</v>
      </c>
      <c r="J13551">
        <v>22345.279999999999</v>
      </c>
      <c r="K13551">
        <v>0</v>
      </c>
      <c r="L13551">
        <v>0</v>
      </c>
      <c r="M13551" t="s">
        <v>1067</v>
      </c>
    </row>
    <row r="13552" spans="1:13" hidden="1" x14ac:dyDescent="0.25">
      <c r="A13552" t="s">
        <v>323</v>
      </c>
      <c r="B13552" t="s">
        <v>324</v>
      </c>
      <c r="C13552" t="s">
        <v>325</v>
      </c>
      <c r="D13552" t="s">
        <v>996</v>
      </c>
      <c r="E13552">
        <v>2949713.21</v>
      </c>
      <c r="F13552">
        <v>32922.54</v>
      </c>
      <c r="G13552">
        <v>243124.47</v>
      </c>
      <c r="H13552">
        <v>237747.37</v>
      </c>
      <c r="I13552">
        <v>3.2189442091459656E-4</v>
      </c>
      <c r="J13552">
        <v>5899.3</v>
      </c>
      <c r="K13552">
        <v>0</v>
      </c>
      <c r="L13552">
        <v>0</v>
      </c>
      <c r="M13552" t="s">
        <v>1067</v>
      </c>
    </row>
    <row r="13553" spans="1:13" hidden="1" x14ac:dyDescent="0.25">
      <c r="A13553" t="s">
        <v>326</v>
      </c>
      <c r="B13553" t="s">
        <v>327</v>
      </c>
      <c r="C13553" t="s">
        <v>328</v>
      </c>
      <c r="D13553" t="s">
        <v>996</v>
      </c>
      <c r="E13553">
        <v>59870978.18</v>
      </c>
      <c r="F13553">
        <v>1311184.23</v>
      </c>
      <c r="G13553">
        <v>4408102.78</v>
      </c>
      <c r="H13553">
        <v>4825568.82</v>
      </c>
      <c r="I13553">
        <v>6.5335052114243496E-3</v>
      </c>
      <c r="J13553">
        <v>119693.25</v>
      </c>
      <c r="K13553">
        <v>0</v>
      </c>
      <c r="L13553">
        <v>0</v>
      </c>
      <c r="M13553" t="s">
        <v>1067</v>
      </c>
    </row>
    <row r="13554" spans="1:13" hidden="1" x14ac:dyDescent="0.25">
      <c r="A13554" t="s">
        <v>329</v>
      </c>
      <c r="B13554" t="s">
        <v>330</v>
      </c>
      <c r="C13554" t="s">
        <v>331</v>
      </c>
      <c r="D13554" t="s">
        <v>996</v>
      </c>
      <c r="E13554">
        <v>4002734.78</v>
      </c>
      <c r="F13554">
        <v>350</v>
      </c>
      <c r="G13554">
        <v>330128.78999999998</v>
      </c>
      <c r="H13554">
        <v>322620.57</v>
      </c>
      <c r="I13554">
        <v>4.3680719393567665E-4</v>
      </c>
      <c r="J13554">
        <v>8005.17</v>
      </c>
      <c r="K13554">
        <v>0</v>
      </c>
      <c r="L13554">
        <v>0</v>
      </c>
      <c r="M13554" t="s">
        <v>1067</v>
      </c>
    </row>
    <row r="13555" spans="1:13" hidden="1" x14ac:dyDescent="0.25">
      <c r="A13555" t="s">
        <v>731</v>
      </c>
      <c r="B13555" t="s">
        <v>732</v>
      </c>
      <c r="C13555" t="s">
        <v>733</v>
      </c>
      <c r="D13555" t="s">
        <v>996</v>
      </c>
      <c r="E13555">
        <v>7384357.3099999996</v>
      </c>
      <c r="F13555">
        <v>349798.74</v>
      </c>
      <c r="G13555">
        <v>567559.04</v>
      </c>
      <c r="H13555">
        <v>595179.43000000005</v>
      </c>
      <c r="I13555">
        <v>8.0583410012119027E-4</v>
      </c>
      <c r="J13555">
        <v>14768.58</v>
      </c>
      <c r="K13555">
        <v>0</v>
      </c>
      <c r="L13555">
        <v>0</v>
      </c>
      <c r="M13555" t="s">
        <v>1067</v>
      </c>
    </row>
    <row r="13556" spans="1:13" hidden="1" x14ac:dyDescent="0.25">
      <c r="A13556" t="s">
        <v>881</v>
      </c>
      <c r="B13556" t="s">
        <v>882</v>
      </c>
      <c r="C13556" t="s">
        <v>883</v>
      </c>
      <c r="D13556" t="s">
        <v>996</v>
      </c>
      <c r="E13556">
        <v>13702240.630000001</v>
      </c>
      <c r="F13556">
        <v>248075.87</v>
      </c>
      <c r="G13556">
        <v>1158093.92</v>
      </c>
      <c r="H13556">
        <v>1104400.07</v>
      </c>
      <c r="I13556">
        <v>1.4952856092191047E-3</v>
      </c>
      <c r="J13556">
        <v>27402.6</v>
      </c>
      <c r="K13556">
        <v>0</v>
      </c>
      <c r="L13556">
        <v>0</v>
      </c>
      <c r="M13556" t="s">
        <v>1067</v>
      </c>
    </row>
    <row r="13557" spans="1:13" hidden="1" x14ac:dyDescent="0.25">
      <c r="A13557" t="s">
        <v>332</v>
      </c>
      <c r="B13557" t="s">
        <v>333</v>
      </c>
      <c r="C13557" t="s">
        <v>334</v>
      </c>
      <c r="D13557" t="s">
        <v>996</v>
      </c>
      <c r="E13557">
        <v>522917.34</v>
      </c>
      <c r="F13557">
        <v>4316.12</v>
      </c>
      <c r="G13557">
        <v>34887.22</v>
      </c>
      <c r="H13557">
        <v>42147.41</v>
      </c>
      <c r="I13557">
        <v>5.7064842126329622E-5</v>
      </c>
      <c r="J13557">
        <v>1045.71</v>
      </c>
      <c r="K13557">
        <v>0</v>
      </c>
      <c r="L13557">
        <v>0</v>
      </c>
      <c r="M13557" t="s">
        <v>1067</v>
      </c>
    </row>
    <row r="13558" spans="1:13" hidden="1" x14ac:dyDescent="0.25">
      <c r="A13558" t="s">
        <v>884</v>
      </c>
      <c r="B13558" t="s">
        <v>885</v>
      </c>
      <c r="C13558" t="s">
        <v>886</v>
      </c>
      <c r="D13558" t="s">
        <v>996</v>
      </c>
      <c r="E13558">
        <v>60290238.75</v>
      </c>
      <c r="F13558">
        <v>1159191.3999999999</v>
      </c>
      <c r="G13558">
        <v>4992587.6900000004</v>
      </c>
      <c r="H13558">
        <v>4859392.9800000004</v>
      </c>
      <c r="I13558">
        <v>6.5793009163195191E-3</v>
      </c>
      <c r="J13558">
        <v>120578.48</v>
      </c>
      <c r="K13558">
        <v>0</v>
      </c>
      <c r="L13558">
        <v>0</v>
      </c>
      <c r="M13558" t="s">
        <v>1067</v>
      </c>
    </row>
    <row r="13559" spans="1:13" hidden="1" x14ac:dyDescent="0.25">
      <c r="A13559" t="s">
        <v>335</v>
      </c>
      <c r="B13559" t="s">
        <v>336</v>
      </c>
      <c r="C13559" t="s">
        <v>337</v>
      </c>
      <c r="D13559" t="s">
        <v>996</v>
      </c>
      <c r="E13559">
        <v>23457105.989999998</v>
      </c>
      <c r="F13559">
        <v>740157.85</v>
      </c>
      <c r="G13559">
        <v>1741561.65</v>
      </c>
      <c r="H13559">
        <v>1890639.93</v>
      </c>
      <c r="I13559">
        <v>2.5598030608093092E-3</v>
      </c>
      <c r="J13559">
        <v>46911.17</v>
      </c>
      <c r="K13559">
        <v>0</v>
      </c>
      <c r="L13559">
        <v>0</v>
      </c>
      <c r="M13559" t="s">
        <v>1067</v>
      </c>
    </row>
    <row r="13560" spans="1:13" hidden="1" x14ac:dyDescent="0.25">
      <c r="A13560" t="s">
        <v>887</v>
      </c>
      <c r="B13560" t="s">
        <v>888</v>
      </c>
      <c r="C13560" t="s">
        <v>889</v>
      </c>
      <c r="D13560" t="s">
        <v>996</v>
      </c>
      <c r="E13560">
        <v>154428819.47999999</v>
      </c>
      <c r="F13560">
        <v>3429083.26</v>
      </c>
      <c r="G13560">
        <v>12735609.17</v>
      </c>
      <c r="H13560">
        <v>12446947.93</v>
      </c>
      <c r="I13560">
        <v>1.6852355069507125E-2</v>
      </c>
      <c r="J13560">
        <v>308856.74</v>
      </c>
      <c r="K13560">
        <v>0</v>
      </c>
      <c r="L13560">
        <v>0</v>
      </c>
      <c r="M13560" t="s">
        <v>1067</v>
      </c>
    </row>
    <row r="13561" spans="1:13" hidden="1" x14ac:dyDescent="0.25">
      <c r="A13561" t="s">
        <v>338</v>
      </c>
      <c r="B13561" t="s">
        <v>339</v>
      </c>
      <c r="C13561" t="s">
        <v>340</v>
      </c>
      <c r="D13561" t="s">
        <v>996</v>
      </c>
      <c r="E13561">
        <v>8327108.4400000004</v>
      </c>
      <c r="F13561">
        <v>221751.28</v>
      </c>
      <c r="G13561">
        <v>639714.81000000006</v>
      </c>
      <c r="H13561">
        <v>671163.18</v>
      </c>
      <c r="I13561">
        <v>9.0871113806768563E-4</v>
      </c>
      <c r="J13561">
        <v>16650.53</v>
      </c>
      <c r="K13561">
        <v>0</v>
      </c>
      <c r="L13561">
        <v>0</v>
      </c>
      <c r="M13561" t="s">
        <v>1067</v>
      </c>
    </row>
    <row r="13562" spans="1:13" hidden="1" x14ac:dyDescent="0.25">
      <c r="A13562" t="s">
        <v>890</v>
      </c>
      <c r="B13562" t="s">
        <v>891</v>
      </c>
      <c r="C13562" t="s">
        <v>892</v>
      </c>
      <c r="D13562" t="s">
        <v>996</v>
      </c>
      <c r="E13562">
        <v>5067786.0599999996</v>
      </c>
      <c r="F13562">
        <v>1474.6</v>
      </c>
      <c r="G13562">
        <v>368325.91</v>
      </c>
      <c r="H13562">
        <v>408463.83</v>
      </c>
      <c r="I13562">
        <v>5.5303336487973859E-4</v>
      </c>
      <c r="J13562">
        <v>10135.450000000001</v>
      </c>
      <c r="K13562">
        <v>0</v>
      </c>
      <c r="L13562">
        <v>0</v>
      </c>
      <c r="M13562" t="s">
        <v>1067</v>
      </c>
    </row>
    <row r="13563" spans="1:13" hidden="1" x14ac:dyDescent="0.25">
      <c r="A13563" t="s">
        <v>341</v>
      </c>
      <c r="B13563" t="s">
        <v>342</v>
      </c>
      <c r="C13563" t="s">
        <v>343</v>
      </c>
      <c r="D13563" t="s">
        <v>996</v>
      </c>
      <c r="E13563">
        <v>2160740.25</v>
      </c>
      <c r="F13563">
        <v>125874.4</v>
      </c>
      <c r="G13563">
        <v>176699.75</v>
      </c>
      <c r="H13563">
        <v>174155.99</v>
      </c>
      <c r="I13563">
        <v>2.357958430827574E-4</v>
      </c>
      <c r="J13563">
        <v>4321.38</v>
      </c>
      <c r="K13563">
        <v>0</v>
      </c>
      <c r="L13563">
        <v>0</v>
      </c>
      <c r="M13563" t="s">
        <v>1067</v>
      </c>
    </row>
    <row r="13564" spans="1:13" hidden="1" x14ac:dyDescent="0.25">
      <c r="A13564" t="s">
        <v>347</v>
      </c>
      <c r="B13564" t="s">
        <v>348</v>
      </c>
      <c r="C13564" t="s">
        <v>349</v>
      </c>
      <c r="D13564" t="s">
        <v>996</v>
      </c>
      <c r="E13564">
        <v>8024821.0099999998</v>
      </c>
      <c r="F13564">
        <v>127619.49</v>
      </c>
      <c r="G13564">
        <v>641972.85</v>
      </c>
      <c r="H13564">
        <v>646801.51</v>
      </c>
      <c r="I13564">
        <v>8.7572702700407007E-4</v>
      </c>
      <c r="J13564">
        <v>16049.5</v>
      </c>
      <c r="K13564">
        <v>0</v>
      </c>
      <c r="L13564">
        <v>0</v>
      </c>
      <c r="M13564" t="s">
        <v>1067</v>
      </c>
    </row>
    <row r="13565" spans="1:13" hidden="1" x14ac:dyDescent="0.25">
      <c r="A13565" t="s">
        <v>350</v>
      </c>
      <c r="B13565" t="s">
        <v>351</v>
      </c>
      <c r="C13565" t="s">
        <v>352</v>
      </c>
      <c r="D13565" t="s">
        <v>996</v>
      </c>
      <c r="E13565">
        <v>10489349.970000001</v>
      </c>
      <c r="F13565">
        <v>146250.57</v>
      </c>
      <c r="G13565">
        <v>859674.26</v>
      </c>
      <c r="H13565">
        <v>845442.24</v>
      </c>
      <c r="I13565">
        <v>1.1446736098975117E-3</v>
      </c>
      <c r="J13565">
        <v>20978.27</v>
      </c>
      <c r="K13565">
        <v>0</v>
      </c>
      <c r="L13565">
        <v>0</v>
      </c>
      <c r="M13565" t="s">
        <v>1067</v>
      </c>
    </row>
    <row r="13566" spans="1:13" hidden="1" x14ac:dyDescent="0.25">
      <c r="A13566" t="s">
        <v>353</v>
      </c>
      <c r="B13566" t="s">
        <v>354</v>
      </c>
      <c r="C13566" t="s">
        <v>355</v>
      </c>
      <c r="D13566" t="s">
        <v>996</v>
      </c>
      <c r="E13566">
        <v>598446.77</v>
      </c>
      <c r="F13566">
        <v>21986.82</v>
      </c>
      <c r="G13566">
        <v>44847.77</v>
      </c>
      <c r="H13566">
        <v>48234.96</v>
      </c>
      <c r="I13566">
        <v>6.5306987484398777E-5</v>
      </c>
      <c r="J13566">
        <v>1196.82</v>
      </c>
      <c r="K13566">
        <v>0</v>
      </c>
      <c r="L13566">
        <v>0</v>
      </c>
      <c r="M13566" t="s">
        <v>1067</v>
      </c>
    </row>
    <row r="13567" spans="1:13" hidden="1" x14ac:dyDescent="0.25">
      <c r="A13567" t="s">
        <v>356</v>
      </c>
      <c r="B13567" t="s">
        <v>357</v>
      </c>
      <c r="C13567" t="s">
        <v>358</v>
      </c>
      <c r="D13567" t="s">
        <v>996</v>
      </c>
      <c r="E13567">
        <v>15417090.720000001</v>
      </c>
      <c r="F13567">
        <v>594983.9</v>
      </c>
      <c r="G13567">
        <v>1213431.71</v>
      </c>
      <c r="H13567">
        <v>1242618.3500000001</v>
      </c>
      <c r="I13567">
        <v>1.6824241386607197E-3</v>
      </c>
      <c r="J13567">
        <v>30834.01</v>
      </c>
      <c r="K13567">
        <v>0</v>
      </c>
      <c r="L13567">
        <v>0</v>
      </c>
      <c r="M13567" t="s">
        <v>1067</v>
      </c>
    </row>
    <row r="13568" spans="1:13" hidden="1" x14ac:dyDescent="0.25">
      <c r="A13568" t="s">
        <v>359</v>
      </c>
      <c r="B13568" t="s">
        <v>360</v>
      </c>
      <c r="C13568" t="s">
        <v>361</v>
      </c>
      <c r="D13568" t="s">
        <v>996</v>
      </c>
      <c r="E13568">
        <v>4937953.97</v>
      </c>
      <c r="F13568">
        <v>108236.3</v>
      </c>
      <c r="G13568">
        <v>399903.89</v>
      </c>
      <c r="H13568">
        <v>397999.44</v>
      </c>
      <c r="I13568">
        <v>5.3886526384343909E-4</v>
      </c>
      <c r="J13568">
        <v>9875.7199999999993</v>
      </c>
      <c r="K13568">
        <v>0</v>
      </c>
      <c r="L13568">
        <v>0</v>
      </c>
      <c r="M13568" t="s">
        <v>1067</v>
      </c>
    </row>
    <row r="13569" spans="1:13" hidden="1" x14ac:dyDescent="0.25">
      <c r="A13569" t="s">
        <v>362</v>
      </c>
      <c r="B13569" t="s">
        <v>363</v>
      </c>
      <c r="C13569" t="s">
        <v>364</v>
      </c>
      <c r="D13569" t="s">
        <v>996</v>
      </c>
      <c r="E13569">
        <v>16695711.76</v>
      </c>
      <c r="F13569">
        <v>346922.35</v>
      </c>
      <c r="G13569">
        <v>1379329.91</v>
      </c>
      <c r="H13569">
        <v>1345671.66</v>
      </c>
      <c r="I13569">
        <v>1.8219515939834955E-3</v>
      </c>
      <c r="J13569">
        <v>33390.79</v>
      </c>
      <c r="K13569">
        <v>0</v>
      </c>
      <c r="L13569">
        <v>0</v>
      </c>
      <c r="M13569" t="s">
        <v>1067</v>
      </c>
    </row>
    <row r="13570" spans="1:13" hidden="1" x14ac:dyDescent="0.25">
      <c r="A13570" t="s">
        <v>893</v>
      </c>
      <c r="B13570" t="s">
        <v>894</v>
      </c>
      <c r="C13570" t="s">
        <v>895</v>
      </c>
      <c r="D13570" t="s">
        <v>996</v>
      </c>
      <c r="E13570">
        <v>42079365.649999999</v>
      </c>
      <c r="F13570">
        <v>981243.22</v>
      </c>
      <c r="G13570">
        <v>3428432</v>
      </c>
      <c r="H13570">
        <v>3391527.35</v>
      </c>
      <c r="I13570">
        <v>4.5919066627078406E-3</v>
      </c>
      <c r="J13570">
        <v>84131.97</v>
      </c>
      <c r="K13570">
        <v>0</v>
      </c>
      <c r="L13570">
        <v>0</v>
      </c>
      <c r="M13570" t="s">
        <v>1067</v>
      </c>
    </row>
    <row r="13571" spans="1:13" hidden="1" x14ac:dyDescent="0.25">
      <c r="A13571" t="s">
        <v>365</v>
      </c>
      <c r="B13571" t="s">
        <v>366</v>
      </c>
      <c r="C13571" t="s">
        <v>367</v>
      </c>
      <c r="D13571" t="s">
        <v>996</v>
      </c>
      <c r="E13571">
        <v>16348334.32</v>
      </c>
      <c r="F13571">
        <v>484811.04</v>
      </c>
      <c r="G13571">
        <v>1318319.3600000001</v>
      </c>
      <c r="H13571">
        <v>1317678.93</v>
      </c>
      <c r="I13571">
        <v>1.784051264683665E-3</v>
      </c>
      <c r="J13571">
        <v>32694.01</v>
      </c>
      <c r="K13571">
        <v>0</v>
      </c>
      <c r="L13571">
        <v>0</v>
      </c>
      <c r="M13571" t="s">
        <v>1067</v>
      </c>
    </row>
    <row r="13572" spans="1:13" hidden="1" x14ac:dyDescent="0.25">
      <c r="A13572" t="s">
        <v>896</v>
      </c>
      <c r="B13572" t="s">
        <v>897</v>
      </c>
      <c r="C13572" t="s">
        <v>898</v>
      </c>
      <c r="D13572" t="s">
        <v>996</v>
      </c>
      <c r="E13572">
        <v>126880172.27</v>
      </c>
      <c r="F13572">
        <v>2722280.32</v>
      </c>
      <c r="G13572">
        <v>9794450.9900000002</v>
      </c>
      <c r="H13572">
        <v>10226535.539999999</v>
      </c>
      <c r="I13572">
        <v>1.3846061622514862E-2</v>
      </c>
      <c r="J13572">
        <v>253759.59</v>
      </c>
      <c r="K13572">
        <v>0</v>
      </c>
      <c r="L13572">
        <v>0</v>
      </c>
      <c r="M13572" t="s">
        <v>1067</v>
      </c>
    </row>
    <row r="13573" spans="1:13" hidden="1" x14ac:dyDescent="0.25">
      <c r="A13573" t="s">
        <v>368</v>
      </c>
      <c r="B13573" t="s">
        <v>369</v>
      </c>
      <c r="C13573" t="s">
        <v>370</v>
      </c>
      <c r="D13573" t="s">
        <v>996</v>
      </c>
      <c r="E13573">
        <v>2007628.57</v>
      </c>
      <c r="F13573">
        <v>9230.7199999999993</v>
      </c>
      <c r="G13573">
        <v>145820.04</v>
      </c>
      <c r="H13573">
        <v>161815.26999999999</v>
      </c>
      <c r="I13573">
        <v>2.1908731369684167E-4</v>
      </c>
      <c r="J13573">
        <v>4015.14</v>
      </c>
      <c r="K13573">
        <v>0</v>
      </c>
      <c r="L13573">
        <v>0</v>
      </c>
      <c r="M13573" t="s">
        <v>1067</v>
      </c>
    </row>
    <row r="13574" spans="1:13" hidden="1" x14ac:dyDescent="0.25">
      <c r="A13574" t="s">
        <v>899</v>
      </c>
      <c r="B13574" t="s">
        <v>900</v>
      </c>
      <c r="C13574" t="s">
        <v>901</v>
      </c>
      <c r="D13574" t="s">
        <v>996</v>
      </c>
      <c r="E13574">
        <v>193490032.99000001</v>
      </c>
      <c r="F13574">
        <v>5106342.37</v>
      </c>
      <c r="G13574">
        <v>15007377.59</v>
      </c>
      <c r="H13574">
        <v>15595512.84</v>
      </c>
      <c r="I13574">
        <v>2.111530644691445E-2</v>
      </c>
      <c r="J13574">
        <v>386981.83</v>
      </c>
      <c r="K13574">
        <v>0</v>
      </c>
      <c r="L13574">
        <v>0</v>
      </c>
      <c r="M13574" t="s">
        <v>1067</v>
      </c>
    </row>
    <row r="13575" spans="1:13" hidden="1" x14ac:dyDescent="0.25">
      <c r="A13575" t="s">
        <v>371</v>
      </c>
      <c r="B13575" t="s">
        <v>372</v>
      </c>
      <c r="C13575" t="s">
        <v>373</v>
      </c>
      <c r="D13575" t="s">
        <v>996</v>
      </c>
      <c r="E13575">
        <v>47399697.079999998</v>
      </c>
      <c r="F13575">
        <v>1854126.65</v>
      </c>
      <c r="G13575">
        <v>3809058.19</v>
      </c>
      <c r="H13575">
        <v>3820411.76</v>
      </c>
      <c r="I13575">
        <v>5.172588160031022E-3</v>
      </c>
      <c r="J13575">
        <v>94798.78</v>
      </c>
      <c r="K13575">
        <v>0</v>
      </c>
      <c r="L13575">
        <v>0</v>
      </c>
      <c r="M13575" t="s">
        <v>1067</v>
      </c>
    </row>
    <row r="13576" spans="1:13" hidden="1" x14ac:dyDescent="0.25">
      <c r="A13576" t="s">
        <v>374</v>
      </c>
      <c r="B13576" t="s">
        <v>375</v>
      </c>
      <c r="C13576" t="s">
        <v>376</v>
      </c>
      <c r="D13576" t="s">
        <v>996</v>
      </c>
      <c r="E13576">
        <v>1134586.33</v>
      </c>
      <c r="F13576">
        <v>35863.71</v>
      </c>
      <c r="G13576">
        <v>96590.31</v>
      </c>
      <c r="H13576">
        <v>91448.41</v>
      </c>
      <c r="I13576">
        <v>1.238151781889768E-4</v>
      </c>
      <c r="J13576">
        <v>2269.0700000000002</v>
      </c>
      <c r="K13576">
        <v>0</v>
      </c>
      <c r="L13576">
        <v>0</v>
      </c>
      <c r="M13576" t="s">
        <v>1067</v>
      </c>
    </row>
    <row r="13577" spans="1:13" hidden="1" x14ac:dyDescent="0.25">
      <c r="A13577" t="s">
        <v>377</v>
      </c>
      <c r="B13577" t="s">
        <v>378</v>
      </c>
      <c r="C13577" t="s">
        <v>379</v>
      </c>
      <c r="D13577" t="s">
        <v>996</v>
      </c>
      <c r="E13577">
        <v>2583746.96</v>
      </c>
      <c r="F13577">
        <v>46907.71</v>
      </c>
      <c r="G13577">
        <v>187554.95</v>
      </c>
      <c r="H13577">
        <v>208250.43</v>
      </c>
      <c r="I13577">
        <v>2.8195748945641642E-4</v>
      </c>
      <c r="J13577">
        <v>5167.3100000000004</v>
      </c>
      <c r="K13577">
        <v>0</v>
      </c>
      <c r="L13577">
        <v>0</v>
      </c>
      <c r="M13577" t="s">
        <v>1067</v>
      </c>
    </row>
    <row r="13578" spans="1:13" hidden="1" x14ac:dyDescent="0.25">
      <c r="A13578" t="s">
        <v>734</v>
      </c>
      <c r="B13578" t="s">
        <v>735</v>
      </c>
      <c r="C13578" t="s">
        <v>736</v>
      </c>
      <c r="D13578" t="s">
        <v>996</v>
      </c>
      <c r="E13578">
        <v>5787163.71</v>
      </c>
      <c r="F13578">
        <v>50778.58</v>
      </c>
      <c r="G13578">
        <v>438518.48</v>
      </c>
      <c r="H13578">
        <v>466445.51</v>
      </c>
      <c r="I13578">
        <v>6.3153677506364698E-4</v>
      </c>
      <c r="J13578">
        <v>11574.01</v>
      </c>
      <c r="K13578">
        <v>0</v>
      </c>
      <c r="L13578">
        <v>0</v>
      </c>
      <c r="M13578" t="s">
        <v>1067</v>
      </c>
    </row>
    <row r="13579" spans="1:13" hidden="1" x14ac:dyDescent="0.25">
      <c r="A13579" t="s">
        <v>380</v>
      </c>
      <c r="B13579" t="s">
        <v>381</v>
      </c>
      <c r="C13579" t="s">
        <v>382</v>
      </c>
      <c r="D13579" t="s">
        <v>996</v>
      </c>
      <c r="E13579">
        <v>4690808.0599999996</v>
      </c>
      <c r="F13579">
        <v>69430.16</v>
      </c>
      <c r="G13579">
        <v>345232.82</v>
      </c>
      <c r="H13579">
        <v>378079.75</v>
      </c>
      <c r="I13579">
        <v>5.118953037662854E-4</v>
      </c>
      <c r="J13579">
        <v>9381.4699999999993</v>
      </c>
      <c r="K13579">
        <v>0</v>
      </c>
      <c r="L13579">
        <v>0</v>
      </c>
      <c r="M13579" t="s">
        <v>1067</v>
      </c>
    </row>
    <row r="13580" spans="1:13" hidden="1" x14ac:dyDescent="0.25">
      <c r="A13580" t="s">
        <v>383</v>
      </c>
      <c r="B13580" t="s">
        <v>384</v>
      </c>
      <c r="C13580" t="s">
        <v>385</v>
      </c>
      <c r="D13580" t="s">
        <v>996</v>
      </c>
      <c r="E13580">
        <v>1953498.64</v>
      </c>
      <c r="F13580">
        <v>33428.92</v>
      </c>
      <c r="G13580">
        <v>150311.53</v>
      </c>
      <c r="H13580">
        <v>157451.97</v>
      </c>
      <c r="I13580">
        <v>2.1317969029483873E-4</v>
      </c>
      <c r="J13580">
        <v>3906.83</v>
      </c>
      <c r="K13580">
        <v>0</v>
      </c>
      <c r="L13580">
        <v>0</v>
      </c>
      <c r="M13580" t="s">
        <v>1067</v>
      </c>
    </row>
    <row r="13581" spans="1:13" hidden="1" x14ac:dyDescent="0.25">
      <c r="A13581" t="s">
        <v>386</v>
      </c>
      <c r="B13581" t="s">
        <v>387</v>
      </c>
      <c r="C13581" t="s">
        <v>388</v>
      </c>
      <c r="D13581" t="s">
        <v>996</v>
      </c>
      <c r="E13581">
        <v>7694746.3899999997</v>
      </c>
      <c r="F13581">
        <v>149393.28</v>
      </c>
      <c r="G13581">
        <v>586325.93000000005</v>
      </c>
      <c r="H13581">
        <v>620193.99</v>
      </c>
      <c r="I13581">
        <v>8.3970218162986653E-4</v>
      </c>
      <c r="J13581">
        <v>15384.26</v>
      </c>
      <c r="K13581">
        <v>0</v>
      </c>
      <c r="L13581">
        <v>0</v>
      </c>
      <c r="M13581" t="s">
        <v>1067</v>
      </c>
    </row>
    <row r="13582" spans="1:13" hidden="1" x14ac:dyDescent="0.25">
      <c r="A13582" t="s">
        <v>902</v>
      </c>
      <c r="B13582" t="s">
        <v>903</v>
      </c>
      <c r="C13582" t="s">
        <v>904</v>
      </c>
      <c r="D13582" t="s">
        <v>996</v>
      </c>
      <c r="E13582">
        <v>76814605.670000002</v>
      </c>
      <c r="F13582">
        <v>1810687.99</v>
      </c>
      <c r="G13582">
        <v>6038125.1299999999</v>
      </c>
      <c r="H13582">
        <v>6191185.6200000001</v>
      </c>
      <c r="I13582">
        <v>8.3824612231238448E-3</v>
      </c>
      <c r="J13582">
        <v>153621.28</v>
      </c>
      <c r="K13582">
        <v>0</v>
      </c>
      <c r="L13582">
        <v>0</v>
      </c>
      <c r="M13582" t="s">
        <v>1067</v>
      </c>
    </row>
    <row r="13583" spans="1:13" hidden="1" x14ac:dyDescent="0.25">
      <c r="A13583" t="s">
        <v>389</v>
      </c>
      <c r="B13583" t="s">
        <v>390</v>
      </c>
      <c r="C13583" t="s">
        <v>391</v>
      </c>
      <c r="D13583" t="s">
        <v>996</v>
      </c>
      <c r="E13583">
        <v>29824057.760000002</v>
      </c>
      <c r="F13583">
        <v>202186.98</v>
      </c>
      <c r="G13583">
        <v>2349854.7999999998</v>
      </c>
      <c r="H13583">
        <v>2403309.2599999998</v>
      </c>
      <c r="I13583">
        <v>3.2539238710669548E-3</v>
      </c>
      <c r="J13583">
        <v>59625.91</v>
      </c>
      <c r="K13583">
        <v>0</v>
      </c>
      <c r="L13583">
        <v>0</v>
      </c>
      <c r="M13583" t="s">
        <v>1067</v>
      </c>
    </row>
    <row r="13584" spans="1:13" hidden="1" x14ac:dyDescent="0.25">
      <c r="A13584" t="s">
        <v>392</v>
      </c>
      <c r="B13584" t="s">
        <v>393</v>
      </c>
      <c r="C13584" t="s">
        <v>394</v>
      </c>
      <c r="D13584" t="s">
        <v>996</v>
      </c>
      <c r="E13584">
        <v>343481.97</v>
      </c>
      <c r="F13584">
        <v>44393.33</v>
      </c>
      <c r="G13584">
        <v>21503.64</v>
      </c>
      <c r="H13584">
        <v>27684.880000000001</v>
      </c>
      <c r="I13584">
        <v>3.7483520493581463E-5</v>
      </c>
      <c r="J13584">
        <v>686.86</v>
      </c>
      <c r="K13584">
        <v>0</v>
      </c>
      <c r="L13584">
        <v>0</v>
      </c>
      <c r="M13584" t="s">
        <v>1067</v>
      </c>
    </row>
    <row r="13585" spans="1:13" hidden="1" x14ac:dyDescent="0.25">
      <c r="A13585" t="s">
        <v>395</v>
      </c>
      <c r="B13585" t="s">
        <v>396</v>
      </c>
      <c r="C13585" t="s">
        <v>397</v>
      </c>
      <c r="D13585" t="s">
        <v>996</v>
      </c>
      <c r="E13585">
        <v>5701387.1399999997</v>
      </c>
      <c r="F13585">
        <v>155608.32999999999</v>
      </c>
      <c r="G13585">
        <v>438039.96</v>
      </c>
      <c r="H13585">
        <v>459532.35</v>
      </c>
      <c r="I13585">
        <v>6.2217680765416544E-4</v>
      </c>
      <c r="J13585">
        <v>11402.66</v>
      </c>
      <c r="K13585">
        <v>0</v>
      </c>
      <c r="L13585">
        <v>0</v>
      </c>
      <c r="M13585" t="s">
        <v>1067</v>
      </c>
    </row>
    <row r="13586" spans="1:13" hidden="1" x14ac:dyDescent="0.25">
      <c r="A13586" t="s">
        <v>737</v>
      </c>
      <c r="B13586" t="s">
        <v>738</v>
      </c>
      <c r="C13586" t="s">
        <v>739</v>
      </c>
      <c r="D13586" t="s">
        <v>996</v>
      </c>
      <c r="E13586">
        <v>580317.05000000005</v>
      </c>
      <c r="F13586">
        <v>66227.72</v>
      </c>
      <c r="G13586">
        <v>43474.95</v>
      </c>
      <c r="H13586">
        <v>46773.75</v>
      </c>
      <c r="I13586">
        <v>6.3328604519385885E-5</v>
      </c>
      <c r="J13586">
        <v>1160.51</v>
      </c>
      <c r="K13586">
        <v>0</v>
      </c>
      <c r="L13586">
        <v>0</v>
      </c>
      <c r="M13586" t="s">
        <v>1067</v>
      </c>
    </row>
    <row r="13587" spans="1:13" hidden="1" x14ac:dyDescent="0.25">
      <c r="A13587" t="s">
        <v>398</v>
      </c>
      <c r="B13587" t="s">
        <v>399</v>
      </c>
      <c r="C13587" t="s">
        <v>400</v>
      </c>
      <c r="D13587" t="s">
        <v>996</v>
      </c>
      <c r="E13587">
        <v>307478.3</v>
      </c>
      <c r="F13587">
        <v>160175.60999999999</v>
      </c>
      <c r="G13587">
        <v>36673.730000000003</v>
      </c>
      <c r="H13587">
        <v>24782.86</v>
      </c>
      <c r="I13587">
        <v>3.3554374832022399E-5</v>
      </c>
      <c r="J13587">
        <v>614.86</v>
      </c>
      <c r="K13587">
        <v>0</v>
      </c>
      <c r="L13587">
        <v>0</v>
      </c>
      <c r="M13587" t="s">
        <v>1067</v>
      </c>
    </row>
    <row r="13588" spans="1:13" hidden="1" x14ac:dyDescent="0.25">
      <c r="A13588" t="s">
        <v>401</v>
      </c>
      <c r="B13588" t="s">
        <v>402</v>
      </c>
      <c r="C13588" t="s">
        <v>403</v>
      </c>
      <c r="D13588" t="s">
        <v>996</v>
      </c>
      <c r="E13588">
        <v>915583.2</v>
      </c>
      <c r="F13588">
        <v>16289.23</v>
      </c>
      <c r="G13588">
        <v>59779.68</v>
      </c>
      <c r="H13588">
        <v>73796.13</v>
      </c>
      <c r="I13588">
        <v>9.9915143255163179E-5</v>
      </c>
      <c r="J13588">
        <v>1831.06</v>
      </c>
      <c r="K13588">
        <v>0</v>
      </c>
      <c r="L13588">
        <v>0</v>
      </c>
      <c r="M13588" t="s">
        <v>1067</v>
      </c>
    </row>
    <row r="13589" spans="1:13" hidden="1" x14ac:dyDescent="0.25">
      <c r="A13589" t="s">
        <v>404</v>
      </c>
      <c r="B13589" t="s">
        <v>405</v>
      </c>
      <c r="C13589" t="s">
        <v>406</v>
      </c>
      <c r="D13589" t="s">
        <v>996</v>
      </c>
      <c r="E13589">
        <v>3941780.06</v>
      </c>
      <c r="F13589">
        <v>134633.71</v>
      </c>
      <c r="G13589">
        <v>294678.76</v>
      </c>
      <c r="H13589">
        <v>317707.31</v>
      </c>
      <c r="I13589">
        <v>4.3015496059024426E-4</v>
      </c>
      <c r="J13589">
        <v>7883.25</v>
      </c>
      <c r="K13589">
        <v>0</v>
      </c>
      <c r="L13589">
        <v>0</v>
      </c>
      <c r="M13589" t="s">
        <v>1067</v>
      </c>
    </row>
    <row r="13590" spans="1:13" hidden="1" x14ac:dyDescent="0.25">
      <c r="A13590" t="s">
        <v>404</v>
      </c>
      <c r="B13590" t="s">
        <v>407</v>
      </c>
      <c r="C13590" t="s">
        <v>408</v>
      </c>
      <c r="D13590" t="s">
        <v>996</v>
      </c>
      <c r="E13590">
        <v>3941780.06</v>
      </c>
      <c r="F13590">
        <v>134633.71</v>
      </c>
      <c r="G13590">
        <v>294678.76</v>
      </c>
      <c r="H13590">
        <v>317707.31</v>
      </c>
      <c r="I13590">
        <v>4.3015496059024426E-4</v>
      </c>
      <c r="J13590">
        <v>7883.25</v>
      </c>
      <c r="K13590">
        <v>0</v>
      </c>
      <c r="L13590">
        <v>0</v>
      </c>
      <c r="M13590" t="s">
        <v>1067</v>
      </c>
    </row>
    <row r="13591" spans="1:13" hidden="1" x14ac:dyDescent="0.25">
      <c r="A13591" t="s">
        <v>409</v>
      </c>
      <c r="B13591" t="s">
        <v>410</v>
      </c>
      <c r="C13591" t="s">
        <v>411</v>
      </c>
      <c r="D13591" t="s">
        <v>996</v>
      </c>
      <c r="E13591">
        <v>19030095.850000001</v>
      </c>
      <c r="F13591">
        <v>299405.71000000002</v>
      </c>
      <c r="G13591">
        <v>1419762.86</v>
      </c>
      <c r="H13591">
        <v>1533823.84</v>
      </c>
      <c r="I13591">
        <v>2.0766973647775907E-3</v>
      </c>
      <c r="J13591">
        <v>38058.949999999997</v>
      </c>
      <c r="K13591">
        <v>0</v>
      </c>
      <c r="L13591">
        <v>0</v>
      </c>
      <c r="M13591" t="s">
        <v>1067</v>
      </c>
    </row>
    <row r="13592" spans="1:13" hidden="1" x14ac:dyDescent="0.25">
      <c r="A13592" t="s">
        <v>412</v>
      </c>
      <c r="B13592" t="s">
        <v>413</v>
      </c>
      <c r="C13592" t="s">
        <v>414</v>
      </c>
      <c r="D13592" t="s">
        <v>996</v>
      </c>
      <c r="E13592">
        <v>33492755.899999999</v>
      </c>
      <c r="F13592">
        <v>1058186.47</v>
      </c>
      <c r="G13592">
        <v>2589419.4300000002</v>
      </c>
      <c r="H13592">
        <v>2699547.76</v>
      </c>
      <c r="I13592">
        <v>3.6550114642130271E-3</v>
      </c>
      <c r="J13592">
        <v>66986.38</v>
      </c>
      <c r="K13592">
        <v>0</v>
      </c>
      <c r="L13592">
        <v>0</v>
      </c>
      <c r="M13592" t="s">
        <v>1067</v>
      </c>
    </row>
    <row r="13593" spans="1:13" hidden="1" x14ac:dyDescent="0.25">
      <c r="A13593" t="s">
        <v>415</v>
      </c>
      <c r="B13593" t="s">
        <v>416</v>
      </c>
      <c r="C13593" t="s">
        <v>417</v>
      </c>
      <c r="D13593" t="s">
        <v>996</v>
      </c>
      <c r="E13593">
        <v>194021.48</v>
      </c>
      <c r="F13593">
        <v>1025.8699999999999</v>
      </c>
      <c r="G13593">
        <v>17809.47</v>
      </c>
      <c r="H13593">
        <v>15638.12</v>
      </c>
      <c r="I13593">
        <v>2.1172993760532319E-5</v>
      </c>
      <c r="J13593">
        <v>388.01</v>
      </c>
      <c r="K13593">
        <v>0</v>
      </c>
      <c r="L13593">
        <v>0</v>
      </c>
      <c r="M13593" t="s">
        <v>1067</v>
      </c>
    </row>
    <row r="13594" spans="1:13" hidden="1" x14ac:dyDescent="0.25">
      <c r="A13594" t="s">
        <v>418</v>
      </c>
      <c r="B13594" t="s">
        <v>419</v>
      </c>
      <c r="C13594" t="s">
        <v>420</v>
      </c>
      <c r="D13594" t="s">
        <v>996</v>
      </c>
      <c r="E13594">
        <v>1747974.37</v>
      </c>
      <c r="F13594">
        <v>82346.070000000007</v>
      </c>
      <c r="G13594">
        <v>139270.95000000001</v>
      </c>
      <c r="H13594">
        <v>140887.19</v>
      </c>
      <c r="I13594">
        <v>1.9075205937855267E-4</v>
      </c>
      <c r="J13594">
        <v>3495.82</v>
      </c>
      <c r="K13594">
        <v>0</v>
      </c>
      <c r="L13594">
        <v>0</v>
      </c>
      <c r="M13594" t="s">
        <v>1067</v>
      </c>
    </row>
    <row r="13595" spans="1:13" hidden="1" x14ac:dyDescent="0.25">
      <c r="A13595" t="s">
        <v>421</v>
      </c>
      <c r="B13595" t="s">
        <v>422</v>
      </c>
      <c r="C13595" t="s">
        <v>423</v>
      </c>
      <c r="D13595" t="s">
        <v>996</v>
      </c>
      <c r="E13595">
        <v>149891517.53999999</v>
      </c>
      <c r="F13595">
        <v>5118143.43</v>
      </c>
      <c r="G13595">
        <v>11099644.359999999</v>
      </c>
      <c r="H13595">
        <v>12079050.98</v>
      </c>
      <c r="I13595">
        <v>1.6354246612296869E-2</v>
      </c>
      <c r="J13595">
        <v>299803.86</v>
      </c>
      <c r="K13595">
        <v>0</v>
      </c>
      <c r="L13595">
        <v>0</v>
      </c>
      <c r="M13595" t="s">
        <v>1067</v>
      </c>
    </row>
    <row r="13596" spans="1:13" hidden="1" x14ac:dyDescent="0.25">
      <c r="A13596" t="s">
        <v>424</v>
      </c>
      <c r="B13596" t="s">
        <v>425</v>
      </c>
      <c r="C13596" t="s">
        <v>426</v>
      </c>
      <c r="D13596" t="s">
        <v>996</v>
      </c>
      <c r="E13596">
        <v>2179644.0299999998</v>
      </c>
      <c r="F13596">
        <v>215.39</v>
      </c>
      <c r="G13596">
        <v>164802.76</v>
      </c>
      <c r="H13596">
        <v>175679.99</v>
      </c>
      <c r="I13596">
        <v>2.378592396093892E-4</v>
      </c>
      <c r="J13596">
        <v>4359.12</v>
      </c>
      <c r="K13596">
        <v>0</v>
      </c>
      <c r="L13596">
        <v>0</v>
      </c>
      <c r="M13596" t="s">
        <v>1067</v>
      </c>
    </row>
    <row r="13597" spans="1:13" hidden="1" x14ac:dyDescent="0.25">
      <c r="A13597" t="s">
        <v>427</v>
      </c>
      <c r="B13597" t="s">
        <v>428</v>
      </c>
      <c r="C13597" t="s">
        <v>429</v>
      </c>
      <c r="D13597" t="s">
        <v>996</v>
      </c>
      <c r="E13597">
        <v>1281439.1299999999</v>
      </c>
      <c r="F13597">
        <v>16884.900000000001</v>
      </c>
      <c r="G13597">
        <v>107995.12</v>
      </c>
      <c r="H13597">
        <v>103284.26</v>
      </c>
      <c r="I13597">
        <v>1.3984014654838296E-4</v>
      </c>
      <c r="J13597">
        <v>2562.7800000000002</v>
      </c>
      <c r="K13597">
        <v>0</v>
      </c>
      <c r="L13597">
        <v>0</v>
      </c>
      <c r="M13597" t="s">
        <v>1067</v>
      </c>
    </row>
    <row r="13598" spans="1:13" hidden="1" x14ac:dyDescent="0.25">
      <c r="A13598" t="s">
        <v>430</v>
      </c>
      <c r="B13598" t="s">
        <v>431</v>
      </c>
      <c r="C13598" t="s">
        <v>432</v>
      </c>
      <c r="D13598" t="s">
        <v>996</v>
      </c>
      <c r="E13598">
        <v>2198533.21</v>
      </c>
      <c r="F13598">
        <v>15739.67</v>
      </c>
      <c r="G13598">
        <v>169114.04</v>
      </c>
      <c r="H13598">
        <v>177202.18</v>
      </c>
      <c r="I13598">
        <v>2.3992018551416197E-4</v>
      </c>
      <c r="J13598">
        <v>4396.93</v>
      </c>
      <c r="K13598">
        <v>0</v>
      </c>
      <c r="L13598">
        <v>0</v>
      </c>
      <c r="M13598" t="s">
        <v>1067</v>
      </c>
    </row>
    <row r="13599" spans="1:13" hidden="1" x14ac:dyDescent="0.25">
      <c r="A13599" t="s">
        <v>433</v>
      </c>
      <c r="B13599" t="s">
        <v>434</v>
      </c>
      <c r="C13599" t="s">
        <v>435</v>
      </c>
      <c r="D13599" t="s">
        <v>996</v>
      </c>
      <c r="E13599">
        <v>70380360.430000007</v>
      </c>
      <c r="F13599">
        <v>2420985.1800000002</v>
      </c>
      <c r="G13599">
        <v>5522749.9400000004</v>
      </c>
      <c r="H13599">
        <v>5672657.0999999996</v>
      </c>
      <c r="I13599">
        <v>7.6804074520427906E-3</v>
      </c>
      <c r="J13599">
        <v>140758.32</v>
      </c>
      <c r="K13599">
        <v>0</v>
      </c>
      <c r="L13599">
        <v>0</v>
      </c>
      <c r="M13599" t="s">
        <v>1067</v>
      </c>
    </row>
    <row r="13600" spans="1:13" hidden="1" x14ac:dyDescent="0.25">
      <c r="A13600" t="s">
        <v>436</v>
      </c>
      <c r="B13600" t="s">
        <v>437</v>
      </c>
      <c r="C13600" t="s">
        <v>438</v>
      </c>
      <c r="D13600" t="s">
        <v>996</v>
      </c>
      <c r="E13600">
        <v>5646201.4900000002</v>
      </c>
      <c r="F13600">
        <v>131569.99</v>
      </c>
      <c r="G13600">
        <v>455328.19</v>
      </c>
      <c r="H13600">
        <v>455084.42</v>
      </c>
      <c r="I13600">
        <v>6.1615460075606745E-4</v>
      </c>
      <c r="J13600">
        <v>11292.29</v>
      </c>
      <c r="K13600">
        <v>0</v>
      </c>
      <c r="L13600">
        <v>0</v>
      </c>
      <c r="M13600" t="s">
        <v>1067</v>
      </c>
    </row>
    <row r="13601" spans="1:13" hidden="1" x14ac:dyDescent="0.25">
      <c r="A13601" t="s">
        <v>439</v>
      </c>
      <c r="B13601" t="s">
        <v>440</v>
      </c>
      <c r="C13601" t="s">
        <v>441</v>
      </c>
      <c r="D13601" t="s">
        <v>996</v>
      </c>
      <c r="E13601">
        <v>2340627.2000000002</v>
      </c>
      <c r="F13601">
        <v>54991.8</v>
      </c>
      <c r="G13601">
        <v>192227.14</v>
      </c>
      <c r="H13601">
        <v>188654.83</v>
      </c>
      <c r="I13601">
        <v>2.5542632608550685E-4</v>
      </c>
      <c r="J13601">
        <v>4681.12</v>
      </c>
      <c r="K13601">
        <v>0</v>
      </c>
      <c r="L13601">
        <v>0</v>
      </c>
      <c r="M13601" t="s">
        <v>1067</v>
      </c>
    </row>
    <row r="13602" spans="1:13" hidden="1" x14ac:dyDescent="0.25">
      <c r="A13602" t="s">
        <v>908</v>
      </c>
      <c r="B13602" t="s">
        <v>909</v>
      </c>
      <c r="C13602" t="s">
        <v>910</v>
      </c>
      <c r="D13602" t="s">
        <v>996</v>
      </c>
      <c r="E13602">
        <v>27119496.449999999</v>
      </c>
      <c r="F13602">
        <v>778140.09</v>
      </c>
      <c r="G13602">
        <v>2189823.31</v>
      </c>
      <c r="H13602">
        <v>2185814.65</v>
      </c>
      <c r="I13602">
        <v>2.9594503652696203E-3</v>
      </c>
      <c r="J13602">
        <v>54205.74</v>
      </c>
      <c r="K13602">
        <v>0</v>
      </c>
      <c r="L13602">
        <v>0</v>
      </c>
      <c r="M13602" t="s">
        <v>1067</v>
      </c>
    </row>
    <row r="13603" spans="1:13" hidden="1" x14ac:dyDescent="0.25">
      <c r="A13603" t="s">
        <v>442</v>
      </c>
      <c r="B13603" t="s">
        <v>443</v>
      </c>
      <c r="C13603" t="s">
        <v>444</v>
      </c>
      <c r="D13603" t="s">
        <v>996</v>
      </c>
      <c r="E13603">
        <v>9851352.1099999994</v>
      </c>
      <c r="F13603">
        <v>260600.73</v>
      </c>
      <c r="G13603">
        <v>835183.01</v>
      </c>
      <c r="H13603">
        <v>794017.7</v>
      </c>
      <c r="I13603">
        <v>1.0750481392809512E-3</v>
      </c>
      <c r="J13603">
        <v>19702.59</v>
      </c>
      <c r="K13603">
        <v>0</v>
      </c>
      <c r="L13603">
        <v>0</v>
      </c>
      <c r="M13603" t="s">
        <v>1067</v>
      </c>
    </row>
    <row r="13604" spans="1:13" hidden="1" x14ac:dyDescent="0.25">
      <c r="A13604" t="s">
        <v>445</v>
      </c>
      <c r="B13604" t="s">
        <v>446</v>
      </c>
      <c r="C13604" t="s">
        <v>447</v>
      </c>
      <c r="D13604" t="s">
        <v>996</v>
      </c>
      <c r="E13604">
        <v>2810395.54</v>
      </c>
      <c r="F13604">
        <v>-90689.58</v>
      </c>
      <c r="G13604">
        <v>227286.97</v>
      </c>
      <c r="H13604">
        <v>226514.2</v>
      </c>
      <c r="I13604">
        <v>3.0668544193752006E-4</v>
      </c>
      <c r="J13604">
        <v>5612.16</v>
      </c>
      <c r="K13604">
        <v>0</v>
      </c>
      <c r="L13604">
        <v>0</v>
      </c>
      <c r="M13604" t="s">
        <v>1067</v>
      </c>
    </row>
    <row r="13605" spans="1:13" hidden="1" x14ac:dyDescent="0.25">
      <c r="A13605" t="s">
        <v>911</v>
      </c>
      <c r="B13605" t="s">
        <v>912</v>
      </c>
      <c r="C13605" t="s">
        <v>913</v>
      </c>
      <c r="D13605" t="s">
        <v>996</v>
      </c>
      <c r="E13605">
        <v>16731274.67</v>
      </c>
      <c r="F13605">
        <v>386715.15</v>
      </c>
      <c r="G13605">
        <v>1272963.1399999999</v>
      </c>
      <c r="H13605">
        <v>1348540.58</v>
      </c>
      <c r="I13605">
        <v>1.8258359244055324E-3</v>
      </c>
      <c r="J13605">
        <v>33451.800000000003</v>
      </c>
      <c r="K13605">
        <v>0</v>
      </c>
      <c r="L13605">
        <v>0</v>
      </c>
      <c r="M13605" t="s">
        <v>1067</v>
      </c>
    </row>
    <row r="13606" spans="1:13" hidden="1" x14ac:dyDescent="0.25">
      <c r="A13606" t="s">
        <v>448</v>
      </c>
      <c r="B13606" t="s">
        <v>449</v>
      </c>
      <c r="C13606" t="s">
        <v>450</v>
      </c>
      <c r="D13606" t="s">
        <v>996</v>
      </c>
      <c r="E13606">
        <v>19439955.059999999</v>
      </c>
      <c r="F13606">
        <v>494334.53</v>
      </c>
      <c r="G13606">
        <v>1571355.39</v>
      </c>
      <c r="H13606">
        <v>1566859.66</v>
      </c>
      <c r="I13606">
        <v>2.1214257087686888E-3</v>
      </c>
      <c r="J13606">
        <v>38879.74</v>
      </c>
      <c r="K13606">
        <v>0</v>
      </c>
      <c r="L13606">
        <v>0</v>
      </c>
      <c r="M13606" t="s">
        <v>1067</v>
      </c>
    </row>
    <row r="13607" spans="1:13" hidden="1" x14ac:dyDescent="0.25">
      <c r="A13607" t="s">
        <v>914</v>
      </c>
      <c r="B13607" t="s">
        <v>915</v>
      </c>
      <c r="C13607" t="s">
        <v>916</v>
      </c>
      <c r="D13607" t="s">
        <v>996</v>
      </c>
      <c r="E13607">
        <v>183455466.53999999</v>
      </c>
      <c r="F13607">
        <v>2022729.64</v>
      </c>
      <c r="G13607">
        <v>14085571.27</v>
      </c>
      <c r="H13607">
        <v>14784428.119999999</v>
      </c>
      <c r="I13607">
        <v>2.0017150676539038E-2</v>
      </c>
      <c r="J13607">
        <v>366864.76</v>
      </c>
      <c r="K13607">
        <v>0</v>
      </c>
      <c r="L13607">
        <v>0</v>
      </c>
      <c r="M13607" t="s">
        <v>1067</v>
      </c>
    </row>
    <row r="13608" spans="1:13" hidden="1" x14ac:dyDescent="0.25">
      <c r="A13608" t="s">
        <v>454</v>
      </c>
      <c r="B13608" t="s">
        <v>455</v>
      </c>
      <c r="C13608" t="s">
        <v>456</v>
      </c>
      <c r="D13608" t="s">
        <v>996</v>
      </c>
      <c r="E13608">
        <v>4044059.21</v>
      </c>
      <c r="F13608">
        <v>83538.990000000005</v>
      </c>
      <c r="G13608">
        <v>350851.04</v>
      </c>
      <c r="H13608">
        <v>325950.84000000003</v>
      </c>
      <c r="I13608">
        <v>4.4131616214482759E-4</v>
      </c>
      <c r="J13608">
        <v>8086.94</v>
      </c>
      <c r="K13608">
        <v>0</v>
      </c>
      <c r="L13608">
        <v>0</v>
      </c>
      <c r="M13608" t="s">
        <v>1067</v>
      </c>
    </row>
    <row r="13609" spans="1:13" hidden="1" x14ac:dyDescent="0.25">
      <c r="A13609" t="s">
        <v>457</v>
      </c>
      <c r="B13609" t="s">
        <v>458</v>
      </c>
      <c r="C13609" t="s">
        <v>459</v>
      </c>
      <c r="D13609" t="s">
        <v>996</v>
      </c>
      <c r="E13609">
        <v>8339181.2300000004</v>
      </c>
      <c r="F13609">
        <v>232695.11</v>
      </c>
      <c r="G13609">
        <v>675340.6</v>
      </c>
      <c r="H13609">
        <v>672139.18</v>
      </c>
      <c r="I13609">
        <v>9.1003257836295634E-4</v>
      </c>
      <c r="J13609">
        <v>16678.21</v>
      </c>
      <c r="K13609">
        <v>0</v>
      </c>
      <c r="L13609">
        <v>0</v>
      </c>
      <c r="M13609" t="s">
        <v>1067</v>
      </c>
    </row>
    <row r="13610" spans="1:13" hidden="1" x14ac:dyDescent="0.25">
      <c r="A13610" t="s">
        <v>460</v>
      </c>
      <c r="B13610" t="s">
        <v>461</v>
      </c>
      <c r="C13610" t="s">
        <v>462</v>
      </c>
      <c r="D13610" t="s">
        <v>996</v>
      </c>
      <c r="E13610">
        <v>1602246.3</v>
      </c>
      <c r="F13610">
        <v>128912.13</v>
      </c>
      <c r="G13610">
        <v>137792.42000000001</v>
      </c>
      <c r="H13610">
        <v>129141.09</v>
      </c>
      <c r="I13610">
        <v>1.7484860666105285E-4</v>
      </c>
      <c r="J13610">
        <v>3204.37</v>
      </c>
      <c r="K13610">
        <v>0</v>
      </c>
      <c r="L13610">
        <v>0</v>
      </c>
      <c r="M13610" t="s">
        <v>1067</v>
      </c>
    </row>
    <row r="13611" spans="1:13" hidden="1" x14ac:dyDescent="0.25">
      <c r="A13611" t="s">
        <v>463</v>
      </c>
      <c r="B13611" t="s">
        <v>464</v>
      </c>
      <c r="C13611" t="s">
        <v>465</v>
      </c>
      <c r="D13611" t="s">
        <v>996</v>
      </c>
      <c r="E13611">
        <v>25217471.850000001</v>
      </c>
      <c r="F13611">
        <v>539982.6</v>
      </c>
      <c r="G13611">
        <v>1791775.58</v>
      </c>
      <c r="H13611">
        <v>2032513.62</v>
      </c>
      <c r="I13611">
        <v>2.7518907767977848E-3</v>
      </c>
      <c r="J13611">
        <v>50403.98</v>
      </c>
      <c r="K13611">
        <v>0</v>
      </c>
      <c r="L13611">
        <v>0</v>
      </c>
      <c r="M13611" t="s">
        <v>1067</v>
      </c>
    </row>
    <row r="13612" spans="1:13" hidden="1" x14ac:dyDescent="0.25">
      <c r="A13612" t="s">
        <v>466</v>
      </c>
      <c r="B13612" t="s">
        <v>467</v>
      </c>
      <c r="C13612" t="s">
        <v>468</v>
      </c>
      <c r="D13612" t="s">
        <v>996</v>
      </c>
      <c r="E13612">
        <v>6607670.9199999999</v>
      </c>
      <c r="F13612">
        <v>187985.13</v>
      </c>
      <c r="G13612">
        <v>538983.15</v>
      </c>
      <c r="H13612">
        <v>532935.71</v>
      </c>
      <c r="I13612">
        <v>7.215601659659131E-4</v>
      </c>
      <c r="J13612">
        <v>13210.71</v>
      </c>
      <c r="K13612">
        <v>0</v>
      </c>
      <c r="L13612">
        <v>0</v>
      </c>
      <c r="M13612" t="s">
        <v>1067</v>
      </c>
    </row>
    <row r="13613" spans="1:13" hidden="1" x14ac:dyDescent="0.25">
      <c r="A13613" t="s">
        <v>469</v>
      </c>
      <c r="B13613" t="s">
        <v>470</v>
      </c>
      <c r="C13613" t="s">
        <v>471</v>
      </c>
      <c r="D13613" t="s">
        <v>996</v>
      </c>
      <c r="E13613">
        <v>3858701.59</v>
      </c>
      <c r="F13613">
        <v>104034.1</v>
      </c>
      <c r="G13613">
        <v>300550.33</v>
      </c>
      <c r="H13613">
        <v>311006.36</v>
      </c>
      <c r="I13613">
        <v>4.2108231166955304E-4</v>
      </c>
      <c r="J13613">
        <v>7709.43</v>
      </c>
      <c r="K13613">
        <v>0</v>
      </c>
      <c r="L13613">
        <v>0</v>
      </c>
      <c r="M13613" t="s">
        <v>1067</v>
      </c>
    </row>
    <row r="13614" spans="1:13" hidden="1" x14ac:dyDescent="0.25">
      <c r="A13614" t="s">
        <v>917</v>
      </c>
      <c r="B13614" t="s">
        <v>918</v>
      </c>
      <c r="C13614" t="s">
        <v>919</v>
      </c>
      <c r="D13614" t="s">
        <v>996</v>
      </c>
      <c r="E13614">
        <v>4251673.0999999996</v>
      </c>
      <c r="F13614">
        <v>58806.34</v>
      </c>
      <c r="G13614">
        <v>338642.29</v>
      </c>
      <c r="H13614">
        <v>342685.58</v>
      </c>
      <c r="I13614">
        <v>4.6397390780761381E-4</v>
      </c>
      <c r="J13614">
        <v>8503.2000000000007</v>
      </c>
      <c r="K13614">
        <v>0</v>
      </c>
      <c r="L13614">
        <v>0</v>
      </c>
      <c r="M13614" t="s">
        <v>1067</v>
      </c>
    </row>
    <row r="13615" spans="1:13" hidden="1" x14ac:dyDescent="0.25">
      <c r="A13615" t="s">
        <v>920</v>
      </c>
      <c r="B13615" t="s">
        <v>921</v>
      </c>
      <c r="C13615" t="s">
        <v>922</v>
      </c>
      <c r="D13615" t="s">
        <v>996</v>
      </c>
      <c r="E13615">
        <v>135518505.88</v>
      </c>
      <c r="F13615">
        <v>3479341.76</v>
      </c>
      <c r="G13615">
        <v>10410425.119999999</v>
      </c>
      <c r="H13615">
        <v>10922749.949999999</v>
      </c>
      <c r="I13615">
        <v>1.4788690490877728E-2</v>
      </c>
      <c r="J13615">
        <v>270953.2</v>
      </c>
      <c r="K13615">
        <v>0</v>
      </c>
      <c r="L13615">
        <v>0</v>
      </c>
      <c r="M13615" t="s">
        <v>1067</v>
      </c>
    </row>
    <row r="13616" spans="1:13" hidden="1" x14ac:dyDescent="0.25">
      <c r="A13616" t="s">
        <v>472</v>
      </c>
      <c r="B13616" t="s">
        <v>473</v>
      </c>
      <c r="C13616" t="s">
        <v>474</v>
      </c>
      <c r="D13616" t="s">
        <v>996</v>
      </c>
      <c r="E13616">
        <v>2582219.9700000002</v>
      </c>
      <c r="F13616">
        <v>35928.51</v>
      </c>
      <c r="G13616">
        <v>228980.78</v>
      </c>
      <c r="H13616">
        <v>208127.32</v>
      </c>
      <c r="I13616">
        <v>2.817908065519586E-4</v>
      </c>
      <c r="J13616">
        <v>5164.33</v>
      </c>
      <c r="K13616">
        <v>0</v>
      </c>
      <c r="L13616">
        <v>0</v>
      </c>
      <c r="M13616" t="s">
        <v>1067</v>
      </c>
    </row>
    <row r="13617" spans="1:13" hidden="1" x14ac:dyDescent="0.25">
      <c r="A13617" t="s">
        <v>923</v>
      </c>
      <c r="B13617" t="s">
        <v>924</v>
      </c>
      <c r="C13617" t="s">
        <v>925</v>
      </c>
      <c r="D13617" t="s">
        <v>996</v>
      </c>
      <c r="E13617">
        <v>119477550.26000001</v>
      </c>
      <c r="F13617">
        <v>3425515.12</v>
      </c>
      <c r="G13617">
        <v>9275672.75</v>
      </c>
      <c r="H13617">
        <v>9628427.4700000007</v>
      </c>
      <c r="I13617">
        <v>1.3036262334989631E-2</v>
      </c>
      <c r="J13617">
        <v>238900.39</v>
      </c>
      <c r="K13617">
        <v>0</v>
      </c>
      <c r="L13617">
        <v>0</v>
      </c>
      <c r="M13617" t="s">
        <v>1067</v>
      </c>
    </row>
    <row r="13618" spans="1:13" hidden="1" x14ac:dyDescent="0.25">
      <c r="A13618" t="s">
        <v>475</v>
      </c>
      <c r="B13618" t="s">
        <v>476</v>
      </c>
      <c r="C13618" t="s">
        <v>477</v>
      </c>
      <c r="D13618" t="s">
        <v>996</v>
      </c>
      <c r="E13618">
        <v>28755008.27</v>
      </c>
      <c r="F13618">
        <v>871931.31</v>
      </c>
      <c r="G13618">
        <v>2223424.81</v>
      </c>
      <c r="H13618">
        <v>2317657.29</v>
      </c>
      <c r="I13618">
        <v>3.137956694297157E-3</v>
      </c>
      <c r="J13618">
        <v>57510.13</v>
      </c>
      <c r="K13618">
        <v>0</v>
      </c>
      <c r="L13618">
        <v>0</v>
      </c>
      <c r="M13618" t="s">
        <v>1067</v>
      </c>
    </row>
    <row r="13619" spans="1:13" hidden="1" x14ac:dyDescent="0.25">
      <c r="A13619" t="s">
        <v>478</v>
      </c>
      <c r="B13619" t="s">
        <v>479</v>
      </c>
      <c r="C13619" t="s">
        <v>480</v>
      </c>
      <c r="D13619" t="s">
        <v>996</v>
      </c>
      <c r="E13619">
        <v>2723453.04</v>
      </c>
      <c r="F13619">
        <v>84403.94</v>
      </c>
      <c r="G13619">
        <v>211546.12</v>
      </c>
      <c r="H13619">
        <v>219511.02</v>
      </c>
      <c r="I13619">
        <v>2.9720359332375548E-4</v>
      </c>
      <c r="J13619">
        <v>5446.79</v>
      </c>
      <c r="K13619">
        <v>0</v>
      </c>
      <c r="L13619">
        <v>0</v>
      </c>
      <c r="M13619" t="s">
        <v>1067</v>
      </c>
    </row>
    <row r="13620" spans="1:13" hidden="1" x14ac:dyDescent="0.25">
      <c r="A13620" t="s">
        <v>481</v>
      </c>
      <c r="B13620" t="s">
        <v>482</v>
      </c>
      <c r="C13620" t="s">
        <v>483</v>
      </c>
      <c r="D13620" t="s">
        <v>996</v>
      </c>
      <c r="E13620">
        <v>10330065.4</v>
      </c>
      <c r="F13620">
        <v>231224.36</v>
      </c>
      <c r="G13620">
        <v>741484.32</v>
      </c>
      <c r="H13620">
        <v>832604.12</v>
      </c>
      <c r="I13620">
        <v>1.12729163337751E-3</v>
      </c>
      <c r="J13620">
        <v>20659.73</v>
      </c>
      <c r="K13620">
        <v>0</v>
      </c>
      <c r="L13620">
        <v>0</v>
      </c>
      <c r="M13620" t="s">
        <v>1067</v>
      </c>
    </row>
    <row r="13621" spans="1:13" hidden="1" x14ac:dyDescent="0.25">
      <c r="A13621" t="s">
        <v>484</v>
      </c>
      <c r="B13621" t="s">
        <v>485</v>
      </c>
      <c r="C13621" t="s">
        <v>486</v>
      </c>
      <c r="D13621" t="s">
        <v>996</v>
      </c>
      <c r="E13621">
        <v>23511925.260000002</v>
      </c>
      <c r="F13621">
        <v>316572.71000000002</v>
      </c>
      <c r="G13621">
        <v>1911356.16</v>
      </c>
      <c r="H13621">
        <v>1895063.08</v>
      </c>
      <c r="I13621">
        <v>2.5657917172048285E-3</v>
      </c>
      <c r="J13621">
        <v>47023.73</v>
      </c>
      <c r="K13621">
        <v>0</v>
      </c>
      <c r="L13621">
        <v>0</v>
      </c>
      <c r="M13621" t="s">
        <v>1067</v>
      </c>
    </row>
    <row r="13622" spans="1:13" hidden="1" x14ac:dyDescent="0.25">
      <c r="A13622" t="s">
        <v>487</v>
      </c>
      <c r="B13622" t="s">
        <v>488</v>
      </c>
      <c r="C13622" t="s">
        <v>489</v>
      </c>
      <c r="D13622" t="s">
        <v>996</v>
      </c>
      <c r="E13622">
        <v>15580339.970000001</v>
      </c>
      <c r="F13622">
        <v>162759.70000000001</v>
      </c>
      <c r="G13622">
        <v>1233530.9099999999</v>
      </c>
      <c r="H13622">
        <v>1255790.1000000001</v>
      </c>
      <c r="I13622">
        <v>1.7002578284242777E-3</v>
      </c>
      <c r="J13622">
        <v>31191.08</v>
      </c>
      <c r="K13622">
        <v>0</v>
      </c>
      <c r="L13622">
        <v>0</v>
      </c>
      <c r="M13622" t="s">
        <v>1067</v>
      </c>
    </row>
    <row r="13623" spans="1:13" hidden="1" x14ac:dyDescent="0.25">
      <c r="A13623" t="s">
        <v>490</v>
      </c>
      <c r="B13623" t="s">
        <v>491</v>
      </c>
      <c r="C13623" t="s">
        <v>492</v>
      </c>
      <c r="D13623" t="s">
        <v>996</v>
      </c>
      <c r="E13623">
        <v>177941.83</v>
      </c>
      <c r="F13623">
        <v>7600</v>
      </c>
      <c r="G13623">
        <v>14342.13</v>
      </c>
      <c r="H13623">
        <v>14342.2</v>
      </c>
      <c r="I13623">
        <v>1.941840266683634E-5</v>
      </c>
      <c r="J13623">
        <v>355.76</v>
      </c>
      <c r="K13623">
        <v>0</v>
      </c>
      <c r="L13623">
        <v>0</v>
      </c>
      <c r="M13623" t="s">
        <v>1067</v>
      </c>
    </row>
    <row r="13624" spans="1:13" hidden="1" x14ac:dyDescent="0.25">
      <c r="A13624" t="s">
        <v>740</v>
      </c>
      <c r="B13624" t="s">
        <v>741</v>
      </c>
      <c r="C13624" t="s">
        <v>742</v>
      </c>
      <c r="D13624" t="s">
        <v>996</v>
      </c>
      <c r="E13624">
        <v>1678643.5</v>
      </c>
      <c r="F13624">
        <v>22115.48</v>
      </c>
      <c r="G13624">
        <v>140963.88</v>
      </c>
      <c r="H13624">
        <v>135298.72</v>
      </c>
      <c r="I13624">
        <v>1.831856357649136E-4</v>
      </c>
      <c r="J13624">
        <v>3356.8</v>
      </c>
      <c r="K13624">
        <v>0</v>
      </c>
      <c r="L13624">
        <v>0</v>
      </c>
      <c r="M13624" t="s">
        <v>1067</v>
      </c>
    </row>
    <row r="13625" spans="1:13" hidden="1" x14ac:dyDescent="0.25">
      <c r="A13625" t="s">
        <v>493</v>
      </c>
      <c r="B13625" t="s">
        <v>494</v>
      </c>
      <c r="C13625" t="s">
        <v>495</v>
      </c>
      <c r="D13625" t="s">
        <v>996</v>
      </c>
      <c r="E13625">
        <v>12790423.74</v>
      </c>
      <c r="F13625">
        <v>559821.02</v>
      </c>
      <c r="G13625">
        <v>930712.77</v>
      </c>
      <c r="H13625">
        <v>1030892.24</v>
      </c>
      <c r="I13625">
        <v>1.3957608053462433E-3</v>
      </c>
      <c r="J13625">
        <v>25584.18</v>
      </c>
      <c r="K13625">
        <v>0</v>
      </c>
      <c r="L13625">
        <v>0</v>
      </c>
      <c r="M13625" t="s">
        <v>1067</v>
      </c>
    </row>
    <row r="13626" spans="1:13" hidden="1" x14ac:dyDescent="0.25">
      <c r="A13626" t="s">
        <v>496</v>
      </c>
      <c r="B13626" t="s">
        <v>497</v>
      </c>
      <c r="C13626" t="s">
        <v>498</v>
      </c>
      <c r="D13626" t="s">
        <v>996</v>
      </c>
      <c r="E13626">
        <v>6911014.96</v>
      </c>
      <c r="F13626">
        <v>165353.20000000001</v>
      </c>
      <c r="G13626">
        <v>531240.04</v>
      </c>
      <c r="H13626">
        <v>557024.4</v>
      </c>
      <c r="I13626">
        <v>7.5417467992727153E-4</v>
      </c>
      <c r="J13626">
        <v>13818.02</v>
      </c>
      <c r="K13626">
        <v>0</v>
      </c>
      <c r="L13626">
        <v>0</v>
      </c>
      <c r="M13626" t="s">
        <v>1067</v>
      </c>
    </row>
    <row r="13627" spans="1:13" hidden="1" x14ac:dyDescent="0.25">
      <c r="A13627" t="s">
        <v>499</v>
      </c>
      <c r="B13627" t="s">
        <v>500</v>
      </c>
      <c r="C13627" t="s">
        <v>501</v>
      </c>
      <c r="D13627" t="s">
        <v>996</v>
      </c>
      <c r="E13627">
        <v>427986.87</v>
      </c>
      <c r="F13627">
        <v>11957.3</v>
      </c>
      <c r="G13627">
        <v>32106.1</v>
      </c>
      <c r="H13627">
        <v>34496.01</v>
      </c>
      <c r="I13627">
        <v>4.6705345942687529E-5</v>
      </c>
      <c r="J13627">
        <v>855.89</v>
      </c>
      <c r="K13627">
        <v>0</v>
      </c>
      <c r="L13627">
        <v>0</v>
      </c>
      <c r="M13627" t="s">
        <v>1067</v>
      </c>
    </row>
    <row r="13628" spans="1:13" hidden="1" x14ac:dyDescent="0.25">
      <c r="A13628" t="s">
        <v>926</v>
      </c>
      <c r="B13628" t="s">
        <v>927</v>
      </c>
      <c r="C13628" t="s">
        <v>928</v>
      </c>
      <c r="D13628" t="s">
        <v>996</v>
      </c>
      <c r="E13628">
        <v>493260456.38</v>
      </c>
      <c r="F13628">
        <v>15199515.880000001</v>
      </c>
      <c r="G13628">
        <v>37240533.93</v>
      </c>
      <c r="H13628">
        <v>39749219.5</v>
      </c>
      <c r="I13628">
        <v>5.3817848722194861E-2</v>
      </c>
      <c r="J13628">
        <v>986438.43</v>
      </c>
      <c r="K13628">
        <v>0</v>
      </c>
      <c r="L13628">
        <v>0</v>
      </c>
      <c r="M13628" t="s">
        <v>1067</v>
      </c>
    </row>
    <row r="13629" spans="1:13" hidden="1" x14ac:dyDescent="0.25">
      <c r="A13629" t="s">
        <v>929</v>
      </c>
      <c r="B13629" t="s">
        <v>930</v>
      </c>
      <c r="C13629" t="s">
        <v>931</v>
      </c>
      <c r="D13629" t="s">
        <v>996</v>
      </c>
      <c r="E13629">
        <v>37935851.840000004</v>
      </c>
      <c r="F13629">
        <v>834717.93</v>
      </c>
      <c r="G13629">
        <v>3031089.46</v>
      </c>
      <c r="H13629">
        <v>3057824.11</v>
      </c>
      <c r="I13629">
        <v>4.1400942569717663E-3</v>
      </c>
      <c r="J13629">
        <v>75856.66</v>
      </c>
      <c r="K13629">
        <v>0</v>
      </c>
      <c r="L13629">
        <v>0</v>
      </c>
      <c r="M13629" t="s">
        <v>1067</v>
      </c>
    </row>
    <row r="13630" spans="1:13" hidden="1" x14ac:dyDescent="0.25">
      <c r="A13630" t="s">
        <v>502</v>
      </c>
      <c r="B13630" t="s">
        <v>503</v>
      </c>
      <c r="C13630" t="s">
        <v>504</v>
      </c>
      <c r="D13630" t="s">
        <v>996</v>
      </c>
      <c r="E13630">
        <v>27549873.82</v>
      </c>
      <c r="F13630">
        <v>1032616.6</v>
      </c>
      <c r="G13630">
        <v>2147110.5299999998</v>
      </c>
      <c r="H13630">
        <v>2220524.27</v>
      </c>
      <c r="I13630">
        <v>3.0064449252097183E-3</v>
      </c>
      <c r="J13630">
        <v>55099.56</v>
      </c>
      <c r="K13630">
        <v>0</v>
      </c>
      <c r="L13630">
        <v>0</v>
      </c>
      <c r="M13630" t="s">
        <v>1067</v>
      </c>
    </row>
    <row r="13631" spans="1:13" hidden="1" x14ac:dyDescent="0.25">
      <c r="A13631" t="s">
        <v>505</v>
      </c>
      <c r="B13631" t="s">
        <v>506</v>
      </c>
      <c r="C13631" t="s">
        <v>507</v>
      </c>
      <c r="D13631" t="s">
        <v>996</v>
      </c>
      <c r="E13631">
        <v>1974838.63</v>
      </c>
      <c r="F13631">
        <v>5040.7299999999996</v>
      </c>
      <c r="G13631">
        <v>180794.79</v>
      </c>
      <c r="H13631">
        <v>159172.07999999999</v>
      </c>
      <c r="I13631">
        <v>2.1550860696112784E-4</v>
      </c>
      <c r="J13631">
        <v>3949.45</v>
      </c>
      <c r="K13631">
        <v>0</v>
      </c>
      <c r="L13631">
        <v>0</v>
      </c>
      <c r="M13631" t="s">
        <v>1067</v>
      </c>
    </row>
    <row r="13632" spans="1:13" hidden="1" x14ac:dyDescent="0.25">
      <c r="A13632" t="s">
        <v>508</v>
      </c>
      <c r="B13632" t="s">
        <v>509</v>
      </c>
      <c r="C13632" t="s">
        <v>510</v>
      </c>
      <c r="D13632" t="s">
        <v>996</v>
      </c>
      <c r="E13632">
        <v>19273369.370000001</v>
      </c>
      <c r="F13632">
        <v>408440.03</v>
      </c>
      <c r="G13632">
        <v>1454045.84</v>
      </c>
      <c r="H13632">
        <v>1553431.43</v>
      </c>
      <c r="I13632">
        <v>2.1032447618258977E-3</v>
      </c>
      <c r="J13632">
        <v>38545.599999999999</v>
      </c>
      <c r="K13632">
        <v>0</v>
      </c>
      <c r="L13632">
        <v>0</v>
      </c>
      <c r="M13632" t="s">
        <v>1067</v>
      </c>
    </row>
    <row r="13633" spans="1:13" hidden="1" x14ac:dyDescent="0.25">
      <c r="A13633" t="s">
        <v>514</v>
      </c>
      <c r="B13633" t="s">
        <v>515</v>
      </c>
      <c r="C13633" t="s">
        <v>516</v>
      </c>
      <c r="D13633" t="s">
        <v>996</v>
      </c>
      <c r="E13633">
        <v>32212954.23</v>
      </c>
      <c r="F13633">
        <v>785408.5</v>
      </c>
      <c r="G13633">
        <v>2513039.2599999998</v>
      </c>
      <c r="H13633">
        <v>2596360.7400000002</v>
      </c>
      <c r="I13633">
        <v>3.5153029742776686E-3</v>
      </c>
      <c r="J13633">
        <v>64424.89</v>
      </c>
      <c r="K13633">
        <v>0</v>
      </c>
      <c r="L13633">
        <v>0</v>
      </c>
      <c r="M13633" t="s">
        <v>1067</v>
      </c>
    </row>
    <row r="13634" spans="1:13" hidden="1" x14ac:dyDescent="0.25">
      <c r="A13634" t="s">
        <v>989</v>
      </c>
      <c r="B13634" t="s">
        <v>990</v>
      </c>
      <c r="C13634" t="s">
        <v>991</v>
      </c>
      <c r="D13634" t="s">
        <v>996</v>
      </c>
      <c r="E13634">
        <v>76154065.989999995</v>
      </c>
      <c r="F13634">
        <v>1715497.9</v>
      </c>
      <c r="G13634">
        <v>6094784.29</v>
      </c>
      <c r="H13634">
        <v>6138011.8200000003</v>
      </c>
      <c r="I13634">
        <v>8.3104673686436523E-3</v>
      </c>
      <c r="J13634">
        <v>152306.39000000001</v>
      </c>
      <c r="K13634">
        <v>0</v>
      </c>
      <c r="L13634">
        <v>0</v>
      </c>
      <c r="M13634" t="s">
        <v>1067</v>
      </c>
    </row>
    <row r="13635" spans="1:13" hidden="1" x14ac:dyDescent="0.25">
      <c r="A13635" t="s">
        <v>517</v>
      </c>
      <c r="B13635" t="s">
        <v>518</v>
      </c>
      <c r="C13635" t="s">
        <v>519</v>
      </c>
      <c r="D13635" t="s">
        <v>996</v>
      </c>
      <c r="E13635">
        <v>651762.97</v>
      </c>
      <c r="F13635">
        <v>87481.77</v>
      </c>
      <c r="G13635">
        <v>56822.03</v>
      </c>
      <c r="H13635">
        <v>52532.5</v>
      </c>
      <c r="I13635">
        <v>7.1125576138638433E-5</v>
      </c>
      <c r="J13635">
        <v>1303.3699999999999</v>
      </c>
      <c r="K13635">
        <v>0</v>
      </c>
      <c r="L13635">
        <v>0</v>
      </c>
      <c r="M13635" t="s">
        <v>1067</v>
      </c>
    </row>
    <row r="13636" spans="1:13" hidden="1" x14ac:dyDescent="0.25">
      <c r="A13636" t="s">
        <v>520</v>
      </c>
      <c r="B13636" t="s">
        <v>521</v>
      </c>
      <c r="C13636" t="s">
        <v>522</v>
      </c>
      <c r="D13636" t="s">
        <v>996</v>
      </c>
      <c r="E13636">
        <v>1247320.22</v>
      </c>
      <c r="F13636">
        <v>14982.79</v>
      </c>
      <c r="G13636">
        <v>92689.41</v>
      </c>
      <c r="H13636">
        <v>100534.32</v>
      </c>
      <c r="I13636">
        <v>1.3611690728037389E-4</v>
      </c>
      <c r="J13636">
        <v>2494.5500000000002</v>
      </c>
      <c r="K13636">
        <v>0</v>
      </c>
      <c r="L13636">
        <v>0</v>
      </c>
      <c r="M13636" t="s">
        <v>1067</v>
      </c>
    </row>
    <row r="13637" spans="1:13" hidden="1" x14ac:dyDescent="0.25">
      <c r="A13637" t="s">
        <v>932</v>
      </c>
      <c r="B13637" t="s">
        <v>933</v>
      </c>
      <c r="C13637" t="s">
        <v>934</v>
      </c>
      <c r="D13637" t="s">
        <v>996</v>
      </c>
      <c r="E13637">
        <v>84532352.120000005</v>
      </c>
      <c r="F13637">
        <v>2054230.55</v>
      </c>
      <c r="G13637">
        <v>6959770.3899999997</v>
      </c>
      <c r="H13637">
        <v>6813284.0999999996</v>
      </c>
      <c r="I13637">
        <v>9.2247419599052905E-3</v>
      </c>
      <c r="J13637">
        <v>169033.29</v>
      </c>
      <c r="K13637">
        <v>0</v>
      </c>
      <c r="L13637">
        <v>0</v>
      </c>
      <c r="M13637" t="s">
        <v>1067</v>
      </c>
    </row>
    <row r="13638" spans="1:13" hidden="1" x14ac:dyDescent="0.25">
      <c r="A13638" t="s">
        <v>523</v>
      </c>
      <c r="B13638" t="s">
        <v>524</v>
      </c>
      <c r="C13638" t="s">
        <v>525</v>
      </c>
      <c r="D13638" t="s">
        <v>996</v>
      </c>
      <c r="E13638">
        <v>60312277.539999999</v>
      </c>
      <c r="F13638">
        <v>1378122.41</v>
      </c>
      <c r="G13638">
        <v>4695505.9400000004</v>
      </c>
      <c r="H13638">
        <v>4861135.78</v>
      </c>
      <c r="I13638">
        <v>6.5816605537648036E-3</v>
      </c>
      <c r="J13638">
        <v>120584.57</v>
      </c>
      <c r="K13638">
        <v>0</v>
      </c>
      <c r="L13638">
        <v>0</v>
      </c>
      <c r="M13638" t="s">
        <v>1067</v>
      </c>
    </row>
    <row r="13639" spans="1:13" hidden="1" x14ac:dyDescent="0.25">
      <c r="A13639" t="s">
        <v>935</v>
      </c>
      <c r="B13639" t="s">
        <v>936</v>
      </c>
      <c r="C13639" t="s">
        <v>937</v>
      </c>
      <c r="D13639" t="s">
        <v>996</v>
      </c>
      <c r="E13639">
        <v>9821025.5700000003</v>
      </c>
      <c r="F13639">
        <v>275977.18</v>
      </c>
      <c r="G13639">
        <v>784163.67</v>
      </c>
      <c r="H13639">
        <v>791574.94</v>
      </c>
      <c r="I13639">
        <v>1.071740801682923E-3</v>
      </c>
      <c r="J13639">
        <v>19639.84</v>
      </c>
      <c r="K13639">
        <v>0</v>
      </c>
      <c r="L13639">
        <v>0</v>
      </c>
      <c r="M13639" t="s">
        <v>1067</v>
      </c>
    </row>
    <row r="13640" spans="1:13" hidden="1" x14ac:dyDescent="0.25">
      <c r="A13640" t="s">
        <v>526</v>
      </c>
      <c r="B13640" t="s">
        <v>527</v>
      </c>
      <c r="C13640" t="s">
        <v>528</v>
      </c>
      <c r="D13640" t="s">
        <v>996</v>
      </c>
      <c r="E13640">
        <v>3574133.64</v>
      </c>
      <c r="F13640">
        <v>154230.22</v>
      </c>
      <c r="G13640">
        <v>246765.06</v>
      </c>
      <c r="H13640">
        <v>288075.08</v>
      </c>
      <c r="I13640">
        <v>3.9003485530261003E-4</v>
      </c>
      <c r="J13640">
        <v>7147.26</v>
      </c>
      <c r="K13640">
        <v>0</v>
      </c>
      <c r="L13640">
        <v>0</v>
      </c>
      <c r="M13640" t="s">
        <v>1067</v>
      </c>
    </row>
    <row r="13641" spans="1:13" hidden="1" x14ac:dyDescent="0.25">
      <c r="A13641" t="s">
        <v>529</v>
      </c>
      <c r="B13641" t="s">
        <v>530</v>
      </c>
      <c r="C13641" t="s">
        <v>531</v>
      </c>
      <c r="D13641" t="s">
        <v>996</v>
      </c>
      <c r="E13641">
        <v>4421108.91</v>
      </c>
      <c r="F13641">
        <v>57104.89</v>
      </c>
      <c r="G13641">
        <v>344113.16</v>
      </c>
      <c r="H13641">
        <v>356342.74</v>
      </c>
      <c r="I13641">
        <v>4.8246481102785967E-4</v>
      </c>
      <c r="J13641">
        <v>8842.09</v>
      </c>
      <c r="K13641">
        <v>0</v>
      </c>
      <c r="L13641">
        <v>0</v>
      </c>
      <c r="M13641" t="s">
        <v>1067</v>
      </c>
    </row>
    <row r="13642" spans="1:13" hidden="1" x14ac:dyDescent="0.25">
      <c r="A13642" t="s">
        <v>532</v>
      </c>
      <c r="B13642" t="s">
        <v>533</v>
      </c>
      <c r="C13642" t="s">
        <v>534</v>
      </c>
      <c r="D13642" t="s">
        <v>996</v>
      </c>
      <c r="E13642">
        <v>23022818.260000002</v>
      </c>
      <c r="F13642">
        <v>702124.27</v>
      </c>
      <c r="G13642">
        <v>1827048.56</v>
      </c>
      <c r="H13642">
        <v>1855638.78</v>
      </c>
      <c r="I13642">
        <v>2.5124137882777354E-3</v>
      </c>
      <c r="J13642">
        <v>46045.47</v>
      </c>
      <c r="K13642">
        <v>0</v>
      </c>
      <c r="L13642">
        <v>0</v>
      </c>
      <c r="M13642" t="s">
        <v>1067</v>
      </c>
    </row>
    <row r="13643" spans="1:13" hidden="1" x14ac:dyDescent="0.25">
      <c r="A13643" t="s">
        <v>938</v>
      </c>
      <c r="B13643" t="s">
        <v>939</v>
      </c>
      <c r="C13643" t="s">
        <v>940</v>
      </c>
      <c r="D13643" t="s">
        <v>996</v>
      </c>
      <c r="E13643">
        <v>84991493.140000001</v>
      </c>
      <c r="F13643">
        <v>2687513.27</v>
      </c>
      <c r="G13643">
        <v>6736724.7800000003</v>
      </c>
      <c r="H13643">
        <v>6850312.3099999996</v>
      </c>
      <c r="I13643">
        <v>9.2748757393681467E-3</v>
      </c>
      <c r="J13643">
        <v>169993.4</v>
      </c>
      <c r="K13643">
        <v>0</v>
      </c>
      <c r="L13643">
        <v>0</v>
      </c>
      <c r="M13643" t="s">
        <v>1067</v>
      </c>
    </row>
    <row r="13644" spans="1:13" hidden="1" x14ac:dyDescent="0.25">
      <c r="A13644" t="s">
        <v>535</v>
      </c>
      <c r="B13644" t="s">
        <v>536</v>
      </c>
      <c r="C13644" t="s">
        <v>537</v>
      </c>
      <c r="D13644" t="s">
        <v>996</v>
      </c>
      <c r="E13644">
        <v>1633545.01</v>
      </c>
      <c r="F13644">
        <v>15814.5</v>
      </c>
      <c r="G13644">
        <v>129959.01</v>
      </c>
      <c r="H13644">
        <v>131673.03</v>
      </c>
      <c r="I13644">
        <v>1.7827668815819205E-4</v>
      </c>
      <c r="J13644">
        <v>3266.9</v>
      </c>
      <c r="K13644">
        <v>0</v>
      </c>
      <c r="L13644">
        <v>0</v>
      </c>
      <c r="M13644" t="s">
        <v>1067</v>
      </c>
    </row>
    <row r="13645" spans="1:13" hidden="1" x14ac:dyDescent="0.25">
      <c r="A13645" t="s">
        <v>941</v>
      </c>
      <c r="B13645" t="s">
        <v>942</v>
      </c>
      <c r="C13645" t="s">
        <v>943</v>
      </c>
      <c r="D13645" t="s">
        <v>996</v>
      </c>
      <c r="E13645">
        <v>264740498.37</v>
      </c>
      <c r="F13645">
        <v>7670148.7999999998</v>
      </c>
      <c r="G13645">
        <v>20341104.829999998</v>
      </c>
      <c r="H13645">
        <v>21337763.530000001</v>
      </c>
      <c r="I13645">
        <v>2.8889939077357395E-2</v>
      </c>
      <c r="J13645">
        <v>529480.31000000006</v>
      </c>
      <c r="K13645">
        <v>0</v>
      </c>
      <c r="L13645">
        <v>0</v>
      </c>
      <c r="M13645" t="s">
        <v>1067</v>
      </c>
    </row>
    <row r="13646" spans="1:13" hidden="1" x14ac:dyDescent="0.25">
      <c r="A13646" t="s">
        <v>538</v>
      </c>
      <c r="B13646" t="s">
        <v>539</v>
      </c>
      <c r="C13646" t="s">
        <v>540</v>
      </c>
      <c r="D13646" t="s">
        <v>996</v>
      </c>
      <c r="E13646">
        <v>1049213.3999999999</v>
      </c>
      <c r="F13646">
        <v>5470.71</v>
      </c>
      <c r="G13646">
        <v>93932.800000000003</v>
      </c>
      <c r="H13646">
        <v>84567.07</v>
      </c>
      <c r="I13646">
        <v>1.1449829298256444E-4</v>
      </c>
      <c r="J13646">
        <v>2098.3000000000002</v>
      </c>
      <c r="K13646">
        <v>0</v>
      </c>
      <c r="L13646">
        <v>0</v>
      </c>
      <c r="M13646" t="s">
        <v>1067</v>
      </c>
    </row>
    <row r="13647" spans="1:13" hidden="1" x14ac:dyDescent="0.25">
      <c r="A13647" t="s">
        <v>541</v>
      </c>
      <c r="B13647" t="s">
        <v>542</v>
      </c>
      <c r="C13647" t="s">
        <v>543</v>
      </c>
      <c r="D13647" t="s">
        <v>996</v>
      </c>
      <c r="E13647">
        <v>1020763.66</v>
      </c>
      <c r="F13647">
        <v>51053.79</v>
      </c>
      <c r="G13647">
        <v>74191.289999999994</v>
      </c>
      <c r="H13647">
        <v>82273.710000000006</v>
      </c>
      <c r="I13647">
        <v>1.1139323323301304E-4</v>
      </c>
      <c r="J13647">
        <v>2041.42</v>
      </c>
      <c r="K13647">
        <v>0</v>
      </c>
      <c r="L13647">
        <v>0</v>
      </c>
      <c r="M13647" t="s">
        <v>1067</v>
      </c>
    </row>
    <row r="13648" spans="1:13" hidden="1" x14ac:dyDescent="0.25">
      <c r="A13648" t="s">
        <v>944</v>
      </c>
      <c r="B13648" t="s">
        <v>945</v>
      </c>
      <c r="C13648" t="s">
        <v>946</v>
      </c>
      <c r="D13648" t="s">
        <v>996</v>
      </c>
      <c r="E13648">
        <v>40373756.880000003</v>
      </c>
      <c r="F13648">
        <v>1206305.55</v>
      </c>
      <c r="G13648">
        <v>3257732.59</v>
      </c>
      <c r="H13648">
        <v>3254133.1</v>
      </c>
      <c r="I13648">
        <v>4.405883816100767E-3</v>
      </c>
      <c r="J13648">
        <v>80735.34</v>
      </c>
      <c r="K13648">
        <v>0</v>
      </c>
      <c r="L13648">
        <v>0</v>
      </c>
      <c r="M13648" t="s">
        <v>1067</v>
      </c>
    </row>
    <row r="13649" spans="1:13" hidden="1" x14ac:dyDescent="0.25">
      <c r="A13649" t="s">
        <v>544</v>
      </c>
      <c r="B13649" t="s">
        <v>545</v>
      </c>
      <c r="C13649" t="s">
        <v>546</v>
      </c>
      <c r="D13649" t="s">
        <v>996</v>
      </c>
      <c r="E13649">
        <v>190946.31</v>
      </c>
      <c r="F13649">
        <v>1583.13</v>
      </c>
      <c r="G13649">
        <v>17625.63</v>
      </c>
      <c r="H13649">
        <v>15390.48</v>
      </c>
      <c r="I13649">
        <v>2.0837705364301941E-5</v>
      </c>
      <c r="J13649">
        <v>381.79</v>
      </c>
      <c r="K13649">
        <v>0</v>
      </c>
      <c r="L13649">
        <v>0</v>
      </c>
      <c r="M13649" t="s">
        <v>1067</v>
      </c>
    </row>
    <row r="13650" spans="1:13" hidden="1" x14ac:dyDescent="0.25">
      <c r="A13650" t="s">
        <v>547</v>
      </c>
      <c r="B13650" t="s">
        <v>548</v>
      </c>
      <c r="C13650" t="s">
        <v>549</v>
      </c>
      <c r="D13650" t="s">
        <v>996</v>
      </c>
      <c r="E13650">
        <v>394795.5</v>
      </c>
      <c r="F13650">
        <v>5867.31</v>
      </c>
      <c r="G13650">
        <v>27284.240000000002</v>
      </c>
      <c r="H13650">
        <v>31820.55</v>
      </c>
      <c r="I13650">
        <v>4.308294773327656E-5</v>
      </c>
      <c r="J13650">
        <v>789.49</v>
      </c>
      <c r="K13650">
        <v>0</v>
      </c>
      <c r="L13650">
        <v>0</v>
      </c>
      <c r="M13650" t="s">
        <v>1067</v>
      </c>
    </row>
    <row r="13651" spans="1:13" hidden="1" x14ac:dyDescent="0.25">
      <c r="A13651" t="s">
        <v>550</v>
      </c>
      <c r="B13651" t="s">
        <v>551</v>
      </c>
      <c r="C13651" t="s">
        <v>552</v>
      </c>
      <c r="D13651" t="s">
        <v>996</v>
      </c>
      <c r="E13651">
        <v>22927505.039999999</v>
      </c>
      <c r="F13651">
        <v>617497.63</v>
      </c>
      <c r="G13651">
        <v>1772754.51</v>
      </c>
      <c r="H13651">
        <v>1847958.93</v>
      </c>
      <c r="I13651">
        <v>2.5020157726510601E-3</v>
      </c>
      <c r="J13651">
        <v>45854.69</v>
      </c>
      <c r="K13651">
        <v>0</v>
      </c>
      <c r="L13651">
        <v>0</v>
      </c>
      <c r="M13651" t="s">
        <v>1067</v>
      </c>
    </row>
    <row r="13652" spans="1:13" hidden="1" x14ac:dyDescent="0.25">
      <c r="A13652" t="s">
        <v>553</v>
      </c>
      <c r="B13652" t="s">
        <v>554</v>
      </c>
      <c r="C13652" t="s">
        <v>555</v>
      </c>
      <c r="D13652" t="s">
        <v>996</v>
      </c>
      <c r="E13652">
        <v>405306.7</v>
      </c>
      <c r="F13652">
        <v>4972.8</v>
      </c>
      <c r="G13652">
        <v>37273.29</v>
      </c>
      <c r="H13652">
        <v>32667.81</v>
      </c>
      <c r="I13652">
        <v>4.4230082471566633E-5</v>
      </c>
      <c r="J13652">
        <v>810.55</v>
      </c>
      <c r="K13652">
        <v>0</v>
      </c>
      <c r="L13652">
        <v>0</v>
      </c>
      <c r="M13652" t="s">
        <v>1067</v>
      </c>
    </row>
    <row r="13653" spans="1:13" hidden="1" x14ac:dyDescent="0.25">
      <c r="A13653" t="s">
        <v>556</v>
      </c>
      <c r="B13653" t="s">
        <v>557</v>
      </c>
      <c r="C13653" t="s">
        <v>558</v>
      </c>
      <c r="D13653" t="s">
        <v>996</v>
      </c>
      <c r="E13653">
        <v>5268181.16</v>
      </c>
      <c r="F13653">
        <v>115993.06</v>
      </c>
      <c r="G13653">
        <v>429386.4</v>
      </c>
      <c r="H13653">
        <v>424615.84</v>
      </c>
      <c r="I13653">
        <v>5.7490213215803394E-4</v>
      </c>
      <c r="J13653">
        <v>10536.24</v>
      </c>
      <c r="K13653">
        <v>0</v>
      </c>
      <c r="L13653">
        <v>0</v>
      </c>
      <c r="M13653" t="s">
        <v>1067</v>
      </c>
    </row>
    <row r="13654" spans="1:13" hidden="1" x14ac:dyDescent="0.25">
      <c r="A13654" t="s">
        <v>559</v>
      </c>
      <c r="B13654" t="s">
        <v>560</v>
      </c>
      <c r="C13654" t="s">
        <v>561</v>
      </c>
      <c r="D13654" t="s">
        <v>996</v>
      </c>
      <c r="E13654">
        <v>18515036.760000002</v>
      </c>
      <c r="F13654">
        <v>500059.47</v>
      </c>
      <c r="G13654">
        <v>1463966.76</v>
      </c>
      <c r="H13654">
        <v>1492314.39</v>
      </c>
      <c r="I13654">
        <v>2.0204962788508214E-3</v>
      </c>
      <c r="J13654">
        <v>37031.879999999997</v>
      </c>
      <c r="K13654">
        <v>0</v>
      </c>
      <c r="L13654">
        <v>0</v>
      </c>
      <c r="M13654" t="s">
        <v>1067</v>
      </c>
    </row>
    <row r="13655" spans="1:13" hidden="1" x14ac:dyDescent="0.25">
      <c r="A13655" t="s">
        <v>562</v>
      </c>
      <c r="B13655" t="s">
        <v>563</v>
      </c>
      <c r="C13655" t="s">
        <v>564</v>
      </c>
      <c r="D13655" t="s">
        <v>996</v>
      </c>
      <c r="E13655">
        <v>515701.27</v>
      </c>
      <c r="F13655">
        <v>11033.57</v>
      </c>
      <c r="G13655">
        <v>39797.72</v>
      </c>
      <c r="H13655">
        <v>41565.800000000003</v>
      </c>
      <c r="I13655">
        <v>5.6277380148734923E-5</v>
      </c>
      <c r="J13655">
        <v>1031.22</v>
      </c>
      <c r="K13655">
        <v>0</v>
      </c>
      <c r="L13655">
        <v>0</v>
      </c>
      <c r="M13655" t="s">
        <v>1067</v>
      </c>
    </row>
    <row r="13656" spans="1:13" hidden="1" x14ac:dyDescent="0.25">
      <c r="A13656" t="s">
        <v>565</v>
      </c>
      <c r="B13656" t="s">
        <v>566</v>
      </c>
      <c r="C13656" t="s">
        <v>567</v>
      </c>
      <c r="D13656" t="s">
        <v>996</v>
      </c>
      <c r="E13656">
        <v>82966168.219999999</v>
      </c>
      <c r="F13656">
        <v>2548274.35</v>
      </c>
      <c r="G13656">
        <v>6614422.21</v>
      </c>
      <c r="H13656">
        <v>6687103.8799999999</v>
      </c>
      <c r="I13656">
        <v>9.0539021779645831E-3</v>
      </c>
      <c r="J13656">
        <v>165917.35999999999</v>
      </c>
      <c r="K13656">
        <v>0</v>
      </c>
      <c r="L13656">
        <v>0</v>
      </c>
      <c r="M13656" t="s">
        <v>1067</v>
      </c>
    </row>
    <row r="13657" spans="1:13" hidden="1" x14ac:dyDescent="0.25">
      <c r="A13657" t="s">
        <v>947</v>
      </c>
      <c r="B13657" t="s">
        <v>948</v>
      </c>
      <c r="C13657" t="s">
        <v>949</v>
      </c>
      <c r="D13657" t="s">
        <v>996</v>
      </c>
      <c r="E13657">
        <v>44739061</v>
      </c>
      <c r="F13657">
        <v>1258626.7</v>
      </c>
      <c r="G13657">
        <v>3428338.26</v>
      </c>
      <c r="H13657">
        <v>3605970.97</v>
      </c>
      <c r="I13657">
        <v>4.8822493271870725E-3</v>
      </c>
      <c r="J13657">
        <v>89477.54</v>
      </c>
      <c r="K13657">
        <v>0</v>
      </c>
      <c r="L13657">
        <v>0</v>
      </c>
      <c r="M13657" t="s">
        <v>1067</v>
      </c>
    </row>
    <row r="13658" spans="1:13" hidden="1" x14ac:dyDescent="0.25">
      <c r="A13658" t="s">
        <v>950</v>
      </c>
      <c r="B13658" t="s">
        <v>951</v>
      </c>
      <c r="C13658" t="s">
        <v>952</v>
      </c>
      <c r="D13658" t="s">
        <v>996</v>
      </c>
      <c r="E13658">
        <v>272098693.55000001</v>
      </c>
      <c r="F13658">
        <v>5631138.4900000002</v>
      </c>
      <c r="G13658">
        <v>20485075.73</v>
      </c>
      <c r="H13658">
        <v>21931855.420000002</v>
      </c>
      <c r="I13658">
        <v>2.9694300719303669E-2</v>
      </c>
      <c r="J13658">
        <v>544569.55000000005</v>
      </c>
      <c r="K13658">
        <v>0</v>
      </c>
      <c r="L13658">
        <v>0</v>
      </c>
      <c r="M13658" t="s">
        <v>1067</v>
      </c>
    </row>
    <row r="13659" spans="1:13" hidden="1" x14ac:dyDescent="0.25">
      <c r="A13659" t="s">
        <v>568</v>
      </c>
      <c r="B13659" t="s">
        <v>569</v>
      </c>
      <c r="C13659" t="s">
        <v>570</v>
      </c>
      <c r="D13659" t="s">
        <v>996</v>
      </c>
      <c r="E13659">
        <v>1757470.2</v>
      </c>
      <c r="F13659">
        <v>33508.69</v>
      </c>
      <c r="G13659">
        <v>123520.02</v>
      </c>
      <c r="H13659">
        <v>141652.43</v>
      </c>
      <c r="I13659">
        <v>1.9178814439038976E-4</v>
      </c>
      <c r="J13659">
        <v>3514.86</v>
      </c>
      <c r="K13659">
        <v>0</v>
      </c>
      <c r="L13659">
        <v>0</v>
      </c>
      <c r="M13659" t="s">
        <v>1067</v>
      </c>
    </row>
    <row r="13660" spans="1:13" hidden="1" x14ac:dyDescent="0.25">
      <c r="A13660" t="s">
        <v>953</v>
      </c>
      <c r="B13660" t="s">
        <v>954</v>
      </c>
      <c r="C13660" t="s">
        <v>955</v>
      </c>
      <c r="D13660" t="s">
        <v>996</v>
      </c>
      <c r="E13660">
        <v>73531491.019999996</v>
      </c>
      <c r="F13660">
        <v>1738885.79</v>
      </c>
      <c r="G13660">
        <v>5800074.2599999998</v>
      </c>
      <c r="H13660">
        <v>5926588.8300000001</v>
      </c>
      <c r="I13660">
        <v>8.0242144400241577E-3</v>
      </c>
      <c r="J13660">
        <v>147060.49</v>
      </c>
      <c r="K13660">
        <v>0</v>
      </c>
      <c r="L13660">
        <v>0</v>
      </c>
      <c r="M13660" t="s">
        <v>1067</v>
      </c>
    </row>
    <row r="13661" spans="1:13" hidden="1" x14ac:dyDescent="0.25">
      <c r="A13661" t="s">
        <v>571</v>
      </c>
      <c r="B13661" t="s">
        <v>572</v>
      </c>
      <c r="C13661" t="s">
        <v>573</v>
      </c>
      <c r="D13661" t="s">
        <v>996</v>
      </c>
      <c r="E13661">
        <v>1660803.08</v>
      </c>
      <c r="F13661">
        <v>9672.27</v>
      </c>
      <c r="G13661">
        <v>128684.69</v>
      </c>
      <c r="H13661">
        <v>133861.16</v>
      </c>
      <c r="I13661">
        <v>1.8123927335623587E-4</v>
      </c>
      <c r="J13661">
        <v>3321.52</v>
      </c>
      <c r="K13661">
        <v>0</v>
      </c>
      <c r="L13661">
        <v>0</v>
      </c>
      <c r="M13661" t="s">
        <v>1067</v>
      </c>
    </row>
    <row r="13662" spans="1:13" hidden="1" x14ac:dyDescent="0.25">
      <c r="A13662" t="s">
        <v>743</v>
      </c>
      <c r="B13662" t="s">
        <v>744</v>
      </c>
      <c r="C13662" t="s">
        <v>745</v>
      </c>
      <c r="D13662" t="s">
        <v>996</v>
      </c>
      <c r="E13662">
        <v>8247433.1100000003</v>
      </c>
      <c r="F13662">
        <v>250351.78</v>
      </c>
      <c r="G13662">
        <v>728056.28</v>
      </c>
      <c r="H13662">
        <v>664743.30000000005</v>
      </c>
      <c r="I13662">
        <v>9.0001903958120718E-4</v>
      </c>
      <c r="J13662">
        <v>16494.72</v>
      </c>
      <c r="K13662">
        <v>0</v>
      </c>
      <c r="L13662">
        <v>0</v>
      </c>
      <c r="M13662" t="s">
        <v>1067</v>
      </c>
    </row>
    <row r="13663" spans="1:13" hidden="1" x14ac:dyDescent="0.25">
      <c r="A13663" t="s">
        <v>574</v>
      </c>
      <c r="B13663" t="s">
        <v>575</v>
      </c>
      <c r="C13663" t="s">
        <v>576</v>
      </c>
      <c r="D13663" t="s">
        <v>996</v>
      </c>
      <c r="E13663">
        <v>2395833.35</v>
      </c>
      <c r="F13663">
        <v>31369.65</v>
      </c>
      <c r="G13663">
        <v>188160.28</v>
      </c>
      <c r="H13663">
        <v>193104.79</v>
      </c>
      <c r="I13663">
        <v>2.6145128147110429E-4</v>
      </c>
      <c r="J13663">
        <v>4791.51</v>
      </c>
      <c r="K13663">
        <v>0</v>
      </c>
      <c r="L13663">
        <v>0</v>
      </c>
      <c r="M13663" t="s">
        <v>1067</v>
      </c>
    </row>
    <row r="13664" spans="1:13" hidden="1" x14ac:dyDescent="0.25">
      <c r="A13664" t="s">
        <v>577</v>
      </c>
      <c r="B13664" t="s">
        <v>578</v>
      </c>
      <c r="C13664" t="s">
        <v>579</v>
      </c>
      <c r="D13664" t="s">
        <v>996</v>
      </c>
      <c r="E13664">
        <v>5812881.1600000001</v>
      </c>
      <c r="F13664">
        <v>5015</v>
      </c>
      <c r="G13664">
        <v>445597.53</v>
      </c>
      <c r="H13664">
        <v>468518.44</v>
      </c>
      <c r="I13664">
        <v>6.3434338698093763E-4</v>
      </c>
      <c r="J13664">
        <v>11625.54</v>
      </c>
      <c r="K13664">
        <v>0</v>
      </c>
      <c r="L13664">
        <v>0</v>
      </c>
      <c r="M13664" t="s">
        <v>1067</v>
      </c>
    </row>
    <row r="13665" spans="1:13" hidden="1" x14ac:dyDescent="0.25">
      <c r="A13665" t="s">
        <v>580</v>
      </c>
      <c r="B13665" t="s">
        <v>581</v>
      </c>
      <c r="C13665" t="s">
        <v>582</v>
      </c>
      <c r="D13665" t="s">
        <v>996</v>
      </c>
      <c r="E13665">
        <v>7551241.3200000003</v>
      </c>
      <c r="F13665">
        <v>193617.38</v>
      </c>
      <c r="G13665">
        <v>563225.61</v>
      </c>
      <c r="H13665">
        <v>608630.78</v>
      </c>
      <c r="I13665">
        <v>8.2404635003490974E-4</v>
      </c>
      <c r="J13665">
        <v>15101.9</v>
      </c>
      <c r="K13665">
        <v>0</v>
      </c>
      <c r="L13665">
        <v>0</v>
      </c>
      <c r="M13665" t="s">
        <v>1067</v>
      </c>
    </row>
    <row r="13666" spans="1:13" hidden="1" x14ac:dyDescent="0.25">
      <c r="A13666" t="s">
        <v>956</v>
      </c>
      <c r="B13666" t="s">
        <v>957</v>
      </c>
      <c r="C13666" t="s">
        <v>958</v>
      </c>
      <c r="D13666" t="s">
        <v>996</v>
      </c>
      <c r="E13666">
        <v>24749717.280000001</v>
      </c>
      <c r="F13666">
        <v>1105358.95</v>
      </c>
      <c r="G13666">
        <v>1729907.91</v>
      </c>
      <c r="H13666">
        <v>1994827.91</v>
      </c>
      <c r="I13666">
        <v>2.7008667852507682E-3</v>
      </c>
      <c r="J13666">
        <v>49498.86</v>
      </c>
      <c r="K13666">
        <v>0</v>
      </c>
      <c r="L13666">
        <v>0</v>
      </c>
      <c r="M13666" t="s">
        <v>1067</v>
      </c>
    </row>
    <row r="13667" spans="1:13" hidden="1" x14ac:dyDescent="0.25">
      <c r="A13667" t="s">
        <v>583</v>
      </c>
      <c r="B13667" t="s">
        <v>584</v>
      </c>
      <c r="C13667" t="s">
        <v>585</v>
      </c>
      <c r="D13667" t="s">
        <v>996</v>
      </c>
      <c r="E13667">
        <v>1838566.64</v>
      </c>
      <c r="F13667">
        <v>14028.83</v>
      </c>
      <c r="G13667">
        <v>140120.09</v>
      </c>
      <c r="H13667">
        <v>148187.01</v>
      </c>
      <c r="I13667">
        <v>2.0063553919025696E-4</v>
      </c>
      <c r="J13667">
        <v>3677.9</v>
      </c>
      <c r="K13667">
        <v>0</v>
      </c>
      <c r="L13667">
        <v>0</v>
      </c>
      <c r="M13667" t="s">
        <v>1067</v>
      </c>
    </row>
    <row r="13668" spans="1:13" hidden="1" x14ac:dyDescent="0.25">
      <c r="A13668" t="s">
        <v>586</v>
      </c>
      <c r="B13668" t="s">
        <v>587</v>
      </c>
      <c r="C13668" t="s">
        <v>588</v>
      </c>
      <c r="D13668" t="s">
        <v>996</v>
      </c>
      <c r="E13668">
        <v>4038902.01</v>
      </c>
      <c r="F13668">
        <v>123938.16</v>
      </c>
      <c r="G13668">
        <v>306497.18</v>
      </c>
      <c r="H13668">
        <v>325535.75</v>
      </c>
      <c r="I13668">
        <v>4.4075415737826614E-4</v>
      </c>
      <c r="J13668">
        <v>8077.67</v>
      </c>
      <c r="K13668">
        <v>0</v>
      </c>
      <c r="L13668">
        <v>0</v>
      </c>
      <c r="M13668" t="s">
        <v>1067</v>
      </c>
    </row>
    <row r="13669" spans="1:13" hidden="1" x14ac:dyDescent="0.25">
      <c r="A13669" t="s">
        <v>589</v>
      </c>
      <c r="B13669" t="s">
        <v>590</v>
      </c>
      <c r="C13669" t="s">
        <v>591</v>
      </c>
      <c r="D13669" t="s">
        <v>996</v>
      </c>
      <c r="E13669">
        <v>1541653.3</v>
      </c>
      <c r="F13669">
        <v>91200.04</v>
      </c>
      <c r="G13669">
        <v>109053.19</v>
      </c>
      <c r="H13669">
        <v>124257.63</v>
      </c>
      <c r="I13669">
        <v>1.6823672057053753E-4</v>
      </c>
      <c r="J13669">
        <v>3083.16</v>
      </c>
      <c r="K13669">
        <v>0</v>
      </c>
      <c r="L13669">
        <v>0</v>
      </c>
      <c r="M13669" t="s">
        <v>1067</v>
      </c>
    </row>
    <row r="13670" spans="1:13" hidden="1" x14ac:dyDescent="0.25">
      <c r="A13670" t="s">
        <v>959</v>
      </c>
      <c r="B13670" t="s">
        <v>960</v>
      </c>
      <c r="C13670" t="s">
        <v>961</v>
      </c>
      <c r="D13670" t="s">
        <v>996</v>
      </c>
      <c r="E13670">
        <v>49342281.219999999</v>
      </c>
      <c r="F13670">
        <v>1926265.35</v>
      </c>
      <c r="G13670">
        <v>3824696.28</v>
      </c>
      <c r="H13670">
        <v>3976985.92</v>
      </c>
      <c r="I13670">
        <v>5.3845793528816072E-3</v>
      </c>
      <c r="J13670">
        <v>98681.87</v>
      </c>
      <c r="K13670">
        <v>0</v>
      </c>
      <c r="L13670">
        <v>0</v>
      </c>
      <c r="M13670" t="s">
        <v>1067</v>
      </c>
    </row>
    <row r="13671" spans="1:13" hidden="1" x14ac:dyDescent="0.25">
      <c r="A13671" t="s">
        <v>592</v>
      </c>
      <c r="B13671" t="s">
        <v>593</v>
      </c>
      <c r="C13671" t="s">
        <v>594</v>
      </c>
      <c r="D13671" t="s">
        <v>996</v>
      </c>
      <c r="E13671">
        <v>3615086.82</v>
      </c>
      <c r="F13671">
        <v>128664.61</v>
      </c>
      <c r="G13671">
        <v>293483.01</v>
      </c>
      <c r="H13671">
        <v>291375.84000000003</v>
      </c>
      <c r="I13671">
        <v>3.9450386889791519E-4</v>
      </c>
      <c r="J13671">
        <v>7229.22</v>
      </c>
      <c r="K13671">
        <v>0</v>
      </c>
      <c r="L13671">
        <v>0</v>
      </c>
      <c r="M13671" t="s">
        <v>1067</v>
      </c>
    </row>
    <row r="13672" spans="1:13" hidden="1" x14ac:dyDescent="0.25">
      <c r="A13672" t="s">
        <v>595</v>
      </c>
      <c r="B13672" t="s">
        <v>596</v>
      </c>
      <c r="C13672" t="s">
        <v>597</v>
      </c>
      <c r="D13672" t="s">
        <v>996</v>
      </c>
      <c r="E13672">
        <v>43480741.82</v>
      </c>
      <c r="F13672">
        <v>971859.06</v>
      </c>
      <c r="G13672">
        <v>3522894.49</v>
      </c>
      <c r="H13672">
        <v>3504551.35</v>
      </c>
      <c r="I13672">
        <v>4.7449337814913263E-3</v>
      </c>
      <c r="J13672">
        <v>86958.51</v>
      </c>
      <c r="K13672">
        <v>0</v>
      </c>
      <c r="L13672">
        <v>0</v>
      </c>
      <c r="M13672" t="s">
        <v>1067</v>
      </c>
    </row>
    <row r="13673" spans="1:13" hidden="1" x14ac:dyDescent="0.25">
      <c r="A13673" t="s">
        <v>598</v>
      </c>
      <c r="B13673" t="s">
        <v>599</v>
      </c>
      <c r="C13673" t="s">
        <v>600</v>
      </c>
      <c r="D13673" t="s">
        <v>996</v>
      </c>
      <c r="E13673">
        <v>5419612.9500000002</v>
      </c>
      <c r="F13673">
        <v>54719.55</v>
      </c>
      <c r="G13673">
        <v>460420.77</v>
      </c>
      <c r="H13673">
        <v>436819.92</v>
      </c>
      <c r="I13673">
        <v>5.9142565990261164E-4</v>
      </c>
      <c r="J13673">
        <v>10836.23</v>
      </c>
      <c r="K13673">
        <v>0</v>
      </c>
      <c r="L13673">
        <v>0</v>
      </c>
      <c r="M13673" t="s">
        <v>1067</v>
      </c>
    </row>
    <row r="13674" spans="1:13" hidden="1" x14ac:dyDescent="0.25">
      <c r="A13674" t="s">
        <v>962</v>
      </c>
      <c r="B13674" t="s">
        <v>963</v>
      </c>
      <c r="C13674" t="s">
        <v>964</v>
      </c>
      <c r="D13674" t="s">
        <v>996</v>
      </c>
      <c r="E13674">
        <v>180601269.15000001</v>
      </c>
      <c r="F13674">
        <v>6928700.8499999996</v>
      </c>
      <c r="G13674">
        <v>13395964.83</v>
      </c>
      <c r="H13674">
        <v>14556404.52</v>
      </c>
      <c r="I13674">
        <v>1.9708421605521928E-2</v>
      </c>
      <c r="J13674">
        <v>361199.35</v>
      </c>
      <c r="K13674">
        <v>0</v>
      </c>
      <c r="L13674">
        <v>0</v>
      </c>
      <c r="M13674" t="s">
        <v>1067</v>
      </c>
    </row>
    <row r="13675" spans="1:13" hidden="1" x14ac:dyDescent="0.25">
      <c r="A13675" t="s">
        <v>601</v>
      </c>
      <c r="B13675" t="s">
        <v>602</v>
      </c>
      <c r="C13675" t="s">
        <v>603</v>
      </c>
      <c r="D13675" t="s">
        <v>996</v>
      </c>
      <c r="E13675">
        <v>10759084.15</v>
      </c>
      <c r="F13675">
        <v>264298.90000000002</v>
      </c>
      <c r="G13675">
        <v>894026.52</v>
      </c>
      <c r="H13675">
        <v>867182.38</v>
      </c>
      <c r="I13675">
        <v>1.1741083404516383E-3</v>
      </c>
      <c r="J13675">
        <v>21517.69</v>
      </c>
      <c r="K13675">
        <v>0</v>
      </c>
      <c r="L13675">
        <v>0</v>
      </c>
      <c r="M13675" t="s">
        <v>1067</v>
      </c>
    </row>
    <row r="13676" spans="1:13" hidden="1" x14ac:dyDescent="0.25">
      <c r="A13676" t="s">
        <v>604</v>
      </c>
      <c r="B13676" t="s">
        <v>605</v>
      </c>
      <c r="C13676" t="s">
        <v>606</v>
      </c>
      <c r="D13676" t="s">
        <v>996</v>
      </c>
      <c r="E13676">
        <v>2354985.88</v>
      </c>
      <c r="F13676">
        <v>184150.33</v>
      </c>
      <c r="G13676">
        <v>200146.27</v>
      </c>
      <c r="H13676">
        <v>189811.96</v>
      </c>
      <c r="I13676">
        <v>2.5699300457819813E-4</v>
      </c>
      <c r="J13676">
        <v>4709.84</v>
      </c>
      <c r="K13676">
        <v>0</v>
      </c>
      <c r="L13676">
        <v>0</v>
      </c>
      <c r="M13676" t="s">
        <v>1067</v>
      </c>
    </row>
    <row r="13677" spans="1:13" hidden="1" x14ac:dyDescent="0.25">
      <c r="A13677" t="s">
        <v>607</v>
      </c>
      <c r="B13677" t="s">
        <v>608</v>
      </c>
      <c r="C13677" t="s">
        <v>609</v>
      </c>
      <c r="D13677" t="s">
        <v>996</v>
      </c>
      <c r="E13677">
        <v>16171563.460000001</v>
      </c>
      <c r="F13677">
        <v>611754.73</v>
      </c>
      <c r="G13677">
        <v>1199204.6200000001</v>
      </c>
      <c r="H13677">
        <v>1303425.05</v>
      </c>
      <c r="I13677">
        <v>1.7647524415320727E-3</v>
      </c>
      <c r="J13677">
        <v>32342.74</v>
      </c>
      <c r="K13677">
        <v>0</v>
      </c>
      <c r="L13677">
        <v>0</v>
      </c>
      <c r="M13677" t="s">
        <v>1067</v>
      </c>
    </row>
    <row r="13678" spans="1:13" hidden="1" x14ac:dyDescent="0.25">
      <c r="A13678" t="s">
        <v>610</v>
      </c>
      <c r="B13678" t="s">
        <v>611</v>
      </c>
      <c r="C13678" t="s">
        <v>612</v>
      </c>
      <c r="D13678" t="s">
        <v>996</v>
      </c>
      <c r="E13678">
        <v>1628658.86</v>
      </c>
      <c r="F13678">
        <v>150018.64000000001</v>
      </c>
      <c r="G13678">
        <v>120970.32</v>
      </c>
      <c r="H13678">
        <v>131270.14000000001</v>
      </c>
      <c r="I13678">
        <v>1.7773120139532149E-4</v>
      </c>
      <c r="J13678">
        <v>3256.54</v>
      </c>
      <c r="K13678">
        <v>0</v>
      </c>
      <c r="L13678">
        <v>0</v>
      </c>
      <c r="M13678" t="s">
        <v>1067</v>
      </c>
    </row>
    <row r="13679" spans="1:13" hidden="1" x14ac:dyDescent="0.25">
      <c r="A13679" t="s">
        <v>965</v>
      </c>
      <c r="B13679" t="s">
        <v>966</v>
      </c>
      <c r="C13679" t="s">
        <v>967</v>
      </c>
      <c r="D13679" t="s">
        <v>996</v>
      </c>
      <c r="E13679">
        <v>39293820.049999997</v>
      </c>
      <c r="F13679">
        <v>1824267.35</v>
      </c>
      <c r="G13679">
        <v>3112836.11</v>
      </c>
      <c r="H13679">
        <v>3167081.67</v>
      </c>
      <c r="I13679">
        <v>4.2880218618354575E-3</v>
      </c>
      <c r="J13679">
        <v>78586.33</v>
      </c>
      <c r="K13679">
        <v>0</v>
      </c>
      <c r="L13679">
        <v>0</v>
      </c>
      <c r="M13679" t="s">
        <v>1067</v>
      </c>
    </row>
    <row r="13680" spans="1:13" hidden="1" x14ac:dyDescent="0.25">
      <c r="A13680" t="s">
        <v>968</v>
      </c>
      <c r="B13680" t="s">
        <v>969</v>
      </c>
      <c r="C13680" t="s">
        <v>970</v>
      </c>
      <c r="D13680" t="s">
        <v>996</v>
      </c>
      <c r="E13680">
        <v>25996429.66</v>
      </c>
      <c r="F13680">
        <v>923282.32</v>
      </c>
      <c r="G13680">
        <v>2000150.61</v>
      </c>
      <c r="H13680">
        <v>2095307.76</v>
      </c>
      <c r="I13680">
        <v>2.8369099437064666E-3</v>
      </c>
      <c r="J13680">
        <v>51986.71</v>
      </c>
      <c r="K13680">
        <v>0</v>
      </c>
      <c r="L13680">
        <v>0</v>
      </c>
      <c r="M13680" t="s">
        <v>1067</v>
      </c>
    </row>
    <row r="13681" spans="1:13" hidden="1" x14ac:dyDescent="0.25">
      <c r="A13681" t="s">
        <v>746</v>
      </c>
      <c r="B13681" t="s">
        <v>747</v>
      </c>
      <c r="C13681" t="s">
        <v>748</v>
      </c>
      <c r="D13681" t="s">
        <v>996</v>
      </c>
      <c r="E13681">
        <v>6735638.0300000003</v>
      </c>
      <c r="F13681">
        <v>190510.78</v>
      </c>
      <c r="G13681">
        <v>527427.18000000005</v>
      </c>
      <c r="H13681">
        <v>543072.38</v>
      </c>
      <c r="I13681">
        <v>7.3528455551290315E-4</v>
      </c>
      <c r="J13681">
        <v>13469.87</v>
      </c>
      <c r="K13681">
        <v>0</v>
      </c>
      <c r="L13681">
        <v>0</v>
      </c>
      <c r="M13681" t="s">
        <v>1067</v>
      </c>
    </row>
    <row r="13682" spans="1:13" hidden="1" x14ac:dyDescent="0.25">
      <c r="A13682" t="s">
        <v>613</v>
      </c>
      <c r="B13682" t="s">
        <v>614</v>
      </c>
      <c r="C13682" t="s">
        <v>615</v>
      </c>
      <c r="D13682" t="s">
        <v>996</v>
      </c>
      <c r="E13682">
        <v>20420219.780000001</v>
      </c>
      <c r="F13682">
        <v>566191.4</v>
      </c>
      <c r="G13682">
        <v>1617161.58</v>
      </c>
      <c r="H13682">
        <v>1645871.12</v>
      </c>
      <c r="I13682">
        <v>2.2284020684328011E-3</v>
      </c>
      <c r="J13682">
        <v>40839.870000000003</v>
      </c>
      <c r="K13682">
        <v>0</v>
      </c>
      <c r="L13682">
        <v>0</v>
      </c>
      <c r="M13682" t="s">
        <v>1067</v>
      </c>
    </row>
    <row r="13683" spans="1:13" hidden="1" x14ac:dyDescent="0.25">
      <c r="A13683" t="s">
        <v>616</v>
      </c>
      <c r="B13683" t="s">
        <v>617</v>
      </c>
      <c r="C13683" t="s">
        <v>618</v>
      </c>
      <c r="D13683" t="s">
        <v>996</v>
      </c>
      <c r="E13683">
        <v>1081204.8</v>
      </c>
      <c r="F13683">
        <v>7434.19</v>
      </c>
      <c r="G13683">
        <v>102355.58</v>
      </c>
      <c r="H13683">
        <v>87145.54</v>
      </c>
      <c r="I13683">
        <v>1.1798937306263288E-4</v>
      </c>
      <c r="J13683">
        <v>2162.27</v>
      </c>
      <c r="K13683">
        <v>0</v>
      </c>
      <c r="L13683">
        <v>0</v>
      </c>
      <c r="M13683" t="s">
        <v>1067</v>
      </c>
    </row>
    <row r="13684" spans="1:13" hidden="1" x14ac:dyDescent="0.25">
      <c r="A13684" t="s">
        <v>619</v>
      </c>
      <c r="B13684" t="s">
        <v>620</v>
      </c>
      <c r="C13684" t="s">
        <v>621</v>
      </c>
      <c r="D13684" t="s">
        <v>996</v>
      </c>
      <c r="E13684">
        <v>1692650.15</v>
      </c>
      <c r="F13684">
        <v>27163.1</v>
      </c>
      <c r="G13684">
        <v>137992.03</v>
      </c>
      <c r="H13684">
        <v>136428.31</v>
      </c>
      <c r="I13684">
        <v>1.8471502689517471E-4</v>
      </c>
      <c r="J13684">
        <v>3386.15</v>
      </c>
      <c r="K13684">
        <v>0</v>
      </c>
      <c r="L13684">
        <v>0</v>
      </c>
      <c r="M13684" t="s">
        <v>1067</v>
      </c>
    </row>
    <row r="13685" spans="1:13" hidden="1" x14ac:dyDescent="0.25">
      <c r="A13685" t="s">
        <v>622</v>
      </c>
      <c r="B13685" t="s">
        <v>623</v>
      </c>
      <c r="C13685" t="s">
        <v>624</v>
      </c>
      <c r="D13685" t="s">
        <v>996</v>
      </c>
      <c r="E13685">
        <v>4487072.5</v>
      </c>
      <c r="F13685">
        <v>172389.08</v>
      </c>
      <c r="G13685">
        <v>355091.63</v>
      </c>
      <c r="H13685">
        <v>361658.1</v>
      </c>
      <c r="I13685">
        <v>4.8966146152772691E-4</v>
      </c>
      <c r="J13685">
        <v>8973.49</v>
      </c>
      <c r="K13685">
        <v>0</v>
      </c>
      <c r="L13685">
        <v>0</v>
      </c>
      <c r="M13685" t="s">
        <v>1067</v>
      </c>
    </row>
    <row r="13686" spans="1:13" hidden="1" x14ac:dyDescent="0.25">
      <c r="A13686" t="s">
        <v>971</v>
      </c>
      <c r="B13686" t="s">
        <v>972</v>
      </c>
      <c r="C13686" t="s">
        <v>973</v>
      </c>
      <c r="D13686" t="s">
        <v>996</v>
      </c>
      <c r="E13686">
        <v>58513190.810000002</v>
      </c>
      <c r="F13686">
        <v>1381445.19</v>
      </c>
      <c r="G13686">
        <v>4399874.2</v>
      </c>
      <c r="H13686">
        <v>4716155.76</v>
      </c>
      <c r="I13686">
        <v>6.3853670697103359E-3</v>
      </c>
      <c r="J13686">
        <v>117015.7</v>
      </c>
      <c r="K13686">
        <v>0</v>
      </c>
      <c r="L13686">
        <v>0</v>
      </c>
      <c r="M13686" t="s">
        <v>1067</v>
      </c>
    </row>
    <row r="13687" spans="1:13" hidden="1" x14ac:dyDescent="0.25">
      <c r="A13687" t="s">
        <v>974</v>
      </c>
      <c r="B13687" t="s">
        <v>975</v>
      </c>
      <c r="C13687" t="s">
        <v>976</v>
      </c>
      <c r="D13687" t="s">
        <v>996</v>
      </c>
      <c r="E13687">
        <v>35008838.850000001</v>
      </c>
      <c r="F13687">
        <v>1085066.6000000001</v>
      </c>
      <c r="G13687">
        <v>2682435.81</v>
      </c>
      <c r="H13687">
        <v>2821580.99</v>
      </c>
      <c r="I13687">
        <v>3.8202364923729084E-3</v>
      </c>
      <c r="J13687">
        <v>69763.509999999995</v>
      </c>
      <c r="K13687">
        <v>0</v>
      </c>
      <c r="L13687">
        <v>0</v>
      </c>
      <c r="M13687" t="s">
        <v>1067</v>
      </c>
    </row>
    <row r="13688" spans="1:13" hidden="1" x14ac:dyDescent="0.25">
      <c r="A13688" t="s">
        <v>625</v>
      </c>
      <c r="B13688" t="s">
        <v>626</v>
      </c>
      <c r="C13688" t="s">
        <v>627</v>
      </c>
      <c r="D13688" t="s">
        <v>996</v>
      </c>
      <c r="E13688">
        <v>25430712.879999999</v>
      </c>
      <c r="F13688">
        <v>793186.32</v>
      </c>
      <c r="G13688">
        <v>2019622.86</v>
      </c>
      <c r="H13688">
        <v>2049717.12</v>
      </c>
      <c r="I13688">
        <v>2.7751831929040249E-3</v>
      </c>
      <c r="J13688">
        <v>50860.95</v>
      </c>
      <c r="K13688">
        <v>0</v>
      </c>
      <c r="L13688">
        <v>0</v>
      </c>
      <c r="M13688" t="s">
        <v>1067</v>
      </c>
    </row>
    <row r="13689" spans="1:13" hidden="1" x14ac:dyDescent="0.25">
      <c r="A13689" t="s">
        <v>628</v>
      </c>
      <c r="B13689" t="s">
        <v>629</v>
      </c>
      <c r="C13689" t="s">
        <v>630</v>
      </c>
      <c r="D13689" t="s">
        <v>996</v>
      </c>
      <c r="E13689">
        <v>2366381.23</v>
      </c>
      <c r="F13689">
        <v>74217.78</v>
      </c>
      <c r="G13689">
        <v>206730.69</v>
      </c>
      <c r="H13689">
        <v>190730.4</v>
      </c>
      <c r="I13689">
        <v>2.582365123904814E-4</v>
      </c>
      <c r="J13689">
        <v>4732.04</v>
      </c>
      <c r="K13689">
        <v>0</v>
      </c>
      <c r="L13689">
        <v>0</v>
      </c>
      <c r="M13689" t="s">
        <v>1067</v>
      </c>
    </row>
    <row r="13690" spans="1:13" hidden="1" x14ac:dyDescent="0.25">
      <c r="A13690" t="s">
        <v>631</v>
      </c>
      <c r="B13690" t="s">
        <v>632</v>
      </c>
      <c r="C13690" t="s">
        <v>633</v>
      </c>
      <c r="D13690" t="s">
        <v>996</v>
      </c>
      <c r="E13690">
        <v>31111717.550000001</v>
      </c>
      <c r="F13690">
        <v>1087159.1100000001</v>
      </c>
      <c r="G13690">
        <v>2397063.1</v>
      </c>
      <c r="H13690">
        <v>2507604.08</v>
      </c>
      <c r="I13690">
        <v>3.3951322498948344E-3</v>
      </c>
      <c r="J13690">
        <v>62222.82</v>
      </c>
      <c r="K13690">
        <v>0</v>
      </c>
      <c r="L13690">
        <v>0</v>
      </c>
      <c r="M13690" t="s">
        <v>1067</v>
      </c>
    </row>
    <row r="13691" spans="1:13" hidden="1" x14ac:dyDescent="0.25">
      <c r="A13691" t="s">
        <v>977</v>
      </c>
      <c r="B13691" t="s">
        <v>978</v>
      </c>
      <c r="C13691" t="s">
        <v>979</v>
      </c>
      <c r="D13691" t="s">
        <v>996</v>
      </c>
      <c r="E13691">
        <v>6933758.3899999997</v>
      </c>
      <c r="F13691">
        <v>231266.42</v>
      </c>
      <c r="G13691">
        <v>585215.81000000006</v>
      </c>
      <c r="H13691">
        <v>558858.44999999995</v>
      </c>
      <c r="I13691">
        <v>7.5665786391655569E-4</v>
      </c>
      <c r="J13691">
        <v>13862.57</v>
      </c>
      <c r="K13691">
        <v>0</v>
      </c>
      <c r="L13691">
        <v>0</v>
      </c>
      <c r="M13691" t="s">
        <v>1067</v>
      </c>
    </row>
    <row r="13692" spans="1:13" hidden="1" x14ac:dyDescent="0.25">
      <c r="A13692" t="s">
        <v>634</v>
      </c>
      <c r="B13692" t="s">
        <v>635</v>
      </c>
      <c r="C13692" t="s">
        <v>636</v>
      </c>
      <c r="D13692" t="s">
        <v>996</v>
      </c>
      <c r="E13692">
        <v>1838079.6</v>
      </c>
      <c r="F13692">
        <v>38463.699999999997</v>
      </c>
      <c r="G13692">
        <v>157482.4</v>
      </c>
      <c r="H13692">
        <v>148157.39000000001</v>
      </c>
      <c r="I13692">
        <v>2.0059543564359108E-4</v>
      </c>
      <c r="J13692">
        <v>3673.98</v>
      </c>
      <c r="K13692">
        <v>0</v>
      </c>
      <c r="L13692">
        <v>0</v>
      </c>
      <c r="M13692" t="s">
        <v>1067</v>
      </c>
    </row>
    <row r="13693" spans="1:13" hidden="1" x14ac:dyDescent="0.25">
      <c r="A13693" t="s">
        <v>637</v>
      </c>
      <c r="B13693" t="s">
        <v>638</v>
      </c>
      <c r="C13693" t="s">
        <v>639</v>
      </c>
      <c r="D13693" t="s">
        <v>996</v>
      </c>
      <c r="E13693">
        <v>2420522.34</v>
      </c>
      <c r="F13693">
        <v>32663.05</v>
      </c>
      <c r="G13693">
        <v>185177.72</v>
      </c>
      <c r="H13693">
        <v>195093.42</v>
      </c>
      <c r="I13693">
        <v>2.6414375669076034E-4</v>
      </c>
      <c r="J13693">
        <v>4839.37</v>
      </c>
      <c r="K13693">
        <v>0</v>
      </c>
      <c r="L13693">
        <v>0</v>
      </c>
      <c r="M13693" t="s">
        <v>1067</v>
      </c>
    </row>
    <row r="13694" spans="1:13" hidden="1" x14ac:dyDescent="0.25">
      <c r="A13694" t="s">
        <v>640</v>
      </c>
      <c r="B13694" t="s">
        <v>641</v>
      </c>
      <c r="C13694" t="s">
        <v>642</v>
      </c>
      <c r="D13694" t="s">
        <v>996</v>
      </c>
      <c r="E13694">
        <v>1120581.6499999999</v>
      </c>
      <c r="F13694">
        <v>52833.02</v>
      </c>
      <c r="G13694">
        <v>88653.95</v>
      </c>
      <c r="H13694">
        <v>90319.25</v>
      </c>
      <c r="I13694">
        <v>1.2228636925064901E-4</v>
      </c>
      <c r="J13694">
        <v>2241.04</v>
      </c>
      <c r="K13694">
        <v>0</v>
      </c>
      <c r="L13694">
        <v>0</v>
      </c>
      <c r="M13694" t="s">
        <v>1067</v>
      </c>
    </row>
    <row r="13695" spans="1:13" hidden="1" x14ac:dyDescent="0.25">
      <c r="A13695" t="s">
        <v>643</v>
      </c>
      <c r="B13695" t="s">
        <v>644</v>
      </c>
      <c r="C13695" t="s">
        <v>645</v>
      </c>
      <c r="D13695" t="s">
        <v>996</v>
      </c>
      <c r="E13695">
        <v>4896586.66</v>
      </c>
      <c r="F13695">
        <v>2736.29</v>
      </c>
      <c r="G13695">
        <v>372572.8</v>
      </c>
      <c r="H13695">
        <v>394663.28</v>
      </c>
      <c r="I13695">
        <v>5.3434832095873564E-4</v>
      </c>
      <c r="J13695">
        <v>9788.7199999999993</v>
      </c>
      <c r="K13695">
        <v>0</v>
      </c>
      <c r="L13695">
        <v>0</v>
      </c>
      <c r="M13695" t="s">
        <v>1067</v>
      </c>
    </row>
    <row r="13696" spans="1:13" hidden="1" x14ac:dyDescent="0.25">
      <c r="A13696" t="s">
        <v>649</v>
      </c>
      <c r="B13696" t="s">
        <v>650</v>
      </c>
      <c r="C13696" t="s">
        <v>651</v>
      </c>
      <c r="D13696" t="s">
        <v>996</v>
      </c>
      <c r="E13696">
        <v>1009329.74</v>
      </c>
      <c r="F13696">
        <v>8750.02</v>
      </c>
      <c r="G13696">
        <v>72635.83</v>
      </c>
      <c r="H13696">
        <v>81351.929999999993</v>
      </c>
      <c r="I13696">
        <v>1.1014520327873572E-4</v>
      </c>
      <c r="J13696">
        <v>2018.18</v>
      </c>
      <c r="K13696">
        <v>0</v>
      </c>
      <c r="L13696">
        <v>0</v>
      </c>
      <c r="M13696" t="s">
        <v>1067</v>
      </c>
    </row>
    <row r="13697" spans="1:13" hidden="1" x14ac:dyDescent="0.25">
      <c r="A13697" t="s">
        <v>652</v>
      </c>
      <c r="B13697" t="s">
        <v>653</v>
      </c>
      <c r="C13697" t="s">
        <v>654</v>
      </c>
      <c r="D13697" t="s">
        <v>996</v>
      </c>
      <c r="E13697">
        <v>15957299.83</v>
      </c>
      <c r="F13697">
        <v>455117.7</v>
      </c>
      <c r="G13697">
        <v>1180544.92</v>
      </c>
      <c r="H13697">
        <v>1286162.17</v>
      </c>
      <c r="I13697">
        <v>1.7413796287816387E-3</v>
      </c>
      <c r="J13697">
        <v>31914.49</v>
      </c>
      <c r="K13697">
        <v>0</v>
      </c>
      <c r="L13697">
        <v>0</v>
      </c>
      <c r="M13697" t="s">
        <v>1067</v>
      </c>
    </row>
    <row r="13698" spans="1:13" hidden="1" x14ac:dyDescent="0.25">
      <c r="A13698" t="s">
        <v>980</v>
      </c>
      <c r="B13698" t="s">
        <v>981</v>
      </c>
      <c r="C13698" t="s">
        <v>982</v>
      </c>
      <c r="D13698" t="s">
        <v>996</v>
      </c>
      <c r="E13698">
        <v>118356050.67</v>
      </c>
      <c r="F13698">
        <v>4992137.6900000004</v>
      </c>
      <c r="G13698">
        <v>9012337.5199999996</v>
      </c>
      <c r="H13698">
        <v>9539473.3699999992</v>
      </c>
      <c r="I13698">
        <v>1.2915824289733951E-2</v>
      </c>
      <c r="J13698">
        <v>236666.51</v>
      </c>
      <c r="K13698">
        <v>0</v>
      </c>
      <c r="L13698">
        <v>0</v>
      </c>
      <c r="M13698" t="s">
        <v>1067</v>
      </c>
    </row>
    <row r="13699" spans="1:13" hidden="1" x14ac:dyDescent="0.25">
      <c r="A13699" t="s">
        <v>983</v>
      </c>
      <c r="B13699" t="s">
        <v>984</v>
      </c>
      <c r="C13699" t="s">
        <v>985</v>
      </c>
      <c r="D13699" t="s">
        <v>996</v>
      </c>
      <c r="E13699">
        <v>39595688.310000002</v>
      </c>
      <c r="F13699">
        <v>1009876.99</v>
      </c>
      <c r="G13699">
        <v>3036860.93</v>
      </c>
      <c r="H13699">
        <v>3191412.26</v>
      </c>
      <c r="I13699">
        <v>4.3209638926077027E-3</v>
      </c>
      <c r="J13699">
        <v>79191.19</v>
      </c>
      <c r="K13699">
        <v>0</v>
      </c>
      <c r="L13699">
        <v>0</v>
      </c>
      <c r="M13699" t="s">
        <v>1067</v>
      </c>
    </row>
    <row r="13700" spans="1:13" hidden="1" x14ac:dyDescent="0.25">
      <c r="A13700" t="s">
        <v>655</v>
      </c>
      <c r="B13700" t="s">
        <v>656</v>
      </c>
      <c r="C13700" t="s">
        <v>657</v>
      </c>
      <c r="D13700" t="s">
        <v>996</v>
      </c>
      <c r="E13700">
        <v>8945800.7899999991</v>
      </c>
      <c r="F13700">
        <v>242927.38</v>
      </c>
      <c r="G13700">
        <v>667820.4</v>
      </c>
      <c r="H13700">
        <v>721031.07</v>
      </c>
      <c r="I13700">
        <v>9.7622900618872012E-4</v>
      </c>
      <c r="J13700">
        <v>17891.03</v>
      </c>
      <c r="K13700">
        <v>0</v>
      </c>
      <c r="L13700">
        <v>0</v>
      </c>
      <c r="M13700" t="s">
        <v>1067</v>
      </c>
    </row>
    <row r="13701" spans="1:13" hidden="1" x14ac:dyDescent="0.25">
      <c r="A13701" t="s">
        <v>666</v>
      </c>
      <c r="B13701" t="s">
        <v>664</v>
      </c>
      <c r="C13701" t="s">
        <v>665</v>
      </c>
      <c r="D13701" t="s">
        <v>996</v>
      </c>
      <c r="E13701">
        <v>1693285.31</v>
      </c>
      <c r="F13701">
        <v>44514</v>
      </c>
      <c r="G13701">
        <v>116297.58</v>
      </c>
      <c r="H13701">
        <v>136478.96</v>
      </c>
      <c r="I13701">
        <v>1.8478360368918647E-4</v>
      </c>
      <c r="J13701">
        <v>3386.42</v>
      </c>
      <c r="K13701">
        <v>0</v>
      </c>
      <c r="L13701">
        <v>0</v>
      </c>
      <c r="M13701" t="s">
        <v>1067</v>
      </c>
    </row>
    <row r="13702" spans="1:13" hidden="1" x14ac:dyDescent="0.25">
      <c r="A13702" t="s">
        <v>667</v>
      </c>
      <c r="B13702" t="s">
        <v>668</v>
      </c>
      <c r="C13702" t="s">
        <v>669</v>
      </c>
      <c r="D13702" t="s">
        <v>996</v>
      </c>
      <c r="E13702">
        <v>5085910.5199999996</v>
      </c>
      <c r="F13702">
        <v>119686.41</v>
      </c>
      <c r="G13702">
        <v>371836.78</v>
      </c>
      <c r="H13702">
        <v>409925.12</v>
      </c>
      <c r="I13702">
        <v>5.5501185615952978E-4</v>
      </c>
      <c r="J13702">
        <v>10171.68</v>
      </c>
      <c r="K13702">
        <v>0</v>
      </c>
      <c r="L13702">
        <v>0</v>
      </c>
      <c r="M13702" t="s">
        <v>1067</v>
      </c>
    </row>
    <row r="13703" spans="1:13" hidden="1" x14ac:dyDescent="0.25">
      <c r="A13703" t="s">
        <v>677</v>
      </c>
      <c r="B13703" t="s">
        <v>678</v>
      </c>
      <c r="C13703" t="s">
        <v>679</v>
      </c>
      <c r="D13703" t="s">
        <v>996</v>
      </c>
      <c r="E13703">
        <v>2118345.0099999998</v>
      </c>
      <c r="F13703">
        <v>79637.5</v>
      </c>
      <c r="G13703">
        <v>151851.38</v>
      </c>
      <c r="H13703">
        <v>170738.83</v>
      </c>
      <c r="I13703">
        <v>2.3116923148502441E-4</v>
      </c>
      <c r="J13703">
        <v>4236.53</v>
      </c>
      <c r="K13703">
        <v>0</v>
      </c>
      <c r="L13703">
        <v>0</v>
      </c>
      <c r="M13703" t="s">
        <v>1067</v>
      </c>
    </row>
    <row r="13704" spans="1:13" hidden="1" x14ac:dyDescent="0.25">
      <c r="A13704" t="s">
        <v>749</v>
      </c>
      <c r="B13704" t="s">
        <v>1024</v>
      </c>
      <c r="C13704" t="s">
        <v>1025</v>
      </c>
      <c r="D13704" t="s">
        <v>996</v>
      </c>
      <c r="E13704">
        <v>9364764.2599999998</v>
      </c>
      <c r="F13704">
        <v>81280.84</v>
      </c>
      <c r="G13704">
        <v>743021.08</v>
      </c>
      <c r="H13704">
        <v>754778.15</v>
      </c>
      <c r="I13704">
        <v>1.0219203497949967E-3</v>
      </c>
      <c r="J13704">
        <v>18724.2</v>
      </c>
      <c r="K13704">
        <v>0</v>
      </c>
      <c r="L13704">
        <v>0</v>
      </c>
      <c r="M13704" t="s">
        <v>1067</v>
      </c>
    </row>
    <row r="13705" spans="1:13" hidden="1" x14ac:dyDescent="0.25">
      <c r="A13705" t="s">
        <v>691</v>
      </c>
      <c r="B13705" t="s">
        <v>692</v>
      </c>
      <c r="C13705" t="s">
        <v>693</v>
      </c>
      <c r="D13705" t="s">
        <v>996</v>
      </c>
      <c r="E13705">
        <v>2967027.58</v>
      </c>
      <c r="F13705">
        <v>3837.5</v>
      </c>
      <c r="G13705">
        <v>266046.18</v>
      </c>
      <c r="H13705">
        <v>239142.39999999999</v>
      </c>
      <c r="I13705">
        <v>3.2378320047926005E-4</v>
      </c>
      <c r="J13705">
        <v>5933.93</v>
      </c>
      <c r="K13705">
        <v>0</v>
      </c>
      <c r="L13705">
        <v>0</v>
      </c>
      <c r="M13705" t="s">
        <v>1067</v>
      </c>
    </row>
    <row r="13706" spans="1:13" hidden="1" x14ac:dyDescent="0.25">
      <c r="A13706" t="s">
        <v>694</v>
      </c>
      <c r="B13706" t="s">
        <v>695</v>
      </c>
      <c r="C13706" t="s">
        <v>696</v>
      </c>
      <c r="D13706" t="s">
        <v>996</v>
      </c>
      <c r="E13706">
        <v>925035.71</v>
      </c>
      <c r="F13706">
        <v>92474.5</v>
      </c>
      <c r="G13706">
        <v>61441.7</v>
      </c>
      <c r="H13706">
        <v>74558.22</v>
      </c>
      <c r="I13706">
        <v>1.0094696337260468E-4</v>
      </c>
      <c r="J13706">
        <v>1849.92</v>
      </c>
      <c r="K13706">
        <v>0</v>
      </c>
      <c r="L13706">
        <v>0</v>
      </c>
      <c r="M13706" t="s">
        <v>1067</v>
      </c>
    </row>
    <row r="13707" spans="1:13" hidden="1" x14ac:dyDescent="0.25">
      <c r="A13707" t="s">
        <v>699</v>
      </c>
      <c r="B13707" t="s">
        <v>700</v>
      </c>
      <c r="C13707" t="s">
        <v>701</v>
      </c>
      <c r="D13707" t="s">
        <v>996</v>
      </c>
      <c r="E13707">
        <v>756849.16</v>
      </c>
      <c r="F13707">
        <v>20178.330000000002</v>
      </c>
      <c r="G13707">
        <v>64150.42</v>
      </c>
      <c r="H13707">
        <v>61002.32</v>
      </c>
      <c r="I13707">
        <v>8.2593159582993115E-5</v>
      </c>
      <c r="J13707">
        <v>1513.56</v>
      </c>
      <c r="K13707">
        <v>0</v>
      </c>
      <c r="L13707">
        <v>0</v>
      </c>
      <c r="M13707" t="s">
        <v>1067</v>
      </c>
    </row>
    <row r="13708" spans="1:13" hidden="1" x14ac:dyDescent="0.25">
      <c r="A13708" t="s">
        <v>705</v>
      </c>
      <c r="B13708" t="s">
        <v>706</v>
      </c>
      <c r="C13708" t="s">
        <v>707</v>
      </c>
      <c r="D13708" t="s">
        <v>996</v>
      </c>
      <c r="E13708">
        <v>111488.78</v>
      </c>
      <c r="F13708">
        <v>2858.75</v>
      </c>
      <c r="G13708">
        <v>7416</v>
      </c>
      <c r="H13708">
        <v>8988.6</v>
      </c>
      <c r="I13708">
        <v>1.2169977702941331E-5</v>
      </c>
      <c r="J13708">
        <v>219.6</v>
      </c>
      <c r="K13708">
        <v>0</v>
      </c>
      <c r="L13708">
        <v>0</v>
      </c>
      <c r="M13708" t="s">
        <v>1067</v>
      </c>
    </row>
    <row r="13709" spans="1:13" hidden="1" x14ac:dyDescent="0.25">
      <c r="A13709" t="s">
        <v>708</v>
      </c>
      <c r="B13709" t="s">
        <v>709</v>
      </c>
      <c r="C13709" t="s">
        <v>710</v>
      </c>
      <c r="D13709" t="s">
        <v>996</v>
      </c>
      <c r="E13709">
        <v>1476824.38</v>
      </c>
      <c r="F13709">
        <v>117218.77</v>
      </c>
      <c r="G13709">
        <v>123970.12</v>
      </c>
      <c r="H13709">
        <v>119032.39</v>
      </c>
      <c r="I13709">
        <v>1.6116208666842627E-4</v>
      </c>
      <c r="J13709">
        <v>2953.51</v>
      </c>
      <c r="K13709">
        <v>0</v>
      </c>
      <c r="L13709">
        <v>0</v>
      </c>
      <c r="M13709" t="s">
        <v>1067</v>
      </c>
    </row>
    <row r="13710" spans="1:13" hidden="1" x14ac:dyDescent="0.25">
      <c r="A13710" t="s">
        <v>1063</v>
      </c>
      <c r="D13710" t="s">
        <v>996</v>
      </c>
      <c r="E13710">
        <v>596280.71</v>
      </c>
      <c r="F13710">
        <v>2966.44</v>
      </c>
      <c r="G13710">
        <v>54684.67</v>
      </c>
      <c r="H13710">
        <v>48060.57</v>
      </c>
      <c r="I13710">
        <v>6.5070874807050149E-5</v>
      </c>
      <c r="J13710">
        <v>1192.4100000000001</v>
      </c>
      <c r="K13710">
        <v>0</v>
      </c>
      <c r="L13710">
        <v>0</v>
      </c>
      <c r="M13710" t="s">
        <v>1067</v>
      </c>
    </row>
    <row r="13711" spans="1:13" hidden="1" x14ac:dyDescent="0.25">
      <c r="A13711" t="s">
        <v>11</v>
      </c>
      <c r="B13711" t="s">
        <v>12</v>
      </c>
      <c r="C13711" t="s">
        <v>13</v>
      </c>
      <c r="D13711" t="s">
        <v>994</v>
      </c>
      <c r="E13711">
        <v>12269582.300000001</v>
      </c>
      <c r="F13711">
        <v>877649.97</v>
      </c>
      <c r="G13711">
        <v>885554.7</v>
      </c>
      <c r="H13711">
        <v>952120.64</v>
      </c>
      <c r="I13711">
        <v>3.4848504156863628E-3</v>
      </c>
      <c r="J13711">
        <v>24539.29</v>
      </c>
      <c r="K13711">
        <v>0</v>
      </c>
      <c r="L13711">
        <v>0</v>
      </c>
      <c r="M13711" t="s">
        <v>1067</v>
      </c>
    </row>
    <row r="13712" spans="1:13" hidden="1" x14ac:dyDescent="0.25">
      <c r="A13712" t="s">
        <v>752</v>
      </c>
      <c r="B13712" t="s">
        <v>753</v>
      </c>
      <c r="C13712" t="s">
        <v>754</v>
      </c>
      <c r="D13712" t="s">
        <v>994</v>
      </c>
      <c r="E13712">
        <v>1419345.16</v>
      </c>
      <c r="F13712">
        <v>216617.62</v>
      </c>
      <c r="G13712">
        <v>105191.13</v>
      </c>
      <c r="H13712">
        <v>110141.63</v>
      </c>
      <c r="I13712">
        <v>4.0312864669111011E-4</v>
      </c>
      <c r="J13712">
        <v>2838.57</v>
      </c>
      <c r="K13712">
        <v>0</v>
      </c>
      <c r="L13712">
        <v>0</v>
      </c>
      <c r="M13712" t="s">
        <v>1067</v>
      </c>
    </row>
    <row r="13713" spans="1:13" hidden="1" x14ac:dyDescent="0.25">
      <c r="A13713" t="s">
        <v>15</v>
      </c>
      <c r="B13713" t="s">
        <v>16</v>
      </c>
      <c r="C13713" t="s">
        <v>17</v>
      </c>
      <c r="D13713" t="s">
        <v>994</v>
      </c>
      <c r="E13713">
        <v>452674.12</v>
      </c>
      <c r="F13713">
        <v>30536.38</v>
      </c>
      <c r="G13713">
        <v>37587.24</v>
      </c>
      <c r="H13713">
        <v>35127.760000000002</v>
      </c>
      <c r="I13713">
        <v>1.2857088051166583E-4</v>
      </c>
      <c r="J13713">
        <v>905.24</v>
      </c>
      <c r="K13713">
        <v>0</v>
      </c>
      <c r="L13713">
        <v>0</v>
      </c>
      <c r="M13713" t="s">
        <v>1067</v>
      </c>
    </row>
    <row r="13714" spans="1:13" hidden="1" x14ac:dyDescent="0.25">
      <c r="A13714" t="s">
        <v>18</v>
      </c>
      <c r="B13714" t="s">
        <v>19</v>
      </c>
      <c r="C13714" t="s">
        <v>20</v>
      </c>
      <c r="D13714" t="s">
        <v>994</v>
      </c>
      <c r="E13714">
        <v>8085834.7300000004</v>
      </c>
      <c r="F13714">
        <v>746142.46</v>
      </c>
      <c r="G13714">
        <v>577130</v>
      </c>
      <c r="H13714">
        <v>627461.61</v>
      </c>
      <c r="I13714">
        <v>2.2965680614126108E-3</v>
      </c>
      <c r="J13714">
        <v>16162.05</v>
      </c>
      <c r="K13714">
        <v>0</v>
      </c>
      <c r="L13714">
        <v>0</v>
      </c>
      <c r="M13714" t="s">
        <v>1067</v>
      </c>
    </row>
    <row r="13715" spans="1:13" hidden="1" x14ac:dyDescent="0.25">
      <c r="A13715" t="s">
        <v>755</v>
      </c>
      <c r="B13715" t="s">
        <v>756</v>
      </c>
      <c r="C13715" t="s">
        <v>757</v>
      </c>
      <c r="D13715" t="s">
        <v>994</v>
      </c>
      <c r="E13715">
        <v>16948550.940000001</v>
      </c>
      <c r="F13715">
        <v>1587335.66</v>
      </c>
      <c r="G13715">
        <v>1249396.76</v>
      </c>
      <c r="H13715">
        <v>1317462</v>
      </c>
      <c r="I13715">
        <v>4.8220338951490294E-3</v>
      </c>
      <c r="J13715">
        <v>33846.28</v>
      </c>
      <c r="K13715">
        <v>0</v>
      </c>
      <c r="L13715">
        <v>0</v>
      </c>
      <c r="M13715" t="s">
        <v>1067</v>
      </c>
    </row>
    <row r="13716" spans="1:13" hidden="1" x14ac:dyDescent="0.25">
      <c r="A13716" t="s">
        <v>21</v>
      </c>
      <c r="B13716" t="s">
        <v>22</v>
      </c>
      <c r="C13716" t="s">
        <v>23</v>
      </c>
      <c r="D13716" t="s">
        <v>994</v>
      </c>
      <c r="E13716">
        <v>1650535.27</v>
      </c>
      <c r="F13716">
        <v>257490.74</v>
      </c>
      <c r="G13716">
        <v>125709.71</v>
      </c>
      <c r="H13716">
        <v>128082.1</v>
      </c>
      <c r="I13716">
        <v>4.6879244149878137E-4</v>
      </c>
      <c r="J13716">
        <v>3300.94</v>
      </c>
      <c r="K13716">
        <v>0</v>
      </c>
      <c r="L13716">
        <v>0</v>
      </c>
      <c r="M13716" t="s">
        <v>1067</v>
      </c>
    </row>
    <row r="13717" spans="1:13" hidden="1" x14ac:dyDescent="0.25">
      <c r="A13717" t="s">
        <v>758</v>
      </c>
      <c r="B13717" t="s">
        <v>759</v>
      </c>
      <c r="C13717" t="s">
        <v>760</v>
      </c>
      <c r="D13717" t="s">
        <v>994</v>
      </c>
      <c r="E13717">
        <v>60259351.859999999</v>
      </c>
      <c r="F13717">
        <v>3302966.17</v>
      </c>
      <c r="G13717">
        <v>4286290.4800000004</v>
      </c>
      <c r="H13717">
        <v>4676103.74</v>
      </c>
      <c r="I13717">
        <v>1.7114976167444028E-2</v>
      </c>
      <c r="J13717">
        <v>120518.73</v>
      </c>
      <c r="K13717">
        <v>0</v>
      </c>
      <c r="L13717">
        <v>0</v>
      </c>
      <c r="M13717" t="s">
        <v>1067</v>
      </c>
    </row>
    <row r="13718" spans="1:13" hidden="1" x14ac:dyDescent="0.25">
      <c r="A13718" t="s">
        <v>24</v>
      </c>
      <c r="B13718" t="s">
        <v>25</v>
      </c>
      <c r="C13718" t="s">
        <v>26</v>
      </c>
      <c r="D13718" t="s">
        <v>994</v>
      </c>
      <c r="E13718">
        <v>11889174.390000001</v>
      </c>
      <c r="F13718">
        <v>1261619.1200000001</v>
      </c>
      <c r="G13718">
        <v>890273.19</v>
      </c>
      <c r="H13718">
        <v>922600.13</v>
      </c>
      <c r="I13718">
        <v>3.3768025935692267E-3</v>
      </c>
      <c r="J13718">
        <v>23768.76</v>
      </c>
      <c r="K13718">
        <v>0</v>
      </c>
      <c r="L13718">
        <v>0</v>
      </c>
      <c r="M13718" t="s">
        <v>1067</v>
      </c>
    </row>
    <row r="13719" spans="1:13" hidden="1" x14ac:dyDescent="0.25">
      <c r="A13719" t="s">
        <v>761</v>
      </c>
      <c r="B13719" t="s">
        <v>762</v>
      </c>
      <c r="C13719" t="s">
        <v>763</v>
      </c>
      <c r="D13719" t="s">
        <v>994</v>
      </c>
      <c r="E13719">
        <v>33792167.659999996</v>
      </c>
      <c r="F13719">
        <v>2007057.02</v>
      </c>
      <c r="G13719">
        <v>2537614.9900000002</v>
      </c>
      <c r="H13719">
        <v>2622286.5099999998</v>
      </c>
      <c r="I13719">
        <v>9.5978133972836072E-3</v>
      </c>
      <c r="J13719">
        <v>67583.05</v>
      </c>
      <c r="K13719">
        <v>0</v>
      </c>
      <c r="L13719">
        <v>0</v>
      </c>
      <c r="M13719" t="s">
        <v>1067</v>
      </c>
    </row>
    <row r="13720" spans="1:13" hidden="1" x14ac:dyDescent="0.25">
      <c r="A13720" t="s">
        <v>764</v>
      </c>
      <c r="B13720" t="s">
        <v>765</v>
      </c>
      <c r="C13720" t="s">
        <v>766</v>
      </c>
      <c r="D13720" t="s">
        <v>994</v>
      </c>
      <c r="E13720">
        <v>69155300.329999998</v>
      </c>
      <c r="F13720">
        <v>5259435.3</v>
      </c>
      <c r="G13720">
        <v>5033611.1399999997</v>
      </c>
      <c r="H13720">
        <v>5366430.1500000004</v>
      </c>
      <c r="I13720">
        <v>1.9641635264811958E-2</v>
      </c>
      <c r="J13720">
        <v>138307.15</v>
      </c>
      <c r="K13720">
        <v>0</v>
      </c>
      <c r="L13720">
        <v>0</v>
      </c>
      <c r="M13720" t="s">
        <v>1067</v>
      </c>
    </row>
    <row r="13721" spans="1:13" hidden="1" x14ac:dyDescent="0.25">
      <c r="A13721" t="s">
        <v>767</v>
      </c>
      <c r="B13721" t="s">
        <v>768</v>
      </c>
      <c r="C13721" t="s">
        <v>769</v>
      </c>
      <c r="D13721" t="s">
        <v>994</v>
      </c>
      <c r="E13721">
        <v>38645707.240000002</v>
      </c>
      <c r="F13721">
        <v>3776478.76</v>
      </c>
      <c r="G13721">
        <v>3029323.29</v>
      </c>
      <c r="H13721">
        <v>2998908.62</v>
      </c>
      <c r="I13721">
        <v>1.0976285474719271E-2</v>
      </c>
      <c r="J13721">
        <v>77291.09</v>
      </c>
      <c r="K13721">
        <v>0</v>
      </c>
      <c r="L13721">
        <v>0</v>
      </c>
      <c r="M13721" t="s">
        <v>1067</v>
      </c>
    </row>
    <row r="13722" spans="1:13" hidden="1" x14ac:dyDescent="0.25">
      <c r="A13722" t="s">
        <v>27</v>
      </c>
      <c r="B13722" t="s">
        <v>28</v>
      </c>
      <c r="C13722" t="s">
        <v>29</v>
      </c>
      <c r="D13722" t="s">
        <v>994</v>
      </c>
      <c r="E13722">
        <v>70511.64</v>
      </c>
      <c r="F13722">
        <v>13668.28</v>
      </c>
      <c r="G13722">
        <v>5288.42</v>
      </c>
      <c r="H13722">
        <v>5471.82</v>
      </c>
      <c r="I13722">
        <v>2.002737195316021E-5</v>
      </c>
      <c r="J13722">
        <v>140.97</v>
      </c>
      <c r="K13722">
        <v>0</v>
      </c>
      <c r="L13722">
        <v>0</v>
      </c>
      <c r="M13722" t="s">
        <v>1067</v>
      </c>
    </row>
    <row r="13723" spans="1:13" hidden="1" x14ac:dyDescent="0.25">
      <c r="A13723" t="s">
        <v>30</v>
      </c>
      <c r="B13723" t="s">
        <v>31</v>
      </c>
      <c r="C13723" t="s">
        <v>32</v>
      </c>
      <c r="D13723" t="s">
        <v>994</v>
      </c>
      <c r="E13723">
        <v>57601450.409999996</v>
      </c>
      <c r="F13723">
        <v>4340530.93</v>
      </c>
      <c r="G13723">
        <v>4138507.42</v>
      </c>
      <c r="H13723">
        <v>4469778.59</v>
      </c>
      <c r="I13723">
        <v>1.6359806859546185E-2</v>
      </c>
      <c r="J13723">
        <v>115202.93</v>
      </c>
      <c r="K13723">
        <v>0</v>
      </c>
      <c r="L13723">
        <v>0</v>
      </c>
      <c r="M13723" t="s">
        <v>1067</v>
      </c>
    </row>
    <row r="13724" spans="1:13" hidden="1" x14ac:dyDescent="0.25">
      <c r="A13724" t="s">
        <v>33</v>
      </c>
      <c r="B13724" t="s">
        <v>34</v>
      </c>
      <c r="C13724" t="s">
        <v>35</v>
      </c>
      <c r="D13724" t="s">
        <v>994</v>
      </c>
      <c r="E13724">
        <v>259922.89</v>
      </c>
      <c r="F13724">
        <v>28297.5</v>
      </c>
      <c r="G13724">
        <v>22989.14</v>
      </c>
      <c r="H13724">
        <v>20170.28</v>
      </c>
      <c r="I13724">
        <v>7.3825107543630528E-5</v>
      </c>
      <c r="J13724">
        <v>519.71</v>
      </c>
      <c r="K13724">
        <v>0</v>
      </c>
      <c r="L13724">
        <v>0</v>
      </c>
      <c r="M13724" t="s">
        <v>1067</v>
      </c>
    </row>
    <row r="13725" spans="1:13" hidden="1" x14ac:dyDescent="0.25">
      <c r="A13725" t="s">
        <v>36</v>
      </c>
      <c r="B13725" t="s">
        <v>37</v>
      </c>
      <c r="C13725" t="s">
        <v>38</v>
      </c>
      <c r="D13725" t="s">
        <v>994</v>
      </c>
      <c r="E13725">
        <v>6705509.0800000001</v>
      </c>
      <c r="F13725">
        <v>862899.09</v>
      </c>
      <c r="G13725">
        <v>521221.68</v>
      </c>
      <c r="H13725">
        <v>520347.57</v>
      </c>
      <c r="I13725">
        <v>1.9045206767242108E-3</v>
      </c>
      <c r="J13725">
        <v>13403.97</v>
      </c>
      <c r="K13725">
        <v>0</v>
      </c>
      <c r="L13725">
        <v>0</v>
      </c>
      <c r="M13725" t="s">
        <v>1067</v>
      </c>
    </row>
    <row r="13726" spans="1:13" hidden="1" x14ac:dyDescent="0.25">
      <c r="A13726" t="s">
        <v>39</v>
      </c>
      <c r="B13726" t="s">
        <v>40</v>
      </c>
      <c r="C13726" t="s">
        <v>41</v>
      </c>
      <c r="D13726" t="s">
        <v>994</v>
      </c>
      <c r="E13726">
        <v>473135.87</v>
      </c>
      <c r="F13726">
        <v>54953.57</v>
      </c>
      <c r="G13726">
        <v>39257.85</v>
      </c>
      <c r="H13726">
        <v>36715.56</v>
      </c>
      <c r="I13726">
        <v>1.3438237672082983E-4</v>
      </c>
      <c r="J13726">
        <v>946.13</v>
      </c>
      <c r="K13726">
        <v>0</v>
      </c>
      <c r="L13726">
        <v>0</v>
      </c>
      <c r="M13726" t="s">
        <v>1067</v>
      </c>
    </row>
    <row r="13727" spans="1:13" hidden="1" x14ac:dyDescent="0.25">
      <c r="A13727" t="s">
        <v>770</v>
      </c>
      <c r="B13727" t="s">
        <v>771</v>
      </c>
      <c r="C13727" t="s">
        <v>772</v>
      </c>
      <c r="D13727" t="s">
        <v>994</v>
      </c>
      <c r="E13727">
        <v>15801559.84</v>
      </c>
      <c r="F13727">
        <v>927913.58</v>
      </c>
      <c r="G13727">
        <v>1147503.43</v>
      </c>
      <c r="H13727">
        <v>1226201.94</v>
      </c>
      <c r="I13727">
        <v>4.4880135571101834E-3</v>
      </c>
      <c r="J13727">
        <v>31602.39</v>
      </c>
      <c r="K13727">
        <v>0</v>
      </c>
      <c r="L13727">
        <v>0</v>
      </c>
      <c r="M13727" t="s">
        <v>1067</v>
      </c>
    </row>
    <row r="13728" spans="1:13" hidden="1" x14ac:dyDescent="0.25">
      <c r="A13728" t="s">
        <v>42</v>
      </c>
      <c r="B13728" t="s">
        <v>43</v>
      </c>
      <c r="C13728" t="s">
        <v>44</v>
      </c>
      <c r="D13728" t="s">
        <v>994</v>
      </c>
      <c r="E13728">
        <v>3150565.61</v>
      </c>
      <c r="F13728">
        <v>258011.89</v>
      </c>
      <c r="G13728">
        <v>211954.92</v>
      </c>
      <c r="H13728">
        <v>244499.49</v>
      </c>
      <c r="I13728">
        <v>8.9489095558479203E-4</v>
      </c>
      <c r="J13728">
        <v>6299.25</v>
      </c>
      <c r="K13728">
        <v>0</v>
      </c>
      <c r="L13728">
        <v>0</v>
      </c>
      <c r="M13728" t="s">
        <v>1067</v>
      </c>
    </row>
    <row r="13729" spans="1:13" hidden="1" x14ac:dyDescent="0.25">
      <c r="A13729" t="s">
        <v>45</v>
      </c>
      <c r="B13729" t="s">
        <v>46</v>
      </c>
      <c r="C13729" t="s">
        <v>47</v>
      </c>
      <c r="D13729" t="s">
        <v>994</v>
      </c>
      <c r="E13729">
        <v>2654762.6</v>
      </c>
      <c r="F13729">
        <v>185867.19</v>
      </c>
      <c r="G13729">
        <v>187210.27</v>
      </c>
      <c r="H13729">
        <v>206009.79</v>
      </c>
      <c r="I13729">
        <v>7.540150608613635E-4</v>
      </c>
      <c r="J13729">
        <v>5309.36</v>
      </c>
      <c r="K13729">
        <v>0</v>
      </c>
      <c r="L13729">
        <v>0</v>
      </c>
      <c r="M13729" t="s">
        <v>1067</v>
      </c>
    </row>
    <row r="13730" spans="1:13" hidden="1" x14ac:dyDescent="0.25">
      <c r="A13730" t="s">
        <v>48</v>
      </c>
      <c r="B13730" t="s">
        <v>49</v>
      </c>
      <c r="C13730" t="s">
        <v>50</v>
      </c>
      <c r="D13730" t="s">
        <v>994</v>
      </c>
      <c r="E13730">
        <v>310164.8</v>
      </c>
      <c r="F13730">
        <v>102708.82</v>
      </c>
      <c r="G13730">
        <v>22334.01</v>
      </c>
      <c r="H13730">
        <v>24068.97</v>
      </c>
      <c r="I13730">
        <v>8.8094676856960685E-5</v>
      </c>
      <c r="J13730">
        <v>620.23</v>
      </c>
      <c r="K13730">
        <v>0</v>
      </c>
      <c r="L13730">
        <v>0</v>
      </c>
      <c r="M13730" t="s">
        <v>1067</v>
      </c>
    </row>
    <row r="13731" spans="1:13" hidden="1" x14ac:dyDescent="0.25">
      <c r="A13731" t="s">
        <v>51</v>
      </c>
      <c r="B13731" t="s">
        <v>52</v>
      </c>
      <c r="C13731" t="s">
        <v>53</v>
      </c>
      <c r="D13731" t="s">
        <v>994</v>
      </c>
      <c r="E13731">
        <v>12045786.08</v>
      </c>
      <c r="F13731">
        <v>717369.59</v>
      </c>
      <c r="G13731">
        <v>931935.12</v>
      </c>
      <c r="H13731">
        <v>934753.11</v>
      </c>
      <c r="I13731">
        <v>3.4212836347583225E-3</v>
      </c>
      <c r="J13731">
        <v>24091.439999999999</v>
      </c>
      <c r="K13731">
        <v>0</v>
      </c>
      <c r="L13731">
        <v>0</v>
      </c>
      <c r="M13731" t="s">
        <v>1067</v>
      </c>
    </row>
    <row r="13732" spans="1:13" hidden="1" x14ac:dyDescent="0.25">
      <c r="A13732" t="s">
        <v>54</v>
      </c>
      <c r="B13732" t="s">
        <v>55</v>
      </c>
      <c r="C13732" t="s">
        <v>56</v>
      </c>
      <c r="D13732" t="s">
        <v>994</v>
      </c>
      <c r="E13732">
        <v>21427425.699999999</v>
      </c>
      <c r="F13732">
        <v>1757495.89</v>
      </c>
      <c r="G13732">
        <v>1649442.71</v>
      </c>
      <c r="H13732">
        <v>1662788.01</v>
      </c>
      <c r="I13732">
        <v>6.0859593253296141E-3</v>
      </c>
      <c r="J13732">
        <v>42853.88</v>
      </c>
      <c r="K13732">
        <v>0</v>
      </c>
      <c r="L13732">
        <v>0</v>
      </c>
      <c r="M13732" t="s">
        <v>1067</v>
      </c>
    </row>
    <row r="13733" spans="1:13" hidden="1" x14ac:dyDescent="0.25">
      <c r="A13733" t="s">
        <v>711</v>
      </c>
      <c r="B13733" t="s">
        <v>712</v>
      </c>
      <c r="C13733" t="s">
        <v>713</v>
      </c>
      <c r="D13733" t="s">
        <v>994</v>
      </c>
      <c r="E13733">
        <v>2495920.98</v>
      </c>
      <c r="F13733">
        <v>274415.31</v>
      </c>
      <c r="G13733">
        <v>176651.16</v>
      </c>
      <c r="H13733">
        <v>193683.7</v>
      </c>
      <c r="I13733">
        <v>7.0890042091375388E-4</v>
      </c>
      <c r="J13733">
        <v>4991.71</v>
      </c>
      <c r="K13733">
        <v>0</v>
      </c>
      <c r="L13733">
        <v>0</v>
      </c>
      <c r="M13733" t="s">
        <v>1067</v>
      </c>
    </row>
    <row r="13734" spans="1:13" hidden="1" x14ac:dyDescent="0.25">
      <c r="A13734" t="s">
        <v>57</v>
      </c>
      <c r="B13734" t="s">
        <v>58</v>
      </c>
      <c r="C13734" t="s">
        <v>59</v>
      </c>
      <c r="D13734" t="s">
        <v>994</v>
      </c>
      <c r="E13734">
        <v>509747.77</v>
      </c>
      <c r="F13734">
        <v>36705.19</v>
      </c>
      <c r="G13734">
        <v>37745.72</v>
      </c>
      <c r="H13734">
        <v>39556.71</v>
      </c>
      <c r="I13734">
        <v>1.4478125092077081E-4</v>
      </c>
      <c r="J13734">
        <v>1019.39</v>
      </c>
      <c r="K13734">
        <v>0</v>
      </c>
      <c r="L13734">
        <v>0</v>
      </c>
      <c r="M13734" t="s">
        <v>1067</v>
      </c>
    </row>
    <row r="13735" spans="1:13" hidden="1" x14ac:dyDescent="0.25">
      <c r="A13735" t="s">
        <v>60</v>
      </c>
      <c r="B13735" t="s">
        <v>61</v>
      </c>
      <c r="C13735" t="s">
        <v>62</v>
      </c>
      <c r="D13735" t="s">
        <v>994</v>
      </c>
      <c r="E13735">
        <v>3266643.32</v>
      </c>
      <c r="F13735">
        <v>185453.32</v>
      </c>
      <c r="G13735">
        <v>240882.47</v>
      </c>
      <c r="H13735">
        <v>253427.38</v>
      </c>
      <c r="I13735">
        <v>9.2756786633604101E-4</v>
      </c>
      <c r="J13735">
        <v>6533.63</v>
      </c>
      <c r="K13735">
        <v>0</v>
      </c>
      <c r="L13735">
        <v>0</v>
      </c>
      <c r="M13735" t="s">
        <v>1067</v>
      </c>
    </row>
    <row r="13736" spans="1:13" hidden="1" x14ac:dyDescent="0.25">
      <c r="A13736" t="s">
        <v>63</v>
      </c>
      <c r="B13736" t="s">
        <v>64</v>
      </c>
      <c r="C13736" t="s">
        <v>65</v>
      </c>
      <c r="D13736" t="s">
        <v>994</v>
      </c>
      <c r="E13736">
        <v>3898366.77</v>
      </c>
      <c r="F13736">
        <v>290700.48</v>
      </c>
      <c r="G13736">
        <v>302526.84999999998</v>
      </c>
      <c r="H13736">
        <v>302513.56</v>
      </c>
      <c r="I13736">
        <v>1.1072278669610202E-3</v>
      </c>
      <c r="J13736">
        <v>7796.55</v>
      </c>
      <c r="K13736">
        <v>0</v>
      </c>
      <c r="L13736">
        <v>0</v>
      </c>
      <c r="M13736" t="s">
        <v>1067</v>
      </c>
    </row>
    <row r="13737" spans="1:13" hidden="1" x14ac:dyDescent="0.25">
      <c r="A13737" t="s">
        <v>66</v>
      </c>
      <c r="B13737" t="s">
        <v>67</v>
      </c>
      <c r="C13737" t="s">
        <v>68</v>
      </c>
      <c r="D13737" t="s">
        <v>994</v>
      </c>
      <c r="E13737">
        <v>3621768.06</v>
      </c>
      <c r="F13737">
        <v>293249.03000000003</v>
      </c>
      <c r="G13737">
        <v>263174.02</v>
      </c>
      <c r="H13737">
        <v>281049.7</v>
      </c>
      <c r="I13737">
        <v>1.0286681358714453E-3</v>
      </c>
      <c r="J13737">
        <v>7243.45</v>
      </c>
      <c r="K13737">
        <v>0</v>
      </c>
      <c r="L13737">
        <v>0</v>
      </c>
      <c r="M13737" t="s">
        <v>1067</v>
      </c>
    </row>
    <row r="13738" spans="1:13" hidden="1" x14ac:dyDescent="0.25">
      <c r="A13738" t="s">
        <v>69</v>
      </c>
      <c r="B13738" t="s">
        <v>70</v>
      </c>
      <c r="C13738" t="s">
        <v>71</v>
      </c>
      <c r="D13738" t="s">
        <v>994</v>
      </c>
      <c r="E13738">
        <v>354276.42</v>
      </c>
      <c r="F13738">
        <v>11806.89</v>
      </c>
      <c r="G13738">
        <v>24432.31</v>
      </c>
      <c r="H13738">
        <v>27493.040000000001</v>
      </c>
      <c r="I13738">
        <v>1.0062709266809067E-4</v>
      </c>
      <c r="J13738">
        <v>707.2</v>
      </c>
      <c r="K13738">
        <v>0</v>
      </c>
      <c r="L13738">
        <v>0</v>
      </c>
      <c r="M13738" t="s">
        <v>1067</v>
      </c>
    </row>
    <row r="13739" spans="1:13" hidden="1" x14ac:dyDescent="0.25">
      <c r="A13739" t="s">
        <v>773</v>
      </c>
      <c r="B13739" t="s">
        <v>774</v>
      </c>
      <c r="C13739" t="s">
        <v>775</v>
      </c>
      <c r="D13739" t="s">
        <v>994</v>
      </c>
      <c r="E13739">
        <v>33547769.309999999</v>
      </c>
      <c r="F13739">
        <v>1830275.82</v>
      </c>
      <c r="G13739">
        <v>2520633.4500000002</v>
      </c>
      <c r="H13739">
        <v>2602691.35</v>
      </c>
      <c r="I13739">
        <v>9.5260932826230944E-3</v>
      </c>
      <c r="J13739">
        <v>67094.149999999994</v>
      </c>
      <c r="K13739">
        <v>0</v>
      </c>
      <c r="L13739">
        <v>0</v>
      </c>
      <c r="M13739" t="s">
        <v>1067</v>
      </c>
    </row>
    <row r="13740" spans="1:13" hidden="1" x14ac:dyDescent="0.25">
      <c r="A13740" t="s">
        <v>776</v>
      </c>
      <c r="B13740" t="s">
        <v>777</v>
      </c>
      <c r="C13740" t="s">
        <v>778</v>
      </c>
      <c r="D13740" t="s">
        <v>994</v>
      </c>
      <c r="E13740">
        <v>30867074.170000002</v>
      </c>
      <c r="F13740">
        <v>1871271.38</v>
      </c>
      <c r="G13740">
        <v>2285522.5299999998</v>
      </c>
      <c r="H13740">
        <v>2395283.9</v>
      </c>
      <c r="I13740">
        <v>8.7669626557007035E-3</v>
      </c>
      <c r="J13740">
        <v>61732.38</v>
      </c>
      <c r="K13740">
        <v>0</v>
      </c>
      <c r="L13740">
        <v>0</v>
      </c>
      <c r="M13740" t="s">
        <v>1067</v>
      </c>
    </row>
    <row r="13741" spans="1:13" hidden="1" x14ac:dyDescent="0.25">
      <c r="A13741" t="s">
        <v>72</v>
      </c>
      <c r="B13741" t="s">
        <v>73</v>
      </c>
      <c r="C13741" t="s">
        <v>74</v>
      </c>
      <c r="D13741" t="s">
        <v>994</v>
      </c>
      <c r="E13741">
        <v>9897922.6699999999</v>
      </c>
      <c r="F13741">
        <v>750919.51</v>
      </c>
      <c r="G13741">
        <v>718693.43</v>
      </c>
      <c r="H13741">
        <v>768079.83</v>
      </c>
      <c r="I13741">
        <v>2.8112438722637197E-3</v>
      </c>
      <c r="J13741">
        <v>19795.759999999998</v>
      </c>
      <c r="K13741">
        <v>0</v>
      </c>
      <c r="L13741">
        <v>0</v>
      </c>
      <c r="M13741" t="s">
        <v>1067</v>
      </c>
    </row>
    <row r="13742" spans="1:13" hidden="1" x14ac:dyDescent="0.25">
      <c r="A13742" t="s">
        <v>779</v>
      </c>
      <c r="B13742" t="s">
        <v>780</v>
      </c>
      <c r="C13742" t="s">
        <v>781</v>
      </c>
      <c r="D13742" t="s">
        <v>994</v>
      </c>
      <c r="E13742">
        <v>8599461.4800000004</v>
      </c>
      <c r="F13742">
        <v>497575.9</v>
      </c>
      <c r="G13742">
        <v>630118.03</v>
      </c>
      <c r="H13742">
        <v>667318.52</v>
      </c>
      <c r="I13742">
        <v>2.4424480723547895E-3</v>
      </c>
      <c r="J13742">
        <v>17198.759999999998</v>
      </c>
      <c r="K13742">
        <v>0</v>
      </c>
      <c r="L13742">
        <v>0</v>
      </c>
      <c r="M13742" t="s">
        <v>1067</v>
      </c>
    </row>
    <row r="13743" spans="1:13" hidden="1" x14ac:dyDescent="0.25">
      <c r="A13743" t="s">
        <v>782</v>
      </c>
      <c r="B13743" t="s">
        <v>783</v>
      </c>
      <c r="C13743" t="s">
        <v>784</v>
      </c>
      <c r="D13743" t="s">
        <v>994</v>
      </c>
      <c r="E13743">
        <v>13337888.640000001</v>
      </c>
      <c r="F13743">
        <v>1216572.17</v>
      </c>
      <c r="G13743">
        <v>972774.71</v>
      </c>
      <c r="H13743">
        <v>1035021</v>
      </c>
      <c r="I13743">
        <v>3.7882734714102142E-3</v>
      </c>
      <c r="J13743">
        <v>26675.51</v>
      </c>
      <c r="K13743">
        <v>0</v>
      </c>
      <c r="L13743">
        <v>0</v>
      </c>
      <c r="M13743" t="s">
        <v>1067</v>
      </c>
    </row>
    <row r="13744" spans="1:13" hidden="1" x14ac:dyDescent="0.25">
      <c r="A13744" t="s">
        <v>75</v>
      </c>
      <c r="B13744" t="s">
        <v>76</v>
      </c>
      <c r="C13744" t="s">
        <v>77</v>
      </c>
      <c r="D13744" t="s">
        <v>994</v>
      </c>
      <c r="E13744">
        <v>2136718.75</v>
      </c>
      <c r="F13744">
        <v>248407.88</v>
      </c>
      <c r="G13744">
        <v>166764.65</v>
      </c>
      <c r="H13744">
        <v>165780.54999999999</v>
      </c>
      <c r="I13744">
        <v>6.0677228736498543E-4</v>
      </c>
      <c r="J13744">
        <v>4273.41</v>
      </c>
      <c r="K13744">
        <v>0</v>
      </c>
      <c r="L13744">
        <v>0</v>
      </c>
      <c r="M13744" t="s">
        <v>1067</v>
      </c>
    </row>
    <row r="13745" spans="1:13" hidden="1" x14ac:dyDescent="0.25">
      <c r="A13745" t="s">
        <v>785</v>
      </c>
      <c r="B13745" t="s">
        <v>786</v>
      </c>
      <c r="C13745" t="s">
        <v>787</v>
      </c>
      <c r="D13745" t="s">
        <v>994</v>
      </c>
      <c r="E13745">
        <v>2747900.55</v>
      </c>
      <c r="F13745">
        <v>120389.94</v>
      </c>
      <c r="G13745">
        <v>200931.45</v>
      </c>
      <c r="H13745">
        <v>213237.44</v>
      </c>
      <c r="I13745">
        <v>7.8046893450802195E-4</v>
      </c>
      <c r="J13745">
        <v>5495.64</v>
      </c>
      <c r="K13745">
        <v>0</v>
      </c>
      <c r="L13745">
        <v>0</v>
      </c>
      <c r="M13745" t="s">
        <v>1067</v>
      </c>
    </row>
    <row r="13746" spans="1:13" hidden="1" x14ac:dyDescent="0.25">
      <c r="A13746" t="s">
        <v>788</v>
      </c>
      <c r="B13746" t="s">
        <v>789</v>
      </c>
      <c r="C13746" t="s">
        <v>790</v>
      </c>
      <c r="D13746" t="s">
        <v>994</v>
      </c>
      <c r="E13746">
        <v>8029892.0999999996</v>
      </c>
      <c r="F13746">
        <v>483943.4</v>
      </c>
      <c r="G13746">
        <v>599091.82999999996</v>
      </c>
      <c r="H13746">
        <v>623197.5</v>
      </c>
      <c r="I13746">
        <v>2.2809610207900777E-3</v>
      </c>
      <c r="J13746">
        <v>16013.32</v>
      </c>
      <c r="K13746">
        <v>0</v>
      </c>
      <c r="L13746">
        <v>0</v>
      </c>
      <c r="M13746" t="s">
        <v>1067</v>
      </c>
    </row>
    <row r="13747" spans="1:13" hidden="1" x14ac:dyDescent="0.25">
      <c r="A13747" t="s">
        <v>78</v>
      </c>
      <c r="B13747" t="s">
        <v>79</v>
      </c>
      <c r="C13747" t="s">
        <v>80</v>
      </c>
      <c r="D13747" t="s">
        <v>994</v>
      </c>
      <c r="E13747">
        <v>3171602.61</v>
      </c>
      <c r="F13747">
        <v>308322.45</v>
      </c>
      <c r="G13747">
        <v>232744.98</v>
      </c>
      <c r="H13747">
        <v>245782.5</v>
      </c>
      <c r="I13747">
        <v>8.9958689194410643E-4</v>
      </c>
      <c r="J13747">
        <v>6342.59</v>
      </c>
      <c r="K13747">
        <v>0</v>
      </c>
      <c r="L13747">
        <v>0</v>
      </c>
      <c r="M13747" t="s">
        <v>1067</v>
      </c>
    </row>
    <row r="13748" spans="1:13" hidden="1" x14ac:dyDescent="0.25">
      <c r="A13748" t="s">
        <v>791</v>
      </c>
      <c r="B13748" t="s">
        <v>792</v>
      </c>
      <c r="C13748" t="s">
        <v>793</v>
      </c>
      <c r="D13748" t="s">
        <v>994</v>
      </c>
      <c r="E13748">
        <v>50282470.359999999</v>
      </c>
      <c r="F13748">
        <v>911541.73</v>
      </c>
      <c r="G13748">
        <v>3591407.66</v>
      </c>
      <c r="H13748">
        <v>3902019.48</v>
      </c>
      <c r="I13748">
        <v>1.428175552091202E-2</v>
      </c>
      <c r="J13748">
        <v>100574.92</v>
      </c>
      <c r="K13748">
        <v>0</v>
      </c>
      <c r="L13748">
        <v>0</v>
      </c>
      <c r="M13748" t="s">
        <v>1067</v>
      </c>
    </row>
    <row r="13749" spans="1:13" hidden="1" x14ac:dyDescent="0.25">
      <c r="A13749" t="s">
        <v>81</v>
      </c>
      <c r="B13749" t="s">
        <v>82</v>
      </c>
      <c r="C13749" t="s">
        <v>83</v>
      </c>
      <c r="D13749" t="s">
        <v>994</v>
      </c>
      <c r="E13749">
        <v>1377315.77</v>
      </c>
      <c r="F13749">
        <v>187423.54</v>
      </c>
      <c r="G13749">
        <v>91163.43</v>
      </c>
      <c r="H13749">
        <v>106880.13</v>
      </c>
      <c r="I13749">
        <v>3.9119125225466441E-4</v>
      </c>
      <c r="J13749">
        <v>2754.52</v>
      </c>
      <c r="K13749">
        <v>0</v>
      </c>
      <c r="L13749">
        <v>0</v>
      </c>
      <c r="M13749" t="s">
        <v>1067</v>
      </c>
    </row>
    <row r="13750" spans="1:13" hidden="1" x14ac:dyDescent="0.25">
      <c r="A13750" t="s">
        <v>84</v>
      </c>
      <c r="B13750" t="s">
        <v>85</v>
      </c>
      <c r="C13750" t="s">
        <v>86</v>
      </c>
      <c r="D13750" t="s">
        <v>994</v>
      </c>
      <c r="E13750">
        <v>4248899.63</v>
      </c>
      <c r="F13750">
        <v>401504.78</v>
      </c>
      <c r="G13750">
        <v>312072.84000000003</v>
      </c>
      <c r="H13750">
        <v>329714.94</v>
      </c>
      <c r="I13750">
        <v>1.206787456804848E-3</v>
      </c>
      <c r="J13750">
        <v>8497.67</v>
      </c>
      <c r="K13750">
        <v>0</v>
      </c>
      <c r="L13750">
        <v>0</v>
      </c>
      <c r="M13750" t="s">
        <v>1067</v>
      </c>
    </row>
    <row r="13751" spans="1:13" hidden="1" x14ac:dyDescent="0.25">
      <c r="A13751" t="s">
        <v>87</v>
      </c>
      <c r="B13751" t="s">
        <v>88</v>
      </c>
      <c r="C13751" t="s">
        <v>89</v>
      </c>
      <c r="D13751" t="s">
        <v>994</v>
      </c>
      <c r="E13751">
        <v>575139</v>
      </c>
      <c r="F13751">
        <v>93272.960000000006</v>
      </c>
      <c r="G13751">
        <v>45181.09</v>
      </c>
      <c r="H13751">
        <v>44631.01</v>
      </c>
      <c r="I13751">
        <v>1.6335366256843483E-4</v>
      </c>
      <c r="J13751">
        <v>1150.1400000000001</v>
      </c>
      <c r="K13751">
        <v>0</v>
      </c>
      <c r="L13751">
        <v>0</v>
      </c>
      <c r="M13751" t="s">
        <v>1067</v>
      </c>
    </row>
    <row r="13752" spans="1:13" hidden="1" x14ac:dyDescent="0.25">
      <c r="A13752" t="s">
        <v>90</v>
      </c>
      <c r="B13752" t="s">
        <v>91</v>
      </c>
      <c r="C13752" t="s">
        <v>92</v>
      </c>
      <c r="D13752" t="s">
        <v>994</v>
      </c>
      <c r="E13752">
        <v>490078.13</v>
      </c>
      <c r="F13752">
        <v>76448.100000000006</v>
      </c>
      <c r="G13752">
        <v>36174.32</v>
      </c>
      <c r="H13752">
        <v>38030.400000000001</v>
      </c>
      <c r="I13752">
        <v>1.3919481385123492E-4</v>
      </c>
      <c r="J13752">
        <v>980.05</v>
      </c>
      <c r="K13752">
        <v>0</v>
      </c>
      <c r="L13752">
        <v>0</v>
      </c>
      <c r="M13752" t="s">
        <v>1067</v>
      </c>
    </row>
    <row r="13753" spans="1:13" hidden="1" x14ac:dyDescent="0.25">
      <c r="A13753" t="s">
        <v>714</v>
      </c>
      <c r="B13753" t="s">
        <v>715</v>
      </c>
      <c r="C13753" t="s">
        <v>716</v>
      </c>
      <c r="D13753" t="s">
        <v>994</v>
      </c>
      <c r="E13753">
        <v>2141193.2000000002</v>
      </c>
      <c r="F13753">
        <v>215357.94</v>
      </c>
      <c r="G13753">
        <v>159506.21</v>
      </c>
      <c r="H13753">
        <v>166156.92000000001</v>
      </c>
      <c r="I13753">
        <v>6.0814983669628853E-4</v>
      </c>
      <c r="J13753">
        <v>4282.2700000000004</v>
      </c>
      <c r="K13753">
        <v>0</v>
      </c>
      <c r="L13753">
        <v>0</v>
      </c>
      <c r="M13753" t="s">
        <v>1067</v>
      </c>
    </row>
    <row r="13754" spans="1:13" hidden="1" x14ac:dyDescent="0.25">
      <c r="A13754" t="s">
        <v>93</v>
      </c>
      <c r="B13754" t="s">
        <v>94</v>
      </c>
      <c r="C13754" t="s">
        <v>95</v>
      </c>
      <c r="D13754" t="s">
        <v>994</v>
      </c>
      <c r="E13754">
        <v>4345522.71</v>
      </c>
      <c r="F13754">
        <v>250270.29</v>
      </c>
      <c r="G13754">
        <v>334618.94</v>
      </c>
      <c r="H13754">
        <v>337213.12</v>
      </c>
      <c r="I13754">
        <v>1.2342314955034431E-3</v>
      </c>
      <c r="J13754">
        <v>8690.8799999999992</v>
      </c>
      <c r="K13754">
        <v>0</v>
      </c>
      <c r="L13754">
        <v>0</v>
      </c>
      <c r="M13754" t="s">
        <v>1067</v>
      </c>
    </row>
    <row r="13755" spans="1:13" hidden="1" x14ac:dyDescent="0.25">
      <c r="A13755" t="s">
        <v>96</v>
      </c>
      <c r="B13755" t="s">
        <v>97</v>
      </c>
      <c r="C13755" t="s">
        <v>98</v>
      </c>
      <c r="D13755" t="s">
        <v>994</v>
      </c>
      <c r="E13755">
        <v>2620516.1</v>
      </c>
      <c r="F13755">
        <v>81047.27</v>
      </c>
      <c r="G13755">
        <v>220673.51</v>
      </c>
      <c r="H13755">
        <v>203352.1</v>
      </c>
      <c r="I13755">
        <v>7.4428766738603093E-4</v>
      </c>
      <c r="J13755">
        <v>5240.93</v>
      </c>
      <c r="K13755">
        <v>0</v>
      </c>
      <c r="L13755">
        <v>0</v>
      </c>
      <c r="M13755" t="s">
        <v>1067</v>
      </c>
    </row>
    <row r="13756" spans="1:13" hidden="1" x14ac:dyDescent="0.25">
      <c r="A13756" t="s">
        <v>99</v>
      </c>
      <c r="B13756" t="s">
        <v>100</v>
      </c>
      <c r="C13756" t="s">
        <v>101</v>
      </c>
      <c r="D13756" t="s">
        <v>994</v>
      </c>
      <c r="E13756">
        <v>1018149.47</v>
      </c>
      <c r="F13756">
        <v>43384.19</v>
      </c>
      <c r="G13756">
        <v>82269.41</v>
      </c>
      <c r="H13756">
        <v>79008.42</v>
      </c>
      <c r="I13756">
        <v>2.8917819204058294E-4</v>
      </c>
      <c r="J13756">
        <v>2036.18</v>
      </c>
      <c r="K13756">
        <v>0</v>
      </c>
      <c r="L13756">
        <v>0</v>
      </c>
      <c r="M13756" t="s">
        <v>1067</v>
      </c>
    </row>
    <row r="13757" spans="1:13" hidden="1" x14ac:dyDescent="0.25">
      <c r="A13757" t="s">
        <v>102</v>
      </c>
      <c r="B13757" t="s">
        <v>103</v>
      </c>
      <c r="C13757" t="s">
        <v>104</v>
      </c>
      <c r="D13757" t="s">
        <v>994</v>
      </c>
      <c r="E13757">
        <v>712465.42</v>
      </c>
      <c r="F13757">
        <v>16375.29</v>
      </c>
      <c r="G13757">
        <v>47991.76</v>
      </c>
      <c r="H13757">
        <v>55287.58</v>
      </c>
      <c r="I13757">
        <v>2.0235770347893416E-4</v>
      </c>
      <c r="J13757">
        <v>1424.84</v>
      </c>
      <c r="K13757">
        <v>0</v>
      </c>
      <c r="L13757">
        <v>0</v>
      </c>
      <c r="M13757" t="s">
        <v>1067</v>
      </c>
    </row>
    <row r="13758" spans="1:13" hidden="1" x14ac:dyDescent="0.25">
      <c r="A13758" t="s">
        <v>717</v>
      </c>
      <c r="B13758" t="s">
        <v>718</v>
      </c>
      <c r="C13758" t="s">
        <v>719</v>
      </c>
      <c r="D13758" t="s">
        <v>994</v>
      </c>
      <c r="E13758">
        <v>692706.61</v>
      </c>
      <c r="F13758">
        <v>95008.84</v>
      </c>
      <c r="G13758">
        <v>52672.62</v>
      </c>
      <c r="H13758">
        <v>53754.14</v>
      </c>
      <c r="I13758">
        <v>1.9674516994386653E-4</v>
      </c>
      <c r="J13758">
        <v>1385.26</v>
      </c>
      <c r="K13758">
        <v>0</v>
      </c>
      <c r="L13758">
        <v>0</v>
      </c>
      <c r="M13758" t="s">
        <v>1067</v>
      </c>
    </row>
    <row r="13759" spans="1:13" hidden="1" x14ac:dyDescent="0.25">
      <c r="A13759" t="s">
        <v>105</v>
      </c>
      <c r="B13759" t="s">
        <v>106</v>
      </c>
      <c r="C13759" t="s">
        <v>107</v>
      </c>
      <c r="D13759" t="s">
        <v>994</v>
      </c>
      <c r="E13759">
        <v>3310329.04</v>
      </c>
      <c r="F13759">
        <v>165341.04999999999</v>
      </c>
      <c r="G13759">
        <v>232548.15</v>
      </c>
      <c r="H13759">
        <v>256881.94</v>
      </c>
      <c r="I13759">
        <v>9.4021187839318267E-4</v>
      </c>
      <c r="J13759">
        <v>6620.47</v>
      </c>
      <c r="K13759">
        <v>0</v>
      </c>
      <c r="L13759">
        <v>0</v>
      </c>
      <c r="M13759" t="s">
        <v>1067</v>
      </c>
    </row>
    <row r="13760" spans="1:13" hidden="1" x14ac:dyDescent="0.25">
      <c r="A13760" t="s">
        <v>108</v>
      </c>
      <c r="B13760" t="s">
        <v>109</v>
      </c>
      <c r="C13760" t="s">
        <v>110</v>
      </c>
      <c r="D13760" t="s">
        <v>994</v>
      </c>
      <c r="E13760">
        <v>1126956.17</v>
      </c>
      <c r="F13760">
        <v>163238.45000000001</v>
      </c>
      <c r="G13760">
        <v>82363.7</v>
      </c>
      <c r="H13760">
        <v>87452.03</v>
      </c>
      <c r="I13760">
        <v>3.2008259278794364E-4</v>
      </c>
      <c r="J13760">
        <v>2253.6999999999998</v>
      </c>
      <c r="K13760">
        <v>0</v>
      </c>
      <c r="L13760">
        <v>0</v>
      </c>
      <c r="M13760" t="s">
        <v>1067</v>
      </c>
    </row>
    <row r="13761" spans="1:13" hidden="1" x14ac:dyDescent="0.25">
      <c r="A13761" t="s">
        <v>111</v>
      </c>
      <c r="B13761" t="s">
        <v>112</v>
      </c>
      <c r="C13761" t="s">
        <v>113</v>
      </c>
      <c r="D13761" t="s">
        <v>994</v>
      </c>
      <c r="E13761">
        <v>630928.87</v>
      </c>
      <c r="F13761">
        <v>31074.37</v>
      </c>
      <c r="G13761">
        <v>46807.43</v>
      </c>
      <c r="H13761">
        <v>48960.37</v>
      </c>
      <c r="I13761">
        <v>1.7919952428156386E-4</v>
      </c>
      <c r="J13761">
        <v>1261.74</v>
      </c>
      <c r="K13761">
        <v>0</v>
      </c>
      <c r="L13761">
        <v>0</v>
      </c>
      <c r="M13761" t="s">
        <v>1067</v>
      </c>
    </row>
    <row r="13762" spans="1:13" hidden="1" x14ac:dyDescent="0.25">
      <c r="A13762" t="s">
        <v>114</v>
      </c>
      <c r="B13762" t="s">
        <v>115</v>
      </c>
      <c r="C13762" t="s">
        <v>116</v>
      </c>
      <c r="D13762" t="s">
        <v>994</v>
      </c>
      <c r="E13762">
        <v>924397.32</v>
      </c>
      <c r="F13762">
        <v>190611.7</v>
      </c>
      <c r="G13762">
        <v>70975.649999999994</v>
      </c>
      <c r="H13762">
        <v>71733.539999999994</v>
      </c>
      <c r="I13762">
        <v>2.6255145218535998E-4</v>
      </c>
      <c r="J13762">
        <v>1845.48</v>
      </c>
      <c r="K13762">
        <v>0</v>
      </c>
      <c r="L13762">
        <v>0</v>
      </c>
      <c r="M13762" t="s">
        <v>1067</v>
      </c>
    </row>
    <row r="13763" spans="1:13" hidden="1" x14ac:dyDescent="0.25">
      <c r="A13763" t="s">
        <v>117</v>
      </c>
      <c r="B13763" t="s">
        <v>118</v>
      </c>
      <c r="C13763" t="s">
        <v>119</v>
      </c>
      <c r="D13763" t="s">
        <v>994</v>
      </c>
      <c r="E13763">
        <v>1524659.71</v>
      </c>
      <c r="F13763">
        <v>137238.82999999999</v>
      </c>
      <c r="G13763">
        <v>113423.4</v>
      </c>
      <c r="H13763">
        <v>118313.82</v>
      </c>
      <c r="I13763">
        <v>4.3303962490345919E-4</v>
      </c>
      <c r="J13763">
        <v>3049.17</v>
      </c>
      <c r="K13763">
        <v>0</v>
      </c>
      <c r="L13763">
        <v>0</v>
      </c>
      <c r="M13763" t="s">
        <v>1067</v>
      </c>
    </row>
    <row r="13764" spans="1:13" hidden="1" x14ac:dyDescent="0.25">
      <c r="A13764" t="s">
        <v>123</v>
      </c>
      <c r="B13764" t="s">
        <v>124</v>
      </c>
      <c r="C13764" t="s">
        <v>125</v>
      </c>
      <c r="D13764" t="s">
        <v>994</v>
      </c>
      <c r="E13764">
        <v>2139823.7599999998</v>
      </c>
      <c r="F13764">
        <v>229277.3</v>
      </c>
      <c r="G13764">
        <v>169832.52</v>
      </c>
      <c r="H13764">
        <v>166050.70000000001</v>
      </c>
      <c r="I13764">
        <v>6.0776106158145213E-4</v>
      </c>
      <c r="J13764">
        <v>4279.5</v>
      </c>
      <c r="K13764">
        <v>0</v>
      </c>
      <c r="L13764">
        <v>0</v>
      </c>
      <c r="M13764" t="s">
        <v>1067</v>
      </c>
    </row>
    <row r="13765" spans="1:13" hidden="1" x14ac:dyDescent="0.25">
      <c r="A13765" t="s">
        <v>794</v>
      </c>
      <c r="B13765" t="s">
        <v>795</v>
      </c>
      <c r="C13765" t="s">
        <v>796</v>
      </c>
      <c r="D13765" t="s">
        <v>994</v>
      </c>
      <c r="E13765">
        <v>1707519.08</v>
      </c>
      <c r="F13765">
        <v>91449.54</v>
      </c>
      <c r="G13765">
        <v>128998.69</v>
      </c>
      <c r="H13765">
        <v>132507.19</v>
      </c>
      <c r="I13765">
        <v>4.8498868394758449E-4</v>
      </c>
      <c r="J13765">
        <v>3390.95</v>
      </c>
      <c r="K13765">
        <v>0</v>
      </c>
      <c r="L13765">
        <v>0</v>
      </c>
      <c r="M13765" t="s">
        <v>1067</v>
      </c>
    </row>
    <row r="13766" spans="1:13" hidden="1" x14ac:dyDescent="0.25">
      <c r="A13766" t="s">
        <v>126</v>
      </c>
      <c r="B13766" t="s">
        <v>127</v>
      </c>
      <c r="C13766" t="s">
        <v>128</v>
      </c>
      <c r="D13766" t="s">
        <v>994</v>
      </c>
      <c r="E13766">
        <v>1242598.06</v>
      </c>
      <c r="F13766">
        <v>170123.55</v>
      </c>
      <c r="G13766">
        <v>88143.84</v>
      </c>
      <c r="H13766">
        <v>96425.98</v>
      </c>
      <c r="I13766">
        <v>3.5292808743854655E-4</v>
      </c>
      <c r="J13766">
        <v>2485.0500000000002</v>
      </c>
      <c r="K13766">
        <v>0</v>
      </c>
      <c r="L13766">
        <v>0</v>
      </c>
      <c r="M13766" t="s">
        <v>1067</v>
      </c>
    </row>
    <row r="13767" spans="1:13" hidden="1" x14ac:dyDescent="0.25">
      <c r="A13767" t="s">
        <v>129</v>
      </c>
      <c r="B13767" t="s">
        <v>130</v>
      </c>
      <c r="C13767" t="s">
        <v>131</v>
      </c>
      <c r="D13767" t="s">
        <v>994</v>
      </c>
      <c r="E13767">
        <v>5366733.9800000004</v>
      </c>
      <c r="F13767">
        <v>1091651.05</v>
      </c>
      <c r="G13767">
        <v>386105.79</v>
      </c>
      <c r="H13767">
        <v>416458.81</v>
      </c>
      <c r="I13767">
        <v>1.5242781178913924E-3</v>
      </c>
      <c r="J13767">
        <v>10733.31</v>
      </c>
      <c r="K13767">
        <v>0</v>
      </c>
      <c r="L13767">
        <v>0</v>
      </c>
      <c r="M13767" t="s">
        <v>1067</v>
      </c>
    </row>
    <row r="13768" spans="1:13" hidden="1" x14ac:dyDescent="0.25">
      <c r="A13768" t="s">
        <v>797</v>
      </c>
      <c r="B13768" t="s">
        <v>798</v>
      </c>
      <c r="C13768" t="s">
        <v>799</v>
      </c>
      <c r="D13768" t="s">
        <v>994</v>
      </c>
      <c r="E13768">
        <v>5033067.1500000004</v>
      </c>
      <c r="F13768">
        <v>393593.36</v>
      </c>
      <c r="G13768">
        <v>386160.89</v>
      </c>
      <c r="H13768">
        <v>390566.14</v>
      </c>
      <c r="I13768">
        <v>1.4295085288057805E-3</v>
      </c>
      <c r="J13768">
        <v>10065.450000000001</v>
      </c>
      <c r="K13768">
        <v>0</v>
      </c>
      <c r="L13768">
        <v>0</v>
      </c>
      <c r="M13768" t="s">
        <v>1067</v>
      </c>
    </row>
    <row r="13769" spans="1:13" hidden="1" x14ac:dyDescent="0.25">
      <c r="A13769" t="s">
        <v>132</v>
      </c>
      <c r="B13769" t="s">
        <v>133</v>
      </c>
      <c r="C13769" t="s">
        <v>134</v>
      </c>
      <c r="D13769" t="s">
        <v>994</v>
      </c>
      <c r="E13769">
        <v>215439.82</v>
      </c>
      <c r="F13769">
        <v>19661.04</v>
      </c>
      <c r="G13769">
        <v>16021.78</v>
      </c>
      <c r="H13769">
        <v>16718.41</v>
      </c>
      <c r="I13769">
        <v>6.1190941137580048E-5</v>
      </c>
      <c r="J13769">
        <v>430.74</v>
      </c>
      <c r="K13769">
        <v>0</v>
      </c>
      <c r="L13769">
        <v>0</v>
      </c>
      <c r="M13769" t="s">
        <v>1067</v>
      </c>
    </row>
    <row r="13770" spans="1:13" hidden="1" x14ac:dyDescent="0.25">
      <c r="A13770" t="s">
        <v>800</v>
      </c>
      <c r="B13770" t="s">
        <v>801</v>
      </c>
      <c r="C13770" t="s">
        <v>802</v>
      </c>
      <c r="D13770" t="s">
        <v>994</v>
      </c>
      <c r="E13770">
        <v>10999470.880000001</v>
      </c>
      <c r="F13770">
        <v>748599.48</v>
      </c>
      <c r="G13770">
        <v>821881.75</v>
      </c>
      <c r="H13770">
        <v>853366.05</v>
      </c>
      <c r="I13770">
        <v>3.1233993982896216E-3</v>
      </c>
      <c r="J13770">
        <v>22005.88</v>
      </c>
      <c r="K13770">
        <v>0</v>
      </c>
      <c r="L13770">
        <v>0</v>
      </c>
      <c r="M13770" t="s">
        <v>1067</v>
      </c>
    </row>
    <row r="13771" spans="1:13" hidden="1" x14ac:dyDescent="0.25">
      <c r="A13771" t="s">
        <v>803</v>
      </c>
      <c r="B13771" t="s">
        <v>804</v>
      </c>
      <c r="C13771" t="s">
        <v>805</v>
      </c>
      <c r="D13771" t="s">
        <v>994</v>
      </c>
      <c r="E13771">
        <v>14864791.560000001</v>
      </c>
      <c r="F13771">
        <v>1137235.8500000001</v>
      </c>
      <c r="G13771">
        <v>1039847.04</v>
      </c>
      <c r="H13771">
        <v>1153506.3400000001</v>
      </c>
      <c r="I13771">
        <v>4.2219408755237728E-3</v>
      </c>
      <c r="J13771">
        <v>29729.49</v>
      </c>
      <c r="K13771">
        <v>0</v>
      </c>
      <c r="L13771">
        <v>0</v>
      </c>
      <c r="M13771" t="s">
        <v>1067</v>
      </c>
    </row>
    <row r="13772" spans="1:13" hidden="1" x14ac:dyDescent="0.25">
      <c r="A13772" t="s">
        <v>135</v>
      </c>
      <c r="B13772" t="s">
        <v>136</v>
      </c>
      <c r="C13772" t="s">
        <v>137</v>
      </c>
      <c r="D13772" t="s">
        <v>994</v>
      </c>
      <c r="E13772">
        <v>495777.5</v>
      </c>
      <c r="F13772">
        <v>78524.63</v>
      </c>
      <c r="G13772">
        <v>34251.18</v>
      </c>
      <c r="H13772">
        <v>38472.69</v>
      </c>
      <c r="I13772">
        <v>1.4081363653567323E-4</v>
      </c>
      <c r="J13772">
        <v>991.42</v>
      </c>
      <c r="K13772">
        <v>0</v>
      </c>
      <c r="L13772">
        <v>0</v>
      </c>
      <c r="M13772" t="s">
        <v>1067</v>
      </c>
    </row>
    <row r="13773" spans="1:13" hidden="1" x14ac:dyDescent="0.25">
      <c r="A13773" t="s">
        <v>138</v>
      </c>
      <c r="B13773" t="s">
        <v>139</v>
      </c>
      <c r="C13773" t="s">
        <v>140</v>
      </c>
      <c r="D13773" t="s">
        <v>994</v>
      </c>
      <c r="E13773">
        <v>6272592.3499999996</v>
      </c>
      <c r="F13773">
        <v>576779.92000000004</v>
      </c>
      <c r="G13773">
        <v>461041.5</v>
      </c>
      <c r="H13773">
        <v>486753.77</v>
      </c>
      <c r="I13773">
        <v>1.7815642329961508E-3</v>
      </c>
      <c r="J13773">
        <v>12545.05</v>
      </c>
      <c r="K13773">
        <v>0</v>
      </c>
      <c r="L13773">
        <v>0</v>
      </c>
      <c r="M13773" t="s">
        <v>1067</v>
      </c>
    </row>
    <row r="13774" spans="1:13" hidden="1" x14ac:dyDescent="0.25">
      <c r="A13774" t="s">
        <v>806</v>
      </c>
      <c r="B13774" t="s">
        <v>807</v>
      </c>
      <c r="C13774" t="s">
        <v>808</v>
      </c>
      <c r="D13774" t="s">
        <v>994</v>
      </c>
      <c r="E13774">
        <v>62460653.890000001</v>
      </c>
      <c r="F13774">
        <v>9887410.9499999993</v>
      </c>
      <c r="G13774">
        <v>4448767.3099999996</v>
      </c>
      <c r="H13774">
        <v>4846876.17</v>
      </c>
      <c r="I13774">
        <v>1.7740019201563394E-2</v>
      </c>
      <c r="J13774">
        <v>124921.69</v>
      </c>
      <c r="K13774">
        <v>0</v>
      </c>
      <c r="L13774">
        <v>0</v>
      </c>
      <c r="M13774" t="s">
        <v>1067</v>
      </c>
    </row>
    <row r="13775" spans="1:13" hidden="1" x14ac:dyDescent="0.25">
      <c r="A13775" t="s">
        <v>720</v>
      </c>
      <c r="B13775" t="s">
        <v>721</v>
      </c>
      <c r="C13775" t="s">
        <v>722</v>
      </c>
      <c r="D13775" t="s">
        <v>994</v>
      </c>
      <c r="E13775">
        <v>15577954.560000001</v>
      </c>
      <c r="F13775">
        <v>111940.32</v>
      </c>
      <c r="G13775">
        <v>1139594.1000000001</v>
      </c>
      <c r="H13775">
        <v>1208850.47</v>
      </c>
      <c r="I13775">
        <v>4.4245055572812234E-3</v>
      </c>
      <c r="J13775">
        <v>31155.79</v>
      </c>
      <c r="K13775">
        <v>0</v>
      </c>
      <c r="L13775">
        <v>0</v>
      </c>
      <c r="M13775" t="s">
        <v>1067</v>
      </c>
    </row>
    <row r="13776" spans="1:13" hidden="1" x14ac:dyDescent="0.25">
      <c r="A13776" t="s">
        <v>141</v>
      </c>
      <c r="B13776" t="s">
        <v>142</v>
      </c>
      <c r="C13776" t="s">
        <v>143</v>
      </c>
      <c r="D13776" t="s">
        <v>994</v>
      </c>
      <c r="E13776">
        <v>21905555.420000002</v>
      </c>
      <c r="F13776">
        <v>539738.16</v>
      </c>
      <c r="G13776">
        <v>1632916.33</v>
      </c>
      <c r="H13776">
        <v>1699870.79</v>
      </c>
      <c r="I13776">
        <v>6.2216857615276632E-3</v>
      </c>
      <c r="J13776">
        <v>43810.97</v>
      </c>
      <c r="K13776">
        <v>0</v>
      </c>
      <c r="L13776">
        <v>0</v>
      </c>
      <c r="M13776" t="s">
        <v>1067</v>
      </c>
    </row>
    <row r="13777" spans="1:13" hidden="1" x14ac:dyDescent="0.25">
      <c r="A13777" t="s">
        <v>723</v>
      </c>
      <c r="B13777" t="s">
        <v>724</v>
      </c>
      <c r="C13777" t="s">
        <v>725</v>
      </c>
      <c r="D13777" t="s">
        <v>994</v>
      </c>
      <c r="E13777">
        <v>37989240.560000002</v>
      </c>
      <c r="F13777">
        <v>997713.75</v>
      </c>
      <c r="G13777">
        <v>2841279.77</v>
      </c>
      <c r="H13777">
        <v>2947965.23</v>
      </c>
      <c r="I13777">
        <v>1.0789827912137735E-2</v>
      </c>
      <c r="J13777">
        <v>75975.59</v>
      </c>
      <c r="K13777">
        <v>0</v>
      </c>
      <c r="L13777">
        <v>0</v>
      </c>
      <c r="M13777" t="s">
        <v>1067</v>
      </c>
    </row>
    <row r="13778" spans="1:13" hidden="1" x14ac:dyDescent="0.25">
      <c r="A13778" t="s">
        <v>723</v>
      </c>
      <c r="B13778" t="s">
        <v>726</v>
      </c>
      <c r="C13778" t="s">
        <v>727</v>
      </c>
      <c r="D13778" t="s">
        <v>994</v>
      </c>
      <c r="E13778">
        <v>37989240.560000002</v>
      </c>
      <c r="F13778">
        <v>997713.75</v>
      </c>
      <c r="G13778">
        <v>2841279.77</v>
      </c>
      <c r="H13778">
        <v>2947965.23</v>
      </c>
      <c r="I13778">
        <v>1.0789827912137735E-2</v>
      </c>
      <c r="J13778">
        <v>75975.59</v>
      </c>
      <c r="K13778">
        <v>0</v>
      </c>
      <c r="L13778">
        <v>0</v>
      </c>
      <c r="M13778" t="s">
        <v>1067</v>
      </c>
    </row>
    <row r="13779" spans="1:13" hidden="1" x14ac:dyDescent="0.25">
      <c r="A13779" t="s">
        <v>144</v>
      </c>
      <c r="B13779" t="s">
        <v>145</v>
      </c>
      <c r="C13779" t="s">
        <v>146</v>
      </c>
      <c r="D13779" t="s">
        <v>994</v>
      </c>
      <c r="E13779">
        <v>23163121.5</v>
      </c>
      <c r="F13779">
        <v>491915.88</v>
      </c>
      <c r="G13779">
        <v>1746931.92</v>
      </c>
      <c r="H13779">
        <v>1797157.82</v>
      </c>
      <c r="I13779">
        <v>6.5777653723387381E-3</v>
      </c>
      <c r="J13779">
        <v>46325.55</v>
      </c>
      <c r="K13779">
        <v>0</v>
      </c>
      <c r="L13779">
        <v>0</v>
      </c>
      <c r="M13779" t="s">
        <v>1067</v>
      </c>
    </row>
    <row r="13780" spans="1:13" hidden="1" x14ac:dyDescent="0.25">
      <c r="A13780" t="s">
        <v>144</v>
      </c>
      <c r="B13780" t="s">
        <v>147</v>
      </c>
      <c r="C13780" t="s">
        <v>148</v>
      </c>
      <c r="D13780" t="s">
        <v>994</v>
      </c>
      <c r="E13780">
        <v>23163121.5</v>
      </c>
      <c r="F13780">
        <v>491915.88</v>
      </c>
      <c r="G13780">
        <v>1746931.92</v>
      </c>
      <c r="H13780">
        <v>1797157.82</v>
      </c>
      <c r="I13780">
        <v>6.5777653723387381E-3</v>
      </c>
      <c r="J13780">
        <v>46325.55</v>
      </c>
      <c r="K13780">
        <v>0</v>
      </c>
      <c r="L13780">
        <v>0</v>
      </c>
      <c r="M13780" t="s">
        <v>1067</v>
      </c>
    </row>
    <row r="13781" spans="1:13" hidden="1" x14ac:dyDescent="0.25">
      <c r="A13781" t="s">
        <v>144</v>
      </c>
      <c r="B13781" t="s">
        <v>149</v>
      </c>
      <c r="C13781" t="s">
        <v>150</v>
      </c>
      <c r="D13781" t="s">
        <v>994</v>
      </c>
      <c r="E13781">
        <v>23163121.5</v>
      </c>
      <c r="F13781">
        <v>491915.88</v>
      </c>
      <c r="G13781">
        <v>1746931.92</v>
      </c>
      <c r="H13781">
        <v>1797157.82</v>
      </c>
      <c r="I13781">
        <v>6.5777653723387381E-3</v>
      </c>
      <c r="J13781">
        <v>46325.55</v>
      </c>
      <c r="K13781">
        <v>0</v>
      </c>
      <c r="L13781">
        <v>0</v>
      </c>
      <c r="M13781" t="s">
        <v>1067</v>
      </c>
    </row>
    <row r="13782" spans="1:13" hidden="1" x14ac:dyDescent="0.25">
      <c r="A13782" t="s">
        <v>144</v>
      </c>
      <c r="B13782" t="s">
        <v>151</v>
      </c>
      <c r="C13782" t="s">
        <v>152</v>
      </c>
      <c r="D13782" t="s">
        <v>994</v>
      </c>
      <c r="E13782">
        <v>23163121.5</v>
      </c>
      <c r="F13782">
        <v>491915.88</v>
      </c>
      <c r="G13782">
        <v>1746931.92</v>
      </c>
      <c r="H13782">
        <v>1797157.82</v>
      </c>
      <c r="I13782">
        <v>6.5777653723387381E-3</v>
      </c>
      <c r="J13782">
        <v>46325.55</v>
      </c>
      <c r="K13782">
        <v>0</v>
      </c>
      <c r="L13782">
        <v>0</v>
      </c>
      <c r="M13782" t="s">
        <v>1067</v>
      </c>
    </row>
    <row r="13783" spans="1:13" hidden="1" x14ac:dyDescent="0.25">
      <c r="A13783" t="s">
        <v>144</v>
      </c>
      <c r="B13783" t="s">
        <v>153</v>
      </c>
      <c r="C13783" t="s">
        <v>154</v>
      </c>
      <c r="D13783" t="s">
        <v>994</v>
      </c>
      <c r="E13783">
        <v>23163121.5</v>
      </c>
      <c r="F13783">
        <v>491915.88</v>
      </c>
      <c r="G13783">
        <v>1746931.92</v>
      </c>
      <c r="H13783">
        <v>1797157.82</v>
      </c>
      <c r="I13783">
        <v>6.5777653723387381E-3</v>
      </c>
      <c r="J13783">
        <v>46325.55</v>
      </c>
      <c r="K13783">
        <v>0</v>
      </c>
      <c r="L13783">
        <v>0</v>
      </c>
      <c r="M13783" t="s">
        <v>1067</v>
      </c>
    </row>
    <row r="13784" spans="1:13" hidden="1" x14ac:dyDescent="0.25">
      <c r="A13784" t="s">
        <v>155</v>
      </c>
      <c r="B13784" t="s">
        <v>156</v>
      </c>
      <c r="C13784" t="s">
        <v>157</v>
      </c>
      <c r="D13784" t="s">
        <v>994</v>
      </c>
      <c r="E13784">
        <v>9965508.9700000007</v>
      </c>
      <c r="F13784">
        <v>202793.38</v>
      </c>
      <c r="G13784">
        <v>694873.84</v>
      </c>
      <c r="H13784">
        <v>773324.45</v>
      </c>
      <c r="I13784">
        <v>2.8304396710094721E-3</v>
      </c>
      <c r="J13784">
        <v>19930.919999999998</v>
      </c>
      <c r="K13784">
        <v>0</v>
      </c>
      <c r="L13784">
        <v>0</v>
      </c>
      <c r="M13784" t="s">
        <v>1067</v>
      </c>
    </row>
    <row r="13785" spans="1:13" hidden="1" x14ac:dyDescent="0.25">
      <c r="A13785" t="s">
        <v>158</v>
      </c>
      <c r="B13785" t="s">
        <v>159</v>
      </c>
      <c r="C13785" t="s">
        <v>160</v>
      </c>
      <c r="D13785" t="s">
        <v>994</v>
      </c>
      <c r="E13785">
        <v>31912042.699999999</v>
      </c>
      <c r="F13785">
        <v>618305.77</v>
      </c>
      <c r="G13785">
        <v>2307845.83</v>
      </c>
      <c r="H13785">
        <v>2476371.42</v>
      </c>
      <c r="I13785">
        <v>9.0637505478096021E-3</v>
      </c>
      <c r="J13785">
        <v>63824.02</v>
      </c>
      <c r="K13785">
        <v>0</v>
      </c>
      <c r="L13785">
        <v>0</v>
      </c>
      <c r="M13785" t="s">
        <v>1067</v>
      </c>
    </row>
    <row r="13786" spans="1:13" hidden="1" x14ac:dyDescent="0.25">
      <c r="A13786" t="s">
        <v>161</v>
      </c>
      <c r="B13786" t="s">
        <v>162</v>
      </c>
      <c r="C13786" t="s">
        <v>163</v>
      </c>
      <c r="D13786" t="s">
        <v>994</v>
      </c>
      <c r="E13786">
        <v>12467106.220000001</v>
      </c>
      <c r="F13786">
        <v>443409.49</v>
      </c>
      <c r="G13786">
        <v>903447.61</v>
      </c>
      <c r="H13786">
        <v>967447.42</v>
      </c>
      <c r="I13786">
        <v>3.5409478611257701E-3</v>
      </c>
      <c r="J13786">
        <v>24933.99</v>
      </c>
      <c r="K13786">
        <v>0</v>
      </c>
      <c r="L13786">
        <v>0</v>
      </c>
      <c r="M13786" t="s">
        <v>1067</v>
      </c>
    </row>
    <row r="13787" spans="1:13" hidden="1" x14ac:dyDescent="0.25">
      <c r="A13787" t="s">
        <v>164</v>
      </c>
      <c r="B13787" t="s">
        <v>165</v>
      </c>
      <c r="C13787" t="s">
        <v>166</v>
      </c>
      <c r="D13787" t="s">
        <v>994</v>
      </c>
      <c r="E13787">
        <v>8042139.2800000003</v>
      </c>
      <c r="F13787">
        <v>223869.5</v>
      </c>
      <c r="G13787">
        <v>589535.63</v>
      </c>
      <c r="H13787">
        <v>624053.62</v>
      </c>
      <c r="I13787">
        <v>2.284094499902428E-3</v>
      </c>
      <c r="J13787">
        <v>16084.87</v>
      </c>
      <c r="K13787">
        <v>0</v>
      </c>
      <c r="L13787">
        <v>0</v>
      </c>
      <c r="M13787" t="s">
        <v>1067</v>
      </c>
    </row>
    <row r="13788" spans="1:13" hidden="1" x14ac:dyDescent="0.25">
      <c r="A13788" t="s">
        <v>167</v>
      </c>
      <c r="B13788" t="s">
        <v>168</v>
      </c>
      <c r="C13788" t="s">
        <v>169</v>
      </c>
      <c r="D13788" t="s">
        <v>994</v>
      </c>
      <c r="E13788">
        <v>18930661.02</v>
      </c>
      <c r="F13788">
        <v>221552.98</v>
      </c>
      <c r="G13788">
        <v>1408713.4</v>
      </c>
      <c r="H13788">
        <v>1469019.89</v>
      </c>
      <c r="I13788">
        <v>5.3767499193358896E-3</v>
      </c>
      <c r="J13788">
        <v>37861.15</v>
      </c>
      <c r="K13788">
        <v>0</v>
      </c>
      <c r="L13788">
        <v>0</v>
      </c>
      <c r="M13788" t="s">
        <v>1067</v>
      </c>
    </row>
    <row r="13789" spans="1:13" hidden="1" x14ac:dyDescent="0.25">
      <c r="A13789" t="s">
        <v>809</v>
      </c>
      <c r="B13789" t="s">
        <v>810</v>
      </c>
      <c r="C13789" t="s">
        <v>811</v>
      </c>
      <c r="D13789" t="s">
        <v>994</v>
      </c>
      <c r="E13789">
        <v>7492160.0800000001</v>
      </c>
      <c r="F13789">
        <v>867959.08</v>
      </c>
      <c r="G13789">
        <v>543039.06000000006</v>
      </c>
      <c r="H13789">
        <v>581328.96</v>
      </c>
      <c r="I13789">
        <v>2.1277182562773988E-3</v>
      </c>
      <c r="J13789">
        <v>14985.28</v>
      </c>
      <c r="K13789">
        <v>0</v>
      </c>
      <c r="L13789">
        <v>0</v>
      </c>
      <c r="M13789" t="s">
        <v>1067</v>
      </c>
    </row>
    <row r="13790" spans="1:13" hidden="1" x14ac:dyDescent="0.25">
      <c r="A13790" t="s">
        <v>812</v>
      </c>
      <c r="B13790" t="s">
        <v>813</v>
      </c>
      <c r="C13790" t="s">
        <v>814</v>
      </c>
      <c r="D13790" t="s">
        <v>994</v>
      </c>
      <c r="E13790">
        <v>4392543.5999999996</v>
      </c>
      <c r="F13790">
        <v>422378.02</v>
      </c>
      <c r="G13790">
        <v>336782.3</v>
      </c>
      <c r="H13790">
        <v>341009.45</v>
      </c>
      <c r="I13790">
        <v>1.2481264176622388E-3</v>
      </c>
      <c r="J13790">
        <v>8788.4</v>
      </c>
      <c r="K13790">
        <v>0</v>
      </c>
      <c r="L13790">
        <v>0</v>
      </c>
      <c r="M13790" t="s">
        <v>1067</v>
      </c>
    </row>
    <row r="13791" spans="1:13" hidden="1" x14ac:dyDescent="0.25">
      <c r="A13791" t="s">
        <v>170</v>
      </c>
      <c r="B13791" t="s">
        <v>171</v>
      </c>
      <c r="C13791" t="s">
        <v>172</v>
      </c>
      <c r="D13791" t="s">
        <v>994</v>
      </c>
      <c r="E13791">
        <v>479312.91</v>
      </c>
      <c r="F13791">
        <v>54937.919999999998</v>
      </c>
      <c r="G13791">
        <v>32808.629999999997</v>
      </c>
      <c r="H13791">
        <v>37195.06</v>
      </c>
      <c r="I13791">
        <v>1.3613739147854119E-4</v>
      </c>
      <c r="J13791">
        <v>958.5</v>
      </c>
      <c r="K13791">
        <v>0</v>
      </c>
      <c r="L13791">
        <v>0</v>
      </c>
      <c r="M13791" t="s">
        <v>1067</v>
      </c>
    </row>
    <row r="13792" spans="1:13" hidden="1" x14ac:dyDescent="0.25">
      <c r="A13792" t="s">
        <v>173</v>
      </c>
      <c r="B13792" t="s">
        <v>174</v>
      </c>
      <c r="C13792" t="s">
        <v>175</v>
      </c>
      <c r="D13792" t="s">
        <v>994</v>
      </c>
      <c r="E13792">
        <v>1257366.26</v>
      </c>
      <c r="F13792">
        <v>119706.26</v>
      </c>
      <c r="G13792">
        <v>89623.08</v>
      </c>
      <c r="H13792">
        <v>97571.95</v>
      </c>
      <c r="I13792">
        <v>3.5712244460620979E-4</v>
      </c>
      <c r="J13792">
        <v>2511.8000000000002</v>
      </c>
      <c r="K13792">
        <v>0</v>
      </c>
      <c r="L13792">
        <v>0</v>
      </c>
      <c r="M13792" t="s">
        <v>1067</v>
      </c>
    </row>
    <row r="13793" spans="1:13" hidden="1" x14ac:dyDescent="0.25">
      <c r="A13793" t="s">
        <v>176</v>
      </c>
      <c r="B13793" t="s">
        <v>177</v>
      </c>
      <c r="C13793" t="s">
        <v>178</v>
      </c>
      <c r="D13793" t="s">
        <v>994</v>
      </c>
      <c r="E13793">
        <v>13345373.07</v>
      </c>
      <c r="F13793">
        <v>829770.02</v>
      </c>
      <c r="G13793">
        <v>954832.01</v>
      </c>
      <c r="H13793">
        <v>1035597.22</v>
      </c>
      <c r="I13793">
        <v>3.7903824903960091E-3</v>
      </c>
      <c r="J13793">
        <v>26690.77</v>
      </c>
      <c r="K13793">
        <v>0</v>
      </c>
      <c r="L13793">
        <v>0</v>
      </c>
      <c r="M13793" t="s">
        <v>1067</v>
      </c>
    </row>
    <row r="13794" spans="1:13" hidden="1" x14ac:dyDescent="0.25">
      <c r="A13794" t="s">
        <v>179</v>
      </c>
      <c r="B13794" t="s">
        <v>180</v>
      </c>
      <c r="C13794" t="s">
        <v>181</v>
      </c>
      <c r="D13794" t="s">
        <v>994</v>
      </c>
      <c r="E13794">
        <v>7347062.5</v>
      </c>
      <c r="F13794">
        <v>784499.5</v>
      </c>
      <c r="G13794">
        <v>569773.38</v>
      </c>
      <c r="H13794">
        <v>570127.4</v>
      </c>
      <c r="I13794">
        <v>2.08671950109619E-3</v>
      </c>
      <c r="J13794">
        <v>14693.98</v>
      </c>
      <c r="K13794">
        <v>0</v>
      </c>
      <c r="L13794">
        <v>0</v>
      </c>
      <c r="M13794" t="s">
        <v>1067</v>
      </c>
    </row>
    <row r="13795" spans="1:13" hidden="1" x14ac:dyDescent="0.25">
      <c r="A13795" t="s">
        <v>182</v>
      </c>
      <c r="B13795" t="s">
        <v>183</v>
      </c>
      <c r="C13795" t="s">
        <v>184</v>
      </c>
      <c r="D13795" t="s">
        <v>994</v>
      </c>
      <c r="E13795">
        <v>207983.2</v>
      </c>
      <c r="F13795">
        <v>40135.43</v>
      </c>
      <c r="G13795">
        <v>15799.65</v>
      </c>
      <c r="H13795">
        <v>16139.81</v>
      </c>
      <c r="I13795">
        <v>5.9073211129630497E-5</v>
      </c>
      <c r="J13795">
        <v>415.84</v>
      </c>
      <c r="K13795">
        <v>0</v>
      </c>
      <c r="L13795">
        <v>0</v>
      </c>
      <c r="M13795" t="s">
        <v>1067</v>
      </c>
    </row>
    <row r="13796" spans="1:13" hidden="1" x14ac:dyDescent="0.25">
      <c r="A13796" t="s">
        <v>815</v>
      </c>
      <c r="B13796" t="s">
        <v>816</v>
      </c>
      <c r="C13796" t="s">
        <v>817</v>
      </c>
      <c r="D13796" t="s">
        <v>994</v>
      </c>
      <c r="E13796">
        <v>60450582.289999999</v>
      </c>
      <c r="F13796">
        <v>3483166.39</v>
      </c>
      <c r="G13796">
        <v>4511327.21</v>
      </c>
      <c r="H13796">
        <v>4694355.4800000004</v>
      </c>
      <c r="I13796">
        <v>1.7181779239506409E-2</v>
      </c>
      <c r="J13796">
        <v>120888.33</v>
      </c>
      <c r="K13796">
        <v>0</v>
      </c>
      <c r="L13796">
        <v>0</v>
      </c>
      <c r="M13796" t="s">
        <v>1067</v>
      </c>
    </row>
    <row r="13797" spans="1:13" hidden="1" x14ac:dyDescent="0.25">
      <c r="A13797" t="s">
        <v>818</v>
      </c>
      <c r="B13797" t="s">
        <v>819</v>
      </c>
      <c r="C13797" t="s">
        <v>820</v>
      </c>
      <c r="D13797" t="s">
        <v>994</v>
      </c>
      <c r="E13797">
        <v>62310826.700000003</v>
      </c>
      <c r="F13797">
        <v>4097689.02</v>
      </c>
      <c r="G13797">
        <v>4549558.97</v>
      </c>
      <c r="H13797">
        <v>4835240.04</v>
      </c>
      <c r="I13797">
        <v>1.7697429879618351E-2</v>
      </c>
      <c r="J13797">
        <v>124621.48</v>
      </c>
      <c r="K13797">
        <v>0</v>
      </c>
      <c r="L13797">
        <v>0</v>
      </c>
      <c r="M13797" t="s">
        <v>1067</v>
      </c>
    </row>
    <row r="13798" spans="1:13" hidden="1" x14ac:dyDescent="0.25">
      <c r="A13798" t="s">
        <v>185</v>
      </c>
      <c r="B13798" t="s">
        <v>186</v>
      </c>
      <c r="C13798" t="s">
        <v>187</v>
      </c>
      <c r="D13798" t="s">
        <v>994</v>
      </c>
      <c r="E13798">
        <v>102940.3</v>
      </c>
      <c r="F13798">
        <v>7573.82</v>
      </c>
      <c r="G13798">
        <v>6645.09</v>
      </c>
      <c r="H13798">
        <v>7988.47</v>
      </c>
      <c r="I13798">
        <v>2.923854586347171E-5</v>
      </c>
      <c r="J13798">
        <v>205.76</v>
      </c>
      <c r="K13798">
        <v>0</v>
      </c>
      <c r="L13798">
        <v>0</v>
      </c>
      <c r="M13798" t="s">
        <v>1067</v>
      </c>
    </row>
    <row r="13799" spans="1:13" hidden="1" x14ac:dyDescent="0.25">
      <c r="A13799" t="s">
        <v>821</v>
      </c>
      <c r="B13799" t="s">
        <v>822</v>
      </c>
      <c r="C13799" t="s">
        <v>823</v>
      </c>
      <c r="D13799" t="s">
        <v>994</v>
      </c>
      <c r="E13799">
        <v>64735399.399999999</v>
      </c>
      <c r="F13799">
        <v>4133787.39</v>
      </c>
      <c r="G13799">
        <v>4670148.17</v>
      </c>
      <c r="H13799">
        <v>5023772.4400000004</v>
      </c>
      <c r="I13799">
        <v>1.8387476061697071E-2</v>
      </c>
      <c r="J13799">
        <v>129455.91</v>
      </c>
      <c r="K13799">
        <v>0</v>
      </c>
      <c r="L13799">
        <v>0</v>
      </c>
      <c r="M13799" t="s">
        <v>1067</v>
      </c>
    </row>
    <row r="13800" spans="1:13" hidden="1" x14ac:dyDescent="0.25">
      <c r="A13800" t="s">
        <v>824</v>
      </c>
      <c r="B13800" t="s">
        <v>825</v>
      </c>
      <c r="C13800" t="s">
        <v>826</v>
      </c>
      <c r="D13800" t="s">
        <v>994</v>
      </c>
      <c r="E13800">
        <v>14249244.039999999</v>
      </c>
      <c r="F13800">
        <v>1250989.44</v>
      </c>
      <c r="G13800">
        <v>1077599.75</v>
      </c>
      <c r="H13800">
        <v>1105740.3700000001</v>
      </c>
      <c r="I13800">
        <v>4.0471129667304477E-3</v>
      </c>
      <c r="J13800">
        <v>28498.31</v>
      </c>
      <c r="K13800">
        <v>0</v>
      </c>
      <c r="L13800">
        <v>0</v>
      </c>
      <c r="M13800" t="s">
        <v>1067</v>
      </c>
    </row>
    <row r="13801" spans="1:13" hidden="1" x14ac:dyDescent="0.25">
      <c r="A13801" t="s">
        <v>827</v>
      </c>
      <c r="B13801" t="s">
        <v>828</v>
      </c>
      <c r="C13801" t="s">
        <v>829</v>
      </c>
      <c r="D13801" t="s">
        <v>994</v>
      </c>
      <c r="E13801">
        <v>10627930.439999999</v>
      </c>
      <c r="F13801">
        <v>844988.99</v>
      </c>
      <c r="G13801">
        <v>769731.99</v>
      </c>
      <c r="H13801">
        <v>824727.54</v>
      </c>
      <c r="I13801">
        <v>3.0185797785005387E-3</v>
      </c>
      <c r="J13801">
        <v>21255.68</v>
      </c>
      <c r="K13801">
        <v>0</v>
      </c>
      <c r="L13801">
        <v>0</v>
      </c>
      <c r="M13801" t="s">
        <v>1067</v>
      </c>
    </row>
    <row r="13802" spans="1:13" hidden="1" x14ac:dyDescent="0.25">
      <c r="A13802" t="s">
        <v>188</v>
      </c>
      <c r="B13802" t="s">
        <v>189</v>
      </c>
      <c r="C13802" t="s">
        <v>190</v>
      </c>
      <c r="D13802" t="s">
        <v>994</v>
      </c>
      <c r="E13802">
        <v>2229997.94</v>
      </c>
      <c r="F13802">
        <v>169976.95999999999</v>
      </c>
      <c r="G13802">
        <v>159625.98000000001</v>
      </c>
      <c r="H13802">
        <v>173048.24</v>
      </c>
      <c r="I13802">
        <v>6.3337271114907614E-4</v>
      </c>
      <c r="J13802">
        <v>4459.8500000000004</v>
      </c>
      <c r="K13802">
        <v>0</v>
      </c>
      <c r="L13802">
        <v>0</v>
      </c>
      <c r="M13802" t="s">
        <v>1067</v>
      </c>
    </row>
    <row r="13803" spans="1:13" hidden="1" x14ac:dyDescent="0.25">
      <c r="A13803" t="s">
        <v>830</v>
      </c>
      <c r="B13803" t="s">
        <v>831</v>
      </c>
      <c r="C13803" t="s">
        <v>832</v>
      </c>
      <c r="D13803" t="s">
        <v>994</v>
      </c>
      <c r="E13803">
        <v>24871308.18</v>
      </c>
      <c r="F13803">
        <v>1090914.22</v>
      </c>
      <c r="G13803">
        <v>1861834.35</v>
      </c>
      <c r="H13803">
        <v>1930015.1</v>
      </c>
      <c r="I13803">
        <v>7.0640354183645867E-3</v>
      </c>
      <c r="J13803">
        <v>49742.39</v>
      </c>
      <c r="K13803">
        <v>0</v>
      </c>
      <c r="L13803">
        <v>0</v>
      </c>
      <c r="M13803" t="s">
        <v>1067</v>
      </c>
    </row>
    <row r="13804" spans="1:13" hidden="1" x14ac:dyDescent="0.25">
      <c r="A13804" t="s">
        <v>191</v>
      </c>
      <c r="B13804" t="s">
        <v>192</v>
      </c>
      <c r="C13804" t="s">
        <v>193</v>
      </c>
      <c r="D13804" t="s">
        <v>994</v>
      </c>
      <c r="E13804">
        <v>2249262.5699999998</v>
      </c>
      <c r="F13804">
        <v>182550.58</v>
      </c>
      <c r="G13804">
        <v>179857.78</v>
      </c>
      <c r="H13804">
        <v>174540.03</v>
      </c>
      <c r="I13804">
        <v>6.3883280179643012E-4</v>
      </c>
      <c r="J13804">
        <v>4498.51</v>
      </c>
      <c r="K13804">
        <v>0</v>
      </c>
      <c r="L13804">
        <v>0</v>
      </c>
      <c r="M13804" t="s">
        <v>1067</v>
      </c>
    </row>
    <row r="13805" spans="1:13" hidden="1" x14ac:dyDescent="0.25">
      <c r="A13805" t="s">
        <v>194</v>
      </c>
      <c r="B13805" t="s">
        <v>195</v>
      </c>
      <c r="C13805" t="s">
        <v>196</v>
      </c>
      <c r="D13805" t="s">
        <v>994</v>
      </c>
      <c r="E13805">
        <v>593798.91</v>
      </c>
      <c r="F13805">
        <v>97905.09</v>
      </c>
      <c r="G13805">
        <v>46455.56</v>
      </c>
      <c r="H13805">
        <v>46079.09</v>
      </c>
      <c r="I13805">
        <v>1.686537705357898E-4</v>
      </c>
      <c r="J13805">
        <v>1187.47</v>
      </c>
      <c r="K13805">
        <v>0</v>
      </c>
      <c r="L13805">
        <v>0</v>
      </c>
      <c r="M13805" t="s">
        <v>1067</v>
      </c>
    </row>
    <row r="13806" spans="1:13" hidden="1" x14ac:dyDescent="0.25">
      <c r="A13806" t="s">
        <v>197</v>
      </c>
      <c r="B13806" t="s">
        <v>198</v>
      </c>
      <c r="C13806" t="s">
        <v>199</v>
      </c>
      <c r="D13806" t="s">
        <v>994</v>
      </c>
      <c r="E13806">
        <v>459499.96</v>
      </c>
      <c r="F13806">
        <v>42771.41</v>
      </c>
      <c r="G13806">
        <v>31442.99</v>
      </c>
      <c r="H13806">
        <v>35657.519999999997</v>
      </c>
      <c r="I13806">
        <v>1.3050985156076944E-4</v>
      </c>
      <c r="J13806">
        <v>918.86</v>
      </c>
      <c r="K13806">
        <v>0</v>
      </c>
      <c r="L13806">
        <v>0</v>
      </c>
      <c r="M13806" t="s">
        <v>1067</v>
      </c>
    </row>
    <row r="13807" spans="1:13" hidden="1" x14ac:dyDescent="0.25">
      <c r="A13807" t="s">
        <v>200</v>
      </c>
      <c r="B13807" t="s">
        <v>201</v>
      </c>
      <c r="C13807" t="s">
        <v>202</v>
      </c>
      <c r="D13807" t="s">
        <v>994</v>
      </c>
      <c r="E13807">
        <v>2959125.28</v>
      </c>
      <c r="F13807">
        <v>300585.40999999997</v>
      </c>
      <c r="G13807">
        <v>215801.58</v>
      </c>
      <c r="H13807">
        <v>229628.46</v>
      </c>
      <c r="I13807">
        <v>8.4046159768621262E-4</v>
      </c>
      <c r="J13807">
        <v>5918.12</v>
      </c>
      <c r="K13807">
        <v>0</v>
      </c>
      <c r="L13807">
        <v>0</v>
      </c>
      <c r="M13807" t="s">
        <v>1067</v>
      </c>
    </row>
    <row r="13808" spans="1:13" hidden="1" x14ac:dyDescent="0.25">
      <c r="A13808" t="s">
        <v>728</v>
      </c>
      <c r="B13808" t="s">
        <v>729</v>
      </c>
      <c r="C13808" t="s">
        <v>730</v>
      </c>
      <c r="D13808" t="s">
        <v>994</v>
      </c>
      <c r="E13808">
        <v>2350340.5099999998</v>
      </c>
      <c r="F13808">
        <v>309982.42</v>
      </c>
      <c r="G13808">
        <v>177342.99</v>
      </c>
      <c r="H13808">
        <v>182386.98</v>
      </c>
      <c r="I13808">
        <v>6.6755337125007645E-4</v>
      </c>
      <c r="J13808">
        <v>4700.57</v>
      </c>
      <c r="K13808">
        <v>0</v>
      </c>
      <c r="L13808">
        <v>0</v>
      </c>
      <c r="M13808" t="s">
        <v>1067</v>
      </c>
    </row>
    <row r="13809" spans="1:13" hidden="1" x14ac:dyDescent="0.25">
      <c r="A13809" t="s">
        <v>833</v>
      </c>
      <c r="B13809" t="s">
        <v>834</v>
      </c>
      <c r="C13809" t="s">
        <v>835</v>
      </c>
      <c r="D13809" t="s">
        <v>994</v>
      </c>
      <c r="E13809">
        <v>11861026.880000001</v>
      </c>
      <c r="F13809">
        <v>657061.30000000005</v>
      </c>
      <c r="G13809">
        <v>830124.94</v>
      </c>
      <c r="H13809">
        <v>920462.89</v>
      </c>
      <c r="I13809">
        <v>3.3689800956739802E-3</v>
      </c>
      <c r="J13809">
        <v>23717.52</v>
      </c>
      <c r="K13809">
        <v>0</v>
      </c>
      <c r="L13809">
        <v>0</v>
      </c>
      <c r="M13809" t="s">
        <v>1067</v>
      </c>
    </row>
    <row r="13810" spans="1:13" hidden="1" x14ac:dyDescent="0.25">
      <c r="A13810" t="s">
        <v>203</v>
      </c>
      <c r="B13810" t="s">
        <v>204</v>
      </c>
      <c r="C13810" t="s">
        <v>205</v>
      </c>
      <c r="D13810" t="s">
        <v>994</v>
      </c>
      <c r="E13810">
        <v>4055676.83</v>
      </c>
      <c r="F13810">
        <v>369630.08</v>
      </c>
      <c r="G13810">
        <v>298710.18</v>
      </c>
      <c r="H13810">
        <v>314720.53000000003</v>
      </c>
      <c r="I13810">
        <v>1.1519065165896756E-3</v>
      </c>
      <c r="J13810">
        <v>8111.24</v>
      </c>
      <c r="K13810">
        <v>0</v>
      </c>
      <c r="L13810">
        <v>0</v>
      </c>
      <c r="M13810" t="s">
        <v>1067</v>
      </c>
    </row>
    <row r="13811" spans="1:13" hidden="1" x14ac:dyDescent="0.25">
      <c r="A13811" t="s">
        <v>206</v>
      </c>
      <c r="B13811" t="s">
        <v>207</v>
      </c>
      <c r="C13811" t="s">
        <v>208</v>
      </c>
      <c r="D13811" t="s">
        <v>994</v>
      </c>
      <c r="E13811">
        <v>6035512.5199999996</v>
      </c>
      <c r="F13811">
        <v>411543.68</v>
      </c>
      <c r="G13811">
        <v>458775.28</v>
      </c>
      <c r="H13811">
        <v>468355.95</v>
      </c>
      <c r="I13811">
        <v>1.7142264944983038E-3</v>
      </c>
      <c r="J13811">
        <v>12065.31</v>
      </c>
      <c r="K13811">
        <v>0</v>
      </c>
      <c r="L13811">
        <v>0</v>
      </c>
      <c r="M13811" t="s">
        <v>1067</v>
      </c>
    </row>
    <row r="13812" spans="1:13" hidden="1" x14ac:dyDescent="0.25">
      <c r="A13812" t="s">
        <v>209</v>
      </c>
      <c r="B13812" t="s">
        <v>210</v>
      </c>
      <c r="C13812" t="s">
        <v>211</v>
      </c>
      <c r="D13812" t="s">
        <v>994</v>
      </c>
      <c r="E13812">
        <v>858776.62</v>
      </c>
      <c r="F13812">
        <v>48980.87</v>
      </c>
      <c r="G13812">
        <v>67651.509999999995</v>
      </c>
      <c r="H13812">
        <v>66641.320000000007</v>
      </c>
      <c r="I13812">
        <v>2.43913451664999E-4</v>
      </c>
      <c r="J13812">
        <v>1713.05</v>
      </c>
      <c r="K13812">
        <v>0</v>
      </c>
      <c r="L13812">
        <v>0</v>
      </c>
      <c r="M13812" t="s">
        <v>1067</v>
      </c>
    </row>
    <row r="13813" spans="1:13" hidden="1" x14ac:dyDescent="0.25">
      <c r="A13813" t="s">
        <v>212</v>
      </c>
      <c r="B13813" t="s">
        <v>213</v>
      </c>
      <c r="C13813" t="s">
        <v>214</v>
      </c>
      <c r="D13813" t="s">
        <v>994</v>
      </c>
      <c r="E13813">
        <v>118276.61</v>
      </c>
      <c r="F13813">
        <v>20973.07</v>
      </c>
      <c r="G13813">
        <v>8301.61</v>
      </c>
      <c r="H13813">
        <v>9178.42</v>
      </c>
      <c r="I13813">
        <v>3.3593873936336488E-5</v>
      </c>
      <c r="J13813">
        <v>236.46</v>
      </c>
      <c r="K13813">
        <v>0</v>
      </c>
      <c r="L13813">
        <v>0</v>
      </c>
      <c r="M13813" t="s">
        <v>1067</v>
      </c>
    </row>
    <row r="13814" spans="1:13" hidden="1" x14ac:dyDescent="0.25">
      <c r="A13814" t="s">
        <v>215</v>
      </c>
      <c r="B13814" t="s">
        <v>216</v>
      </c>
      <c r="C13814" t="s">
        <v>217</v>
      </c>
      <c r="D13814" t="s">
        <v>994</v>
      </c>
      <c r="E13814">
        <v>517264.83</v>
      </c>
      <c r="F13814">
        <v>40488.959999999999</v>
      </c>
      <c r="G13814">
        <v>38485.440000000002</v>
      </c>
      <c r="H13814">
        <v>40140.019999999997</v>
      </c>
      <c r="I13814">
        <v>1.4691621996836335E-4</v>
      </c>
      <c r="J13814">
        <v>1034.42</v>
      </c>
      <c r="K13814">
        <v>0</v>
      </c>
      <c r="L13814">
        <v>0</v>
      </c>
      <c r="M13814" t="s">
        <v>1067</v>
      </c>
    </row>
    <row r="13815" spans="1:13" hidden="1" x14ac:dyDescent="0.25">
      <c r="A13815" t="s">
        <v>218</v>
      </c>
      <c r="B13815" t="s">
        <v>219</v>
      </c>
      <c r="C13815" t="s">
        <v>220</v>
      </c>
      <c r="D13815" t="s">
        <v>994</v>
      </c>
      <c r="E13815">
        <v>2022678.91</v>
      </c>
      <c r="F13815">
        <v>55577.73</v>
      </c>
      <c r="G13815">
        <v>146178.43</v>
      </c>
      <c r="H13815">
        <v>156961.66</v>
      </c>
      <c r="I13815">
        <v>5.7449432678806497E-4</v>
      </c>
      <c r="J13815">
        <v>4045.02</v>
      </c>
      <c r="K13815">
        <v>0</v>
      </c>
      <c r="L13815">
        <v>0</v>
      </c>
      <c r="M13815" t="s">
        <v>1067</v>
      </c>
    </row>
    <row r="13816" spans="1:13" hidden="1" x14ac:dyDescent="0.25">
      <c r="A13816" t="s">
        <v>221</v>
      </c>
      <c r="B13816" t="s">
        <v>222</v>
      </c>
      <c r="C13816" t="s">
        <v>223</v>
      </c>
      <c r="D13816" t="s">
        <v>994</v>
      </c>
      <c r="E13816">
        <v>511279.27</v>
      </c>
      <c r="F13816">
        <v>117436.23</v>
      </c>
      <c r="G13816">
        <v>33866.480000000003</v>
      </c>
      <c r="H13816">
        <v>39675.43</v>
      </c>
      <c r="I13816">
        <v>1.4521577720238811E-4</v>
      </c>
      <c r="J13816">
        <v>1022.45</v>
      </c>
      <c r="K13816">
        <v>0</v>
      </c>
      <c r="L13816">
        <v>0</v>
      </c>
      <c r="M13816" t="s">
        <v>1067</v>
      </c>
    </row>
    <row r="13817" spans="1:13" hidden="1" x14ac:dyDescent="0.25">
      <c r="A13817" t="s">
        <v>836</v>
      </c>
      <c r="B13817" t="s">
        <v>837</v>
      </c>
      <c r="C13817" t="s">
        <v>838</v>
      </c>
      <c r="D13817" t="s">
        <v>994</v>
      </c>
      <c r="E13817">
        <v>3031288.19</v>
      </c>
      <c r="F13817">
        <v>119541.48</v>
      </c>
      <c r="G13817">
        <v>221122.08</v>
      </c>
      <c r="H13817">
        <v>235228.07</v>
      </c>
      <c r="I13817">
        <v>8.6095669296760644E-4</v>
      </c>
      <c r="J13817">
        <v>6062.44</v>
      </c>
      <c r="K13817">
        <v>0</v>
      </c>
      <c r="L13817">
        <v>0</v>
      </c>
      <c r="M13817" t="s">
        <v>1067</v>
      </c>
    </row>
    <row r="13818" spans="1:13" hidden="1" x14ac:dyDescent="0.25">
      <c r="A13818" t="s">
        <v>839</v>
      </c>
      <c r="B13818" t="s">
        <v>840</v>
      </c>
      <c r="C13818" t="s">
        <v>841</v>
      </c>
      <c r="D13818" t="s">
        <v>994</v>
      </c>
      <c r="E13818">
        <v>70150202.909999996</v>
      </c>
      <c r="F13818">
        <v>1937272.74</v>
      </c>
      <c r="G13818">
        <v>5035768.68</v>
      </c>
      <c r="H13818">
        <v>5442748.7999999998</v>
      </c>
      <c r="I13818">
        <v>1.992096864758278E-2</v>
      </c>
      <c r="J13818">
        <v>140300.49</v>
      </c>
      <c r="K13818">
        <v>0</v>
      </c>
      <c r="L13818">
        <v>0</v>
      </c>
      <c r="M13818" t="s">
        <v>1067</v>
      </c>
    </row>
    <row r="13819" spans="1:13" hidden="1" x14ac:dyDescent="0.25">
      <c r="A13819" t="s">
        <v>224</v>
      </c>
      <c r="B13819" t="s">
        <v>225</v>
      </c>
      <c r="C13819" t="s">
        <v>226</v>
      </c>
      <c r="D13819" t="s">
        <v>994</v>
      </c>
      <c r="E13819">
        <v>4134493.86</v>
      </c>
      <c r="F13819">
        <v>442130.51</v>
      </c>
      <c r="G13819">
        <v>333635.78000000003</v>
      </c>
      <c r="H13819">
        <v>320836.77</v>
      </c>
      <c r="I13819">
        <v>1.1742925258945863E-3</v>
      </c>
      <c r="J13819">
        <v>8269.07</v>
      </c>
      <c r="K13819">
        <v>0</v>
      </c>
      <c r="L13819">
        <v>0</v>
      </c>
      <c r="M13819" t="s">
        <v>1067</v>
      </c>
    </row>
    <row r="13820" spans="1:13" hidden="1" x14ac:dyDescent="0.25">
      <c r="A13820" t="s">
        <v>227</v>
      </c>
      <c r="B13820" t="s">
        <v>228</v>
      </c>
      <c r="C13820" t="s">
        <v>229</v>
      </c>
      <c r="D13820" t="s">
        <v>994</v>
      </c>
      <c r="E13820">
        <v>1395906.45</v>
      </c>
      <c r="F13820">
        <v>69487.570000000007</v>
      </c>
      <c r="G13820">
        <v>111471.12</v>
      </c>
      <c r="H13820">
        <v>108322.56</v>
      </c>
      <c r="I13820">
        <v>3.964706806946344E-4</v>
      </c>
      <c r="J13820">
        <v>2791.68</v>
      </c>
      <c r="K13820">
        <v>0</v>
      </c>
      <c r="L13820">
        <v>0</v>
      </c>
      <c r="M13820" t="s">
        <v>1067</v>
      </c>
    </row>
    <row r="13821" spans="1:13" hidden="1" x14ac:dyDescent="0.25">
      <c r="A13821" t="s">
        <v>842</v>
      </c>
      <c r="B13821" t="s">
        <v>843</v>
      </c>
      <c r="C13821" t="s">
        <v>844</v>
      </c>
      <c r="D13821" t="s">
        <v>994</v>
      </c>
      <c r="E13821">
        <v>5628617.0800000001</v>
      </c>
      <c r="F13821">
        <v>358716.85</v>
      </c>
      <c r="G13821">
        <v>425895.9</v>
      </c>
      <c r="H13821">
        <v>436780.49</v>
      </c>
      <c r="I13821">
        <v>1.5986573635670719E-3</v>
      </c>
      <c r="J13821">
        <v>11257.08</v>
      </c>
      <c r="K13821">
        <v>0</v>
      </c>
      <c r="L13821">
        <v>0</v>
      </c>
      <c r="M13821" t="s">
        <v>1067</v>
      </c>
    </row>
    <row r="13822" spans="1:13" hidden="1" x14ac:dyDescent="0.25">
      <c r="A13822" t="s">
        <v>230</v>
      </c>
      <c r="B13822" t="s">
        <v>231</v>
      </c>
      <c r="C13822" t="s">
        <v>232</v>
      </c>
      <c r="D13822" t="s">
        <v>994</v>
      </c>
      <c r="E13822">
        <v>980928.42</v>
      </c>
      <c r="F13822">
        <v>146749.35</v>
      </c>
      <c r="G13822">
        <v>70086.649999999994</v>
      </c>
      <c r="H13822">
        <v>76120.320000000007</v>
      </c>
      <c r="I13822">
        <v>2.7860747645821327E-4</v>
      </c>
      <c r="J13822">
        <v>1961.73</v>
      </c>
      <c r="K13822">
        <v>0</v>
      </c>
      <c r="L13822">
        <v>0</v>
      </c>
      <c r="M13822" t="s">
        <v>1067</v>
      </c>
    </row>
    <row r="13823" spans="1:13" hidden="1" x14ac:dyDescent="0.25">
      <c r="A13823" t="s">
        <v>233</v>
      </c>
      <c r="B13823" t="s">
        <v>234</v>
      </c>
      <c r="C13823" t="s">
        <v>235</v>
      </c>
      <c r="D13823" t="s">
        <v>994</v>
      </c>
      <c r="E13823">
        <v>213109.86</v>
      </c>
      <c r="F13823">
        <v>45513.21</v>
      </c>
      <c r="G13823">
        <v>16537.36</v>
      </c>
      <c r="H13823">
        <v>16537.400000000001</v>
      </c>
      <c r="I13823">
        <v>6.0528427641660677E-5</v>
      </c>
      <c r="J13823">
        <v>426.15</v>
      </c>
      <c r="K13823">
        <v>0</v>
      </c>
      <c r="L13823">
        <v>0</v>
      </c>
      <c r="M13823" t="s">
        <v>1067</v>
      </c>
    </row>
    <row r="13824" spans="1:13" hidden="1" x14ac:dyDescent="0.25">
      <c r="A13824" t="s">
        <v>236</v>
      </c>
      <c r="B13824" t="s">
        <v>237</v>
      </c>
      <c r="C13824" t="s">
        <v>238</v>
      </c>
      <c r="D13824" t="s">
        <v>994</v>
      </c>
      <c r="E13824">
        <v>63756187.229999997</v>
      </c>
      <c r="F13824">
        <v>4084279.38</v>
      </c>
      <c r="G13824">
        <v>4745982.66</v>
      </c>
      <c r="H13824">
        <v>4947475.38</v>
      </c>
      <c r="I13824">
        <v>1.8108221700341508E-2</v>
      </c>
      <c r="J13824">
        <v>127507.2</v>
      </c>
      <c r="K13824">
        <v>0</v>
      </c>
      <c r="L13824">
        <v>0</v>
      </c>
      <c r="M13824" t="s">
        <v>1067</v>
      </c>
    </row>
    <row r="13825" spans="1:13" hidden="1" x14ac:dyDescent="0.25">
      <c r="A13825" t="s">
        <v>239</v>
      </c>
      <c r="B13825" t="s">
        <v>240</v>
      </c>
      <c r="C13825" t="s">
        <v>241</v>
      </c>
      <c r="D13825" t="s">
        <v>994</v>
      </c>
      <c r="E13825">
        <v>380559.14</v>
      </c>
      <c r="F13825">
        <v>21465.55</v>
      </c>
      <c r="G13825">
        <v>28420.16</v>
      </c>
      <c r="H13825">
        <v>29531.61</v>
      </c>
      <c r="I13825">
        <v>1.0808844915323708E-4</v>
      </c>
      <c r="J13825">
        <v>760.99</v>
      </c>
      <c r="K13825">
        <v>0</v>
      </c>
      <c r="L13825">
        <v>0</v>
      </c>
      <c r="M13825" t="s">
        <v>1067</v>
      </c>
    </row>
    <row r="13826" spans="1:13" hidden="1" x14ac:dyDescent="0.25">
      <c r="A13826" t="s">
        <v>242</v>
      </c>
      <c r="B13826" t="s">
        <v>243</v>
      </c>
      <c r="C13826" t="s">
        <v>244</v>
      </c>
      <c r="D13826" t="s">
        <v>994</v>
      </c>
      <c r="E13826">
        <v>2274584.79</v>
      </c>
      <c r="F13826">
        <v>378893.84</v>
      </c>
      <c r="G13826">
        <v>165411.19</v>
      </c>
      <c r="H13826">
        <v>176508.14</v>
      </c>
      <c r="I13826">
        <v>6.4603626810466651E-4</v>
      </c>
      <c r="J13826">
        <v>4549.05</v>
      </c>
      <c r="K13826">
        <v>0</v>
      </c>
      <c r="L13826">
        <v>0</v>
      </c>
      <c r="M13826" t="s">
        <v>1067</v>
      </c>
    </row>
    <row r="13827" spans="1:13" hidden="1" x14ac:dyDescent="0.25">
      <c r="A13827" t="s">
        <v>245</v>
      </c>
      <c r="B13827" t="s">
        <v>246</v>
      </c>
      <c r="C13827" t="s">
        <v>247</v>
      </c>
      <c r="D13827" t="s">
        <v>994</v>
      </c>
      <c r="E13827">
        <v>306778.5</v>
      </c>
      <c r="F13827">
        <v>47930.06</v>
      </c>
      <c r="G13827">
        <v>21564.25</v>
      </c>
      <c r="H13827">
        <v>23806.19</v>
      </c>
      <c r="I13827">
        <v>8.7132877528428048E-5</v>
      </c>
      <c r="J13827">
        <v>613.47</v>
      </c>
      <c r="K13827">
        <v>0</v>
      </c>
      <c r="L13827">
        <v>0</v>
      </c>
      <c r="M13827" t="s">
        <v>1067</v>
      </c>
    </row>
    <row r="13828" spans="1:13" hidden="1" x14ac:dyDescent="0.25">
      <c r="A13828" t="s">
        <v>845</v>
      </c>
      <c r="B13828" t="s">
        <v>846</v>
      </c>
      <c r="C13828" t="s">
        <v>847</v>
      </c>
      <c r="D13828" t="s">
        <v>994</v>
      </c>
      <c r="E13828">
        <v>14485245.09</v>
      </c>
      <c r="F13828">
        <v>1161432.24</v>
      </c>
      <c r="G13828">
        <v>1069989.72</v>
      </c>
      <c r="H13828">
        <v>1124056.1399999999</v>
      </c>
      <c r="I13828">
        <v>4.1141503945695459E-3</v>
      </c>
      <c r="J13828">
        <v>28970.29</v>
      </c>
      <c r="K13828">
        <v>0</v>
      </c>
      <c r="L13828">
        <v>0</v>
      </c>
      <c r="M13828" t="s">
        <v>1067</v>
      </c>
    </row>
    <row r="13829" spans="1:13" hidden="1" x14ac:dyDescent="0.25">
      <c r="A13829" t="s">
        <v>848</v>
      </c>
      <c r="B13829" t="s">
        <v>849</v>
      </c>
      <c r="C13829" t="s">
        <v>850</v>
      </c>
      <c r="D13829" t="s">
        <v>994</v>
      </c>
      <c r="E13829">
        <v>45002689.119999997</v>
      </c>
      <c r="F13829">
        <v>3403848.61</v>
      </c>
      <c r="G13829">
        <v>3270921.87</v>
      </c>
      <c r="H13829">
        <v>3492064.7</v>
      </c>
      <c r="I13829">
        <v>1.278128275992281E-2</v>
      </c>
      <c r="J13829">
        <v>90003.25</v>
      </c>
      <c r="K13829">
        <v>0</v>
      </c>
      <c r="L13829">
        <v>0</v>
      </c>
      <c r="M13829" t="s">
        <v>1067</v>
      </c>
    </row>
    <row r="13830" spans="1:13" hidden="1" x14ac:dyDescent="0.25">
      <c r="A13830" t="s">
        <v>851</v>
      </c>
      <c r="B13830" t="s">
        <v>852</v>
      </c>
      <c r="C13830" t="s">
        <v>853</v>
      </c>
      <c r="D13830" t="s">
        <v>994</v>
      </c>
      <c r="E13830">
        <v>81245267.519999996</v>
      </c>
      <c r="F13830">
        <v>4653020.4400000004</v>
      </c>
      <c r="G13830">
        <v>5736273.9299999997</v>
      </c>
      <c r="H13830">
        <v>6304492.8899999997</v>
      </c>
      <c r="I13830">
        <v>2.3075032454299298E-2</v>
      </c>
      <c r="J13830">
        <v>162471.71</v>
      </c>
      <c r="K13830">
        <v>0</v>
      </c>
      <c r="L13830">
        <v>0</v>
      </c>
      <c r="M13830" t="s">
        <v>1067</v>
      </c>
    </row>
    <row r="13831" spans="1:13" hidden="1" x14ac:dyDescent="0.25">
      <c r="A13831" t="s">
        <v>248</v>
      </c>
      <c r="B13831" t="s">
        <v>249</v>
      </c>
      <c r="C13831" t="s">
        <v>250</v>
      </c>
      <c r="D13831" t="s">
        <v>994</v>
      </c>
      <c r="E13831">
        <v>3130650.32</v>
      </c>
      <c r="F13831">
        <v>165445.82</v>
      </c>
      <c r="G13831">
        <v>231846</v>
      </c>
      <c r="H13831">
        <v>242938.6</v>
      </c>
      <c r="I13831">
        <v>8.8917795248747355E-4</v>
      </c>
      <c r="J13831">
        <v>6261.17</v>
      </c>
      <c r="K13831">
        <v>0</v>
      </c>
      <c r="L13831">
        <v>0</v>
      </c>
      <c r="M13831" t="s">
        <v>1067</v>
      </c>
    </row>
    <row r="13832" spans="1:13" hidden="1" x14ac:dyDescent="0.25">
      <c r="A13832" t="s">
        <v>251</v>
      </c>
      <c r="B13832" t="s">
        <v>252</v>
      </c>
      <c r="C13832" t="s">
        <v>253</v>
      </c>
      <c r="D13832" t="s">
        <v>994</v>
      </c>
      <c r="E13832">
        <v>4031347.45</v>
      </c>
      <c r="F13832">
        <v>458534.51</v>
      </c>
      <c r="G13832">
        <v>290626.48</v>
      </c>
      <c r="H13832">
        <v>312832.65000000002</v>
      </c>
      <c r="I13832">
        <v>1.144996699570305E-3</v>
      </c>
      <c r="J13832">
        <v>8062.56</v>
      </c>
      <c r="K13832">
        <v>0</v>
      </c>
      <c r="L13832">
        <v>0</v>
      </c>
      <c r="M13832" t="s">
        <v>1067</v>
      </c>
    </row>
    <row r="13833" spans="1:13" hidden="1" x14ac:dyDescent="0.25">
      <c r="A13833" t="s">
        <v>254</v>
      </c>
      <c r="B13833" t="s">
        <v>255</v>
      </c>
      <c r="C13833" t="s">
        <v>256</v>
      </c>
      <c r="D13833" t="s">
        <v>994</v>
      </c>
      <c r="E13833">
        <v>1493158.31</v>
      </c>
      <c r="F13833">
        <v>203931.82</v>
      </c>
      <c r="G13833">
        <v>108791.87</v>
      </c>
      <c r="H13833">
        <v>115829.26</v>
      </c>
      <c r="I13833">
        <v>4.2394590338850735E-4</v>
      </c>
      <c r="J13833">
        <v>2985.54</v>
      </c>
      <c r="K13833">
        <v>0</v>
      </c>
      <c r="L13833">
        <v>0</v>
      </c>
      <c r="M13833" t="s">
        <v>1067</v>
      </c>
    </row>
    <row r="13834" spans="1:13" hidden="1" x14ac:dyDescent="0.25">
      <c r="A13834" t="s">
        <v>257</v>
      </c>
      <c r="B13834" t="s">
        <v>258</v>
      </c>
      <c r="C13834" t="s">
        <v>259</v>
      </c>
      <c r="D13834" t="s">
        <v>994</v>
      </c>
      <c r="E13834">
        <v>374420.22</v>
      </c>
      <c r="F13834">
        <v>43104.6</v>
      </c>
      <c r="G13834">
        <v>25729.97</v>
      </c>
      <c r="H13834">
        <v>29055.21</v>
      </c>
      <c r="I13834">
        <v>1.0634478068488732E-4</v>
      </c>
      <c r="J13834">
        <v>748.73</v>
      </c>
      <c r="K13834">
        <v>0</v>
      </c>
      <c r="L13834">
        <v>0</v>
      </c>
      <c r="M13834" t="s">
        <v>1067</v>
      </c>
    </row>
    <row r="13835" spans="1:13" hidden="1" x14ac:dyDescent="0.25">
      <c r="A13835" t="s">
        <v>260</v>
      </c>
      <c r="B13835" t="s">
        <v>261</v>
      </c>
      <c r="C13835" t="s">
        <v>262</v>
      </c>
      <c r="D13835" t="s">
        <v>994</v>
      </c>
      <c r="E13835">
        <v>3523397.81</v>
      </c>
      <c r="F13835">
        <v>387879.33</v>
      </c>
      <c r="G13835">
        <v>278908.21000000002</v>
      </c>
      <c r="H13835">
        <v>273415.82</v>
      </c>
      <c r="I13835">
        <v>1.0007274225062779E-3</v>
      </c>
      <c r="J13835">
        <v>7046.68</v>
      </c>
      <c r="K13835">
        <v>0</v>
      </c>
      <c r="L13835">
        <v>0</v>
      </c>
      <c r="M13835" t="s">
        <v>1067</v>
      </c>
    </row>
    <row r="13836" spans="1:13" hidden="1" x14ac:dyDescent="0.25">
      <c r="A13836" t="s">
        <v>854</v>
      </c>
      <c r="B13836" t="s">
        <v>855</v>
      </c>
      <c r="C13836" t="s">
        <v>856</v>
      </c>
      <c r="D13836" t="s">
        <v>994</v>
      </c>
      <c r="E13836">
        <v>2283236.9500000002</v>
      </c>
      <c r="F13836">
        <v>249536.44</v>
      </c>
      <c r="G13836">
        <v>162687.41</v>
      </c>
      <c r="H13836">
        <v>177179.27</v>
      </c>
      <c r="I13836">
        <v>6.4849266654959435E-4</v>
      </c>
      <c r="J13836">
        <v>4566.3599999999997</v>
      </c>
      <c r="K13836">
        <v>0</v>
      </c>
      <c r="L13836">
        <v>0</v>
      </c>
      <c r="M13836" t="s">
        <v>1067</v>
      </c>
    </row>
    <row r="13837" spans="1:13" hidden="1" x14ac:dyDescent="0.25">
      <c r="A13837" t="s">
        <v>263</v>
      </c>
      <c r="B13837" t="s">
        <v>264</v>
      </c>
      <c r="C13837" t="s">
        <v>265</v>
      </c>
      <c r="D13837" t="s">
        <v>994</v>
      </c>
      <c r="E13837">
        <v>524553.31999999995</v>
      </c>
      <c r="F13837">
        <v>32061.17</v>
      </c>
      <c r="G13837">
        <v>34498.85</v>
      </c>
      <c r="H13837">
        <v>40705.660000000003</v>
      </c>
      <c r="I13837">
        <v>1.4898651516659459E-4</v>
      </c>
      <c r="J13837">
        <v>1049.02</v>
      </c>
      <c r="K13837">
        <v>0</v>
      </c>
      <c r="L13837">
        <v>0</v>
      </c>
      <c r="M13837" t="s">
        <v>1067</v>
      </c>
    </row>
    <row r="13838" spans="1:13" hidden="1" x14ac:dyDescent="0.25">
      <c r="A13838" t="s">
        <v>857</v>
      </c>
      <c r="B13838" t="s">
        <v>858</v>
      </c>
      <c r="C13838" t="s">
        <v>859</v>
      </c>
      <c r="D13838" t="s">
        <v>994</v>
      </c>
      <c r="E13838">
        <v>3934794.43</v>
      </c>
      <c r="F13838">
        <v>343474.96</v>
      </c>
      <c r="G13838">
        <v>273803.81</v>
      </c>
      <c r="H13838">
        <v>305344.76</v>
      </c>
      <c r="I13838">
        <v>1.1175903232322039E-3</v>
      </c>
      <c r="J13838">
        <v>7850.13</v>
      </c>
      <c r="K13838">
        <v>0</v>
      </c>
      <c r="L13838">
        <v>0</v>
      </c>
      <c r="M13838" t="s">
        <v>1067</v>
      </c>
    </row>
    <row r="13839" spans="1:13" hidden="1" x14ac:dyDescent="0.25">
      <c r="A13839" t="s">
        <v>860</v>
      </c>
      <c r="B13839" t="s">
        <v>861</v>
      </c>
      <c r="C13839" t="s">
        <v>862</v>
      </c>
      <c r="D13839" t="s">
        <v>994</v>
      </c>
      <c r="E13839">
        <v>30211729.030000001</v>
      </c>
      <c r="F13839">
        <v>2146130.75</v>
      </c>
      <c r="G13839">
        <v>2277344.92</v>
      </c>
      <c r="H13839">
        <v>2344431.13</v>
      </c>
      <c r="I13839">
        <v>8.5808367707778596E-3</v>
      </c>
      <c r="J13839">
        <v>60423.18</v>
      </c>
      <c r="K13839">
        <v>0</v>
      </c>
      <c r="L13839">
        <v>0</v>
      </c>
      <c r="M13839" t="s">
        <v>1067</v>
      </c>
    </row>
    <row r="13840" spans="1:13" hidden="1" x14ac:dyDescent="0.25">
      <c r="A13840" t="s">
        <v>863</v>
      </c>
      <c r="B13840" t="s">
        <v>864</v>
      </c>
      <c r="C13840" t="s">
        <v>865</v>
      </c>
      <c r="D13840" t="s">
        <v>994</v>
      </c>
      <c r="E13840">
        <v>83149833.450000003</v>
      </c>
      <c r="F13840">
        <v>4607047.1900000004</v>
      </c>
      <c r="G13840">
        <v>6135181.0499999998</v>
      </c>
      <c r="H13840">
        <v>6452295.9900000002</v>
      </c>
      <c r="I13840">
        <v>2.361600559660481E-2</v>
      </c>
      <c r="J13840">
        <v>166297.76</v>
      </c>
      <c r="K13840">
        <v>0</v>
      </c>
      <c r="L13840">
        <v>0</v>
      </c>
      <c r="M13840" t="s">
        <v>1067</v>
      </c>
    </row>
    <row r="13841" spans="1:13" hidden="1" x14ac:dyDescent="0.25">
      <c r="A13841" t="s">
        <v>266</v>
      </c>
      <c r="B13841" t="s">
        <v>267</v>
      </c>
      <c r="C13841" t="s">
        <v>268</v>
      </c>
      <c r="D13841" t="s">
        <v>994</v>
      </c>
      <c r="E13841">
        <v>8286405.7599999998</v>
      </c>
      <c r="F13841">
        <v>577755.56999999995</v>
      </c>
      <c r="G13841">
        <v>635015.59</v>
      </c>
      <c r="H13841">
        <v>643025.36</v>
      </c>
      <c r="I13841">
        <v>2.3535328391713819E-3</v>
      </c>
      <c r="J13841">
        <v>16572.669999999998</v>
      </c>
      <c r="K13841">
        <v>0</v>
      </c>
      <c r="L13841">
        <v>0</v>
      </c>
      <c r="M13841" t="s">
        <v>1067</v>
      </c>
    </row>
    <row r="13842" spans="1:13" hidden="1" x14ac:dyDescent="0.25">
      <c r="A13842" t="s">
        <v>269</v>
      </c>
      <c r="B13842" t="s">
        <v>270</v>
      </c>
      <c r="C13842" t="s">
        <v>271</v>
      </c>
      <c r="D13842" t="s">
        <v>994</v>
      </c>
      <c r="E13842">
        <v>156652.46</v>
      </c>
      <c r="F13842">
        <v>19285.13</v>
      </c>
      <c r="G13842">
        <v>9938.35</v>
      </c>
      <c r="H13842">
        <v>12156.41</v>
      </c>
      <c r="I13842">
        <v>4.4493595309260237E-5</v>
      </c>
      <c r="J13842">
        <v>313.14</v>
      </c>
      <c r="K13842">
        <v>0</v>
      </c>
      <c r="L13842">
        <v>0</v>
      </c>
      <c r="M13842" t="s">
        <v>1067</v>
      </c>
    </row>
    <row r="13843" spans="1:13" hidden="1" x14ac:dyDescent="0.25">
      <c r="A13843" t="s">
        <v>272</v>
      </c>
      <c r="B13843" t="s">
        <v>273</v>
      </c>
      <c r="C13843" t="s">
        <v>274</v>
      </c>
      <c r="D13843" t="s">
        <v>994</v>
      </c>
      <c r="E13843">
        <v>1470698.11</v>
      </c>
      <c r="F13843">
        <v>168588.59</v>
      </c>
      <c r="G13843">
        <v>111063.67</v>
      </c>
      <c r="H13843">
        <v>114126.39</v>
      </c>
      <c r="I13843">
        <v>4.1771324023842611E-4</v>
      </c>
      <c r="J13843">
        <v>2941.28</v>
      </c>
      <c r="K13843">
        <v>0</v>
      </c>
      <c r="L13843">
        <v>0</v>
      </c>
      <c r="M13843" t="s">
        <v>1067</v>
      </c>
    </row>
    <row r="13844" spans="1:13" hidden="1" x14ac:dyDescent="0.25">
      <c r="A13844" t="s">
        <v>275</v>
      </c>
      <c r="B13844" t="s">
        <v>276</v>
      </c>
      <c r="C13844" t="s">
        <v>277</v>
      </c>
      <c r="D13844" t="s">
        <v>994</v>
      </c>
      <c r="E13844">
        <v>1068569.92</v>
      </c>
      <c r="F13844">
        <v>58232.91</v>
      </c>
      <c r="G13844">
        <v>73612.13</v>
      </c>
      <c r="H13844">
        <v>82921.350000000006</v>
      </c>
      <c r="I13844">
        <v>3.0349988108310978E-4</v>
      </c>
      <c r="J13844">
        <v>2137</v>
      </c>
      <c r="K13844">
        <v>0</v>
      </c>
      <c r="L13844">
        <v>0</v>
      </c>
      <c r="M13844" t="s">
        <v>1067</v>
      </c>
    </row>
    <row r="13845" spans="1:13" hidden="1" x14ac:dyDescent="0.25">
      <c r="A13845" t="s">
        <v>866</v>
      </c>
      <c r="B13845" t="s">
        <v>867</v>
      </c>
      <c r="C13845" t="s">
        <v>868</v>
      </c>
      <c r="D13845" t="s">
        <v>994</v>
      </c>
      <c r="E13845">
        <v>19634460.25</v>
      </c>
      <c r="F13845">
        <v>1686242.22</v>
      </c>
      <c r="G13845">
        <v>1447848.27</v>
      </c>
      <c r="H13845">
        <v>1523635.43</v>
      </c>
      <c r="I13845">
        <v>5.5766478936849538E-3</v>
      </c>
      <c r="J13845">
        <v>39267.9</v>
      </c>
      <c r="K13845">
        <v>0</v>
      </c>
      <c r="L13845">
        <v>0</v>
      </c>
      <c r="M13845" t="s">
        <v>1067</v>
      </c>
    </row>
    <row r="13846" spans="1:13" hidden="1" x14ac:dyDescent="0.25">
      <c r="A13846" t="s">
        <v>278</v>
      </c>
      <c r="B13846" t="s">
        <v>279</v>
      </c>
      <c r="C13846" t="s">
        <v>280</v>
      </c>
      <c r="D13846" t="s">
        <v>994</v>
      </c>
      <c r="E13846">
        <v>517564.51</v>
      </c>
      <c r="F13846">
        <v>92721.919999999998</v>
      </c>
      <c r="G13846">
        <v>34918.31</v>
      </c>
      <c r="H13846">
        <v>40163.269999999997</v>
      </c>
      <c r="I13846">
        <v>1.4700131713857567E-4</v>
      </c>
      <c r="J13846">
        <v>1034.6500000000001</v>
      </c>
      <c r="K13846">
        <v>0</v>
      </c>
      <c r="L13846">
        <v>0</v>
      </c>
      <c r="M13846" t="s">
        <v>1067</v>
      </c>
    </row>
    <row r="13847" spans="1:13" hidden="1" x14ac:dyDescent="0.25">
      <c r="A13847" t="s">
        <v>281</v>
      </c>
      <c r="B13847" t="s">
        <v>282</v>
      </c>
      <c r="C13847" t="s">
        <v>283</v>
      </c>
      <c r="D13847" t="s">
        <v>994</v>
      </c>
      <c r="E13847">
        <v>912072.48</v>
      </c>
      <c r="F13847">
        <v>77846.55</v>
      </c>
      <c r="G13847">
        <v>65848.67</v>
      </c>
      <c r="H13847">
        <v>70777.11</v>
      </c>
      <c r="I13847">
        <v>2.5905082910982732E-4</v>
      </c>
      <c r="J13847">
        <v>1824.02</v>
      </c>
      <c r="K13847">
        <v>0</v>
      </c>
      <c r="L13847">
        <v>0</v>
      </c>
      <c r="M13847" t="s">
        <v>1067</v>
      </c>
    </row>
    <row r="13848" spans="1:13" hidden="1" x14ac:dyDescent="0.25">
      <c r="A13848" t="s">
        <v>284</v>
      </c>
      <c r="B13848" t="s">
        <v>285</v>
      </c>
      <c r="C13848" t="s">
        <v>286</v>
      </c>
      <c r="D13848" t="s">
        <v>994</v>
      </c>
      <c r="E13848">
        <v>617600.49</v>
      </c>
      <c r="F13848">
        <v>32488.11</v>
      </c>
      <c r="G13848">
        <v>47840.54</v>
      </c>
      <c r="H13848">
        <v>47926.04</v>
      </c>
      <c r="I13848">
        <v>1.7541377993465329E-4</v>
      </c>
      <c r="J13848">
        <v>1235.08</v>
      </c>
      <c r="K13848">
        <v>0</v>
      </c>
      <c r="L13848">
        <v>0</v>
      </c>
      <c r="M13848" t="s">
        <v>1067</v>
      </c>
    </row>
    <row r="13849" spans="1:13" hidden="1" x14ac:dyDescent="0.25">
      <c r="A13849" t="s">
        <v>287</v>
      </c>
      <c r="B13849" t="s">
        <v>288</v>
      </c>
      <c r="C13849" t="s">
        <v>289</v>
      </c>
      <c r="D13849" t="s">
        <v>994</v>
      </c>
      <c r="E13849">
        <v>9304029</v>
      </c>
      <c r="F13849">
        <v>1026527.91</v>
      </c>
      <c r="G13849">
        <v>706238.84</v>
      </c>
      <c r="H13849">
        <v>721993.61</v>
      </c>
      <c r="I13849">
        <v>2.6425640052623982E-3</v>
      </c>
      <c r="J13849">
        <v>18607.95</v>
      </c>
      <c r="K13849">
        <v>0</v>
      </c>
      <c r="L13849">
        <v>0</v>
      </c>
      <c r="M13849" t="s">
        <v>1067</v>
      </c>
    </row>
    <row r="13850" spans="1:13" hidden="1" x14ac:dyDescent="0.25">
      <c r="A13850" t="s">
        <v>290</v>
      </c>
      <c r="B13850" t="s">
        <v>291</v>
      </c>
      <c r="C13850" t="s">
        <v>292</v>
      </c>
      <c r="D13850" t="s">
        <v>994</v>
      </c>
      <c r="E13850">
        <v>2115580.39</v>
      </c>
      <c r="F13850">
        <v>76889.320000000007</v>
      </c>
      <c r="G13850">
        <v>149244.72</v>
      </c>
      <c r="H13850">
        <v>164169.4</v>
      </c>
      <c r="I13850">
        <v>6.0087532797627489E-4</v>
      </c>
      <c r="J13850">
        <v>4224.34</v>
      </c>
      <c r="K13850">
        <v>0</v>
      </c>
      <c r="L13850">
        <v>0</v>
      </c>
      <c r="M13850" t="s">
        <v>1067</v>
      </c>
    </row>
    <row r="13851" spans="1:13" hidden="1" x14ac:dyDescent="0.25">
      <c r="A13851" t="s">
        <v>293</v>
      </c>
      <c r="B13851" t="s">
        <v>294</v>
      </c>
      <c r="C13851" t="s">
        <v>295</v>
      </c>
      <c r="D13851" t="s">
        <v>994</v>
      </c>
      <c r="E13851">
        <v>465554.08</v>
      </c>
      <c r="F13851">
        <v>49498.239999999998</v>
      </c>
      <c r="G13851">
        <v>33394.910000000003</v>
      </c>
      <c r="H13851">
        <v>36127.17</v>
      </c>
      <c r="I13851">
        <v>1.3222881439905757E-4</v>
      </c>
      <c r="J13851">
        <v>930.99</v>
      </c>
      <c r="K13851">
        <v>0</v>
      </c>
      <c r="L13851">
        <v>0</v>
      </c>
      <c r="M13851" t="s">
        <v>1067</v>
      </c>
    </row>
    <row r="13852" spans="1:13" hidden="1" x14ac:dyDescent="0.25">
      <c r="A13852" t="s">
        <v>869</v>
      </c>
      <c r="B13852" t="s">
        <v>870</v>
      </c>
      <c r="C13852" t="s">
        <v>871</v>
      </c>
      <c r="D13852" t="s">
        <v>994</v>
      </c>
      <c r="E13852">
        <v>1910482.01</v>
      </c>
      <c r="F13852">
        <v>141812.5</v>
      </c>
      <c r="G13852">
        <v>134623.35</v>
      </c>
      <c r="H13852">
        <v>148125.75</v>
      </c>
      <c r="I13852">
        <v>5.4215407142245572E-4</v>
      </c>
      <c r="J13852">
        <v>3821.76</v>
      </c>
      <c r="K13852">
        <v>0</v>
      </c>
      <c r="L13852">
        <v>0</v>
      </c>
      <c r="M13852" t="s">
        <v>1067</v>
      </c>
    </row>
    <row r="13853" spans="1:13" hidden="1" x14ac:dyDescent="0.25">
      <c r="A13853" t="s">
        <v>296</v>
      </c>
      <c r="B13853" t="s">
        <v>297</v>
      </c>
      <c r="C13853" t="s">
        <v>298</v>
      </c>
      <c r="D13853" t="s">
        <v>994</v>
      </c>
      <c r="E13853">
        <v>941344.64</v>
      </c>
      <c r="F13853">
        <v>135728.16</v>
      </c>
      <c r="G13853">
        <v>69545.37</v>
      </c>
      <c r="H13853">
        <v>73048.72</v>
      </c>
      <c r="I13853">
        <v>2.673651337475015E-4</v>
      </c>
      <c r="J13853">
        <v>1882.51</v>
      </c>
      <c r="K13853">
        <v>0</v>
      </c>
      <c r="L13853">
        <v>0</v>
      </c>
      <c r="M13853" t="s">
        <v>1067</v>
      </c>
    </row>
    <row r="13854" spans="1:13" hidden="1" x14ac:dyDescent="0.25">
      <c r="A13854" t="s">
        <v>299</v>
      </c>
      <c r="B13854" t="s">
        <v>300</v>
      </c>
      <c r="C13854" t="s">
        <v>301</v>
      </c>
      <c r="D13854" t="s">
        <v>994</v>
      </c>
      <c r="E13854">
        <v>1393488.82</v>
      </c>
      <c r="F13854">
        <v>188115.07</v>
      </c>
      <c r="G13854">
        <v>100016.29</v>
      </c>
      <c r="H13854">
        <v>108135.03</v>
      </c>
      <c r="I13854">
        <v>3.9578430339012226E-4</v>
      </c>
      <c r="J13854">
        <v>2786.5</v>
      </c>
      <c r="K13854">
        <v>0</v>
      </c>
      <c r="L13854">
        <v>0</v>
      </c>
      <c r="M13854" t="s">
        <v>1067</v>
      </c>
    </row>
    <row r="13855" spans="1:13" hidden="1" x14ac:dyDescent="0.25">
      <c r="A13855" t="s">
        <v>872</v>
      </c>
      <c r="B13855" t="s">
        <v>873</v>
      </c>
      <c r="C13855" t="s">
        <v>874</v>
      </c>
      <c r="D13855" t="s">
        <v>994</v>
      </c>
      <c r="E13855">
        <v>31512831.859999999</v>
      </c>
      <c r="F13855">
        <v>1944852.54</v>
      </c>
      <c r="G13855">
        <v>2337930</v>
      </c>
      <c r="H13855">
        <v>2445273.04</v>
      </c>
      <c r="I13855">
        <v>8.9499275742101932E-3</v>
      </c>
      <c r="J13855">
        <v>63024.91</v>
      </c>
      <c r="K13855">
        <v>0</v>
      </c>
      <c r="L13855">
        <v>0</v>
      </c>
      <c r="M13855" t="s">
        <v>1067</v>
      </c>
    </row>
    <row r="13856" spans="1:13" hidden="1" x14ac:dyDescent="0.25">
      <c r="A13856" t="s">
        <v>302</v>
      </c>
      <c r="B13856" t="s">
        <v>303</v>
      </c>
      <c r="C13856" t="s">
        <v>304</v>
      </c>
      <c r="D13856" t="s">
        <v>994</v>
      </c>
      <c r="E13856">
        <v>1131944.57</v>
      </c>
      <c r="F13856">
        <v>82445.61</v>
      </c>
      <c r="G13856">
        <v>84707.68</v>
      </c>
      <c r="H13856">
        <v>87685.77</v>
      </c>
      <c r="I13856">
        <v>3.2093810300581112E-4</v>
      </c>
      <c r="J13856">
        <v>2260.59</v>
      </c>
      <c r="K13856">
        <v>0</v>
      </c>
      <c r="L13856">
        <v>0</v>
      </c>
      <c r="M13856" t="s">
        <v>1067</v>
      </c>
    </row>
    <row r="13857" spans="1:13" hidden="1" x14ac:dyDescent="0.25">
      <c r="A13857" t="s">
        <v>875</v>
      </c>
      <c r="B13857" t="s">
        <v>876</v>
      </c>
      <c r="C13857" t="s">
        <v>877</v>
      </c>
      <c r="D13857" t="s">
        <v>994</v>
      </c>
      <c r="E13857">
        <v>25626157.260000002</v>
      </c>
      <c r="F13857">
        <v>2736983.21</v>
      </c>
      <c r="G13857">
        <v>1846833.42</v>
      </c>
      <c r="H13857">
        <v>1988171.34</v>
      </c>
      <c r="I13857">
        <v>7.2768926852113123E-3</v>
      </c>
      <c r="J13857">
        <v>51248.4</v>
      </c>
      <c r="K13857">
        <v>0</v>
      </c>
      <c r="L13857">
        <v>0</v>
      </c>
      <c r="M13857" t="s">
        <v>1067</v>
      </c>
    </row>
    <row r="13858" spans="1:13" hidden="1" x14ac:dyDescent="0.25">
      <c r="A13858" t="s">
        <v>878</v>
      </c>
      <c r="B13858" t="s">
        <v>879</v>
      </c>
      <c r="C13858" t="s">
        <v>880</v>
      </c>
      <c r="D13858" t="s">
        <v>994</v>
      </c>
      <c r="E13858">
        <v>4718688.5</v>
      </c>
      <c r="F13858">
        <v>428092.78</v>
      </c>
      <c r="G13858">
        <v>353680.24</v>
      </c>
      <c r="H13858">
        <v>366172.53</v>
      </c>
      <c r="I13858">
        <v>1.3402256392461224E-3</v>
      </c>
      <c r="J13858">
        <v>9437.2199999999993</v>
      </c>
      <c r="K13858">
        <v>0</v>
      </c>
      <c r="L13858">
        <v>0</v>
      </c>
      <c r="M13858" t="s">
        <v>1067</v>
      </c>
    </row>
    <row r="13859" spans="1:13" hidden="1" x14ac:dyDescent="0.25">
      <c r="A13859" t="s">
        <v>305</v>
      </c>
      <c r="B13859" t="s">
        <v>306</v>
      </c>
      <c r="C13859" t="s">
        <v>307</v>
      </c>
      <c r="D13859" t="s">
        <v>994</v>
      </c>
      <c r="E13859">
        <v>13171625.880000001</v>
      </c>
      <c r="F13859">
        <v>705041.08</v>
      </c>
      <c r="G13859">
        <v>1008147.84</v>
      </c>
      <c r="H13859">
        <v>1022117.18</v>
      </c>
      <c r="I13859">
        <v>3.7410442857358631E-3</v>
      </c>
      <c r="J13859">
        <v>26328.51</v>
      </c>
      <c r="K13859">
        <v>0</v>
      </c>
      <c r="L13859">
        <v>0</v>
      </c>
      <c r="M13859" t="s">
        <v>1067</v>
      </c>
    </row>
    <row r="13860" spans="1:13" hidden="1" x14ac:dyDescent="0.25">
      <c r="A13860" t="s">
        <v>308</v>
      </c>
      <c r="B13860" t="s">
        <v>309</v>
      </c>
      <c r="C13860" t="s">
        <v>310</v>
      </c>
      <c r="D13860" t="s">
        <v>994</v>
      </c>
      <c r="E13860">
        <v>5653974.0999999996</v>
      </c>
      <c r="F13860">
        <v>592607.42000000004</v>
      </c>
      <c r="G13860">
        <v>424972.29</v>
      </c>
      <c r="H13860">
        <v>438594.72</v>
      </c>
      <c r="I13860">
        <v>1.6052976147117699E-3</v>
      </c>
      <c r="J13860">
        <v>11306.25</v>
      </c>
      <c r="K13860">
        <v>0</v>
      </c>
      <c r="L13860">
        <v>0</v>
      </c>
      <c r="M13860" t="s">
        <v>1067</v>
      </c>
    </row>
    <row r="13861" spans="1:13" hidden="1" x14ac:dyDescent="0.25">
      <c r="A13861" t="s">
        <v>311</v>
      </c>
      <c r="B13861" t="s">
        <v>312</v>
      </c>
      <c r="C13861" t="s">
        <v>313</v>
      </c>
      <c r="D13861" t="s">
        <v>994</v>
      </c>
      <c r="E13861">
        <v>2696359.02</v>
      </c>
      <c r="F13861">
        <v>312156.39</v>
      </c>
      <c r="G13861">
        <v>201986.21</v>
      </c>
      <c r="H13861">
        <v>209237.53</v>
      </c>
      <c r="I13861">
        <v>7.6582889054656756E-4</v>
      </c>
      <c r="J13861">
        <v>5392.14</v>
      </c>
      <c r="K13861">
        <v>0</v>
      </c>
      <c r="L13861">
        <v>0</v>
      </c>
      <c r="M13861" t="s">
        <v>1067</v>
      </c>
    </row>
    <row r="13862" spans="1:13" hidden="1" x14ac:dyDescent="0.25">
      <c r="A13862" t="s">
        <v>314</v>
      </c>
      <c r="B13862" t="s">
        <v>315</v>
      </c>
      <c r="C13862" t="s">
        <v>316</v>
      </c>
      <c r="D13862" t="s">
        <v>994</v>
      </c>
      <c r="E13862">
        <v>411448.38</v>
      </c>
      <c r="F13862">
        <v>10022</v>
      </c>
      <c r="G13862">
        <v>30079.46</v>
      </c>
      <c r="H13862">
        <v>31928.58</v>
      </c>
      <c r="I13862">
        <v>1.1686158309232252E-4</v>
      </c>
      <c r="J13862">
        <v>822.79</v>
      </c>
      <c r="K13862">
        <v>0</v>
      </c>
      <c r="L13862">
        <v>0</v>
      </c>
      <c r="M13862" t="s">
        <v>1067</v>
      </c>
    </row>
    <row r="13863" spans="1:13" hidden="1" x14ac:dyDescent="0.25">
      <c r="A13863" t="s">
        <v>317</v>
      </c>
      <c r="B13863" t="s">
        <v>318</v>
      </c>
      <c r="C13863" t="s">
        <v>319</v>
      </c>
      <c r="D13863" t="s">
        <v>994</v>
      </c>
      <c r="E13863">
        <v>18265350.98</v>
      </c>
      <c r="F13863">
        <v>1156696.46</v>
      </c>
      <c r="G13863">
        <v>1374110.31</v>
      </c>
      <c r="H13863">
        <v>1417393.32</v>
      </c>
      <c r="I13863">
        <v>5.1877918541846481E-3</v>
      </c>
      <c r="J13863">
        <v>36530.629999999997</v>
      </c>
      <c r="K13863">
        <v>0</v>
      </c>
      <c r="L13863">
        <v>0</v>
      </c>
      <c r="M13863" t="s">
        <v>1067</v>
      </c>
    </row>
    <row r="13864" spans="1:13" hidden="1" x14ac:dyDescent="0.25">
      <c r="A13864" t="s">
        <v>320</v>
      </c>
      <c r="B13864" t="s">
        <v>321</v>
      </c>
      <c r="C13864" t="s">
        <v>322</v>
      </c>
      <c r="D13864" t="s">
        <v>994</v>
      </c>
      <c r="E13864">
        <v>3650988.23</v>
      </c>
      <c r="F13864">
        <v>325176.42</v>
      </c>
      <c r="G13864">
        <v>265609</v>
      </c>
      <c r="H13864">
        <v>283317.52</v>
      </c>
      <c r="I13864">
        <v>1.0369685687553517E-3</v>
      </c>
      <c r="J13864">
        <v>7301.82</v>
      </c>
      <c r="K13864">
        <v>0</v>
      </c>
      <c r="L13864">
        <v>0</v>
      </c>
      <c r="M13864" t="s">
        <v>1067</v>
      </c>
    </row>
    <row r="13865" spans="1:13" hidden="1" x14ac:dyDescent="0.25">
      <c r="A13865" t="s">
        <v>323</v>
      </c>
      <c r="B13865" t="s">
        <v>324</v>
      </c>
      <c r="C13865" t="s">
        <v>325</v>
      </c>
      <c r="D13865" t="s">
        <v>994</v>
      </c>
      <c r="E13865">
        <v>1568905.46</v>
      </c>
      <c r="F13865">
        <v>67204.78</v>
      </c>
      <c r="G13865">
        <v>126272.68</v>
      </c>
      <c r="H13865">
        <v>121747.21</v>
      </c>
      <c r="I13865">
        <v>4.4560615278454096E-4</v>
      </c>
      <c r="J13865">
        <v>3137.69</v>
      </c>
      <c r="K13865">
        <v>0</v>
      </c>
      <c r="L13865">
        <v>0</v>
      </c>
      <c r="M13865" t="s">
        <v>1067</v>
      </c>
    </row>
    <row r="13866" spans="1:13" hidden="1" x14ac:dyDescent="0.25">
      <c r="A13866" t="s">
        <v>326</v>
      </c>
      <c r="B13866" t="s">
        <v>327</v>
      </c>
      <c r="C13866" t="s">
        <v>328</v>
      </c>
      <c r="D13866" t="s">
        <v>994</v>
      </c>
      <c r="E13866">
        <v>19069361.510000002</v>
      </c>
      <c r="F13866">
        <v>986702.67</v>
      </c>
      <c r="G13866">
        <v>1360427</v>
      </c>
      <c r="H13866">
        <v>1479781.39</v>
      </c>
      <c r="I13866">
        <v>5.4161380138408131E-3</v>
      </c>
      <c r="J13866">
        <v>38138.550000000003</v>
      </c>
      <c r="K13866">
        <v>0</v>
      </c>
      <c r="L13866">
        <v>0</v>
      </c>
      <c r="M13866" t="s">
        <v>1067</v>
      </c>
    </row>
    <row r="13867" spans="1:13" hidden="1" x14ac:dyDescent="0.25">
      <c r="A13867" t="s">
        <v>329</v>
      </c>
      <c r="B13867" t="s">
        <v>330</v>
      </c>
      <c r="C13867" t="s">
        <v>331</v>
      </c>
      <c r="D13867" t="s">
        <v>994</v>
      </c>
      <c r="E13867">
        <v>1789870.28</v>
      </c>
      <c r="F13867">
        <v>112618.44</v>
      </c>
      <c r="G13867">
        <v>130725.75999999999</v>
      </c>
      <c r="H13867">
        <v>138894.24</v>
      </c>
      <c r="I13867">
        <v>5.083658831305678E-4</v>
      </c>
      <c r="J13867">
        <v>3579.58</v>
      </c>
      <c r="K13867">
        <v>0</v>
      </c>
      <c r="L13867">
        <v>0</v>
      </c>
      <c r="M13867" t="s">
        <v>1067</v>
      </c>
    </row>
    <row r="13868" spans="1:13" hidden="1" x14ac:dyDescent="0.25">
      <c r="A13868" t="s">
        <v>731</v>
      </c>
      <c r="B13868" t="s">
        <v>732</v>
      </c>
      <c r="C13868" t="s">
        <v>733</v>
      </c>
      <c r="D13868" t="s">
        <v>994</v>
      </c>
      <c r="E13868">
        <v>3666695.35</v>
      </c>
      <c r="F13868">
        <v>281597.94</v>
      </c>
      <c r="G13868">
        <v>265236.71000000002</v>
      </c>
      <c r="H13868">
        <v>284535.96999999997</v>
      </c>
      <c r="I13868">
        <v>1.0414282094884765E-3</v>
      </c>
      <c r="J13868">
        <v>7333.28</v>
      </c>
      <c r="K13868">
        <v>0</v>
      </c>
      <c r="L13868">
        <v>0</v>
      </c>
      <c r="M13868" t="s">
        <v>1067</v>
      </c>
    </row>
    <row r="13869" spans="1:13" hidden="1" x14ac:dyDescent="0.25">
      <c r="A13869" t="s">
        <v>881</v>
      </c>
      <c r="B13869" t="s">
        <v>882</v>
      </c>
      <c r="C13869" t="s">
        <v>883</v>
      </c>
      <c r="D13869" t="s">
        <v>994</v>
      </c>
      <c r="E13869">
        <v>5797927.2999999998</v>
      </c>
      <c r="F13869">
        <v>684034.91</v>
      </c>
      <c r="G13869">
        <v>422655.49</v>
      </c>
      <c r="H13869">
        <v>449919.2</v>
      </c>
      <c r="I13869">
        <v>1.6467462685666346E-3</v>
      </c>
      <c r="J13869">
        <v>11595.74</v>
      </c>
      <c r="K13869">
        <v>0</v>
      </c>
      <c r="L13869">
        <v>0</v>
      </c>
      <c r="M13869" t="s">
        <v>1067</v>
      </c>
    </row>
    <row r="13870" spans="1:13" hidden="1" x14ac:dyDescent="0.25">
      <c r="A13870" t="s">
        <v>332</v>
      </c>
      <c r="B13870" t="s">
        <v>333</v>
      </c>
      <c r="C13870" t="s">
        <v>334</v>
      </c>
      <c r="D13870" t="s">
        <v>994</v>
      </c>
      <c r="E13870">
        <v>126120.04</v>
      </c>
      <c r="F13870">
        <v>35757.81</v>
      </c>
      <c r="G13870">
        <v>13374.07</v>
      </c>
      <c r="H13870">
        <v>9787.1200000000008</v>
      </c>
      <c r="I13870">
        <v>3.58217727538942E-5</v>
      </c>
      <c r="J13870">
        <v>252.14</v>
      </c>
      <c r="K13870">
        <v>0</v>
      </c>
      <c r="L13870">
        <v>0</v>
      </c>
      <c r="M13870" t="s">
        <v>1067</v>
      </c>
    </row>
    <row r="13871" spans="1:13" hidden="1" x14ac:dyDescent="0.25">
      <c r="A13871" t="s">
        <v>884</v>
      </c>
      <c r="B13871" t="s">
        <v>885</v>
      </c>
      <c r="C13871" t="s">
        <v>886</v>
      </c>
      <c r="D13871" t="s">
        <v>994</v>
      </c>
      <c r="E13871">
        <v>23376065.390000001</v>
      </c>
      <c r="F13871">
        <v>1376661.26</v>
      </c>
      <c r="G13871">
        <v>1732099.62</v>
      </c>
      <c r="H13871">
        <v>1813984.93</v>
      </c>
      <c r="I13871">
        <v>6.6393541656226442E-3</v>
      </c>
      <c r="J13871">
        <v>46751.6</v>
      </c>
      <c r="K13871">
        <v>0</v>
      </c>
      <c r="L13871">
        <v>0</v>
      </c>
      <c r="M13871" t="s">
        <v>1067</v>
      </c>
    </row>
    <row r="13872" spans="1:13" hidden="1" x14ac:dyDescent="0.25">
      <c r="A13872" t="s">
        <v>335</v>
      </c>
      <c r="B13872" t="s">
        <v>336</v>
      </c>
      <c r="C13872" t="s">
        <v>337</v>
      </c>
      <c r="D13872" t="s">
        <v>994</v>
      </c>
      <c r="E13872">
        <v>7864504.04</v>
      </c>
      <c r="F13872">
        <v>695843.45</v>
      </c>
      <c r="G13872">
        <v>580559.96</v>
      </c>
      <c r="H13872">
        <v>610285.18000000005</v>
      </c>
      <c r="I13872">
        <v>2.233700724322316E-3</v>
      </c>
      <c r="J13872">
        <v>15728.84</v>
      </c>
      <c r="K13872">
        <v>0</v>
      </c>
      <c r="L13872">
        <v>0</v>
      </c>
      <c r="M13872" t="s">
        <v>1067</v>
      </c>
    </row>
    <row r="13873" spans="1:13" hidden="1" x14ac:dyDescent="0.25">
      <c r="A13873" t="s">
        <v>887</v>
      </c>
      <c r="B13873" t="s">
        <v>888</v>
      </c>
      <c r="C13873" t="s">
        <v>889</v>
      </c>
      <c r="D13873" t="s">
        <v>994</v>
      </c>
      <c r="E13873">
        <v>47389105.990000002</v>
      </c>
      <c r="F13873">
        <v>4059700.01</v>
      </c>
      <c r="G13873">
        <v>3532386.82</v>
      </c>
      <c r="H13873">
        <v>3677395.18</v>
      </c>
      <c r="I13873">
        <v>1.3459609615926431E-2</v>
      </c>
      <c r="J13873">
        <v>94778.11</v>
      </c>
      <c r="K13873">
        <v>0</v>
      </c>
      <c r="L13873">
        <v>0</v>
      </c>
      <c r="M13873" t="s">
        <v>1067</v>
      </c>
    </row>
    <row r="13874" spans="1:13" hidden="1" x14ac:dyDescent="0.25">
      <c r="A13874" t="s">
        <v>338</v>
      </c>
      <c r="B13874" t="s">
        <v>339</v>
      </c>
      <c r="C13874" t="s">
        <v>340</v>
      </c>
      <c r="D13874" t="s">
        <v>994</v>
      </c>
      <c r="E13874">
        <v>3472431.19</v>
      </c>
      <c r="F13874">
        <v>415575.23</v>
      </c>
      <c r="G13874">
        <v>258823.5</v>
      </c>
      <c r="H13874">
        <v>269461.03000000003</v>
      </c>
      <c r="I13874">
        <v>9.862525219564355E-4</v>
      </c>
      <c r="J13874">
        <v>6944.73</v>
      </c>
      <c r="K13874">
        <v>0</v>
      </c>
      <c r="L13874">
        <v>0</v>
      </c>
      <c r="M13874" t="s">
        <v>1067</v>
      </c>
    </row>
    <row r="13875" spans="1:13" hidden="1" x14ac:dyDescent="0.25">
      <c r="A13875" t="s">
        <v>890</v>
      </c>
      <c r="B13875" t="s">
        <v>891</v>
      </c>
      <c r="C13875" t="s">
        <v>892</v>
      </c>
      <c r="D13875" t="s">
        <v>994</v>
      </c>
      <c r="E13875">
        <v>1676970.87</v>
      </c>
      <c r="F13875">
        <v>19575.16</v>
      </c>
      <c r="G13875">
        <v>121250.24000000001</v>
      </c>
      <c r="H13875">
        <v>130133.1</v>
      </c>
      <c r="I13875">
        <v>4.7629929294417463E-4</v>
      </c>
      <c r="J13875">
        <v>3353.8</v>
      </c>
      <c r="K13875">
        <v>0</v>
      </c>
      <c r="L13875">
        <v>0</v>
      </c>
      <c r="M13875" t="s">
        <v>1067</v>
      </c>
    </row>
    <row r="13876" spans="1:13" hidden="1" x14ac:dyDescent="0.25">
      <c r="A13876" t="s">
        <v>341</v>
      </c>
      <c r="B13876" t="s">
        <v>342</v>
      </c>
      <c r="C13876" t="s">
        <v>343</v>
      </c>
      <c r="D13876" t="s">
        <v>994</v>
      </c>
      <c r="E13876">
        <v>996893.17</v>
      </c>
      <c r="F13876">
        <v>148727.29999999999</v>
      </c>
      <c r="G13876">
        <v>68572.160000000003</v>
      </c>
      <c r="H13876">
        <v>77359.16</v>
      </c>
      <c r="I13876">
        <v>2.8314174649459112E-4</v>
      </c>
      <c r="J13876">
        <v>1993.68</v>
      </c>
      <c r="K13876">
        <v>0</v>
      </c>
      <c r="L13876">
        <v>0</v>
      </c>
      <c r="M13876" t="s">
        <v>1067</v>
      </c>
    </row>
    <row r="13877" spans="1:13" hidden="1" x14ac:dyDescent="0.25">
      <c r="A13877" t="s">
        <v>344</v>
      </c>
      <c r="B13877" t="s">
        <v>345</v>
      </c>
      <c r="C13877" t="s">
        <v>346</v>
      </c>
      <c r="D13877" t="s">
        <v>994</v>
      </c>
      <c r="E13877">
        <v>1045222.68</v>
      </c>
      <c r="F13877">
        <v>135604.01</v>
      </c>
      <c r="G13877">
        <v>77608.649999999994</v>
      </c>
      <c r="H13877">
        <v>81114.33</v>
      </c>
      <c r="I13877">
        <v>2.9688601921141089E-4</v>
      </c>
      <c r="J13877">
        <v>2090.31</v>
      </c>
      <c r="K13877">
        <v>0</v>
      </c>
      <c r="L13877">
        <v>0</v>
      </c>
      <c r="M13877" t="s">
        <v>1067</v>
      </c>
    </row>
    <row r="13878" spans="1:13" hidden="1" x14ac:dyDescent="0.25">
      <c r="A13878" t="s">
        <v>347</v>
      </c>
      <c r="B13878" t="s">
        <v>348</v>
      </c>
      <c r="C13878" t="s">
        <v>349</v>
      </c>
      <c r="D13878" t="s">
        <v>994</v>
      </c>
      <c r="E13878">
        <v>2919531.64</v>
      </c>
      <c r="F13878">
        <v>141486.97</v>
      </c>
      <c r="G13878">
        <v>206336.72</v>
      </c>
      <c r="H13878">
        <v>226555.96</v>
      </c>
      <c r="I13878">
        <v>8.2921596089149268E-4</v>
      </c>
      <c r="J13878">
        <v>5834.47</v>
      </c>
      <c r="K13878">
        <v>0</v>
      </c>
      <c r="L13878">
        <v>0</v>
      </c>
      <c r="M13878" t="s">
        <v>1067</v>
      </c>
    </row>
    <row r="13879" spans="1:13" hidden="1" x14ac:dyDescent="0.25">
      <c r="A13879" t="s">
        <v>350</v>
      </c>
      <c r="B13879" t="s">
        <v>351</v>
      </c>
      <c r="C13879" t="s">
        <v>352</v>
      </c>
      <c r="D13879" t="s">
        <v>994</v>
      </c>
      <c r="E13879">
        <v>2757509.1200000001</v>
      </c>
      <c r="F13879">
        <v>252714.48</v>
      </c>
      <c r="G13879">
        <v>203526.1</v>
      </c>
      <c r="H13879">
        <v>214003.08</v>
      </c>
      <c r="I13879">
        <v>7.8327124837474589E-4</v>
      </c>
      <c r="J13879">
        <v>5513.76</v>
      </c>
      <c r="K13879">
        <v>0</v>
      </c>
      <c r="L13879">
        <v>0</v>
      </c>
      <c r="M13879" t="s">
        <v>1067</v>
      </c>
    </row>
    <row r="13880" spans="1:13" hidden="1" x14ac:dyDescent="0.25">
      <c r="A13880" t="s">
        <v>353</v>
      </c>
      <c r="B13880" t="s">
        <v>354</v>
      </c>
      <c r="C13880" t="s">
        <v>355</v>
      </c>
      <c r="D13880" t="s">
        <v>994</v>
      </c>
      <c r="E13880">
        <v>593834.92000000004</v>
      </c>
      <c r="F13880">
        <v>10315.5</v>
      </c>
      <c r="G13880">
        <v>39828.9</v>
      </c>
      <c r="H13880">
        <v>46081.77</v>
      </c>
      <c r="I13880">
        <v>1.6866357958594759E-4</v>
      </c>
      <c r="J13880">
        <v>1187.54</v>
      </c>
      <c r="K13880">
        <v>0</v>
      </c>
      <c r="L13880">
        <v>0</v>
      </c>
      <c r="M13880" t="s">
        <v>1067</v>
      </c>
    </row>
    <row r="13881" spans="1:13" hidden="1" x14ac:dyDescent="0.25">
      <c r="A13881" t="s">
        <v>356</v>
      </c>
      <c r="B13881" t="s">
        <v>357</v>
      </c>
      <c r="C13881" t="s">
        <v>358</v>
      </c>
      <c r="D13881" t="s">
        <v>994</v>
      </c>
      <c r="E13881">
        <v>5901049.6200000001</v>
      </c>
      <c r="F13881">
        <v>843370.26</v>
      </c>
      <c r="G13881">
        <v>456352.85</v>
      </c>
      <c r="H13881">
        <v>457921.77</v>
      </c>
      <c r="I13881">
        <v>1.6760364217462348E-3</v>
      </c>
      <c r="J13881">
        <v>11801.84</v>
      </c>
      <c r="K13881">
        <v>0</v>
      </c>
      <c r="L13881">
        <v>0</v>
      </c>
      <c r="M13881" t="s">
        <v>1067</v>
      </c>
    </row>
    <row r="13882" spans="1:13" hidden="1" x14ac:dyDescent="0.25">
      <c r="A13882" t="s">
        <v>359</v>
      </c>
      <c r="B13882" t="s">
        <v>360</v>
      </c>
      <c r="C13882" t="s">
        <v>361</v>
      </c>
      <c r="D13882" t="s">
        <v>994</v>
      </c>
      <c r="E13882">
        <v>2502236.69</v>
      </c>
      <c r="F13882">
        <v>237675.59</v>
      </c>
      <c r="G13882">
        <v>187699.12</v>
      </c>
      <c r="H13882">
        <v>194174.06</v>
      </c>
      <c r="I13882">
        <v>7.1069518428516451E-4</v>
      </c>
      <c r="J13882">
        <v>5004.34</v>
      </c>
      <c r="K13882">
        <v>0</v>
      </c>
      <c r="L13882">
        <v>0</v>
      </c>
      <c r="M13882" t="s">
        <v>1067</v>
      </c>
    </row>
    <row r="13883" spans="1:13" hidden="1" x14ac:dyDescent="0.25">
      <c r="A13883" t="s">
        <v>362</v>
      </c>
      <c r="B13883" t="s">
        <v>363</v>
      </c>
      <c r="C13883" t="s">
        <v>364</v>
      </c>
      <c r="D13883" t="s">
        <v>994</v>
      </c>
      <c r="E13883">
        <v>6063087.3600000003</v>
      </c>
      <c r="F13883">
        <v>471807.33</v>
      </c>
      <c r="G13883">
        <v>435308.72</v>
      </c>
      <c r="H13883">
        <v>470495.71</v>
      </c>
      <c r="I13883">
        <v>1.7220582158287742E-3</v>
      </c>
      <c r="J13883">
        <v>12126</v>
      </c>
      <c r="K13883">
        <v>0</v>
      </c>
      <c r="L13883">
        <v>0</v>
      </c>
      <c r="M13883" t="s">
        <v>1067</v>
      </c>
    </row>
    <row r="13884" spans="1:13" hidden="1" x14ac:dyDescent="0.25">
      <c r="A13884" t="s">
        <v>893</v>
      </c>
      <c r="B13884" t="s">
        <v>894</v>
      </c>
      <c r="C13884" t="s">
        <v>895</v>
      </c>
      <c r="D13884" t="s">
        <v>994</v>
      </c>
      <c r="E13884">
        <v>21304740.989999998</v>
      </c>
      <c r="F13884">
        <v>1752524.57</v>
      </c>
      <c r="G13884">
        <v>1545672.08</v>
      </c>
      <c r="H13884">
        <v>1653200.24</v>
      </c>
      <c r="I13884">
        <v>6.0508671921835396E-3</v>
      </c>
      <c r="J13884">
        <v>42608.92</v>
      </c>
      <c r="K13884">
        <v>0</v>
      </c>
      <c r="L13884">
        <v>0</v>
      </c>
      <c r="M13884" t="s">
        <v>1067</v>
      </c>
    </row>
    <row r="13885" spans="1:13" hidden="1" x14ac:dyDescent="0.25">
      <c r="A13885" t="s">
        <v>365</v>
      </c>
      <c r="B13885" t="s">
        <v>366</v>
      </c>
      <c r="C13885" t="s">
        <v>367</v>
      </c>
      <c r="D13885" t="s">
        <v>994</v>
      </c>
      <c r="E13885">
        <v>6560588.7699999996</v>
      </c>
      <c r="F13885">
        <v>351979.52000000002</v>
      </c>
      <c r="G13885">
        <v>472618.75</v>
      </c>
      <c r="H13885">
        <v>509101.61</v>
      </c>
      <c r="I13885">
        <v>1.8633594133985968E-3</v>
      </c>
      <c r="J13885">
        <v>13121.05</v>
      </c>
      <c r="K13885">
        <v>0</v>
      </c>
      <c r="L13885">
        <v>0</v>
      </c>
      <c r="M13885" t="s">
        <v>1067</v>
      </c>
    </row>
    <row r="13886" spans="1:13" hidden="1" x14ac:dyDescent="0.25">
      <c r="A13886" t="s">
        <v>896</v>
      </c>
      <c r="B13886" t="s">
        <v>897</v>
      </c>
      <c r="C13886" t="s">
        <v>898</v>
      </c>
      <c r="D13886" t="s">
        <v>994</v>
      </c>
      <c r="E13886">
        <v>45287137.079999998</v>
      </c>
      <c r="F13886">
        <v>3122872.57</v>
      </c>
      <c r="G13886">
        <v>3260993.89</v>
      </c>
      <c r="H13886">
        <v>3514283.42</v>
      </c>
      <c r="I13886">
        <v>1.2862605349072877E-2</v>
      </c>
      <c r="J13886">
        <v>90539</v>
      </c>
      <c r="K13886">
        <v>0</v>
      </c>
      <c r="L13886">
        <v>0</v>
      </c>
      <c r="M13886" t="s">
        <v>1067</v>
      </c>
    </row>
    <row r="13887" spans="1:13" hidden="1" x14ac:dyDescent="0.25">
      <c r="A13887" t="s">
        <v>368</v>
      </c>
      <c r="B13887" t="s">
        <v>369</v>
      </c>
      <c r="C13887" t="s">
        <v>370</v>
      </c>
      <c r="D13887" t="s">
        <v>994</v>
      </c>
      <c r="E13887">
        <v>911072.54</v>
      </c>
      <c r="F13887">
        <v>136569.57</v>
      </c>
      <c r="G13887">
        <v>62133.19</v>
      </c>
      <c r="H13887">
        <v>70699.460000000006</v>
      </c>
      <c r="I13887">
        <v>2.5876662286178505E-4</v>
      </c>
      <c r="J13887">
        <v>1822.01</v>
      </c>
      <c r="K13887">
        <v>0</v>
      </c>
      <c r="L13887">
        <v>0</v>
      </c>
      <c r="M13887" t="s">
        <v>1067</v>
      </c>
    </row>
    <row r="13888" spans="1:13" hidden="1" x14ac:dyDescent="0.25">
      <c r="A13888" t="s">
        <v>899</v>
      </c>
      <c r="B13888" t="s">
        <v>900</v>
      </c>
      <c r="C13888" t="s">
        <v>901</v>
      </c>
      <c r="D13888" t="s">
        <v>994</v>
      </c>
      <c r="E13888">
        <v>85624246.239999995</v>
      </c>
      <c r="F13888">
        <v>8053503.6600000001</v>
      </c>
      <c r="G13888">
        <v>6273566.1799999997</v>
      </c>
      <c r="H13888">
        <v>6561091.6500000004</v>
      </c>
      <c r="I13888">
        <v>2.4014207867459763E-2</v>
      </c>
      <c r="J13888">
        <v>170795.8</v>
      </c>
      <c r="K13888">
        <v>0</v>
      </c>
      <c r="L13888">
        <v>0</v>
      </c>
      <c r="M13888" t="s">
        <v>1067</v>
      </c>
    </row>
    <row r="13889" spans="1:13" hidden="1" x14ac:dyDescent="0.25">
      <c r="A13889" t="s">
        <v>371</v>
      </c>
      <c r="B13889" t="s">
        <v>372</v>
      </c>
      <c r="C13889" t="s">
        <v>373</v>
      </c>
      <c r="D13889" t="s">
        <v>994</v>
      </c>
      <c r="E13889">
        <v>19264731.73</v>
      </c>
      <c r="F13889">
        <v>1762591.47</v>
      </c>
      <c r="G13889">
        <v>1417639.46</v>
      </c>
      <c r="H13889">
        <v>1494944.22</v>
      </c>
      <c r="I13889">
        <v>5.4716353869767231E-3</v>
      </c>
      <c r="J13889">
        <v>38529.32</v>
      </c>
      <c r="K13889">
        <v>0</v>
      </c>
      <c r="L13889">
        <v>0</v>
      </c>
      <c r="M13889" t="s">
        <v>1067</v>
      </c>
    </row>
    <row r="13890" spans="1:13" hidden="1" x14ac:dyDescent="0.25">
      <c r="A13890" t="s">
        <v>374</v>
      </c>
      <c r="B13890" t="s">
        <v>375</v>
      </c>
      <c r="C13890" t="s">
        <v>376</v>
      </c>
      <c r="D13890" t="s">
        <v>994</v>
      </c>
      <c r="E13890">
        <v>768316.02</v>
      </c>
      <c r="F13890">
        <v>100179.22</v>
      </c>
      <c r="G13890">
        <v>55788.67</v>
      </c>
      <c r="H13890">
        <v>59621.68</v>
      </c>
      <c r="I13890">
        <v>2.1822091403450648E-4</v>
      </c>
      <c r="J13890">
        <v>1536.53</v>
      </c>
      <c r="K13890">
        <v>0</v>
      </c>
      <c r="L13890">
        <v>0</v>
      </c>
      <c r="M13890" t="s">
        <v>1067</v>
      </c>
    </row>
    <row r="13891" spans="1:13" hidden="1" x14ac:dyDescent="0.25">
      <c r="A13891" t="s">
        <v>377</v>
      </c>
      <c r="B13891" t="s">
        <v>378</v>
      </c>
      <c r="C13891" t="s">
        <v>379</v>
      </c>
      <c r="D13891" t="s">
        <v>994</v>
      </c>
      <c r="E13891">
        <v>1149703.93</v>
      </c>
      <c r="F13891">
        <v>77803.460000000006</v>
      </c>
      <c r="G13891">
        <v>85317.83</v>
      </c>
      <c r="H13891">
        <v>89217.18</v>
      </c>
      <c r="I13891">
        <v>3.265432065513936E-4</v>
      </c>
      <c r="J13891">
        <v>2299.3000000000002</v>
      </c>
      <c r="K13891">
        <v>0</v>
      </c>
      <c r="L13891">
        <v>0</v>
      </c>
      <c r="M13891" t="s">
        <v>1067</v>
      </c>
    </row>
    <row r="13892" spans="1:13" hidden="1" x14ac:dyDescent="0.25">
      <c r="A13892" t="s">
        <v>734</v>
      </c>
      <c r="B13892" t="s">
        <v>735</v>
      </c>
      <c r="C13892" t="s">
        <v>736</v>
      </c>
      <c r="D13892" t="s">
        <v>994</v>
      </c>
      <c r="E13892">
        <v>2911648.73</v>
      </c>
      <c r="F13892">
        <v>190427.8</v>
      </c>
      <c r="G13892">
        <v>215600.61</v>
      </c>
      <c r="H13892">
        <v>225944.17</v>
      </c>
      <c r="I13892">
        <v>8.2697675238550675E-4</v>
      </c>
      <c r="J13892">
        <v>5823.18</v>
      </c>
      <c r="K13892">
        <v>0</v>
      </c>
      <c r="L13892">
        <v>0</v>
      </c>
      <c r="M13892" t="s">
        <v>1067</v>
      </c>
    </row>
    <row r="13893" spans="1:13" hidden="1" x14ac:dyDescent="0.25">
      <c r="A13893" t="s">
        <v>380</v>
      </c>
      <c r="B13893" t="s">
        <v>381</v>
      </c>
      <c r="C13893" t="s">
        <v>382</v>
      </c>
      <c r="D13893" t="s">
        <v>994</v>
      </c>
      <c r="E13893">
        <v>1983607.78</v>
      </c>
      <c r="F13893">
        <v>124439.43</v>
      </c>
      <c r="G13893">
        <v>139889.84</v>
      </c>
      <c r="H13893">
        <v>153890.03</v>
      </c>
      <c r="I13893">
        <v>5.6325187427455289E-4</v>
      </c>
      <c r="J13893">
        <v>3967.36</v>
      </c>
      <c r="K13893">
        <v>0</v>
      </c>
      <c r="L13893">
        <v>0</v>
      </c>
      <c r="M13893" t="s">
        <v>1067</v>
      </c>
    </row>
    <row r="13894" spans="1:13" hidden="1" x14ac:dyDescent="0.25">
      <c r="A13894" t="s">
        <v>383</v>
      </c>
      <c r="B13894" t="s">
        <v>384</v>
      </c>
      <c r="C13894" t="s">
        <v>385</v>
      </c>
      <c r="D13894" t="s">
        <v>994</v>
      </c>
      <c r="E13894">
        <v>805509.31</v>
      </c>
      <c r="F13894">
        <v>62340.75</v>
      </c>
      <c r="G13894">
        <v>58594</v>
      </c>
      <c r="H13894">
        <v>62507.94</v>
      </c>
      <c r="I13894">
        <v>2.2878489504512604E-4</v>
      </c>
      <c r="J13894">
        <v>1610.89</v>
      </c>
      <c r="K13894">
        <v>0</v>
      </c>
      <c r="L13894">
        <v>0</v>
      </c>
      <c r="M13894" t="s">
        <v>1067</v>
      </c>
    </row>
    <row r="13895" spans="1:13" hidden="1" x14ac:dyDescent="0.25">
      <c r="A13895" t="s">
        <v>386</v>
      </c>
      <c r="B13895" t="s">
        <v>387</v>
      </c>
      <c r="C13895" t="s">
        <v>388</v>
      </c>
      <c r="D13895" t="s">
        <v>994</v>
      </c>
      <c r="E13895">
        <v>3804200.45</v>
      </c>
      <c r="F13895">
        <v>247888.74</v>
      </c>
      <c r="G13895">
        <v>276816.82</v>
      </c>
      <c r="H13895">
        <v>295206.43</v>
      </c>
      <c r="I13895">
        <v>1.0804830890955028E-3</v>
      </c>
      <c r="J13895">
        <v>7608.06</v>
      </c>
      <c r="K13895">
        <v>0</v>
      </c>
      <c r="L13895">
        <v>0</v>
      </c>
      <c r="M13895" t="s">
        <v>1067</v>
      </c>
    </row>
    <row r="13896" spans="1:13" hidden="1" x14ac:dyDescent="0.25">
      <c r="A13896" t="s">
        <v>902</v>
      </c>
      <c r="B13896" t="s">
        <v>903</v>
      </c>
      <c r="C13896" t="s">
        <v>904</v>
      </c>
      <c r="D13896" t="s">
        <v>994</v>
      </c>
      <c r="E13896">
        <v>29428497.920000002</v>
      </c>
      <c r="F13896">
        <v>2019156.89</v>
      </c>
      <c r="G13896">
        <v>2145340.9300000002</v>
      </c>
      <c r="H13896">
        <v>2282858.4500000002</v>
      </c>
      <c r="I13896">
        <v>8.355475014632208E-3</v>
      </c>
      <c r="J13896">
        <v>58846.27</v>
      </c>
      <c r="K13896">
        <v>0</v>
      </c>
      <c r="L13896">
        <v>0</v>
      </c>
      <c r="M13896" t="s">
        <v>1067</v>
      </c>
    </row>
    <row r="13897" spans="1:13" hidden="1" x14ac:dyDescent="0.25">
      <c r="A13897" t="s">
        <v>389</v>
      </c>
      <c r="B13897" t="s">
        <v>390</v>
      </c>
      <c r="C13897" t="s">
        <v>391</v>
      </c>
      <c r="D13897" t="s">
        <v>994</v>
      </c>
      <c r="E13897">
        <v>7262647.5700000003</v>
      </c>
      <c r="F13897">
        <v>439264.5</v>
      </c>
      <c r="G13897">
        <v>533951.86</v>
      </c>
      <c r="H13897">
        <v>563443.84</v>
      </c>
      <c r="I13897">
        <v>2.0622570476362331E-3</v>
      </c>
      <c r="J13897">
        <v>14524.27</v>
      </c>
      <c r="K13897">
        <v>0</v>
      </c>
      <c r="L13897">
        <v>0</v>
      </c>
      <c r="M13897" t="s">
        <v>1067</v>
      </c>
    </row>
    <row r="13898" spans="1:13" hidden="1" x14ac:dyDescent="0.25">
      <c r="A13898" t="s">
        <v>905</v>
      </c>
      <c r="B13898" t="s">
        <v>906</v>
      </c>
      <c r="C13898" t="s">
        <v>907</v>
      </c>
      <c r="D13898" t="s">
        <v>994</v>
      </c>
      <c r="E13898">
        <v>2533370.15</v>
      </c>
      <c r="F13898">
        <v>185637.8</v>
      </c>
      <c r="G13898">
        <v>189371.64</v>
      </c>
      <c r="H13898">
        <v>196590.14</v>
      </c>
      <c r="I13898">
        <v>7.1953826260802445E-4</v>
      </c>
      <c r="J13898">
        <v>5066.62</v>
      </c>
      <c r="K13898">
        <v>0</v>
      </c>
      <c r="L13898">
        <v>0</v>
      </c>
      <c r="M13898" t="s">
        <v>1067</v>
      </c>
    </row>
    <row r="13899" spans="1:13" hidden="1" x14ac:dyDescent="0.25">
      <c r="A13899" t="s">
        <v>392</v>
      </c>
      <c r="B13899" t="s">
        <v>393</v>
      </c>
      <c r="C13899" t="s">
        <v>394</v>
      </c>
      <c r="D13899" t="s">
        <v>994</v>
      </c>
      <c r="E13899">
        <v>180330.74</v>
      </c>
      <c r="F13899">
        <v>50562.11</v>
      </c>
      <c r="G13899">
        <v>11433.06</v>
      </c>
      <c r="H13899">
        <v>13993.92</v>
      </c>
      <c r="I13899">
        <v>5.1219053426970867E-5</v>
      </c>
      <c r="J13899">
        <v>360.55</v>
      </c>
      <c r="K13899">
        <v>0</v>
      </c>
      <c r="L13899">
        <v>0</v>
      </c>
      <c r="M13899" t="s">
        <v>1067</v>
      </c>
    </row>
    <row r="13900" spans="1:13" hidden="1" x14ac:dyDescent="0.25">
      <c r="A13900" t="s">
        <v>395</v>
      </c>
      <c r="B13900" t="s">
        <v>396</v>
      </c>
      <c r="C13900" t="s">
        <v>397</v>
      </c>
      <c r="D13900" t="s">
        <v>994</v>
      </c>
      <c r="E13900">
        <v>2454716.0499999998</v>
      </c>
      <c r="F13900">
        <v>288226.05</v>
      </c>
      <c r="G13900">
        <v>196144.59</v>
      </c>
      <c r="H13900">
        <v>190485.89</v>
      </c>
      <c r="I13900">
        <v>6.9719613782228979E-4</v>
      </c>
      <c r="J13900">
        <v>4909.2700000000004</v>
      </c>
      <c r="K13900">
        <v>0</v>
      </c>
      <c r="L13900">
        <v>0</v>
      </c>
      <c r="M13900" t="s">
        <v>1067</v>
      </c>
    </row>
    <row r="13901" spans="1:13" hidden="1" x14ac:dyDescent="0.25">
      <c r="A13901" t="s">
        <v>398</v>
      </c>
      <c r="B13901" t="s">
        <v>399</v>
      </c>
      <c r="C13901" t="s">
        <v>400</v>
      </c>
      <c r="D13901" t="s">
        <v>994</v>
      </c>
      <c r="E13901">
        <v>219526.99</v>
      </c>
      <c r="F13901">
        <v>50279.519999999997</v>
      </c>
      <c r="G13901">
        <v>15749.77</v>
      </c>
      <c r="H13901">
        <v>17035.55</v>
      </c>
      <c r="I13901">
        <v>6.2351703140209008E-5</v>
      </c>
      <c r="J13901">
        <v>438.98</v>
      </c>
      <c r="K13901">
        <v>0</v>
      </c>
      <c r="L13901">
        <v>0</v>
      </c>
      <c r="M13901" t="s">
        <v>1067</v>
      </c>
    </row>
    <row r="13902" spans="1:13" hidden="1" x14ac:dyDescent="0.25">
      <c r="A13902" t="s">
        <v>401</v>
      </c>
      <c r="B13902" t="s">
        <v>402</v>
      </c>
      <c r="C13902" t="s">
        <v>403</v>
      </c>
      <c r="D13902" t="s">
        <v>994</v>
      </c>
      <c r="E13902">
        <v>757312.5</v>
      </c>
      <c r="F13902">
        <v>44758.33</v>
      </c>
      <c r="G13902">
        <v>53193.3</v>
      </c>
      <c r="H13902">
        <v>58767.75</v>
      </c>
      <c r="I13902">
        <v>2.1509545052657641E-4</v>
      </c>
      <c r="J13902">
        <v>1514.49</v>
      </c>
      <c r="K13902">
        <v>0</v>
      </c>
      <c r="L13902">
        <v>0</v>
      </c>
      <c r="M13902" t="s">
        <v>1067</v>
      </c>
    </row>
    <row r="13903" spans="1:13" hidden="1" x14ac:dyDescent="0.25">
      <c r="A13903" t="s">
        <v>404</v>
      </c>
      <c r="B13903" t="s">
        <v>405</v>
      </c>
      <c r="C13903" t="s">
        <v>406</v>
      </c>
      <c r="D13903" t="s">
        <v>994</v>
      </c>
      <c r="E13903">
        <v>1455422.16</v>
      </c>
      <c r="F13903">
        <v>222879.57</v>
      </c>
      <c r="G13903">
        <v>110323.18</v>
      </c>
      <c r="H13903">
        <v>112941.04</v>
      </c>
      <c r="I13903">
        <v>4.1337474859493663E-4</v>
      </c>
      <c r="J13903">
        <v>2910.73</v>
      </c>
      <c r="K13903">
        <v>0</v>
      </c>
      <c r="L13903">
        <v>0</v>
      </c>
      <c r="M13903" t="s">
        <v>1067</v>
      </c>
    </row>
    <row r="13904" spans="1:13" hidden="1" x14ac:dyDescent="0.25">
      <c r="A13904" t="s">
        <v>404</v>
      </c>
      <c r="B13904" t="s">
        <v>407</v>
      </c>
      <c r="C13904" t="s">
        <v>408</v>
      </c>
      <c r="D13904" t="s">
        <v>994</v>
      </c>
      <c r="E13904">
        <v>1455422.16</v>
      </c>
      <c r="F13904">
        <v>222879.57</v>
      </c>
      <c r="G13904">
        <v>110323.18</v>
      </c>
      <c r="H13904">
        <v>112941.04</v>
      </c>
      <c r="I13904">
        <v>4.1337474859493663E-4</v>
      </c>
      <c r="J13904">
        <v>2910.73</v>
      </c>
      <c r="K13904">
        <v>0</v>
      </c>
      <c r="L13904">
        <v>0</v>
      </c>
      <c r="M13904" t="s">
        <v>1067</v>
      </c>
    </row>
    <row r="13905" spans="1:13" hidden="1" x14ac:dyDescent="0.25">
      <c r="A13905" t="s">
        <v>409</v>
      </c>
      <c r="B13905" t="s">
        <v>410</v>
      </c>
      <c r="C13905" t="s">
        <v>411</v>
      </c>
      <c r="D13905" t="s">
        <v>994</v>
      </c>
      <c r="E13905">
        <v>8057218.7400000002</v>
      </c>
      <c r="F13905">
        <v>764566.99</v>
      </c>
      <c r="G13905">
        <v>611321.87</v>
      </c>
      <c r="H13905">
        <v>625220.25</v>
      </c>
      <c r="I13905">
        <v>2.2883644745985464E-3</v>
      </c>
      <c r="J13905">
        <v>16114.74</v>
      </c>
      <c r="K13905">
        <v>0</v>
      </c>
      <c r="L13905">
        <v>0</v>
      </c>
      <c r="M13905" t="s">
        <v>1067</v>
      </c>
    </row>
    <row r="13906" spans="1:13" hidden="1" x14ac:dyDescent="0.25">
      <c r="A13906" t="s">
        <v>412</v>
      </c>
      <c r="B13906" t="s">
        <v>413</v>
      </c>
      <c r="C13906" t="s">
        <v>414</v>
      </c>
      <c r="D13906" t="s">
        <v>994</v>
      </c>
      <c r="E13906">
        <v>12542420.359999999</v>
      </c>
      <c r="F13906">
        <v>672336.46</v>
      </c>
      <c r="G13906">
        <v>853401.98</v>
      </c>
      <c r="H13906">
        <v>973292.26</v>
      </c>
      <c r="I13906">
        <v>3.562340521097536E-3</v>
      </c>
      <c r="J13906">
        <v>25085.31</v>
      </c>
      <c r="K13906">
        <v>0</v>
      </c>
      <c r="L13906">
        <v>0</v>
      </c>
      <c r="M13906" t="s">
        <v>1067</v>
      </c>
    </row>
    <row r="13907" spans="1:13" hidden="1" x14ac:dyDescent="0.25">
      <c r="A13907" t="s">
        <v>415</v>
      </c>
      <c r="B13907" t="s">
        <v>416</v>
      </c>
      <c r="C13907" t="s">
        <v>417</v>
      </c>
      <c r="D13907" t="s">
        <v>994</v>
      </c>
      <c r="E13907">
        <v>164712.35</v>
      </c>
      <c r="F13907">
        <v>8351.61</v>
      </c>
      <c r="G13907">
        <v>12030.59</v>
      </c>
      <c r="H13907">
        <v>12781.93</v>
      </c>
      <c r="I13907">
        <v>4.6783056896838189E-5</v>
      </c>
      <c r="J13907">
        <v>329.29</v>
      </c>
      <c r="K13907">
        <v>0</v>
      </c>
      <c r="L13907">
        <v>0</v>
      </c>
      <c r="M13907" t="s">
        <v>1067</v>
      </c>
    </row>
    <row r="13908" spans="1:13" hidden="1" x14ac:dyDescent="0.25">
      <c r="A13908" t="s">
        <v>418</v>
      </c>
      <c r="B13908" t="s">
        <v>419</v>
      </c>
      <c r="C13908" t="s">
        <v>420</v>
      </c>
      <c r="D13908" t="s">
        <v>994</v>
      </c>
      <c r="E13908">
        <v>506866.78</v>
      </c>
      <c r="F13908">
        <v>56574.96</v>
      </c>
      <c r="G13908">
        <v>38982.31</v>
      </c>
      <c r="H13908">
        <v>39333</v>
      </c>
      <c r="I13908">
        <v>1.4396245143912824E-4</v>
      </c>
      <c r="J13908">
        <v>1013.62</v>
      </c>
      <c r="K13908">
        <v>0</v>
      </c>
      <c r="L13908">
        <v>0</v>
      </c>
      <c r="M13908" t="s">
        <v>1067</v>
      </c>
    </row>
    <row r="13909" spans="1:13" hidden="1" x14ac:dyDescent="0.25">
      <c r="A13909" t="s">
        <v>421</v>
      </c>
      <c r="B13909" t="s">
        <v>422</v>
      </c>
      <c r="C13909" t="s">
        <v>423</v>
      </c>
      <c r="D13909" t="s">
        <v>994</v>
      </c>
      <c r="E13909">
        <v>45591783.840000004</v>
      </c>
      <c r="F13909">
        <v>3708708.89</v>
      </c>
      <c r="G13909">
        <v>3202226.56</v>
      </c>
      <c r="H13909">
        <v>3538797.49</v>
      </c>
      <c r="I13909">
        <v>1.295232913347657E-2</v>
      </c>
      <c r="J13909">
        <v>91118.45</v>
      </c>
      <c r="K13909">
        <v>0</v>
      </c>
      <c r="L13909">
        <v>0</v>
      </c>
      <c r="M13909" t="s">
        <v>1067</v>
      </c>
    </row>
    <row r="13910" spans="1:13" hidden="1" x14ac:dyDescent="0.25">
      <c r="A13910" t="s">
        <v>424</v>
      </c>
      <c r="B13910" t="s">
        <v>425</v>
      </c>
      <c r="C13910" t="s">
        <v>426</v>
      </c>
      <c r="D13910" t="s">
        <v>994</v>
      </c>
      <c r="E13910">
        <v>892827.92</v>
      </c>
      <c r="F13910">
        <v>92800.39</v>
      </c>
      <c r="G13910">
        <v>60582.239999999998</v>
      </c>
      <c r="H13910">
        <v>69283.570000000007</v>
      </c>
      <c r="I13910">
        <v>2.5358433329912398E-4</v>
      </c>
      <c r="J13910">
        <v>1785.54</v>
      </c>
      <c r="K13910">
        <v>0</v>
      </c>
      <c r="L13910">
        <v>0</v>
      </c>
      <c r="M13910" t="s">
        <v>1067</v>
      </c>
    </row>
    <row r="13911" spans="1:13" hidden="1" x14ac:dyDescent="0.25">
      <c r="A13911" t="s">
        <v>427</v>
      </c>
      <c r="B13911" t="s">
        <v>428</v>
      </c>
      <c r="C13911" t="s">
        <v>429</v>
      </c>
      <c r="D13911" t="s">
        <v>994</v>
      </c>
      <c r="E13911">
        <v>471444.66</v>
      </c>
      <c r="F13911">
        <v>12469.35</v>
      </c>
      <c r="G13911">
        <v>35183.339999999997</v>
      </c>
      <c r="H13911">
        <v>36584.46</v>
      </c>
      <c r="I13911">
        <v>1.3390253848363283E-4</v>
      </c>
      <c r="J13911">
        <v>942.74</v>
      </c>
      <c r="K13911">
        <v>0</v>
      </c>
      <c r="L13911">
        <v>0</v>
      </c>
      <c r="M13911" t="s">
        <v>1067</v>
      </c>
    </row>
    <row r="13912" spans="1:13" hidden="1" x14ac:dyDescent="0.25">
      <c r="A13912" t="s">
        <v>430</v>
      </c>
      <c r="B13912" t="s">
        <v>431</v>
      </c>
      <c r="C13912" t="s">
        <v>432</v>
      </c>
      <c r="D13912" t="s">
        <v>994</v>
      </c>
      <c r="E13912">
        <v>1001759.07</v>
      </c>
      <c r="F13912">
        <v>115646.33</v>
      </c>
      <c r="G13912">
        <v>72958.100000000006</v>
      </c>
      <c r="H13912">
        <v>77736.66</v>
      </c>
      <c r="I13912">
        <v>2.8452343173137121E-4</v>
      </c>
      <c r="J13912">
        <v>2003.37</v>
      </c>
      <c r="K13912">
        <v>0</v>
      </c>
      <c r="L13912">
        <v>0</v>
      </c>
      <c r="M13912" t="s">
        <v>1067</v>
      </c>
    </row>
    <row r="13913" spans="1:13" hidden="1" x14ac:dyDescent="0.25">
      <c r="A13913" t="s">
        <v>433</v>
      </c>
      <c r="B13913" t="s">
        <v>434</v>
      </c>
      <c r="C13913" t="s">
        <v>435</v>
      </c>
      <c r="D13913" t="s">
        <v>994</v>
      </c>
      <c r="E13913">
        <v>24075261.57</v>
      </c>
      <c r="F13913">
        <v>1600899.31</v>
      </c>
      <c r="G13913">
        <v>1808817.77</v>
      </c>
      <c r="H13913">
        <v>1868240.72</v>
      </c>
      <c r="I13913">
        <v>6.8379354213917581E-3</v>
      </c>
      <c r="J13913">
        <v>48151.37</v>
      </c>
      <c r="K13913">
        <v>0</v>
      </c>
      <c r="L13913">
        <v>0</v>
      </c>
      <c r="M13913" t="s">
        <v>1067</v>
      </c>
    </row>
    <row r="13914" spans="1:13" hidden="1" x14ac:dyDescent="0.25">
      <c r="A13914" t="s">
        <v>436</v>
      </c>
      <c r="B13914" t="s">
        <v>437</v>
      </c>
      <c r="C13914" t="s">
        <v>438</v>
      </c>
      <c r="D13914" t="s">
        <v>994</v>
      </c>
      <c r="E13914">
        <v>2003407.93</v>
      </c>
      <c r="F13914">
        <v>118069.35</v>
      </c>
      <c r="G13914">
        <v>145773.07999999999</v>
      </c>
      <c r="H13914">
        <v>155464.95000000001</v>
      </c>
      <c r="I13914">
        <v>5.6901622848146605E-4</v>
      </c>
      <c r="J13914">
        <v>4006.7</v>
      </c>
      <c r="K13914">
        <v>0</v>
      </c>
      <c r="L13914">
        <v>0</v>
      </c>
      <c r="M13914" t="s">
        <v>1067</v>
      </c>
    </row>
    <row r="13915" spans="1:13" hidden="1" x14ac:dyDescent="0.25">
      <c r="A13915" t="s">
        <v>439</v>
      </c>
      <c r="B13915" t="s">
        <v>440</v>
      </c>
      <c r="C13915" t="s">
        <v>441</v>
      </c>
      <c r="D13915" t="s">
        <v>994</v>
      </c>
      <c r="E13915">
        <v>1453831.07</v>
      </c>
      <c r="F13915">
        <v>129957.96</v>
      </c>
      <c r="G13915">
        <v>100329.34</v>
      </c>
      <c r="H13915">
        <v>112817.51</v>
      </c>
      <c r="I13915">
        <v>4.129226172643421E-4</v>
      </c>
      <c r="J13915">
        <v>2907.5</v>
      </c>
      <c r="K13915">
        <v>0</v>
      </c>
      <c r="L13915">
        <v>0</v>
      </c>
      <c r="M13915" t="s">
        <v>1067</v>
      </c>
    </row>
    <row r="13916" spans="1:13" hidden="1" x14ac:dyDescent="0.25">
      <c r="A13916" t="s">
        <v>908</v>
      </c>
      <c r="B13916" t="s">
        <v>909</v>
      </c>
      <c r="C13916" t="s">
        <v>910</v>
      </c>
      <c r="D13916" t="s">
        <v>994</v>
      </c>
      <c r="E13916">
        <v>10369763.58</v>
      </c>
      <c r="F13916">
        <v>700678.55</v>
      </c>
      <c r="G13916">
        <v>727744.2</v>
      </c>
      <c r="H13916">
        <v>804693.53</v>
      </c>
      <c r="I13916">
        <v>2.945253431876686E-3</v>
      </c>
      <c r="J13916">
        <v>20734.990000000002</v>
      </c>
      <c r="K13916">
        <v>0</v>
      </c>
      <c r="L13916">
        <v>0</v>
      </c>
      <c r="M13916" t="s">
        <v>1067</v>
      </c>
    </row>
    <row r="13917" spans="1:13" hidden="1" x14ac:dyDescent="0.25">
      <c r="A13917" t="s">
        <v>442</v>
      </c>
      <c r="B13917" t="s">
        <v>443</v>
      </c>
      <c r="C13917" t="s">
        <v>444</v>
      </c>
      <c r="D13917" t="s">
        <v>994</v>
      </c>
      <c r="E13917">
        <v>3491774.94</v>
      </c>
      <c r="F13917">
        <v>246336.8</v>
      </c>
      <c r="G13917">
        <v>264806.89</v>
      </c>
      <c r="H13917">
        <v>270962.25</v>
      </c>
      <c r="I13917">
        <v>9.9174712728400914E-4</v>
      </c>
      <c r="J13917">
        <v>6983.43</v>
      </c>
      <c r="K13917">
        <v>0</v>
      </c>
      <c r="L13917">
        <v>0</v>
      </c>
      <c r="M13917" t="s">
        <v>1067</v>
      </c>
    </row>
    <row r="13918" spans="1:13" hidden="1" x14ac:dyDescent="0.25">
      <c r="A13918" t="s">
        <v>445</v>
      </c>
      <c r="B13918" t="s">
        <v>446</v>
      </c>
      <c r="C13918" t="s">
        <v>447</v>
      </c>
      <c r="D13918" t="s">
        <v>994</v>
      </c>
      <c r="E13918">
        <v>1136448.83</v>
      </c>
      <c r="F13918">
        <v>167336.07</v>
      </c>
      <c r="G13918">
        <v>82324.7</v>
      </c>
      <c r="H13918">
        <v>88188.84</v>
      </c>
      <c r="I13918">
        <v>3.2277938616360438E-4</v>
      </c>
      <c r="J13918">
        <v>2272.64</v>
      </c>
      <c r="K13918">
        <v>0</v>
      </c>
      <c r="L13918">
        <v>0</v>
      </c>
      <c r="M13918" t="s">
        <v>1067</v>
      </c>
    </row>
    <row r="13919" spans="1:13" hidden="1" x14ac:dyDescent="0.25">
      <c r="A13919" t="s">
        <v>911</v>
      </c>
      <c r="B13919" t="s">
        <v>912</v>
      </c>
      <c r="C13919" t="s">
        <v>913</v>
      </c>
      <c r="D13919" t="s">
        <v>994</v>
      </c>
      <c r="E13919">
        <v>6633154.6600000001</v>
      </c>
      <c r="F13919">
        <v>463511.57</v>
      </c>
      <c r="G13919">
        <v>466523.29</v>
      </c>
      <c r="H13919">
        <v>514733.37</v>
      </c>
      <c r="I13919">
        <v>1.8839721806809507E-3</v>
      </c>
      <c r="J13919">
        <v>13268.58</v>
      </c>
      <c r="K13919">
        <v>0</v>
      </c>
      <c r="L13919">
        <v>0</v>
      </c>
      <c r="M13919" t="s">
        <v>1067</v>
      </c>
    </row>
    <row r="13920" spans="1:13" hidden="1" x14ac:dyDescent="0.25">
      <c r="A13920" t="s">
        <v>448</v>
      </c>
      <c r="B13920" t="s">
        <v>449</v>
      </c>
      <c r="C13920" t="s">
        <v>450</v>
      </c>
      <c r="D13920" t="s">
        <v>994</v>
      </c>
      <c r="E13920">
        <v>6668275.7699999996</v>
      </c>
      <c r="F13920">
        <v>484989.74</v>
      </c>
      <c r="G13920">
        <v>517153.44</v>
      </c>
      <c r="H13920">
        <v>517458.28</v>
      </c>
      <c r="I13920">
        <v>1.8939456056307638E-3</v>
      </c>
      <c r="J13920">
        <v>13336.43</v>
      </c>
      <c r="K13920">
        <v>0</v>
      </c>
      <c r="L13920">
        <v>0</v>
      </c>
      <c r="M13920" t="s">
        <v>1067</v>
      </c>
    </row>
    <row r="13921" spans="1:13" hidden="1" x14ac:dyDescent="0.25">
      <c r="A13921" t="s">
        <v>914</v>
      </c>
      <c r="B13921" t="s">
        <v>915</v>
      </c>
      <c r="C13921" t="s">
        <v>916</v>
      </c>
      <c r="D13921" t="s">
        <v>994</v>
      </c>
      <c r="E13921">
        <v>74060984.25</v>
      </c>
      <c r="F13921">
        <v>2186979.69</v>
      </c>
      <c r="G13921">
        <v>5285863.99</v>
      </c>
      <c r="H13921">
        <v>5744331.1699999999</v>
      </c>
      <c r="I13921">
        <v>2.1024788272224232E-2</v>
      </c>
      <c r="J13921">
        <v>148083.19</v>
      </c>
      <c r="K13921">
        <v>0</v>
      </c>
      <c r="L13921">
        <v>0</v>
      </c>
      <c r="M13921" t="s">
        <v>1067</v>
      </c>
    </row>
    <row r="13922" spans="1:13" hidden="1" x14ac:dyDescent="0.25">
      <c r="A13922" t="s">
        <v>451</v>
      </c>
      <c r="B13922" t="s">
        <v>452</v>
      </c>
      <c r="C13922" t="s">
        <v>453</v>
      </c>
      <c r="D13922" t="s">
        <v>994</v>
      </c>
      <c r="E13922">
        <v>141742.1</v>
      </c>
      <c r="F13922">
        <v>5288.16</v>
      </c>
      <c r="G13922">
        <v>10068.91</v>
      </c>
      <c r="H13922">
        <v>10999.45</v>
      </c>
      <c r="I13922">
        <v>4.0259013715763329E-5</v>
      </c>
      <c r="J13922">
        <v>283.38</v>
      </c>
      <c r="K13922">
        <v>0</v>
      </c>
      <c r="L13922">
        <v>0</v>
      </c>
      <c r="M13922" t="s">
        <v>1067</v>
      </c>
    </row>
    <row r="13923" spans="1:13" hidden="1" x14ac:dyDescent="0.25">
      <c r="A13923" t="s">
        <v>454</v>
      </c>
      <c r="B13923" t="s">
        <v>455</v>
      </c>
      <c r="C13923" t="s">
        <v>456</v>
      </c>
      <c r="D13923" t="s">
        <v>994</v>
      </c>
      <c r="E13923">
        <v>1742557.74</v>
      </c>
      <c r="F13923">
        <v>110230.3</v>
      </c>
      <c r="G13923">
        <v>134334.85</v>
      </c>
      <c r="H13923">
        <v>135223</v>
      </c>
      <c r="I13923">
        <v>4.9492880204798104E-4</v>
      </c>
      <c r="J13923">
        <v>3484.95</v>
      </c>
      <c r="K13923">
        <v>0</v>
      </c>
      <c r="L13923">
        <v>0</v>
      </c>
      <c r="M13923" t="s">
        <v>1067</v>
      </c>
    </row>
    <row r="13924" spans="1:13" hidden="1" x14ac:dyDescent="0.25">
      <c r="A13924" t="s">
        <v>457</v>
      </c>
      <c r="B13924" t="s">
        <v>458</v>
      </c>
      <c r="C13924" t="s">
        <v>459</v>
      </c>
      <c r="D13924" t="s">
        <v>994</v>
      </c>
      <c r="E13924">
        <v>5005750.82</v>
      </c>
      <c r="F13924">
        <v>378787.82</v>
      </c>
      <c r="G13924">
        <v>374718.51</v>
      </c>
      <c r="H13924">
        <v>388446.81</v>
      </c>
      <c r="I13924">
        <v>1.4217515831822969E-3</v>
      </c>
      <c r="J13924">
        <v>10011.34</v>
      </c>
      <c r="K13924">
        <v>0</v>
      </c>
      <c r="L13924">
        <v>0</v>
      </c>
      <c r="M13924" t="s">
        <v>1067</v>
      </c>
    </row>
    <row r="13925" spans="1:13" hidden="1" x14ac:dyDescent="0.25">
      <c r="A13925" t="s">
        <v>460</v>
      </c>
      <c r="B13925" t="s">
        <v>461</v>
      </c>
      <c r="C13925" t="s">
        <v>462</v>
      </c>
      <c r="D13925" t="s">
        <v>994</v>
      </c>
      <c r="E13925">
        <v>860341.02</v>
      </c>
      <c r="F13925">
        <v>47990.33</v>
      </c>
      <c r="G13925">
        <v>59187.7</v>
      </c>
      <c r="H13925">
        <v>66762.679999999993</v>
      </c>
      <c r="I13925">
        <v>2.4435764059304042E-4</v>
      </c>
      <c r="J13925">
        <v>1720.56</v>
      </c>
      <c r="K13925">
        <v>0</v>
      </c>
      <c r="L13925">
        <v>0</v>
      </c>
      <c r="M13925" t="s">
        <v>1067</v>
      </c>
    </row>
    <row r="13926" spans="1:13" hidden="1" x14ac:dyDescent="0.25">
      <c r="A13926" t="s">
        <v>463</v>
      </c>
      <c r="B13926" t="s">
        <v>464</v>
      </c>
      <c r="C13926" t="s">
        <v>465</v>
      </c>
      <c r="D13926" t="s">
        <v>994</v>
      </c>
      <c r="E13926">
        <v>9327664.3499999996</v>
      </c>
      <c r="F13926">
        <v>1416511</v>
      </c>
      <c r="G13926">
        <v>636365.26</v>
      </c>
      <c r="H13926">
        <v>722043.6</v>
      </c>
      <c r="I13926">
        <v>2.6427469733285879E-3</v>
      </c>
      <c r="J13926">
        <v>18677.8</v>
      </c>
      <c r="K13926">
        <v>0</v>
      </c>
      <c r="L13926">
        <v>0</v>
      </c>
      <c r="M13926" t="s">
        <v>1067</v>
      </c>
    </row>
    <row r="13927" spans="1:13" hidden="1" x14ac:dyDescent="0.25">
      <c r="A13927" t="s">
        <v>466</v>
      </c>
      <c r="B13927" t="s">
        <v>467</v>
      </c>
      <c r="C13927" t="s">
        <v>468</v>
      </c>
      <c r="D13927" t="s">
        <v>994</v>
      </c>
      <c r="E13927">
        <v>2401986.2799999998</v>
      </c>
      <c r="F13927">
        <v>268707.59999999998</v>
      </c>
      <c r="G13927">
        <v>182308.65</v>
      </c>
      <c r="H13927">
        <v>186394.63</v>
      </c>
      <c r="I13927">
        <v>6.8222174433400144E-4</v>
      </c>
      <c r="J13927">
        <v>4803.83</v>
      </c>
      <c r="K13927">
        <v>0</v>
      </c>
      <c r="L13927">
        <v>0</v>
      </c>
      <c r="M13927" t="s">
        <v>1067</v>
      </c>
    </row>
    <row r="13928" spans="1:13" hidden="1" x14ac:dyDescent="0.25">
      <c r="A13928" t="s">
        <v>469</v>
      </c>
      <c r="B13928" t="s">
        <v>470</v>
      </c>
      <c r="C13928" t="s">
        <v>471</v>
      </c>
      <c r="D13928" t="s">
        <v>994</v>
      </c>
      <c r="E13928">
        <v>1534805.36</v>
      </c>
      <c r="F13928">
        <v>175301.16</v>
      </c>
      <c r="G13928">
        <v>113341.43</v>
      </c>
      <c r="H13928">
        <v>119135.5</v>
      </c>
      <c r="I13928">
        <v>4.3604705040109487E-4</v>
      </c>
      <c r="J13928">
        <v>3068.14</v>
      </c>
      <c r="K13928">
        <v>0</v>
      </c>
      <c r="L13928">
        <v>0</v>
      </c>
      <c r="M13928" t="s">
        <v>1067</v>
      </c>
    </row>
    <row r="13929" spans="1:13" hidden="1" x14ac:dyDescent="0.25">
      <c r="A13929" t="s">
        <v>917</v>
      </c>
      <c r="B13929" t="s">
        <v>918</v>
      </c>
      <c r="C13929" t="s">
        <v>919</v>
      </c>
      <c r="D13929" t="s">
        <v>994</v>
      </c>
      <c r="E13929">
        <v>2051755.62</v>
      </c>
      <c r="F13929">
        <v>252630.88</v>
      </c>
      <c r="G13929">
        <v>154720.75</v>
      </c>
      <c r="H13929">
        <v>159216.26</v>
      </c>
      <c r="I13929">
        <v>5.8274637323798379E-4</v>
      </c>
      <c r="J13929">
        <v>4103.38</v>
      </c>
      <c r="K13929">
        <v>0</v>
      </c>
      <c r="L13929">
        <v>0</v>
      </c>
      <c r="M13929" t="s">
        <v>1067</v>
      </c>
    </row>
    <row r="13930" spans="1:13" hidden="1" x14ac:dyDescent="0.25">
      <c r="A13930" t="s">
        <v>920</v>
      </c>
      <c r="B13930" t="s">
        <v>921</v>
      </c>
      <c r="C13930" t="s">
        <v>922</v>
      </c>
      <c r="D13930" t="s">
        <v>994</v>
      </c>
      <c r="E13930">
        <v>58836132.390000001</v>
      </c>
      <c r="F13930">
        <v>3759473.89</v>
      </c>
      <c r="G13930">
        <v>4116816.83</v>
      </c>
      <c r="H13930">
        <v>4565689.1399999997</v>
      </c>
      <c r="I13930">
        <v>1.6710848425073227E-2</v>
      </c>
      <c r="J13930">
        <v>117673.13</v>
      </c>
      <c r="K13930">
        <v>0</v>
      </c>
      <c r="L13930">
        <v>0</v>
      </c>
      <c r="M13930" t="s">
        <v>1067</v>
      </c>
    </row>
    <row r="13931" spans="1:13" hidden="1" x14ac:dyDescent="0.25">
      <c r="A13931" t="s">
        <v>472</v>
      </c>
      <c r="B13931" t="s">
        <v>473</v>
      </c>
      <c r="C13931" t="s">
        <v>474</v>
      </c>
      <c r="D13931" t="s">
        <v>994</v>
      </c>
      <c r="E13931">
        <v>1314324.07</v>
      </c>
      <c r="F13931">
        <v>223834.67</v>
      </c>
      <c r="G13931">
        <v>99638.38</v>
      </c>
      <c r="H13931">
        <v>101991.87</v>
      </c>
      <c r="I13931">
        <v>3.7329976437243232E-4</v>
      </c>
      <c r="J13931">
        <v>2629.25</v>
      </c>
      <c r="K13931">
        <v>0</v>
      </c>
      <c r="L13931">
        <v>0</v>
      </c>
      <c r="M13931" t="s">
        <v>1067</v>
      </c>
    </row>
    <row r="13932" spans="1:13" hidden="1" x14ac:dyDescent="0.25">
      <c r="A13932" t="s">
        <v>923</v>
      </c>
      <c r="B13932" t="s">
        <v>924</v>
      </c>
      <c r="C13932" t="s">
        <v>925</v>
      </c>
      <c r="D13932" t="s">
        <v>994</v>
      </c>
      <c r="E13932">
        <v>34402452.409999996</v>
      </c>
      <c r="F13932">
        <v>4272693.51</v>
      </c>
      <c r="G13932">
        <v>2498096.2599999998</v>
      </c>
      <c r="H13932">
        <v>2669162.39</v>
      </c>
      <c r="I13932">
        <v>9.7693834935937383E-3</v>
      </c>
      <c r="J13932">
        <v>68758.600000000006</v>
      </c>
      <c r="K13932">
        <v>0</v>
      </c>
      <c r="L13932">
        <v>0</v>
      </c>
      <c r="M13932" t="s">
        <v>1067</v>
      </c>
    </row>
    <row r="13933" spans="1:13" hidden="1" x14ac:dyDescent="0.25">
      <c r="A13933" t="s">
        <v>475</v>
      </c>
      <c r="B13933" t="s">
        <v>476</v>
      </c>
      <c r="C13933" t="s">
        <v>477</v>
      </c>
      <c r="D13933" t="s">
        <v>994</v>
      </c>
      <c r="E13933">
        <v>7625198.9299999997</v>
      </c>
      <c r="F13933">
        <v>798587.9</v>
      </c>
      <c r="G13933">
        <v>587718.69999999995</v>
      </c>
      <c r="H13933">
        <v>592110.11</v>
      </c>
      <c r="I13933">
        <v>2.1671782716165024E-3</v>
      </c>
      <c r="J13933">
        <v>15254.66</v>
      </c>
      <c r="K13933">
        <v>0</v>
      </c>
      <c r="L13933">
        <v>0</v>
      </c>
      <c r="M13933" t="s">
        <v>1067</v>
      </c>
    </row>
    <row r="13934" spans="1:13" hidden="1" x14ac:dyDescent="0.25">
      <c r="A13934" t="s">
        <v>478</v>
      </c>
      <c r="B13934" t="s">
        <v>479</v>
      </c>
      <c r="C13934" t="s">
        <v>480</v>
      </c>
      <c r="D13934" t="s">
        <v>994</v>
      </c>
      <c r="E13934">
        <v>896427.71</v>
      </c>
      <c r="F13934">
        <v>99975.98</v>
      </c>
      <c r="G13934">
        <v>62851.3</v>
      </c>
      <c r="H13934">
        <v>69562.789999999994</v>
      </c>
      <c r="I13934">
        <v>2.5460630456220672E-4</v>
      </c>
      <c r="J13934">
        <v>1792.69</v>
      </c>
      <c r="K13934">
        <v>0</v>
      </c>
      <c r="L13934">
        <v>0</v>
      </c>
      <c r="M13934" t="s">
        <v>1067</v>
      </c>
    </row>
    <row r="13935" spans="1:13" hidden="1" x14ac:dyDescent="0.25">
      <c r="A13935" t="s">
        <v>481</v>
      </c>
      <c r="B13935" t="s">
        <v>482</v>
      </c>
      <c r="C13935" t="s">
        <v>483</v>
      </c>
      <c r="D13935" t="s">
        <v>994</v>
      </c>
      <c r="E13935">
        <v>3505245.97</v>
      </c>
      <c r="F13935">
        <v>208737.45</v>
      </c>
      <c r="G13935">
        <v>246393.46</v>
      </c>
      <c r="H13935">
        <v>272007.33</v>
      </c>
      <c r="I13935">
        <v>9.955722176343512E-4</v>
      </c>
      <c r="J13935">
        <v>7010.35</v>
      </c>
      <c r="K13935">
        <v>0</v>
      </c>
      <c r="L13935">
        <v>0</v>
      </c>
      <c r="M13935" t="s">
        <v>1067</v>
      </c>
    </row>
    <row r="13936" spans="1:13" hidden="1" x14ac:dyDescent="0.25">
      <c r="A13936" t="s">
        <v>484</v>
      </c>
      <c r="B13936" t="s">
        <v>485</v>
      </c>
      <c r="C13936" t="s">
        <v>486</v>
      </c>
      <c r="D13936" t="s">
        <v>994</v>
      </c>
      <c r="E13936">
        <v>8621821.5999999996</v>
      </c>
      <c r="F13936">
        <v>817187.38</v>
      </c>
      <c r="G13936">
        <v>641843.91</v>
      </c>
      <c r="H13936">
        <v>669042.18000000005</v>
      </c>
      <c r="I13936">
        <v>2.4487568288454604E-3</v>
      </c>
      <c r="J13936">
        <v>17243.45</v>
      </c>
      <c r="K13936">
        <v>0</v>
      </c>
      <c r="L13936">
        <v>0</v>
      </c>
      <c r="M13936" t="s">
        <v>1067</v>
      </c>
    </row>
    <row r="13937" spans="1:13" hidden="1" x14ac:dyDescent="0.25">
      <c r="A13937" t="s">
        <v>487</v>
      </c>
      <c r="B13937" t="s">
        <v>488</v>
      </c>
      <c r="C13937" t="s">
        <v>489</v>
      </c>
      <c r="D13937" t="s">
        <v>994</v>
      </c>
      <c r="E13937">
        <v>4195504.83</v>
      </c>
      <c r="F13937">
        <v>230457.56</v>
      </c>
      <c r="G13937">
        <v>309864.34000000003</v>
      </c>
      <c r="H13937">
        <v>325571.59999999998</v>
      </c>
      <c r="I13937">
        <v>1.191622445655284E-3</v>
      </c>
      <c r="J13937">
        <v>8390.91</v>
      </c>
      <c r="K13937">
        <v>0</v>
      </c>
      <c r="L13937">
        <v>0</v>
      </c>
      <c r="M13937" t="s">
        <v>1067</v>
      </c>
    </row>
    <row r="13938" spans="1:13" hidden="1" x14ac:dyDescent="0.25">
      <c r="A13938" t="s">
        <v>490</v>
      </c>
      <c r="B13938" t="s">
        <v>491</v>
      </c>
      <c r="C13938" t="s">
        <v>492</v>
      </c>
      <c r="D13938" t="s">
        <v>994</v>
      </c>
      <c r="E13938">
        <v>67745.759999999995</v>
      </c>
      <c r="F13938">
        <v>34038.769999999997</v>
      </c>
      <c r="G13938">
        <v>5257.05</v>
      </c>
      <c r="H13938">
        <v>5257.19</v>
      </c>
      <c r="I13938">
        <v>1.924180611906721E-5</v>
      </c>
      <c r="J13938">
        <v>135.41999999999999</v>
      </c>
      <c r="K13938">
        <v>0</v>
      </c>
      <c r="L13938">
        <v>0</v>
      </c>
      <c r="M13938" t="s">
        <v>1067</v>
      </c>
    </row>
    <row r="13939" spans="1:13" hidden="1" x14ac:dyDescent="0.25">
      <c r="A13939" t="s">
        <v>740</v>
      </c>
      <c r="B13939" t="s">
        <v>741</v>
      </c>
      <c r="C13939" t="s">
        <v>742</v>
      </c>
      <c r="D13939" t="s">
        <v>994</v>
      </c>
      <c r="E13939">
        <v>738831.03</v>
      </c>
      <c r="F13939">
        <v>88430.83</v>
      </c>
      <c r="G13939">
        <v>59981.01</v>
      </c>
      <c r="H13939">
        <v>57333.55</v>
      </c>
      <c r="I13939">
        <v>2.0984614465481479E-4</v>
      </c>
      <c r="J13939">
        <v>1477.53</v>
      </c>
      <c r="K13939">
        <v>0</v>
      </c>
      <c r="L13939">
        <v>0</v>
      </c>
      <c r="M13939" t="s">
        <v>1067</v>
      </c>
    </row>
    <row r="13940" spans="1:13" hidden="1" x14ac:dyDescent="0.25">
      <c r="A13940" t="s">
        <v>493</v>
      </c>
      <c r="B13940" t="s">
        <v>494</v>
      </c>
      <c r="C13940" t="s">
        <v>495</v>
      </c>
      <c r="D13940" t="s">
        <v>994</v>
      </c>
      <c r="E13940">
        <v>5290308.62</v>
      </c>
      <c r="F13940">
        <v>265518.94</v>
      </c>
      <c r="G13940">
        <v>347695.41</v>
      </c>
      <c r="H13940">
        <v>410506.47</v>
      </c>
      <c r="I13940">
        <v>1.5024919978853114E-3</v>
      </c>
      <c r="J13940">
        <v>10580.28</v>
      </c>
      <c r="K13940">
        <v>0</v>
      </c>
      <c r="L13940">
        <v>0</v>
      </c>
      <c r="M13940" t="s">
        <v>1067</v>
      </c>
    </row>
    <row r="13941" spans="1:13" hidden="1" x14ac:dyDescent="0.25">
      <c r="A13941" t="s">
        <v>496</v>
      </c>
      <c r="B13941" t="s">
        <v>497</v>
      </c>
      <c r="C13941" t="s">
        <v>498</v>
      </c>
      <c r="D13941" t="s">
        <v>994</v>
      </c>
      <c r="E13941">
        <v>2702008.36</v>
      </c>
      <c r="F13941">
        <v>294231.76</v>
      </c>
      <c r="G13941">
        <v>192518.08</v>
      </c>
      <c r="H13941">
        <v>209675.03</v>
      </c>
      <c r="I13941">
        <v>7.6743018138389536E-4</v>
      </c>
      <c r="J13941">
        <v>5403.86</v>
      </c>
      <c r="K13941">
        <v>0</v>
      </c>
      <c r="L13941">
        <v>0</v>
      </c>
      <c r="M13941" t="s">
        <v>1067</v>
      </c>
    </row>
    <row r="13942" spans="1:13" hidden="1" x14ac:dyDescent="0.25">
      <c r="A13942" t="s">
        <v>926</v>
      </c>
      <c r="B13942" t="s">
        <v>927</v>
      </c>
      <c r="C13942" t="s">
        <v>928</v>
      </c>
      <c r="D13942" t="s">
        <v>994</v>
      </c>
      <c r="E13942">
        <v>216253094.22</v>
      </c>
      <c r="F13942">
        <v>12437946.91</v>
      </c>
      <c r="G13942">
        <v>15621037.26</v>
      </c>
      <c r="H13942">
        <v>16779771.43</v>
      </c>
      <c r="I13942">
        <v>6.1415529699007113E-2</v>
      </c>
      <c r="J13942">
        <v>432497.36</v>
      </c>
      <c r="K13942">
        <v>0</v>
      </c>
      <c r="L13942">
        <v>0</v>
      </c>
      <c r="M13942" t="s">
        <v>1067</v>
      </c>
    </row>
    <row r="13943" spans="1:13" hidden="1" x14ac:dyDescent="0.25">
      <c r="A13943" t="s">
        <v>929</v>
      </c>
      <c r="B13943" t="s">
        <v>930</v>
      </c>
      <c r="C13943" t="s">
        <v>931</v>
      </c>
      <c r="D13943" t="s">
        <v>994</v>
      </c>
      <c r="E13943">
        <v>17674575.039999999</v>
      </c>
      <c r="F13943">
        <v>1185096.7</v>
      </c>
      <c r="G13943">
        <v>1328535.96</v>
      </c>
      <c r="H13943">
        <v>1371486.43</v>
      </c>
      <c r="I13943">
        <v>5.0197683517224307E-3</v>
      </c>
      <c r="J13943">
        <v>35349.230000000003</v>
      </c>
      <c r="K13943">
        <v>0</v>
      </c>
      <c r="L13943">
        <v>0</v>
      </c>
      <c r="M13943" t="s">
        <v>1067</v>
      </c>
    </row>
    <row r="13944" spans="1:13" hidden="1" x14ac:dyDescent="0.25">
      <c r="A13944" t="s">
        <v>502</v>
      </c>
      <c r="B13944" t="s">
        <v>503</v>
      </c>
      <c r="C13944" t="s">
        <v>504</v>
      </c>
      <c r="D13944" t="s">
        <v>994</v>
      </c>
      <c r="E13944">
        <v>9857605.8399999999</v>
      </c>
      <c r="F13944">
        <v>937929.59</v>
      </c>
      <c r="G13944">
        <v>717361.22</v>
      </c>
      <c r="H13944">
        <v>764949.79</v>
      </c>
      <c r="I13944">
        <v>2.7997876336980742E-3</v>
      </c>
      <c r="J13944">
        <v>19714.990000000002</v>
      </c>
      <c r="K13944">
        <v>0</v>
      </c>
      <c r="L13944">
        <v>0</v>
      </c>
      <c r="M13944" t="s">
        <v>1067</v>
      </c>
    </row>
    <row r="13945" spans="1:13" hidden="1" x14ac:dyDescent="0.25">
      <c r="A13945" t="s">
        <v>505</v>
      </c>
      <c r="B13945" t="s">
        <v>506</v>
      </c>
      <c r="C13945" t="s">
        <v>507</v>
      </c>
      <c r="D13945" t="s">
        <v>994</v>
      </c>
      <c r="E13945">
        <v>1324280.8</v>
      </c>
      <c r="F13945">
        <v>142604.57999999999</v>
      </c>
      <c r="G13945">
        <v>96484.06</v>
      </c>
      <c r="H13945">
        <v>102764.35</v>
      </c>
      <c r="I13945">
        <v>3.7612711327761881E-4</v>
      </c>
      <c r="J13945">
        <v>2648.05</v>
      </c>
      <c r="K13945">
        <v>0</v>
      </c>
      <c r="L13945">
        <v>0</v>
      </c>
      <c r="M13945" t="s">
        <v>1067</v>
      </c>
    </row>
    <row r="13946" spans="1:13" hidden="1" x14ac:dyDescent="0.25">
      <c r="A13946" t="s">
        <v>508</v>
      </c>
      <c r="B13946" t="s">
        <v>509</v>
      </c>
      <c r="C13946" t="s">
        <v>510</v>
      </c>
      <c r="D13946" t="s">
        <v>994</v>
      </c>
      <c r="E13946">
        <v>7583555.8700000001</v>
      </c>
      <c r="F13946">
        <v>602301.61</v>
      </c>
      <c r="G13946">
        <v>572152.85</v>
      </c>
      <c r="H13946">
        <v>588483.88</v>
      </c>
      <c r="I13946">
        <v>2.15390593133526E-3</v>
      </c>
      <c r="J13946">
        <v>15165.88</v>
      </c>
      <c r="K13946">
        <v>0</v>
      </c>
      <c r="L13946">
        <v>0</v>
      </c>
      <c r="M13946" t="s">
        <v>1067</v>
      </c>
    </row>
    <row r="13947" spans="1:13" hidden="1" x14ac:dyDescent="0.25">
      <c r="A13947" t="s">
        <v>511</v>
      </c>
      <c r="B13947" t="s">
        <v>512</v>
      </c>
      <c r="C13947" t="s">
        <v>513</v>
      </c>
      <c r="D13947" t="s">
        <v>994</v>
      </c>
      <c r="E13947">
        <v>87937.48</v>
      </c>
      <c r="F13947">
        <v>3966.06</v>
      </c>
      <c r="G13947">
        <v>6823.96</v>
      </c>
      <c r="H13947">
        <v>6824.08</v>
      </c>
      <c r="I13947">
        <v>2.4976769776440289E-5</v>
      </c>
      <c r="J13947">
        <v>175.82</v>
      </c>
      <c r="K13947">
        <v>0</v>
      </c>
      <c r="L13947">
        <v>0</v>
      </c>
      <c r="M13947" t="s">
        <v>1067</v>
      </c>
    </row>
    <row r="13948" spans="1:13" hidden="1" x14ac:dyDescent="0.25">
      <c r="A13948" t="s">
        <v>514</v>
      </c>
      <c r="B13948" t="s">
        <v>515</v>
      </c>
      <c r="C13948" t="s">
        <v>516</v>
      </c>
      <c r="D13948" t="s">
        <v>994</v>
      </c>
      <c r="E13948">
        <v>13725395.91</v>
      </c>
      <c r="F13948">
        <v>750202.39</v>
      </c>
      <c r="G13948">
        <v>1001749.41</v>
      </c>
      <c r="H13948">
        <v>1065092.49</v>
      </c>
      <c r="I13948">
        <v>3.8983379317571809E-3</v>
      </c>
      <c r="J13948">
        <v>27450</v>
      </c>
      <c r="K13948">
        <v>0</v>
      </c>
      <c r="L13948">
        <v>0</v>
      </c>
      <c r="M13948" t="s">
        <v>1067</v>
      </c>
    </row>
    <row r="13949" spans="1:13" hidden="1" x14ac:dyDescent="0.25">
      <c r="A13949" t="s">
        <v>989</v>
      </c>
      <c r="B13949" t="s">
        <v>990</v>
      </c>
      <c r="C13949" t="s">
        <v>991</v>
      </c>
      <c r="D13949" t="s">
        <v>994</v>
      </c>
      <c r="E13949">
        <v>25857949.329999998</v>
      </c>
      <c r="F13949">
        <v>2402315.41</v>
      </c>
      <c r="G13949">
        <v>1898050.7</v>
      </c>
      <c r="H13949">
        <v>2006576.46</v>
      </c>
      <c r="I13949">
        <v>7.3442571423905601E-3</v>
      </c>
      <c r="J13949">
        <v>51715.72</v>
      </c>
      <c r="K13949">
        <v>0</v>
      </c>
      <c r="L13949">
        <v>0</v>
      </c>
      <c r="M13949" t="s">
        <v>1067</v>
      </c>
    </row>
    <row r="13950" spans="1:13" hidden="1" x14ac:dyDescent="0.25">
      <c r="A13950" t="s">
        <v>517</v>
      </c>
      <c r="B13950" t="s">
        <v>518</v>
      </c>
      <c r="C13950" t="s">
        <v>519</v>
      </c>
      <c r="D13950" t="s">
        <v>994</v>
      </c>
      <c r="E13950">
        <v>272359.53999999998</v>
      </c>
      <c r="F13950">
        <v>29120.17</v>
      </c>
      <c r="G13950">
        <v>17398.8</v>
      </c>
      <c r="H13950">
        <v>21135.38</v>
      </c>
      <c r="I13950">
        <v>7.7357463628442331E-5</v>
      </c>
      <c r="J13950">
        <v>544.59</v>
      </c>
      <c r="K13950">
        <v>0</v>
      </c>
      <c r="L13950">
        <v>0</v>
      </c>
      <c r="M13950" t="s">
        <v>1067</v>
      </c>
    </row>
    <row r="13951" spans="1:13" hidden="1" x14ac:dyDescent="0.25">
      <c r="A13951" t="s">
        <v>932</v>
      </c>
      <c r="B13951" t="s">
        <v>933</v>
      </c>
      <c r="C13951" t="s">
        <v>934</v>
      </c>
      <c r="D13951" t="s">
        <v>994</v>
      </c>
      <c r="E13951">
        <v>25652743.890000001</v>
      </c>
      <c r="F13951">
        <v>2508002.5299999998</v>
      </c>
      <c r="G13951">
        <v>1906909.35</v>
      </c>
      <c r="H13951">
        <v>1990655.64</v>
      </c>
      <c r="I13951">
        <v>7.2859854551019952E-3</v>
      </c>
      <c r="J13951">
        <v>51305.24</v>
      </c>
      <c r="K13951">
        <v>0</v>
      </c>
      <c r="L13951">
        <v>0</v>
      </c>
      <c r="M13951" t="s">
        <v>1067</v>
      </c>
    </row>
    <row r="13952" spans="1:13" hidden="1" x14ac:dyDescent="0.25">
      <c r="A13952" t="s">
        <v>523</v>
      </c>
      <c r="B13952" t="s">
        <v>524</v>
      </c>
      <c r="C13952" t="s">
        <v>525</v>
      </c>
      <c r="D13952" t="s">
        <v>994</v>
      </c>
      <c r="E13952">
        <v>17129059.120000001</v>
      </c>
      <c r="F13952">
        <v>1054061.45</v>
      </c>
      <c r="G13952">
        <v>1253917.24</v>
      </c>
      <c r="H13952">
        <v>1329214.8700000001</v>
      </c>
      <c r="I13952">
        <v>4.8650504963908721E-3</v>
      </c>
      <c r="J13952">
        <v>34247.57</v>
      </c>
      <c r="K13952">
        <v>0</v>
      </c>
      <c r="L13952">
        <v>0</v>
      </c>
      <c r="M13952" t="s">
        <v>1067</v>
      </c>
    </row>
    <row r="13953" spans="1:13" hidden="1" x14ac:dyDescent="0.25">
      <c r="A13953" t="s">
        <v>935</v>
      </c>
      <c r="B13953" t="s">
        <v>936</v>
      </c>
      <c r="C13953" t="s">
        <v>937</v>
      </c>
      <c r="D13953" t="s">
        <v>994</v>
      </c>
      <c r="E13953">
        <v>3486416.63</v>
      </c>
      <c r="F13953">
        <v>323749.37</v>
      </c>
      <c r="G13953">
        <v>257782.61</v>
      </c>
      <c r="H13953">
        <v>270546.27</v>
      </c>
      <c r="I13953">
        <v>9.9022460165541109E-4</v>
      </c>
      <c r="J13953">
        <v>6972.7</v>
      </c>
      <c r="K13953">
        <v>0</v>
      </c>
      <c r="L13953">
        <v>0</v>
      </c>
      <c r="M13953" t="s">
        <v>1067</v>
      </c>
    </row>
    <row r="13954" spans="1:13" hidden="1" x14ac:dyDescent="0.25">
      <c r="A13954" t="s">
        <v>526</v>
      </c>
      <c r="B13954" t="s">
        <v>527</v>
      </c>
      <c r="C13954" t="s">
        <v>528</v>
      </c>
      <c r="D13954" t="s">
        <v>994</v>
      </c>
      <c r="E13954">
        <v>1939541.49</v>
      </c>
      <c r="F13954">
        <v>220694.45</v>
      </c>
      <c r="G13954">
        <v>149670.78</v>
      </c>
      <c r="H13954">
        <v>150508.46</v>
      </c>
      <c r="I13954">
        <v>5.5087501243047759E-4</v>
      </c>
      <c r="J13954">
        <v>3878.91</v>
      </c>
      <c r="K13954">
        <v>0</v>
      </c>
      <c r="L13954">
        <v>0</v>
      </c>
      <c r="M13954" t="s">
        <v>1067</v>
      </c>
    </row>
    <row r="13955" spans="1:13" hidden="1" x14ac:dyDescent="0.25">
      <c r="A13955" t="s">
        <v>529</v>
      </c>
      <c r="B13955" t="s">
        <v>530</v>
      </c>
      <c r="C13955" t="s">
        <v>531</v>
      </c>
      <c r="D13955" t="s">
        <v>994</v>
      </c>
      <c r="E13955">
        <v>2397111.34</v>
      </c>
      <c r="F13955">
        <v>168406.55</v>
      </c>
      <c r="G13955">
        <v>179351.06</v>
      </c>
      <c r="H13955">
        <v>186016.18</v>
      </c>
      <c r="I13955">
        <v>6.8083658200854605E-4</v>
      </c>
      <c r="J13955">
        <v>4794.12</v>
      </c>
      <c r="K13955">
        <v>0</v>
      </c>
      <c r="L13955">
        <v>0</v>
      </c>
      <c r="M13955" t="s">
        <v>1067</v>
      </c>
    </row>
    <row r="13956" spans="1:13" hidden="1" x14ac:dyDescent="0.25">
      <c r="A13956" t="s">
        <v>532</v>
      </c>
      <c r="B13956" t="s">
        <v>533</v>
      </c>
      <c r="C13956" t="s">
        <v>534</v>
      </c>
      <c r="D13956" t="s">
        <v>994</v>
      </c>
      <c r="E13956">
        <v>10182864.6</v>
      </c>
      <c r="F13956">
        <v>325140.51</v>
      </c>
      <c r="G13956">
        <v>730536.62</v>
      </c>
      <c r="H13956">
        <v>790189.62</v>
      </c>
      <c r="I13956">
        <v>2.8921677674459923E-3</v>
      </c>
      <c r="J13956">
        <v>20365.580000000002</v>
      </c>
      <c r="K13956">
        <v>0</v>
      </c>
      <c r="L13956">
        <v>0</v>
      </c>
      <c r="M13956" t="s">
        <v>1067</v>
      </c>
    </row>
    <row r="13957" spans="1:13" hidden="1" x14ac:dyDescent="0.25">
      <c r="A13957" t="s">
        <v>938</v>
      </c>
      <c r="B13957" t="s">
        <v>939</v>
      </c>
      <c r="C13957" t="s">
        <v>940</v>
      </c>
      <c r="D13957" t="s">
        <v>994</v>
      </c>
      <c r="E13957">
        <v>34268251.149999999</v>
      </c>
      <c r="F13957">
        <v>2127468.23</v>
      </c>
      <c r="G13957">
        <v>2532565</v>
      </c>
      <c r="H13957">
        <v>2659215.29</v>
      </c>
      <c r="I13957">
        <v>9.7329761791069176E-3</v>
      </c>
      <c r="J13957">
        <v>68496.61</v>
      </c>
      <c r="K13957">
        <v>0</v>
      </c>
      <c r="L13957">
        <v>0</v>
      </c>
      <c r="M13957" t="s">
        <v>1067</v>
      </c>
    </row>
    <row r="13958" spans="1:13" hidden="1" x14ac:dyDescent="0.25">
      <c r="A13958" t="s">
        <v>535</v>
      </c>
      <c r="B13958" t="s">
        <v>536</v>
      </c>
      <c r="C13958" t="s">
        <v>537</v>
      </c>
      <c r="D13958" t="s">
        <v>994</v>
      </c>
      <c r="E13958">
        <v>649397.43000000005</v>
      </c>
      <c r="F13958">
        <v>11458.46</v>
      </c>
      <c r="G13958">
        <v>46205.37</v>
      </c>
      <c r="H13958">
        <v>50393.4</v>
      </c>
      <c r="I13958">
        <v>1.8444454784411477E-4</v>
      </c>
      <c r="J13958">
        <v>1296.73</v>
      </c>
      <c r="K13958">
        <v>0</v>
      </c>
      <c r="L13958">
        <v>0</v>
      </c>
      <c r="M13958" t="s">
        <v>1067</v>
      </c>
    </row>
    <row r="13959" spans="1:13" hidden="1" x14ac:dyDescent="0.25">
      <c r="A13959" t="s">
        <v>941</v>
      </c>
      <c r="B13959" t="s">
        <v>942</v>
      </c>
      <c r="C13959" t="s">
        <v>943</v>
      </c>
      <c r="D13959" t="s">
        <v>994</v>
      </c>
      <c r="E13959">
        <v>84274846.519999996</v>
      </c>
      <c r="F13959">
        <v>5412460.0199999996</v>
      </c>
      <c r="G13959">
        <v>6037945.3799999999</v>
      </c>
      <c r="H13959">
        <v>6539500.8300000001</v>
      </c>
      <c r="I13959">
        <v>2.3935183450919429E-2</v>
      </c>
      <c r="J13959">
        <v>168549.55</v>
      </c>
      <c r="K13959">
        <v>0</v>
      </c>
      <c r="L13959">
        <v>0</v>
      </c>
      <c r="M13959" t="s">
        <v>1067</v>
      </c>
    </row>
    <row r="13960" spans="1:13" hidden="1" x14ac:dyDescent="0.25">
      <c r="A13960" t="s">
        <v>538</v>
      </c>
      <c r="B13960" t="s">
        <v>539</v>
      </c>
      <c r="C13960" t="s">
        <v>540</v>
      </c>
      <c r="D13960" t="s">
        <v>994</v>
      </c>
      <c r="E13960">
        <v>397881.97</v>
      </c>
      <c r="F13960">
        <v>38644.89</v>
      </c>
      <c r="G13960">
        <v>29238.32</v>
      </c>
      <c r="H13960">
        <v>30875.82</v>
      </c>
      <c r="I13960">
        <v>1.1300838322511032E-4</v>
      </c>
      <c r="J13960">
        <v>795.65</v>
      </c>
      <c r="K13960">
        <v>0</v>
      </c>
      <c r="L13960">
        <v>0</v>
      </c>
      <c r="M13960" t="s">
        <v>1067</v>
      </c>
    </row>
    <row r="13961" spans="1:13" hidden="1" x14ac:dyDescent="0.25">
      <c r="A13961" t="s">
        <v>541</v>
      </c>
      <c r="B13961" t="s">
        <v>542</v>
      </c>
      <c r="C13961" t="s">
        <v>543</v>
      </c>
      <c r="D13961" t="s">
        <v>994</v>
      </c>
      <c r="E13961">
        <v>470405.64</v>
      </c>
      <c r="F13961">
        <v>118092.5</v>
      </c>
      <c r="G13961">
        <v>33628.57</v>
      </c>
      <c r="H13961">
        <v>36503.589999999997</v>
      </c>
      <c r="I13961">
        <v>1.3360654673502776E-4</v>
      </c>
      <c r="J13961">
        <v>940.68</v>
      </c>
      <c r="K13961">
        <v>0</v>
      </c>
      <c r="L13961">
        <v>0</v>
      </c>
      <c r="M13961" t="s">
        <v>1067</v>
      </c>
    </row>
    <row r="13962" spans="1:13" hidden="1" x14ac:dyDescent="0.25">
      <c r="A13962" t="s">
        <v>944</v>
      </c>
      <c r="B13962" t="s">
        <v>945</v>
      </c>
      <c r="C13962" t="s">
        <v>946</v>
      </c>
      <c r="D13962" t="s">
        <v>994</v>
      </c>
      <c r="E13962">
        <v>16383766.880000001</v>
      </c>
      <c r="F13962">
        <v>1129506.4099999999</v>
      </c>
      <c r="G13962">
        <v>1215202.25</v>
      </c>
      <c r="H13962">
        <v>1271379.75</v>
      </c>
      <c r="I13962">
        <v>4.653368558718278E-3</v>
      </c>
      <c r="J13962">
        <v>32767.360000000001</v>
      </c>
      <c r="K13962">
        <v>0</v>
      </c>
      <c r="L13962">
        <v>0</v>
      </c>
      <c r="M13962" t="s">
        <v>1067</v>
      </c>
    </row>
    <row r="13963" spans="1:13" hidden="1" x14ac:dyDescent="0.25">
      <c r="A13963" t="s">
        <v>544</v>
      </c>
      <c r="B13963" t="s">
        <v>545</v>
      </c>
      <c r="C13963" t="s">
        <v>546</v>
      </c>
      <c r="D13963" t="s">
        <v>994</v>
      </c>
      <c r="E13963">
        <v>60941.9</v>
      </c>
      <c r="F13963">
        <v>61705.61</v>
      </c>
      <c r="G13963">
        <v>3047.14</v>
      </c>
      <c r="H13963">
        <v>4729.22</v>
      </c>
      <c r="I13963">
        <v>1.7309386637046601E-5</v>
      </c>
      <c r="J13963">
        <v>121.81</v>
      </c>
      <c r="K13963">
        <v>0</v>
      </c>
      <c r="L13963">
        <v>0</v>
      </c>
      <c r="M13963" t="s">
        <v>1067</v>
      </c>
    </row>
    <row r="13964" spans="1:13" hidden="1" x14ac:dyDescent="0.25">
      <c r="A13964" t="s">
        <v>547</v>
      </c>
      <c r="B13964" t="s">
        <v>548</v>
      </c>
      <c r="C13964" t="s">
        <v>549</v>
      </c>
      <c r="D13964" t="s">
        <v>994</v>
      </c>
      <c r="E13964">
        <v>138731.29999999999</v>
      </c>
      <c r="F13964">
        <v>21518.36</v>
      </c>
      <c r="G13964">
        <v>10607.11</v>
      </c>
      <c r="H13964">
        <v>10765.65</v>
      </c>
      <c r="I13964">
        <v>3.9403283892295301E-5</v>
      </c>
      <c r="J13964">
        <v>277.39</v>
      </c>
      <c r="K13964">
        <v>0</v>
      </c>
      <c r="L13964">
        <v>0</v>
      </c>
      <c r="M13964" t="s">
        <v>1067</v>
      </c>
    </row>
    <row r="13965" spans="1:13" hidden="1" x14ac:dyDescent="0.25">
      <c r="A13965" t="s">
        <v>550</v>
      </c>
      <c r="B13965" t="s">
        <v>551</v>
      </c>
      <c r="C13965" t="s">
        <v>552</v>
      </c>
      <c r="D13965" t="s">
        <v>994</v>
      </c>
      <c r="E13965">
        <v>6839881.7300000004</v>
      </c>
      <c r="F13965">
        <v>419511.13</v>
      </c>
      <c r="G13965">
        <v>520313.67</v>
      </c>
      <c r="H13965">
        <v>530775.1</v>
      </c>
      <c r="I13965">
        <v>1.9426864098555524E-3</v>
      </c>
      <c r="J13965">
        <v>13679.61</v>
      </c>
      <c r="K13965">
        <v>0</v>
      </c>
      <c r="L13965">
        <v>0</v>
      </c>
      <c r="M13965" t="s">
        <v>1067</v>
      </c>
    </row>
    <row r="13966" spans="1:13" hidden="1" x14ac:dyDescent="0.25">
      <c r="A13966" t="s">
        <v>553</v>
      </c>
      <c r="B13966" t="s">
        <v>554</v>
      </c>
      <c r="C13966" t="s">
        <v>555</v>
      </c>
      <c r="D13966" t="s">
        <v>994</v>
      </c>
      <c r="E13966">
        <v>107591.19</v>
      </c>
      <c r="F13966">
        <v>17456.71</v>
      </c>
      <c r="G13966">
        <v>6354.82</v>
      </c>
      <c r="H13966">
        <v>8349.35</v>
      </c>
      <c r="I13966">
        <v>3.0559400348900038E-5</v>
      </c>
      <c r="J13966">
        <v>215.08</v>
      </c>
      <c r="K13966">
        <v>0</v>
      </c>
      <c r="L13966">
        <v>0</v>
      </c>
      <c r="M13966" t="s">
        <v>1067</v>
      </c>
    </row>
    <row r="13967" spans="1:13" hidden="1" x14ac:dyDescent="0.25">
      <c r="A13967" t="s">
        <v>556</v>
      </c>
      <c r="B13967" t="s">
        <v>557</v>
      </c>
      <c r="C13967" t="s">
        <v>558</v>
      </c>
      <c r="D13967" t="s">
        <v>994</v>
      </c>
      <c r="E13967">
        <v>2244432.96</v>
      </c>
      <c r="F13967">
        <v>290330.46999999997</v>
      </c>
      <c r="G13967">
        <v>166426.59</v>
      </c>
      <c r="H13967">
        <v>174169.07</v>
      </c>
      <c r="I13967">
        <v>6.3747505357010981E-4</v>
      </c>
      <c r="J13967">
        <v>4488.78</v>
      </c>
      <c r="K13967">
        <v>0</v>
      </c>
      <c r="L13967">
        <v>0</v>
      </c>
      <c r="M13967" t="s">
        <v>1067</v>
      </c>
    </row>
    <row r="13968" spans="1:13" hidden="1" x14ac:dyDescent="0.25">
      <c r="A13968" t="s">
        <v>559</v>
      </c>
      <c r="B13968" t="s">
        <v>560</v>
      </c>
      <c r="C13968" t="s">
        <v>561</v>
      </c>
      <c r="D13968" t="s">
        <v>994</v>
      </c>
      <c r="E13968">
        <v>6910143.3300000001</v>
      </c>
      <c r="F13968">
        <v>297310.55</v>
      </c>
      <c r="G13968">
        <v>500160.51</v>
      </c>
      <c r="H13968">
        <v>536227.6</v>
      </c>
      <c r="I13968">
        <v>1.9626430688053365E-3</v>
      </c>
      <c r="J13968">
        <v>13820.08</v>
      </c>
      <c r="K13968">
        <v>0</v>
      </c>
      <c r="L13968">
        <v>0</v>
      </c>
      <c r="M13968" t="s">
        <v>1067</v>
      </c>
    </row>
    <row r="13969" spans="1:13" hidden="1" x14ac:dyDescent="0.25">
      <c r="A13969" t="s">
        <v>562</v>
      </c>
      <c r="B13969" t="s">
        <v>563</v>
      </c>
      <c r="C13969" t="s">
        <v>564</v>
      </c>
      <c r="D13969" t="s">
        <v>994</v>
      </c>
      <c r="E13969">
        <v>225185.9</v>
      </c>
      <c r="F13969">
        <v>14633.4</v>
      </c>
      <c r="G13969">
        <v>17069.419999999998</v>
      </c>
      <c r="H13969">
        <v>17474.55</v>
      </c>
      <c r="I13969">
        <v>6.3958484117550626E-5</v>
      </c>
      <c r="J13969">
        <v>450.25</v>
      </c>
      <c r="K13969">
        <v>0</v>
      </c>
      <c r="L13969">
        <v>0</v>
      </c>
      <c r="M13969" t="s">
        <v>1067</v>
      </c>
    </row>
    <row r="13970" spans="1:13" hidden="1" x14ac:dyDescent="0.25">
      <c r="A13970" t="s">
        <v>565</v>
      </c>
      <c r="B13970" t="s">
        <v>566</v>
      </c>
      <c r="C13970" t="s">
        <v>567</v>
      </c>
      <c r="D13970" t="s">
        <v>994</v>
      </c>
      <c r="E13970">
        <v>28035177.780000001</v>
      </c>
      <c r="F13970">
        <v>2155707.9300000002</v>
      </c>
      <c r="G13970">
        <v>2024278.51</v>
      </c>
      <c r="H13970">
        <v>2175524.5099999998</v>
      </c>
      <c r="I13970">
        <v>7.9626227754177985E-3</v>
      </c>
      <c r="J13970">
        <v>56070.31</v>
      </c>
      <c r="K13970">
        <v>0</v>
      </c>
      <c r="L13970">
        <v>0</v>
      </c>
      <c r="M13970" t="s">
        <v>1067</v>
      </c>
    </row>
    <row r="13971" spans="1:13" hidden="1" x14ac:dyDescent="0.25">
      <c r="A13971" t="s">
        <v>947</v>
      </c>
      <c r="B13971" t="s">
        <v>948</v>
      </c>
      <c r="C13971" t="s">
        <v>949</v>
      </c>
      <c r="D13971" t="s">
        <v>994</v>
      </c>
      <c r="E13971">
        <v>19283996.890000001</v>
      </c>
      <c r="F13971">
        <v>1261031.6599999999</v>
      </c>
      <c r="G13971">
        <v>1344944.32</v>
      </c>
      <c r="H13971">
        <v>1496437.9</v>
      </c>
      <c r="I13971">
        <v>5.4771023952004949E-3</v>
      </c>
      <c r="J13971">
        <v>38567.97</v>
      </c>
      <c r="K13971">
        <v>0</v>
      </c>
      <c r="L13971">
        <v>0</v>
      </c>
      <c r="M13971" t="s">
        <v>1067</v>
      </c>
    </row>
    <row r="13972" spans="1:13" hidden="1" x14ac:dyDescent="0.25">
      <c r="A13972" t="s">
        <v>950</v>
      </c>
      <c r="B13972" t="s">
        <v>951</v>
      </c>
      <c r="C13972" t="s">
        <v>952</v>
      </c>
      <c r="D13972" t="s">
        <v>994</v>
      </c>
      <c r="E13972">
        <v>100933957.23</v>
      </c>
      <c r="F13972">
        <v>4821071.3099999996</v>
      </c>
      <c r="G13972">
        <v>7034135.2300000004</v>
      </c>
      <c r="H13972">
        <v>7831507.1799999997</v>
      </c>
      <c r="I13972">
        <v>2.866404729097537E-2</v>
      </c>
      <c r="J13972">
        <v>201952.52</v>
      </c>
      <c r="K13972">
        <v>0</v>
      </c>
      <c r="L13972">
        <v>0</v>
      </c>
      <c r="M13972" t="s">
        <v>1067</v>
      </c>
    </row>
    <row r="13973" spans="1:13" hidden="1" x14ac:dyDescent="0.25">
      <c r="A13973" t="s">
        <v>568</v>
      </c>
      <c r="B13973" t="s">
        <v>569</v>
      </c>
      <c r="C13973" t="s">
        <v>570</v>
      </c>
      <c r="D13973" t="s">
        <v>994</v>
      </c>
      <c r="E13973">
        <v>937984.68</v>
      </c>
      <c r="F13973">
        <v>84611.8</v>
      </c>
      <c r="G13973">
        <v>69782.399999999994</v>
      </c>
      <c r="H13973">
        <v>72788</v>
      </c>
      <c r="I13973">
        <v>2.664108742112543E-4</v>
      </c>
      <c r="J13973">
        <v>1875.49</v>
      </c>
      <c r="K13973">
        <v>0</v>
      </c>
      <c r="L13973">
        <v>0</v>
      </c>
      <c r="M13973" t="s">
        <v>1067</v>
      </c>
    </row>
    <row r="13974" spans="1:13" hidden="1" x14ac:dyDescent="0.25">
      <c r="A13974" t="s">
        <v>953</v>
      </c>
      <c r="B13974" t="s">
        <v>954</v>
      </c>
      <c r="C13974" t="s">
        <v>955</v>
      </c>
      <c r="D13974" t="s">
        <v>994</v>
      </c>
      <c r="E13974">
        <v>25311837.969999999</v>
      </c>
      <c r="F13974">
        <v>2821017.78</v>
      </c>
      <c r="G13974">
        <v>1910927.53</v>
      </c>
      <c r="H13974">
        <v>1964296.07</v>
      </c>
      <c r="I13974">
        <v>7.1895069684347864E-3</v>
      </c>
      <c r="J13974">
        <v>50618.01</v>
      </c>
      <c r="K13974">
        <v>0</v>
      </c>
      <c r="L13974">
        <v>0</v>
      </c>
      <c r="M13974" t="s">
        <v>1067</v>
      </c>
    </row>
    <row r="13975" spans="1:13" hidden="1" x14ac:dyDescent="0.25">
      <c r="A13975" t="s">
        <v>571</v>
      </c>
      <c r="B13975" t="s">
        <v>572</v>
      </c>
      <c r="C13975" t="s">
        <v>573</v>
      </c>
      <c r="D13975" t="s">
        <v>994</v>
      </c>
      <c r="E13975">
        <v>645218.86</v>
      </c>
      <c r="F13975">
        <v>110314.6</v>
      </c>
      <c r="G13975">
        <v>48284.92</v>
      </c>
      <c r="H13975">
        <v>50069.33</v>
      </c>
      <c r="I13975">
        <v>1.8325842139462251E-4</v>
      </c>
      <c r="J13975">
        <v>1282.03</v>
      </c>
      <c r="K13975">
        <v>0</v>
      </c>
      <c r="L13975">
        <v>0</v>
      </c>
      <c r="M13975" t="s">
        <v>1067</v>
      </c>
    </row>
    <row r="13976" spans="1:13" hidden="1" x14ac:dyDescent="0.25">
      <c r="A13976" t="s">
        <v>743</v>
      </c>
      <c r="B13976" t="s">
        <v>744</v>
      </c>
      <c r="C13976" t="s">
        <v>745</v>
      </c>
      <c r="D13976" t="s">
        <v>994</v>
      </c>
      <c r="E13976">
        <v>3236072.6</v>
      </c>
      <c r="F13976">
        <v>307990.06</v>
      </c>
      <c r="G13976">
        <v>243269.57</v>
      </c>
      <c r="H13976">
        <v>251119.85</v>
      </c>
      <c r="I13976">
        <v>9.1912209114550561E-4</v>
      </c>
      <c r="J13976">
        <v>6472.01</v>
      </c>
      <c r="K13976">
        <v>0</v>
      </c>
      <c r="L13976">
        <v>0</v>
      </c>
      <c r="M13976" t="s">
        <v>1067</v>
      </c>
    </row>
    <row r="13977" spans="1:13" hidden="1" x14ac:dyDescent="0.25">
      <c r="A13977" t="s">
        <v>574</v>
      </c>
      <c r="B13977" t="s">
        <v>575</v>
      </c>
      <c r="C13977" t="s">
        <v>576</v>
      </c>
      <c r="D13977" t="s">
        <v>994</v>
      </c>
      <c r="E13977">
        <v>1253967.98</v>
      </c>
      <c r="F13977">
        <v>93187.58</v>
      </c>
      <c r="G13977">
        <v>95889.49</v>
      </c>
      <c r="H13977">
        <v>97308.13</v>
      </c>
      <c r="I13977">
        <v>3.5615683878060102E-4</v>
      </c>
      <c r="J13977">
        <v>2501.4699999999998</v>
      </c>
      <c r="K13977">
        <v>0</v>
      </c>
      <c r="L13977">
        <v>0</v>
      </c>
      <c r="M13977" t="s">
        <v>1067</v>
      </c>
    </row>
    <row r="13978" spans="1:13" hidden="1" x14ac:dyDescent="0.25">
      <c r="A13978" t="s">
        <v>577</v>
      </c>
      <c r="B13978" t="s">
        <v>578</v>
      </c>
      <c r="C13978" t="s">
        <v>579</v>
      </c>
      <c r="D13978" t="s">
        <v>994</v>
      </c>
      <c r="E13978">
        <v>2218163.4500000002</v>
      </c>
      <c r="F13978">
        <v>135869.53</v>
      </c>
      <c r="G13978">
        <v>168379</v>
      </c>
      <c r="H13978">
        <v>172130.05</v>
      </c>
      <c r="I13978">
        <v>6.3001205004295925E-4</v>
      </c>
      <c r="J13978">
        <v>4436.18</v>
      </c>
      <c r="K13978">
        <v>0</v>
      </c>
      <c r="L13978">
        <v>0</v>
      </c>
      <c r="M13978" t="s">
        <v>1067</v>
      </c>
    </row>
    <row r="13979" spans="1:13" hidden="1" x14ac:dyDescent="0.25">
      <c r="A13979" t="s">
        <v>580</v>
      </c>
      <c r="B13979" t="s">
        <v>581</v>
      </c>
      <c r="C13979" t="s">
        <v>582</v>
      </c>
      <c r="D13979" t="s">
        <v>994</v>
      </c>
      <c r="E13979">
        <v>3336274.22</v>
      </c>
      <c r="F13979">
        <v>395183.72</v>
      </c>
      <c r="G13979">
        <v>227044.03</v>
      </c>
      <c r="H13979">
        <v>258895.22</v>
      </c>
      <c r="I13979">
        <v>9.4758067111769826E-4</v>
      </c>
      <c r="J13979">
        <v>6672.41</v>
      </c>
      <c r="K13979">
        <v>0</v>
      </c>
      <c r="L13979">
        <v>0</v>
      </c>
      <c r="M13979" t="s">
        <v>1067</v>
      </c>
    </row>
    <row r="13980" spans="1:13" hidden="1" x14ac:dyDescent="0.25">
      <c r="A13980" t="s">
        <v>956</v>
      </c>
      <c r="B13980" t="s">
        <v>957</v>
      </c>
      <c r="C13980" t="s">
        <v>958</v>
      </c>
      <c r="D13980" t="s">
        <v>994</v>
      </c>
      <c r="E13980">
        <v>11357975.029999999</v>
      </c>
      <c r="F13980">
        <v>856431.63</v>
      </c>
      <c r="G13980">
        <v>773417.64</v>
      </c>
      <c r="H13980">
        <v>881380.54</v>
      </c>
      <c r="I13980">
        <v>3.22593504663114E-3</v>
      </c>
      <c r="J13980">
        <v>22716.35</v>
      </c>
      <c r="K13980">
        <v>0</v>
      </c>
      <c r="L13980">
        <v>0</v>
      </c>
      <c r="M13980" t="s">
        <v>1067</v>
      </c>
    </row>
    <row r="13981" spans="1:13" hidden="1" x14ac:dyDescent="0.25">
      <c r="A13981" t="s">
        <v>583</v>
      </c>
      <c r="B13981" t="s">
        <v>584</v>
      </c>
      <c r="C13981" t="s">
        <v>585</v>
      </c>
      <c r="D13981" t="s">
        <v>994</v>
      </c>
      <c r="E13981">
        <v>481867.55</v>
      </c>
      <c r="F13981">
        <v>130082.18</v>
      </c>
      <c r="G13981">
        <v>35848.92</v>
      </c>
      <c r="H13981">
        <v>37393.040000000001</v>
      </c>
      <c r="I13981">
        <v>1.3686201675848221E-4</v>
      </c>
      <c r="J13981">
        <v>964.02</v>
      </c>
      <c r="K13981">
        <v>0</v>
      </c>
      <c r="L13981">
        <v>0</v>
      </c>
      <c r="M13981" t="s">
        <v>1067</v>
      </c>
    </row>
    <row r="13982" spans="1:13" hidden="1" x14ac:dyDescent="0.25">
      <c r="A13982" t="s">
        <v>586</v>
      </c>
      <c r="B13982" t="s">
        <v>587</v>
      </c>
      <c r="C13982" t="s">
        <v>588</v>
      </c>
      <c r="D13982" t="s">
        <v>994</v>
      </c>
      <c r="E13982">
        <v>1802332.57</v>
      </c>
      <c r="F13982">
        <v>183447.14</v>
      </c>
      <c r="G13982">
        <v>133406.66</v>
      </c>
      <c r="H13982">
        <v>139861.26999999999</v>
      </c>
      <c r="I13982">
        <v>5.1190530319553053E-4</v>
      </c>
      <c r="J13982">
        <v>3604.54</v>
      </c>
      <c r="K13982">
        <v>0</v>
      </c>
      <c r="L13982">
        <v>0</v>
      </c>
      <c r="M13982" t="s">
        <v>1067</v>
      </c>
    </row>
    <row r="13983" spans="1:13" hidden="1" x14ac:dyDescent="0.25">
      <c r="A13983" t="s">
        <v>589</v>
      </c>
      <c r="B13983" t="s">
        <v>590</v>
      </c>
      <c r="C13983" t="s">
        <v>591</v>
      </c>
      <c r="D13983" t="s">
        <v>994</v>
      </c>
      <c r="E13983">
        <v>533955.74</v>
      </c>
      <c r="F13983">
        <v>158083.13</v>
      </c>
      <c r="G13983">
        <v>46480.24</v>
      </c>
      <c r="H13983">
        <v>41435.22</v>
      </c>
      <c r="I13983">
        <v>1.5165677286552249E-4</v>
      </c>
      <c r="J13983">
        <v>1067.8</v>
      </c>
      <c r="K13983">
        <v>0</v>
      </c>
      <c r="L13983">
        <v>0</v>
      </c>
      <c r="M13983" t="s">
        <v>1067</v>
      </c>
    </row>
    <row r="13984" spans="1:13" hidden="1" x14ac:dyDescent="0.25">
      <c r="A13984" t="s">
        <v>959</v>
      </c>
      <c r="B13984" t="s">
        <v>960</v>
      </c>
      <c r="C13984" t="s">
        <v>961</v>
      </c>
      <c r="D13984" t="s">
        <v>994</v>
      </c>
      <c r="E13984">
        <v>19975288.059999999</v>
      </c>
      <c r="F13984">
        <v>2018854.19</v>
      </c>
      <c r="G13984">
        <v>1486240.14</v>
      </c>
      <c r="H13984">
        <v>1550083.54</v>
      </c>
      <c r="I13984">
        <v>5.6734504450167041E-3</v>
      </c>
      <c r="J13984">
        <v>39948.57</v>
      </c>
      <c r="K13984">
        <v>0</v>
      </c>
      <c r="L13984">
        <v>0</v>
      </c>
      <c r="M13984" t="s">
        <v>1067</v>
      </c>
    </row>
    <row r="13985" spans="1:13" hidden="1" x14ac:dyDescent="0.25">
      <c r="A13985" t="s">
        <v>592</v>
      </c>
      <c r="B13985" t="s">
        <v>593</v>
      </c>
      <c r="C13985" t="s">
        <v>594</v>
      </c>
      <c r="D13985" t="s">
        <v>994</v>
      </c>
      <c r="E13985">
        <v>1646033.25</v>
      </c>
      <c r="F13985">
        <v>95210.6</v>
      </c>
      <c r="G13985">
        <v>116924.46</v>
      </c>
      <c r="H13985">
        <v>127732.03</v>
      </c>
      <c r="I13985">
        <v>4.675111526223851E-4</v>
      </c>
      <c r="J13985">
        <v>3291.98</v>
      </c>
      <c r="K13985">
        <v>0</v>
      </c>
      <c r="L13985">
        <v>0</v>
      </c>
      <c r="M13985" t="s">
        <v>1067</v>
      </c>
    </row>
    <row r="13986" spans="1:13" hidden="1" x14ac:dyDescent="0.25">
      <c r="A13986" t="s">
        <v>595</v>
      </c>
      <c r="B13986" t="s">
        <v>596</v>
      </c>
      <c r="C13986" t="s">
        <v>597</v>
      </c>
      <c r="D13986" t="s">
        <v>994</v>
      </c>
      <c r="E13986">
        <v>13958492.380000001</v>
      </c>
      <c r="F13986">
        <v>1067682.42</v>
      </c>
      <c r="G13986">
        <v>1086251</v>
      </c>
      <c r="H13986">
        <v>1083262.95</v>
      </c>
      <c r="I13986">
        <v>3.9648435114326853E-3</v>
      </c>
      <c r="J13986">
        <v>27900.11</v>
      </c>
      <c r="K13986">
        <v>0</v>
      </c>
      <c r="L13986">
        <v>0</v>
      </c>
      <c r="M13986" t="s">
        <v>1067</v>
      </c>
    </row>
    <row r="13987" spans="1:13" hidden="1" x14ac:dyDescent="0.25">
      <c r="A13987" t="s">
        <v>598</v>
      </c>
      <c r="B13987" t="s">
        <v>599</v>
      </c>
      <c r="C13987" t="s">
        <v>600</v>
      </c>
      <c r="D13987" t="s">
        <v>994</v>
      </c>
      <c r="E13987">
        <v>3735532.24</v>
      </c>
      <c r="F13987">
        <v>184803.01</v>
      </c>
      <c r="G13987">
        <v>272245.71999999997</v>
      </c>
      <c r="H13987">
        <v>289836.81</v>
      </c>
      <c r="I13987">
        <v>1.0608297786819424E-3</v>
      </c>
      <c r="J13987">
        <v>7458.98</v>
      </c>
      <c r="K13987">
        <v>0</v>
      </c>
      <c r="L13987">
        <v>0</v>
      </c>
      <c r="M13987" t="s">
        <v>1067</v>
      </c>
    </row>
    <row r="13988" spans="1:13" hidden="1" x14ac:dyDescent="0.25">
      <c r="A13988" t="s">
        <v>962</v>
      </c>
      <c r="B13988" t="s">
        <v>963</v>
      </c>
      <c r="C13988" t="s">
        <v>964</v>
      </c>
      <c r="D13988" t="s">
        <v>994</v>
      </c>
      <c r="E13988">
        <v>70957372.540000007</v>
      </c>
      <c r="F13988">
        <v>4661576.1900000004</v>
      </c>
      <c r="G13988">
        <v>5146010.7300000004</v>
      </c>
      <c r="H13988">
        <v>5506288.2999999998</v>
      </c>
      <c r="I13988">
        <v>2.0153529148516258E-2</v>
      </c>
      <c r="J13988">
        <v>141913.46</v>
      </c>
      <c r="K13988">
        <v>0</v>
      </c>
      <c r="L13988">
        <v>0</v>
      </c>
      <c r="M13988" t="s">
        <v>1067</v>
      </c>
    </row>
    <row r="13989" spans="1:13" hidden="1" x14ac:dyDescent="0.25">
      <c r="A13989" t="s">
        <v>601</v>
      </c>
      <c r="B13989" t="s">
        <v>602</v>
      </c>
      <c r="C13989" t="s">
        <v>603</v>
      </c>
      <c r="D13989" t="s">
        <v>994</v>
      </c>
      <c r="E13989">
        <v>4535255.84</v>
      </c>
      <c r="F13989">
        <v>244928.76</v>
      </c>
      <c r="G13989">
        <v>326316.82</v>
      </c>
      <c r="H13989">
        <v>351936.26</v>
      </c>
      <c r="I13989">
        <v>1.2881195621976054E-3</v>
      </c>
      <c r="J13989">
        <v>9070.3700000000008</v>
      </c>
      <c r="K13989">
        <v>0</v>
      </c>
      <c r="L13989">
        <v>0</v>
      </c>
      <c r="M13989" t="s">
        <v>1067</v>
      </c>
    </row>
    <row r="13990" spans="1:13" hidden="1" x14ac:dyDescent="0.25">
      <c r="A13990" t="s">
        <v>604</v>
      </c>
      <c r="B13990" t="s">
        <v>605</v>
      </c>
      <c r="C13990" t="s">
        <v>606</v>
      </c>
      <c r="D13990" t="s">
        <v>994</v>
      </c>
      <c r="E13990">
        <v>1110458</v>
      </c>
      <c r="F13990">
        <v>109251.66</v>
      </c>
      <c r="G13990">
        <v>83359.399999999994</v>
      </c>
      <c r="H13990">
        <v>86171.67</v>
      </c>
      <c r="I13990">
        <v>3.1539635567598667E-4</v>
      </c>
      <c r="J13990">
        <v>2220.8000000000002</v>
      </c>
      <c r="K13990">
        <v>0</v>
      </c>
      <c r="L13990">
        <v>0</v>
      </c>
      <c r="M13990" t="s">
        <v>1067</v>
      </c>
    </row>
    <row r="13991" spans="1:13" hidden="1" x14ac:dyDescent="0.25">
      <c r="A13991" t="s">
        <v>607</v>
      </c>
      <c r="B13991" t="s">
        <v>608</v>
      </c>
      <c r="C13991" t="s">
        <v>609</v>
      </c>
      <c r="D13991" t="s">
        <v>994</v>
      </c>
      <c r="E13991">
        <v>8185037.04</v>
      </c>
      <c r="F13991">
        <v>490925.82</v>
      </c>
      <c r="G13991">
        <v>572748.41</v>
      </c>
      <c r="H13991">
        <v>635159.75</v>
      </c>
      <c r="I13991">
        <v>2.3247439723759651E-3</v>
      </c>
      <c r="J13991">
        <v>16369.9</v>
      </c>
      <c r="K13991">
        <v>0</v>
      </c>
      <c r="L13991">
        <v>0</v>
      </c>
      <c r="M13991" t="s">
        <v>1067</v>
      </c>
    </row>
    <row r="13992" spans="1:13" hidden="1" x14ac:dyDescent="0.25">
      <c r="A13992" t="s">
        <v>610</v>
      </c>
      <c r="B13992" t="s">
        <v>611</v>
      </c>
      <c r="C13992" t="s">
        <v>612</v>
      </c>
      <c r="D13992" t="s">
        <v>994</v>
      </c>
      <c r="E13992">
        <v>938061.71</v>
      </c>
      <c r="F13992">
        <v>86493.91</v>
      </c>
      <c r="G13992">
        <v>68979.789999999994</v>
      </c>
      <c r="H13992">
        <v>72793.88</v>
      </c>
      <c r="I13992">
        <v>2.6643239556010804E-4</v>
      </c>
      <c r="J13992">
        <v>1876.02</v>
      </c>
      <c r="K13992">
        <v>0</v>
      </c>
      <c r="L13992">
        <v>0</v>
      </c>
      <c r="M13992" t="s">
        <v>1067</v>
      </c>
    </row>
    <row r="13993" spans="1:13" hidden="1" x14ac:dyDescent="0.25">
      <c r="A13993" t="s">
        <v>965</v>
      </c>
      <c r="B13993" t="s">
        <v>966</v>
      </c>
      <c r="C13993" t="s">
        <v>967</v>
      </c>
      <c r="D13993" t="s">
        <v>994</v>
      </c>
      <c r="E13993">
        <v>15129886.27</v>
      </c>
      <c r="F13993">
        <v>1313348.97</v>
      </c>
      <c r="G13993">
        <v>1104380.8500000001</v>
      </c>
      <c r="H13993">
        <v>1174081.51</v>
      </c>
      <c r="I13993">
        <v>4.2972479182608343E-3</v>
      </c>
      <c r="J13993">
        <v>30259.59</v>
      </c>
      <c r="K13993">
        <v>0</v>
      </c>
      <c r="L13993">
        <v>0</v>
      </c>
      <c r="M13993" t="s">
        <v>1067</v>
      </c>
    </row>
    <row r="13994" spans="1:13" hidden="1" x14ac:dyDescent="0.25">
      <c r="A13994" t="s">
        <v>968</v>
      </c>
      <c r="B13994" t="s">
        <v>969</v>
      </c>
      <c r="C13994" t="s">
        <v>970</v>
      </c>
      <c r="D13994" t="s">
        <v>994</v>
      </c>
      <c r="E13994">
        <v>9786452.0199999996</v>
      </c>
      <c r="F13994">
        <v>556713.43000000005</v>
      </c>
      <c r="G13994">
        <v>691912.43</v>
      </c>
      <c r="H13994">
        <v>759370.89</v>
      </c>
      <c r="I13994">
        <v>2.7793683389498031E-3</v>
      </c>
      <c r="J13994">
        <v>19571.849999999999</v>
      </c>
      <c r="K13994">
        <v>0</v>
      </c>
      <c r="L13994">
        <v>0</v>
      </c>
      <c r="M13994" t="s">
        <v>1067</v>
      </c>
    </row>
    <row r="13995" spans="1:13" hidden="1" x14ac:dyDescent="0.25">
      <c r="A13995" t="s">
        <v>746</v>
      </c>
      <c r="B13995" t="s">
        <v>747</v>
      </c>
      <c r="C13995" t="s">
        <v>748</v>
      </c>
      <c r="D13995" t="s">
        <v>994</v>
      </c>
      <c r="E13995">
        <v>2607246.56</v>
      </c>
      <c r="F13995">
        <v>359921</v>
      </c>
      <c r="G13995">
        <v>190019.87</v>
      </c>
      <c r="H13995">
        <v>202322.55</v>
      </c>
      <c r="I13995">
        <v>7.4051941828529727E-4</v>
      </c>
      <c r="J13995">
        <v>5214.37</v>
      </c>
      <c r="K13995">
        <v>0</v>
      </c>
      <c r="L13995">
        <v>0</v>
      </c>
      <c r="M13995" t="s">
        <v>1067</v>
      </c>
    </row>
    <row r="13996" spans="1:13" hidden="1" x14ac:dyDescent="0.25">
      <c r="A13996" t="s">
        <v>613</v>
      </c>
      <c r="B13996" t="s">
        <v>614</v>
      </c>
      <c r="C13996" t="s">
        <v>615</v>
      </c>
      <c r="D13996" t="s">
        <v>994</v>
      </c>
      <c r="E13996">
        <v>7900013.6200000001</v>
      </c>
      <c r="F13996">
        <v>670151.14</v>
      </c>
      <c r="G13996">
        <v>576718.93999999994</v>
      </c>
      <c r="H13996">
        <v>613041.26</v>
      </c>
      <c r="I13996">
        <v>2.2437882343816135E-3</v>
      </c>
      <c r="J13996">
        <v>15799.83</v>
      </c>
      <c r="K13996">
        <v>0</v>
      </c>
      <c r="L13996">
        <v>0</v>
      </c>
      <c r="M13996" t="s">
        <v>1067</v>
      </c>
    </row>
    <row r="13997" spans="1:13" hidden="1" x14ac:dyDescent="0.25">
      <c r="A13997" t="s">
        <v>616</v>
      </c>
      <c r="B13997" t="s">
        <v>617</v>
      </c>
      <c r="C13997" t="s">
        <v>618</v>
      </c>
      <c r="D13997" t="s">
        <v>994</v>
      </c>
      <c r="E13997">
        <v>363189.81</v>
      </c>
      <c r="F13997">
        <v>31319.040000000001</v>
      </c>
      <c r="G13997">
        <v>26550.49</v>
      </c>
      <c r="H13997">
        <v>28183.72</v>
      </c>
      <c r="I13997">
        <v>1.0315504593786356E-4</v>
      </c>
      <c r="J13997">
        <v>726.24</v>
      </c>
      <c r="K13997">
        <v>0</v>
      </c>
      <c r="L13997">
        <v>0</v>
      </c>
      <c r="M13997" t="s">
        <v>1067</v>
      </c>
    </row>
    <row r="13998" spans="1:13" hidden="1" x14ac:dyDescent="0.25">
      <c r="A13998" t="s">
        <v>619</v>
      </c>
      <c r="B13998" t="s">
        <v>620</v>
      </c>
      <c r="C13998" t="s">
        <v>621</v>
      </c>
      <c r="D13998" t="s">
        <v>994</v>
      </c>
      <c r="E13998">
        <v>834799.19</v>
      </c>
      <c r="F13998">
        <v>195135.79</v>
      </c>
      <c r="G13998">
        <v>58698.47</v>
      </c>
      <c r="H13998">
        <v>64780.76</v>
      </c>
      <c r="I13998">
        <v>2.3710362839574455E-4</v>
      </c>
      <c r="J13998">
        <v>1669.47</v>
      </c>
      <c r="K13998">
        <v>0</v>
      </c>
      <c r="L13998">
        <v>0</v>
      </c>
      <c r="M13998" t="s">
        <v>1067</v>
      </c>
    </row>
    <row r="13999" spans="1:13" hidden="1" x14ac:dyDescent="0.25">
      <c r="A13999" t="s">
        <v>622</v>
      </c>
      <c r="B13999" t="s">
        <v>623</v>
      </c>
      <c r="C13999" t="s">
        <v>624</v>
      </c>
      <c r="D13999" t="s">
        <v>994</v>
      </c>
      <c r="E13999">
        <v>2138649.9500000002</v>
      </c>
      <c r="F13999">
        <v>115677.14</v>
      </c>
      <c r="G13999">
        <v>154961.81</v>
      </c>
      <c r="H13999">
        <v>165903.5</v>
      </c>
      <c r="I13999">
        <v>6.0722229584144133E-4</v>
      </c>
      <c r="J13999">
        <v>4277.7</v>
      </c>
      <c r="K13999">
        <v>0</v>
      </c>
      <c r="L13999">
        <v>0</v>
      </c>
      <c r="M13999" t="s">
        <v>1067</v>
      </c>
    </row>
    <row r="14000" spans="1:13" hidden="1" x14ac:dyDescent="0.25">
      <c r="A14000" t="s">
        <v>971</v>
      </c>
      <c r="B14000" t="s">
        <v>972</v>
      </c>
      <c r="C14000" t="s">
        <v>973</v>
      </c>
      <c r="D14000" t="s">
        <v>994</v>
      </c>
      <c r="E14000">
        <v>20950411.16</v>
      </c>
      <c r="F14000">
        <v>1845868.04</v>
      </c>
      <c r="G14000">
        <v>1505124.78</v>
      </c>
      <c r="H14000">
        <v>1625753.86</v>
      </c>
      <c r="I14000">
        <v>5.9504108794708084E-3</v>
      </c>
      <c r="J14000">
        <v>41900.18</v>
      </c>
      <c r="K14000">
        <v>0</v>
      </c>
      <c r="L14000">
        <v>0</v>
      </c>
      <c r="M14000" t="s">
        <v>1067</v>
      </c>
    </row>
    <row r="14001" spans="1:13" hidden="1" x14ac:dyDescent="0.25">
      <c r="A14001" t="s">
        <v>974</v>
      </c>
      <c r="B14001" t="s">
        <v>975</v>
      </c>
      <c r="C14001" t="s">
        <v>976</v>
      </c>
      <c r="D14001" t="s">
        <v>994</v>
      </c>
      <c r="E14001">
        <v>14159944.51</v>
      </c>
      <c r="F14001">
        <v>1440824.36</v>
      </c>
      <c r="G14001">
        <v>1056706.76</v>
      </c>
      <c r="H14001">
        <v>1098812.69</v>
      </c>
      <c r="I14001">
        <v>4.0217570112837282E-3</v>
      </c>
      <c r="J14001">
        <v>28317.22</v>
      </c>
      <c r="K14001">
        <v>0</v>
      </c>
      <c r="L14001">
        <v>0</v>
      </c>
      <c r="M14001" t="s">
        <v>1067</v>
      </c>
    </row>
    <row r="14002" spans="1:13" hidden="1" x14ac:dyDescent="0.25">
      <c r="A14002" t="s">
        <v>625</v>
      </c>
      <c r="B14002" t="s">
        <v>626</v>
      </c>
      <c r="C14002" t="s">
        <v>627</v>
      </c>
      <c r="D14002" t="s">
        <v>994</v>
      </c>
      <c r="E14002">
        <v>8803352.3000000007</v>
      </c>
      <c r="F14002">
        <v>745533.52</v>
      </c>
      <c r="G14002">
        <v>687507.79</v>
      </c>
      <c r="H14002">
        <v>683140.54</v>
      </c>
      <c r="I14002">
        <v>2.5003581424211186E-3</v>
      </c>
      <c r="J14002">
        <v>17606.259999999998</v>
      </c>
      <c r="K14002">
        <v>0</v>
      </c>
      <c r="L14002">
        <v>0</v>
      </c>
      <c r="M14002" t="s">
        <v>1067</v>
      </c>
    </row>
    <row r="14003" spans="1:13" hidden="1" x14ac:dyDescent="0.25">
      <c r="A14003" t="s">
        <v>628</v>
      </c>
      <c r="B14003" t="s">
        <v>629</v>
      </c>
      <c r="C14003" t="s">
        <v>630</v>
      </c>
      <c r="D14003" t="s">
        <v>994</v>
      </c>
      <c r="E14003">
        <v>1543270.57</v>
      </c>
      <c r="F14003">
        <v>277586.59000000003</v>
      </c>
      <c r="G14003">
        <v>101800.15</v>
      </c>
      <c r="H14003">
        <v>119758.14</v>
      </c>
      <c r="I14003">
        <v>4.3832597091984646E-4</v>
      </c>
      <c r="J14003">
        <v>3083.06</v>
      </c>
      <c r="K14003">
        <v>0</v>
      </c>
      <c r="L14003">
        <v>0</v>
      </c>
      <c r="M14003" t="s">
        <v>1067</v>
      </c>
    </row>
    <row r="14004" spans="1:13" hidden="1" x14ac:dyDescent="0.25">
      <c r="A14004" t="s">
        <v>631</v>
      </c>
      <c r="B14004" t="s">
        <v>632</v>
      </c>
      <c r="C14004" t="s">
        <v>633</v>
      </c>
      <c r="D14004" t="s">
        <v>994</v>
      </c>
      <c r="E14004">
        <v>12705476.289999999</v>
      </c>
      <c r="F14004">
        <v>969228.64</v>
      </c>
      <c r="G14004">
        <v>967417.35</v>
      </c>
      <c r="H14004">
        <v>985944.92</v>
      </c>
      <c r="I14004">
        <v>3.6086504377279942E-3</v>
      </c>
      <c r="J14004">
        <v>25412.400000000001</v>
      </c>
      <c r="K14004">
        <v>0</v>
      </c>
      <c r="L14004">
        <v>0</v>
      </c>
      <c r="M14004" t="s">
        <v>1067</v>
      </c>
    </row>
    <row r="14005" spans="1:13" hidden="1" x14ac:dyDescent="0.25">
      <c r="A14005" t="s">
        <v>977</v>
      </c>
      <c r="B14005" t="s">
        <v>978</v>
      </c>
      <c r="C14005" t="s">
        <v>979</v>
      </c>
      <c r="D14005" t="s">
        <v>994</v>
      </c>
      <c r="E14005">
        <v>4055115.95</v>
      </c>
      <c r="F14005">
        <v>367662.45</v>
      </c>
      <c r="G14005">
        <v>296138.44</v>
      </c>
      <c r="H14005">
        <v>314677.11</v>
      </c>
      <c r="I14005">
        <v>1.1517475953367457E-3</v>
      </c>
      <c r="J14005">
        <v>8110.05</v>
      </c>
      <c r="K14005">
        <v>0</v>
      </c>
      <c r="L14005">
        <v>0</v>
      </c>
      <c r="M14005" t="s">
        <v>1067</v>
      </c>
    </row>
    <row r="14006" spans="1:13" hidden="1" x14ac:dyDescent="0.25">
      <c r="A14006" t="s">
        <v>634</v>
      </c>
      <c r="B14006" t="s">
        <v>635</v>
      </c>
      <c r="C14006" t="s">
        <v>636</v>
      </c>
      <c r="D14006" t="s">
        <v>994</v>
      </c>
      <c r="E14006">
        <v>806156.27</v>
      </c>
      <c r="F14006">
        <v>58391.83</v>
      </c>
      <c r="G14006">
        <v>56705.22</v>
      </c>
      <c r="H14006">
        <v>62558.01</v>
      </c>
      <c r="I14006">
        <v>2.289681559187832E-4</v>
      </c>
      <c r="J14006">
        <v>1612.19</v>
      </c>
      <c r="K14006">
        <v>0</v>
      </c>
      <c r="L14006">
        <v>0</v>
      </c>
      <c r="M14006" t="s">
        <v>1067</v>
      </c>
    </row>
    <row r="14007" spans="1:13" hidden="1" x14ac:dyDescent="0.25">
      <c r="A14007" t="s">
        <v>637</v>
      </c>
      <c r="B14007" t="s">
        <v>638</v>
      </c>
      <c r="C14007" t="s">
        <v>639</v>
      </c>
      <c r="D14007" t="s">
        <v>994</v>
      </c>
      <c r="E14007">
        <v>1193286.81</v>
      </c>
      <c r="F14007">
        <v>131874.57</v>
      </c>
      <c r="G14007">
        <v>87365.99</v>
      </c>
      <c r="H14007">
        <v>92593.16</v>
      </c>
      <c r="I14007">
        <v>3.3889960847368451E-4</v>
      </c>
      <c r="J14007">
        <v>2386.5</v>
      </c>
      <c r="K14007">
        <v>0</v>
      </c>
      <c r="L14007">
        <v>0</v>
      </c>
      <c r="M14007" t="s">
        <v>1067</v>
      </c>
    </row>
    <row r="14008" spans="1:13" hidden="1" x14ac:dyDescent="0.25">
      <c r="A14008" t="s">
        <v>640</v>
      </c>
      <c r="B14008" t="s">
        <v>641</v>
      </c>
      <c r="C14008" t="s">
        <v>642</v>
      </c>
      <c r="D14008" t="s">
        <v>994</v>
      </c>
      <c r="E14008">
        <v>713704.5</v>
      </c>
      <c r="F14008">
        <v>98515.34</v>
      </c>
      <c r="G14008">
        <v>49400.01</v>
      </c>
      <c r="H14008">
        <v>55383.8</v>
      </c>
      <c r="I14008">
        <v>2.0270987766034604E-4</v>
      </c>
      <c r="J14008">
        <v>1427.17</v>
      </c>
      <c r="K14008">
        <v>0</v>
      </c>
      <c r="L14008">
        <v>0</v>
      </c>
      <c r="M14008" t="s">
        <v>1067</v>
      </c>
    </row>
    <row r="14009" spans="1:13" hidden="1" x14ac:dyDescent="0.25">
      <c r="A14009" t="s">
        <v>643</v>
      </c>
      <c r="B14009" t="s">
        <v>644</v>
      </c>
      <c r="C14009" t="s">
        <v>645</v>
      </c>
      <c r="D14009" t="s">
        <v>994</v>
      </c>
      <c r="E14009">
        <v>2242272.9</v>
      </c>
      <c r="F14009">
        <v>74552.55</v>
      </c>
      <c r="G14009">
        <v>166986.23000000001</v>
      </c>
      <c r="H14009">
        <v>174000.44</v>
      </c>
      <c r="I14009">
        <v>6.368578520297702E-4</v>
      </c>
      <c r="J14009">
        <v>4482.32</v>
      </c>
      <c r="K14009">
        <v>0</v>
      </c>
      <c r="L14009">
        <v>0</v>
      </c>
      <c r="M14009" t="s">
        <v>1067</v>
      </c>
    </row>
    <row r="14010" spans="1:13" hidden="1" x14ac:dyDescent="0.25">
      <c r="A14010" t="s">
        <v>649</v>
      </c>
      <c r="B14010" t="s">
        <v>650</v>
      </c>
      <c r="C14010" t="s">
        <v>651</v>
      </c>
      <c r="D14010" t="s">
        <v>994</v>
      </c>
      <c r="E14010">
        <v>606413.62</v>
      </c>
      <c r="F14010">
        <v>18562.62</v>
      </c>
      <c r="G14010">
        <v>40078.519999999997</v>
      </c>
      <c r="H14010">
        <v>47057.94</v>
      </c>
      <c r="I14010">
        <v>1.7223645290406048E-4</v>
      </c>
      <c r="J14010">
        <v>1212.7</v>
      </c>
      <c r="K14010">
        <v>0</v>
      </c>
      <c r="L14010">
        <v>0</v>
      </c>
      <c r="M14010" t="s">
        <v>1067</v>
      </c>
    </row>
    <row r="14011" spans="1:13" hidden="1" x14ac:dyDescent="0.25">
      <c r="A14011" t="s">
        <v>652</v>
      </c>
      <c r="B14011" t="s">
        <v>653</v>
      </c>
      <c r="C14011" t="s">
        <v>654</v>
      </c>
      <c r="D14011" t="s">
        <v>994</v>
      </c>
      <c r="E14011">
        <v>11007690.449999999</v>
      </c>
      <c r="F14011">
        <v>595515.86</v>
      </c>
      <c r="G14011">
        <v>828563.9</v>
      </c>
      <c r="H14011">
        <v>854176.17</v>
      </c>
      <c r="I14011">
        <v>3.1263645131082182E-3</v>
      </c>
      <c r="J14011">
        <v>22015.26</v>
      </c>
      <c r="K14011">
        <v>0</v>
      </c>
      <c r="L14011">
        <v>0</v>
      </c>
      <c r="M14011" t="s">
        <v>1067</v>
      </c>
    </row>
    <row r="14012" spans="1:13" hidden="1" x14ac:dyDescent="0.25">
      <c r="A14012" t="s">
        <v>980</v>
      </c>
      <c r="B14012" t="s">
        <v>981</v>
      </c>
      <c r="C14012" t="s">
        <v>982</v>
      </c>
      <c r="D14012" t="s">
        <v>994</v>
      </c>
      <c r="E14012">
        <v>46528218.630000003</v>
      </c>
      <c r="F14012">
        <v>3101106.42</v>
      </c>
      <c r="G14012">
        <v>3293083.35</v>
      </c>
      <c r="H14012">
        <v>3610596.69</v>
      </c>
      <c r="I14012">
        <v>1.3215120907390797E-2</v>
      </c>
      <c r="J14012">
        <v>93052.23</v>
      </c>
      <c r="K14012">
        <v>0</v>
      </c>
      <c r="L14012">
        <v>0</v>
      </c>
      <c r="M14012" t="s">
        <v>1067</v>
      </c>
    </row>
    <row r="14013" spans="1:13" hidden="1" x14ac:dyDescent="0.25">
      <c r="A14013" t="s">
        <v>983</v>
      </c>
      <c r="B14013" t="s">
        <v>984</v>
      </c>
      <c r="C14013" t="s">
        <v>985</v>
      </c>
      <c r="D14013" t="s">
        <v>994</v>
      </c>
      <c r="E14013">
        <v>14701175.49</v>
      </c>
      <c r="F14013">
        <v>974801.94</v>
      </c>
      <c r="G14013">
        <v>1027810.99</v>
      </c>
      <c r="H14013">
        <v>1140812.28</v>
      </c>
      <c r="I14013">
        <v>4.1754794310289367E-3</v>
      </c>
      <c r="J14013">
        <v>29402.05</v>
      </c>
      <c r="K14013">
        <v>0</v>
      </c>
      <c r="L14013">
        <v>0</v>
      </c>
      <c r="M14013" t="s">
        <v>1067</v>
      </c>
    </row>
    <row r="14014" spans="1:13" hidden="1" x14ac:dyDescent="0.25">
      <c r="A14014" t="s">
        <v>655</v>
      </c>
      <c r="B14014" t="s">
        <v>656</v>
      </c>
      <c r="C14014" t="s">
        <v>657</v>
      </c>
      <c r="D14014" t="s">
        <v>994</v>
      </c>
      <c r="E14014">
        <v>3098017.83</v>
      </c>
      <c r="F14014">
        <v>264902.77</v>
      </c>
      <c r="G14014">
        <v>234781.14</v>
      </c>
      <c r="H14014">
        <v>240406.74</v>
      </c>
      <c r="I14014">
        <v>8.799111085574234E-4</v>
      </c>
      <c r="J14014">
        <v>6195.9</v>
      </c>
      <c r="K14014">
        <v>0</v>
      </c>
      <c r="L14014">
        <v>0</v>
      </c>
      <c r="M14014" t="s">
        <v>1067</v>
      </c>
    </row>
    <row r="14015" spans="1:13" hidden="1" x14ac:dyDescent="0.25">
      <c r="A14015" t="s">
        <v>986</v>
      </c>
      <c r="B14015" t="s">
        <v>987</v>
      </c>
      <c r="C14015" t="s">
        <v>988</v>
      </c>
      <c r="D14015" t="s">
        <v>994</v>
      </c>
      <c r="E14015">
        <v>0</v>
      </c>
      <c r="F14015">
        <v>63871.1</v>
      </c>
      <c r="G14015">
        <v>0</v>
      </c>
      <c r="H14015">
        <v>0</v>
      </c>
      <c r="I14015">
        <v>0</v>
      </c>
      <c r="J14015">
        <v>0</v>
      </c>
      <c r="K14015">
        <v>0</v>
      </c>
      <c r="L14015">
        <v>0</v>
      </c>
      <c r="M14015" t="s">
        <v>1067</v>
      </c>
    </row>
    <row r="14016" spans="1:13" hidden="1" x14ac:dyDescent="0.25">
      <c r="A14016" t="s">
        <v>667</v>
      </c>
      <c r="B14016" t="s">
        <v>668</v>
      </c>
      <c r="C14016" t="s">
        <v>669</v>
      </c>
      <c r="D14016" t="s">
        <v>994</v>
      </c>
      <c r="E14016">
        <v>1715963.39</v>
      </c>
      <c r="F14016">
        <v>67230.81</v>
      </c>
      <c r="G14016">
        <v>128669.9</v>
      </c>
      <c r="H14016">
        <v>133158.98000000001</v>
      </c>
      <c r="I14016">
        <v>4.8737429618726894E-4</v>
      </c>
      <c r="J14016">
        <v>3431.8</v>
      </c>
      <c r="K14016">
        <v>0</v>
      </c>
      <c r="L14016">
        <v>0</v>
      </c>
      <c r="M14016" t="s">
        <v>1067</v>
      </c>
    </row>
    <row r="14017" spans="1:13" hidden="1" x14ac:dyDescent="0.25">
      <c r="A14017" t="s">
        <v>677</v>
      </c>
      <c r="B14017" t="s">
        <v>678</v>
      </c>
      <c r="C14017" t="s">
        <v>679</v>
      </c>
      <c r="D14017" t="s">
        <v>994</v>
      </c>
      <c r="E14017">
        <v>465760.14</v>
      </c>
      <c r="F14017">
        <v>7644.5</v>
      </c>
      <c r="G14017">
        <v>29682.73</v>
      </c>
      <c r="H14017">
        <v>36143.199999999997</v>
      </c>
      <c r="I14017">
        <v>1.3228748569533725E-4</v>
      </c>
      <c r="J14017">
        <v>931.4</v>
      </c>
      <c r="K14017">
        <v>0</v>
      </c>
      <c r="L14017">
        <v>0</v>
      </c>
      <c r="M14017" t="s">
        <v>1067</v>
      </c>
    </row>
    <row r="14018" spans="1:13" hidden="1" x14ac:dyDescent="0.25">
      <c r="A14018" t="s">
        <v>749</v>
      </c>
      <c r="B14018" t="s">
        <v>1024</v>
      </c>
      <c r="C14018" t="s">
        <v>1025</v>
      </c>
      <c r="D14018" t="s">
        <v>994</v>
      </c>
      <c r="E14018">
        <v>8171874.0599999996</v>
      </c>
      <c r="F14018">
        <v>145189.32999999999</v>
      </c>
      <c r="G14018">
        <v>579098.23</v>
      </c>
      <c r="H14018">
        <v>634112.92000000004</v>
      </c>
      <c r="I14018">
        <v>2.3209124768622741E-3</v>
      </c>
      <c r="J14018">
        <v>16339.89</v>
      </c>
      <c r="K14018">
        <v>0</v>
      </c>
      <c r="L14018">
        <v>0</v>
      </c>
      <c r="M14018" t="s">
        <v>1067</v>
      </c>
    </row>
    <row r="14019" spans="1:13" hidden="1" x14ac:dyDescent="0.25">
      <c r="A14019" t="s">
        <v>688</v>
      </c>
      <c r="B14019" t="s">
        <v>689</v>
      </c>
      <c r="C14019" t="s">
        <v>690</v>
      </c>
      <c r="D14019" t="s">
        <v>994</v>
      </c>
      <c r="E14019">
        <v>297449.52</v>
      </c>
      <c r="F14019">
        <v>10690</v>
      </c>
      <c r="G14019">
        <v>19345.82</v>
      </c>
      <c r="H14019">
        <v>23082.31</v>
      </c>
      <c r="I14019">
        <v>8.4483409159685365E-5</v>
      </c>
      <c r="J14019">
        <v>594.82000000000005</v>
      </c>
      <c r="K14019">
        <v>0</v>
      </c>
      <c r="L14019">
        <v>0</v>
      </c>
      <c r="M14019" t="s">
        <v>1067</v>
      </c>
    </row>
    <row r="14020" spans="1:13" hidden="1" x14ac:dyDescent="0.25">
      <c r="A14020" t="s">
        <v>694</v>
      </c>
      <c r="B14020" t="s">
        <v>695</v>
      </c>
      <c r="C14020" t="s">
        <v>696</v>
      </c>
      <c r="D14020" t="s">
        <v>994</v>
      </c>
      <c r="E14020">
        <v>308609.36</v>
      </c>
      <c r="F14020">
        <v>32386.03</v>
      </c>
      <c r="G14020">
        <v>21825.56</v>
      </c>
      <c r="H14020">
        <v>23948.25</v>
      </c>
      <c r="I14020">
        <v>8.765283038865845E-5</v>
      </c>
      <c r="J14020">
        <v>617.16</v>
      </c>
      <c r="K14020">
        <v>0</v>
      </c>
      <c r="L14020">
        <v>0</v>
      </c>
      <c r="M14020" t="s">
        <v>1067</v>
      </c>
    </row>
    <row r="14021" spans="1:13" hidden="1" x14ac:dyDescent="0.25">
      <c r="A14021" t="s">
        <v>699</v>
      </c>
      <c r="B14021" t="s">
        <v>700</v>
      </c>
      <c r="C14021" t="s">
        <v>701</v>
      </c>
      <c r="D14021" t="s">
        <v>994</v>
      </c>
      <c r="E14021">
        <v>162812.56</v>
      </c>
      <c r="F14021">
        <v>45152.1</v>
      </c>
      <c r="G14021">
        <v>12610.99</v>
      </c>
      <c r="H14021">
        <v>12634.49</v>
      </c>
      <c r="I14021">
        <v>4.6243412734425322E-5</v>
      </c>
      <c r="J14021">
        <v>325.49</v>
      </c>
      <c r="K14021">
        <v>0</v>
      </c>
      <c r="L14021">
        <v>0</v>
      </c>
      <c r="M14021" t="s">
        <v>1067</v>
      </c>
    </row>
    <row r="14022" spans="1:13" hidden="1" x14ac:dyDescent="0.25">
      <c r="A14022" t="s">
        <v>705</v>
      </c>
      <c r="B14022" t="s">
        <v>706</v>
      </c>
      <c r="C14022" t="s">
        <v>707</v>
      </c>
      <c r="D14022" t="s">
        <v>994</v>
      </c>
      <c r="E14022">
        <v>68530.06</v>
      </c>
      <c r="F14022">
        <v>4017.77</v>
      </c>
      <c r="G14022">
        <v>5208.5200000000004</v>
      </c>
      <c r="H14022">
        <v>5350.87</v>
      </c>
      <c r="I14022">
        <v>1.958468366338921E-5</v>
      </c>
      <c r="J14022">
        <v>135.16999999999999</v>
      </c>
      <c r="K14022">
        <v>0</v>
      </c>
      <c r="L14022">
        <v>0</v>
      </c>
      <c r="M14022" t="s">
        <v>1067</v>
      </c>
    </row>
    <row r="14023" spans="1:13" hidden="1" x14ac:dyDescent="0.25">
      <c r="A14023" t="s">
        <v>708</v>
      </c>
      <c r="B14023" t="s">
        <v>709</v>
      </c>
      <c r="C14023" t="s">
        <v>710</v>
      </c>
      <c r="D14023" t="s">
        <v>994</v>
      </c>
      <c r="E14023">
        <v>638448.4</v>
      </c>
      <c r="F14023">
        <v>70456.490000000005</v>
      </c>
      <c r="G14023">
        <v>43917.75</v>
      </c>
      <c r="H14023">
        <v>49543.82</v>
      </c>
      <c r="I14023">
        <v>1.8133500574222435E-4</v>
      </c>
      <c r="J14023">
        <v>1276.78</v>
      </c>
      <c r="K14023">
        <v>0</v>
      </c>
      <c r="L14023">
        <v>0</v>
      </c>
      <c r="M14023" t="s">
        <v>1067</v>
      </c>
    </row>
    <row r="14024" spans="1:13" x14ac:dyDescent="0.25">
      <c r="A14024" t="s">
        <v>11</v>
      </c>
      <c r="B14024" t="s">
        <v>12</v>
      </c>
      <c r="C14024" t="s">
        <v>13</v>
      </c>
      <c r="D14024" t="s">
        <v>993</v>
      </c>
      <c r="E14024">
        <v>0</v>
      </c>
      <c r="F14024">
        <v>0</v>
      </c>
      <c r="G14024">
        <v>0</v>
      </c>
      <c r="H14024">
        <v>0</v>
      </c>
      <c r="I14024">
        <v>0</v>
      </c>
      <c r="J14024">
        <v>0</v>
      </c>
      <c r="K14024">
        <v>55340.160000000003</v>
      </c>
      <c r="L14024">
        <v>2.4464895162246699E-6</v>
      </c>
      <c r="M14024" t="s">
        <v>1068</v>
      </c>
    </row>
    <row r="14025" spans="1:13" x14ac:dyDescent="0.25">
      <c r="A14025" t="s">
        <v>15</v>
      </c>
      <c r="B14025" t="s">
        <v>16</v>
      </c>
      <c r="C14025" t="s">
        <v>17</v>
      </c>
      <c r="D14025" t="s">
        <v>993</v>
      </c>
      <c r="E14025">
        <v>0</v>
      </c>
      <c r="F14025">
        <v>0</v>
      </c>
      <c r="G14025">
        <v>0</v>
      </c>
      <c r="H14025">
        <v>0</v>
      </c>
      <c r="I14025">
        <v>0</v>
      </c>
      <c r="J14025">
        <v>0</v>
      </c>
      <c r="K14025">
        <v>3038.6</v>
      </c>
      <c r="L14025">
        <v>1.3433107247973001E-7</v>
      </c>
      <c r="M14025" t="s">
        <v>1068</v>
      </c>
    </row>
    <row r="14026" spans="1:13" x14ac:dyDescent="0.25">
      <c r="A14026" t="s">
        <v>18</v>
      </c>
      <c r="B14026" t="s">
        <v>19</v>
      </c>
      <c r="C14026" t="s">
        <v>20</v>
      </c>
      <c r="D14026" t="s">
        <v>993</v>
      </c>
      <c r="E14026">
        <v>0</v>
      </c>
      <c r="F14026">
        <v>0</v>
      </c>
      <c r="G14026">
        <v>0</v>
      </c>
      <c r="H14026">
        <v>0</v>
      </c>
      <c r="I14026">
        <v>0</v>
      </c>
      <c r="J14026">
        <v>0</v>
      </c>
      <c r="K14026">
        <v>78574.259999999995</v>
      </c>
      <c r="L14026">
        <v>3.4736275308042402E-6</v>
      </c>
      <c r="M14026" t="s">
        <v>1068</v>
      </c>
    </row>
    <row r="14027" spans="1:13" x14ac:dyDescent="0.25">
      <c r="A14027" t="s">
        <v>21</v>
      </c>
      <c r="B14027" t="s">
        <v>22</v>
      </c>
      <c r="C14027" t="s">
        <v>23</v>
      </c>
      <c r="D14027" t="s">
        <v>993</v>
      </c>
      <c r="E14027">
        <v>0</v>
      </c>
      <c r="F14027">
        <v>0</v>
      </c>
      <c r="G14027">
        <v>0</v>
      </c>
      <c r="H14027">
        <v>0</v>
      </c>
      <c r="I14027">
        <v>0</v>
      </c>
      <c r="J14027">
        <v>0</v>
      </c>
      <c r="K14027">
        <v>8124.77</v>
      </c>
      <c r="L14027">
        <v>3.5918155326504999E-7</v>
      </c>
      <c r="M14027" t="s">
        <v>1068</v>
      </c>
    </row>
    <row r="14028" spans="1:13" x14ac:dyDescent="0.25">
      <c r="A14028" t="s">
        <v>758</v>
      </c>
      <c r="B14028" t="s">
        <v>759</v>
      </c>
      <c r="C14028" t="s">
        <v>760</v>
      </c>
      <c r="D14028" t="s">
        <v>993</v>
      </c>
      <c r="E14028">
        <v>0</v>
      </c>
      <c r="F14028">
        <v>0</v>
      </c>
      <c r="G14028">
        <v>0</v>
      </c>
      <c r="H14028">
        <v>0</v>
      </c>
      <c r="I14028">
        <v>0</v>
      </c>
      <c r="J14028">
        <v>0</v>
      </c>
      <c r="K14028">
        <v>255327.61</v>
      </c>
      <c r="L14028">
        <v>1.12875770700284E-5</v>
      </c>
      <c r="M14028" t="s">
        <v>1068</v>
      </c>
    </row>
    <row r="14029" spans="1:13" x14ac:dyDescent="0.25">
      <c r="A14029" t="s">
        <v>24</v>
      </c>
      <c r="B14029" t="s">
        <v>25</v>
      </c>
      <c r="C14029" t="s">
        <v>26</v>
      </c>
      <c r="D14029" t="s">
        <v>993</v>
      </c>
      <c r="E14029">
        <v>0</v>
      </c>
      <c r="F14029">
        <v>0</v>
      </c>
      <c r="G14029">
        <v>0</v>
      </c>
      <c r="H14029">
        <v>0</v>
      </c>
      <c r="I14029">
        <v>0</v>
      </c>
      <c r="J14029">
        <v>0</v>
      </c>
      <c r="K14029">
        <v>55268.27</v>
      </c>
      <c r="L14029">
        <v>2.4433113878759001E-6</v>
      </c>
      <c r="M14029" t="s">
        <v>1068</v>
      </c>
    </row>
    <row r="14030" spans="1:13" x14ac:dyDescent="0.25">
      <c r="A14030" t="s">
        <v>761</v>
      </c>
      <c r="B14030" t="s">
        <v>762</v>
      </c>
      <c r="C14030" t="s">
        <v>763</v>
      </c>
      <c r="D14030" t="s">
        <v>993</v>
      </c>
      <c r="E14030">
        <v>0</v>
      </c>
      <c r="F14030">
        <v>0</v>
      </c>
      <c r="G14030">
        <v>0</v>
      </c>
      <c r="H14030">
        <v>0</v>
      </c>
      <c r="I14030">
        <v>0</v>
      </c>
      <c r="J14030">
        <v>0</v>
      </c>
      <c r="K14030">
        <v>153520.35</v>
      </c>
      <c r="L14030">
        <v>6.7868601536776001E-6</v>
      </c>
      <c r="M14030" t="s">
        <v>1068</v>
      </c>
    </row>
    <row r="14031" spans="1:13" x14ac:dyDescent="0.25">
      <c r="A14031" t="s">
        <v>767</v>
      </c>
      <c r="B14031" t="s">
        <v>768</v>
      </c>
      <c r="C14031" t="s">
        <v>769</v>
      </c>
      <c r="D14031" t="s">
        <v>993</v>
      </c>
      <c r="E14031">
        <v>0</v>
      </c>
      <c r="F14031">
        <v>0</v>
      </c>
      <c r="G14031">
        <v>0</v>
      </c>
      <c r="H14031">
        <v>0</v>
      </c>
      <c r="I14031">
        <v>0</v>
      </c>
      <c r="J14031">
        <v>0</v>
      </c>
      <c r="K14031">
        <v>171285.36</v>
      </c>
      <c r="L14031">
        <v>7.5722194789962503E-6</v>
      </c>
      <c r="M14031" t="s">
        <v>1068</v>
      </c>
    </row>
    <row r="14032" spans="1:13" x14ac:dyDescent="0.25">
      <c r="A14032" t="s">
        <v>27</v>
      </c>
      <c r="B14032" t="s">
        <v>28</v>
      </c>
      <c r="C14032" t="s">
        <v>29</v>
      </c>
      <c r="D14032" t="s">
        <v>993</v>
      </c>
      <c r="E14032">
        <v>0</v>
      </c>
      <c r="F14032">
        <v>0</v>
      </c>
      <c r="G14032">
        <v>0</v>
      </c>
      <c r="H14032">
        <v>0</v>
      </c>
      <c r="I14032">
        <v>0</v>
      </c>
      <c r="J14032">
        <v>0</v>
      </c>
      <c r="K14032">
        <v>405.6</v>
      </c>
      <c r="L14032">
        <v>1.7930850719990001E-8</v>
      </c>
      <c r="M14032" t="s">
        <v>1068</v>
      </c>
    </row>
    <row r="14033" spans="1:13" x14ac:dyDescent="0.25">
      <c r="A14033" t="s">
        <v>30</v>
      </c>
      <c r="B14033" t="s">
        <v>31</v>
      </c>
      <c r="C14033" t="s">
        <v>32</v>
      </c>
      <c r="D14033" t="s">
        <v>993</v>
      </c>
      <c r="E14033">
        <v>0</v>
      </c>
      <c r="F14033">
        <v>0</v>
      </c>
      <c r="G14033">
        <v>0</v>
      </c>
      <c r="H14033">
        <v>0</v>
      </c>
      <c r="I14033">
        <v>0</v>
      </c>
      <c r="J14033">
        <v>0</v>
      </c>
      <c r="K14033">
        <v>260199.7</v>
      </c>
      <c r="L14033">
        <v>1.150296345682423E-5</v>
      </c>
      <c r="M14033" t="s">
        <v>1068</v>
      </c>
    </row>
    <row r="14034" spans="1:13" x14ac:dyDescent="0.25">
      <c r="A14034" t="s">
        <v>33</v>
      </c>
      <c r="B14034" t="s">
        <v>34</v>
      </c>
      <c r="C14034" t="s">
        <v>35</v>
      </c>
      <c r="D14034" t="s">
        <v>993</v>
      </c>
      <c r="E14034">
        <v>0</v>
      </c>
      <c r="F14034">
        <v>0</v>
      </c>
      <c r="G14034">
        <v>0</v>
      </c>
      <c r="H14034">
        <v>0</v>
      </c>
      <c r="I14034">
        <v>0</v>
      </c>
      <c r="J14034">
        <v>0</v>
      </c>
      <c r="K14034">
        <v>931.8</v>
      </c>
      <c r="L14034">
        <v>4.1193211787210003E-8</v>
      </c>
      <c r="M14034" t="s">
        <v>1068</v>
      </c>
    </row>
    <row r="14035" spans="1:13" x14ac:dyDescent="0.25">
      <c r="A14035" t="s">
        <v>36</v>
      </c>
      <c r="B14035" t="s">
        <v>37</v>
      </c>
      <c r="C14035" t="s">
        <v>38</v>
      </c>
      <c r="D14035" t="s">
        <v>993</v>
      </c>
      <c r="E14035">
        <v>0</v>
      </c>
      <c r="F14035">
        <v>0</v>
      </c>
      <c r="G14035">
        <v>0</v>
      </c>
      <c r="H14035">
        <v>0</v>
      </c>
      <c r="I14035">
        <v>0</v>
      </c>
      <c r="J14035">
        <v>0</v>
      </c>
      <c r="K14035">
        <v>28187.05</v>
      </c>
      <c r="L14035">
        <v>1.24609907738432E-6</v>
      </c>
      <c r="M14035" t="s">
        <v>1068</v>
      </c>
    </row>
    <row r="14036" spans="1:13" x14ac:dyDescent="0.25">
      <c r="A14036" t="s">
        <v>39</v>
      </c>
      <c r="B14036" t="s">
        <v>40</v>
      </c>
      <c r="C14036" t="s">
        <v>41</v>
      </c>
      <c r="D14036" t="s">
        <v>993</v>
      </c>
      <c r="E14036">
        <v>0</v>
      </c>
      <c r="F14036">
        <v>0</v>
      </c>
      <c r="G14036">
        <v>0</v>
      </c>
      <c r="H14036">
        <v>0</v>
      </c>
      <c r="I14036">
        <v>0</v>
      </c>
      <c r="J14036">
        <v>0</v>
      </c>
      <c r="K14036">
        <v>2699.63</v>
      </c>
      <c r="L14036">
        <v>1.1934581491426E-7</v>
      </c>
      <c r="M14036" t="s">
        <v>1068</v>
      </c>
    </row>
    <row r="14037" spans="1:13" x14ac:dyDescent="0.25">
      <c r="A14037" t="s">
        <v>42</v>
      </c>
      <c r="B14037" t="s">
        <v>43</v>
      </c>
      <c r="C14037" t="s">
        <v>44</v>
      </c>
      <c r="D14037" t="s">
        <v>993</v>
      </c>
      <c r="E14037">
        <v>0</v>
      </c>
      <c r="F14037">
        <v>0</v>
      </c>
      <c r="G14037">
        <v>0</v>
      </c>
      <c r="H14037">
        <v>0</v>
      </c>
      <c r="I14037">
        <v>0</v>
      </c>
      <c r="J14037">
        <v>0</v>
      </c>
      <c r="K14037">
        <v>15499.9</v>
      </c>
      <c r="L14037">
        <v>6.8522286261063997E-7</v>
      </c>
      <c r="M14037" t="s">
        <v>1068</v>
      </c>
    </row>
    <row r="14038" spans="1:13" x14ac:dyDescent="0.25">
      <c r="A14038" t="s">
        <v>45</v>
      </c>
      <c r="B14038" t="s">
        <v>46</v>
      </c>
      <c r="C14038" t="s">
        <v>47</v>
      </c>
      <c r="D14038" t="s">
        <v>993</v>
      </c>
      <c r="E14038">
        <v>0</v>
      </c>
      <c r="F14038">
        <v>0</v>
      </c>
      <c r="G14038">
        <v>0</v>
      </c>
      <c r="H14038">
        <v>0</v>
      </c>
      <c r="I14038">
        <v>0</v>
      </c>
      <c r="J14038">
        <v>0</v>
      </c>
      <c r="K14038">
        <v>10696.48</v>
      </c>
      <c r="L14038">
        <v>4.7287225372146999E-7</v>
      </c>
      <c r="M14038" t="s">
        <v>1068</v>
      </c>
    </row>
    <row r="14039" spans="1:13" x14ac:dyDescent="0.25">
      <c r="A14039" t="s">
        <v>48</v>
      </c>
      <c r="B14039" t="s">
        <v>49</v>
      </c>
      <c r="C14039" t="s">
        <v>50</v>
      </c>
      <c r="D14039" t="s">
        <v>993</v>
      </c>
      <c r="E14039">
        <v>0</v>
      </c>
      <c r="F14039">
        <v>0</v>
      </c>
      <c r="G14039">
        <v>0</v>
      </c>
      <c r="H14039">
        <v>0</v>
      </c>
      <c r="I14039">
        <v>0</v>
      </c>
      <c r="J14039">
        <v>0</v>
      </c>
      <c r="K14039">
        <v>1526.19</v>
      </c>
      <c r="L14039">
        <v>6.7470130819399996E-8</v>
      </c>
      <c r="M14039" t="s">
        <v>1068</v>
      </c>
    </row>
    <row r="14040" spans="1:13" x14ac:dyDescent="0.25">
      <c r="A14040" t="s">
        <v>51</v>
      </c>
      <c r="B14040" t="s">
        <v>52</v>
      </c>
      <c r="C14040" t="s">
        <v>53</v>
      </c>
      <c r="D14040" t="s">
        <v>993</v>
      </c>
      <c r="E14040">
        <v>0</v>
      </c>
      <c r="F14040">
        <v>0</v>
      </c>
      <c r="G14040">
        <v>0</v>
      </c>
      <c r="H14040">
        <v>0</v>
      </c>
      <c r="I14040">
        <v>0</v>
      </c>
      <c r="J14040">
        <v>0</v>
      </c>
      <c r="K14040">
        <v>53264.17</v>
      </c>
      <c r="L14040">
        <v>2.35471371053876E-6</v>
      </c>
      <c r="M14040" t="s">
        <v>1068</v>
      </c>
    </row>
    <row r="14041" spans="1:13" x14ac:dyDescent="0.25">
      <c r="A14041" t="s">
        <v>54</v>
      </c>
      <c r="B14041" t="s">
        <v>55</v>
      </c>
      <c r="C14041" t="s">
        <v>56</v>
      </c>
      <c r="D14041" t="s">
        <v>993</v>
      </c>
      <c r="E14041">
        <v>0</v>
      </c>
      <c r="F14041">
        <v>0</v>
      </c>
      <c r="G14041">
        <v>0</v>
      </c>
      <c r="H14041">
        <v>0</v>
      </c>
      <c r="I14041">
        <v>0</v>
      </c>
      <c r="J14041">
        <v>0</v>
      </c>
      <c r="K14041">
        <v>102996.73</v>
      </c>
      <c r="L14041">
        <v>4.5533012580813501E-6</v>
      </c>
      <c r="M14041" t="s">
        <v>1068</v>
      </c>
    </row>
    <row r="14042" spans="1:13" x14ac:dyDescent="0.25">
      <c r="A14042" t="s">
        <v>711</v>
      </c>
      <c r="B14042" t="s">
        <v>712</v>
      </c>
      <c r="C14042" t="s">
        <v>713</v>
      </c>
      <c r="D14042" t="s">
        <v>993</v>
      </c>
      <c r="E14042">
        <v>0</v>
      </c>
      <c r="F14042">
        <v>0</v>
      </c>
      <c r="G14042">
        <v>0</v>
      </c>
      <c r="H14042">
        <v>0</v>
      </c>
      <c r="I14042">
        <v>0</v>
      </c>
      <c r="J14042">
        <v>0</v>
      </c>
      <c r="K14042">
        <v>19177.09</v>
      </c>
      <c r="L14042">
        <v>8.4778485708565004E-7</v>
      </c>
      <c r="M14042" t="s">
        <v>1068</v>
      </c>
    </row>
    <row r="14043" spans="1:13" x14ac:dyDescent="0.25">
      <c r="A14043" t="s">
        <v>57</v>
      </c>
      <c r="B14043" t="s">
        <v>58</v>
      </c>
      <c r="C14043" t="s">
        <v>59</v>
      </c>
      <c r="D14043" t="s">
        <v>993</v>
      </c>
      <c r="E14043">
        <v>0</v>
      </c>
      <c r="F14043">
        <v>0</v>
      </c>
      <c r="G14043">
        <v>0</v>
      </c>
      <c r="H14043">
        <v>0</v>
      </c>
      <c r="I14043">
        <v>0</v>
      </c>
      <c r="J14043">
        <v>0</v>
      </c>
      <c r="K14043">
        <v>3458.21</v>
      </c>
      <c r="L14043">
        <v>1.5288128024752999E-7</v>
      </c>
      <c r="M14043" t="s">
        <v>1068</v>
      </c>
    </row>
    <row r="14044" spans="1:13" x14ac:dyDescent="0.25">
      <c r="A14044" t="s">
        <v>60</v>
      </c>
      <c r="B14044" t="s">
        <v>61</v>
      </c>
      <c r="C14044" t="s">
        <v>62</v>
      </c>
      <c r="D14044" t="s">
        <v>993</v>
      </c>
      <c r="E14044">
        <v>0</v>
      </c>
      <c r="F14044">
        <v>0</v>
      </c>
      <c r="G14044">
        <v>0</v>
      </c>
      <c r="H14044">
        <v>0</v>
      </c>
      <c r="I14044">
        <v>0</v>
      </c>
      <c r="J14044">
        <v>0</v>
      </c>
      <c r="K14044">
        <v>15487.51</v>
      </c>
      <c r="L14044">
        <v>6.8467512286601003E-7</v>
      </c>
      <c r="M14044" t="s">
        <v>1068</v>
      </c>
    </row>
    <row r="14045" spans="1:13" x14ac:dyDescent="0.25">
      <c r="A14045" t="s">
        <v>63</v>
      </c>
      <c r="B14045" t="s">
        <v>64</v>
      </c>
      <c r="C14045" t="s">
        <v>65</v>
      </c>
      <c r="D14045" t="s">
        <v>993</v>
      </c>
      <c r="E14045">
        <v>0</v>
      </c>
      <c r="F14045">
        <v>0</v>
      </c>
      <c r="G14045">
        <v>0</v>
      </c>
      <c r="H14045">
        <v>0</v>
      </c>
      <c r="I14045">
        <v>0</v>
      </c>
      <c r="J14045">
        <v>0</v>
      </c>
      <c r="K14045">
        <v>19301.18</v>
      </c>
      <c r="L14045">
        <v>8.5327065409217E-7</v>
      </c>
      <c r="M14045" t="s">
        <v>1068</v>
      </c>
    </row>
    <row r="14046" spans="1:13" x14ac:dyDescent="0.25">
      <c r="A14046" t="s">
        <v>66</v>
      </c>
      <c r="B14046" t="s">
        <v>67</v>
      </c>
      <c r="C14046" t="s">
        <v>68</v>
      </c>
      <c r="D14046" t="s">
        <v>993</v>
      </c>
      <c r="E14046">
        <v>0</v>
      </c>
      <c r="F14046">
        <v>0</v>
      </c>
      <c r="G14046">
        <v>0</v>
      </c>
      <c r="H14046">
        <v>0</v>
      </c>
      <c r="I14046">
        <v>0</v>
      </c>
      <c r="J14046">
        <v>0</v>
      </c>
      <c r="K14046">
        <v>21897.95</v>
      </c>
      <c r="L14046">
        <v>9.6806921233715004E-7</v>
      </c>
      <c r="M14046" t="s">
        <v>1068</v>
      </c>
    </row>
    <row r="14047" spans="1:13" x14ac:dyDescent="0.25">
      <c r="A14047" t="s">
        <v>69</v>
      </c>
      <c r="B14047" t="s">
        <v>70</v>
      </c>
      <c r="C14047" t="s">
        <v>71</v>
      </c>
      <c r="D14047" t="s">
        <v>993</v>
      </c>
      <c r="E14047">
        <v>0</v>
      </c>
      <c r="F14047">
        <v>0</v>
      </c>
      <c r="G14047">
        <v>0</v>
      </c>
      <c r="H14047">
        <v>0</v>
      </c>
      <c r="I14047">
        <v>0</v>
      </c>
      <c r="J14047">
        <v>0</v>
      </c>
      <c r="K14047">
        <v>1429.7</v>
      </c>
      <c r="L14047">
        <v>6.3204480459509996E-8</v>
      </c>
      <c r="M14047" t="s">
        <v>1068</v>
      </c>
    </row>
    <row r="14048" spans="1:13" x14ac:dyDescent="0.25">
      <c r="A14048" t="s">
        <v>72</v>
      </c>
      <c r="B14048" t="s">
        <v>73</v>
      </c>
      <c r="C14048" t="s">
        <v>74</v>
      </c>
      <c r="D14048" t="s">
        <v>993</v>
      </c>
      <c r="E14048">
        <v>0</v>
      </c>
      <c r="F14048">
        <v>0</v>
      </c>
      <c r="G14048">
        <v>0</v>
      </c>
      <c r="H14048">
        <v>0</v>
      </c>
      <c r="I14048">
        <v>0</v>
      </c>
      <c r="J14048">
        <v>0</v>
      </c>
      <c r="K14048">
        <v>44829.53</v>
      </c>
      <c r="L14048">
        <v>1.9818333586726101E-6</v>
      </c>
      <c r="M14048" t="s">
        <v>1068</v>
      </c>
    </row>
    <row r="14049" spans="1:13" x14ac:dyDescent="0.25">
      <c r="A14049" t="s">
        <v>75</v>
      </c>
      <c r="B14049" t="s">
        <v>76</v>
      </c>
      <c r="C14049" t="s">
        <v>77</v>
      </c>
      <c r="D14049" t="s">
        <v>993</v>
      </c>
      <c r="E14049">
        <v>0</v>
      </c>
      <c r="F14049">
        <v>0</v>
      </c>
      <c r="G14049">
        <v>0</v>
      </c>
      <c r="H14049">
        <v>0</v>
      </c>
      <c r="I14049">
        <v>0</v>
      </c>
      <c r="J14049">
        <v>0</v>
      </c>
      <c r="K14049">
        <v>9854.15</v>
      </c>
      <c r="L14049">
        <v>4.3563435064707001E-7</v>
      </c>
      <c r="M14049" t="s">
        <v>1068</v>
      </c>
    </row>
    <row r="14050" spans="1:13" x14ac:dyDescent="0.25">
      <c r="A14050" t="s">
        <v>78</v>
      </c>
      <c r="B14050" t="s">
        <v>79</v>
      </c>
      <c r="C14050" t="s">
        <v>80</v>
      </c>
      <c r="D14050" t="s">
        <v>993</v>
      </c>
      <c r="E14050">
        <v>0</v>
      </c>
      <c r="F14050">
        <v>0</v>
      </c>
      <c r="G14050">
        <v>0</v>
      </c>
      <c r="H14050">
        <v>0</v>
      </c>
      <c r="I14050">
        <v>0</v>
      </c>
      <c r="J14050">
        <v>0</v>
      </c>
      <c r="K14050">
        <v>13092.95</v>
      </c>
      <c r="L14050">
        <v>5.7881590713604002E-7</v>
      </c>
      <c r="M14050" t="s">
        <v>1068</v>
      </c>
    </row>
    <row r="14051" spans="1:13" x14ac:dyDescent="0.25">
      <c r="A14051" t="s">
        <v>81</v>
      </c>
      <c r="B14051" t="s">
        <v>82</v>
      </c>
      <c r="C14051" t="s">
        <v>83</v>
      </c>
      <c r="D14051" t="s">
        <v>993</v>
      </c>
      <c r="E14051">
        <v>0</v>
      </c>
      <c r="F14051">
        <v>0</v>
      </c>
      <c r="G14051">
        <v>0</v>
      </c>
      <c r="H14051">
        <v>0</v>
      </c>
      <c r="I14051">
        <v>0</v>
      </c>
      <c r="J14051">
        <v>0</v>
      </c>
      <c r="K14051">
        <v>9527.52</v>
      </c>
      <c r="L14051">
        <v>4.2119462241562997E-7</v>
      </c>
      <c r="M14051" t="s">
        <v>1068</v>
      </c>
    </row>
    <row r="14052" spans="1:13" x14ac:dyDescent="0.25">
      <c r="A14052" t="s">
        <v>84</v>
      </c>
      <c r="B14052" t="s">
        <v>85</v>
      </c>
      <c r="C14052" t="s">
        <v>86</v>
      </c>
      <c r="D14052" t="s">
        <v>993</v>
      </c>
      <c r="E14052">
        <v>0</v>
      </c>
      <c r="F14052">
        <v>0</v>
      </c>
      <c r="G14052">
        <v>0</v>
      </c>
      <c r="H14052">
        <v>0</v>
      </c>
      <c r="I14052">
        <v>0</v>
      </c>
      <c r="J14052">
        <v>0</v>
      </c>
      <c r="K14052">
        <v>21599.5</v>
      </c>
      <c r="L14052">
        <v>9.548752715152001E-7</v>
      </c>
      <c r="M14052" t="s">
        <v>1068</v>
      </c>
    </row>
    <row r="14053" spans="1:13" x14ac:dyDescent="0.25">
      <c r="A14053" t="s">
        <v>87</v>
      </c>
      <c r="B14053" t="s">
        <v>88</v>
      </c>
      <c r="C14053" t="s">
        <v>89</v>
      </c>
      <c r="D14053" t="s">
        <v>993</v>
      </c>
      <c r="E14053">
        <v>0</v>
      </c>
      <c r="F14053">
        <v>0</v>
      </c>
      <c r="G14053">
        <v>0</v>
      </c>
      <c r="H14053">
        <v>0</v>
      </c>
      <c r="I14053">
        <v>0</v>
      </c>
      <c r="J14053">
        <v>0</v>
      </c>
      <c r="K14053">
        <v>2577.16</v>
      </c>
      <c r="L14053">
        <v>1.1393163521091E-7</v>
      </c>
      <c r="M14053" t="s">
        <v>1068</v>
      </c>
    </row>
    <row r="14054" spans="1:13" x14ac:dyDescent="0.25">
      <c r="A14054" t="s">
        <v>90</v>
      </c>
      <c r="B14054" t="s">
        <v>91</v>
      </c>
      <c r="C14054" t="s">
        <v>92</v>
      </c>
      <c r="D14054" t="s">
        <v>993</v>
      </c>
      <c r="E14054">
        <v>0</v>
      </c>
      <c r="F14054">
        <v>0</v>
      </c>
      <c r="G14054">
        <v>0</v>
      </c>
      <c r="H14054">
        <v>0</v>
      </c>
      <c r="I14054">
        <v>0</v>
      </c>
      <c r="J14054">
        <v>0</v>
      </c>
      <c r="K14054">
        <v>2217.9899999999998</v>
      </c>
      <c r="L14054">
        <v>9.8053371766379999E-8</v>
      </c>
      <c r="M14054" t="s">
        <v>1068</v>
      </c>
    </row>
    <row r="14055" spans="1:13" x14ac:dyDescent="0.25">
      <c r="A14055" t="s">
        <v>93</v>
      </c>
      <c r="B14055" t="s">
        <v>94</v>
      </c>
      <c r="C14055" t="s">
        <v>95</v>
      </c>
      <c r="D14055" t="s">
        <v>993</v>
      </c>
      <c r="E14055">
        <v>0</v>
      </c>
      <c r="F14055">
        <v>0</v>
      </c>
      <c r="G14055">
        <v>0</v>
      </c>
      <c r="H14055">
        <v>0</v>
      </c>
      <c r="I14055">
        <v>0</v>
      </c>
      <c r="J14055">
        <v>0</v>
      </c>
      <c r="K14055">
        <v>29715.66</v>
      </c>
      <c r="L14055">
        <v>1.3136761920763601E-6</v>
      </c>
      <c r="M14055" t="s">
        <v>1068</v>
      </c>
    </row>
    <row r="14056" spans="1:13" x14ac:dyDescent="0.25">
      <c r="A14056" t="s">
        <v>96</v>
      </c>
      <c r="B14056" t="s">
        <v>97</v>
      </c>
      <c r="C14056" t="s">
        <v>98</v>
      </c>
      <c r="D14056" t="s">
        <v>993</v>
      </c>
      <c r="E14056">
        <v>0</v>
      </c>
      <c r="F14056">
        <v>0</v>
      </c>
      <c r="G14056">
        <v>0</v>
      </c>
      <c r="H14056">
        <v>0</v>
      </c>
      <c r="I14056">
        <v>0</v>
      </c>
      <c r="J14056">
        <v>0</v>
      </c>
      <c r="K14056">
        <v>11520.85</v>
      </c>
      <c r="L14056">
        <v>5.0931617731132004E-7</v>
      </c>
      <c r="M14056" t="s">
        <v>1068</v>
      </c>
    </row>
    <row r="14057" spans="1:13" x14ac:dyDescent="0.25">
      <c r="A14057" t="s">
        <v>99</v>
      </c>
      <c r="B14057" t="s">
        <v>100</v>
      </c>
      <c r="C14057" t="s">
        <v>101</v>
      </c>
      <c r="D14057" t="s">
        <v>993</v>
      </c>
      <c r="E14057">
        <v>0</v>
      </c>
      <c r="F14057">
        <v>0</v>
      </c>
      <c r="G14057">
        <v>0</v>
      </c>
      <c r="H14057">
        <v>0</v>
      </c>
      <c r="I14057">
        <v>0</v>
      </c>
      <c r="J14057">
        <v>0</v>
      </c>
      <c r="K14057">
        <v>4897.1000000000004</v>
      </c>
      <c r="L14057">
        <v>2.1649203417380001E-7</v>
      </c>
      <c r="M14057" t="s">
        <v>1068</v>
      </c>
    </row>
    <row r="14058" spans="1:13" x14ac:dyDescent="0.25">
      <c r="A14058" t="s">
        <v>102</v>
      </c>
      <c r="B14058" t="s">
        <v>103</v>
      </c>
      <c r="C14058" t="s">
        <v>104</v>
      </c>
      <c r="D14058" t="s">
        <v>993</v>
      </c>
      <c r="E14058">
        <v>0</v>
      </c>
      <c r="F14058">
        <v>0</v>
      </c>
      <c r="G14058">
        <v>0</v>
      </c>
      <c r="H14058">
        <v>0</v>
      </c>
      <c r="I14058">
        <v>0</v>
      </c>
      <c r="J14058">
        <v>0</v>
      </c>
      <c r="K14058">
        <v>3259.15</v>
      </c>
      <c r="L14058">
        <v>1.4408119359979E-7</v>
      </c>
      <c r="M14058" t="s">
        <v>1068</v>
      </c>
    </row>
    <row r="14059" spans="1:13" x14ac:dyDescent="0.25">
      <c r="A14059" t="s">
        <v>105</v>
      </c>
      <c r="B14059" t="s">
        <v>106</v>
      </c>
      <c r="C14059" t="s">
        <v>107</v>
      </c>
      <c r="D14059" t="s">
        <v>993</v>
      </c>
      <c r="E14059">
        <v>0</v>
      </c>
      <c r="F14059">
        <v>0</v>
      </c>
      <c r="G14059">
        <v>0</v>
      </c>
      <c r="H14059">
        <v>0</v>
      </c>
      <c r="I14059">
        <v>0</v>
      </c>
      <c r="J14059">
        <v>0</v>
      </c>
      <c r="K14059">
        <v>13932.28</v>
      </c>
      <c r="L14059">
        <v>6.1592118557492995E-7</v>
      </c>
      <c r="M14059" t="s">
        <v>1068</v>
      </c>
    </row>
    <row r="14060" spans="1:13" x14ac:dyDescent="0.25">
      <c r="A14060" t="s">
        <v>108</v>
      </c>
      <c r="B14060" t="s">
        <v>109</v>
      </c>
      <c r="C14060" t="s">
        <v>110</v>
      </c>
      <c r="D14060" t="s">
        <v>993</v>
      </c>
      <c r="E14060">
        <v>0</v>
      </c>
      <c r="F14060">
        <v>0</v>
      </c>
      <c r="G14060">
        <v>0</v>
      </c>
      <c r="H14060">
        <v>0</v>
      </c>
      <c r="I14060">
        <v>0</v>
      </c>
      <c r="J14060">
        <v>0</v>
      </c>
      <c r="K14060">
        <v>5787.11</v>
      </c>
      <c r="L14060">
        <v>2.5583778478845999E-7</v>
      </c>
      <c r="M14060" t="s">
        <v>1068</v>
      </c>
    </row>
    <row r="14061" spans="1:13" x14ac:dyDescent="0.25">
      <c r="A14061" t="s">
        <v>111</v>
      </c>
      <c r="B14061" t="s">
        <v>112</v>
      </c>
      <c r="C14061" t="s">
        <v>113</v>
      </c>
      <c r="D14061" t="s">
        <v>993</v>
      </c>
      <c r="E14061">
        <v>0</v>
      </c>
      <c r="F14061">
        <v>0</v>
      </c>
      <c r="G14061">
        <v>0</v>
      </c>
      <c r="H14061">
        <v>0</v>
      </c>
      <c r="I14061">
        <v>0</v>
      </c>
      <c r="J14061">
        <v>0</v>
      </c>
      <c r="K14061">
        <v>2969.85</v>
      </c>
      <c r="L14061">
        <v>1.3129175791612E-7</v>
      </c>
      <c r="M14061" t="s">
        <v>1068</v>
      </c>
    </row>
    <row r="14062" spans="1:13" x14ac:dyDescent="0.25">
      <c r="A14062" t="s">
        <v>114</v>
      </c>
      <c r="B14062" t="s">
        <v>115</v>
      </c>
      <c r="C14062" t="s">
        <v>116</v>
      </c>
      <c r="D14062" t="s">
        <v>993</v>
      </c>
      <c r="E14062">
        <v>0</v>
      </c>
      <c r="F14062">
        <v>0</v>
      </c>
      <c r="G14062">
        <v>0</v>
      </c>
      <c r="H14062">
        <v>0</v>
      </c>
      <c r="I14062">
        <v>0</v>
      </c>
      <c r="J14062">
        <v>0</v>
      </c>
      <c r="K14062">
        <v>3442.25</v>
      </c>
      <c r="L14062">
        <v>1.5217571718664999E-7</v>
      </c>
      <c r="M14062" t="s">
        <v>1068</v>
      </c>
    </row>
    <row r="14063" spans="1:13" x14ac:dyDescent="0.25">
      <c r="A14063" t="s">
        <v>117</v>
      </c>
      <c r="B14063" t="s">
        <v>118</v>
      </c>
      <c r="C14063" t="s">
        <v>119</v>
      </c>
      <c r="D14063" t="s">
        <v>993</v>
      </c>
      <c r="E14063">
        <v>0</v>
      </c>
      <c r="F14063">
        <v>0</v>
      </c>
      <c r="G14063">
        <v>0</v>
      </c>
      <c r="H14063">
        <v>0</v>
      </c>
      <c r="I14063">
        <v>0</v>
      </c>
      <c r="J14063">
        <v>0</v>
      </c>
      <c r="K14063">
        <v>10734.17</v>
      </c>
      <c r="L14063">
        <v>4.7453846122550001E-7</v>
      </c>
      <c r="M14063" t="s">
        <v>1068</v>
      </c>
    </row>
    <row r="14064" spans="1:13" x14ac:dyDescent="0.25">
      <c r="A14064" t="s">
        <v>120</v>
      </c>
      <c r="B14064" t="s">
        <v>121</v>
      </c>
      <c r="C14064" t="s">
        <v>122</v>
      </c>
      <c r="D14064" t="s">
        <v>993</v>
      </c>
      <c r="E14064">
        <v>0</v>
      </c>
      <c r="F14064">
        <v>0</v>
      </c>
      <c r="G14064">
        <v>0</v>
      </c>
      <c r="H14064">
        <v>0</v>
      </c>
      <c r="I14064">
        <v>0</v>
      </c>
      <c r="J14064">
        <v>0</v>
      </c>
      <c r="K14064">
        <v>521.11</v>
      </c>
      <c r="L14064">
        <v>2.3037341268970001E-8</v>
      </c>
      <c r="M14064" t="s">
        <v>1068</v>
      </c>
    </row>
    <row r="14065" spans="1:13" x14ac:dyDescent="0.25">
      <c r="A14065" t="s">
        <v>123</v>
      </c>
      <c r="B14065" t="s">
        <v>124</v>
      </c>
      <c r="C14065" t="s">
        <v>125</v>
      </c>
      <c r="D14065" t="s">
        <v>993</v>
      </c>
      <c r="E14065">
        <v>0</v>
      </c>
      <c r="F14065">
        <v>0</v>
      </c>
      <c r="G14065">
        <v>0</v>
      </c>
      <c r="H14065">
        <v>0</v>
      </c>
      <c r="I14065">
        <v>0</v>
      </c>
      <c r="J14065">
        <v>0</v>
      </c>
      <c r="K14065">
        <v>9616.59</v>
      </c>
      <c r="L14065">
        <v>4.2513224784370998E-7</v>
      </c>
      <c r="M14065" t="s">
        <v>1068</v>
      </c>
    </row>
    <row r="14066" spans="1:13" x14ac:dyDescent="0.25">
      <c r="A14066" t="s">
        <v>794</v>
      </c>
      <c r="B14066" t="s">
        <v>795</v>
      </c>
      <c r="C14066" t="s">
        <v>796</v>
      </c>
      <c r="D14066" t="s">
        <v>993</v>
      </c>
      <c r="E14066">
        <v>0</v>
      </c>
      <c r="F14066">
        <v>0</v>
      </c>
      <c r="G14066">
        <v>0</v>
      </c>
      <c r="H14066">
        <v>0</v>
      </c>
      <c r="I14066">
        <v>0</v>
      </c>
      <c r="J14066">
        <v>0</v>
      </c>
      <c r="K14066">
        <v>8165.47</v>
      </c>
      <c r="L14066">
        <v>3.6098082748670998E-7</v>
      </c>
      <c r="M14066" t="s">
        <v>1068</v>
      </c>
    </row>
    <row r="14067" spans="1:13" x14ac:dyDescent="0.25">
      <c r="A14067" t="s">
        <v>126</v>
      </c>
      <c r="B14067" t="s">
        <v>127</v>
      </c>
      <c r="C14067" t="s">
        <v>128</v>
      </c>
      <c r="D14067" t="s">
        <v>993</v>
      </c>
      <c r="E14067">
        <v>0</v>
      </c>
      <c r="F14067">
        <v>0</v>
      </c>
      <c r="G14067">
        <v>0</v>
      </c>
      <c r="H14067">
        <v>0</v>
      </c>
      <c r="I14067">
        <v>0</v>
      </c>
      <c r="J14067">
        <v>0</v>
      </c>
      <c r="K14067">
        <v>5801.4</v>
      </c>
      <c r="L14067">
        <v>2.5646952013556998E-7</v>
      </c>
      <c r="M14067" t="s">
        <v>1068</v>
      </c>
    </row>
    <row r="14068" spans="1:13" x14ac:dyDescent="0.25">
      <c r="A14068" t="s">
        <v>129</v>
      </c>
      <c r="B14068" t="s">
        <v>130</v>
      </c>
      <c r="C14068" t="s">
        <v>131</v>
      </c>
      <c r="D14068" t="s">
        <v>993</v>
      </c>
      <c r="E14068">
        <v>0</v>
      </c>
      <c r="F14068">
        <v>0</v>
      </c>
      <c r="G14068">
        <v>0</v>
      </c>
      <c r="H14068">
        <v>0</v>
      </c>
      <c r="I14068">
        <v>0</v>
      </c>
      <c r="J14068">
        <v>0</v>
      </c>
      <c r="K14068">
        <v>26088</v>
      </c>
      <c r="L14068">
        <v>1.1533038303335101E-6</v>
      </c>
      <c r="M14068" t="s">
        <v>1068</v>
      </c>
    </row>
    <row r="14069" spans="1:13" x14ac:dyDescent="0.25">
      <c r="A14069" t="s">
        <v>797</v>
      </c>
      <c r="B14069" t="s">
        <v>798</v>
      </c>
      <c r="C14069" t="s">
        <v>799</v>
      </c>
      <c r="D14069" t="s">
        <v>993</v>
      </c>
      <c r="E14069">
        <v>0</v>
      </c>
      <c r="F14069">
        <v>0</v>
      </c>
      <c r="G14069">
        <v>0</v>
      </c>
      <c r="H14069">
        <v>0</v>
      </c>
      <c r="I14069">
        <v>0</v>
      </c>
      <c r="J14069">
        <v>0</v>
      </c>
      <c r="K14069">
        <v>23310.62</v>
      </c>
      <c r="L14069">
        <v>1.0305208269491299E-6</v>
      </c>
      <c r="M14069" t="s">
        <v>1068</v>
      </c>
    </row>
    <row r="14070" spans="1:13" x14ac:dyDescent="0.25">
      <c r="A14070" t="s">
        <v>132</v>
      </c>
      <c r="B14070" t="s">
        <v>133</v>
      </c>
      <c r="C14070" t="s">
        <v>134</v>
      </c>
      <c r="D14070" t="s">
        <v>993</v>
      </c>
      <c r="E14070">
        <v>0</v>
      </c>
      <c r="F14070">
        <v>0</v>
      </c>
      <c r="G14070">
        <v>0</v>
      </c>
      <c r="H14070">
        <v>0</v>
      </c>
      <c r="I14070">
        <v>0</v>
      </c>
      <c r="J14070">
        <v>0</v>
      </c>
      <c r="K14070">
        <v>853.39</v>
      </c>
      <c r="L14070">
        <v>3.7726845897279998E-8</v>
      </c>
      <c r="M14070" t="s">
        <v>1068</v>
      </c>
    </row>
    <row r="14071" spans="1:13" x14ac:dyDescent="0.25">
      <c r="A14071" t="s">
        <v>800</v>
      </c>
      <c r="B14071" t="s">
        <v>801</v>
      </c>
      <c r="C14071" t="s">
        <v>802</v>
      </c>
      <c r="D14071" t="s">
        <v>993</v>
      </c>
      <c r="E14071">
        <v>0</v>
      </c>
      <c r="F14071">
        <v>0</v>
      </c>
      <c r="G14071">
        <v>0</v>
      </c>
      <c r="H14071">
        <v>0</v>
      </c>
      <c r="I14071">
        <v>0</v>
      </c>
      <c r="J14071">
        <v>0</v>
      </c>
      <c r="K14071">
        <v>51512.9</v>
      </c>
      <c r="L14071">
        <v>2.27729319539969E-6</v>
      </c>
      <c r="M14071" t="s">
        <v>1068</v>
      </c>
    </row>
    <row r="14072" spans="1:13" x14ac:dyDescent="0.25">
      <c r="A14072" t="s">
        <v>135</v>
      </c>
      <c r="B14072" t="s">
        <v>136</v>
      </c>
      <c r="C14072" t="s">
        <v>137</v>
      </c>
      <c r="D14072" t="s">
        <v>993</v>
      </c>
      <c r="E14072">
        <v>0</v>
      </c>
      <c r="F14072">
        <v>0</v>
      </c>
      <c r="G14072">
        <v>0</v>
      </c>
      <c r="H14072">
        <v>0</v>
      </c>
      <c r="I14072">
        <v>0</v>
      </c>
      <c r="J14072">
        <v>0</v>
      </c>
      <c r="K14072">
        <v>2225.5700000000002</v>
      </c>
      <c r="L14072">
        <v>9.8388470012080005E-8</v>
      </c>
      <c r="M14072" t="s">
        <v>1068</v>
      </c>
    </row>
    <row r="14073" spans="1:13" x14ac:dyDescent="0.25">
      <c r="A14073" t="s">
        <v>138</v>
      </c>
      <c r="B14073" t="s">
        <v>139</v>
      </c>
      <c r="C14073" t="s">
        <v>140</v>
      </c>
      <c r="D14073" t="s">
        <v>993</v>
      </c>
      <c r="E14073">
        <v>0</v>
      </c>
      <c r="F14073">
        <v>0</v>
      </c>
      <c r="G14073">
        <v>0</v>
      </c>
      <c r="H14073">
        <v>0</v>
      </c>
      <c r="I14073">
        <v>0</v>
      </c>
      <c r="J14073">
        <v>0</v>
      </c>
      <c r="K14073">
        <v>27931.119999999999</v>
      </c>
      <c r="L14073">
        <v>1.2347848697295599E-6</v>
      </c>
      <c r="M14073" t="s">
        <v>1068</v>
      </c>
    </row>
    <row r="14074" spans="1:13" x14ac:dyDescent="0.25">
      <c r="A14074" t="s">
        <v>806</v>
      </c>
      <c r="B14074" t="s">
        <v>807</v>
      </c>
      <c r="C14074" t="s">
        <v>808</v>
      </c>
      <c r="D14074" t="s">
        <v>993</v>
      </c>
      <c r="E14074">
        <v>0</v>
      </c>
      <c r="F14074">
        <v>0</v>
      </c>
      <c r="G14074">
        <v>0</v>
      </c>
      <c r="H14074">
        <v>0</v>
      </c>
      <c r="I14074">
        <v>0</v>
      </c>
      <c r="J14074">
        <v>0</v>
      </c>
      <c r="K14074">
        <v>273434.21999999997</v>
      </c>
      <c r="L14074">
        <v>1.208803792050965E-5</v>
      </c>
      <c r="M14074" t="s">
        <v>1068</v>
      </c>
    </row>
    <row r="14075" spans="1:13" x14ac:dyDescent="0.25">
      <c r="A14075" t="s">
        <v>720</v>
      </c>
      <c r="B14075" t="s">
        <v>721</v>
      </c>
      <c r="C14075" t="s">
        <v>722</v>
      </c>
      <c r="D14075" t="s">
        <v>993</v>
      </c>
      <c r="E14075">
        <v>0</v>
      </c>
      <c r="F14075">
        <v>0</v>
      </c>
      <c r="G14075">
        <v>0</v>
      </c>
      <c r="H14075">
        <v>0</v>
      </c>
      <c r="I14075">
        <v>0</v>
      </c>
      <c r="J14075">
        <v>0</v>
      </c>
      <c r="K14075">
        <v>102362.44</v>
      </c>
      <c r="L14075">
        <v>4.5252604313969703E-6</v>
      </c>
      <c r="M14075" t="s">
        <v>1068</v>
      </c>
    </row>
    <row r="14076" spans="1:13" x14ac:dyDescent="0.25">
      <c r="A14076" t="s">
        <v>141</v>
      </c>
      <c r="B14076" t="s">
        <v>142</v>
      </c>
      <c r="C14076" t="s">
        <v>143</v>
      </c>
      <c r="D14076" t="s">
        <v>993</v>
      </c>
      <c r="E14076">
        <v>0</v>
      </c>
      <c r="F14076">
        <v>0</v>
      </c>
      <c r="G14076">
        <v>0</v>
      </c>
      <c r="H14076">
        <v>0</v>
      </c>
      <c r="I14076">
        <v>0</v>
      </c>
      <c r="J14076">
        <v>0</v>
      </c>
      <c r="K14076">
        <v>86045.28</v>
      </c>
      <c r="L14076">
        <v>3.8039079655826199E-6</v>
      </c>
      <c r="M14076" t="s">
        <v>1068</v>
      </c>
    </row>
    <row r="14077" spans="1:13" x14ac:dyDescent="0.25">
      <c r="A14077" t="s">
        <v>723</v>
      </c>
      <c r="B14077" t="s">
        <v>724</v>
      </c>
      <c r="C14077" t="s">
        <v>725</v>
      </c>
      <c r="D14077" t="s">
        <v>993</v>
      </c>
      <c r="E14077">
        <v>0</v>
      </c>
      <c r="F14077">
        <v>0</v>
      </c>
      <c r="G14077">
        <v>0</v>
      </c>
      <c r="H14077">
        <v>0</v>
      </c>
      <c r="I14077">
        <v>0</v>
      </c>
      <c r="J14077">
        <v>0</v>
      </c>
      <c r="K14077">
        <v>155558.57999999999</v>
      </c>
      <c r="L14077">
        <v>6.8769666572846404E-6</v>
      </c>
      <c r="M14077" t="s">
        <v>1068</v>
      </c>
    </row>
    <row r="14078" spans="1:13" x14ac:dyDescent="0.25">
      <c r="A14078" t="s">
        <v>723</v>
      </c>
      <c r="B14078" t="s">
        <v>726</v>
      </c>
      <c r="C14078" t="s">
        <v>727</v>
      </c>
      <c r="D14078" t="s">
        <v>993</v>
      </c>
      <c r="E14078">
        <v>0</v>
      </c>
      <c r="F14078">
        <v>0</v>
      </c>
      <c r="G14078">
        <v>0</v>
      </c>
      <c r="H14078">
        <v>0</v>
      </c>
      <c r="I14078">
        <v>0</v>
      </c>
      <c r="J14078">
        <v>0</v>
      </c>
      <c r="K14078">
        <v>155558.57999999999</v>
      </c>
      <c r="L14078">
        <v>6.8769666572846404E-6</v>
      </c>
      <c r="M14078" t="s">
        <v>1068</v>
      </c>
    </row>
    <row r="14079" spans="1:13" x14ac:dyDescent="0.25">
      <c r="A14079" t="s">
        <v>144</v>
      </c>
      <c r="B14079" t="s">
        <v>145</v>
      </c>
      <c r="C14079" t="s">
        <v>146</v>
      </c>
      <c r="D14079" t="s">
        <v>993</v>
      </c>
      <c r="E14079">
        <v>0</v>
      </c>
      <c r="F14079">
        <v>0</v>
      </c>
      <c r="G14079">
        <v>0</v>
      </c>
      <c r="H14079">
        <v>0</v>
      </c>
      <c r="I14079">
        <v>0</v>
      </c>
      <c r="J14079">
        <v>0</v>
      </c>
      <c r="K14079">
        <v>86027.36</v>
      </c>
      <c r="L14079">
        <v>3.8031157544265499E-6</v>
      </c>
      <c r="M14079" t="s">
        <v>1068</v>
      </c>
    </row>
    <row r="14080" spans="1:13" x14ac:dyDescent="0.25">
      <c r="A14080" t="s">
        <v>144</v>
      </c>
      <c r="B14080" t="s">
        <v>147</v>
      </c>
      <c r="C14080" t="s">
        <v>148</v>
      </c>
      <c r="D14080" t="s">
        <v>993</v>
      </c>
      <c r="E14080">
        <v>0</v>
      </c>
      <c r="F14080">
        <v>0</v>
      </c>
      <c r="G14080">
        <v>0</v>
      </c>
      <c r="H14080">
        <v>0</v>
      </c>
      <c r="I14080">
        <v>0</v>
      </c>
      <c r="J14080">
        <v>0</v>
      </c>
      <c r="K14080">
        <v>86027.36</v>
      </c>
      <c r="L14080">
        <v>3.8031157544265499E-6</v>
      </c>
      <c r="M14080" t="s">
        <v>1068</v>
      </c>
    </row>
    <row r="14081" spans="1:13" x14ac:dyDescent="0.25">
      <c r="A14081" t="s">
        <v>144</v>
      </c>
      <c r="B14081" t="s">
        <v>149</v>
      </c>
      <c r="C14081" t="s">
        <v>150</v>
      </c>
      <c r="D14081" t="s">
        <v>993</v>
      </c>
      <c r="E14081">
        <v>0</v>
      </c>
      <c r="F14081">
        <v>0</v>
      </c>
      <c r="G14081">
        <v>0</v>
      </c>
      <c r="H14081">
        <v>0</v>
      </c>
      <c r="I14081">
        <v>0</v>
      </c>
      <c r="J14081">
        <v>0</v>
      </c>
      <c r="K14081">
        <v>86027.36</v>
      </c>
      <c r="L14081">
        <v>3.8031157544265499E-6</v>
      </c>
      <c r="M14081" t="s">
        <v>1068</v>
      </c>
    </row>
    <row r="14082" spans="1:13" x14ac:dyDescent="0.25">
      <c r="A14082" t="s">
        <v>144</v>
      </c>
      <c r="B14082" t="s">
        <v>151</v>
      </c>
      <c r="C14082" t="s">
        <v>152</v>
      </c>
      <c r="D14082" t="s">
        <v>993</v>
      </c>
      <c r="E14082">
        <v>0</v>
      </c>
      <c r="F14082">
        <v>0</v>
      </c>
      <c r="G14082">
        <v>0</v>
      </c>
      <c r="H14082">
        <v>0</v>
      </c>
      <c r="I14082">
        <v>0</v>
      </c>
      <c r="J14082">
        <v>0</v>
      </c>
      <c r="K14082">
        <v>86027.36</v>
      </c>
      <c r="L14082">
        <v>3.8031157544265499E-6</v>
      </c>
      <c r="M14082" t="s">
        <v>1068</v>
      </c>
    </row>
    <row r="14083" spans="1:13" x14ac:dyDescent="0.25">
      <c r="A14083" t="s">
        <v>144</v>
      </c>
      <c r="B14083" t="s">
        <v>153</v>
      </c>
      <c r="C14083" t="s">
        <v>154</v>
      </c>
      <c r="D14083" t="s">
        <v>993</v>
      </c>
      <c r="E14083">
        <v>0</v>
      </c>
      <c r="F14083">
        <v>0</v>
      </c>
      <c r="G14083">
        <v>0</v>
      </c>
      <c r="H14083">
        <v>0</v>
      </c>
      <c r="I14083">
        <v>0</v>
      </c>
      <c r="J14083">
        <v>0</v>
      </c>
      <c r="K14083">
        <v>86027.36</v>
      </c>
      <c r="L14083">
        <v>3.8031157544265499E-6</v>
      </c>
      <c r="M14083" t="s">
        <v>1068</v>
      </c>
    </row>
    <row r="14084" spans="1:13" x14ac:dyDescent="0.25">
      <c r="A14084" t="s">
        <v>155</v>
      </c>
      <c r="B14084" t="s">
        <v>156</v>
      </c>
      <c r="C14084" t="s">
        <v>157</v>
      </c>
      <c r="D14084" t="s">
        <v>993</v>
      </c>
      <c r="E14084">
        <v>0</v>
      </c>
      <c r="F14084">
        <v>0</v>
      </c>
      <c r="G14084">
        <v>0</v>
      </c>
      <c r="H14084">
        <v>0</v>
      </c>
      <c r="I14084">
        <v>0</v>
      </c>
      <c r="J14084">
        <v>0</v>
      </c>
      <c r="K14084">
        <v>41033.26</v>
      </c>
      <c r="L14084">
        <v>1.8140070503323599E-6</v>
      </c>
      <c r="M14084" t="s">
        <v>1068</v>
      </c>
    </row>
    <row r="14085" spans="1:13" x14ac:dyDescent="0.25">
      <c r="A14085" t="s">
        <v>158</v>
      </c>
      <c r="B14085" t="s">
        <v>159</v>
      </c>
      <c r="C14085" t="s">
        <v>160</v>
      </c>
      <c r="D14085" t="s">
        <v>993</v>
      </c>
      <c r="E14085">
        <v>0</v>
      </c>
      <c r="F14085">
        <v>0</v>
      </c>
      <c r="G14085">
        <v>0</v>
      </c>
      <c r="H14085">
        <v>0</v>
      </c>
      <c r="I14085">
        <v>0</v>
      </c>
      <c r="J14085">
        <v>0</v>
      </c>
      <c r="K14085">
        <v>134500.82</v>
      </c>
      <c r="L14085">
        <v>5.94604074244856E-6</v>
      </c>
      <c r="M14085" t="s">
        <v>1068</v>
      </c>
    </row>
    <row r="14086" spans="1:13" x14ac:dyDescent="0.25">
      <c r="A14086" t="s">
        <v>161</v>
      </c>
      <c r="B14086" t="s">
        <v>162</v>
      </c>
      <c r="C14086" t="s">
        <v>163</v>
      </c>
      <c r="D14086" t="s">
        <v>993</v>
      </c>
      <c r="E14086">
        <v>0</v>
      </c>
      <c r="F14086">
        <v>0</v>
      </c>
      <c r="G14086">
        <v>0</v>
      </c>
      <c r="H14086">
        <v>0</v>
      </c>
      <c r="I14086">
        <v>0</v>
      </c>
      <c r="J14086">
        <v>0</v>
      </c>
      <c r="K14086">
        <v>79924.009999999995</v>
      </c>
      <c r="L14086">
        <v>3.5332975647276002E-6</v>
      </c>
      <c r="M14086" t="s">
        <v>1068</v>
      </c>
    </row>
    <row r="14087" spans="1:13" x14ac:dyDescent="0.25">
      <c r="A14087" t="s">
        <v>164</v>
      </c>
      <c r="B14087" t="s">
        <v>165</v>
      </c>
      <c r="C14087" t="s">
        <v>166</v>
      </c>
      <c r="D14087" t="s">
        <v>993</v>
      </c>
      <c r="E14087">
        <v>0</v>
      </c>
      <c r="F14087">
        <v>0</v>
      </c>
      <c r="G14087">
        <v>0</v>
      </c>
      <c r="H14087">
        <v>0</v>
      </c>
      <c r="I14087">
        <v>0</v>
      </c>
      <c r="J14087">
        <v>0</v>
      </c>
      <c r="K14087">
        <v>33553.160000000003</v>
      </c>
      <c r="L14087">
        <v>1.4833252049905301E-6</v>
      </c>
      <c r="M14087" t="s">
        <v>1068</v>
      </c>
    </row>
    <row r="14088" spans="1:13" x14ac:dyDescent="0.25">
      <c r="A14088" t="s">
        <v>167</v>
      </c>
      <c r="B14088" t="s">
        <v>168</v>
      </c>
      <c r="C14088" t="s">
        <v>169</v>
      </c>
      <c r="D14088" t="s">
        <v>993</v>
      </c>
      <c r="E14088">
        <v>0</v>
      </c>
      <c r="F14088">
        <v>0</v>
      </c>
      <c r="G14088">
        <v>0</v>
      </c>
      <c r="H14088">
        <v>0</v>
      </c>
      <c r="I14088">
        <v>0</v>
      </c>
      <c r="J14088">
        <v>0</v>
      </c>
      <c r="K14088">
        <v>82886.87</v>
      </c>
      <c r="L14088">
        <v>3.66428030724301E-6</v>
      </c>
      <c r="M14088" t="s">
        <v>1068</v>
      </c>
    </row>
    <row r="14089" spans="1:13" x14ac:dyDescent="0.25">
      <c r="A14089" t="s">
        <v>812</v>
      </c>
      <c r="B14089" t="s">
        <v>813</v>
      </c>
      <c r="C14089" t="s">
        <v>814</v>
      </c>
      <c r="D14089" t="s">
        <v>993</v>
      </c>
      <c r="E14089">
        <v>0</v>
      </c>
      <c r="F14089">
        <v>0</v>
      </c>
      <c r="G14089">
        <v>0</v>
      </c>
      <c r="H14089">
        <v>0</v>
      </c>
      <c r="I14089">
        <v>0</v>
      </c>
      <c r="J14089">
        <v>0</v>
      </c>
      <c r="K14089">
        <v>30109.56</v>
      </c>
      <c r="L14089">
        <v>1.3310898067178999E-6</v>
      </c>
      <c r="M14089" t="s">
        <v>1068</v>
      </c>
    </row>
    <row r="14090" spans="1:13" x14ac:dyDescent="0.25">
      <c r="A14090" t="s">
        <v>170</v>
      </c>
      <c r="B14090" t="s">
        <v>171</v>
      </c>
      <c r="C14090" t="s">
        <v>172</v>
      </c>
      <c r="D14090" t="s">
        <v>993</v>
      </c>
      <c r="E14090">
        <v>0</v>
      </c>
      <c r="F14090">
        <v>0</v>
      </c>
      <c r="G14090">
        <v>0</v>
      </c>
      <c r="H14090">
        <v>0</v>
      </c>
      <c r="I14090">
        <v>0</v>
      </c>
      <c r="J14090">
        <v>0</v>
      </c>
      <c r="K14090">
        <v>2120</v>
      </c>
      <c r="L14090">
        <v>9.3721409088729994E-8</v>
      </c>
      <c r="M14090" t="s">
        <v>1068</v>
      </c>
    </row>
    <row r="14091" spans="1:13" x14ac:dyDescent="0.25">
      <c r="A14091" t="s">
        <v>173</v>
      </c>
      <c r="B14091" t="s">
        <v>174</v>
      </c>
      <c r="C14091" t="s">
        <v>175</v>
      </c>
      <c r="D14091" t="s">
        <v>993</v>
      </c>
      <c r="E14091">
        <v>0</v>
      </c>
      <c r="F14091">
        <v>0</v>
      </c>
      <c r="G14091">
        <v>0</v>
      </c>
      <c r="H14091">
        <v>0</v>
      </c>
      <c r="I14091">
        <v>0</v>
      </c>
      <c r="J14091">
        <v>0</v>
      </c>
      <c r="K14091">
        <v>5942.07</v>
      </c>
      <c r="L14091">
        <v>2.6268828929429998E-7</v>
      </c>
      <c r="M14091" t="s">
        <v>1068</v>
      </c>
    </row>
    <row r="14092" spans="1:13" x14ac:dyDescent="0.25">
      <c r="A14092" t="s">
        <v>176</v>
      </c>
      <c r="B14092" t="s">
        <v>177</v>
      </c>
      <c r="C14092" t="s">
        <v>178</v>
      </c>
      <c r="D14092" t="s">
        <v>993</v>
      </c>
      <c r="E14092">
        <v>0</v>
      </c>
      <c r="F14092">
        <v>0</v>
      </c>
      <c r="G14092">
        <v>0</v>
      </c>
      <c r="H14092">
        <v>0</v>
      </c>
      <c r="I14092">
        <v>0</v>
      </c>
      <c r="J14092">
        <v>0</v>
      </c>
      <c r="K14092">
        <v>63090.38</v>
      </c>
      <c r="L14092">
        <v>2.7891128837471902E-6</v>
      </c>
      <c r="M14092" t="s">
        <v>1068</v>
      </c>
    </row>
    <row r="14093" spans="1:13" x14ac:dyDescent="0.25">
      <c r="A14093" t="s">
        <v>179</v>
      </c>
      <c r="B14093" t="s">
        <v>180</v>
      </c>
      <c r="C14093" t="s">
        <v>181</v>
      </c>
      <c r="D14093" t="s">
        <v>993</v>
      </c>
      <c r="E14093">
        <v>0</v>
      </c>
      <c r="F14093">
        <v>0</v>
      </c>
      <c r="G14093">
        <v>0</v>
      </c>
      <c r="H14093">
        <v>0</v>
      </c>
      <c r="I14093">
        <v>0</v>
      </c>
      <c r="J14093">
        <v>0</v>
      </c>
      <c r="K14093">
        <v>52931.07</v>
      </c>
      <c r="L14093">
        <v>2.33998795517675E-6</v>
      </c>
      <c r="M14093" t="s">
        <v>1068</v>
      </c>
    </row>
    <row r="14094" spans="1:13" x14ac:dyDescent="0.25">
      <c r="A14094" t="s">
        <v>182</v>
      </c>
      <c r="B14094" t="s">
        <v>183</v>
      </c>
      <c r="C14094" t="s">
        <v>184</v>
      </c>
      <c r="D14094" t="s">
        <v>993</v>
      </c>
      <c r="E14094">
        <v>0</v>
      </c>
      <c r="F14094">
        <v>0</v>
      </c>
      <c r="G14094">
        <v>0</v>
      </c>
      <c r="H14094">
        <v>0</v>
      </c>
      <c r="I14094">
        <v>0</v>
      </c>
      <c r="J14094">
        <v>0</v>
      </c>
      <c r="K14094">
        <v>954.34</v>
      </c>
      <c r="L14094">
        <v>4.2189664881950003E-8</v>
      </c>
      <c r="M14094" t="s">
        <v>1068</v>
      </c>
    </row>
    <row r="14095" spans="1:13" x14ac:dyDescent="0.25">
      <c r="A14095" t="s">
        <v>185</v>
      </c>
      <c r="B14095" t="s">
        <v>186</v>
      </c>
      <c r="C14095" t="s">
        <v>187</v>
      </c>
      <c r="D14095" t="s">
        <v>993</v>
      </c>
      <c r="E14095">
        <v>0</v>
      </c>
      <c r="F14095">
        <v>0</v>
      </c>
      <c r="G14095">
        <v>0</v>
      </c>
      <c r="H14095">
        <v>0</v>
      </c>
      <c r="I14095">
        <v>0</v>
      </c>
      <c r="J14095">
        <v>0</v>
      </c>
      <c r="K14095">
        <v>560.33000000000004</v>
      </c>
      <c r="L14095">
        <v>2.4771187337110001E-8</v>
      </c>
      <c r="M14095" t="s">
        <v>1068</v>
      </c>
    </row>
    <row r="14096" spans="1:13" x14ac:dyDescent="0.25">
      <c r="A14096" t="s">
        <v>824</v>
      </c>
      <c r="B14096" t="s">
        <v>825</v>
      </c>
      <c r="C14096" t="s">
        <v>826</v>
      </c>
      <c r="D14096" t="s">
        <v>993</v>
      </c>
      <c r="E14096">
        <v>0</v>
      </c>
      <c r="F14096">
        <v>0</v>
      </c>
      <c r="G14096">
        <v>0</v>
      </c>
      <c r="H14096">
        <v>0</v>
      </c>
      <c r="I14096">
        <v>0</v>
      </c>
      <c r="J14096">
        <v>0</v>
      </c>
      <c r="K14096">
        <v>107335.79</v>
      </c>
      <c r="L14096">
        <v>4.7451233417231404E-6</v>
      </c>
      <c r="M14096" t="s">
        <v>1068</v>
      </c>
    </row>
    <row r="14097" spans="1:13" x14ac:dyDescent="0.25">
      <c r="A14097" t="s">
        <v>188</v>
      </c>
      <c r="B14097" t="s">
        <v>189</v>
      </c>
      <c r="C14097" t="s">
        <v>190</v>
      </c>
      <c r="D14097" t="s">
        <v>993</v>
      </c>
      <c r="E14097">
        <v>0</v>
      </c>
      <c r="F14097">
        <v>0</v>
      </c>
      <c r="G14097">
        <v>0</v>
      </c>
      <c r="H14097">
        <v>0</v>
      </c>
      <c r="I14097">
        <v>0</v>
      </c>
      <c r="J14097">
        <v>0</v>
      </c>
      <c r="K14097">
        <v>10014.67</v>
      </c>
      <c r="L14097">
        <v>4.4273065281071999E-7</v>
      </c>
      <c r="M14097" t="s">
        <v>1068</v>
      </c>
    </row>
    <row r="14098" spans="1:13" x14ac:dyDescent="0.25">
      <c r="A14098" t="s">
        <v>191</v>
      </c>
      <c r="B14098" t="s">
        <v>192</v>
      </c>
      <c r="C14098" t="s">
        <v>193</v>
      </c>
      <c r="D14098" t="s">
        <v>993</v>
      </c>
      <c r="E14098">
        <v>0</v>
      </c>
      <c r="F14098">
        <v>0</v>
      </c>
      <c r="G14098">
        <v>0</v>
      </c>
      <c r="H14098">
        <v>0</v>
      </c>
      <c r="I14098">
        <v>0</v>
      </c>
      <c r="J14098">
        <v>0</v>
      </c>
      <c r="K14098">
        <v>10772.4</v>
      </c>
      <c r="L14098">
        <v>4.7622854116393002E-7</v>
      </c>
      <c r="M14098" t="s">
        <v>1068</v>
      </c>
    </row>
    <row r="14099" spans="1:13" x14ac:dyDescent="0.25">
      <c r="A14099" t="s">
        <v>194</v>
      </c>
      <c r="B14099" t="s">
        <v>195</v>
      </c>
      <c r="C14099" t="s">
        <v>196</v>
      </c>
      <c r="D14099" t="s">
        <v>993</v>
      </c>
      <c r="E14099">
        <v>0</v>
      </c>
      <c r="F14099">
        <v>0</v>
      </c>
      <c r="G14099">
        <v>0</v>
      </c>
      <c r="H14099">
        <v>0</v>
      </c>
      <c r="I14099">
        <v>0</v>
      </c>
      <c r="J14099">
        <v>0</v>
      </c>
      <c r="K14099">
        <v>4073.17</v>
      </c>
      <c r="L14099">
        <v>1.8006756219715999E-7</v>
      </c>
      <c r="M14099" t="s">
        <v>1068</v>
      </c>
    </row>
    <row r="14100" spans="1:13" x14ac:dyDescent="0.25">
      <c r="A14100" t="s">
        <v>197</v>
      </c>
      <c r="B14100" t="s">
        <v>198</v>
      </c>
      <c r="C14100" t="s">
        <v>199</v>
      </c>
      <c r="D14100" t="s">
        <v>993</v>
      </c>
      <c r="E14100">
        <v>0</v>
      </c>
      <c r="F14100">
        <v>0</v>
      </c>
      <c r="G14100">
        <v>0</v>
      </c>
      <c r="H14100">
        <v>0</v>
      </c>
      <c r="I14100">
        <v>0</v>
      </c>
      <c r="J14100">
        <v>0</v>
      </c>
      <c r="K14100">
        <v>2008.51</v>
      </c>
      <c r="L14100">
        <v>8.8792635551330006E-8</v>
      </c>
      <c r="M14100" t="s">
        <v>1068</v>
      </c>
    </row>
    <row r="14101" spans="1:13" x14ac:dyDescent="0.25">
      <c r="A14101" t="s">
        <v>200</v>
      </c>
      <c r="B14101" t="s">
        <v>201</v>
      </c>
      <c r="C14101" t="s">
        <v>202</v>
      </c>
      <c r="D14101" t="s">
        <v>993</v>
      </c>
      <c r="E14101">
        <v>0</v>
      </c>
      <c r="F14101">
        <v>0</v>
      </c>
      <c r="G14101">
        <v>0</v>
      </c>
      <c r="H14101">
        <v>0</v>
      </c>
      <c r="I14101">
        <v>0</v>
      </c>
      <c r="J14101">
        <v>0</v>
      </c>
      <c r="K14101">
        <v>14100.9</v>
      </c>
      <c r="L14101">
        <v>6.2337557425443001E-7</v>
      </c>
      <c r="M14101" t="s">
        <v>1068</v>
      </c>
    </row>
    <row r="14102" spans="1:13" x14ac:dyDescent="0.25">
      <c r="A14102" t="s">
        <v>203</v>
      </c>
      <c r="B14102" t="s">
        <v>204</v>
      </c>
      <c r="C14102" t="s">
        <v>205</v>
      </c>
      <c r="D14102" t="s">
        <v>993</v>
      </c>
      <c r="E14102">
        <v>0</v>
      </c>
      <c r="F14102">
        <v>0</v>
      </c>
      <c r="G14102">
        <v>0</v>
      </c>
      <c r="H14102">
        <v>0</v>
      </c>
      <c r="I14102">
        <v>0</v>
      </c>
      <c r="J14102">
        <v>0</v>
      </c>
      <c r="K14102">
        <v>32264.080000000002</v>
      </c>
      <c r="L14102">
        <v>1.4263372832791601E-6</v>
      </c>
      <c r="M14102" t="s">
        <v>1068</v>
      </c>
    </row>
    <row r="14103" spans="1:13" x14ac:dyDescent="0.25">
      <c r="A14103" t="s">
        <v>206</v>
      </c>
      <c r="B14103" t="s">
        <v>207</v>
      </c>
      <c r="C14103" t="s">
        <v>208</v>
      </c>
      <c r="D14103" t="s">
        <v>993</v>
      </c>
      <c r="E14103">
        <v>0</v>
      </c>
      <c r="F14103">
        <v>0</v>
      </c>
      <c r="G14103">
        <v>0</v>
      </c>
      <c r="H14103">
        <v>0</v>
      </c>
      <c r="I14103">
        <v>0</v>
      </c>
      <c r="J14103">
        <v>0</v>
      </c>
      <c r="K14103">
        <v>40762.480000000003</v>
      </c>
      <c r="L14103">
        <v>1.8020363507318699E-6</v>
      </c>
      <c r="M14103" t="s">
        <v>1068</v>
      </c>
    </row>
    <row r="14104" spans="1:13" x14ac:dyDescent="0.25">
      <c r="A14104" t="s">
        <v>209</v>
      </c>
      <c r="B14104" t="s">
        <v>210</v>
      </c>
      <c r="C14104" t="s">
        <v>211</v>
      </c>
      <c r="D14104" t="s">
        <v>993</v>
      </c>
      <c r="E14104">
        <v>0</v>
      </c>
      <c r="F14104">
        <v>0</v>
      </c>
      <c r="G14104">
        <v>0</v>
      </c>
      <c r="H14104">
        <v>0</v>
      </c>
      <c r="I14104">
        <v>0</v>
      </c>
      <c r="J14104">
        <v>0</v>
      </c>
      <c r="K14104">
        <v>3160.17</v>
      </c>
      <c r="L14104">
        <v>1.3970546479243001E-7</v>
      </c>
      <c r="M14104" t="s">
        <v>1068</v>
      </c>
    </row>
    <row r="14105" spans="1:13" x14ac:dyDescent="0.25">
      <c r="A14105" t="s">
        <v>212</v>
      </c>
      <c r="B14105" t="s">
        <v>213</v>
      </c>
      <c r="C14105" t="s">
        <v>214</v>
      </c>
      <c r="D14105" t="s">
        <v>993</v>
      </c>
      <c r="E14105">
        <v>0</v>
      </c>
      <c r="F14105">
        <v>0</v>
      </c>
      <c r="G14105">
        <v>0</v>
      </c>
      <c r="H14105">
        <v>0</v>
      </c>
      <c r="I14105">
        <v>0</v>
      </c>
      <c r="J14105">
        <v>0</v>
      </c>
      <c r="K14105">
        <v>674.33</v>
      </c>
      <c r="L14105">
        <v>2.9810923486229999E-8</v>
      </c>
      <c r="M14105" t="s">
        <v>1068</v>
      </c>
    </row>
    <row r="14106" spans="1:13" x14ac:dyDescent="0.25">
      <c r="A14106" t="s">
        <v>215</v>
      </c>
      <c r="B14106" t="s">
        <v>216</v>
      </c>
      <c r="C14106" t="s">
        <v>217</v>
      </c>
      <c r="D14106" t="s">
        <v>993</v>
      </c>
      <c r="E14106">
        <v>0</v>
      </c>
      <c r="F14106">
        <v>0</v>
      </c>
      <c r="G14106">
        <v>0</v>
      </c>
      <c r="H14106">
        <v>0</v>
      </c>
      <c r="I14106">
        <v>0</v>
      </c>
      <c r="J14106">
        <v>0</v>
      </c>
      <c r="K14106">
        <v>2440.98</v>
      </c>
      <c r="L14106">
        <v>1.0791136092331E-7</v>
      </c>
      <c r="M14106" t="s">
        <v>1068</v>
      </c>
    </row>
    <row r="14107" spans="1:13" x14ac:dyDescent="0.25">
      <c r="A14107" t="s">
        <v>218</v>
      </c>
      <c r="B14107" t="s">
        <v>219</v>
      </c>
      <c r="C14107" t="s">
        <v>220</v>
      </c>
      <c r="D14107" t="s">
        <v>993</v>
      </c>
      <c r="E14107">
        <v>0</v>
      </c>
      <c r="F14107">
        <v>0</v>
      </c>
      <c r="G14107">
        <v>0</v>
      </c>
      <c r="H14107">
        <v>0</v>
      </c>
      <c r="I14107">
        <v>0</v>
      </c>
      <c r="J14107">
        <v>0</v>
      </c>
      <c r="K14107">
        <v>8694.5</v>
      </c>
      <c r="L14107">
        <v>3.8436829779341E-7</v>
      </c>
      <c r="M14107" t="s">
        <v>1068</v>
      </c>
    </row>
    <row r="14108" spans="1:13" x14ac:dyDescent="0.25">
      <c r="A14108" t="s">
        <v>221</v>
      </c>
      <c r="B14108" t="s">
        <v>222</v>
      </c>
      <c r="C14108" t="s">
        <v>223</v>
      </c>
      <c r="D14108" t="s">
        <v>993</v>
      </c>
      <c r="E14108">
        <v>0</v>
      </c>
      <c r="F14108">
        <v>0</v>
      </c>
      <c r="G14108">
        <v>0</v>
      </c>
      <c r="H14108">
        <v>0</v>
      </c>
      <c r="I14108">
        <v>0</v>
      </c>
      <c r="J14108">
        <v>0</v>
      </c>
      <c r="K14108">
        <v>3820.28</v>
      </c>
      <c r="L14108">
        <v>1.6888774750637999E-7</v>
      </c>
      <c r="M14108" t="s">
        <v>1068</v>
      </c>
    </row>
    <row r="14109" spans="1:13" x14ac:dyDescent="0.25">
      <c r="A14109" t="s">
        <v>224</v>
      </c>
      <c r="B14109" t="s">
        <v>225</v>
      </c>
      <c r="C14109" t="s">
        <v>226</v>
      </c>
      <c r="D14109" t="s">
        <v>993</v>
      </c>
      <c r="E14109">
        <v>0</v>
      </c>
      <c r="F14109">
        <v>0</v>
      </c>
      <c r="G14109">
        <v>0</v>
      </c>
      <c r="H14109">
        <v>0</v>
      </c>
      <c r="I14109">
        <v>0</v>
      </c>
      <c r="J14109">
        <v>0</v>
      </c>
      <c r="K14109">
        <v>20115.650000000001</v>
      </c>
      <c r="L14109">
        <v>8.8927691638486002E-7</v>
      </c>
      <c r="M14109" t="s">
        <v>1068</v>
      </c>
    </row>
    <row r="14110" spans="1:13" x14ac:dyDescent="0.25">
      <c r="A14110" t="s">
        <v>227</v>
      </c>
      <c r="B14110" t="s">
        <v>228</v>
      </c>
      <c r="C14110" t="s">
        <v>229</v>
      </c>
      <c r="D14110" t="s">
        <v>993</v>
      </c>
      <c r="E14110">
        <v>0</v>
      </c>
      <c r="F14110">
        <v>0</v>
      </c>
      <c r="G14110">
        <v>0</v>
      </c>
      <c r="H14110">
        <v>0</v>
      </c>
      <c r="I14110">
        <v>0</v>
      </c>
      <c r="J14110">
        <v>0</v>
      </c>
      <c r="K14110">
        <v>13877.7</v>
      </c>
      <c r="L14110">
        <v>6.1350830137302005E-7</v>
      </c>
      <c r="M14110" t="s">
        <v>1068</v>
      </c>
    </row>
    <row r="14111" spans="1:13" x14ac:dyDescent="0.25">
      <c r="A14111" t="s">
        <v>842</v>
      </c>
      <c r="B14111" t="s">
        <v>843</v>
      </c>
      <c r="C14111" t="s">
        <v>844</v>
      </c>
      <c r="D14111" t="s">
        <v>993</v>
      </c>
      <c r="E14111">
        <v>0</v>
      </c>
      <c r="F14111">
        <v>0</v>
      </c>
      <c r="G14111">
        <v>0</v>
      </c>
      <c r="H14111">
        <v>0</v>
      </c>
      <c r="I14111">
        <v>0</v>
      </c>
      <c r="J14111">
        <v>0</v>
      </c>
      <c r="K14111">
        <v>24594.69</v>
      </c>
      <c r="L14111">
        <v>1.08728726551921E-6</v>
      </c>
      <c r="M14111" t="s">
        <v>1068</v>
      </c>
    </row>
    <row r="14112" spans="1:13" x14ac:dyDescent="0.25">
      <c r="A14112" t="s">
        <v>230</v>
      </c>
      <c r="B14112" t="s">
        <v>231</v>
      </c>
      <c r="C14112" t="s">
        <v>232</v>
      </c>
      <c r="D14112" t="s">
        <v>993</v>
      </c>
      <c r="E14112">
        <v>0</v>
      </c>
      <c r="F14112">
        <v>0</v>
      </c>
      <c r="G14112">
        <v>0</v>
      </c>
      <c r="H14112">
        <v>0</v>
      </c>
      <c r="I14112">
        <v>0</v>
      </c>
      <c r="J14112">
        <v>0</v>
      </c>
      <c r="K14112">
        <v>5141.3900000000003</v>
      </c>
      <c r="L14112">
        <v>2.2729165824280001E-7</v>
      </c>
      <c r="M14112" t="s">
        <v>1068</v>
      </c>
    </row>
    <row r="14113" spans="1:13" x14ac:dyDescent="0.25">
      <c r="A14113" t="s">
        <v>233</v>
      </c>
      <c r="B14113" t="s">
        <v>234</v>
      </c>
      <c r="C14113" t="s">
        <v>235</v>
      </c>
      <c r="D14113" t="s">
        <v>993</v>
      </c>
      <c r="E14113">
        <v>0</v>
      </c>
      <c r="F14113">
        <v>0</v>
      </c>
      <c r="G14113">
        <v>0</v>
      </c>
      <c r="H14113">
        <v>0</v>
      </c>
      <c r="I14113">
        <v>0</v>
      </c>
      <c r="J14113">
        <v>0</v>
      </c>
      <c r="K14113">
        <v>989.2</v>
      </c>
      <c r="L14113">
        <v>4.3730763146500003E-8</v>
      </c>
      <c r="M14113" t="s">
        <v>1068</v>
      </c>
    </row>
    <row r="14114" spans="1:13" x14ac:dyDescent="0.25">
      <c r="A14114" t="s">
        <v>236</v>
      </c>
      <c r="B14114" t="s">
        <v>237</v>
      </c>
      <c r="C14114" t="s">
        <v>238</v>
      </c>
      <c r="D14114" t="s">
        <v>993</v>
      </c>
      <c r="E14114">
        <v>0</v>
      </c>
      <c r="F14114">
        <v>0</v>
      </c>
      <c r="G14114">
        <v>0</v>
      </c>
      <c r="H14114">
        <v>0</v>
      </c>
      <c r="I14114">
        <v>0</v>
      </c>
      <c r="J14114">
        <v>0</v>
      </c>
      <c r="K14114">
        <v>287725.61</v>
      </c>
      <c r="L14114">
        <v>1.271983471703641E-5</v>
      </c>
      <c r="M14114" t="s">
        <v>1068</v>
      </c>
    </row>
    <row r="14115" spans="1:13" x14ac:dyDescent="0.25">
      <c r="A14115" t="s">
        <v>239</v>
      </c>
      <c r="B14115" t="s">
        <v>240</v>
      </c>
      <c r="C14115" t="s">
        <v>241</v>
      </c>
      <c r="D14115" t="s">
        <v>993</v>
      </c>
      <c r="E14115">
        <v>0</v>
      </c>
      <c r="F14115">
        <v>0</v>
      </c>
      <c r="G14115">
        <v>0</v>
      </c>
      <c r="H14115">
        <v>0</v>
      </c>
      <c r="I14115">
        <v>0</v>
      </c>
      <c r="J14115">
        <v>0</v>
      </c>
      <c r="K14115">
        <v>1760.46</v>
      </c>
      <c r="L14115">
        <v>7.7826788605830003E-8</v>
      </c>
      <c r="M14115" t="s">
        <v>1068</v>
      </c>
    </row>
    <row r="14116" spans="1:13" x14ac:dyDescent="0.25">
      <c r="A14116" t="s">
        <v>242</v>
      </c>
      <c r="B14116" t="s">
        <v>243</v>
      </c>
      <c r="C14116" t="s">
        <v>244</v>
      </c>
      <c r="D14116" t="s">
        <v>993</v>
      </c>
      <c r="E14116">
        <v>0</v>
      </c>
      <c r="F14116">
        <v>0</v>
      </c>
      <c r="G14116">
        <v>0</v>
      </c>
      <c r="H14116">
        <v>0</v>
      </c>
      <c r="I14116">
        <v>0</v>
      </c>
      <c r="J14116">
        <v>0</v>
      </c>
      <c r="K14116">
        <v>10733.21</v>
      </c>
      <c r="L14116">
        <v>4.7449602134213999E-7</v>
      </c>
      <c r="M14116" t="s">
        <v>1068</v>
      </c>
    </row>
    <row r="14117" spans="1:13" x14ac:dyDescent="0.25">
      <c r="A14117" t="s">
        <v>245</v>
      </c>
      <c r="B14117" t="s">
        <v>246</v>
      </c>
      <c r="C14117" t="s">
        <v>247</v>
      </c>
      <c r="D14117" t="s">
        <v>993</v>
      </c>
      <c r="E14117">
        <v>0</v>
      </c>
      <c r="F14117">
        <v>0</v>
      </c>
      <c r="G14117">
        <v>0</v>
      </c>
      <c r="H14117">
        <v>0</v>
      </c>
      <c r="I14117">
        <v>0</v>
      </c>
      <c r="J14117">
        <v>0</v>
      </c>
      <c r="K14117">
        <v>-765.3</v>
      </c>
      <c r="L14117">
        <v>-3.3832544516789998E-8</v>
      </c>
      <c r="M14117" t="s">
        <v>1068</v>
      </c>
    </row>
    <row r="14118" spans="1:13" x14ac:dyDescent="0.25">
      <c r="A14118" t="s">
        <v>845</v>
      </c>
      <c r="B14118" t="s">
        <v>846</v>
      </c>
      <c r="C14118" t="s">
        <v>847</v>
      </c>
      <c r="D14118" t="s">
        <v>993</v>
      </c>
      <c r="E14118">
        <v>0</v>
      </c>
      <c r="F14118">
        <v>0</v>
      </c>
      <c r="G14118">
        <v>0</v>
      </c>
      <c r="H14118">
        <v>0</v>
      </c>
      <c r="I14118">
        <v>0</v>
      </c>
      <c r="J14118">
        <v>0</v>
      </c>
      <c r="K14118">
        <v>67408.039999999994</v>
      </c>
      <c r="L14118">
        <v>2.9799889116557199E-6</v>
      </c>
      <c r="M14118" t="s">
        <v>1068</v>
      </c>
    </row>
    <row r="14119" spans="1:13" x14ac:dyDescent="0.25">
      <c r="A14119" t="s">
        <v>248</v>
      </c>
      <c r="B14119" t="s">
        <v>249</v>
      </c>
      <c r="C14119" t="s">
        <v>250</v>
      </c>
      <c r="D14119" t="s">
        <v>993</v>
      </c>
      <c r="E14119">
        <v>0</v>
      </c>
      <c r="F14119">
        <v>0</v>
      </c>
      <c r="G14119">
        <v>0</v>
      </c>
      <c r="H14119">
        <v>0</v>
      </c>
      <c r="I14119">
        <v>0</v>
      </c>
      <c r="J14119">
        <v>0</v>
      </c>
      <c r="K14119">
        <v>14460.13</v>
      </c>
      <c r="L14119">
        <v>6.3925649019167E-7</v>
      </c>
      <c r="M14119" t="s">
        <v>1068</v>
      </c>
    </row>
    <row r="14120" spans="1:13" x14ac:dyDescent="0.25">
      <c r="A14120" t="s">
        <v>251</v>
      </c>
      <c r="B14120" t="s">
        <v>252</v>
      </c>
      <c r="C14120" t="s">
        <v>253</v>
      </c>
      <c r="D14120" t="s">
        <v>993</v>
      </c>
      <c r="E14120">
        <v>0</v>
      </c>
      <c r="F14120">
        <v>0</v>
      </c>
      <c r="G14120">
        <v>0</v>
      </c>
      <c r="H14120">
        <v>0</v>
      </c>
      <c r="I14120">
        <v>0</v>
      </c>
      <c r="J14120">
        <v>0</v>
      </c>
      <c r="K14120">
        <v>18665.55</v>
      </c>
      <c r="L14120">
        <v>8.2517058840392003E-7</v>
      </c>
      <c r="M14120" t="s">
        <v>1068</v>
      </c>
    </row>
    <row r="14121" spans="1:13" x14ac:dyDescent="0.25">
      <c r="A14121" t="s">
        <v>254</v>
      </c>
      <c r="B14121" t="s">
        <v>255</v>
      </c>
      <c r="C14121" t="s">
        <v>256</v>
      </c>
      <c r="D14121" t="s">
        <v>993</v>
      </c>
      <c r="E14121">
        <v>0</v>
      </c>
      <c r="F14121">
        <v>0</v>
      </c>
      <c r="G14121">
        <v>0</v>
      </c>
      <c r="H14121">
        <v>0</v>
      </c>
      <c r="I14121">
        <v>0</v>
      </c>
      <c r="J14121">
        <v>0</v>
      </c>
      <c r="K14121">
        <v>9130.86</v>
      </c>
      <c r="L14121">
        <v>4.0365899310942999E-7</v>
      </c>
      <c r="M14121" t="s">
        <v>1068</v>
      </c>
    </row>
    <row r="14122" spans="1:13" x14ac:dyDescent="0.25">
      <c r="A14122" t="s">
        <v>257</v>
      </c>
      <c r="B14122" t="s">
        <v>258</v>
      </c>
      <c r="C14122" t="s">
        <v>259</v>
      </c>
      <c r="D14122" t="s">
        <v>993</v>
      </c>
      <c r="E14122">
        <v>0</v>
      </c>
      <c r="F14122">
        <v>0</v>
      </c>
      <c r="G14122">
        <v>0</v>
      </c>
      <c r="H14122">
        <v>0</v>
      </c>
      <c r="I14122">
        <v>0</v>
      </c>
      <c r="J14122">
        <v>0</v>
      </c>
      <c r="K14122">
        <v>1853.84</v>
      </c>
      <c r="L14122">
        <v>8.1954951426909995E-8</v>
      </c>
      <c r="M14122" t="s">
        <v>1068</v>
      </c>
    </row>
    <row r="14123" spans="1:13" x14ac:dyDescent="0.25">
      <c r="A14123" t="s">
        <v>260</v>
      </c>
      <c r="B14123" t="s">
        <v>261</v>
      </c>
      <c r="C14123" t="s">
        <v>262</v>
      </c>
      <c r="D14123" t="s">
        <v>993</v>
      </c>
      <c r="E14123">
        <v>0</v>
      </c>
      <c r="F14123">
        <v>0</v>
      </c>
      <c r="G14123">
        <v>0</v>
      </c>
      <c r="H14123">
        <v>0</v>
      </c>
      <c r="I14123">
        <v>0</v>
      </c>
      <c r="J14123">
        <v>0</v>
      </c>
      <c r="K14123">
        <v>17946.310000000001</v>
      </c>
      <c r="L14123">
        <v>7.9337427412421003E-7</v>
      </c>
      <c r="M14123" t="s">
        <v>1068</v>
      </c>
    </row>
    <row r="14124" spans="1:13" x14ac:dyDescent="0.25">
      <c r="A14124" t="s">
        <v>854</v>
      </c>
      <c r="B14124" t="s">
        <v>855</v>
      </c>
      <c r="C14124" t="s">
        <v>856</v>
      </c>
      <c r="D14124" t="s">
        <v>993</v>
      </c>
      <c r="E14124">
        <v>0</v>
      </c>
      <c r="F14124">
        <v>0</v>
      </c>
      <c r="G14124">
        <v>0</v>
      </c>
      <c r="H14124">
        <v>0</v>
      </c>
      <c r="I14124">
        <v>0</v>
      </c>
      <c r="J14124">
        <v>0</v>
      </c>
      <c r="K14124">
        <v>16065.2</v>
      </c>
      <c r="L14124">
        <v>7.1021376476056999E-7</v>
      </c>
      <c r="M14124" t="s">
        <v>1068</v>
      </c>
    </row>
    <row r="14125" spans="1:13" x14ac:dyDescent="0.25">
      <c r="A14125" t="s">
        <v>263</v>
      </c>
      <c r="B14125" t="s">
        <v>264</v>
      </c>
      <c r="C14125" t="s">
        <v>265</v>
      </c>
      <c r="D14125" t="s">
        <v>993</v>
      </c>
      <c r="E14125">
        <v>0</v>
      </c>
      <c r="F14125">
        <v>0</v>
      </c>
      <c r="G14125">
        <v>0</v>
      </c>
      <c r="H14125">
        <v>0</v>
      </c>
      <c r="I14125">
        <v>0</v>
      </c>
      <c r="J14125">
        <v>0</v>
      </c>
      <c r="K14125">
        <v>2247.12</v>
      </c>
      <c r="L14125">
        <v>9.9341156977109996E-8</v>
      </c>
      <c r="M14125" t="s">
        <v>1068</v>
      </c>
    </row>
    <row r="14126" spans="1:13" x14ac:dyDescent="0.25">
      <c r="A14126" t="s">
        <v>266</v>
      </c>
      <c r="B14126" t="s">
        <v>267</v>
      </c>
      <c r="C14126" t="s">
        <v>268</v>
      </c>
      <c r="D14126" t="s">
        <v>993</v>
      </c>
      <c r="E14126">
        <v>0</v>
      </c>
      <c r="F14126">
        <v>0</v>
      </c>
      <c r="G14126">
        <v>0</v>
      </c>
      <c r="H14126">
        <v>0</v>
      </c>
      <c r="I14126">
        <v>0</v>
      </c>
      <c r="J14126">
        <v>0</v>
      </c>
      <c r="K14126">
        <v>58661.71</v>
      </c>
      <c r="L14126">
        <v>2.5933293022429299E-6</v>
      </c>
      <c r="M14126" t="s">
        <v>1068</v>
      </c>
    </row>
    <row r="14127" spans="1:13" x14ac:dyDescent="0.25">
      <c r="A14127" t="s">
        <v>269</v>
      </c>
      <c r="B14127" t="s">
        <v>270</v>
      </c>
      <c r="C14127" t="s">
        <v>271</v>
      </c>
      <c r="D14127" t="s">
        <v>993</v>
      </c>
      <c r="E14127">
        <v>0</v>
      </c>
      <c r="F14127">
        <v>0</v>
      </c>
      <c r="G14127">
        <v>0</v>
      </c>
      <c r="H14127">
        <v>0</v>
      </c>
      <c r="I14127">
        <v>0</v>
      </c>
      <c r="J14127">
        <v>0</v>
      </c>
      <c r="K14127">
        <v>657.93</v>
      </c>
      <c r="L14127">
        <v>2.9085908812140001E-8</v>
      </c>
      <c r="M14127" t="s">
        <v>1068</v>
      </c>
    </row>
    <row r="14128" spans="1:13" x14ac:dyDescent="0.25">
      <c r="A14128" t="s">
        <v>272</v>
      </c>
      <c r="B14128" t="s">
        <v>273</v>
      </c>
      <c r="C14128" t="s">
        <v>274</v>
      </c>
      <c r="D14128" t="s">
        <v>993</v>
      </c>
      <c r="E14128">
        <v>0</v>
      </c>
      <c r="F14128">
        <v>0</v>
      </c>
      <c r="G14128">
        <v>0</v>
      </c>
      <c r="H14128">
        <v>0</v>
      </c>
      <c r="I14128">
        <v>0</v>
      </c>
      <c r="J14128">
        <v>0</v>
      </c>
      <c r="K14128">
        <v>6257.24</v>
      </c>
      <c r="L14128">
        <v>2.7662139141811999E-7</v>
      </c>
      <c r="M14128" t="s">
        <v>1068</v>
      </c>
    </row>
    <row r="14129" spans="1:13" x14ac:dyDescent="0.25">
      <c r="A14129" t="s">
        <v>275</v>
      </c>
      <c r="B14129" t="s">
        <v>276</v>
      </c>
      <c r="C14129" t="s">
        <v>277</v>
      </c>
      <c r="D14129" t="s">
        <v>993</v>
      </c>
      <c r="E14129">
        <v>0</v>
      </c>
      <c r="F14129">
        <v>0</v>
      </c>
      <c r="G14129">
        <v>0</v>
      </c>
      <c r="H14129">
        <v>0</v>
      </c>
      <c r="I14129">
        <v>0</v>
      </c>
      <c r="J14129">
        <v>0</v>
      </c>
      <c r="K14129">
        <v>4849.03</v>
      </c>
      <c r="L14129">
        <v>2.1436694543093001E-7</v>
      </c>
      <c r="M14129" t="s">
        <v>1068</v>
      </c>
    </row>
    <row r="14130" spans="1:13" x14ac:dyDescent="0.25">
      <c r="A14130" t="s">
        <v>278</v>
      </c>
      <c r="B14130" t="s">
        <v>279</v>
      </c>
      <c r="C14130" t="s">
        <v>280</v>
      </c>
      <c r="D14130" t="s">
        <v>993</v>
      </c>
      <c r="E14130">
        <v>0</v>
      </c>
      <c r="F14130">
        <v>0</v>
      </c>
      <c r="G14130">
        <v>0</v>
      </c>
      <c r="H14130">
        <v>0</v>
      </c>
      <c r="I14130">
        <v>0</v>
      </c>
      <c r="J14130">
        <v>0</v>
      </c>
      <c r="K14130">
        <v>2264.17</v>
      </c>
      <c r="L14130">
        <v>1.0009490698889E-7</v>
      </c>
      <c r="M14130" t="s">
        <v>1068</v>
      </c>
    </row>
    <row r="14131" spans="1:13" x14ac:dyDescent="0.25">
      <c r="A14131" t="s">
        <v>281</v>
      </c>
      <c r="B14131" t="s">
        <v>282</v>
      </c>
      <c r="C14131" t="s">
        <v>283</v>
      </c>
      <c r="D14131" t="s">
        <v>993</v>
      </c>
      <c r="E14131">
        <v>0</v>
      </c>
      <c r="F14131">
        <v>0</v>
      </c>
      <c r="G14131">
        <v>0</v>
      </c>
      <c r="H14131">
        <v>0</v>
      </c>
      <c r="I14131">
        <v>0</v>
      </c>
      <c r="J14131">
        <v>0</v>
      </c>
      <c r="K14131">
        <v>9713.0499999999993</v>
      </c>
      <c r="L14131">
        <v>4.2939657195725001E-7</v>
      </c>
      <c r="M14131" t="s">
        <v>1068</v>
      </c>
    </row>
    <row r="14132" spans="1:13" x14ac:dyDescent="0.25">
      <c r="A14132" t="s">
        <v>284</v>
      </c>
      <c r="B14132" t="s">
        <v>285</v>
      </c>
      <c r="C14132" t="s">
        <v>286</v>
      </c>
      <c r="D14132" t="s">
        <v>993</v>
      </c>
      <c r="E14132">
        <v>0</v>
      </c>
      <c r="F14132">
        <v>0</v>
      </c>
      <c r="G14132">
        <v>0</v>
      </c>
      <c r="H14132">
        <v>0</v>
      </c>
      <c r="I14132">
        <v>0</v>
      </c>
      <c r="J14132">
        <v>0</v>
      </c>
      <c r="K14132">
        <v>2892.2</v>
      </c>
      <c r="L14132">
        <v>1.2785899026719E-7</v>
      </c>
      <c r="M14132" t="s">
        <v>1068</v>
      </c>
    </row>
    <row r="14133" spans="1:13" x14ac:dyDescent="0.25">
      <c r="A14133" t="s">
        <v>287</v>
      </c>
      <c r="B14133" t="s">
        <v>288</v>
      </c>
      <c r="C14133" t="s">
        <v>289</v>
      </c>
      <c r="D14133" t="s">
        <v>993</v>
      </c>
      <c r="E14133">
        <v>0</v>
      </c>
      <c r="F14133">
        <v>0</v>
      </c>
      <c r="G14133">
        <v>0</v>
      </c>
      <c r="H14133">
        <v>0</v>
      </c>
      <c r="I14133">
        <v>0</v>
      </c>
      <c r="J14133">
        <v>0</v>
      </c>
      <c r="K14133">
        <v>44787.57</v>
      </c>
      <c r="L14133">
        <v>1.97997838210404E-6</v>
      </c>
      <c r="M14133" t="s">
        <v>1068</v>
      </c>
    </row>
    <row r="14134" spans="1:13" x14ac:dyDescent="0.25">
      <c r="A14134" t="s">
        <v>290</v>
      </c>
      <c r="B14134" t="s">
        <v>291</v>
      </c>
      <c r="C14134" t="s">
        <v>292</v>
      </c>
      <c r="D14134" t="s">
        <v>993</v>
      </c>
      <c r="E14134">
        <v>0</v>
      </c>
      <c r="F14134">
        <v>0</v>
      </c>
      <c r="G14134">
        <v>0</v>
      </c>
      <c r="H14134">
        <v>0</v>
      </c>
      <c r="I14134">
        <v>0</v>
      </c>
      <c r="J14134">
        <v>0</v>
      </c>
      <c r="K14134">
        <v>9620.6</v>
      </c>
      <c r="L14134">
        <v>4.2530952277316998E-7</v>
      </c>
      <c r="M14134" t="s">
        <v>1068</v>
      </c>
    </row>
    <row r="14135" spans="1:13" x14ac:dyDescent="0.25">
      <c r="A14135" t="s">
        <v>293</v>
      </c>
      <c r="B14135" t="s">
        <v>294</v>
      </c>
      <c r="C14135" t="s">
        <v>295</v>
      </c>
      <c r="D14135" t="s">
        <v>993</v>
      </c>
      <c r="E14135">
        <v>0</v>
      </c>
      <c r="F14135">
        <v>0</v>
      </c>
      <c r="G14135">
        <v>0</v>
      </c>
      <c r="H14135">
        <v>0</v>
      </c>
      <c r="I14135">
        <v>0</v>
      </c>
      <c r="J14135">
        <v>0</v>
      </c>
      <c r="K14135">
        <v>3157.36</v>
      </c>
      <c r="L14135">
        <v>1.3958123971718E-7</v>
      </c>
      <c r="M14135" t="s">
        <v>1068</v>
      </c>
    </row>
    <row r="14136" spans="1:13" x14ac:dyDescent="0.25">
      <c r="A14136" t="s">
        <v>869</v>
      </c>
      <c r="B14136" t="s">
        <v>870</v>
      </c>
      <c r="C14136" t="s">
        <v>871</v>
      </c>
      <c r="D14136" t="s">
        <v>993</v>
      </c>
      <c r="E14136">
        <v>0</v>
      </c>
      <c r="F14136">
        <v>0</v>
      </c>
      <c r="G14136">
        <v>0</v>
      </c>
      <c r="H14136">
        <v>0</v>
      </c>
      <c r="I14136">
        <v>0</v>
      </c>
      <c r="J14136">
        <v>0</v>
      </c>
      <c r="K14136">
        <v>8539.66</v>
      </c>
      <c r="L14136">
        <v>3.7752309827299001E-7</v>
      </c>
      <c r="M14136" t="s">
        <v>1068</v>
      </c>
    </row>
    <row r="14137" spans="1:13" x14ac:dyDescent="0.25">
      <c r="A14137" t="s">
        <v>296</v>
      </c>
      <c r="B14137" t="s">
        <v>297</v>
      </c>
      <c r="C14137" t="s">
        <v>298</v>
      </c>
      <c r="D14137" t="s">
        <v>993</v>
      </c>
      <c r="E14137">
        <v>0</v>
      </c>
      <c r="F14137">
        <v>0</v>
      </c>
      <c r="G14137">
        <v>0</v>
      </c>
      <c r="H14137">
        <v>0</v>
      </c>
      <c r="I14137">
        <v>0</v>
      </c>
      <c r="J14137">
        <v>0</v>
      </c>
      <c r="K14137">
        <v>4639.32</v>
      </c>
      <c r="L14137">
        <v>2.0509604132715E-7</v>
      </c>
      <c r="M14137" t="s">
        <v>1068</v>
      </c>
    </row>
    <row r="14138" spans="1:13" x14ac:dyDescent="0.25">
      <c r="A14138" t="s">
        <v>299</v>
      </c>
      <c r="B14138" t="s">
        <v>300</v>
      </c>
      <c r="C14138" t="s">
        <v>301</v>
      </c>
      <c r="D14138" t="s">
        <v>993</v>
      </c>
      <c r="E14138">
        <v>0</v>
      </c>
      <c r="F14138">
        <v>0</v>
      </c>
      <c r="G14138">
        <v>0</v>
      </c>
      <c r="H14138">
        <v>0</v>
      </c>
      <c r="I14138">
        <v>0</v>
      </c>
      <c r="J14138">
        <v>0</v>
      </c>
      <c r="K14138">
        <v>6324.14</v>
      </c>
      <c r="L14138">
        <v>2.7957892078983998E-7</v>
      </c>
      <c r="M14138" t="s">
        <v>1068</v>
      </c>
    </row>
    <row r="14139" spans="1:13" x14ac:dyDescent="0.25">
      <c r="A14139" t="s">
        <v>302</v>
      </c>
      <c r="B14139" t="s">
        <v>303</v>
      </c>
      <c r="C14139" t="s">
        <v>304</v>
      </c>
      <c r="D14139" t="s">
        <v>993</v>
      </c>
      <c r="E14139">
        <v>0</v>
      </c>
      <c r="F14139">
        <v>0</v>
      </c>
      <c r="G14139">
        <v>0</v>
      </c>
      <c r="H14139">
        <v>0</v>
      </c>
      <c r="I14139">
        <v>0</v>
      </c>
      <c r="J14139">
        <v>0</v>
      </c>
      <c r="K14139">
        <v>4883.5</v>
      </c>
      <c r="L14139">
        <v>2.1589080249284999E-7</v>
      </c>
      <c r="M14139" t="s">
        <v>1068</v>
      </c>
    </row>
    <row r="14140" spans="1:13" x14ac:dyDescent="0.25">
      <c r="A14140" t="s">
        <v>875</v>
      </c>
      <c r="B14140" t="s">
        <v>876</v>
      </c>
      <c r="C14140" t="s">
        <v>877</v>
      </c>
      <c r="D14140" t="s">
        <v>993</v>
      </c>
      <c r="E14140">
        <v>0</v>
      </c>
      <c r="F14140">
        <v>0</v>
      </c>
      <c r="G14140">
        <v>0</v>
      </c>
      <c r="H14140">
        <v>0</v>
      </c>
      <c r="I14140">
        <v>0</v>
      </c>
      <c r="J14140">
        <v>0</v>
      </c>
      <c r="K14140">
        <v>104712.03</v>
      </c>
      <c r="L14140">
        <v>4.6291316038407503E-6</v>
      </c>
      <c r="M14140" t="s">
        <v>1068</v>
      </c>
    </row>
    <row r="14141" spans="1:13" x14ac:dyDescent="0.25">
      <c r="A14141" t="s">
        <v>305</v>
      </c>
      <c r="B14141" t="s">
        <v>306</v>
      </c>
      <c r="C14141" t="s">
        <v>307</v>
      </c>
      <c r="D14141" t="s">
        <v>993</v>
      </c>
      <c r="E14141">
        <v>0</v>
      </c>
      <c r="F14141">
        <v>0</v>
      </c>
      <c r="G14141">
        <v>0</v>
      </c>
      <c r="H14141">
        <v>0</v>
      </c>
      <c r="I14141">
        <v>0</v>
      </c>
      <c r="J14141">
        <v>0</v>
      </c>
      <c r="K14141">
        <v>56600.37</v>
      </c>
      <c r="L14141">
        <v>2.5022011468603899E-6</v>
      </c>
      <c r="M14141" t="s">
        <v>1068</v>
      </c>
    </row>
    <row r="14142" spans="1:13" x14ac:dyDescent="0.25">
      <c r="A14142" t="s">
        <v>308</v>
      </c>
      <c r="B14142" t="s">
        <v>309</v>
      </c>
      <c r="C14142" t="s">
        <v>310</v>
      </c>
      <c r="D14142" t="s">
        <v>993</v>
      </c>
      <c r="E14142">
        <v>0</v>
      </c>
      <c r="F14142">
        <v>0</v>
      </c>
      <c r="G14142">
        <v>0</v>
      </c>
      <c r="H14142">
        <v>0</v>
      </c>
      <c r="I14142">
        <v>0</v>
      </c>
      <c r="J14142">
        <v>0</v>
      </c>
      <c r="K14142">
        <v>26282.44</v>
      </c>
      <c r="L14142">
        <v>1.16189967504257E-6</v>
      </c>
      <c r="M14142" t="s">
        <v>1068</v>
      </c>
    </row>
    <row r="14143" spans="1:13" x14ac:dyDescent="0.25">
      <c r="A14143" t="s">
        <v>311</v>
      </c>
      <c r="B14143" t="s">
        <v>312</v>
      </c>
      <c r="C14143" t="s">
        <v>313</v>
      </c>
      <c r="D14143" t="s">
        <v>993</v>
      </c>
      <c r="E14143">
        <v>0</v>
      </c>
      <c r="F14143">
        <v>0</v>
      </c>
      <c r="G14143">
        <v>0</v>
      </c>
      <c r="H14143">
        <v>0</v>
      </c>
      <c r="I14143">
        <v>0</v>
      </c>
      <c r="J14143">
        <v>0</v>
      </c>
      <c r="K14143">
        <v>9659.2800000000007</v>
      </c>
      <c r="L14143">
        <v>4.2701949640692002E-7</v>
      </c>
      <c r="M14143" t="s">
        <v>1068</v>
      </c>
    </row>
    <row r="14144" spans="1:13" x14ac:dyDescent="0.25">
      <c r="A14144" t="s">
        <v>314</v>
      </c>
      <c r="B14144" t="s">
        <v>315</v>
      </c>
      <c r="C14144" t="s">
        <v>316</v>
      </c>
      <c r="D14144" t="s">
        <v>993</v>
      </c>
      <c r="E14144">
        <v>0</v>
      </c>
      <c r="F14144">
        <v>0</v>
      </c>
      <c r="G14144">
        <v>0</v>
      </c>
      <c r="H14144">
        <v>0</v>
      </c>
      <c r="I14144">
        <v>0</v>
      </c>
      <c r="J14144">
        <v>0</v>
      </c>
      <c r="K14144">
        <v>2062.9</v>
      </c>
      <c r="L14144">
        <v>9.1197120192999995E-8</v>
      </c>
      <c r="M14144" t="s">
        <v>1068</v>
      </c>
    </row>
    <row r="14145" spans="1:13" x14ac:dyDescent="0.25">
      <c r="A14145" t="s">
        <v>317</v>
      </c>
      <c r="B14145" t="s">
        <v>318</v>
      </c>
      <c r="C14145" t="s">
        <v>319</v>
      </c>
      <c r="D14145" t="s">
        <v>993</v>
      </c>
      <c r="E14145">
        <v>0</v>
      </c>
      <c r="F14145">
        <v>0</v>
      </c>
      <c r="G14145">
        <v>0</v>
      </c>
      <c r="H14145">
        <v>0</v>
      </c>
      <c r="I14145">
        <v>0</v>
      </c>
      <c r="J14145">
        <v>0</v>
      </c>
      <c r="K14145">
        <v>122314.39</v>
      </c>
      <c r="L14145">
        <v>5.40730046350455E-6</v>
      </c>
      <c r="M14145" t="s">
        <v>1068</v>
      </c>
    </row>
    <row r="14146" spans="1:13" x14ac:dyDescent="0.25">
      <c r="A14146" t="s">
        <v>320</v>
      </c>
      <c r="B14146" t="s">
        <v>321</v>
      </c>
      <c r="C14146" t="s">
        <v>322</v>
      </c>
      <c r="D14146" t="s">
        <v>993</v>
      </c>
      <c r="E14146">
        <v>0</v>
      </c>
      <c r="F14146">
        <v>0</v>
      </c>
      <c r="G14146">
        <v>0</v>
      </c>
      <c r="H14146">
        <v>0</v>
      </c>
      <c r="I14146">
        <v>0</v>
      </c>
      <c r="J14146">
        <v>0</v>
      </c>
      <c r="K14146">
        <v>25598.46</v>
      </c>
      <c r="L14146">
        <v>1.1316621423121399E-6</v>
      </c>
      <c r="M14146" t="s">
        <v>1068</v>
      </c>
    </row>
    <row r="14147" spans="1:13" x14ac:dyDescent="0.25">
      <c r="A14147" t="s">
        <v>323</v>
      </c>
      <c r="B14147" t="s">
        <v>324</v>
      </c>
      <c r="C14147" t="s">
        <v>325</v>
      </c>
      <c r="D14147" t="s">
        <v>993</v>
      </c>
      <c r="E14147">
        <v>0</v>
      </c>
      <c r="F14147">
        <v>0</v>
      </c>
      <c r="G14147">
        <v>0</v>
      </c>
      <c r="H14147">
        <v>0</v>
      </c>
      <c r="I14147">
        <v>0</v>
      </c>
      <c r="J14147">
        <v>0</v>
      </c>
      <c r="K14147">
        <v>7634.81</v>
      </c>
      <c r="L14147">
        <v>3.3752129779470999E-7</v>
      </c>
      <c r="M14147" t="s">
        <v>1068</v>
      </c>
    </row>
    <row r="14148" spans="1:13" x14ac:dyDescent="0.25">
      <c r="A14148" t="s">
        <v>329</v>
      </c>
      <c r="B14148" t="s">
        <v>330</v>
      </c>
      <c r="C14148" t="s">
        <v>331</v>
      </c>
      <c r="D14148" t="s">
        <v>993</v>
      </c>
      <c r="E14148">
        <v>0</v>
      </c>
      <c r="F14148">
        <v>0</v>
      </c>
      <c r="G14148">
        <v>0</v>
      </c>
      <c r="H14148">
        <v>0</v>
      </c>
      <c r="I14148">
        <v>0</v>
      </c>
      <c r="J14148">
        <v>0</v>
      </c>
      <c r="K14148">
        <v>9344.39</v>
      </c>
      <c r="L14148">
        <v>4.1309877258241001E-7</v>
      </c>
      <c r="M14148" t="s">
        <v>1068</v>
      </c>
    </row>
    <row r="14149" spans="1:13" x14ac:dyDescent="0.25">
      <c r="A14149" t="s">
        <v>731</v>
      </c>
      <c r="B14149" t="s">
        <v>732</v>
      </c>
      <c r="C14149" t="s">
        <v>733</v>
      </c>
      <c r="D14149" t="s">
        <v>993</v>
      </c>
      <c r="E14149">
        <v>0</v>
      </c>
      <c r="F14149">
        <v>0</v>
      </c>
      <c r="G14149">
        <v>0</v>
      </c>
      <c r="H14149">
        <v>0</v>
      </c>
      <c r="I14149">
        <v>0</v>
      </c>
      <c r="J14149">
        <v>0</v>
      </c>
      <c r="K14149">
        <v>18151.55</v>
      </c>
      <c r="L14149">
        <v>8.0244756752109001E-7</v>
      </c>
      <c r="M14149" t="s">
        <v>1068</v>
      </c>
    </row>
    <row r="14150" spans="1:13" x14ac:dyDescent="0.25">
      <c r="A14150" t="s">
        <v>881</v>
      </c>
      <c r="B14150" t="s">
        <v>882</v>
      </c>
      <c r="C14150" t="s">
        <v>883</v>
      </c>
      <c r="D14150" t="s">
        <v>993</v>
      </c>
      <c r="E14150">
        <v>0</v>
      </c>
      <c r="F14150">
        <v>0</v>
      </c>
      <c r="G14150">
        <v>0</v>
      </c>
      <c r="H14150">
        <v>0</v>
      </c>
      <c r="I14150">
        <v>0</v>
      </c>
      <c r="J14150">
        <v>0</v>
      </c>
      <c r="K14150">
        <v>28802.66</v>
      </c>
      <c r="L14150">
        <v>1.27331409467164E-6</v>
      </c>
      <c r="M14150" t="s">
        <v>1068</v>
      </c>
    </row>
    <row r="14151" spans="1:13" x14ac:dyDescent="0.25">
      <c r="A14151" t="s">
        <v>332</v>
      </c>
      <c r="B14151" t="s">
        <v>333</v>
      </c>
      <c r="C14151" t="s">
        <v>334</v>
      </c>
      <c r="D14151" t="s">
        <v>993</v>
      </c>
      <c r="E14151">
        <v>0</v>
      </c>
      <c r="F14151">
        <v>0</v>
      </c>
      <c r="G14151">
        <v>0</v>
      </c>
      <c r="H14151">
        <v>0</v>
      </c>
      <c r="I14151">
        <v>0</v>
      </c>
      <c r="J14151">
        <v>0</v>
      </c>
      <c r="K14151">
        <v>426.84</v>
      </c>
      <c r="L14151">
        <v>1.8869833139349998E-8</v>
      </c>
      <c r="M14151" t="s">
        <v>1068</v>
      </c>
    </row>
    <row r="14152" spans="1:13" x14ac:dyDescent="0.25">
      <c r="A14152" t="s">
        <v>335</v>
      </c>
      <c r="B14152" t="s">
        <v>336</v>
      </c>
      <c r="C14152" t="s">
        <v>337</v>
      </c>
      <c r="D14152" t="s">
        <v>993</v>
      </c>
      <c r="E14152">
        <v>0</v>
      </c>
      <c r="F14152">
        <v>0</v>
      </c>
      <c r="G14152">
        <v>0</v>
      </c>
      <c r="H14152">
        <v>0</v>
      </c>
      <c r="I14152">
        <v>0</v>
      </c>
      <c r="J14152">
        <v>0</v>
      </c>
      <c r="K14152">
        <v>56774.2</v>
      </c>
      <c r="L14152">
        <v>2.5098858603235499E-6</v>
      </c>
      <c r="M14152" t="s">
        <v>1068</v>
      </c>
    </row>
    <row r="14153" spans="1:13" x14ac:dyDescent="0.25">
      <c r="A14153" t="s">
        <v>338</v>
      </c>
      <c r="B14153" t="s">
        <v>339</v>
      </c>
      <c r="C14153" t="s">
        <v>340</v>
      </c>
      <c r="D14153" t="s">
        <v>993</v>
      </c>
      <c r="E14153">
        <v>0</v>
      </c>
      <c r="F14153">
        <v>0</v>
      </c>
      <c r="G14153">
        <v>0</v>
      </c>
      <c r="H14153">
        <v>0</v>
      </c>
      <c r="I14153">
        <v>0</v>
      </c>
      <c r="J14153">
        <v>0</v>
      </c>
      <c r="K14153">
        <v>23870</v>
      </c>
      <c r="L14153">
        <v>1.0552500164850001E-6</v>
      </c>
      <c r="M14153" t="s">
        <v>1068</v>
      </c>
    </row>
    <row r="14154" spans="1:13" x14ac:dyDescent="0.25">
      <c r="A14154" t="s">
        <v>341</v>
      </c>
      <c r="B14154" t="s">
        <v>342</v>
      </c>
      <c r="C14154" t="s">
        <v>343</v>
      </c>
      <c r="D14154" t="s">
        <v>993</v>
      </c>
      <c r="E14154">
        <v>0</v>
      </c>
      <c r="F14154">
        <v>0</v>
      </c>
      <c r="G14154">
        <v>0</v>
      </c>
      <c r="H14154">
        <v>0</v>
      </c>
      <c r="I14154">
        <v>0</v>
      </c>
      <c r="J14154">
        <v>0</v>
      </c>
      <c r="K14154">
        <v>4168.09</v>
      </c>
      <c r="L14154">
        <v>1.8426380566447E-7</v>
      </c>
      <c r="M14154" t="s">
        <v>1068</v>
      </c>
    </row>
    <row r="14155" spans="1:13" x14ac:dyDescent="0.25">
      <c r="A14155" t="s">
        <v>344</v>
      </c>
      <c r="B14155" t="s">
        <v>345</v>
      </c>
      <c r="C14155" t="s">
        <v>346</v>
      </c>
      <c r="D14155" t="s">
        <v>993</v>
      </c>
      <c r="E14155">
        <v>0</v>
      </c>
      <c r="F14155">
        <v>0</v>
      </c>
      <c r="G14155">
        <v>0</v>
      </c>
      <c r="H14155">
        <v>0</v>
      </c>
      <c r="I14155">
        <v>0</v>
      </c>
      <c r="J14155">
        <v>0</v>
      </c>
      <c r="K14155">
        <v>4982.59</v>
      </c>
      <c r="L14155">
        <v>2.2027139420352E-7</v>
      </c>
      <c r="M14155" t="s">
        <v>1068</v>
      </c>
    </row>
    <row r="14156" spans="1:13" x14ac:dyDescent="0.25">
      <c r="A14156" t="s">
        <v>347</v>
      </c>
      <c r="B14156" t="s">
        <v>348</v>
      </c>
      <c r="C14156" t="s">
        <v>349</v>
      </c>
      <c r="D14156" t="s">
        <v>993</v>
      </c>
      <c r="E14156">
        <v>0</v>
      </c>
      <c r="F14156">
        <v>0</v>
      </c>
      <c r="G14156">
        <v>0</v>
      </c>
      <c r="H14156">
        <v>0</v>
      </c>
      <c r="I14156">
        <v>0</v>
      </c>
      <c r="J14156">
        <v>0</v>
      </c>
      <c r="K14156">
        <v>14224.23</v>
      </c>
      <c r="L14156">
        <v>6.2882777301995998E-7</v>
      </c>
      <c r="M14156" t="s">
        <v>1068</v>
      </c>
    </row>
    <row r="14157" spans="1:13" x14ac:dyDescent="0.25">
      <c r="A14157" t="s">
        <v>350</v>
      </c>
      <c r="B14157" t="s">
        <v>351</v>
      </c>
      <c r="C14157" t="s">
        <v>352</v>
      </c>
      <c r="D14157" t="s">
        <v>993</v>
      </c>
      <c r="E14157">
        <v>0</v>
      </c>
      <c r="F14157">
        <v>0</v>
      </c>
      <c r="G14157">
        <v>0</v>
      </c>
      <c r="H14157">
        <v>0</v>
      </c>
      <c r="I14157">
        <v>0</v>
      </c>
      <c r="J14157">
        <v>0</v>
      </c>
      <c r="K14157">
        <v>13326.52</v>
      </c>
      <c r="L14157">
        <v>5.8914161917418003E-7</v>
      </c>
      <c r="M14157" t="s">
        <v>1068</v>
      </c>
    </row>
    <row r="14158" spans="1:13" x14ac:dyDescent="0.25">
      <c r="A14158" t="s">
        <v>353</v>
      </c>
      <c r="B14158" t="s">
        <v>354</v>
      </c>
      <c r="C14158" t="s">
        <v>355</v>
      </c>
      <c r="D14158" t="s">
        <v>993</v>
      </c>
      <c r="E14158">
        <v>0</v>
      </c>
      <c r="F14158">
        <v>0</v>
      </c>
      <c r="G14158">
        <v>0</v>
      </c>
      <c r="H14158">
        <v>0</v>
      </c>
      <c r="I14158">
        <v>0</v>
      </c>
      <c r="J14158">
        <v>0</v>
      </c>
      <c r="K14158">
        <v>2706.88</v>
      </c>
      <c r="L14158">
        <v>1.1966632445005999E-7</v>
      </c>
      <c r="M14158" t="s">
        <v>1068</v>
      </c>
    </row>
    <row r="14159" spans="1:13" x14ac:dyDescent="0.25">
      <c r="A14159" t="s">
        <v>356</v>
      </c>
      <c r="B14159" t="s">
        <v>357</v>
      </c>
      <c r="C14159" t="s">
        <v>358</v>
      </c>
      <c r="D14159" t="s">
        <v>993</v>
      </c>
      <c r="E14159">
        <v>0</v>
      </c>
      <c r="F14159">
        <v>0</v>
      </c>
      <c r="G14159">
        <v>0</v>
      </c>
      <c r="H14159">
        <v>0</v>
      </c>
      <c r="I14159">
        <v>0</v>
      </c>
      <c r="J14159">
        <v>0</v>
      </c>
      <c r="K14159">
        <v>27216.44</v>
      </c>
      <c r="L14159">
        <v>1.2031901448958199E-6</v>
      </c>
      <c r="M14159" t="s">
        <v>1068</v>
      </c>
    </row>
    <row r="14160" spans="1:13" x14ac:dyDescent="0.25">
      <c r="A14160" t="s">
        <v>359</v>
      </c>
      <c r="B14160" t="s">
        <v>360</v>
      </c>
      <c r="C14160" t="s">
        <v>361</v>
      </c>
      <c r="D14160" t="s">
        <v>993</v>
      </c>
      <c r="E14160">
        <v>0</v>
      </c>
      <c r="F14160">
        <v>0</v>
      </c>
      <c r="G14160">
        <v>0</v>
      </c>
      <c r="H14160">
        <v>0</v>
      </c>
      <c r="I14160">
        <v>0</v>
      </c>
      <c r="J14160">
        <v>0</v>
      </c>
      <c r="K14160">
        <v>11930.95</v>
      </c>
      <c r="L14160">
        <v>5.2744596498457003E-7</v>
      </c>
      <c r="M14160" t="s">
        <v>1068</v>
      </c>
    </row>
    <row r="14161" spans="1:13" x14ac:dyDescent="0.25">
      <c r="A14161" t="s">
        <v>362</v>
      </c>
      <c r="B14161" t="s">
        <v>363</v>
      </c>
      <c r="C14161" t="s">
        <v>364</v>
      </c>
      <c r="D14161" t="s">
        <v>993</v>
      </c>
      <c r="E14161">
        <v>0</v>
      </c>
      <c r="F14161">
        <v>0</v>
      </c>
      <c r="G14161">
        <v>0</v>
      </c>
      <c r="H14161">
        <v>0</v>
      </c>
      <c r="I14161">
        <v>0</v>
      </c>
      <c r="J14161">
        <v>0</v>
      </c>
      <c r="K14161">
        <v>26279.79</v>
      </c>
      <c r="L14161">
        <v>1.1617825232812099E-6</v>
      </c>
      <c r="M14161" t="s">
        <v>1068</v>
      </c>
    </row>
    <row r="14162" spans="1:13" x14ac:dyDescent="0.25">
      <c r="A14162" t="s">
        <v>365</v>
      </c>
      <c r="B14162" t="s">
        <v>366</v>
      </c>
      <c r="C14162" t="s">
        <v>367</v>
      </c>
      <c r="D14162" t="s">
        <v>993</v>
      </c>
      <c r="E14162">
        <v>0</v>
      </c>
      <c r="F14162">
        <v>0</v>
      </c>
      <c r="G14162">
        <v>0</v>
      </c>
      <c r="H14162">
        <v>0</v>
      </c>
      <c r="I14162">
        <v>0</v>
      </c>
      <c r="J14162">
        <v>0</v>
      </c>
      <c r="K14162">
        <v>46811.82</v>
      </c>
      <c r="L14162">
        <v>2.0694668549096402E-6</v>
      </c>
      <c r="M14162" t="s">
        <v>1068</v>
      </c>
    </row>
    <row r="14163" spans="1:13" x14ac:dyDescent="0.25">
      <c r="A14163" t="s">
        <v>368</v>
      </c>
      <c r="B14163" t="s">
        <v>369</v>
      </c>
      <c r="C14163" t="s">
        <v>370</v>
      </c>
      <c r="D14163" t="s">
        <v>993</v>
      </c>
      <c r="E14163">
        <v>0</v>
      </c>
      <c r="F14163">
        <v>0</v>
      </c>
      <c r="G14163">
        <v>0</v>
      </c>
      <c r="H14163">
        <v>0</v>
      </c>
      <c r="I14163">
        <v>0</v>
      </c>
      <c r="J14163">
        <v>0</v>
      </c>
      <c r="K14163">
        <v>6900.27</v>
      </c>
      <c r="L14163">
        <v>3.0504859787394E-7</v>
      </c>
      <c r="M14163" t="s">
        <v>1068</v>
      </c>
    </row>
    <row r="14164" spans="1:13" x14ac:dyDescent="0.25">
      <c r="A14164" t="s">
        <v>374</v>
      </c>
      <c r="B14164" t="s">
        <v>375</v>
      </c>
      <c r="C14164" t="s">
        <v>376</v>
      </c>
      <c r="D14164" t="s">
        <v>993</v>
      </c>
      <c r="E14164">
        <v>0</v>
      </c>
      <c r="F14164">
        <v>0</v>
      </c>
      <c r="G14164">
        <v>0</v>
      </c>
      <c r="H14164">
        <v>0</v>
      </c>
      <c r="I14164">
        <v>0</v>
      </c>
      <c r="J14164">
        <v>0</v>
      </c>
      <c r="K14164">
        <v>3351.08</v>
      </c>
      <c r="L14164">
        <v>1.4814525451372001E-7</v>
      </c>
      <c r="M14164" t="s">
        <v>1068</v>
      </c>
    </row>
    <row r="14165" spans="1:13" x14ac:dyDescent="0.25">
      <c r="A14165" t="s">
        <v>377</v>
      </c>
      <c r="B14165" t="s">
        <v>378</v>
      </c>
      <c r="C14165" t="s">
        <v>379</v>
      </c>
      <c r="D14165" t="s">
        <v>993</v>
      </c>
      <c r="E14165">
        <v>0</v>
      </c>
      <c r="F14165">
        <v>0</v>
      </c>
      <c r="G14165">
        <v>0</v>
      </c>
      <c r="H14165">
        <v>0</v>
      </c>
      <c r="I14165">
        <v>0</v>
      </c>
      <c r="J14165">
        <v>0</v>
      </c>
      <c r="K14165">
        <v>6568.55</v>
      </c>
      <c r="L14165">
        <v>2.9038384984426E-7</v>
      </c>
      <c r="M14165" t="s">
        <v>1068</v>
      </c>
    </row>
    <row r="14166" spans="1:13" x14ac:dyDescent="0.25">
      <c r="A14166" t="s">
        <v>734</v>
      </c>
      <c r="B14166" t="s">
        <v>735</v>
      </c>
      <c r="C14166" t="s">
        <v>736</v>
      </c>
      <c r="D14166" t="s">
        <v>993</v>
      </c>
      <c r="E14166">
        <v>0</v>
      </c>
      <c r="F14166">
        <v>0</v>
      </c>
      <c r="G14166">
        <v>0</v>
      </c>
      <c r="H14166">
        <v>0</v>
      </c>
      <c r="I14166">
        <v>0</v>
      </c>
      <c r="J14166">
        <v>0</v>
      </c>
      <c r="K14166">
        <v>13656.63</v>
      </c>
      <c r="L14166">
        <v>6.0373519198280005E-7</v>
      </c>
      <c r="M14166" t="s">
        <v>1068</v>
      </c>
    </row>
    <row r="14167" spans="1:13" x14ac:dyDescent="0.25">
      <c r="A14167" t="s">
        <v>380</v>
      </c>
      <c r="B14167" t="s">
        <v>381</v>
      </c>
      <c r="C14167" t="s">
        <v>382</v>
      </c>
      <c r="D14167" t="s">
        <v>993</v>
      </c>
      <c r="E14167">
        <v>0</v>
      </c>
      <c r="F14167">
        <v>0</v>
      </c>
      <c r="G14167">
        <v>0</v>
      </c>
      <c r="H14167">
        <v>0</v>
      </c>
      <c r="I14167">
        <v>0</v>
      </c>
      <c r="J14167">
        <v>0</v>
      </c>
      <c r="K14167">
        <v>8027.06</v>
      </c>
      <c r="L14167">
        <v>3.5486196888672002E-7</v>
      </c>
      <c r="M14167" t="s">
        <v>1068</v>
      </c>
    </row>
    <row r="14168" spans="1:13" x14ac:dyDescent="0.25">
      <c r="A14168" t="s">
        <v>383</v>
      </c>
      <c r="B14168" t="s">
        <v>384</v>
      </c>
      <c r="C14168" t="s">
        <v>385</v>
      </c>
      <c r="D14168" t="s">
        <v>993</v>
      </c>
      <c r="E14168">
        <v>0</v>
      </c>
      <c r="F14168">
        <v>0</v>
      </c>
      <c r="G14168">
        <v>0</v>
      </c>
      <c r="H14168">
        <v>0</v>
      </c>
      <c r="I14168">
        <v>0</v>
      </c>
      <c r="J14168">
        <v>0</v>
      </c>
      <c r="K14168">
        <v>3583.97</v>
      </c>
      <c r="L14168">
        <v>1.5844090496781E-7</v>
      </c>
      <c r="M14168" t="s">
        <v>1068</v>
      </c>
    </row>
    <row r="14169" spans="1:13" x14ac:dyDescent="0.25">
      <c r="A14169" t="s">
        <v>386</v>
      </c>
      <c r="B14169" t="s">
        <v>387</v>
      </c>
      <c r="C14169" t="s">
        <v>388</v>
      </c>
      <c r="D14169" t="s">
        <v>993</v>
      </c>
      <c r="E14169">
        <v>0</v>
      </c>
      <c r="F14169">
        <v>0</v>
      </c>
      <c r="G14169">
        <v>0</v>
      </c>
      <c r="H14169">
        <v>0</v>
      </c>
      <c r="I14169">
        <v>0</v>
      </c>
      <c r="J14169">
        <v>0</v>
      </c>
      <c r="K14169">
        <v>18551.23</v>
      </c>
      <c r="L14169">
        <v>8.2011670562701998E-7</v>
      </c>
      <c r="M14169" t="s">
        <v>1068</v>
      </c>
    </row>
    <row r="14170" spans="1:13" x14ac:dyDescent="0.25">
      <c r="A14170" t="s">
        <v>389</v>
      </c>
      <c r="B14170" t="s">
        <v>390</v>
      </c>
      <c r="C14170" t="s">
        <v>391</v>
      </c>
      <c r="D14170" t="s">
        <v>993</v>
      </c>
      <c r="E14170">
        <v>0</v>
      </c>
      <c r="F14170">
        <v>0</v>
      </c>
      <c r="G14170">
        <v>0</v>
      </c>
      <c r="H14170">
        <v>0</v>
      </c>
      <c r="I14170">
        <v>0</v>
      </c>
      <c r="J14170">
        <v>0</v>
      </c>
      <c r="K14170">
        <v>33021.67</v>
      </c>
      <c r="L14170">
        <v>1.4598289824827199E-6</v>
      </c>
      <c r="M14170" t="s">
        <v>1068</v>
      </c>
    </row>
    <row r="14171" spans="1:13" x14ac:dyDescent="0.25">
      <c r="A14171" t="s">
        <v>392</v>
      </c>
      <c r="B14171" t="s">
        <v>393</v>
      </c>
      <c r="C14171" t="s">
        <v>394</v>
      </c>
      <c r="D14171" t="s">
        <v>993</v>
      </c>
      <c r="E14171">
        <v>0</v>
      </c>
      <c r="F14171">
        <v>0</v>
      </c>
      <c r="G14171">
        <v>0</v>
      </c>
      <c r="H14171">
        <v>0</v>
      </c>
      <c r="I14171">
        <v>0</v>
      </c>
      <c r="J14171">
        <v>0</v>
      </c>
      <c r="K14171">
        <v>928.56</v>
      </c>
      <c r="L14171">
        <v>4.104997718086E-8</v>
      </c>
      <c r="M14171" t="s">
        <v>1068</v>
      </c>
    </row>
    <row r="14172" spans="1:13" x14ac:dyDescent="0.25">
      <c r="A14172" t="s">
        <v>395</v>
      </c>
      <c r="B14172" t="s">
        <v>396</v>
      </c>
      <c r="C14172" t="s">
        <v>397</v>
      </c>
      <c r="D14172" t="s">
        <v>993</v>
      </c>
      <c r="E14172">
        <v>0</v>
      </c>
      <c r="F14172">
        <v>0</v>
      </c>
      <c r="G14172">
        <v>0</v>
      </c>
      <c r="H14172">
        <v>0</v>
      </c>
      <c r="I14172">
        <v>0</v>
      </c>
      <c r="J14172">
        <v>0</v>
      </c>
      <c r="K14172">
        <v>10119.82</v>
      </c>
      <c r="L14172">
        <v>4.4737914628509001E-7</v>
      </c>
      <c r="M14172" t="s">
        <v>1068</v>
      </c>
    </row>
    <row r="14173" spans="1:13" x14ac:dyDescent="0.25">
      <c r="A14173" t="s">
        <v>398</v>
      </c>
      <c r="B14173" t="s">
        <v>399</v>
      </c>
      <c r="C14173" t="s">
        <v>400</v>
      </c>
      <c r="D14173" t="s">
        <v>993</v>
      </c>
      <c r="E14173">
        <v>0</v>
      </c>
      <c r="F14173">
        <v>0</v>
      </c>
      <c r="G14173">
        <v>0</v>
      </c>
      <c r="H14173">
        <v>0</v>
      </c>
      <c r="I14173">
        <v>0</v>
      </c>
      <c r="J14173">
        <v>0</v>
      </c>
      <c r="K14173">
        <v>5634.2</v>
      </c>
      <c r="L14173">
        <v>2.4907790711686999E-7</v>
      </c>
      <c r="M14173" t="s">
        <v>1068</v>
      </c>
    </row>
    <row r="14174" spans="1:13" x14ac:dyDescent="0.25">
      <c r="A14174" t="s">
        <v>401</v>
      </c>
      <c r="B14174" t="s">
        <v>402</v>
      </c>
      <c r="C14174" t="s">
        <v>403</v>
      </c>
      <c r="D14174" t="s">
        <v>993</v>
      </c>
      <c r="E14174">
        <v>0</v>
      </c>
      <c r="F14174">
        <v>0</v>
      </c>
      <c r="G14174">
        <v>0</v>
      </c>
      <c r="H14174">
        <v>0</v>
      </c>
      <c r="I14174">
        <v>0</v>
      </c>
      <c r="J14174">
        <v>0</v>
      </c>
      <c r="K14174">
        <v>3568.42</v>
      </c>
      <c r="L14174">
        <v>1.5775346727379E-7</v>
      </c>
      <c r="M14174" t="s">
        <v>1068</v>
      </c>
    </row>
    <row r="14175" spans="1:13" x14ac:dyDescent="0.25">
      <c r="A14175" t="s">
        <v>404</v>
      </c>
      <c r="B14175" t="s">
        <v>405</v>
      </c>
      <c r="C14175" t="s">
        <v>406</v>
      </c>
      <c r="D14175" t="s">
        <v>993</v>
      </c>
      <c r="E14175">
        <v>0</v>
      </c>
      <c r="F14175">
        <v>0</v>
      </c>
      <c r="G14175">
        <v>0</v>
      </c>
      <c r="H14175">
        <v>0</v>
      </c>
      <c r="I14175">
        <v>0</v>
      </c>
      <c r="J14175">
        <v>0</v>
      </c>
      <c r="K14175">
        <v>8315.19</v>
      </c>
      <c r="L14175">
        <v>3.6759968096254001E-7</v>
      </c>
      <c r="M14175" t="s">
        <v>1068</v>
      </c>
    </row>
    <row r="14176" spans="1:13" x14ac:dyDescent="0.25">
      <c r="A14176" t="s">
        <v>404</v>
      </c>
      <c r="B14176" t="s">
        <v>407</v>
      </c>
      <c r="C14176" t="s">
        <v>408</v>
      </c>
      <c r="D14176" t="s">
        <v>993</v>
      </c>
      <c r="E14176">
        <v>0</v>
      </c>
      <c r="F14176">
        <v>0</v>
      </c>
      <c r="G14176">
        <v>0</v>
      </c>
      <c r="H14176">
        <v>0</v>
      </c>
      <c r="I14176">
        <v>0</v>
      </c>
      <c r="J14176">
        <v>0</v>
      </c>
      <c r="K14176">
        <v>8315.19</v>
      </c>
      <c r="L14176">
        <v>3.6759968096254001E-7</v>
      </c>
      <c r="M14176" t="s">
        <v>1068</v>
      </c>
    </row>
    <row r="14177" spans="1:13" x14ac:dyDescent="0.25">
      <c r="A14177" t="s">
        <v>409</v>
      </c>
      <c r="B14177" t="s">
        <v>410</v>
      </c>
      <c r="C14177" t="s">
        <v>411</v>
      </c>
      <c r="D14177" t="s">
        <v>993</v>
      </c>
      <c r="E14177">
        <v>0</v>
      </c>
      <c r="F14177">
        <v>0</v>
      </c>
      <c r="G14177">
        <v>0</v>
      </c>
      <c r="H14177">
        <v>0</v>
      </c>
      <c r="I14177">
        <v>0</v>
      </c>
      <c r="J14177">
        <v>0</v>
      </c>
      <c r="K14177">
        <v>38074.120000000003</v>
      </c>
      <c r="L14177">
        <v>1.6831887623649801E-6</v>
      </c>
      <c r="M14177" t="s">
        <v>1068</v>
      </c>
    </row>
    <row r="14178" spans="1:13" x14ac:dyDescent="0.25">
      <c r="A14178" t="s">
        <v>415</v>
      </c>
      <c r="B14178" t="s">
        <v>416</v>
      </c>
      <c r="C14178" t="s">
        <v>417</v>
      </c>
      <c r="D14178" t="s">
        <v>993</v>
      </c>
      <c r="E14178">
        <v>0</v>
      </c>
      <c r="F14178">
        <v>0</v>
      </c>
      <c r="G14178">
        <v>0</v>
      </c>
      <c r="H14178">
        <v>0</v>
      </c>
      <c r="I14178">
        <v>0</v>
      </c>
      <c r="J14178">
        <v>0</v>
      </c>
      <c r="K14178">
        <v>772.72</v>
      </c>
      <c r="L14178">
        <v>3.41605694486E-8</v>
      </c>
      <c r="M14178" t="s">
        <v>1068</v>
      </c>
    </row>
    <row r="14179" spans="1:13" x14ac:dyDescent="0.25">
      <c r="A14179" t="s">
        <v>418</v>
      </c>
      <c r="B14179" t="s">
        <v>419</v>
      </c>
      <c r="C14179" t="s">
        <v>420</v>
      </c>
      <c r="D14179" t="s">
        <v>993</v>
      </c>
      <c r="E14179">
        <v>0</v>
      </c>
      <c r="F14179">
        <v>0</v>
      </c>
      <c r="G14179">
        <v>0</v>
      </c>
      <c r="H14179">
        <v>0</v>
      </c>
      <c r="I14179">
        <v>0</v>
      </c>
      <c r="J14179">
        <v>0</v>
      </c>
      <c r="K14179">
        <v>2235.84</v>
      </c>
      <c r="L14179">
        <v>9.8842488347619995E-8</v>
      </c>
      <c r="M14179" t="s">
        <v>1068</v>
      </c>
    </row>
    <row r="14180" spans="1:13" x14ac:dyDescent="0.25">
      <c r="A14180" t="s">
        <v>421</v>
      </c>
      <c r="B14180" t="s">
        <v>422</v>
      </c>
      <c r="C14180" t="s">
        <v>423</v>
      </c>
      <c r="D14180" t="s">
        <v>993</v>
      </c>
      <c r="E14180">
        <v>0</v>
      </c>
      <c r="F14180">
        <v>0</v>
      </c>
      <c r="G14180">
        <v>0</v>
      </c>
      <c r="H14180">
        <v>0</v>
      </c>
      <c r="I14180">
        <v>0</v>
      </c>
      <c r="J14180">
        <v>0</v>
      </c>
      <c r="K14180">
        <v>293123.31</v>
      </c>
      <c r="L14180">
        <v>1.295845738205447E-5</v>
      </c>
      <c r="M14180" t="s">
        <v>1068</v>
      </c>
    </row>
    <row r="14181" spans="1:13" x14ac:dyDescent="0.25">
      <c r="A14181" t="s">
        <v>424</v>
      </c>
      <c r="B14181" t="s">
        <v>425</v>
      </c>
      <c r="C14181" t="s">
        <v>426</v>
      </c>
      <c r="D14181" t="s">
        <v>993</v>
      </c>
      <c r="E14181">
        <v>0</v>
      </c>
      <c r="F14181">
        <v>0</v>
      </c>
      <c r="G14181">
        <v>0</v>
      </c>
      <c r="H14181">
        <v>0</v>
      </c>
      <c r="I14181">
        <v>0</v>
      </c>
      <c r="J14181">
        <v>0</v>
      </c>
      <c r="K14181">
        <v>4047.93</v>
      </c>
      <c r="L14181">
        <v>1.7895174693046001E-7</v>
      </c>
      <c r="M14181" t="s">
        <v>1068</v>
      </c>
    </row>
    <row r="14182" spans="1:13" x14ac:dyDescent="0.25">
      <c r="A14182" t="s">
        <v>427</v>
      </c>
      <c r="B14182" t="s">
        <v>428</v>
      </c>
      <c r="C14182" t="s">
        <v>429</v>
      </c>
      <c r="D14182" t="s">
        <v>993</v>
      </c>
      <c r="E14182">
        <v>0</v>
      </c>
      <c r="F14182">
        <v>0</v>
      </c>
      <c r="G14182">
        <v>0</v>
      </c>
      <c r="H14182">
        <v>0</v>
      </c>
      <c r="I14182">
        <v>0</v>
      </c>
      <c r="J14182">
        <v>0</v>
      </c>
      <c r="K14182">
        <v>1941.9</v>
      </c>
      <c r="L14182">
        <v>8.584792656104E-8</v>
      </c>
      <c r="M14182" t="s">
        <v>1068</v>
      </c>
    </row>
    <row r="14183" spans="1:13" x14ac:dyDescent="0.25">
      <c r="A14183" t="s">
        <v>430</v>
      </c>
      <c r="B14183" t="s">
        <v>431</v>
      </c>
      <c r="C14183" t="s">
        <v>432</v>
      </c>
      <c r="D14183" t="s">
        <v>993</v>
      </c>
      <c r="E14183">
        <v>0</v>
      </c>
      <c r="F14183">
        <v>0</v>
      </c>
      <c r="G14183">
        <v>0</v>
      </c>
      <c r="H14183">
        <v>0</v>
      </c>
      <c r="I14183">
        <v>0</v>
      </c>
      <c r="J14183">
        <v>0</v>
      </c>
      <c r="K14183">
        <v>5006.1499999999996</v>
      </c>
      <c r="L14183">
        <v>2.2131293967433E-7</v>
      </c>
      <c r="M14183" t="s">
        <v>1068</v>
      </c>
    </row>
    <row r="14184" spans="1:13" x14ac:dyDescent="0.25">
      <c r="A14184" t="s">
        <v>433</v>
      </c>
      <c r="B14184" t="s">
        <v>434</v>
      </c>
      <c r="C14184" t="s">
        <v>435</v>
      </c>
      <c r="D14184" t="s">
        <v>993</v>
      </c>
      <c r="E14184">
        <v>0</v>
      </c>
      <c r="F14184">
        <v>0</v>
      </c>
      <c r="G14184">
        <v>0</v>
      </c>
      <c r="H14184">
        <v>0</v>
      </c>
      <c r="I14184">
        <v>0</v>
      </c>
      <c r="J14184">
        <v>0</v>
      </c>
      <c r="K14184">
        <v>105644.15</v>
      </c>
      <c r="L14184">
        <v>4.6703389622557502E-6</v>
      </c>
      <c r="M14184" t="s">
        <v>1068</v>
      </c>
    </row>
    <row r="14185" spans="1:13" x14ac:dyDescent="0.25">
      <c r="A14185" t="s">
        <v>436</v>
      </c>
      <c r="B14185" t="s">
        <v>437</v>
      </c>
      <c r="C14185" t="s">
        <v>438</v>
      </c>
      <c r="D14185" t="s">
        <v>993</v>
      </c>
      <c r="E14185">
        <v>0</v>
      </c>
      <c r="F14185">
        <v>0</v>
      </c>
      <c r="G14185">
        <v>0</v>
      </c>
      <c r="H14185">
        <v>0</v>
      </c>
      <c r="I14185">
        <v>0</v>
      </c>
      <c r="J14185">
        <v>0</v>
      </c>
      <c r="K14185">
        <v>8854.84</v>
      </c>
      <c r="L14185">
        <v>3.9145664247892999E-7</v>
      </c>
      <c r="M14185" t="s">
        <v>1068</v>
      </c>
    </row>
    <row r="14186" spans="1:13" x14ac:dyDescent="0.25">
      <c r="A14186" t="s">
        <v>439</v>
      </c>
      <c r="B14186" t="s">
        <v>440</v>
      </c>
      <c r="C14186" t="s">
        <v>441</v>
      </c>
      <c r="D14186" t="s">
        <v>993</v>
      </c>
      <c r="E14186">
        <v>0</v>
      </c>
      <c r="F14186">
        <v>0</v>
      </c>
      <c r="G14186">
        <v>0</v>
      </c>
      <c r="H14186">
        <v>0</v>
      </c>
      <c r="I14186">
        <v>0</v>
      </c>
      <c r="J14186">
        <v>0</v>
      </c>
      <c r="K14186">
        <v>10695.98</v>
      </c>
      <c r="L14186">
        <v>4.7285014961555003E-7</v>
      </c>
      <c r="M14186" t="s">
        <v>1068</v>
      </c>
    </row>
    <row r="14187" spans="1:13" x14ac:dyDescent="0.25">
      <c r="A14187" t="s">
        <v>908</v>
      </c>
      <c r="B14187" t="s">
        <v>909</v>
      </c>
      <c r="C14187" t="s">
        <v>910</v>
      </c>
      <c r="D14187" t="s">
        <v>993</v>
      </c>
      <c r="E14187">
        <v>0</v>
      </c>
      <c r="F14187">
        <v>0</v>
      </c>
      <c r="G14187">
        <v>0</v>
      </c>
      <c r="H14187">
        <v>0</v>
      </c>
      <c r="I14187">
        <v>0</v>
      </c>
      <c r="J14187">
        <v>0</v>
      </c>
      <c r="K14187">
        <v>41638.620000000003</v>
      </c>
      <c r="L14187">
        <v>1.8407689334483799E-6</v>
      </c>
      <c r="M14187" t="s">
        <v>1068</v>
      </c>
    </row>
    <row r="14188" spans="1:13" x14ac:dyDescent="0.25">
      <c r="A14188" t="s">
        <v>442</v>
      </c>
      <c r="B14188" t="s">
        <v>443</v>
      </c>
      <c r="C14188" t="s">
        <v>444</v>
      </c>
      <c r="D14188" t="s">
        <v>993</v>
      </c>
      <c r="E14188">
        <v>0</v>
      </c>
      <c r="F14188">
        <v>0</v>
      </c>
      <c r="G14188">
        <v>0</v>
      </c>
      <c r="H14188">
        <v>0</v>
      </c>
      <c r="I14188">
        <v>0</v>
      </c>
      <c r="J14188">
        <v>0</v>
      </c>
      <c r="K14188">
        <v>23475.18</v>
      </c>
      <c r="L14188">
        <v>1.0377957302885799E-6</v>
      </c>
      <c r="M14188" t="s">
        <v>1068</v>
      </c>
    </row>
    <row r="14189" spans="1:13" x14ac:dyDescent="0.25">
      <c r="A14189" t="s">
        <v>445</v>
      </c>
      <c r="B14189" t="s">
        <v>446</v>
      </c>
      <c r="C14189" t="s">
        <v>447</v>
      </c>
      <c r="D14189" t="s">
        <v>993</v>
      </c>
      <c r="E14189">
        <v>0</v>
      </c>
      <c r="F14189">
        <v>0</v>
      </c>
      <c r="G14189">
        <v>0</v>
      </c>
      <c r="H14189">
        <v>0</v>
      </c>
      <c r="I14189">
        <v>0</v>
      </c>
      <c r="J14189">
        <v>0</v>
      </c>
      <c r="K14189">
        <v>7200.44</v>
      </c>
      <c r="L14189">
        <v>3.1831857682024E-7</v>
      </c>
      <c r="M14189" t="s">
        <v>1068</v>
      </c>
    </row>
    <row r="14190" spans="1:13" x14ac:dyDescent="0.25">
      <c r="A14190" t="s">
        <v>911</v>
      </c>
      <c r="B14190" t="s">
        <v>912</v>
      </c>
      <c r="C14190" t="s">
        <v>913</v>
      </c>
      <c r="D14190" t="s">
        <v>993</v>
      </c>
      <c r="E14190">
        <v>0</v>
      </c>
      <c r="F14190">
        <v>0</v>
      </c>
      <c r="G14190">
        <v>0</v>
      </c>
      <c r="H14190">
        <v>0</v>
      </c>
      <c r="I14190">
        <v>0</v>
      </c>
      <c r="J14190">
        <v>0</v>
      </c>
      <c r="K14190">
        <v>51770.559999999998</v>
      </c>
      <c r="L14190">
        <v>2.2886838832609102E-6</v>
      </c>
      <c r="M14190" t="s">
        <v>1068</v>
      </c>
    </row>
    <row r="14191" spans="1:13" x14ac:dyDescent="0.25">
      <c r="A14191" t="s">
        <v>448</v>
      </c>
      <c r="B14191" t="s">
        <v>449</v>
      </c>
      <c r="C14191" t="s">
        <v>450</v>
      </c>
      <c r="D14191" t="s">
        <v>993</v>
      </c>
      <c r="E14191">
        <v>0</v>
      </c>
      <c r="F14191">
        <v>0</v>
      </c>
      <c r="G14191">
        <v>0</v>
      </c>
      <c r="H14191">
        <v>0</v>
      </c>
      <c r="I14191">
        <v>0</v>
      </c>
      <c r="J14191">
        <v>0</v>
      </c>
      <c r="K14191">
        <v>28796.69</v>
      </c>
      <c r="L14191">
        <v>1.2730501716469899E-6</v>
      </c>
      <c r="M14191" t="s">
        <v>1068</v>
      </c>
    </row>
    <row r="14192" spans="1:13" x14ac:dyDescent="0.25">
      <c r="A14192" t="s">
        <v>451</v>
      </c>
      <c r="B14192" t="s">
        <v>452</v>
      </c>
      <c r="C14192" t="s">
        <v>453</v>
      </c>
      <c r="D14192" t="s">
        <v>993</v>
      </c>
      <c r="E14192">
        <v>0</v>
      </c>
      <c r="F14192">
        <v>0</v>
      </c>
      <c r="G14192">
        <v>0</v>
      </c>
      <c r="H14192">
        <v>0</v>
      </c>
      <c r="I14192">
        <v>0</v>
      </c>
      <c r="J14192">
        <v>0</v>
      </c>
      <c r="K14192">
        <v>714.85</v>
      </c>
      <c r="L14192">
        <v>3.1602240229750002E-8</v>
      </c>
      <c r="M14192" t="s">
        <v>1068</v>
      </c>
    </row>
    <row r="14193" spans="1:13" x14ac:dyDescent="0.25">
      <c r="A14193" t="s">
        <v>454</v>
      </c>
      <c r="B14193" t="s">
        <v>455</v>
      </c>
      <c r="C14193" t="s">
        <v>456</v>
      </c>
      <c r="D14193" t="s">
        <v>993</v>
      </c>
      <c r="E14193">
        <v>0</v>
      </c>
      <c r="F14193">
        <v>0</v>
      </c>
      <c r="G14193">
        <v>0</v>
      </c>
      <c r="H14193">
        <v>0</v>
      </c>
      <c r="I14193">
        <v>0</v>
      </c>
      <c r="J14193">
        <v>0</v>
      </c>
      <c r="K14193">
        <v>8114.59</v>
      </c>
      <c r="L14193">
        <v>3.5873151366858001E-7</v>
      </c>
      <c r="M14193" t="s">
        <v>1068</v>
      </c>
    </row>
    <row r="14194" spans="1:13" x14ac:dyDescent="0.25">
      <c r="A14194" t="s">
        <v>457</v>
      </c>
      <c r="B14194" t="s">
        <v>458</v>
      </c>
      <c r="C14194" t="s">
        <v>459</v>
      </c>
      <c r="D14194" t="s">
        <v>993</v>
      </c>
      <c r="E14194">
        <v>0</v>
      </c>
      <c r="F14194">
        <v>0</v>
      </c>
      <c r="G14194">
        <v>0</v>
      </c>
      <c r="H14194">
        <v>0</v>
      </c>
      <c r="I14194">
        <v>0</v>
      </c>
      <c r="J14194">
        <v>0</v>
      </c>
      <c r="K14194">
        <v>35561.4</v>
      </c>
      <c r="L14194">
        <v>1.57210590432467E-6</v>
      </c>
      <c r="M14194" t="s">
        <v>1068</v>
      </c>
    </row>
    <row r="14195" spans="1:13" x14ac:dyDescent="0.25">
      <c r="A14195" t="s">
        <v>460</v>
      </c>
      <c r="B14195" t="s">
        <v>461</v>
      </c>
      <c r="C14195" t="s">
        <v>462</v>
      </c>
      <c r="D14195" t="s">
        <v>993</v>
      </c>
      <c r="E14195">
        <v>0</v>
      </c>
      <c r="F14195">
        <v>0</v>
      </c>
      <c r="G14195">
        <v>0</v>
      </c>
      <c r="H14195">
        <v>0</v>
      </c>
      <c r="I14195">
        <v>0</v>
      </c>
      <c r="J14195">
        <v>0</v>
      </c>
      <c r="K14195">
        <v>4288.79</v>
      </c>
      <c r="L14195">
        <v>1.8959973683287E-7</v>
      </c>
      <c r="M14195" t="s">
        <v>1068</v>
      </c>
    </row>
    <row r="14196" spans="1:13" x14ac:dyDescent="0.25">
      <c r="A14196" t="s">
        <v>463</v>
      </c>
      <c r="B14196" t="s">
        <v>464</v>
      </c>
      <c r="C14196" t="s">
        <v>465</v>
      </c>
      <c r="D14196" t="s">
        <v>993</v>
      </c>
      <c r="E14196">
        <v>0</v>
      </c>
      <c r="F14196">
        <v>0</v>
      </c>
      <c r="G14196">
        <v>0</v>
      </c>
      <c r="H14196">
        <v>0</v>
      </c>
      <c r="I14196">
        <v>0</v>
      </c>
      <c r="J14196">
        <v>0</v>
      </c>
      <c r="K14196">
        <v>43772.34</v>
      </c>
      <c r="L14196">
        <v>1.93509687920349E-6</v>
      </c>
      <c r="M14196" t="s">
        <v>1068</v>
      </c>
    </row>
    <row r="14197" spans="1:13" x14ac:dyDescent="0.25">
      <c r="A14197" t="s">
        <v>466</v>
      </c>
      <c r="B14197" t="s">
        <v>467</v>
      </c>
      <c r="C14197" t="s">
        <v>468</v>
      </c>
      <c r="D14197" t="s">
        <v>993</v>
      </c>
      <c r="E14197">
        <v>0</v>
      </c>
      <c r="F14197">
        <v>0</v>
      </c>
      <c r="G14197">
        <v>0</v>
      </c>
      <c r="H14197">
        <v>0</v>
      </c>
      <c r="I14197">
        <v>0</v>
      </c>
      <c r="J14197">
        <v>0</v>
      </c>
      <c r="K14197">
        <v>12181.52</v>
      </c>
      <c r="L14197">
        <v>5.3852321662389001E-7</v>
      </c>
      <c r="M14197" t="s">
        <v>1068</v>
      </c>
    </row>
    <row r="14198" spans="1:13" x14ac:dyDescent="0.25">
      <c r="A14198" t="s">
        <v>469</v>
      </c>
      <c r="B14198" t="s">
        <v>470</v>
      </c>
      <c r="C14198" t="s">
        <v>471</v>
      </c>
      <c r="D14198" t="s">
        <v>993</v>
      </c>
      <c r="E14198">
        <v>0</v>
      </c>
      <c r="F14198">
        <v>0</v>
      </c>
      <c r="G14198">
        <v>0</v>
      </c>
      <c r="H14198">
        <v>0</v>
      </c>
      <c r="I14198">
        <v>0</v>
      </c>
      <c r="J14198">
        <v>0</v>
      </c>
      <c r="K14198">
        <v>7347.09</v>
      </c>
      <c r="L14198">
        <v>3.2480171108574002E-7</v>
      </c>
      <c r="M14198" t="s">
        <v>1068</v>
      </c>
    </row>
    <row r="14199" spans="1:13" x14ac:dyDescent="0.25">
      <c r="A14199" t="s">
        <v>920</v>
      </c>
      <c r="B14199" t="s">
        <v>921</v>
      </c>
      <c r="C14199" t="s">
        <v>922</v>
      </c>
      <c r="D14199" t="s">
        <v>993</v>
      </c>
      <c r="E14199">
        <v>0</v>
      </c>
      <c r="F14199">
        <v>0</v>
      </c>
      <c r="G14199">
        <v>0</v>
      </c>
      <c r="H14199">
        <v>0</v>
      </c>
      <c r="I14199">
        <v>0</v>
      </c>
      <c r="J14199">
        <v>0</v>
      </c>
      <c r="K14199">
        <v>287464.33</v>
      </c>
      <c r="L14199">
        <v>1.2708283995448339E-5</v>
      </c>
      <c r="M14199" t="s">
        <v>1068</v>
      </c>
    </row>
    <row r="14200" spans="1:13" x14ac:dyDescent="0.25">
      <c r="A14200" t="s">
        <v>472</v>
      </c>
      <c r="B14200" t="s">
        <v>473</v>
      </c>
      <c r="C14200" t="s">
        <v>474</v>
      </c>
      <c r="D14200" t="s">
        <v>993</v>
      </c>
      <c r="E14200">
        <v>0</v>
      </c>
      <c r="F14200">
        <v>0</v>
      </c>
      <c r="G14200">
        <v>0</v>
      </c>
      <c r="H14200">
        <v>0</v>
      </c>
      <c r="I14200">
        <v>0</v>
      </c>
      <c r="J14200">
        <v>0</v>
      </c>
      <c r="K14200">
        <v>8798.6200000000008</v>
      </c>
      <c r="L14200">
        <v>3.8897125680959999E-7</v>
      </c>
      <c r="M14200" t="s">
        <v>1068</v>
      </c>
    </row>
    <row r="14201" spans="1:13" x14ac:dyDescent="0.25">
      <c r="A14201" t="s">
        <v>475</v>
      </c>
      <c r="B14201" t="s">
        <v>476</v>
      </c>
      <c r="C14201" t="s">
        <v>477</v>
      </c>
      <c r="D14201" t="s">
        <v>993</v>
      </c>
      <c r="E14201">
        <v>0</v>
      </c>
      <c r="F14201">
        <v>0</v>
      </c>
      <c r="G14201">
        <v>0</v>
      </c>
      <c r="H14201">
        <v>0</v>
      </c>
      <c r="I14201">
        <v>0</v>
      </c>
      <c r="J14201">
        <v>0</v>
      </c>
      <c r="K14201">
        <v>53216.83</v>
      </c>
      <c r="L14201">
        <v>2.3526208937905202E-6</v>
      </c>
      <c r="M14201" t="s">
        <v>1068</v>
      </c>
    </row>
    <row r="14202" spans="1:13" x14ac:dyDescent="0.25">
      <c r="A14202" t="s">
        <v>478</v>
      </c>
      <c r="B14202" t="s">
        <v>479</v>
      </c>
      <c r="C14202" t="s">
        <v>480</v>
      </c>
      <c r="D14202" t="s">
        <v>993</v>
      </c>
      <c r="E14202">
        <v>0</v>
      </c>
      <c r="F14202">
        <v>0</v>
      </c>
      <c r="G14202">
        <v>0</v>
      </c>
      <c r="H14202">
        <v>0</v>
      </c>
      <c r="I14202">
        <v>0</v>
      </c>
      <c r="J14202">
        <v>0</v>
      </c>
      <c r="K14202">
        <v>4168.1099999999997</v>
      </c>
      <c r="L14202">
        <v>1.8426468982871001E-7</v>
      </c>
      <c r="M14202" t="s">
        <v>1068</v>
      </c>
    </row>
    <row r="14203" spans="1:13" x14ac:dyDescent="0.25">
      <c r="A14203" t="s">
        <v>481</v>
      </c>
      <c r="B14203" t="s">
        <v>482</v>
      </c>
      <c r="C14203" t="s">
        <v>483</v>
      </c>
      <c r="D14203" t="s">
        <v>993</v>
      </c>
      <c r="E14203">
        <v>0</v>
      </c>
      <c r="F14203">
        <v>0</v>
      </c>
      <c r="G14203">
        <v>0</v>
      </c>
      <c r="H14203">
        <v>0</v>
      </c>
      <c r="I14203">
        <v>0</v>
      </c>
      <c r="J14203">
        <v>0</v>
      </c>
      <c r="K14203">
        <v>16002.57</v>
      </c>
      <c r="L14203">
        <v>7.0744500445339004E-7</v>
      </c>
      <c r="M14203" t="s">
        <v>1068</v>
      </c>
    </row>
    <row r="14204" spans="1:13" x14ac:dyDescent="0.25">
      <c r="A14204" t="s">
        <v>484</v>
      </c>
      <c r="B14204" t="s">
        <v>485</v>
      </c>
      <c r="C14204" t="s">
        <v>486</v>
      </c>
      <c r="D14204" t="s">
        <v>993</v>
      </c>
      <c r="E14204">
        <v>0</v>
      </c>
      <c r="F14204">
        <v>0</v>
      </c>
      <c r="G14204">
        <v>0</v>
      </c>
      <c r="H14204">
        <v>0</v>
      </c>
      <c r="I14204">
        <v>0</v>
      </c>
      <c r="J14204">
        <v>0</v>
      </c>
      <c r="K14204">
        <v>64433.5</v>
      </c>
      <c r="L14204">
        <v>2.8484898172260902E-6</v>
      </c>
      <c r="M14204" t="s">
        <v>1068</v>
      </c>
    </row>
    <row r="14205" spans="1:13" x14ac:dyDescent="0.25">
      <c r="A14205" t="s">
        <v>487</v>
      </c>
      <c r="B14205" t="s">
        <v>488</v>
      </c>
      <c r="C14205" t="s">
        <v>489</v>
      </c>
      <c r="D14205" t="s">
        <v>993</v>
      </c>
      <c r="E14205">
        <v>0</v>
      </c>
      <c r="F14205">
        <v>0</v>
      </c>
      <c r="G14205">
        <v>0</v>
      </c>
      <c r="H14205">
        <v>0</v>
      </c>
      <c r="I14205">
        <v>0</v>
      </c>
      <c r="J14205">
        <v>0</v>
      </c>
      <c r="K14205">
        <v>29411.46</v>
      </c>
      <c r="L14205">
        <v>1.3002280540363701E-6</v>
      </c>
      <c r="M14205" t="s">
        <v>1068</v>
      </c>
    </row>
    <row r="14206" spans="1:13" x14ac:dyDescent="0.25">
      <c r="A14206" t="s">
        <v>490</v>
      </c>
      <c r="B14206" t="s">
        <v>491</v>
      </c>
      <c r="C14206" t="s">
        <v>492</v>
      </c>
      <c r="D14206" t="s">
        <v>993</v>
      </c>
      <c r="E14206">
        <v>0</v>
      </c>
      <c r="F14206">
        <v>0</v>
      </c>
      <c r="G14206">
        <v>0</v>
      </c>
      <c r="H14206">
        <v>0</v>
      </c>
      <c r="I14206">
        <v>0</v>
      </c>
      <c r="J14206">
        <v>0</v>
      </c>
      <c r="K14206">
        <v>138.80000000000001</v>
      </c>
      <c r="L14206">
        <v>6.1360998025999998E-9</v>
      </c>
      <c r="M14206" t="s">
        <v>1068</v>
      </c>
    </row>
    <row r="14207" spans="1:13" x14ac:dyDescent="0.25">
      <c r="A14207" t="s">
        <v>740</v>
      </c>
      <c r="B14207" t="s">
        <v>741</v>
      </c>
      <c r="C14207" t="s">
        <v>742</v>
      </c>
      <c r="D14207" t="s">
        <v>993</v>
      </c>
      <c r="E14207">
        <v>0</v>
      </c>
      <c r="F14207">
        <v>0</v>
      </c>
      <c r="G14207">
        <v>0</v>
      </c>
      <c r="H14207">
        <v>0</v>
      </c>
      <c r="I14207">
        <v>0</v>
      </c>
      <c r="J14207">
        <v>0</v>
      </c>
      <c r="K14207">
        <v>4732.55</v>
      </c>
      <c r="L14207">
        <v>2.0921757291646E-7</v>
      </c>
      <c r="M14207" t="s">
        <v>1068</v>
      </c>
    </row>
    <row r="14208" spans="1:13" x14ac:dyDescent="0.25">
      <c r="A14208" t="s">
        <v>493</v>
      </c>
      <c r="B14208" t="s">
        <v>494</v>
      </c>
      <c r="C14208" t="s">
        <v>495</v>
      </c>
      <c r="D14208" t="s">
        <v>993</v>
      </c>
      <c r="E14208">
        <v>0</v>
      </c>
      <c r="F14208">
        <v>0</v>
      </c>
      <c r="G14208">
        <v>0</v>
      </c>
      <c r="H14208">
        <v>0</v>
      </c>
      <c r="I14208">
        <v>0</v>
      </c>
      <c r="J14208">
        <v>0</v>
      </c>
      <c r="K14208">
        <v>22383.56</v>
      </c>
      <c r="L14208">
        <v>9.8953716208600998E-7</v>
      </c>
      <c r="M14208" t="s">
        <v>1068</v>
      </c>
    </row>
    <row r="14209" spans="1:13" x14ac:dyDescent="0.25">
      <c r="A14209" t="s">
        <v>496</v>
      </c>
      <c r="B14209" t="s">
        <v>497</v>
      </c>
      <c r="C14209" t="s">
        <v>498</v>
      </c>
      <c r="D14209" t="s">
        <v>993</v>
      </c>
      <c r="E14209">
        <v>0</v>
      </c>
      <c r="F14209">
        <v>0</v>
      </c>
      <c r="G14209">
        <v>0</v>
      </c>
      <c r="H14209">
        <v>0</v>
      </c>
      <c r="I14209">
        <v>0</v>
      </c>
      <c r="J14209">
        <v>0</v>
      </c>
      <c r="K14209">
        <v>11704.73</v>
      </c>
      <c r="L14209">
        <v>5.1744518330340997E-7</v>
      </c>
      <c r="M14209" t="s">
        <v>1068</v>
      </c>
    </row>
    <row r="14210" spans="1:13" x14ac:dyDescent="0.25">
      <c r="A14210" t="s">
        <v>499</v>
      </c>
      <c r="B14210" t="s">
        <v>500</v>
      </c>
      <c r="C14210" t="s">
        <v>501</v>
      </c>
      <c r="D14210" t="s">
        <v>993</v>
      </c>
      <c r="E14210">
        <v>0</v>
      </c>
      <c r="F14210">
        <v>0</v>
      </c>
      <c r="G14210">
        <v>0</v>
      </c>
      <c r="H14210">
        <v>0</v>
      </c>
      <c r="I14210">
        <v>0</v>
      </c>
      <c r="J14210">
        <v>0</v>
      </c>
      <c r="K14210">
        <v>1163.94</v>
      </c>
      <c r="L14210">
        <v>5.1455706082419998E-8</v>
      </c>
      <c r="M14210" t="s">
        <v>1068</v>
      </c>
    </row>
    <row r="14211" spans="1:13" x14ac:dyDescent="0.25">
      <c r="A14211" t="s">
        <v>929</v>
      </c>
      <c r="B14211" t="s">
        <v>930</v>
      </c>
      <c r="C14211" t="s">
        <v>931</v>
      </c>
      <c r="D14211" t="s">
        <v>993</v>
      </c>
      <c r="E14211">
        <v>0</v>
      </c>
      <c r="F14211">
        <v>0</v>
      </c>
      <c r="G14211">
        <v>0</v>
      </c>
      <c r="H14211">
        <v>0</v>
      </c>
      <c r="I14211">
        <v>0</v>
      </c>
      <c r="J14211">
        <v>0</v>
      </c>
      <c r="K14211">
        <v>80913.850000000006</v>
      </c>
      <c r="L14211">
        <v>3.57705662112968E-6</v>
      </c>
      <c r="M14211" t="s">
        <v>1068</v>
      </c>
    </row>
    <row r="14212" spans="1:13" x14ac:dyDescent="0.25">
      <c r="A14212" t="s">
        <v>502</v>
      </c>
      <c r="B14212" t="s">
        <v>503</v>
      </c>
      <c r="C14212" t="s">
        <v>504</v>
      </c>
      <c r="D14212" t="s">
        <v>993</v>
      </c>
      <c r="E14212">
        <v>0</v>
      </c>
      <c r="F14212">
        <v>0</v>
      </c>
      <c r="G14212">
        <v>0</v>
      </c>
      <c r="H14212">
        <v>0</v>
      </c>
      <c r="I14212">
        <v>0</v>
      </c>
      <c r="J14212">
        <v>0</v>
      </c>
      <c r="K14212">
        <v>49108.17</v>
      </c>
      <c r="L14212">
        <v>2.1709843821553602E-6</v>
      </c>
      <c r="M14212" t="s">
        <v>1068</v>
      </c>
    </row>
    <row r="14213" spans="1:13" x14ac:dyDescent="0.25">
      <c r="A14213" t="s">
        <v>505</v>
      </c>
      <c r="B14213" t="s">
        <v>506</v>
      </c>
      <c r="C14213" t="s">
        <v>507</v>
      </c>
      <c r="D14213" t="s">
        <v>993</v>
      </c>
      <c r="E14213">
        <v>0</v>
      </c>
      <c r="F14213">
        <v>0</v>
      </c>
      <c r="G14213">
        <v>0</v>
      </c>
      <c r="H14213">
        <v>0</v>
      </c>
      <c r="I14213">
        <v>0</v>
      </c>
      <c r="J14213">
        <v>0</v>
      </c>
      <c r="K14213">
        <v>6268.21</v>
      </c>
      <c r="L14213">
        <v>2.7710635550194001E-7</v>
      </c>
      <c r="M14213" t="s">
        <v>1068</v>
      </c>
    </row>
    <row r="14214" spans="1:13" x14ac:dyDescent="0.25">
      <c r="A14214" t="s">
        <v>508</v>
      </c>
      <c r="B14214" t="s">
        <v>509</v>
      </c>
      <c r="C14214" t="s">
        <v>510</v>
      </c>
      <c r="D14214" t="s">
        <v>993</v>
      </c>
      <c r="E14214">
        <v>0</v>
      </c>
      <c r="F14214">
        <v>0</v>
      </c>
      <c r="G14214">
        <v>0</v>
      </c>
      <c r="H14214">
        <v>0</v>
      </c>
      <c r="I14214">
        <v>0</v>
      </c>
      <c r="J14214">
        <v>0</v>
      </c>
      <c r="K14214">
        <v>35362.46</v>
      </c>
      <c r="L14214">
        <v>1.5633111226623499E-6</v>
      </c>
      <c r="M14214" t="s">
        <v>1068</v>
      </c>
    </row>
    <row r="14215" spans="1:13" x14ac:dyDescent="0.25">
      <c r="A14215" t="s">
        <v>511</v>
      </c>
      <c r="B14215" t="s">
        <v>512</v>
      </c>
      <c r="C14215" t="s">
        <v>513</v>
      </c>
      <c r="D14215" t="s">
        <v>993</v>
      </c>
      <c r="E14215">
        <v>0</v>
      </c>
      <c r="F14215">
        <v>0</v>
      </c>
      <c r="G14215">
        <v>0</v>
      </c>
      <c r="H14215">
        <v>0</v>
      </c>
      <c r="I14215">
        <v>0</v>
      </c>
      <c r="J14215">
        <v>0</v>
      </c>
      <c r="K14215">
        <v>729.43</v>
      </c>
      <c r="L14215">
        <v>3.2246795958299998E-8</v>
      </c>
      <c r="M14215" t="s">
        <v>1068</v>
      </c>
    </row>
    <row r="14216" spans="1:13" x14ac:dyDescent="0.25">
      <c r="A14216" t="s">
        <v>514</v>
      </c>
      <c r="B14216" t="s">
        <v>515</v>
      </c>
      <c r="C14216" t="s">
        <v>516</v>
      </c>
      <c r="D14216" t="s">
        <v>993</v>
      </c>
      <c r="E14216">
        <v>0</v>
      </c>
      <c r="F14216">
        <v>0</v>
      </c>
      <c r="G14216">
        <v>0</v>
      </c>
      <c r="H14216">
        <v>0</v>
      </c>
      <c r="I14216">
        <v>0</v>
      </c>
      <c r="J14216">
        <v>0</v>
      </c>
      <c r="K14216">
        <v>92490.61</v>
      </c>
      <c r="L14216">
        <v>4.0888444795646599E-6</v>
      </c>
      <c r="M14216" t="s">
        <v>1068</v>
      </c>
    </row>
    <row r="14217" spans="1:13" x14ac:dyDescent="0.25">
      <c r="A14217" t="s">
        <v>517</v>
      </c>
      <c r="B14217" t="s">
        <v>518</v>
      </c>
      <c r="C14217" t="s">
        <v>519</v>
      </c>
      <c r="D14217" t="s">
        <v>993</v>
      </c>
      <c r="E14217">
        <v>0</v>
      </c>
      <c r="F14217">
        <v>0</v>
      </c>
      <c r="G14217">
        <v>0</v>
      </c>
      <c r="H14217">
        <v>0</v>
      </c>
      <c r="I14217">
        <v>0</v>
      </c>
      <c r="J14217">
        <v>0</v>
      </c>
      <c r="K14217">
        <v>1318.52</v>
      </c>
      <c r="L14217">
        <v>5.8289411467770003E-8</v>
      </c>
      <c r="M14217" t="s">
        <v>1068</v>
      </c>
    </row>
    <row r="14218" spans="1:13" x14ac:dyDescent="0.25">
      <c r="A14218" t="s">
        <v>520</v>
      </c>
      <c r="B14218" t="s">
        <v>521</v>
      </c>
      <c r="C14218" t="s">
        <v>522</v>
      </c>
      <c r="D14218" t="s">
        <v>993</v>
      </c>
      <c r="E14218">
        <v>0</v>
      </c>
      <c r="F14218">
        <v>0</v>
      </c>
      <c r="G14218">
        <v>0</v>
      </c>
      <c r="H14218">
        <v>0</v>
      </c>
      <c r="I14218">
        <v>0</v>
      </c>
      <c r="J14218">
        <v>0</v>
      </c>
      <c r="K14218">
        <v>3411.05</v>
      </c>
      <c r="L14218">
        <v>1.5079642097742E-7</v>
      </c>
      <c r="M14218" t="s">
        <v>1068</v>
      </c>
    </row>
    <row r="14219" spans="1:13" x14ac:dyDescent="0.25">
      <c r="A14219" t="s">
        <v>935</v>
      </c>
      <c r="B14219" t="s">
        <v>936</v>
      </c>
      <c r="C14219" t="s">
        <v>937</v>
      </c>
      <c r="D14219" t="s">
        <v>993</v>
      </c>
      <c r="E14219">
        <v>0</v>
      </c>
      <c r="F14219">
        <v>0</v>
      </c>
      <c r="G14219">
        <v>0</v>
      </c>
      <c r="H14219">
        <v>0</v>
      </c>
      <c r="I14219">
        <v>0</v>
      </c>
      <c r="J14219">
        <v>0</v>
      </c>
      <c r="K14219">
        <v>17051.45</v>
      </c>
      <c r="L14219">
        <v>7.5381411368216004E-7</v>
      </c>
      <c r="M14219" t="s">
        <v>1068</v>
      </c>
    </row>
    <row r="14220" spans="1:13" x14ac:dyDescent="0.25">
      <c r="A14220" t="s">
        <v>526</v>
      </c>
      <c r="B14220" t="s">
        <v>527</v>
      </c>
      <c r="C14220" t="s">
        <v>528</v>
      </c>
      <c r="D14220" t="s">
        <v>993</v>
      </c>
      <c r="E14220">
        <v>0</v>
      </c>
      <c r="F14220">
        <v>0</v>
      </c>
      <c r="G14220">
        <v>0</v>
      </c>
      <c r="H14220">
        <v>0</v>
      </c>
      <c r="I14220">
        <v>0</v>
      </c>
      <c r="J14220">
        <v>0</v>
      </c>
      <c r="K14220">
        <v>9375.7000000000007</v>
      </c>
      <c r="L14220">
        <v>4.1448293169495002E-7</v>
      </c>
      <c r="M14220" t="s">
        <v>1068</v>
      </c>
    </row>
    <row r="14221" spans="1:13" x14ac:dyDescent="0.25">
      <c r="A14221" t="s">
        <v>529</v>
      </c>
      <c r="B14221" t="s">
        <v>530</v>
      </c>
      <c r="C14221" t="s">
        <v>531</v>
      </c>
      <c r="D14221" t="s">
        <v>993</v>
      </c>
      <c r="E14221">
        <v>0</v>
      </c>
      <c r="F14221">
        <v>0</v>
      </c>
      <c r="G14221">
        <v>0</v>
      </c>
      <c r="H14221">
        <v>0</v>
      </c>
      <c r="I14221">
        <v>0</v>
      </c>
      <c r="J14221">
        <v>0</v>
      </c>
      <c r="K14221">
        <v>17160.400000000001</v>
      </c>
      <c r="L14221">
        <v>7.5863059836151002E-7</v>
      </c>
      <c r="M14221" t="s">
        <v>1068</v>
      </c>
    </row>
    <row r="14222" spans="1:13" x14ac:dyDescent="0.25">
      <c r="A14222" t="s">
        <v>532</v>
      </c>
      <c r="B14222" t="s">
        <v>533</v>
      </c>
      <c r="C14222" t="s">
        <v>534</v>
      </c>
      <c r="D14222" t="s">
        <v>993</v>
      </c>
      <c r="E14222">
        <v>0</v>
      </c>
      <c r="F14222">
        <v>0</v>
      </c>
      <c r="G14222">
        <v>0</v>
      </c>
      <c r="H14222">
        <v>0</v>
      </c>
      <c r="I14222">
        <v>0</v>
      </c>
      <c r="J14222">
        <v>0</v>
      </c>
      <c r="K14222">
        <v>47693.17</v>
      </c>
      <c r="L14222">
        <v>2.10842976240981E-6</v>
      </c>
      <c r="M14222" t="s">
        <v>1068</v>
      </c>
    </row>
    <row r="14223" spans="1:13" x14ac:dyDescent="0.25">
      <c r="A14223" t="s">
        <v>535</v>
      </c>
      <c r="B14223" t="s">
        <v>536</v>
      </c>
      <c r="C14223" t="s">
        <v>537</v>
      </c>
      <c r="D14223" t="s">
        <v>993</v>
      </c>
      <c r="E14223">
        <v>0</v>
      </c>
      <c r="F14223">
        <v>0</v>
      </c>
      <c r="G14223">
        <v>0</v>
      </c>
      <c r="H14223">
        <v>0</v>
      </c>
      <c r="I14223">
        <v>0</v>
      </c>
      <c r="J14223">
        <v>0</v>
      </c>
      <c r="K14223">
        <v>2802.47</v>
      </c>
      <c r="L14223">
        <v>1.238921874193E-7</v>
      </c>
      <c r="M14223" t="s">
        <v>1068</v>
      </c>
    </row>
    <row r="14224" spans="1:13" x14ac:dyDescent="0.25">
      <c r="A14224" t="s">
        <v>538</v>
      </c>
      <c r="B14224" t="s">
        <v>539</v>
      </c>
      <c r="C14224" t="s">
        <v>540</v>
      </c>
      <c r="D14224" t="s">
        <v>993</v>
      </c>
      <c r="E14224">
        <v>0</v>
      </c>
      <c r="F14224">
        <v>0</v>
      </c>
      <c r="G14224">
        <v>0</v>
      </c>
      <c r="H14224">
        <v>0</v>
      </c>
      <c r="I14224">
        <v>0</v>
      </c>
      <c r="J14224">
        <v>0</v>
      </c>
      <c r="K14224">
        <v>1705.62</v>
      </c>
      <c r="L14224">
        <v>7.5402410268830001E-8</v>
      </c>
      <c r="M14224" t="s">
        <v>1068</v>
      </c>
    </row>
    <row r="14225" spans="1:13" x14ac:dyDescent="0.25">
      <c r="A14225" t="s">
        <v>944</v>
      </c>
      <c r="B14225" t="s">
        <v>945</v>
      </c>
      <c r="C14225" t="s">
        <v>946</v>
      </c>
      <c r="D14225" t="s">
        <v>993</v>
      </c>
      <c r="E14225">
        <v>0</v>
      </c>
      <c r="F14225">
        <v>0</v>
      </c>
      <c r="G14225">
        <v>0</v>
      </c>
      <c r="H14225">
        <v>0</v>
      </c>
      <c r="I14225">
        <v>0</v>
      </c>
      <c r="J14225">
        <v>0</v>
      </c>
      <c r="K14225">
        <v>106136.31</v>
      </c>
      <c r="L14225">
        <v>4.6920964757921202E-6</v>
      </c>
      <c r="M14225" t="s">
        <v>1068</v>
      </c>
    </row>
    <row r="14226" spans="1:13" x14ac:dyDescent="0.25">
      <c r="A14226" t="s">
        <v>544</v>
      </c>
      <c r="B14226" t="s">
        <v>545</v>
      </c>
      <c r="C14226" t="s">
        <v>546</v>
      </c>
      <c r="D14226" t="s">
        <v>993</v>
      </c>
      <c r="E14226">
        <v>0</v>
      </c>
      <c r="F14226">
        <v>0</v>
      </c>
      <c r="G14226">
        <v>0</v>
      </c>
      <c r="H14226">
        <v>0</v>
      </c>
      <c r="I14226">
        <v>0</v>
      </c>
      <c r="J14226">
        <v>0</v>
      </c>
      <c r="K14226">
        <v>136.08000000000001</v>
      </c>
      <c r="L14226">
        <v>6.0158534664099998E-9</v>
      </c>
      <c r="M14226" t="s">
        <v>1068</v>
      </c>
    </row>
    <row r="14227" spans="1:13" x14ac:dyDescent="0.25">
      <c r="A14227" t="s">
        <v>547</v>
      </c>
      <c r="B14227" t="s">
        <v>548</v>
      </c>
      <c r="C14227" t="s">
        <v>549</v>
      </c>
      <c r="D14227" t="s">
        <v>993</v>
      </c>
      <c r="E14227">
        <v>0</v>
      </c>
      <c r="F14227">
        <v>0</v>
      </c>
      <c r="G14227">
        <v>0</v>
      </c>
      <c r="H14227">
        <v>0</v>
      </c>
      <c r="I14227">
        <v>0</v>
      </c>
      <c r="J14227">
        <v>0</v>
      </c>
      <c r="K14227">
        <v>501.48</v>
      </c>
      <c r="L14227">
        <v>2.216953407067E-8</v>
      </c>
      <c r="M14227" t="s">
        <v>1068</v>
      </c>
    </row>
    <row r="14228" spans="1:13" x14ac:dyDescent="0.25">
      <c r="A14228" t="s">
        <v>550</v>
      </c>
      <c r="B14228" t="s">
        <v>551</v>
      </c>
      <c r="C14228" t="s">
        <v>552</v>
      </c>
      <c r="D14228" t="s">
        <v>993</v>
      </c>
      <c r="E14228">
        <v>0</v>
      </c>
      <c r="F14228">
        <v>0</v>
      </c>
      <c r="G14228">
        <v>0</v>
      </c>
      <c r="H14228">
        <v>0</v>
      </c>
      <c r="I14228">
        <v>0</v>
      </c>
      <c r="J14228">
        <v>0</v>
      </c>
      <c r="K14228">
        <v>32626.28</v>
      </c>
      <c r="L14228">
        <v>1.44234949760555E-6</v>
      </c>
      <c r="M14228" t="s">
        <v>1068</v>
      </c>
    </row>
    <row r="14229" spans="1:13" x14ac:dyDescent="0.25">
      <c r="A14229" t="s">
        <v>553</v>
      </c>
      <c r="B14229" t="s">
        <v>554</v>
      </c>
      <c r="C14229" t="s">
        <v>555</v>
      </c>
      <c r="D14229" t="s">
        <v>993</v>
      </c>
      <c r="E14229">
        <v>0</v>
      </c>
      <c r="F14229">
        <v>0</v>
      </c>
      <c r="G14229">
        <v>0</v>
      </c>
      <c r="H14229">
        <v>0</v>
      </c>
      <c r="I14229">
        <v>0</v>
      </c>
      <c r="J14229">
        <v>0</v>
      </c>
      <c r="K14229">
        <v>912.52</v>
      </c>
      <c r="L14229">
        <v>4.0340877463039998E-8</v>
      </c>
      <c r="M14229" t="s">
        <v>1068</v>
      </c>
    </row>
    <row r="14230" spans="1:13" x14ac:dyDescent="0.25">
      <c r="A14230" t="s">
        <v>556</v>
      </c>
      <c r="B14230" t="s">
        <v>557</v>
      </c>
      <c r="C14230" t="s">
        <v>558</v>
      </c>
      <c r="D14230" t="s">
        <v>993</v>
      </c>
      <c r="E14230">
        <v>0</v>
      </c>
      <c r="F14230">
        <v>0</v>
      </c>
      <c r="G14230">
        <v>0</v>
      </c>
      <c r="H14230">
        <v>0</v>
      </c>
      <c r="I14230">
        <v>0</v>
      </c>
      <c r="J14230">
        <v>0</v>
      </c>
      <c r="K14230">
        <v>8904.08</v>
      </c>
      <c r="L14230">
        <v>3.9363345482965003E-7</v>
      </c>
      <c r="M14230" t="s">
        <v>1068</v>
      </c>
    </row>
    <row r="14231" spans="1:13" x14ac:dyDescent="0.25">
      <c r="A14231" t="s">
        <v>559</v>
      </c>
      <c r="B14231" t="s">
        <v>560</v>
      </c>
      <c r="C14231" t="s">
        <v>561</v>
      </c>
      <c r="D14231" t="s">
        <v>993</v>
      </c>
      <c r="E14231">
        <v>0</v>
      </c>
      <c r="F14231">
        <v>0</v>
      </c>
      <c r="G14231">
        <v>0</v>
      </c>
      <c r="H14231">
        <v>0</v>
      </c>
      <c r="I14231">
        <v>0</v>
      </c>
      <c r="J14231">
        <v>0</v>
      </c>
      <c r="K14231">
        <v>30551.83</v>
      </c>
      <c r="L14231">
        <v>1.3506417725658601E-6</v>
      </c>
      <c r="M14231" t="s">
        <v>1068</v>
      </c>
    </row>
    <row r="14232" spans="1:13" x14ac:dyDescent="0.25">
      <c r="A14232" t="s">
        <v>562</v>
      </c>
      <c r="B14232" t="s">
        <v>563</v>
      </c>
      <c r="C14232" t="s">
        <v>564</v>
      </c>
      <c r="D14232" t="s">
        <v>993</v>
      </c>
      <c r="E14232">
        <v>0</v>
      </c>
      <c r="F14232">
        <v>0</v>
      </c>
      <c r="G14232">
        <v>0</v>
      </c>
      <c r="H14232">
        <v>0</v>
      </c>
      <c r="I14232">
        <v>0</v>
      </c>
      <c r="J14232">
        <v>0</v>
      </c>
      <c r="K14232">
        <v>1162.9000000000001</v>
      </c>
      <c r="L14232">
        <v>5.1409729542119997E-8</v>
      </c>
      <c r="M14232" t="s">
        <v>1068</v>
      </c>
    </row>
    <row r="14233" spans="1:13" x14ac:dyDescent="0.25">
      <c r="A14233" t="s">
        <v>565</v>
      </c>
      <c r="B14233" t="s">
        <v>566</v>
      </c>
      <c r="C14233" t="s">
        <v>567</v>
      </c>
      <c r="D14233" t="s">
        <v>993</v>
      </c>
      <c r="E14233">
        <v>0</v>
      </c>
      <c r="F14233">
        <v>0</v>
      </c>
      <c r="G14233">
        <v>0</v>
      </c>
      <c r="H14233">
        <v>0</v>
      </c>
      <c r="I14233">
        <v>0</v>
      </c>
      <c r="J14233">
        <v>0</v>
      </c>
      <c r="K14233">
        <v>195586.24</v>
      </c>
      <c r="L14233">
        <v>8.6465179297964306E-6</v>
      </c>
      <c r="M14233" t="s">
        <v>1068</v>
      </c>
    </row>
    <row r="14234" spans="1:13" x14ac:dyDescent="0.25">
      <c r="A14234" t="s">
        <v>950</v>
      </c>
      <c r="B14234" t="s">
        <v>951</v>
      </c>
      <c r="C14234" t="s">
        <v>952</v>
      </c>
      <c r="D14234" t="s">
        <v>993</v>
      </c>
      <c r="E14234">
        <v>0</v>
      </c>
      <c r="F14234">
        <v>0</v>
      </c>
      <c r="G14234">
        <v>0</v>
      </c>
      <c r="H14234">
        <v>0</v>
      </c>
      <c r="I14234">
        <v>0</v>
      </c>
      <c r="J14234">
        <v>0</v>
      </c>
      <c r="K14234">
        <v>521455.73</v>
      </c>
      <c r="L14234">
        <v>2.3052625374055399E-5</v>
      </c>
      <c r="M14234" t="s">
        <v>1068</v>
      </c>
    </row>
    <row r="14235" spans="1:13" x14ac:dyDescent="0.25">
      <c r="A14235" t="s">
        <v>568</v>
      </c>
      <c r="B14235" t="s">
        <v>569</v>
      </c>
      <c r="C14235" t="s">
        <v>570</v>
      </c>
      <c r="D14235" t="s">
        <v>993</v>
      </c>
      <c r="E14235">
        <v>0</v>
      </c>
      <c r="F14235">
        <v>0</v>
      </c>
      <c r="G14235">
        <v>0</v>
      </c>
      <c r="H14235">
        <v>0</v>
      </c>
      <c r="I14235">
        <v>0</v>
      </c>
      <c r="J14235">
        <v>0</v>
      </c>
      <c r="K14235">
        <v>10711.89</v>
      </c>
      <c r="L14235">
        <v>4.7355350226584002E-7</v>
      </c>
      <c r="M14235" t="s">
        <v>1068</v>
      </c>
    </row>
    <row r="14236" spans="1:13" x14ac:dyDescent="0.25">
      <c r="A14236" t="s">
        <v>571</v>
      </c>
      <c r="B14236" t="s">
        <v>572</v>
      </c>
      <c r="C14236" t="s">
        <v>573</v>
      </c>
      <c r="D14236" t="s">
        <v>993</v>
      </c>
      <c r="E14236">
        <v>0</v>
      </c>
      <c r="F14236">
        <v>0</v>
      </c>
      <c r="G14236">
        <v>0</v>
      </c>
      <c r="H14236">
        <v>0</v>
      </c>
      <c r="I14236">
        <v>0</v>
      </c>
      <c r="J14236">
        <v>0</v>
      </c>
      <c r="K14236">
        <v>4071.76</v>
      </c>
      <c r="L14236">
        <v>1.8000522861847001E-7</v>
      </c>
      <c r="M14236" t="s">
        <v>1068</v>
      </c>
    </row>
    <row r="14237" spans="1:13" x14ac:dyDescent="0.25">
      <c r="A14237" t="s">
        <v>743</v>
      </c>
      <c r="B14237" t="s">
        <v>744</v>
      </c>
      <c r="C14237" t="s">
        <v>745</v>
      </c>
      <c r="D14237" t="s">
        <v>993</v>
      </c>
      <c r="E14237">
        <v>0</v>
      </c>
      <c r="F14237">
        <v>0</v>
      </c>
      <c r="G14237">
        <v>0</v>
      </c>
      <c r="H14237">
        <v>0</v>
      </c>
      <c r="I14237">
        <v>0</v>
      </c>
      <c r="J14237">
        <v>0</v>
      </c>
      <c r="K14237">
        <v>14933.03</v>
      </c>
      <c r="L14237">
        <v>6.6016255356811998E-7</v>
      </c>
      <c r="M14237" t="s">
        <v>1068</v>
      </c>
    </row>
    <row r="14238" spans="1:13" x14ac:dyDescent="0.25">
      <c r="A14238" t="s">
        <v>574</v>
      </c>
      <c r="B14238" t="s">
        <v>575</v>
      </c>
      <c r="C14238" t="s">
        <v>576</v>
      </c>
      <c r="D14238" t="s">
        <v>993</v>
      </c>
      <c r="E14238">
        <v>0</v>
      </c>
      <c r="F14238">
        <v>0</v>
      </c>
      <c r="G14238">
        <v>0</v>
      </c>
      <c r="H14238">
        <v>0</v>
      </c>
      <c r="I14238">
        <v>0</v>
      </c>
      <c r="J14238">
        <v>0</v>
      </c>
      <c r="K14238">
        <v>3993.94</v>
      </c>
      <c r="L14238">
        <v>1.7656494557352001E-7</v>
      </c>
      <c r="M14238" t="s">
        <v>1068</v>
      </c>
    </row>
    <row r="14239" spans="1:13" x14ac:dyDescent="0.25">
      <c r="A14239" t="s">
        <v>577</v>
      </c>
      <c r="B14239" t="s">
        <v>578</v>
      </c>
      <c r="C14239" t="s">
        <v>579</v>
      </c>
      <c r="D14239" t="s">
        <v>993</v>
      </c>
      <c r="E14239">
        <v>0</v>
      </c>
      <c r="F14239">
        <v>0</v>
      </c>
      <c r="G14239">
        <v>0</v>
      </c>
      <c r="H14239">
        <v>0</v>
      </c>
      <c r="I14239">
        <v>0</v>
      </c>
      <c r="J14239">
        <v>0</v>
      </c>
      <c r="K14239">
        <v>10150.280000000001</v>
      </c>
      <c r="L14239">
        <v>4.4872572841757002E-7</v>
      </c>
      <c r="M14239" t="s">
        <v>1068</v>
      </c>
    </row>
    <row r="14240" spans="1:13" x14ac:dyDescent="0.25">
      <c r="A14240" t="s">
        <v>580</v>
      </c>
      <c r="B14240" t="s">
        <v>581</v>
      </c>
      <c r="C14240" t="s">
        <v>582</v>
      </c>
      <c r="D14240" t="s">
        <v>993</v>
      </c>
      <c r="E14240">
        <v>0</v>
      </c>
      <c r="F14240">
        <v>0</v>
      </c>
      <c r="G14240">
        <v>0</v>
      </c>
      <c r="H14240">
        <v>0</v>
      </c>
      <c r="I14240">
        <v>0</v>
      </c>
      <c r="J14240">
        <v>0</v>
      </c>
      <c r="K14240">
        <v>21356.97</v>
      </c>
      <c r="L14240">
        <v>9.4415345389902004E-7</v>
      </c>
      <c r="M14240" t="s">
        <v>1068</v>
      </c>
    </row>
    <row r="14241" spans="1:13" x14ac:dyDescent="0.25">
      <c r="A14241" t="s">
        <v>956</v>
      </c>
      <c r="B14241" t="s">
        <v>957</v>
      </c>
      <c r="C14241" t="s">
        <v>958</v>
      </c>
      <c r="D14241" t="s">
        <v>993</v>
      </c>
      <c r="E14241">
        <v>0</v>
      </c>
      <c r="F14241">
        <v>0</v>
      </c>
      <c r="G14241">
        <v>0</v>
      </c>
      <c r="H14241">
        <v>0</v>
      </c>
      <c r="I14241">
        <v>0</v>
      </c>
      <c r="J14241">
        <v>0</v>
      </c>
      <c r="K14241">
        <v>61510.96</v>
      </c>
      <c r="L14241">
        <v>2.71928954981184E-6</v>
      </c>
      <c r="M14241" t="s">
        <v>1068</v>
      </c>
    </row>
    <row r="14242" spans="1:13" x14ac:dyDescent="0.25">
      <c r="A14242" t="s">
        <v>583</v>
      </c>
      <c r="B14242" t="s">
        <v>584</v>
      </c>
      <c r="C14242" t="s">
        <v>585</v>
      </c>
      <c r="D14242" t="s">
        <v>993</v>
      </c>
      <c r="E14242">
        <v>0</v>
      </c>
      <c r="F14242">
        <v>0</v>
      </c>
      <c r="G14242">
        <v>0</v>
      </c>
      <c r="H14242">
        <v>0</v>
      </c>
      <c r="I14242">
        <v>0</v>
      </c>
      <c r="J14242">
        <v>0</v>
      </c>
      <c r="K14242">
        <v>1810.71</v>
      </c>
      <c r="L14242">
        <v>8.0048251250500002E-8</v>
      </c>
      <c r="M14242" t="s">
        <v>1068</v>
      </c>
    </row>
    <row r="14243" spans="1:13" x14ac:dyDescent="0.25">
      <c r="A14243" t="s">
        <v>586</v>
      </c>
      <c r="B14243" t="s">
        <v>587</v>
      </c>
      <c r="C14243" t="s">
        <v>588</v>
      </c>
      <c r="D14243" t="s">
        <v>993</v>
      </c>
      <c r="E14243">
        <v>0</v>
      </c>
      <c r="F14243">
        <v>0</v>
      </c>
      <c r="G14243">
        <v>0</v>
      </c>
      <c r="H14243">
        <v>0</v>
      </c>
      <c r="I14243">
        <v>0</v>
      </c>
      <c r="J14243">
        <v>0</v>
      </c>
      <c r="K14243">
        <v>8087.81</v>
      </c>
      <c r="L14243">
        <v>3.5754761775566002E-7</v>
      </c>
      <c r="M14243" t="s">
        <v>1068</v>
      </c>
    </row>
    <row r="14244" spans="1:13" x14ac:dyDescent="0.25">
      <c r="A14244" t="s">
        <v>589</v>
      </c>
      <c r="B14244" t="s">
        <v>590</v>
      </c>
      <c r="C14244" t="s">
        <v>591</v>
      </c>
      <c r="D14244" t="s">
        <v>993</v>
      </c>
      <c r="E14244">
        <v>0</v>
      </c>
      <c r="F14244">
        <v>0</v>
      </c>
      <c r="G14244">
        <v>0</v>
      </c>
      <c r="H14244">
        <v>0</v>
      </c>
      <c r="I14244">
        <v>0</v>
      </c>
      <c r="J14244">
        <v>0</v>
      </c>
      <c r="K14244">
        <v>1620.33</v>
      </c>
      <c r="L14244">
        <v>7.1631891881479995E-8</v>
      </c>
      <c r="M14244" t="s">
        <v>1068</v>
      </c>
    </row>
    <row r="14245" spans="1:13" x14ac:dyDescent="0.25">
      <c r="A14245" t="s">
        <v>959</v>
      </c>
      <c r="B14245" t="s">
        <v>960</v>
      </c>
      <c r="C14245" t="s">
        <v>961</v>
      </c>
      <c r="D14245" t="s">
        <v>993</v>
      </c>
      <c r="E14245">
        <v>0</v>
      </c>
      <c r="F14245">
        <v>0</v>
      </c>
      <c r="G14245">
        <v>0</v>
      </c>
      <c r="H14245">
        <v>0</v>
      </c>
      <c r="I14245">
        <v>0</v>
      </c>
      <c r="J14245">
        <v>0</v>
      </c>
      <c r="K14245">
        <v>86375.4</v>
      </c>
      <c r="L14245">
        <v>3.8185019804733601E-6</v>
      </c>
      <c r="M14245" t="s">
        <v>1068</v>
      </c>
    </row>
    <row r="14246" spans="1:13" x14ac:dyDescent="0.25">
      <c r="A14246" t="s">
        <v>592</v>
      </c>
      <c r="B14246" t="s">
        <v>593</v>
      </c>
      <c r="C14246" t="s">
        <v>594</v>
      </c>
      <c r="D14246" t="s">
        <v>993</v>
      </c>
      <c r="E14246">
        <v>0</v>
      </c>
      <c r="F14246">
        <v>0</v>
      </c>
      <c r="G14246">
        <v>0</v>
      </c>
      <c r="H14246">
        <v>0</v>
      </c>
      <c r="I14246">
        <v>0</v>
      </c>
      <c r="J14246">
        <v>0</v>
      </c>
      <c r="K14246">
        <v>13132.05</v>
      </c>
      <c r="L14246">
        <v>5.8054444821875999E-7</v>
      </c>
      <c r="M14246" t="s">
        <v>1068</v>
      </c>
    </row>
    <row r="14247" spans="1:13" x14ac:dyDescent="0.25">
      <c r="A14247" t="s">
        <v>595</v>
      </c>
      <c r="B14247" t="s">
        <v>596</v>
      </c>
      <c r="C14247" t="s">
        <v>597</v>
      </c>
      <c r="D14247" t="s">
        <v>993</v>
      </c>
      <c r="E14247">
        <v>0</v>
      </c>
      <c r="F14247">
        <v>0</v>
      </c>
      <c r="G14247">
        <v>0</v>
      </c>
      <c r="H14247">
        <v>0</v>
      </c>
      <c r="I14247">
        <v>0</v>
      </c>
      <c r="J14247">
        <v>0</v>
      </c>
      <c r="K14247">
        <v>67151.08</v>
      </c>
      <c r="L14247">
        <v>2.9686291695427699E-6</v>
      </c>
      <c r="M14247" t="s">
        <v>1068</v>
      </c>
    </row>
    <row r="14248" spans="1:13" x14ac:dyDescent="0.25">
      <c r="A14248" t="s">
        <v>598</v>
      </c>
      <c r="B14248" t="s">
        <v>599</v>
      </c>
      <c r="C14248" t="s">
        <v>600</v>
      </c>
      <c r="D14248" t="s">
        <v>993</v>
      </c>
      <c r="E14248">
        <v>0</v>
      </c>
      <c r="F14248">
        <v>0</v>
      </c>
      <c r="G14248">
        <v>0</v>
      </c>
      <c r="H14248">
        <v>0</v>
      </c>
      <c r="I14248">
        <v>0</v>
      </c>
      <c r="J14248">
        <v>0</v>
      </c>
      <c r="K14248">
        <v>16808.98</v>
      </c>
      <c r="L14248">
        <v>7.4309494855869999E-7</v>
      </c>
      <c r="M14248" t="s">
        <v>1068</v>
      </c>
    </row>
    <row r="14249" spans="1:13" x14ac:dyDescent="0.25">
      <c r="A14249" t="s">
        <v>962</v>
      </c>
      <c r="B14249" t="s">
        <v>963</v>
      </c>
      <c r="C14249" t="s">
        <v>964</v>
      </c>
      <c r="D14249" t="s">
        <v>993</v>
      </c>
      <c r="E14249">
        <v>0</v>
      </c>
      <c r="F14249">
        <v>0</v>
      </c>
      <c r="G14249">
        <v>0</v>
      </c>
      <c r="H14249">
        <v>0</v>
      </c>
      <c r="I14249">
        <v>0</v>
      </c>
      <c r="J14249">
        <v>0</v>
      </c>
      <c r="K14249">
        <v>313948.65000000002</v>
      </c>
      <c r="L14249">
        <v>1.3879108424296029E-5</v>
      </c>
      <c r="M14249" t="s">
        <v>1068</v>
      </c>
    </row>
    <row r="14250" spans="1:13" x14ac:dyDescent="0.25">
      <c r="A14250" t="s">
        <v>601</v>
      </c>
      <c r="B14250" t="s">
        <v>602</v>
      </c>
      <c r="C14250" t="s">
        <v>603</v>
      </c>
      <c r="D14250" t="s">
        <v>993</v>
      </c>
      <c r="E14250">
        <v>0</v>
      </c>
      <c r="F14250">
        <v>0</v>
      </c>
      <c r="G14250">
        <v>0</v>
      </c>
      <c r="H14250">
        <v>0</v>
      </c>
      <c r="I14250">
        <v>0</v>
      </c>
      <c r="J14250">
        <v>0</v>
      </c>
      <c r="K14250">
        <v>22429.45</v>
      </c>
      <c r="L14250">
        <v>9.915658769270899E-7</v>
      </c>
      <c r="M14250" t="s">
        <v>1068</v>
      </c>
    </row>
    <row r="14251" spans="1:13" x14ac:dyDescent="0.25">
      <c r="A14251" t="s">
        <v>604</v>
      </c>
      <c r="B14251" t="s">
        <v>605</v>
      </c>
      <c r="C14251" t="s">
        <v>606</v>
      </c>
      <c r="D14251" t="s">
        <v>993</v>
      </c>
      <c r="E14251">
        <v>0</v>
      </c>
      <c r="F14251">
        <v>0</v>
      </c>
      <c r="G14251">
        <v>0</v>
      </c>
      <c r="H14251">
        <v>0</v>
      </c>
      <c r="I14251">
        <v>0</v>
      </c>
      <c r="J14251">
        <v>0</v>
      </c>
      <c r="K14251">
        <v>4914.17</v>
      </c>
      <c r="L14251">
        <v>2.1724666834981E-7</v>
      </c>
      <c r="M14251" t="s">
        <v>1068</v>
      </c>
    </row>
    <row r="14252" spans="1:13" x14ac:dyDescent="0.25">
      <c r="A14252" t="s">
        <v>607</v>
      </c>
      <c r="B14252" t="s">
        <v>608</v>
      </c>
      <c r="C14252" t="s">
        <v>609</v>
      </c>
      <c r="D14252" t="s">
        <v>993</v>
      </c>
      <c r="E14252">
        <v>0</v>
      </c>
      <c r="F14252">
        <v>0</v>
      </c>
      <c r="G14252">
        <v>0</v>
      </c>
      <c r="H14252">
        <v>0</v>
      </c>
      <c r="I14252">
        <v>0</v>
      </c>
      <c r="J14252">
        <v>0</v>
      </c>
      <c r="K14252">
        <v>63854.31</v>
      </c>
      <c r="L14252">
        <v>2.8228848630137702E-6</v>
      </c>
      <c r="M14252" t="s">
        <v>1068</v>
      </c>
    </row>
    <row r="14253" spans="1:13" x14ac:dyDescent="0.25">
      <c r="A14253" t="s">
        <v>610</v>
      </c>
      <c r="B14253" t="s">
        <v>611</v>
      </c>
      <c r="C14253" t="s">
        <v>612</v>
      </c>
      <c r="D14253" t="s">
        <v>993</v>
      </c>
      <c r="E14253">
        <v>0</v>
      </c>
      <c r="F14253">
        <v>0</v>
      </c>
      <c r="G14253">
        <v>0</v>
      </c>
      <c r="H14253">
        <v>0</v>
      </c>
      <c r="I14253">
        <v>0</v>
      </c>
      <c r="J14253">
        <v>0</v>
      </c>
      <c r="K14253">
        <v>6075.42</v>
      </c>
      <c r="L14253">
        <v>2.6858345434241002E-7</v>
      </c>
      <c r="M14253" t="s">
        <v>1068</v>
      </c>
    </row>
    <row r="14254" spans="1:13" x14ac:dyDescent="0.25">
      <c r="A14254" t="s">
        <v>968</v>
      </c>
      <c r="B14254" t="s">
        <v>969</v>
      </c>
      <c r="C14254" t="s">
        <v>970</v>
      </c>
      <c r="D14254" t="s">
        <v>993</v>
      </c>
      <c r="E14254">
        <v>0</v>
      </c>
      <c r="F14254">
        <v>0</v>
      </c>
      <c r="G14254">
        <v>0</v>
      </c>
      <c r="H14254">
        <v>0</v>
      </c>
      <c r="I14254">
        <v>0</v>
      </c>
      <c r="J14254">
        <v>0</v>
      </c>
      <c r="K14254">
        <v>44609.01</v>
      </c>
      <c r="L14254">
        <v>1.9720845637989E-6</v>
      </c>
      <c r="M14254" t="s">
        <v>1068</v>
      </c>
    </row>
    <row r="14255" spans="1:13" x14ac:dyDescent="0.25">
      <c r="A14255" t="s">
        <v>613</v>
      </c>
      <c r="B14255" t="s">
        <v>614</v>
      </c>
      <c r="C14255" t="s">
        <v>615</v>
      </c>
      <c r="D14255" t="s">
        <v>993</v>
      </c>
      <c r="E14255">
        <v>0</v>
      </c>
      <c r="F14255">
        <v>0</v>
      </c>
      <c r="G14255">
        <v>0</v>
      </c>
      <c r="H14255">
        <v>0</v>
      </c>
      <c r="I14255">
        <v>0</v>
      </c>
      <c r="J14255">
        <v>0</v>
      </c>
      <c r="K14255">
        <v>35240.6</v>
      </c>
      <c r="L14255">
        <v>1.55792390996822E-6</v>
      </c>
      <c r="M14255" t="s">
        <v>1068</v>
      </c>
    </row>
    <row r="14256" spans="1:13" x14ac:dyDescent="0.25">
      <c r="A14256" t="s">
        <v>616</v>
      </c>
      <c r="B14256" t="s">
        <v>617</v>
      </c>
      <c r="C14256" t="s">
        <v>618</v>
      </c>
      <c r="D14256" t="s">
        <v>993</v>
      </c>
      <c r="E14256">
        <v>0</v>
      </c>
      <c r="F14256">
        <v>0</v>
      </c>
      <c r="G14256">
        <v>0</v>
      </c>
      <c r="H14256">
        <v>0</v>
      </c>
      <c r="I14256">
        <v>0</v>
      </c>
      <c r="J14256">
        <v>0</v>
      </c>
      <c r="K14256">
        <v>2600.7800000000002</v>
      </c>
      <c r="L14256">
        <v>1.1497583317443E-7</v>
      </c>
      <c r="M14256" t="s">
        <v>1068</v>
      </c>
    </row>
    <row r="14257" spans="1:13" x14ac:dyDescent="0.25">
      <c r="A14257" t="s">
        <v>619</v>
      </c>
      <c r="B14257" t="s">
        <v>620</v>
      </c>
      <c r="C14257" t="s">
        <v>621</v>
      </c>
      <c r="D14257" t="s">
        <v>993</v>
      </c>
      <c r="E14257">
        <v>0</v>
      </c>
      <c r="F14257">
        <v>0</v>
      </c>
      <c r="G14257">
        <v>0</v>
      </c>
      <c r="H14257">
        <v>0</v>
      </c>
      <c r="I14257">
        <v>0</v>
      </c>
      <c r="J14257">
        <v>0</v>
      </c>
      <c r="K14257">
        <v>3932.84</v>
      </c>
      <c r="L14257">
        <v>1.7386382383045E-7</v>
      </c>
      <c r="M14257" t="s">
        <v>1068</v>
      </c>
    </row>
    <row r="14258" spans="1:13" x14ac:dyDescent="0.25">
      <c r="A14258" t="s">
        <v>622</v>
      </c>
      <c r="B14258" t="s">
        <v>623</v>
      </c>
      <c r="C14258" t="s">
        <v>624</v>
      </c>
      <c r="D14258" t="s">
        <v>993</v>
      </c>
      <c r="E14258">
        <v>0</v>
      </c>
      <c r="F14258">
        <v>0</v>
      </c>
      <c r="G14258">
        <v>0</v>
      </c>
      <c r="H14258">
        <v>0</v>
      </c>
      <c r="I14258">
        <v>0</v>
      </c>
      <c r="J14258">
        <v>0</v>
      </c>
      <c r="K14258">
        <v>9304.15</v>
      </c>
      <c r="L14258">
        <v>4.1131983413819998E-7</v>
      </c>
      <c r="M14258" t="s">
        <v>1068</v>
      </c>
    </row>
    <row r="14259" spans="1:13" x14ac:dyDescent="0.25">
      <c r="A14259" t="s">
        <v>971</v>
      </c>
      <c r="B14259" t="s">
        <v>972</v>
      </c>
      <c r="C14259" t="s">
        <v>973</v>
      </c>
      <c r="D14259" t="s">
        <v>993</v>
      </c>
      <c r="E14259">
        <v>0</v>
      </c>
      <c r="F14259">
        <v>0</v>
      </c>
      <c r="G14259">
        <v>0</v>
      </c>
      <c r="H14259">
        <v>0</v>
      </c>
      <c r="I14259">
        <v>0</v>
      </c>
      <c r="J14259">
        <v>0</v>
      </c>
      <c r="K14259">
        <v>94361.66</v>
      </c>
      <c r="L14259">
        <v>4.1715602543172503E-6</v>
      </c>
      <c r="M14259" t="s">
        <v>1068</v>
      </c>
    </row>
    <row r="14260" spans="1:13" x14ac:dyDescent="0.25">
      <c r="A14260" t="s">
        <v>974</v>
      </c>
      <c r="B14260" t="s">
        <v>975</v>
      </c>
      <c r="C14260" t="s">
        <v>976</v>
      </c>
      <c r="D14260" t="s">
        <v>993</v>
      </c>
      <c r="E14260">
        <v>0</v>
      </c>
      <c r="F14260">
        <v>0</v>
      </c>
      <c r="G14260">
        <v>0</v>
      </c>
      <c r="H14260">
        <v>0</v>
      </c>
      <c r="I14260">
        <v>0</v>
      </c>
      <c r="J14260">
        <v>0</v>
      </c>
      <c r="K14260">
        <v>63668.59</v>
      </c>
      <c r="L14260">
        <v>2.8146745139119001E-6</v>
      </c>
      <c r="M14260" t="s">
        <v>1068</v>
      </c>
    </row>
    <row r="14261" spans="1:13" x14ac:dyDescent="0.25">
      <c r="A14261" t="s">
        <v>625</v>
      </c>
      <c r="B14261" t="s">
        <v>626</v>
      </c>
      <c r="C14261" t="s">
        <v>627</v>
      </c>
      <c r="D14261" t="s">
        <v>993</v>
      </c>
      <c r="E14261">
        <v>0</v>
      </c>
      <c r="F14261">
        <v>0</v>
      </c>
      <c r="G14261">
        <v>0</v>
      </c>
      <c r="H14261">
        <v>0</v>
      </c>
      <c r="I14261">
        <v>0</v>
      </c>
      <c r="J14261">
        <v>0</v>
      </c>
      <c r="K14261">
        <v>61102.05</v>
      </c>
      <c r="L14261">
        <v>2.7012123699106701E-6</v>
      </c>
      <c r="M14261" t="s">
        <v>1068</v>
      </c>
    </row>
    <row r="14262" spans="1:13" x14ac:dyDescent="0.25">
      <c r="A14262" t="s">
        <v>628</v>
      </c>
      <c r="B14262" t="s">
        <v>629</v>
      </c>
      <c r="C14262" t="s">
        <v>630</v>
      </c>
      <c r="D14262" t="s">
        <v>993</v>
      </c>
      <c r="E14262">
        <v>0</v>
      </c>
      <c r="F14262">
        <v>0</v>
      </c>
      <c r="G14262">
        <v>0</v>
      </c>
      <c r="H14262">
        <v>0</v>
      </c>
      <c r="I14262">
        <v>0</v>
      </c>
      <c r="J14262">
        <v>0</v>
      </c>
      <c r="K14262">
        <v>10880.71</v>
      </c>
      <c r="L14262">
        <v>4.810167325877E-7</v>
      </c>
      <c r="M14262" t="s">
        <v>1068</v>
      </c>
    </row>
    <row r="14263" spans="1:13" x14ac:dyDescent="0.25">
      <c r="A14263" t="s">
        <v>631</v>
      </c>
      <c r="B14263" t="s">
        <v>632</v>
      </c>
      <c r="C14263" t="s">
        <v>633</v>
      </c>
      <c r="D14263" t="s">
        <v>993</v>
      </c>
      <c r="E14263">
        <v>0</v>
      </c>
      <c r="F14263">
        <v>0</v>
      </c>
      <c r="G14263">
        <v>0</v>
      </c>
      <c r="H14263">
        <v>0</v>
      </c>
      <c r="I14263">
        <v>0</v>
      </c>
      <c r="J14263">
        <v>0</v>
      </c>
      <c r="K14263">
        <v>62388.19</v>
      </c>
      <c r="L14263">
        <v>2.7580703194792499E-6</v>
      </c>
      <c r="M14263" t="s">
        <v>1068</v>
      </c>
    </row>
    <row r="14264" spans="1:13" x14ac:dyDescent="0.25">
      <c r="A14264" t="s">
        <v>977</v>
      </c>
      <c r="B14264" t="s">
        <v>978</v>
      </c>
      <c r="C14264" t="s">
        <v>979</v>
      </c>
      <c r="D14264" t="s">
        <v>993</v>
      </c>
      <c r="E14264">
        <v>0</v>
      </c>
      <c r="F14264">
        <v>0</v>
      </c>
      <c r="G14264">
        <v>0</v>
      </c>
      <c r="H14264">
        <v>0</v>
      </c>
      <c r="I14264">
        <v>0</v>
      </c>
      <c r="J14264">
        <v>0</v>
      </c>
      <c r="K14264">
        <v>15060.02</v>
      </c>
      <c r="L14264">
        <v>6.6577655438895998E-7</v>
      </c>
      <c r="M14264" t="s">
        <v>1068</v>
      </c>
    </row>
    <row r="14265" spans="1:13" x14ac:dyDescent="0.25">
      <c r="A14265" t="s">
        <v>634</v>
      </c>
      <c r="B14265" t="s">
        <v>635</v>
      </c>
      <c r="C14265" t="s">
        <v>636</v>
      </c>
      <c r="D14265" t="s">
        <v>993</v>
      </c>
      <c r="E14265">
        <v>0</v>
      </c>
      <c r="F14265">
        <v>0</v>
      </c>
      <c r="G14265">
        <v>0</v>
      </c>
      <c r="H14265">
        <v>0</v>
      </c>
      <c r="I14265">
        <v>0</v>
      </c>
      <c r="J14265">
        <v>0</v>
      </c>
      <c r="K14265">
        <v>3939.91</v>
      </c>
      <c r="L14265">
        <v>1.7417637588812E-7</v>
      </c>
      <c r="M14265" t="s">
        <v>1068</v>
      </c>
    </row>
    <row r="14266" spans="1:13" x14ac:dyDescent="0.25">
      <c r="A14266" t="s">
        <v>637</v>
      </c>
      <c r="B14266" t="s">
        <v>638</v>
      </c>
      <c r="C14266" t="s">
        <v>639</v>
      </c>
      <c r="D14266" t="s">
        <v>993</v>
      </c>
      <c r="E14266">
        <v>0</v>
      </c>
      <c r="F14266">
        <v>0</v>
      </c>
      <c r="G14266">
        <v>0</v>
      </c>
      <c r="H14266">
        <v>0</v>
      </c>
      <c r="I14266">
        <v>0</v>
      </c>
      <c r="J14266">
        <v>0</v>
      </c>
      <c r="K14266">
        <v>8313.4500000000007</v>
      </c>
      <c r="L14266">
        <v>3.6752275867395002E-7</v>
      </c>
      <c r="M14266" t="s">
        <v>1068</v>
      </c>
    </row>
    <row r="14267" spans="1:13" x14ac:dyDescent="0.25">
      <c r="A14267" t="s">
        <v>640</v>
      </c>
      <c r="B14267" t="s">
        <v>641</v>
      </c>
      <c r="C14267" t="s">
        <v>642</v>
      </c>
      <c r="D14267" t="s">
        <v>993</v>
      </c>
      <c r="E14267">
        <v>0</v>
      </c>
      <c r="F14267">
        <v>0</v>
      </c>
      <c r="G14267">
        <v>0</v>
      </c>
      <c r="H14267">
        <v>0</v>
      </c>
      <c r="I14267">
        <v>0</v>
      </c>
      <c r="J14267">
        <v>0</v>
      </c>
      <c r="K14267">
        <v>2873.24</v>
      </c>
      <c r="L14267">
        <v>1.2702080257081E-7</v>
      </c>
      <c r="M14267" t="s">
        <v>1068</v>
      </c>
    </row>
    <row r="14268" spans="1:13" x14ac:dyDescent="0.25">
      <c r="A14268" t="s">
        <v>643</v>
      </c>
      <c r="B14268" t="s">
        <v>644</v>
      </c>
      <c r="C14268" t="s">
        <v>645</v>
      </c>
      <c r="D14268" t="s">
        <v>993</v>
      </c>
      <c r="E14268">
        <v>0</v>
      </c>
      <c r="F14268">
        <v>0</v>
      </c>
      <c r="G14268">
        <v>0</v>
      </c>
      <c r="H14268">
        <v>0</v>
      </c>
      <c r="I14268">
        <v>0</v>
      </c>
      <c r="J14268">
        <v>0</v>
      </c>
      <c r="K14268">
        <v>12105.46</v>
      </c>
      <c r="L14268">
        <v>5.3516074003178001E-7</v>
      </c>
      <c r="M14268" t="s">
        <v>1068</v>
      </c>
    </row>
    <row r="14269" spans="1:13" x14ac:dyDescent="0.25">
      <c r="A14269" t="s">
        <v>646</v>
      </c>
      <c r="B14269" t="s">
        <v>647</v>
      </c>
      <c r="C14269" t="s">
        <v>648</v>
      </c>
      <c r="D14269" t="s">
        <v>993</v>
      </c>
      <c r="E14269">
        <v>0</v>
      </c>
      <c r="F14269">
        <v>0</v>
      </c>
      <c r="G14269">
        <v>0</v>
      </c>
      <c r="H14269">
        <v>0</v>
      </c>
      <c r="I14269">
        <v>0</v>
      </c>
      <c r="J14269">
        <v>0</v>
      </c>
      <c r="K14269">
        <v>3270.86</v>
      </c>
      <c r="L14269">
        <v>1.4459887176037001E-7</v>
      </c>
      <c r="M14269" t="s">
        <v>1068</v>
      </c>
    </row>
    <row r="14270" spans="1:13" x14ac:dyDescent="0.25">
      <c r="A14270" t="s">
        <v>649</v>
      </c>
      <c r="B14270" t="s">
        <v>650</v>
      </c>
      <c r="C14270" t="s">
        <v>651</v>
      </c>
      <c r="D14270" t="s">
        <v>993</v>
      </c>
      <c r="E14270">
        <v>0</v>
      </c>
      <c r="F14270">
        <v>0</v>
      </c>
      <c r="G14270">
        <v>0</v>
      </c>
      <c r="H14270">
        <v>0</v>
      </c>
      <c r="I14270">
        <v>0</v>
      </c>
      <c r="J14270">
        <v>0</v>
      </c>
      <c r="K14270">
        <v>2856.45</v>
      </c>
      <c r="L14270">
        <v>1.2627854669411E-7</v>
      </c>
      <c r="M14270" t="s">
        <v>1068</v>
      </c>
    </row>
    <row r="14271" spans="1:13" x14ac:dyDescent="0.25">
      <c r="A14271" t="s">
        <v>652</v>
      </c>
      <c r="B14271" t="s">
        <v>653</v>
      </c>
      <c r="C14271" t="s">
        <v>654</v>
      </c>
      <c r="D14271" t="s">
        <v>993</v>
      </c>
      <c r="E14271">
        <v>0</v>
      </c>
      <c r="F14271">
        <v>0</v>
      </c>
      <c r="G14271">
        <v>0</v>
      </c>
      <c r="H14271">
        <v>0</v>
      </c>
      <c r="I14271">
        <v>0</v>
      </c>
      <c r="J14271">
        <v>0</v>
      </c>
      <c r="K14271">
        <v>50912.06</v>
      </c>
      <c r="L14271">
        <v>2.25073113340116E-6</v>
      </c>
      <c r="M14271" t="s">
        <v>1068</v>
      </c>
    </row>
    <row r="14272" spans="1:13" x14ac:dyDescent="0.25">
      <c r="A14272" t="s">
        <v>655</v>
      </c>
      <c r="B14272" t="s">
        <v>656</v>
      </c>
      <c r="C14272" t="s">
        <v>657</v>
      </c>
      <c r="D14272" t="s">
        <v>993</v>
      </c>
      <c r="E14272">
        <v>0</v>
      </c>
      <c r="F14272">
        <v>0</v>
      </c>
      <c r="G14272">
        <v>0</v>
      </c>
      <c r="H14272">
        <v>0</v>
      </c>
      <c r="I14272">
        <v>0</v>
      </c>
      <c r="J14272">
        <v>0</v>
      </c>
      <c r="K14272">
        <v>21064.05</v>
      </c>
      <c r="L14272">
        <v>9.3120398448852003E-7</v>
      </c>
      <c r="M14272" t="s">
        <v>1068</v>
      </c>
    </row>
    <row r="14273" spans="1:13" x14ac:dyDescent="0.25">
      <c r="A14273" t="s">
        <v>986</v>
      </c>
      <c r="B14273" t="s">
        <v>987</v>
      </c>
      <c r="C14273" t="s">
        <v>988</v>
      </c>
      <c r="D14273" t="s">
        <v>993</v>
      </c>
      <c r="E14273">
        <v>0</v>
      </c>
      <c r="F14273">
        <v>0</v>
      </c>
      <c r="G14273">
        <v>0</v>
      </c>
      <c r="H14273">
        <v>0</v>
      </c>
      <c r="I14273">
        <v>0</v>
      </c>
      <c r="J14273">
        <v>0</v>
      </c>
      <c r="K14273">
        <v>0</v>
      </c>
      <c r="L14273">
        <v>0</v>
      </c>
      <c r="M14273" t="s">
        <v>1068</v>
      </c>
    </row>
    <row r="14274" spans="1:13" x14ac:dyDescent="0.25">
      <c r="A14274" t="s">
        <v>658</v>
      </c>
      <c r="B14274" t="s">
        <v>659</v>
      </c>
      <c r="C14274" t="s">
        <v>660</v>
      </c>
      <c r="D14274" t="s">
        <v>993</v>
      </c>
      <c r="E14274">
        <v>0</v>
      </c>
      <c r="F14274">
        <v>0</v>
      </c>
      <c r="G14274">
        <v>0</v>
      </c>
      <c r="H14274">
        <v>0</v>
      </c>
      <c r="I14274">
        <v>0</v>
      </c>
      <c r="J14274">
        <v>0</v>
      </c>
      <c r="K14274">
        <v>-608.32000000000005</v>
      </c>
      <c r="L14274">
        <v>-2.6892739423039999E-8</v>
      </c>
      <c r="M14274" t="s">
        <v>1068</v>
      </c>
    </row>
    <row r="14275" spans="1:13" x14ac:dyDescent="0.25">
      <c r="A14275" t="s">
        <v>661</v>
      </c>
      <c r="B14275" t="s">
        <v>662</v>
      </c>
      <c r="C14275" t="s">
        <v>663</v>
      </c>
      <c r="D14275" t="s">
        <v>993</v>
      </c>
      <c r="E14275">
        <v>0</v>
      </c>
      <c r="F14275">
        <v>0</v>
      </c>
      <c r="G14275">
        <v>0</v>
      </c>
      <c r="H14275">
        <v>0</v>
      </c>
      <c r="I14275">
        <v>0</v>
      </c>
      <c r="J14275">
        <v>0</v>
      </c>
      <c r="K14275">
        <v>4708.5200000000004</v>
      </c>
      <c r="L14275">
        <v>2.0815524958609E-7</v>
      </c>
      <c r="M14275" t="s">
        <v>1068</v>
      </c>
    </row>
    <row r="14276" spans="1:13" x14ac:dyDescent="0.25">
      <c r="A14276" t="s">
        <v>666</v>
      </c>
      <c r="B14276" t="s">
        <v>664</v>
      </c>
      <c r="C14276" t="s">
        <v>665</v>
      </c>
      <c r="D14276" t="s">
        <v>993</v>
      </c>
      <c r="E14276">
        <v>0</v>
      </c>
      <c r="F14276">
        <v>0</v>
      </c>
      <c r="G14276">
        <v>0</v>
      </c>
      <c r="H14276">
        <v>0</v>
      </c>
      <c r="I14276">
        <v>0</v>
      </c>
      <c r="J14276">
        <v>0</v>
      </c>
      <c r="K14276">
        <v>2754.8</v>
      </c>
      <c r="L14276">
        <v>1.2178478196116E-7</v>
      </c>
      <c r="M14276" t="s">
        <v>1068</v>
      </c>
    </row>
    <row r="14277" spans="1:13" x14ac:dyDescent="0.25">
      <c r="A14277" t="s">
        <v>667</v>
      </c>
      <c r="B14277" t="s">
        <v>668</v>
      </c>
      <c r="C14277" t="s">
        <v>669</v>
      </c>
      <c r="D14277" t="s">
        <v>993</v>
      </c>
      <c r="E14277">
        <v>0</v>
      </c>
      <c r="F14277">
        <v>0</v>
      </c>
      <c r="G14277">
        <v>0</v>
      </c>
      <c r="H14277">
        <v>0</v>
      </c>
      <c r="I14277">
        <v>0</v>
      </c>
      <c r="J14277">
        <v>0</v>
      </c>
      <c r="K14277">
        <v>8142.16</v>
      </c>
      <c r="L14277">
        <v>3.5995033406885E-7</v>
      </c>
      <c r="M14277" t="s">
        <v>1068</v>
      </c>
    </row>
    <row r="14278" spans="1:13" x14ac:dyDescent="0.25">
      <c r="A14278" t="s">
        <v>670</v>
      </c>
      <c r="B14278" t="s">
        <v>671</v>
      </c>
      <c r="C14278" t="s">
        <v>672</v>
      </c>
      <c r="D14278" t="s">
        <v>993</v>
      </c>
      <c r="E14278">
        <v>0</v>
      </c>
      <c r="F14278">
        <v>0</v>
      </c>
      <c r="G14278">
        <v>0</v>
      </c>
      <c r="H14278">
        <v>0</v>
      </c>
      <c r="I14278">
        <v>0</v>
      </c>
      <c r="J14278">
        <v>0</v>
      </c>
      <c r="K14278">
        <v>6105.62</v>
      </c>
      <c r="L14278">
        <v>2.699185423398E-7</v>
      </c>
      <c r="M14278" t="s">
        <v>1068</v>
      </c>
    </row>
    <row r="14279" spans="1:13" x14ac:dyDescent="0.25">
      <c r="A14279" t="s">
        <v>670</v>
      </c>
      <c r="B14279" t="s">
        <v>673</v>
      </c>
      <c r="C14279" t="s">
        <v>674</v>
      </c>
      <c r="D14279" t="s">
        <v>993</v>
      </c>
      <c r="E14279">
        <v>0</v>
      </c>
      <c r="F14279">
        <v>0</v>
      </c>
      <c r="G14279">
        <v>0</v>
      </c>
      <c r="H14279">
        <v>0</v>
      </c>
      <c r="I14279">
        <v>0</v>
      </c>
      <c r="J14279">
        <v>0</v>
      </c>
      <c r="K14279">
        <v>6105.62</v>
      </c>
      <c r="L14279">
        <v>2.699185423398E-7</v>
      </c>
      <c r="M14279" t="s">
        <v>1068</v>
      </c>
    </row>
    <row r="14280" spans="1:13" x14ac:dyDescent="0.25">
      <c r="A14280" t="s">
        <v>670</v>
      </c>
      <c r="B14280" t="s">
        <v>675</v>
      </c>
      <c r="C14280" t="s">
        <v>676</v>
      </c>
      <c r="D14280" t="s">
        <v>993</v>
      </c>
      <c r="E14280">
        <v>0</v>
      </c>
      <c r="F14280">
        <v>0</v>
      </c>
      <c r="G14280">
        <v>0</v>
      </c>
      <c r="H14280">
        <v>0</v>
      </c>
      <c r="I14280">
        <v>0</v>
      </c>
      <c r="J14280">
        <v>0</v>
      </c>
      <c r="K14280">
        <v>6105.62</v>
      </c>
      <c r="L14280">
        <v>2.699185423398E-7</v>
      </c>
      <c r="M14280" t="s">
        <v>1068</v>
      </c>
    </row>
    <row r="14281" spans="1:13" x14ac:dyDescent="0.25">
      <c r="A14281" t="s">
        <v>677</v>
      </c>
      <c r="B14281" t="s">
        <v>678</v>
      </c>
      <c r="C14281" t="s">
        <v>679</v>
      </c>
      <c r="D14281" t="s">
        <v>993</v>
      </c>
      <c r="E14281">
        <v>0</v>
      </c>
      <c r="F14281">
        <v>0</v>
      </c>
      <c r="G14281">
        <v>0</v>
      </c>
      <c r="H14281">
        <v>0</v>
      </c>
      <c r="I14281">
        <v>0</v>
      </c>
      <c r="J14281">
        <v>0</v>
      </c>
      <c r="K14281">
        <v>2270.1</v>
      </c>
      <c r="L14281">
        <v>1.0035706168506E-7</v>
      </c>
      <c r="M14281" t="s">
        <v>1068</v>
      </c>
    </row>
    <row r="14282" spans="1:13" x14ac:dyDescent="0.25">
      <c r="A14282" t="s">
        <v>680</v>
      </c>
      <c r="B14282" t="s">
        <v>681</v>
      </c>
      <c r="C14282" t="s">
        <v>682</v>
      </c>
      <c r="D14282" t="s">
        <v>993</v>
      </c>
      <c r="E14282">
        <v>0</v>
      </c>
      <c r="F14282">
        <v>0</v>
      </c>
      <c r="G14282">
        <v>0</v>
      </c>
      <c r="H14282">
        <v>0</v>
      </c>
      <c r="I14282">
        <v>0</v>
      </c>
      <c r="J14282">
        <v>0</v>
      </c>
      <c r="K14282">
        <v>20133.990000000002</v>
      </c>
      <c r="L14282">
        <v>8.9008769498989998E-7</v>
      </c>
      <c r="M14282" t="s">
        <v>1068</v>
      </c>
    </row>
    <row r="14283" spans="1:13" x14ac:dyDescent="0.25">
      <c r="A14283" t="s">
        <v>688</v>
      </c>
      <c r="B14283" t="s">
        <v>689</v>
      </c>
      <c r="C14283" t="s">
        <v>690</v>
      </c>
      <c r="D14283" t="s">
        <v>993</v>
      </c>
      <c r="E14283">
        <v>0</v>
      </c>
      <c r="F14283">
        <v>0</v>
      </c>
      <c r="G14283">
        <v>0</v>
      </c>
      <c r="H14283">
        <v>0</v>
      </c>
      <c r="I14283">
        <v>0</v>
      </c>
      <c r="J14283">
        <v>0</v>
      </c>
      <c r="K14283">
        <v>1303.48</v>
      </c>
      <c r="L14283">
        <v>5.7624519961780001E-8</v>
      </c>
      <c r="M14283" t="s">
        <v>1068</v>
      </c>
    </row>
    <row r="14284" spans="1:13" x14ac:dyDescent="0.25">
      <c r="A14284" t="s">
        <v>691</v>
      </c>
      <c r="B14284" t="s">
        <v>692</v>
      </c>
      <c r="C14284" t="s">
        <v>693</v>
      </c>
      <c r="D14284" t="s">
        <v>993</v>
      </c>
      <c r="E14284">
        <v>0</v>
      </c>
      <c r="F14284">
        <v>0</v>
      </c>
      <c r="G14284">
        <v>0</v>
      </c>
      <c r="H14284">
        <v>0</v>
      </c>
      <c r="I14284">
        <v>0</v>
      </c>
      <c r="J14284">
        <v>0</v>
      </c>
      <c r="K14284">
        <v>12578.68</v>
      </c>
      <c r="L14284">
        <v>5.5608095003601001E-7</v>
      </c>
      <c r="M14284" t="s">
        <v>1068</v>
      </c>
    </row>
    <row r="14285" spans="1:13" x14ac:dyDescent="0.25">
      <c r="A14285" t="s">
        <v>694</v>
      </c>
      <c r="B14285" t="s">
        <v>695</v>
      </c>
      <c r="C14285" t="s">
        <v>696</v>
      </c>
      <c r="D14285" t="s">
        <v>993</v>
      </c>
      <c r="E14285">
        <v>0</v>
      </c>
      <c r="F14285">
        <v>0</v>
      </c>
      <c r="G14285">
        <v>0</v>
      </c>
      <c r="H14285">
        <v>0</v>
      </c>
      <c r="I14285">
        <v>0</v>
      </c>
      <c r="J14285">
        <v>0</v>
      </c>
      <c r="K14285">
        <v>1684.12</v>
      </c>
      <c r="L14285">
        <v>7.4451933714399994E-8</v>
      </c>
      <c r="M14285" t="s">
        <v>1068</v>
      </c>
    </row>
    <row r="14286" spans="1:13" x14ac:dyDescent="0.25">
      <c r="A14286" t="s">
        <v>699</v>
      </c>
      <c r="B14286" t="s">
        <v>700</v>
      </c>
      <c r="C14286" t="s">
        <v>701</v>
      </c>
      <c r="D14286" t="s">
        <v>993</v>
      </c>
      <c r="E14286">
        <v>0</v>
      </c>
      <c r="F14286">
        <v>0</v>
      </c>
      <c r="G14286">
        <v>0</v>
      </c>
      <c r="H14286">
        <v>0</v>
      </c>
      <c r="I14286">
        <v>0</v>
      </c>
      <c r="J14286">
        <v>0</v>
      </c>
      <c r="K14286">
        <v>1041.1300000000001</v>
      </c>
      <c r="L14286">
        <v>4.6026495587050002E-8</v>
      </c>
      <c r="M14286" t="s">
        <v>1068</v>
      </c>
    </row>
    <row r="14287" spans="1:13" x14ac:dyDescent="0.25">
      <c r="A14287" t="s">
        <v>702</v>
      </c>
      <c r="B14287" t="s">
        <v>703</v>
      </c>
      <c r="C14287" t="s">
        <v>704</v>
      </c>
      <c r="D14287" t="s">
        <v>993</v>
      </c>
      <c r="E14287">
        <v>0</v>
      </c>
      <c r="F14287">
        <v>0</v>
      </c>
      <c r="G14287">
        <v>0</v>
      </c>
      <c r="H14287">
        <v>0</v>
      </c>
      <c r="I14287">
        <v>0</v>
      </c>
      <c r="J14287">
        <v>0</v>
      </c>
      <c r="K14287">
        <v>18590.38</v>
      </c>
      <c r="L14287">
        <v>8.2184745712033999E-7</v>
      </c>
      <c r="M14287" t="s">
        <v>1068</v>
      </c>
    </row>
    <row r="14288" spans="1:13" x14ac:dyDescent="0.25">
      <c r="A14288" t="s">
        <v>708</v>
      </c>
      <c r="B14288" t="s">
        <v>709</v>
      </c>
      <c r="C14288" t="s">
        <v>710</v>
      </c>
      <c r="D14288" t="s">
        <v>993</v>
      </c>
      <c r="E14288">
        <v>0</v>
      </c>
      <c r="F14288">
        <v>0</v>
      </c>
      <c r="G14288">
        <v>0</v>
      </c>
      <c r="H14288">
        <v>0</v>
      </c>
      <c r="I14288">
        <v>0</v>
      </c>
      <c r="J14288">
        <v>0</v>
      </c>
      <c r="K14288">
        <v>3539.65</v>
      </c>
      <c r="L14288">
        <v>1.5648159701931E-7</v>
      </c>
      <c r="M14288" t="s">
        <v>1068</v>
      </c>
    </row>
    <row r="14289" spans="1:13" x14ac:dyDescent="0.25">
      <c r="A14289" t="s">
        <v>1063</v>
      </c>
      <c r="D14289" t="s">
        <v>993</v>
      </c>
      <c r="E14289">
        <v>0</v>
      </c>
      <c r="F14289">
        <v>0</v>
      </c>
      <c r="G14289">
        <v>0</v>
      </c>
      <c r="H14289">
        <v>0</v>
      </c>
      <c r="I14289">
        <v>0</v>
      </c>
      <c r="J14289">
        <v>0</v>
      </c>
      <c r="K14289">
        <v>1675.65</v>
      </c>
      <c r="L14289">
        <v>7.4077490160159994E-8</v>
      </c>
      <c r="M14289" t="s">
        <v>1068</v>
      </c>
    </row>
    <row r="14290" spans="1:13" x14ac:dyDescent="0.25">
      <c r="A14290" t="s">
        <v>15</v>
      </c>
      <c r="B14290" t="s">
        <v>16</v>
      </c>
      <c r="C14290" t="s">
        <v>17</v>
      </c>
      <c r="D14290" t="s">
        <v>995</v>
      </c>
      <c r="E14290">
        <v>0</v>
      </c>
      <c r="F14290">
        <v>0</v>
      </c>
      <c r="G14290">
        <v>0</v>
      </c>
      <c r="H14290">
        <v>0</v>
      </c>
      <c r="I14290">
        <v>0</v>
      </c>
      <c r="J14290">
        <v>0</v>
      </c>
      <c r="K14290">
        <v>4643.59</v>
      </c>
      <c r="L14290">
        <v>4.9206909385121997E-7</v>
      </c>
      <c r="M14290" t="s">
        <v>1068</v>
      </c>
    </row>
    <row r="14291" spans="1:13" x14ac:dyDescent="0.25">
      <c r="A14291" t="s">
        <v>21</v>
      </c>
      <c r="B14291" t="s">
        <v>22</v>
      </c>
      <c r="C14291" t="s">
        <v>23</v>
      </c>
      <c r="D14291" t="s">
        <v>995</v>
      </c>
      <c r="E14291">
        <v>0</v>
      </c>
      <c r="F14291">
        <v>0</v>
      </c>
      <c r="G14291">
        <v>0</v>
      </c>
      <c r="H14291">
        <v>0</v>
      </c>
      <c r="I14291">
        <v>0</v>
      </c>
      <c r="J14291">
        <v>0</v>
      </c>
      <c r="K14291">
        <v>14013.39</v>
      </c>
      <c r="L14291">
        <v>1.48496230698313E-6</v>
      </c>
      <c r="M14291" t="s">
        <v>1068</v>
      </c>
    </row>
    <row r="14292" spans="1:13" x14ac:dyDescent="0.25">
      <c r="A14292" t="s">
        <v>27</v>
      </c>
      <c r="B14292" t="s">
        <v>28</v>
      </c>
      <c r="C14292" t="s">
        <v>29</v>
      </c>
      <c r="D14292" t="s">
        <v>995</v>
      </c>
      <c r="E14292">
        <v>0</v>
      </c>
      <c r="F14292">
        <v>0</v>
      </c>
      <c r="G14292">
        <v>0</v>
      </c>
      <c r="H14292">
        <v>0</v>
      </c>
      <c r="I14292">
        <v>0</v>
      </c>
      <c r="J14292">
        <v>0</v>
      </c>
      <c r="K14292">
        <v>505.58</v>
      </c>
      <c r="L14292">
        <v>5.35749910025E-8</v>
      </c>
      <c r="M14292" t="s">
        <v>1068</v>
      </c>
    </row>
    <row r="14293" spans="1:13" x14ac:dyDescent="0.25">
      <c r="A14293" t="s">
        <v>33</v>
      </c>
      <c r="B14293" t="s">
        <v>34</v>
      </c>
      <c r="C14293" t="s">
        <v>35</v>
      </c>
      <c r="D14293" t="s">
        <v>995</v>
      </c>
      <c r="E14293">
        <v>0</v>
      </c>
      <c r="F14293">
        <v>0</v>
      </c>
      <c r="G14293">
        <v>0</v>
      </c>
      <c r="H14293">
        <v>0</v>
      </c>
      <c r="I14293">
        <v>0</v>
      </c>
      <c r="J14293">
        <v>0</v>
      </c>
      <c r="K14293">
        <v>3874.85</v>
      </c>
      <c r="L14293">
        <v>4.1060772555488001E-7</v>
      </c>
      <c r="M14293" t="s">
        <v>1068</v>
      </c>
    </row>
    <row r="14294" spans="1:13" x14ac:dyDescent="0.25">
      <c r="A14294" t="s">
        <v>39</v>
      </c>
      <c r="B14294" t="s">
        <v>40</v>
      </c>
      <c r="C14294" t="s">
        <v>41</v>
      </c>
      <c r="D14294" t="s">
        <v>995</v>
      </c>
      <c r="E14294">
        <v>0</v>
      </c>
      <c r="F14294">
        <v>0</v>
      </c>
      <c r="G14294">
        <v>0</v>
      </c>
      <c r="H14294">
        <v>0</v>
      </c>
      <c r="I14294">
        <v>0</v>
      </c>
      <c r="J14294">
        <v>0</v>
      </c>
      <c r="K14294">
        <v>1867.69</v>
      </c>
      <c r="L14294">
        <v>1.9791422711629999E-7</v>
      </c>
      <c r="M14294" t="s">
        <v>1068</v>
      </c>
    </row>
    <row r="14295" spans="1:13" x14ac:dyDescent="0.25">
      <c r="A14295" t="s">
        <v>42</v>
      </c>
      <c r="B14295" t="s">
        <v>43</v>
      </c>
      <c r="C14295" t="s">
        <v>44</v>
      </c>
      <c r="D14295" t="s">
        <v>995</v>
      </c>
      <c r="E14295">
        <v>0</v>
      </c>
      <c r="F14295">
        <v>0</v>
      </c>
      <c r="G14295">
        <v>0</v>
      </c>
      <c r="H14295">
        <v>0</v>
      </c>
      <c r="I14295">
        <v>0</v>
      </c>
      <c r="J14295">
        <v>0</v>
      </c>
      <c r="K14295">
        <v>19966.73</v>
      </c>
      <c r="L14295">
        <v>2.1158221846183799E-6</v>
      </c>
      <c r="M14295" t="s">
        <v>1068</v>
      </c>
    </row>
    <row r="14296" spans="1:13" x14ac:dyDescent="0.25">
      <c r="A14296" t="s">
        <v>45</v>
      </c>
      <c r="B14296" t="s">
        <v>46</v>
      </c>
      <c r="C14296" t="s">
        <v>47</v>
      </c>
      <c r="D14296" t="s">
        <v>995</v>
      </c>
      <c r="E14296">
        <v>0</v>
      </c>
      <c r="F14296">
        <v>0</v>
      </c>
      <c r="G14296">
        <v>0</v>
      </c>
      <c r="H14296">
        <v>0</v>
      </c>
      <c r="I14296">
        <v>0</v>
      </c>
      <c r="J14296">
        <v>0</v>
      </c>
      <c r="K14296">
        <v>12566.5</v>
      </c>
      <c r="L14296">
        <v>1.3316391558861601E-6</v>
      </c>
      <c r="M14296" t="s">
        <v>1068</v>
      </c>
    </row>
    <row r="14297" spans="1:13" x14ac:dyDescent="0.25">
      <c r="A14297" t="s">
        <v>711</v>
      </c>
      <c r="B14297" t="s">
        <v>712</v>
      </c>
      <c r="C14297" t="s">
        <v>713</v>
      </c>
      <c r="D14297" t="s">
        <v>995</v>
      </c>
      <c r="E14297">
        <v>0</v>
      </c>
      <c r="F14297">
        <v>0</v>
      </c>
      <c r="G14297">
        <v>0</v>
      </c>
      <c r="H14297">
        <v>0</v>
      </c>
      <c r="I14297">
        <v>0</v>
      </c>
      <c r="J14297">
        <v>0</v>
      </c>
      <c r="K14297">
        <v>21601.01</v>
      </c>
      <c r="L14297">
        <v>2.2890025641736799E-6</v>
      </c>
      <c r="M14297" t="s">
        <v>1068</v>
      </c>
    </row>
    <row r="14298" spans="1:13" x14ac:dyDescent="0.25">
      <c r="A14298" t="s">
        <v>57</v>
      </c>
      <c r="B14298" t="s">
        <v>58</v>
      </c>
      <c r="C14298" t="s">
        <v>59</v>
      </c>
      <c r="D14298" t="s">
        <v>995</v>
      </c>
      <c r="E14298">
        <v>0</v>
      </c>
      <c r="F14298">
        <v>0</v>
      </c>
      <c r="G14298">
        <v>0</v>
      </c>
      <c r="H14298">
        <v>0</v>
      </c>
      <c r="I14298">
        <v>0</v>
      </c>
      <c r="J14298">
        <v>0</v>
      </c>
      <c r="K14298">
        <v>14749.69</v>
      </c>
      <c r="L14298">
        <v>1.56298609327836E-6</v>
      </c>
      <c r="M14298" t="s">
        <v>1068</v>
      </c>
    </row>
    <row r="14299" spans="1:13" x14ac:dyDescent="0.25">
      <c r="A14299" t="s">
        <v>60</v>
      </c>
      <c r="B14299" t="s">
        <v>61</v>
      </c>
      <c r="C14299" t="s">
        <v>62</v>
      </c>
      <c r="D14299" t="s">
        <v>995</v>
      </c>
      <c r="E14299">
        <v>0</v>
      </c>
      <c r="F14299">
        <v>0</v>
      </c>
      <c r="G14299">
        <v>0</v>
      </c>
      <c r="H14299">
        <v>0</v>
      </c>
      <c r="I14299">
        <v>0</v>
      </c>
      <c r="J14299">
        <v>0</v>
      </c>
      <c r="K14299">
        <v>32168.17</v>
      </c>
      <c r="L14299">
        <v>3.4087768865796002E-6</v>
      </c>
      <c r="M14299" t="s">
        <v>1068</v>
      </c>
    </row>
    <row r="14300" spans="1:13" x14ac:dyDescent="0.25">
      <c r="A14300" t="s">
        <v>63</v>
      </c>
      <c r="B14300" t="s">
        <v>64</v>
      </c>
      <c r="C14300" t="s">
        <v>65</v>
      </c>
      <c r="D14300" t="s">
        <v>995</v>
      </c>
      <c r="E14300">
        <v>0</v>
      </c>
      <c r="F14300">
        <v>0</v>
      </c>
      <c r="G14300">
        <v>0</v>
      </c>
      <c r="H14300">
        <v>0</v>
      </c>
      <c r="I14300">
        <v>0</v>
      </c>
      <c r="J14300">
        <v>0</v>
      </c>
      <c r="K14300">
        <v>38263.58</v>
      </c>
      <c r="L14300">
        <v>4.0546915507406697E-6</v>
      </c>
      <c r="M14300" t="s">
        <v>1068</v>
      </c>
    </row>
    <row r="14301" spans="1:13" x14ac:dyDescent="0.25">
      <c r="A14301" t="s">
        <v>66</v>
      </c>
      <c r="B14301" t="s">
        <v>67</v>
      </c>
      <c r="C14301" t="s">
        <v>68</v>
      </c>
      <c r="D14301" t="s">
        <v>995</v>
      </c>
      <c r="E14301">
        <v>0</v>
      </c>
      <c r="F14301">
        <v>0</v>
      </c>
      <c r="G14301">
        <v>0</v>
      </c>
      <c r="H14301">
        <v>0</v>
      </c>
      <c r="I14301">
        <v>0</v>
      </c>
      <c r="J14301">
        <v>0</v>
      </c>
      <c r="K14301">
        <v>27967.74</v>
      </c>
      <c r="L14301">
        <v>2.96366829949816E-6</v>
      </c>
      <c r="M14301" t="s">
        <v>1068</v>
      </c>
    </row>
    <row r="14302" spans="1:13" x14ac:dyDescent="0.25">
      <c r="A14302" t="s">
        <v>782</v>
      </c>
      <c r="B14302" t="s">
        <v>783</v>
      </c>
      <c r="C14302" t="s">
        <v>784</v>
      </c>
      <c r="D14302" t="s">
        <v>995</v>
      </c>
      <c r="E14302">
        <v>0</v>
      </c>
      <c r="F14302">
        <v>0</v>
      </c>
      <c r="G14302">
        <v>0</v>
      </c>
      <c r="H14302">
        <v>0</v>
      </c>
      <c r="I14302">
        <v>0</v>
      </c>
      <c r="J14302">
        <v>0</v>
      </c>
      <c r="K14302">
        <v>123782.16</v>
      </c>
      <c r="L14302">
        <v>1.3116871925847761E-5</v>
      </c>
      <c r="M14302" t="s">
        <v>1068</v>
      </c>
    </row>
    <row r="14303" spans="1:13" x14ac:dyDescent="0.25">
      <c r="A14303" t="s">
        <v>78</v>
      </c>
      <c r="B14303" t="s">
        <v>79</v>
      </c>
      <c r="C14303" t="s">
        <v>80</v>
      </c>
      <c r="D14303" t="s">
        <v>995</v>
      </c>
      <c r="E14303">
        <v>0</v>
      </c>
      <c r="F14303">
        <v>0</v>
      </c>
      <c r="G14303">
        <v>0</v>
      </c>
      <c r="H14303">
        <v>0</v>
      </c>
      <c r="I14303">
        <v>0</v>
      </c>
      <c r="J14303">
        <v>0</v>
      </c>
      <c r="K14303">
        <v>19296.71</v>
      </c>
      <c r="L14303">
        <v>2.0448219166657401E-6</v>
      </c>
      <c r="M14303" t="s">
        <v>1068</v>
      </c>
    </row>
    <row r="14304" spans="1:13" x14ac:dyDescent="0.25">
      <c r="A14304" t="s">
        <v>81</v>
      </c>
      <c r="B14304" t="s">
        <v>82</v>
      </c>
      <c r="C14304" t="s">
        <v>83</v>
      </c>
      <c r="D14304" t="s">
        <v>995</v>
      </c>
      <c r="E14304">
        <v>0</v>
      </c>
      <c r="F14304">
        <v>0</v>
      </c>
      <c r="G14304">
        <v>0</v>
      </c>
      <c r="H14304">
        <v>0</v>
      </c>
      <c r="I14304">
        <v>0</v>
      </c>
      <c r="J14304">
        <v>0</v>
      </c>
      <c r="K14304">
        <v>16879.75</v>
      </c>
      <c r="L14304">
        <v>1.78870298345358E-6</v>
      </c>
      <c r="M14304" t="s">
        <v>1068</v>
      </c>
    </row>
    <row r="14305" spans="1:13" x14ac:dyDescent="0.25">
      <c r="A14305" t="s">
        <v>96</v>
      </c>
      <c r="B14305" t="s">
        <v>97</v>
      </c>
      <c r="C14305" t="s">
        <v>98</v>
      </c>
      <c r="D14305" t="s">
        <v>995</v>
      </c>
      <c r="E14305">
        <v>0</v>
      </c>
      <c r="F14305">
        <v>0</v>
      </c>
      <c r="G14305">
        <v>0</v>
      </c>
      <c r="H14305">
        <v>0</v>
      </c>
      <c r="I14305">
        <v>0</v>
      </c>
      <c r="J14305">
        <v>0</v>
      </c>
      <c r="K14305">
        <v>12311.3</v>
      </c>
      <c r="L14305">
        <v>1.3045962789847E-6</v>
      </c>
      <c r="M14305" t="s">
        <v>1068</v>
      </c>
    </row>
    <row r="14306" spans="1:13" x14ac:dyDescent="0.25">
      <c r="A14306" t="s">
        <v>99</v>
      </c>
      <c r="B14306" t="s">
        <v>100</v>
      </c>
      <c r="C14306" t="s">
        <v>101</v>
      </c>
      <c r="D14306" t="s">
        <v>995</v>
      </c>
      <c r="E14306">
        <v>0</v>
      </c>
      <c r="F14306">
        <v>0</v>
      </c>
      <c r="G14306">
        <v>0</v>
      </c>
      <c r="H14306">
        <v>0</v>
      </c>
      <c r="I14306">
        <v>0</v>
      </c>
      <c r="J14306">
        <v>0</v>
      </c>
      <c r="K14306">
        <v>11397.18</v>
      </c>
      <c r="L14306">
        <v>1.2077293721149601E-6</v>
      </c>
      <c r="M14306" t="s">
        <v>1068</v>
      </c>
    </row>
    <row r="14307" spans="1:13" x14ac:dyDescent="0.25">
      <c r="A14307" t="s">
        <v>102</v>
      </c>
      <c r="B14307" t="s">
        <v>103</v>
      </c>
      <c r="C14307" t="s">
        <v>104</v>
      </c>
      <c r="D14307" t="s">
        <v>995</v>
      </c>
      <c r="E14307">
        <v>0</v>
      </c>
      <c r="F14307">
        <v>0</v>
      </c>
      <c r="G14307">
        <v>0</v>
      </c>
      <c r="H14307">
        <v>0</v>
      </c>
      <c r="I14307">
        <v>0</v>
      </c>
      <c r="J14307">
        <v>0</v>
      </c>
      <c r="K14307">
        <v>3415.8</v>
      </c>
      <c r="L14307">
        <v>3.6196339702191002E-7</v>
      </c>
      <c r="M14307" t="s">
        <v>1068</v>
      </c>
    </row>
    <row r="14308" spans="1:13" x14ac:dyDescent="0.25">
      <c r="A14308" t="s">
        <v>717</v>
      </c>
      <c r="B14308" t="s">
        <v>718</v>
      </c>
      <c r="C14308" t="s">
        <v>719</v>
      </c>
      <c r="D14308" t="s">
        <v>995</v>
      </c>
      <c r="E14308">
        <v>0</v>
      </c>
      <c r="F14308">
        <v>0</v>
      </c>
      <c r="G14308">
        <v>0</v>
      </c>
      <c r="H14308">
        <v>0</v>
      </c>
      <c r="I14308">
        <v>0</v>
      </c>
      <c r="J14308">
        <v>0</v>
      </c>
      <c r="K14308">
        <v>4862.13</v>
      </c>
      <c r="L14308">
        <v>5.1522720638273995E-7</v>
      </c>
      <c r="M14308" t="s">
        <v>1068</v>
      </c>
    </row>
    <row r="14309" spans="1:13" x14ac:dyDescent="0.25">
      <c r="A14309" t="s">
        <v>111</v>
      </c>
      <c r="B14309" t="s">
        <v>112</v>
      </c>
      <c r="C14309" t="s">
        <v>113</v>
      </c>
      <c r="D14309" t="s">
        <v>995</v>
      </c>
      <c r="E14309">
        <v>0</v>
      </c>
      <c r="F14309">
        <v>0</v>
      </c>
      <c r="G14309">
        <v>0</v>
      </c>
      <c r="H14309">
        <v>0</v>
      </c>
      <c r="I14309">
        <v>0</v>
      </c>
      <c r="J14309">
        <v>0</v>
      </c>
      <c r="K14309">
        <v>2788.14</v>
      </c>
      <c r="L14309">
        <v>2.9545190753927999E-7</v>
      </c>
      <c r="M14309" t="s">
        <v>1068</v>
      </c>
    </row>
    <row r="14310" spans="1:13" x14ac:dyDescent="0.25">
      <c r="A14310" t="s">
        <v>114</v>
      </c>
      <c r="B14310" t="s">
        <v>115</v>
      </c>
      <c r="C14310" t="s">
        <v>116</v>
      </c>
      <c r="D14310" t="s">
        <v>995</v>
      </c>
      <c r="E14310">
        <v>0</v>
      </c>
      <c r="F14310">
        <v>0</v>
      </c>
      <c r="G14310">
        <v>0</v>
      </c>
      <c r="H14310">
        <v>0</v>
      </c>
      <c r="I14310">
        <v>0</v>
      </c>
      <c r="J14310">
        <v>0</v>
      </c>
      <c r="K14310">
        <v>4627.68</v>
      </c>
      <c r="L14310">
        <v>4.9038315274032E-7</v>
      </c>
      <c r="M14310" t="s">
        <v>1068</v>
      </c>
    </row>
    <row r="14311" spans="1:13" x14ac:dyDescent="0.25">
      <c r="A14311" t="s">
        <v>117</v>
      </c>
      <c r="B14311" t="s">
        <v>118</v>
      </c>
      <c r="C14311" t="s">
        <v>119</v>
      </c>
      <c r="D14311" t="s">
        <v>995</v>
      </c>
      <c r="E14311">
        <v>0</v>
      </c>
      <c r="F14311">
        <v>0</v>
      </c>
      <c r="G14311">
        <v>0</v>
      </c>
      <c r="H14311">
        <v>0</v>
      </c>
      <c r="I14311">
        <v>0</v>
      </c>
      <c r="J14311">
        <v>0</v>
      </c>
      <c r="K14311">
        <v>14212.09</v>
      </c>
      <c r="L14311">
        <v>1.50601802657686E-6</v>
      </c>
      <c r="M14311" t="s">
        <v>1068</v>
      </c>
    </row>
    <row r="14312" spans="1:13" x14ac:dyDescent="0.25">
      <c r="A14312" t="s">
        <v>120</v>
      </c>
      <c r="B14312" t="s">
        <v>121</v>
      </c>
      <c r="C14312" t="s">
        <v>122</v>
      </c>
      <c r="D14312" t="s">
        <v>995</v>
      </c>
      <c r="E14312">
        <v>0</v>
      </c>
      <c r="F14312">
        <v>0</v>
      </c>
      <c r="G14312">
        <v>0</v>
      </c>
      <c r="H14312">
        <v>0</v>
      </c>
      <c r="I14312">
        <v>0</v>
      </c>
      <c r="J14312">
        <v>0</v>
      </c>
      <c r="K14312">
        <v>757.33</v>
      </c>
      <c r="L14312">
        <v>8.0252280422329998E-8</v>
      </c>
      <c r="M14312" t="s">
        <v>1068</v>
      </c>
    </row>
    <row r="14313" spans="1:13" x14ac:dyDescent="0.25">
      <c r="A14313" t="s">
        <v>123</v>
      </c>
      <c r="B14313" t="s">
        <v>124</v>
      </c>
      <c r="C14313" t="s">
        <v>125</v>
      </c>
      <c r="D14313" t="s">
        <v>995</v>
      </c>
      <c r="E14313">
        <v>0</v>
      </c>
      <c r="F14313">
        <v>0</v>
      </c>
      <c r="G14313">
        <v>0</v>
      </c>
      <c r="H14313">
        <v>0</v>
      </c>
      <c r="I14313">
        <v>0</v>
      </c>
      <c r="J14313">
        <v>0</v>
      </c>
      <c r="K14313">
        <v>10461.39</v>
      </c>
      <c r="L14313">
        <v>1.10856615199108E-6</v>
      </c>
      <c r="M14313" t="s">
        <v>1068</v>
      </c>
    </row>
    <row r="14314" spans="1:13" x14ac:dyDescent="0.25">
      <c r="A14314" t="s">
        <v>797</v>
      </c>
      <c r="B14314" t="s">
        <v>798</v>
      </c>
      <c r="C14314" t="s">
        <v>799</v>
      </c>
      <c r="D14314" t="s">
        <v>995</v>
      </c>
      <c r="E14314">
        <v>0</v>
      </c>
      <c r="F14314">
        <v>0</v>
      </c>
      <c r="G14314">
        <v>0</v>
      </c>
      <c r="H14314">
        <v>0</v>
      </c>
      <c r="I14314">
        <v>0</v>
      </c>
      <c r="J14314">
        <v>0</v>
      </c>
      <c r="K14314">
        <v>36733.5</v>
      </c>
      <c r="L14314">
        <v>3.8925529728042297E-6</v>
      </c>
      <c r="M14314" t="s">
        <v>1068</v>
      </c>
    </row>
    <row r="14315" spans="1:13" x14ac:dyDescent="0.25">
      <c r="A14315" t="s">
        <v>132</v>
      </c>
      <c r="B14315" t="s">
        <v>133</v>
      </c>
      <c r="C14315" t="s">
        <v>134</v>
      </c>
      <c r="D14315" t="s">
        <v>995</v>
      </c>
      <c r="E14315">
        <v>0</v>
      </c>
      <c r="F14315">
        <v>0</v>
      </c>
      <c r="G14315">
        <v>0</v>
      </c>
      <c r="H14315">
        <v>0</v>
      </c>
      <c r="I14315">
        <v>0</v>
      </c>
      <c r="J14315">
        <v>0</v>
      </c>
      <c r="K14315">
        <v>475.85</v>
      </c>
      <c r="L14315">
        <v>5.0424580617380003E-8</v>
      </c>
      <c r="M14315" t="s">
        <v>1068</v>
      </c>
    </row>
    <row r="14316" spans="1:13" x14ac:dyDescent="0.25">
      <c r="A14316" t="s">
        <v>135</v>
      </c>
      <c r="B14316" t="s">
        <v>136</v>
      </c>
      <c r="C14316" t="s">
        <v>137</v>
      </c>
      <c r="D14316" t="s">
        <v>995</v>
      </c>
      <c r="E14316">
        <v>0</v>
      </c>
      <c r="F14316">
        <v>0</v>
      </c>
      <c r="G14316">
        <v>0</v>
      </c>
      <c r="H14316">
        <v>0</v>
      </c>
      <c r="I14316">
        <v>0</v>
      </c>
      <c r="J14316">
        <v>0</v>
      </c>
      <c r="K14316">
        <v>2902.12</v>
      </c>
      <c r="L14316">
        <v>3.0753007019299999E-7</v>
      </c>
      <c r="M14316" t="s">
        <v>1068</v>
      </c>
    </row>
    <row r="14317" spans="1:13" x14ac:dyDescent="0.25">
      <c r="A14317" t="s">
        <v>138</v>
      </c>
      <c r="B14317" t="s">
        <v>139</v>
      </c>
      <c r="C14317" t="s">
        <v>140</v>
      </c>
      <c r="D14317" t="s">
        <v>995</v>
      </c>
      <c r="E14317">
        <v>0</v>
      </c>
      <c r="F14317">
        <v>0</v>
      </c>
      <c r="G14317">
        <v>0</v>
      </c>
      <c r="H14317">
        <v>0</v>
      </c>
      <c r="I14317">
        <v>0</v>
      </c>
      <c r="J14317">
        <v>0</v>
      </c>
      <c r="K14317">
        <v>41080.6</v>
      </c>
      <c r="L14317">
        <v>4.3532037963869796E-6</v>
      </c>
      <c r="M14317" t="s">
        <v>1068</v>
      </c>
    </row>
    <row r="14318" spans="1:13" x14ac:dyDescent="0.25">
      <c r="A14318" t="s">
        <v>720</v>
      </c>
      <c r="B14318" t="s">
        <v>721</v>
      </c>
      <c r="C14318" t="s">
        <v>722</v>
      </c>
      <c r="D14318" t="s">
        <v>995</v>
      </c>
      <c r="E14318">
        <v>0</v>
      </c>
      <c r="F14318">
        <v>0</v>
      </c>
      <c r="G14318">
        <v>0</v>
      </c>
      <c r="H14318">
        <v>0</v>
      </c>
      <c r="I14318">
        <v>0</v>
      </c>
      <c r="J14318">
        <v>0</v>
      </c>
      <c r="K14318">
        <v>7772.11</v>
      </c>
      <c r="L14318">
        <v>8.2359018022953004E-7</v>
      </c>
      <c r="M14318" t="s">
        <v>1068</v>
      </c>
    </row>
    <row r="14319" spans="1:13" x14ac:dyDescent="0.25">
      <c r="A14319" t="s">
        <v>723</v>
      </c>
      <c r="B14319" t="s">
        <v>724</v>
      </c>
      <c r="C14319" t="s">
        <v>725</v>
      </c>
      <c r="D14319" t="s">
        <v>995</v>
      </c>
      <c r="E14319">
        <v>0</v>
      </c>
      <c r="F14319">
        <v>0</v>
      </c>
      <c r="G14319">
        <v>0</v>
      </c>
      <c r="H14319">
        <v>0</v>
      </c>
      <c r="I14319">
        <v>0</v>
      </c>
      <c r="J14319">
        <v>0</v>
      </c>
      <c r="K14319">
        <v>46980.05</v>
      </c>
      <c r="L14319">
        <v>4.9783530915918997E-6</v>
      </c>
      <c r="M14319" t="s">
        <v>1068</v>
      </c>
    </row>
    <row r="14320" spans="1:13" x14ac:dyDescent="0.25">
      <c r="A14320" t="s">
        <v>723</v>
      </c>
      <c r="B14320" t="s">
        <v>726</v>
      </c>
      <c r="C14320" t="s">
        <v>727</v>
      </c>
      <c r="D14320" t="s">
        <v>995</v>
      </c>
      <c r="E14320">
        <v>0</v>
      </c>
      <c r="F14320">
        <v>0</v>
      </c>
      <c r="G14320">
        <v>0</v>
      </c>
      <c r="H14320">
        <v>0</v>
      </c>
      <c r="I14320">
        <v>0</v>
      </c>
      <c r="J14320">
        <v>0</v>
      </c>
      <c r="K14320">
        <v>46980.05</v>
      </c>
      <c r="L14320">
        <v>4.9783530915918997E-6</v>
      </c>
      <c r="M14320" t="s">
        <v>1068</v>
      </c>
    </row>
    <row r="14321" spans="1:13" x14ac:dyDescent="0.25">
      <c r="A14321" t="s">
        <v>144</v>
      </c>
      <c r="B14321" t="s">
        <v>145</v>
      </c>
      <c r="C14321" t="s">
        <v>146</v>
      </c>
      <c r="D14321" t="s">
        <v>995</v>
      </c>
      <c r="E14321">
        <v>0</v>
      </c>
      <c r="F14321">
        <v>0</v>
      </c>
      <c r="G14321">
        <v>0</v>
      </c>
      <c r="H14321">
        <v>0</v>
      </c>
      <c r="I14321">
        <v>0</v>
      </c>
      <c r="J14321">
        <v>0</v>
      </c>
      <c r="K14321">
        <v>25153.48</v>
      </c>
      <c r="L14321">
        <v>2.6654485238371399E-6</v>
      </c>
      <c r="M14321" t="s">
        <v>1068</v>
      </c>
    </row>
    <row r="14322" spans="1:13" x14ac:dyDescent="0.25">
      <c r="A14322" t="s">
        <v>144</v>
      </c>
      <c r="B14322" t="s">
        <v>147</v>
      </c>
      <c r="C14322" t="s">
        <v>148</v>
      </c>
      <c r="D14322" t="s">
        <v>995</v>
      </c>
      <c r="E14322">
        <v>0</v>
      </c>
      <c r="F14322">
        <v>0</v>
      </c>
      <c r="G14322">
        <v>0</v>
      </c>
      <c r="H14322">
        <v>0</v>
      </c>
      <c r="I14322">
        <v>0</v>
      </c>
      <c r="J14322">
        <v>0</v>
      </c>
      <c r="K14322">
        <v>25153.48</v>
      </c>
      <c r="L14322">
        <v>2.6654485238371399E-6</v>
      </c>
      <c r="M14322" t="s">
        <v>1068</v>
      </c>
    </row>
    <row r="14323" spans="1:13" x14ac:dyDescent="0.25">
      <c r="A14323" t="s">
        <v>144</v>
      </c>
      <c r="B14323" t="s">
        <v>149</v>
      </c>
      <c r="C14323" t="s">
        <v>150</v>
      </c>
      <c r="D14323" t="s">
        <v>995</v>
      </c>
      <c r="E14323">
        <v>0</v>
      </c>
      <c r="F14323">
        <v>0</v>
      </c>
      <c r="G14323">
        <v>0</v>
      </c>
      <c r="H14323">
        <v>0</v>
      </c>
      <c r="I14323">
        <v>0</v>
      </c>
      <c r="J14323">
        <v>0</v>
      </c>
      <c r="K14323">
        <v>25153.48</v>
      </c>
      <c r="L14323">
        <v>2.6654485238371399E-6</v>
      </c>
      <c r="M14323" t="s">
        <v>1068</v>
      </c>
    </row>
    <row r="14324" spans="1:13" x14ac:dyDescent="0.25">
      <c r="A14324" t="s">
        <v>144</v>
      </c>
      <c r="B14324" t="s">
        <v>151</v>
      </c>
      <c r="C14324" t="s">
        <v>152</v>
      </c>
      <c r="D14324" t="s">
        <v>995</v>
      </c>
      <c r="E14324">
        <v>0</v>
      </c>
      <c r="F14324">
        <v>0</v>
      </c>
      <c r="G14324">
        <v>0</v>
      </c>
      <c r="H14324">
        <v>0</v>
      </c>
      <c r="I14324">
        <v>0</v>
      </c>
      <c r="J14324">
        <v>0</v>
      </c>
      <c r="K14324">
        <v>25153.48</v>
      </c>
      <c r="L14324">
        <v>2.6654485238371399E-6</v>
      </c>
      <c r="M14324" t="s">
        <v>1068</v>
      </c>
    </row>
    <row r="14325" spans="1:13" x14ac:dyDescent="0.25">
      <c r="A14325" t="s">
        <v>144</v>
      </c>
      <c r="B14325" t="s">
        <v>153</v>
      </c>
      <c r="C14325" t="s">
        <v>154</v>
      </c>
      <c r="D14325" t="s">
        <v>995</v>
      </c>
      <c r="E14325">
        <v>0</v>
      </c>
      <c r="F14325">
        <v>0</v>
      </c>
      <c r="G14325">
        <v>0</v>
      </c>
      <c r="H14325">
        <v>0</v>
      </c>
      <c r="I14325">
        <v>0</v>
      </c>
      <c r="J14325">
        <v>0</v>
      </c>
      <c r="K14325">
        <v>25153.48</v>
      </c>
      <c r="L14325">
        <v>2.6654485238371399E-6</v>
      </c>
      <c r="M14325" t="s">
        <v>1068</v>
      </c>
    </row>
    <row r="14326" spans="1:13" x14ac:dyDescent="0.25">
      <c r="A14326" t="s">
        <v>155</v>
      </c>
      <c r="B14326" t="s">
        <v>156</v>
      </c>
      <c r="C14326" t="s">
        <v>157</v>
      </c>
      <c r="D14326" t="s">
        <v>995</v>
      </c>
      <c r="E14326">
        <v>0</v>
      </c>
      <c r="F14326">
        <v>0</v>
      </c>
      <c r="G14326">
        <v>0</v>
      </c>
      <c r="H14326">
        <v>0</v>
      </c>
      <c r="I14326">
        <v>0</v>
      </c>
      <c r="J14326">
        <v>0</v>
      </c>
      <c r="K14326">
        <v>16797.8</v>
      </c>
      <c r="L14326">
        <v>1.78001895617272E-6</v>
      </c>
      <c r="M14326" t="s">
        <v>1068</v>
      </c>
    </row>
    <row r="14327" spans="1:13" x14ac:dyDescent="0.25">
      <c r="A14327" t="s">
        <v>158</v>
      </c>
      <c r="B14327" t="s">
        <v>159</v>
      </c>
      <c r="C14327" t="s">
        <v>160</v>
      </c>
      <c r="D14327" t="s">
        <v>995</v>
      </c>
      <c r="E14327">
        <v>0</v>
      </c>
      <c r="F14327">
        <v>0</v>
      </c>
      <c r="G14327">
        <v>0</v>
      </c>
      <c r="H14327">
        <v>0</v>
      </c>
      <c r="I14327">
        <v>0</v>
      </c>
      <c r="J14327">
        <v>0</v>
      </c>
      <c r="K14327">
        <v>2170.3000000000002</v>
      </c>
      <c r="L14327">
        <v>2.2998101778695E-7</v>
      </c>
      <c r="M14327" t="s">
        <v>1068</v>
      </c>
    </row>
    <row r="14328" spans="1:13" x14ac:dyDescent="0.25">
      <c r="A14328" t="s">
        <v>161</v>
      </c>
      <c r="B14328" t="s">
        <v>162</v>
      </c>
      <c r="C14328" t="s">
        <v>163</v>
      </c>
      <c r="D14328" t="s">
        <v>995</v>
      </c>
      <c r="E14328">
        <v>0</v>
      </c>
      <c r="F14328">
        <v>0</v>
      </c>
      <c r="G14328">
        <v>0</v>
      </c>
      <c r="H14328">
        <v>0</v>
      </c>
      <c r="I14328">
        <v>0</v>
      </c>
      <c r="J14328">
        <v>0</v>
      </c>
      <c r="K14328">
        <v>15918.4</v>
      </c>
      <c r="L14328">
        <v>1.68683123694412E-6</v>
      </c>
      <c r="M14328" t="s">
        <v>1068</v>
      </c>
    </row>
    <row r="14329" spans="1:13" x14ac:dyDescent="0.25">
      <c r="A14329" t="s">
        <v>164</v>
      </c>
      <c r="B14329" t="s">
        <v>165</v>
      </c>
      <c r="C14329" t="s">
        <v>166</v>
      </c>
      <c r="D14329" t="s">
        <v>995</v>
      </c>
      <c r="E14329">
        <v>0</v>
      </c>
      <c r="F14329">
        <v>0</v>
      </c>
      <c r="G14329">
        <v>0</v>
      </c>
      <c r="H14329">
        <v>0</v>
      </c>
      <c r="I14329">
        <v>0</v>
      </c>
      <c r="J14329">
        <v>0</v>
      </c>
      <c r="K14329">
        <v>22589.05</v>
      </c>
      <c r="L14329">
        <v>2.3937025802148801E-6</v>
      </c>
      <c r="M14329" t="s">
        <v>1068</v>
      </c>
    </row>
    <row r="14330" spans="1:13" x14ac:dyDescent="0.25">
      <c r="A14330" t="s">
        <v>167</v>
      </c>
      <c r="B14330" t="s">
        <v>168</v>
      </c>
      <c r="C14330" t="s">
        <v>169</v>
      </c>
      <c r="D14330" t="s">
        <v>995</v>
      </c>
      <c r="E14330">
        <v>0</v>
      </c>
      <c r="F14330">
        <v>0</v>
      </c>
      <c r="G14330">
        <v>0</v>
      </c>
      <c r="H14330">
        <v>0</v>
      </c>
      <c r="I14330">
        <v>0</v>
      </c>
      <c r="J14330">
        <v>0</v>
      </c>
      <c r="K14330">
        <v>9831</v>
      </c>
      <c r="L14330">
        <v>1.04176537154473E-6</v>
      </c>
      <c r="M14330" t="s">
        <v>1068</v>
      </c>
    </row>
    <row r="14331" spans="1:13" x14ac:dyDescent="0.25">
      <c r="A14331" t="s">
        <v>170</v>
      </c>
      <c r="B14331" t="s">
        <v>171</v>
      </c>
      <c r="C14331" t="s">
        <v>172</v>
      </c>
      <c r="D14331" t="s">
        <v>995</v>
      </c>
      <c r="E14331">
        <v>0</v>
      </c>
      <c r="F14331">
        <v>0</v>
      </c>
      <c r="G14331">
        <v>0</v>
      </c>
      <c r="H14331">
        <v>0</v>
      </c>
      <c r="I14331">
        <v>0</v>
      </c>
      <c r="J14331">
        <v>0</v>
      </c>
      <c r="K14331">
        <v>3680.8</v>
      </c>
      <c r="L14331">
        <v>3.9004475430595E-7</v>
      </c>
      <c r="M14331" t="s">
        <v>1068</v>
      </c>
    </row>
    <row r="14332" spans="1:13" x14ac:dyDescent="0.25">
      <c r="A14332" t="s">
        <v>173</v>
      </c>
      <c r="B14332" t="s">
        <v>174</v>
      </c>
      <c r="C14332" t="s">
        <v>175</v>
      </c>
      <c r="D14332" t="s">
        <v>995</v>
      </c>
      <c r="E14332">
        <v>0</v>
      </c>
      <c r="F14332">
        <v>0</v>
      </c>
      <c r="G14332">
        <v>0</v>
      </c>
      <c r="H14332">
        <v>0</v>
      </c>
      <c r="I14332">
        <v>0</v>
      </c>
      <c r="J14332">
        <v>0</v>
      </c>
      <c r="K14332">
        <v>10035.17</v>
      </c>
      <c r="L14332">
        <v>1.06340073273975E-6</v>
      </c>
      <c r="M14332" t="s">
        <v>1068</v>
      </c>
    </row>
    <row r="14333" spans="1:13" x14ac:dyDescent="0.25">
      <c r="A14333" t="s">
        <v>182</v>
      </c>
      <c r="B14333" t="s">
        <v>183</v>
      </c>
      <c r="C14333" t="s">
        <v>184</v>
      </c>
      <c r="D14333" t="s">
        <v>995</v>
      </c>
      <c r="E14333">
        <v>0</v>
      </c>
      <c r="F14333">
        <v>0</v>
      </c>
      <c r="G14333">
        <v>0</v>
      </c>
      <c r="H14333">
        <v>0</v>
      </c>
      <c r="I14333">
        <v>0</v>
      </c>
      <c r="J14333">
        <v>0</v>
      </c>
      <c r="K14333">
        <v>1038.6099999999999</v>
      </c>
      <c r="L14333">
        <v>1.1005878675008001E-7</v>
      </c>
      <c r="M14333" t="s">
        <v>1068</v>
      </c>
    </row>
    <row r="14334" spans="1:13" x14ac:dyDescent="0.25">
      <c r="A14334" t="s">
        <v>827</v>
      </c>
      <c r="B14334" t="s">
        <v>828</v>
      </c>
      <c r="C14334" t="s">
        <v>829</v>
      </c>
      <c r="D14334" t="s">
        <v>995</v>
      </c>
      <c r="E14334">
        <v>0</v>
      </c>
      <c r="F14334">
        <v>0</v>
      </c>
      <c r="G14334">
        <v>0</v>
      </c>
      <c r="H14334">
        <v>0</v>
      </c>
      <c r="I14334">
        <v>0</v>
      </c>
      <c r="J14334">
        <v>0</v>
      </c>
      <c r="K14334">
        <v>102676.09</v>
      </c>
      <c r="L14334">
        <v>1.088031685968978E-5</v>
      </c>
      <c r="M14334" t="s">
        <v>1068</v>
      </c>
    </row>
    <row r="14335" spans="1:13" x14ac:dyDescent="0.25">
      <c r="A14335" t="s">
        <v>188</v>
      </c>
      <c r="B14335" t="s">
        <v>189</v>
      </c>
      <c r="C14335" t="s">
        <v>190</v>
      </c>
      <c r="D14335" t="s">
        <v>995</v>
      </c>
      <c r="E14335">
        <v>0</v>
      </c>
      <c r="F14335">
        <v>0</v>
      </c>
      <c r="G14335">
        <v>0</v>
      </c>
      <c r="H14335">
        <v>0</v>
      </c>
      <c r="I14335">
        <v>0</v>
      </c>
      <c r="J14335">
        <v>0</v>
      </c>
      <c r="K14335">
        <v>19154.47</v>
      </c>
      <c r="L14335">
        <v>2.0297491156842999E-6</v>
      </c>
      <c r="M14335" t="s">
        <v>1068</v>
      </c>
    </row>
    <row r="14336" spans="1:13" x14ac:dyDescent="0.25">
      <c r="A14336" t="s">
        <v>191</v>
      </c>
      <c r="B14336" t="s">
        <v>192</v>
      </c>
      <c r="C14336" t="s">
        <v>193</v>
      </c>
      <c r="D14336" t="s">
        <v>995</v>
      </c>
      <c r="E14336">
        <v>0</v>
      </c>
      <c r="F14336">
        <v>0</v>
      </c>
      <c r="G14336">
        <v>0</v>
      </c>
      <c r="H14336">
        <v>0</v>
      </c>
      <c r="I14336">
        <v>0</v>
      </c>
      <c r="J14336">
        <v>0</v>
      </c>
      <c r="K14336">
        <v>19632.23</v>
      </c>
      <c r="L14336">
        <v>2.0803760940089099E-6</v>
      </c>
      <c r="M14336" t="s">
        <v>1068</v>
      </c>
    </row>
    <row r="14337" spans="1:13" x14ac:dyDescent="0.25">
      <c r="A14337" t="s">
        <v>197</v>
      </c>
      <c r="B14337" t="s">
        <v>198</v>
      </c>
      <c r="C14337" t="s">
        <v>199</v>
      </c>
      <c r="D14337" t="s">
        <v>995</v>
      </c>
      <c r="E14337">
        <v>0</v>
      </c>
      <c r="F14337">
        <v>0</v>
      </c>
      <c r="G14337">
        <v>0</v>
      </c>
      <c r="H14337">
        <v>0</v>
      </c>
      <c r="I14337">
        <v>0</v>
      </c>
      <c r="J14337">
        <v>0</v>
      </c>
      <c r="K14337">
        <v>2950.02</v>
      </c>
      <c r="L14337">
        <v>3.1260590798131998E-7</v>
      </c>
      <c r="M14337" t="s">
        <v>1068</v>
      </c>
    </row>
    <row r="14338" spans="1:13" x14ac:dyDescent="0.25">
      <c r="A14338" t="s">
        <v>728</v>
      </c>
      <c r="B14338" t="s">
        <v>729</v>
      </c>
      <c r="C14338" t="s">
        <v>730</v>
      </c>
      <c r="D14338" t="s">
        <v>995</v>
      </c>
      <c r="E14338">
        <v>0</v>
      </c>
      <c r="F14338">
        <v>0</v>
      </c>
      <c r="G14338">
        <v>0</v>
      </c>
      <c r="H14338">
        <v>0</v>
      </c>
      <c r="I14338">
        <v>0</v>
      </c>
      <c r="J14338">
        <v>0</v>
      </c>
      <c r="K14338">
        <v>15053.39</v>
      </c>
      <c r="L14338">
        <v>1.59516838839972E-6</v>
      </c>
      <c r="M14338" t="s">
        <v>1068</v>
      </c>
    </row>
    <row r="14339" spans="1:13" x14ac:dyDescent="0.25">
      <c r="A14339" t="s">
        <v>833</v>
      </c>
      <c r="B14339" t="s">
        <v>834</v>
      </c>
      <c r="C14339" t="s">
        <v>835</v>
      </c>
      <c r="D14339" t="s">
        <v>995</v>
      </c>
      <c r="E14339">
        <v>0</v>
      </c>
      <c r="F14339">
        <v>0</v>
      </c>
      <c r="G14339">
        <v>0</v>
      </c>
      <c r="H14339">
        <v>0</v>
      </c>
      <c r="I14339">
        <v>0</v>
      </c>
      <c r="J14339">
        <v>0</v>
      </c>
      <c r="K14339">
        <v>85772.26</v>
      </c>
      <c r="L14339">
        <v>9.0890621815818598E-6</v>
      </c>
      <c r="M14339" t="s">
        <v>1068</v>
      </c>
    </row>
    <row r="14340" spans="1:13" x14ac:dyDescent="0.25">
      <c r="A14340" t="s">
        <v>203</v>
      </c>
      <c r="B14340" t="s">
        <v>204</v>
      </c>
      <c r="C14340" t="s">
        <v>205</v>
      </c>
      <c r="D14340" t="s">
        <v>995</v>
      </c>
      <c r="E14340">
        <v>0</v>
      </c>
      <c r="F14340">
        <v>0</v>
      </c>
      <c r="G14340">
        <v>0</v>
      </c>
      <c r="H14340">
        <v>0</v>
      </c>
      <c r="I14340">
        <v>0</v>
      </c>
      <c r="J14340">
        <v>0</v>
      </c>
      <c r="K14340">
        <v>53657.18</v>
      </c>
      <c r="L14340">
        <v>5.6859111035238003E-6</v>
      </c>
      <c r="M14340" t="s">
        <v>1068</v>
      </c>
    </row>
    <row r="14341" spans="1:13" x14ac:dyDescent="0.25">
      <c r="A14341" t="s">
        <v>212</v>
      </c>
      <c r="B14341" t="s">
        <v>213</v>
      </c>
      <c r="C14341" t="s">
        <v>214</v>
      </c>
      <c r="D14341" t="s">
        <v>995</v>
      </c>
      <c r="E14341">
        <v>0</v>
      </c>
      <c r="F14341">
        <v>0</v>
      </c>
      <c r="G14341">
        <v>0</v>
      </c>
      <c r="H14341">
        <v>0</v>
      </c>
      <c r="I14341">
        <v>0</v>
      </c>
      <c r="J14341">
        <v>0</v>
      </c>
      <c r="K14341">
        <v>569.29999999999995</v>
      </c>
      <c r="L14341">
        <v>6.0327232836980006E-8</v>
      </c>
      <c r="M14341" t="s">
        <v>1068</v>
      </c>
    </row>
    <row r="14342" spans="1:13" x14ac:dyDescent="0.25">
      <c r="A14342" t="s">
        <v>836</v>
      </c>
      <c r="B14342" t="s">
        <v>837</v>
      </c>
      <c r="C14342" t="s">
        <v>838</v>
      </c>
      <c r="D14342" t="s">
        <v>995</v>
      </c>
      <c r="E14342">
        <v>0</v>
      </c>
      <c r="F14342">
        <v>0</v>
      </c>
      <c r="G14342">
        <v>0</v>
      </c>
      <c r="H14342">
        <v>0</v>
      </c>
      <c r="I14342">
        <v>0</v>
      </c>
      <c r="J14342">
        <v>0</v>
      </c>
      <c r="K14342">
        <v>25153.18</v>
      </c>
      <c r="L14342">
        <v>2.6654167336213499E-6</v>
      </c>
      <c r="M14342" t="s">
        <v>1068</v>
      </c>
    </row>
    <row r="14343" spans="1:13" x14ac:dyDescent="0.25">
      <c r="A14343" t="s">
        <v>227</v>
      </c>
      <c r="B14343" t="s">
        <v>228</v>
      </c>
      <c r="C14343" t="s">
        <v>229</v>
      </c>
      <c r="D14343" t="s">
        <v>995</v>
      </c>
      <c r="E14343">
        <v>0</v>
      </c>
      <c r="F14343">
        <v>0</v>
      </c>
      <c r="G14343">
        <v>0</v>
      </c>
      <c r="H14343">
        <v>0</v>
      </c>
      <c r="I14343">
        <v>0</v>
      </c>
      <c r="J14343">
        <v>0</v>
      </c>
      <c r="K14343">
        <v>14153.75</v>
      </c>
      <c r="L14343">
        <v>1.4998358892789299E-6</v>
      </c>
      <c r="M14343" t="s">
        <v>1068</v>
      </c>
    </row>
    <row r="14344" spans="1:13" x14ac:dyDescent="0.25">
      <c r="A14344" t="s">
        <v>230</v>
      </c>
      <c r="B14344" t="s">
        <v>231</v>
      </c>
      <c r="C14344" t="s">
        <v>232</v>
      </c>
      <c r="D14344" t="s">
        <v>995</v>
      </c>
      <c r="E14344">
        <v>0</v>
      </c>
      <c r="F14344">
        <v>0</v>
      </c>
      <c r="G14344">
        <v>0</v>
      </c>
      <c r="H14344">
        <v>0</v>
      </c>
      <c r="I14344">
        <v>0</v>
      </c>
      <c r="J14344">
        <v>0</v>
      </c>
      <c r="K14344">
        <v>9126.25</v>
      </c>
      <c r="L14344">
        <v>9.6708485627709003E-7</v>
      </c>
      <c r="M14344" t="s">
        <v>1068</v>
      </c>
    </row>
    <row r="14345" spans="1:13" x14ac:dyDescent="0.25">
      <c r="A14345" t="s">
        <v>233</v>
      </c>
      <c r="B14345" t="s">
        <v>234</v>
      </c>
      <c r="C14345" t="s">
        <v>235</v>
      </c>
      <c r="D14345" t="s">
        <v>995</v>
      </c>
      <c r="E14345">
        <v>0</v>
      </c>
      <c r="F14345">
        <v>0</v>
      </c>
      <c r="G14345">
        <v>0</v>
      </c>
      <c r="H14345">
        <v>0</v>
      </c>
      <c r="I14345">
        <v>0</v>
      </c>
      <c r="J14345">
        <v>0</v>
      </c>
      <c r="K14345">
        <v>946.16</v>
      </c>
      <c r="L14345">
        <v>1.0026210191646E-7</v>
      </c>
      <c r="M14345" t="s">
        <v>1068</v>
      </c>
    </row>
    <row r="14346" spans="1:13" x14ac:dyDescent="0.25">
      <c r="A14346" t="s">
        <v>239</v>
      </c>
      <c r="B14346" t="s">
        <v>240</v>
      </c>
      <c r="C14346" t="s">
        <v>241</v>
      </c>
      <c r="D14346" t="s">
        <v>995</v>
      </c>
      <c r="E14346">
        <v>0</v>
      </c>
      <c r="F14346">
        <v>0</v>
      </c>
      <c r="G14346">
        <v>0</v>
      </c>
      <c r="H14346">
        <v>0</v>
      </c>
      <c r="I14346">
        <v>0</v>
      </c>
      <c r="J14346">
        <v>0</v>
      </c>
      <c r="K14346">
        <v>3614.2</v>
      </c>
      <c r="L14346">
        <v>3.8298732639985001E-7</v>
      </c>
      <c r="M14346" t="s">
        <v>1068</v>
      </c>
    </row>
    <row r="14347" spans="1:13" x14ac:dyDescent="0.25">
      <c r="A14347" t="s">
        <v>242</v>
      </c>
      <c r="B14347" t="s">
        <v>243</v>
      </c>
      <c r="C14347" t="s">
        <v>244</v>
      </c>
      <c r="D14347" t="s">
        <v>995</v>
      </c>
      <c r="E14347">
        <v>0</v>
      </c>
      <c r="F14347">
        <v>0</v>
      </c>
      <c r="G14347">
        <v>0</v>
      </c>
      <c r="H14347">
        <v>0</v>
      </c>
      <c r="I14347">
        <v>0</v>
      </c>
      <c r="J14347">
        <v>0</v>
      </c>
      <c r="K14347">
        <v>19326.57</v>
      </c>
      <c r="L14347">
        <v>2.0479861028110301E-6</v>
      </c>
      <c r="M14347" t="s">
        <v>1068</v>
      </c>
    </row>
    <row r="14348" spans="1:13" x14ac:dyDescent="0.25">
      <c r="A14348" t="s">
        <v>245</v>
      </c>
      <c r="B14348" t="s">
        <v>246</v>
      </c>
      <c r="C14348" t="s">
        <v>247</v>
      </c>
      <c r="D14348" t="s">
        <v>995</v>
      </c>
      <c r="E14348">
        <v>0</v>
      </c>
      <c r="F14348">
        <v>0</v>
      </c>
      <c r="G14348">
        <v>0</v>
      </c>
      <c r="H14348">
        <v>0</v>
      </c>
      <c r="I14348">
        <v>0</v>
      </c>
      <c r="J14348">
        <v>0</v>
      </c>
      <c r="K14348">
        <v>893.86</v>
      </c>
      <c r="L14348">
        <v>9.4720007629840004E-8</v>
      </c>
      <c r="M14348" t="s">
        <v>1068</v>
      </c>
    </row>
    <row r="14349" spans="1:13" x14ac:dyDescent="0.25">
      <c r="A14349" t="s">
        <v>851</v>
      </c>
      <c r="B14349" t="s">
        <v>852</v>
      </c>
      <c r="C14349" t="s">
        <v>853</v>
      </c>
      <c r="D14349" t="s">
        <v>995</v>
      </c>
      <c r="E14349">
        <v>0</v>
      </c>
      <c r="F14349">
        <v>0</v>
      </c>
      <c r="G14349">
        <v>0</v>
      </c>
      <c r="H14349">
        <v>0</v>
      </c>
      <c r="I14349">
        <v>0</v>
      </c>
      <c r="J14349">
        <v>0</v>
      </c>
      <c r="K14349">
        <v>1060552.3700000001</v>
      </c>
      <c r="L14349">
        <v>1.1238396234113472E-4</v>
      </c>
      <c r="M14349" t="s">
        <v>1068</v>
      </c>
    </row>
    <row r="14350" spans="1:13" x14ac:dyDescent="0.25">
      <c r="A14350" t="s">
        <v>854</v>
      </c>
      <c r="B14350" t="s">
        <v>855</v>
      </c>
      <c r="C14350" t="s">
        <v>856</v>
      </c>
      <c r="D14350" t="s">
        <v>995</v>
      </c>
      <c r="E14350">
        <v>0</v>
      </c>
      <c r="F14350">
        <v>0</v>
      </c>
      <c r="G14350">
        <v>0</v>
      </c>
      <c r="H14350">
        <v>0</v>
      </c>
      <c r="I14350">
        <v>0</v>
      </c>
      <c r="J14350">
        <v>0</v>
      </c>
      <c r="K14350">
        <v>20284.349999999999</v>
      </c>
      <c r="L14350">
        <v>2.14947954575255E-6</v>
      </c>
      <c r="M14350" t="s">
        <v>1068</v>
      </c>
    </row>
    <row r="14351" spans="1:13" x14ac:dyDescent="0.25">
      <c r="A14351" t="s">
        <v>266</v>
      </c>
      <c r="B14351" t="s">
        <v>267</v>
      </c>
      <c r="C14351" t="s">
        <v>268</v>
      </c>
      <c r="D14351" t="s">
        <v>995</v>
      </c>
      <c r="E14351">
        <v>0</v>
      </c>
      <c r="F14351">
        <v>0</v>
      </c>
      <c r="G14351">
        <v>0</v>
      </c>
      <c r="H14351">
        <v>0</v>
      </c>
      <c r="I14351">
        <v>0</v>
      </c>
      <c r="J14351">
        <v>0</v>
      </c>
      <c r="K14351">
        <v>87365.84</v>
      </c>
      <c r="L14351">
        <v>9.2579296885278693E-6</v>
      </c>
      <c r="M14351" t="s">
        <v>1068</v>
      </c>
    </row>
    <row r="14352" spans="1:13" x14ac:dyDescent="0.25">
      <c r="A14352" t="s">
        <v>278</v>
      </c>
      <c r="B14352" t="s">
        <v>279</v>
      </c>
      <c r="C14352" t="s">
        <v>280</v>
      </c>
      <c r="D14352" t="s">
        <v>995</v>
      </c>
      <c r="E14352">
        <v>0</v>
      </c>
      <c r="F14352">
        <v>0</v>
      </c>
      <c r="G14352">
        <v>0</v>
      </c>
      <c r="H14352">
        <v>0</v>
      </c>
      <c r="I14352">
        <v>0</v>
      </c>
      <c r="J14352">
        <v>0</v>
      </c>
      <c r="K14352">
        <v>4823.83</v>
      </c>
      <c r="L14352">
        <v>5.1116865549980003E-7</v>
      </c>
      <c r="M14352" t="s">
        <v>1068</v>
      </c>
    </row>
    <row r="14353" spans="1:13" x14ac:dyDescent="0.25">
      <c r="A14353" t="s">
        <v>281</v>
      </c>
      <c r="B14353" t="s">
        <v>282</v>
      </c>
      <c r="C14353" t="s">
        <v>283</v>
      </c>
      <c r="D14353" t="s">
        <v>995</v>
      </c>
      <c r="E14353">
        <v>0</v>
      </c>
      <c r="F14353">
        <v>0</v>
      </c>
      <c r="G14353">
        <v>0</v>
      </c>
      <c r="H14353">
        <v>0</v>
      </c>
      <c r="I14353">
        <v>0</v>
      </c>
      <c r="J14353">
        <v>0</v>
      </c>
      <c r="K14353">
        <v>14957.86</v>
      </c>
      <c r="L14353">
        <v>1.58504532401729E-6</v>
      </c>
      <c r="M14353" t="s">
        <v>1068</v>
      </c>
    </row>
    <row r="14354" spans="1:13" x14ac:dyDescent="0.25">
      <c r="A14354" t="s">
        <v>290</v>
      </c>
      <c r="B14354" t="s">
        <v>291</v>
      </c>
      <c r="C14354" t="s">
        <v>292</v>
      </c>
      <c r="D14354" t="s">
        <v>995</v>
      </c>
      <c r="E14354">
        <v>0</v>
      </c>
      <c r="F14354">
        <v>0</v>
      </c>
      <c r="G14354">
        <v>0</v>
      </c>
      <c r="H14354">
        <v>0</v>
      </c>
      <c r="I14354">
        <v>0</v>
      </c>
      <c r="J14354">
        <v>0</v>
      </c>
      <c r="K14354">
        <v>17992.349999999999</v>
      </c>
      <c r="L14354">
        <v>1.9066022970921401E-6</v>
      </c>
      <c r="M14354" t="s">
        <v>1068</v>
      </c>
    </row>
    <row r="14355" spans="1:13" x14ac:dyDescent="0.25">
      <c r="A14355" t="s">
        <v>299</v>
      </c>
      <c r="B14355" t="s">
        <v>300</v>
      </c>
      <c r="C14355" t="s">
        <v>301</v>
      </c>
      <c r="D14355" t="s">
        <v>995</v>
      </c>
      <c r="E14355">
        <v>0</v>
      </c>
      <c r="F14355">
        <v>0</v>
      </c>
      <c r="G14355">
        <v>0</v>
      </c>
      <c r="H14355">
        <v>0</v>
      </c>
      <c r="I14355">
        <v>0</v>
      </c>
      <c r="J14355">
        <v>0</v>
      </c>
      <c r="K14355">
        <v>9811.15</v>
      </c>
      <c r="L14355">
        <v>1.03966191893307E-6</v>
      </c>
      <c r="M14355" t="s">
        <v>1068</v>
      </c>
    </row>
    <row r="14356" spans="1:13" x14ac:dyDescent="0.25">
      <c r="A14356" t="s">
        <v>302</v>
      </c>
      <c r="B14356" t="s">
        <v>303</v>
      </c>
      <c r="C14356" t="s">
        <v>304</v>
      </c>
      <c r="D14356" t="s">
        <v>995</v>
      </c>
      <c r="E14356">
        <v>0</v>
      </c>
      <c r="F14356">
        <v>0</v>
      </c>
      <c r="G14356">
        <v>0</v>
      </c>
      <c r="H14356">
        <v>0</v>
      </c>
      <c r="I14356">
        <v>0</v>
      </c>
      <c r="J14356">
        <v>0</v>
      </c>
      <c r="K14356">
        <v>7833.27</v>
      </c>
      <c r="L14356">
        <v>8.3007114555590999E-7</v>
      </c>
      <c r="M14356" t="s">
        <v>1068</v>
      </c>
    </row>
    <row r="14357" spans="1:13" x14ac:dyDescent="0.25">
      <c r="A14357" t="s">
        <v>311</v>
      </c>
      <c r="B14357" t="s">
        <v>312</v>
      </c>
      <c r="C14357" t="s">
        <v>313</v>
      </c>
      <c r="D14357" t="s">
        <v>995</v>
      </c>
      <c r="E14357">
        <v>0</v>
      </c>
      <c r="F14357">
        <v>0</v>
      </c>
      <c r="G14357">
        <v>0</v>
      </c>
      <c r="H14357">
        <v>0</v>
      </c>
      <c r="I14357">
        <v>0</v>
      </c>
      <c r="J14357">
        <v>0</v>
      </c>
      <c r="K14357">
        <v>16489.04</v>
      </c>
      <c r="L14357">
        <v>1.7473004660783101E-6</v>
      </c>
      <c r="M14357" t="s">
        <v>1068</v>
      </c>
    </row>
    <row r="14358" spans="1:13" x14ac:dyDescent="0.25">
      <c r="A14358" t="s">
        <v>314</v>
      </c>
      <c r="B14358" t="s">
        <v>315</v>
      </c>
      <c r="C14358" t="s">
        <v>316</v>
      </c>
      <c r="D14358" t="s">
        <v>995</v>
      </c>
      <c r="E14358">
        <v>0</v>
      </c>
      <c r="F14358">
        <v>0</v>
      </c>
      <c r="G14358">
        <v>0</v>
      </c>
      <c r="H14358">
        <v>0</v>
      </c>
      <c r="I14358">
        <v>0</v>
      </c>
      <c r="J14358">
        <v>0</v>
      </c>
      <c r="K14358">
        <v>2825.26</v>
      </c>
      <c r="L14358">
        <v>2.9938541690676998E-7</v>
      </c>
      <c r="M14358" t="s">
        <v>1068</v>
      </c>
    </row>
    <row r="14359" spans="1:13" x14ac:dyDescent="0.25">
      <c r="A14359" t="s">
        <v>323</v>
      </c>
      <c r="B14359" t="s">
        <v>324</v>
      </c>
      <c r="C14359" t="s">
        <v>325</v>
      </c>
      <c r="D14359" t="s">
        <v>995</v>
      </c>
      <c r="E14359">
        <v>0</v>
      </c>
      <c r="F14359">
        <v>0</v>
      </c>
      <c r="G14359">
        <v>0</v>
      </c>
      <c r="H14359">
        <v>0</v>
      </c>
      <c r="I14359">
        <v>0</v>
      </c>
      <c r="J14359">
        <v>0</v>
      </c>
      <c r="K14359">
        <v>9695.64</v>
      </c>
      <c r="L14359">
        <v>1.0274216261788099E-6</v>
      </c>
      <c r="M14359" t="s">
        <v>1068</v>
      </c>
    </row>
    <row r="14360" spans="1:13" x14ac:dyDescent="0.25">
      <c r="A14360" t="s">
        <v>329</v>
      </c>
      <c r="B14360" t="s">
        <v>330</v>
      </c>
      <c r="C14360" t="s">
        <v>331</v>
      </c>
      <c r="D14360" t="s">
        <v>995</v>
      </c>
      <c r="E14360">
        <v>0</v>
      </c>
      <c r="F14360">
        <v>0</v>
      </c>
      <c r="G14360">
        <v>0</v>
      </c>
      <c r="H14360">
        <v>0</v>
      </c>
      <c r="I14360">
        <v>0</v>
      </c>
      <c r="J14360">
        <v>0</v>
      </c>
      <c r="K14360">
        <v>12078.5</v>
      </c>
      <c r="L14360">
        <v>1.2799270715291401E-6</v>
      </c>
      <c r="M14360" t="s">
        <v>1068</v>
      </c>
    </row>
    <row r="14361" spans="1:13" x14ac:dyDescent="0.25">
      <c r="A14361" t="s">
        <v>731</v>
      </c>
      <c r="B14361" t="s">
        <v>732</v>
      </c>
      <c r="C14361" t="s">
        <v>733</v>
      </c>
      <c r="D14361" t="s">
        <v>995</v>
      </c>
      <c r="E14361">
        <v>0</v>
      </c>
      <c r="F14361">
        <v>0</v>
      </c>
      <c r="G14361">
        <v>0</v>
      </c>
      <c r="H14361">
        <v>0</v>
      </c>
      <c r="I14361">
        <v>0</v>
      </c>
      <c r="J14361">
        <v>0</v>
      </c>
      <c r="K14361">
        <v>21447.59</v>
      </c>
      <c r="L14361">
        <v>2.2727450478170102E-6</v>
      </c>
      <c r="M14361" t="s">
        <v>1068</v>
      </c>
    </row>
    <row r="14362" spans="1:13" x14ac:dyDescent="0.25">
      <c r="A14362" t="s">
        <v>881</v>
      </c>
      <c r="B14362" t="s">
        <v>882</v>
      </c>
      <c r="C14362" t="s">
        <v>883</v>
      </c>
      <c r="D14362" t="s">
        <v>995</v>
      </c>
      <c r="E14362">
        <v>0</v>
      </c>
      <c r="F14362">
        <v>0</v>
      </c>
      <c r="G14362">
        <v>0</v>
      </c>
      <c r="H14362">
        <v>0</v>
      </c>
      <c r="I14362">
        <v>0</v>
      </c>
      <c r="J14362">
        <v>0</v>
      </c>
      <c r="K14362">
        <v>44658.55</v>
      </c>
      <c r="L14362">
        <v>4.73234980504515E-6</v>
      </c>
      <c r="M14362" t="s">
        <v>1068</v>
      </c>
    </row>
    <row r="14363" spans="1:13" x14ac:dyDescent="0.25">
      <c r="A14363" t="s">
        <v>332</v>
      </c>
      <c r="B14363" t="s">
        <v>333</v>
      </c>
      <c r="C14363" t="s">
        <v>334</v>
      </c>
      <c r="D14363" t="s">
        <v>995</v>
      </c>
      <c r="E14363">
        <v>0</v>
      </c>
      <c r="F14363">
        <v>0</v>
      </c>
      <c r="G14363">
        <v>0</v>
      </c>
      <c r="H14363">
        <v>0</v>
      </c>
      <c r="I14363">
        <v>0</v>
      </c>
      <c r="J14363">
        <v>0</v>
      </c>
      <c r="K14363">
        <v>1767.02</v>
      </c>
      <c r="L14363">
        <v>1.8724649036994001E-7</v>
      </c>
      <c r="M14363" t="s">
        <v>1068</v>
      </c>
    </row>
    <row r="14364" spans="1:13" x14ac:dyDescent="0.25">
      <c r="A14364" t="s">
        <v>890</v>
      </c>
      <c r="B14364" t="s">
        <v>891</v>
      </c>
      <c r="C14364" t="s">
        <v>892</v>
      </c>
      <c r="D14364" t="s">
        <v>995</v>
      </c>
      <c r="E14364">
        <v>0</v>
      </c>
      <c r="F14364">
        <v>0</v>
      </c>
      <c r="G14364">
        <v>0</v>
      </c>
      <c r="H14364">
        <v>0</v>
      </c>
      <c r="I14364">
        <v>0</v>
      </c>
      <c r="J14364">
        <v>0</v>
      </c>
      <c r="K14364">
        <v>14674.98</v>
      </c>
      <c r="L14364">
        <v>1.5550692698719799E-6</v>
      </c>
      <c r="M14364" t="s">
        <v>1068</v>
      </c>
    </row>
    <row r="14365" spans="1:13" x14ac:dyDescent="0.25">
      <c r="A14365" t="s">
        <v>341</v>
      </c>
      <c r="B14365" t="s">
        <v>342</v>
      </c>
      <c r="C14365" t="s">
        <v>343</v>
      </c>
      <c r="D14365" t="s">
        <v>995</v>
      </c>
      <c r="E14365">
        <v>0</v>
      </c>
      <c r="F14365">
        <v>0</v>
      </c>
      <c r="G14365">
        <v>0</v>
      </c>
      <c r="H14365">
        <v>0</v>
      </c>
      <c r="I14365">
        <v>0</v>
      </c>
      <c r="J14365">
        <v>0</v>
      </c>
      <c r="K14365">
        <v>6398.11</v>
      </c>
      <c r="L14365">
        <v>6.7799099189644995E-7</v>
      </c>
      <c r="M14365" t="s">
        <v>1068</v>
      </c>
    </row>
    <row r="14366" spans="1:13" x14ac:dyDescent="0.25">
      <c r="A14366" t="s">
        <v>344</v>
      </c>
      <c r="B14366" t="s">
        <v>345</v>
      </c>
      <c r="C14366" t="s">
        <v>346</v>
      </c>
      <c r="D14366" t="s">
        <v>995</v>
      </c>
      <c r="E14366">
        <v>0</v>
      </c>
      <c r="F14366">
        <v>0</v>
      </c>
      <c r="G14366">
        <v>0</v>
      </c>
      <c r="H14366">
        <v>0</v>
      </c>
      <c r="I14366">
        <v>0</v>
      </c>
      <c r="J14366">
        <v>0</v>
      </c>
      <c r="K14366">
        <v>2808.16</v>
      </c>
      <c r="L14366">
        <v>2.9757337460655002E-7</v>
      </c>
      <c r="M14366" t="s">
        <v>1068</v>
      </c>
    </row>
    <row r="14367" spans="1:13" x14ac:dyDescent="0.25">
      <c r="A14367" t="s">
        <v>347</v>
      </c>
      <c r="B14367" t="s">
        <v>348</v>
      </c>
      <c r="C14367" t="s">
        <v>349</v>
      </c>
      <c r="D14367" t="s">
        <v>995</v>
      </c>
      <c r="E14367">
        <v>0</v>
      </c>
      <c r="F14367">
        <v>0</v>
      </c>
      <c r="G14367">
        <v>0</v>
      </c>
      <c r="H14367">
        <v>0</v>
      </c>
      <c r="I14367">
        <v>0</v>
      </c>
      <c r="J14367">
        <v>0</v>
      </c>
      <c r="K14367">
        <v>23709.61</v>
      </c>
      <c r="L14367">
        <v>2.51244539424582E-6</v>
      </c>
      <c r="M14367" t="s">
        <v>1068</v>
      </c>
    </row>
    <row r="14368" spans="1:13" x14ac:dyDescent="0.25">
      <c r="A14368" t="s">
        <v>350</v>
      </c>
      <c r="B14368" t="s">
        <v>351</v>
      </c>
      <c r="C14368" t="s">
        <v>352</v>
      </c>
      <c r="D14368" t="s">
        <v>995</v>
      </c>
      <c r="E14368">
        <v>0</v>
      </c>
      <c r="F14368">
        <v>0</v>
      </c>
      <c r="G14368">
        <v>0</v>
      </c>
      <c r="H14368">
        <v>0</v>
      </c>
      <c r="I14368">
        <v>0</v>
      </c>
      <c r="J14368">
        <v>0</v>
      </c>
      <c r="K14368">
        <v>34737.629999999997</v>
      </c>
      <c r="L14368">
        <v>3.6810558461533298E-6</v>
      </c>
      <c r="M14368" t="s">
        <v>1068</v>
      </c>
    </row>
    <row r="14369" spans="1:13" x14ac:dyDescent="0.25">
      <c r="A14369" t="s">
        <v>356</v>
      </c>
      <c r="B14369" t="s">
        <v>357</v>
      </c>
      <c r="C14369" t="s">
        <v>358</v>
      </c>
      <c r="D14369" t="s">
        <v>995</v>
      </c>
      <c r="E14369">
        <v>0</v>
      </c>
      <c r="F14369">
        <v>0</v>
      </c>
      <c r="G14369">
        <v>0</v>
      </c>
      <c r="H14369">
        <v>0</v>
      </c>
      <c r="I14369">
        <v>0</v>
      </c>
      <c r="J14369">
        <v>0</v>
      </c>
      <c r="K14369">
        <v>49227.519999999997</v>
      </c>
      <c r="L14369">
        <v>5.2165116125547398E-6</v>
      </c>
      <c r="M14369" t="s">
        <v>1068</v>
      </c>
    </row>
    <row r="14370" spans="1:13" x14ac:dyDescent="0.25">
      <c r="A14370" t="s">
        <v>368</v>
      </c>
      <c r="B14370" t="s">
        <v>369</v>
      </c>
      <c r="C14370" t="s">
        <v>370</v>
      </c>
      <c r="D14370" t="s">
        <v>995</v>
      </c>
      <c r="E14370">
        <v>0</v>
      </c>
      <c r="F14370">
        <v>0</v>
      </c>
      <c r="G14370">
        <v>0</v>
      </c>
      <c r="H14370">
        <v>0</v>
      </c>
      <c r="I14370">
        <v>0</v>
      </c>
      <c r="J14370">
        <v>0</v>
      </c>
      <c r="K14370">
        <v>8724.2999999999993</v>
      </c>
      <c r="L14370">
        <v>9.2449126548344E-7</v>
      </c>
      <c r="M14370" t="s">
        <v>1068</v>
      </c>
    </row>
    <row r="14371" spans="1:13" x14ac:dyDescent="0.25">
      <c r="A14371" t="s">
        <v>377</v>
      </c>
      <c r="B14371" t="s">
        <v>378</v>
      </c>
      <c r="C14371" t="s">
        <v>379</v>
      </c>
      <c r="D14371" t="s">
        <v>995</v>
      </c>
      <c r="E14371">
        <v>0</v>
      </c>
      <c r="F14371">
        <v>0</v>
      </c>
      <c r="G14371">
        <v>0</v>
      </c>
      <c r="H14371">
        <v>0</v>
      </c>
      <c r="I14371">
        <v>0</v>
      </c>
      <c r="J14371">
        <v>0</v>
      </c>
      <c r="K14371">
        <v>10945.52</v>
      </c>
      <c r="L14371">
        <v>1.15986814256436E-6</v>
      </c>
      <c r="M14371" t="s">
        <v>1068</v>
      </c>
    </row>
    <row r="14372" spans="1:13" x14ac:dyDescent="0.25">
      <c r="A14372" t="s">
        <v>734</v>
      </c>
      <c r="B14372" t="s">
        <v>735</v>
      </c>
      <c r="C14372" t="s">
        <v>736</v>
      </c>
      <c r="D14372" t="s">
        <v>995</v>
      </c>
      <c r="E14372">
        <v>0</v>
      </c>
      <c r="F14372">
        <v>0</v>
      </c>
      <c r="G14372">
        <v>0</v>
      </c>
      <c r="H14372">
        <v>0</v>
      </c>
      <c r="I14372">
        <v>0</v>
      </c>
      <c r="J14372">
        <v>0</v>
      </c>
      <c r="K14372">
        <v>16090.34</v>
      </c>
      <c r="L14372">
        <v>1.7050512692890899E-6</v>
      </c>
      <c r="M14372" t="s">
        <v>1068</v>
      </c>
    </row>
    <row r="14373" spans="1:13" x14ac:dyDescent="0.25">
      <c r="A14373" t="s">
        <v>380</v>
      </c>
      <c r="B14373" t="s">
        <v>381</v>
      </c>
      <c r="C14373" t="s">
        <v>382</v>
      </c>
      <c r="D14373" t="s">
        <v>995</v>
      </c>
      <c r="E14373">
        <v>0</v>
      </c>
      <c r="F14373">
        <v>0</v>
      </c>
      <c r="G14373">
        <v>0</v>
      </c>
      <c r="H14373">
        <v>0</v>
      </c>
      <c r="I14373">
        <v>0</v>
      </c>
      <c r="J14373">
        <v>0</v>
      </c>
      <c r="K14373">
        <v>13887.8</v>
      </c>
      <c r="L14373">
        <v>1.4716538629782201E-6</v>
      </c>
      <c r="M14373" t="s">
        <v>1068</v>
      </c>
    </row>
    <row r="14374" spans="1:13" x14ac:dyDescent="0.25">
      <c r="A14374" t="s">
        <v>386</v>
      </c>
      <c r="B14374" t="s">
        <v>387</v>
      </c>
      <c r="C14374" t="s">
        <v>388</v>
      </c>
      <c r="D14374" t="s">
        <v>995</v>
      </c>
      <c r="E14374">
        <v>0</v>
      </c>
      <c r="F14374">
        <v>0</v>
      </c>
      <c r="G14374">
        <v>0</v>
      </c>
      <c r="H14374">
        <v>0</v>
      </c>
      <c r="I14374">
        <v>0</v>
      </c>
      <c r="J14374">
        <v>0</v>
      </c>
      <c r="K14374">
        <v>23778.41</v>
      </c>
      <c r="L14374">
        <v>2.5197359504010701E-6</v>
      </c>
      <c r="M14374" t="s">
        <v>1068</v>
      </c>
    </row>
    <row r="14375" spans="1:13" x14ac:dyDescent="0.25">
      <c r="A14375" t="s">
        <v>392</v>
      </c>
      <c r="B14375" t="s">
        <v>393</v>
      </c>
      <c r="C14375" t="s">
        <v>394</v>
      </c>
      <c r="D14375" t="s">
        <v>995</v>
      </c>
      <c r="E14375">
        <v>0</v>
      </c>
      <c r="F14375">
        <v>0</v>
      </c>
      <c r="G14375">
        <v>0</v>
      </c>
      <c r="H14375">
        <v>0</v>
      </c>
      <c r="I14375">
        <v>0</v>
      </c>
      <c r="J14375">
        <v>0</v>
      </c>
      <c r="K14375">
        <v>1202.4000000000001</v>
      </c>
      <c r="L14375">
        <v>1.2741518489932999E-7</v>
      </c>
      <c r="M14375" t="s">
        <v>1068</v>
      </c>
    </row>
    <row r="14376" spans="1:13" x14ac:dyDescent="0.25">
      <c r="A14376" t="s">
        <v>395</v>
      </c>
      <c r="B14376" t="s">
        <v>396</v>
      </c>
      <c r="C14376" t="s">
        <v>397</v>
      </c>
      <c r="D14376" t="s">
        <v>995</v>
      </c>
      <c r="E14376">
        <v>0</v>
      </c>
      <c r="F14376">
        <v>0</v>
      </c>
      <c r="G14376">
        <v>0</v>
      </c>
      <c r="H14376">
        <v>0</v>
      </c>
      <c r="I14376">
        <v>0</v>
      </c>
      <c r="J14376">
        <v>0</v>
      </c>
      <c r="K14376">
        <v>17645.990000000002</v>
      </c>
      <c r="L14376">
        <v>1.8698994332849701E-6</v>
      </c>
      <c r="M14376" t="s">
        <v>1068</v>
      </c>
    </row>
    <row r="14377" spans="1:13" x14ac:dyDescent="0.25">
      <c r="A14377" t="s">
        <v>737</v>
      </c>
      <c r="B14377" t="s">
        <v>738</v>
      </c>
      <c r="C14377" t="s">
        <v>739</v>
      </c>
      <c r="D14377" t="s">
        <v>995</v>
      </c>
      <c r="E14377">
        <v>0</v>
      </c>
      <c r="F14377">
        <v>0</v>
      </c>
      <c r="G14377">
        <v>0</v>
      </c>
      <c r="H14377">
        <v>0</v>
      </c>
      <c r="I14377">
        <v>0</v>
      </c>
      <c r="J14377">
        <v>0</v>
      </c>
      <c r="K14377">
        <v>1597.01</v>
      </c>
      <c r="L14377">
        <v>1.6923097507990999E-7</v>
      </c>
      <c r="M14377" t="s">
        <v>1068</v>
      </c>
    </row>
    <row r="14378" spans="1:13" x14ac:dyDescent="0.25">
      <c r="A14378" t="s">
        <v>398</v>
      </c>
      <c r="B14378" t="s">
        <v>399</v>
      </c>
      <c r="C14378" t="s">
        <v>400</v>
      </c>
      <c r="D14378" t="s">
        <v>995</v>
      </c>
      <c r="E14378">
        <v>0</v>
      </c>
      <c r="F14378">
        <v>0</v>
      </c>
      <c r="G14378">
        <v>0</v>
      </c>
      <c r="H14378">
        <v>0</v>
      </c>
      <c r="I14378">
        <v>0</v>
      </c>
      <c r="J14378">
        <v>0</v>
      </c>
      <c r="K14378">
        <v>1072.52</v>
      </c>
      <c r="L14378">
        <v>1.1365214080858E-7</v>
      </c>
      <c r="M14378" t="s">
        <v>1068</v>
      </c>
    </row>
    <row r="14379" spans="1:13" x14ac:dyDescent="0.25">
      <c r="A14379" t="s">
        <v>404</v>
      </c>
      <c r="B14379" t="s">
        <v>405</v>
      </c>
      <c r="C14379" t="s">
        <v>406</v>
      </c>
      <c r="D14379" t="s">
        <v>995</v>
      </c>
      <c r="E14379">
        <v>0</v>
      </c>
      <c r="F14379">
        <v>0</v>
      </c>
      <c r="G14379">
        <v>0</v>
      </c>
      <c r="H14379">
        <v>0</v>
      </c>
      <c r="I14379">
        <v>0</v>
      </c>
      <c r="J14379">
        <v>0</v>
      </c>
      <c r="K14379">
        <v>14860.39</v>
      </c>
      <c r="L14379">
        <v>1.57471668290607E-6</v>
      </c>
      <c r="M14379" t="s">
        <v>1068</v>
      </c>
    </row>
    <row r="14380" spans="1:13" x14ac:dyDescent="0.25">
      <c r="A14380" t="s">
        <v>404</v>
      </c>
      <c r="B14380" t="s">
        <v>407</v>
      </c>
      <c r="C14380" t="s">
        <v>408</v>
      </c>
      <c r="D14380" t="s">
        <v>995</v>
      </c>
      <c r="E14380">
        <v>0</v>
      </c>
      <c r="F14380">
        <v>0</v>
      </c>
      <c r="G14380">
        <v>0</v>
      </c>
      <c r="H14380">
        <v>0</v>
      </c>
      <c r="I14380">
        <v>0</v>
      </c>
      <c r="J14380">
        <v>0</v>
      </c>
      <c r="K14380">
        <v>14860.39</v>
      </c>
      <c r="L14380">
        <v>1.57471668290607E-6</v>
      </c>
      <c r="M14380" t="s">
        <v>1068</v>
      </c>
    </row>
    <row r="14381" spans="1:13" x14ac:dyDescent="0.25">
      <c r="A14381" t="s">
        <v>409</v>
      </c>
      <c r="B14381" t="s">
        <v>410</v>
      </c>
      <c r="C14381" t="s">
        <v>411</v>
      </c>
      <c r="D14381" t="s">
        <v>995</v>
      </c>
      <c r="E14381">
        <v>0</v>
      </c>
      <c r="F14381">
        <v>0</v>
      </c>
      <c r="G14381">
        <v>0</v>
      </c>
      <c r="H14381">
        <v>0</v>
      </c>
      <c r="I14381">
        <v>0</v>
      </c>
      <c r="J14381">
        <v>0</v>
      </c>
      <c r="K14381">
        <v>63086.9</v>
      </c>
      <c r="L14381">
        <v>6.6851538824234802E-6</v>
      </c>
      <c r="M14381" t="s">
        <v>1068</v>
      </c>
    </row>
    <row r="14382" spans="1:13" x14ac:dyDescent="0.25">
      <c r="A14382" t="s">
        <v>415</v>
      </c>
      <c r="B14382" t="s">
        <v>416</v>
      </c>
      <c r="C14382" t="s">
        <v>417</v>
      </c>
      <c r="D14382" t="s">
        <v>995</v>
      </c>
      <c r="E14382">
        <v>0</v>
      </c>
      <c r="F14382">
        <v>0</v>
      </c>
      <c r="G14382">
        <v>0</v>
      </c>
      <c r="H14382">
        <v>0</v>
      </c>
      <c r="I14382">
        <v>0</v>
      </c>
      <c r="J14382">
        <v>0</v>
      </c>
      <c r="K14382">
        <v>695.44</v>
      </c>
      <c r="L14382">
        <v>7.3693958904180002E-8</v>
      </c>
      <c r="M14382" t="s">
        <v>1068</v>
      </c>
    </row>
    <row r="14383" spans="1:13" x14ac:dyDescent="0.25">
      <c r="A14383" t="s">
        <v>424</v>
      </c>
      <c r="B14383" t="s">
        <v>425</v>
      </c>
      <c r="C14383" t="s">
        <v>426</v>
      </c>
      <c r="D14383" t="s">
        <v>995</v>
      </c>
      <c r="E14383">
        <v>0</v>
      </c>
      <c r="F14383">
        <v>0</v>
      </c>
      <c r="G14383">
        <v>0</v>
      </c>
      <c r="H14383">
        <v>0</v>
      </c>
      <c r="I14383">
        <v>0</v>
      </c>
      <c r="J14383">
        <v>0</v>
      </c>
      <c r="K14383">
        <v>6478.25</v>
      </c>
      <c r="L14383">
        <v>6.8648321820868998E-7</v>
      </c>
      <c r="M14383" t="s">
        <v>1068</v>
      </c>
    </row>
    <row r="14384" spans="1:13" x14ac:dyDescent="0.25">
      <c r="A14384" t="s">
        <v>427</v>
      </c>
      <c r="B14384" t="s">
        <v>428</v>
      </c>
      <c r="C14384" t="s">
        <v>429</v>
      </c>
      <c r="D14384" t="s">
        <v>995</v>
      </c>
      <c r="E14384">
        <v>0</v>
      </c>
      <c r="F14384">
        <v>0</v>
      </c>
      <c r="G14384">
        <v>0</v>
      </c>
      <c r="H14384">
        <v>0</v>
      </c>
      <c r="I14384">
        <v>0</v>
      </c>
      <c r="J14384">
        <v>0</v>
      </c>
      <c r="K14384">
        <v>4174.4399999999996</v>
      </c>
      <c r="L14384">
        <v>4.4235449471988E-7</v>
      </c>
      <c r="M14384" t="s">
        <v>1068</v>
      </c>
    </row>
    <row r="14385" spans="1:13" x14ac:dyDescent="0.25">
      <c r="A14385" t="s">
        <v>430</v>
      </c>
      <c r="B14385" t="s">
        <v>431</v>
      </c>
      <c r="C14385" t="s">
        <v>432</v>
      </c>
      <c r="D14385" t="s">
        <v>995</v>
      </c>
      <c r="E14385">
        <v>0</v>
      </c>
      <c r="F14385">
        <v>0</v>
      </c>
      <c r="G14385">
        <v>0</v>
      </c>
      <c r="H14385">
        <v>0</v>
      </c>
      <c r="I14385">
        <v>0</v>
      </c>
      <c r="J14385">
        <v>0</v>
      </c>
      <c r="K14385">
        <v>7465.63</v>
      </c>
      <c r="L14385">
        <v>7.9111329577513995E-7</v>
      </c>
      <c r="M14385" t="s">
        <v>1068</v>
      </c>
    </row>
    <row r="14386" spans="1:13" x14ac:dyDescent="0.25">
      <c r="A14386" t="s">
        <v>442</v>
      </c>
      <c r="B14386" t="s">
        <v>443</v>
      </c>
      <c r="C14386" t="s">
        <v>444</v>
      </c>
      <c r="D14386" t="s">
        <v>995</v>
      </c>
      <c r="E14386">
        <v>0</v>
      </c>
      <c r="F14386">
        <v>0</v>
      </c>
      <c r="G14386">
        <v>0</v>
      </c>
      <c r="H14386">
        <v>0</v>
      </c>
      <c r="I14386">
        <v>0</v>
      </c>
      <c r="J14386">
        <v>0</v>
      </c>
      <c r="K14386">
        <v>41155.629999999997</v>
      </c>
      <c r="L14386">
        <v>4.3611545293568799E-6</v>
      </c>
      <c r="M14386" t="s">
        <v>1068</v>
      </c>
    </row>
    <row r="14387" spans="1:13" x14ac:dyDescent="0.25">
      <c r="A14387" t="s">
        <v>451</v>
      </c>
      <c r="B14387" t="s">
        <v>452</v>
      </c>
      <c r="C14387" t="s">
        <v>453</v>
      </c>
      <c r="D14387" t="s">
        <v>995</v>
      </c>
      <c r="E14387">
        <v>0</v>
      </c>
      <c r="F14387">
        <v>0</v>
      </c>
      <c r="G14387">
        <v>0</v>
      </c>
      <c r="H14387">
        <v>0</v>
      </c>
      <c r="I14387">
        <v>0</v>
      </c>
      <c r="J14387">
        <v>0</v>
      </c>
      <c r="K14387">
        <v>812.52</v>
      </c>
      <c r="L14387">
        <v>8.6100620454429996E-8</v>
      </c>
      <c r="M14387" t="s">
        <v>1068</v>
      </c>
    </row>
    <row r="14388" spans="1:13" x14ac:dyDescent="0.25">
      <c r="A14388" t="s">
        <v>454</v>
      </c>
      <c r="B14388" t="s">
        <v>455</v>
      </c>
      <c r="C14388" t="s">
        <v>456</v>
      </c>
      <c r="D14388" t="s">
        <v>995</v>
      </c>
      <c r="E14388">
        <v>0</v>
      </c>
      <c r="F14388">
        <v>0</v>
      </c>
      <c r="G14388">
        <v>0</v>
      </c>
      <c r="H14388">
        <v>0</v>
      </c>
      <c r="I14388">
        <v>0</v>
      </c>
      <c r="J14388">
        <v>0</v>
      </c>
      <c r="K14388">
        <v>14072.04</v>
      </c>
      <c r="L14388">
        <v>1.49117729417071E-6</v>
      </c>
      <c r="M14388" t="s">
        <v>1068</v>
      </c>
    </row>
    <row r="14389" spans="1:13" x14ac:dyDescent="0.25">
      <c r="A14389" t="s">
        <v>457</v>
      </c>
      <c r="B14389" t="s">
        <v>458</v>
      </c>
      <c r="C14389" t="s">
        <v>459</v>
      </c>
      <c r="D14389" t="s">
        <v>995</v>
      </c>
      <c r="E14389">
        <v>0</v>
      </c>
      <c r="F14389">
        <v>0</v>
      </c>
      <c r="G14389">
        <v>0</v>
      </c>
      <c r="H14389">
        <v>0</v>
      </c>
      <c r="I14389">
        <v>0</v>
      </c>
      <c r="J14389">
        <v>0</v>
      </c>
      <c r="K14389">
        <v>34400.58</v>
      </c>
      <c r="L14389">
        <v>3.64533953870961E-6</v>
      </c>
      <c r="M14389" t="s">
        <v>1068</v>
      </c>
    </row>
    <row r="14390" spans="1:13" x14ac:dyDescent="0.25">
      <c r="A14390" t="s">
        <v>460</v>
      </c>
      <c r="B14390" t="s">
        <v>461</v>
      </c>
      <c r="C14390" t="s">
        <v>462</v>
      </c>
      <c r="D14390" t="s">
        <v>995</v>
      </c>
      <c r="E14390">
        <v>0</v>
      </c>
      <c r="F14390">
        <v>0</v>
      </c>
      <c r="G14390">
        <v>0</v>
      </c>
      <c r="H14390">
        <v>0</v>
      </c>
      <c r="I14390">
        <v>0</v>
      </c>
      <c r="J14390">
        <v>0</v>
      </c>
      <c r="K14390">
        <v>5750.56</v>
      </c>
      <c r="L14390">
        <v>6.0937181110673003E-7</v>
      </c>
      <c r="M14390" t="s">
        <v>1068</v>
      </c>
    </row>
    <row r="14391" spans="1:13" x14ac:dyDescent="0.25">
      <c r="A14391" t="s">
        <v>463</v>
      </c>
      <c r="B14391" t="s">
        <v>464</v>
      </c>
      <c r="C14391" t="s">
        <v>465</v>
      </c>
      <c r="D14391" t="s">
        <v>995</v>
      </c>
      <c r="E14391">
        <v>0</v>
      </c>
      <c r="F14391">
        <v>0</v>
      </c>
      <c r="G14391">
        <v>0</v>
      </c>
      <c r="H14391">
        <v>0</v>
      </c>
      <c r="I14391">
        <v>0</v>
      </c>
      <c r="J14391">
        <v>0</v>
      </c>
      <c r="K14391">
        <v>85579.06</v>
      </c>
      <c r="L14391">
        <v>9.0685892826110095E-6</v>
      </c>
      <c r="M14391" t="s">
        <v>1068</v>
      </c>
    </row>
    <row r="14392" spans="1:13" x14ac:dyDescent="0.25">
      <c r="A14392" t="s">
        <v>472</v>
      </c>
      <c r="B14392" t="s">
        <v>473</v>
      </c>
      <c r="C14392" t="s">
        <v>474</v>
      </c>
      <c r="D14392" t="s">
        <v>995</v>
      </c>
      <c r="E14392">
        <v>0</v>
      </c>
      <c r="F14392">
        <v>0</v>
      </c>
      <c r="G14392">
        <v>0</v>
      </c>
      <c r="H14392">
        <v>0</v>
      </c>
      <c r="I14392">
        <v>0</v>
      </c>
      <c r="J14392">
        <v>0</v>
      </c>
      <c r="K14392">
        <v>11071.74</v>
      </c>
      <c r="L14392">
        <v>1.17324334602244E-6</v>
      </c>
      <c r="M14392" t="s">
        <v>1068</v>
      </c>
    </row>
    <row r="14393" spans="1:13" x14ac:dyDescent="0.25">
      <c r="A14393" t="s">
        <v>487</v>
      </c>
      <c r="B14393" t="s">
        <v>488</v>
      </c>
      <c r="C14393" t="s">
        <v>489</v>
      </c>
      <c r="D14393" t="s">
        <v>995</v>
      </c>
      <c r="E14393">
        <v>0</v>
      </c>
      <c r="F14393">
        <v>0</v>
      </c>
      <c r="G14393">
        <v>0</v>
      </c>
      <c r="H14393">
        <v>0</v>
      </c>
      <c r="I14393">
        <v>0</v>
      </c>
      <c r="J14393">
        <v>0</v>
      </c>
      <c r="K14393">
        <v>68417.429999999993</v>
      </c>
      <c r="L14393">
        <v>7.2500162123980902E-6</v>
      </c>
      <c r="M14393" t="s">
        <v>1068</v>
      </c>
    </row>
    <row r="14394" spans="1:13" x14ac:dyDescent="0.25">
      <c r="A14394" t="s">
        <v>490</v>
      </c>
      <c r="B14394" t="s">
        <v>491</v>
      </c>
      <c r="C14394" t="s">
        <v>492</v>
      </c>
      <c r="D14394" t="s">
        <v>995</v>
      </c>
      <c r="E14394">
        <v>0</v>
      </c>
      <c r="F14394">
        <v>0</v>
      </c>
      <c r="G14394">
        <v>0</v>
      </c>
      <c r="H14394">
        <v>0</v>
      </c>
      <c r="I14394">
        <v>0</v>
      </c>
      <c r="J14394">
        <v>0</v>
      </c>
      <c r="K14394">
        <v>695.74</v>
      </c>
      <c r="L14394">
        <v>7.3725749119980004E-8</v>
      </c>
      <c r="M14394" t="s">
        <v>1068</v>
      </c>
    </row>
    <row r="14395" spans="1:13" x14ac:dyDescent="0.25">
      <c r="A14395" t="s">
        <v>740</v>
      </c>
      <c r="B14395" t="s">
        <v>741</v>
      </c>
      <c r="C14395" t="s">
        <v>742</v>
      </c>
      <c r="D14395" t="s">
        <v>995</v>
      </c>
      <c r="E14395">
        <v>0</v>
      </c>
      <c r="F14395">
        <v>0</v>
      </c>
      <c r="G14395">
        <v>0</v>
      </c>
      <c r="H14395">
        <v>0</v>
      </c>
      <c r="I14395">
        <v>0</v>
      </c>
      <c r="J14395">
        <v>0</v>
      </c>
      <c r="K14395">
        <v>6820.34</v>
      </c>
      <c r="L14395">
        <v>7.2273360127773003E-7</v>
      </c>
      <c r="M14395" t="s">
        <v>1068</v>
      </c>
    </row>
    <row r="14396" spans="1:13" x14ac:dyDescent="0.25">
      <c r="A14396" t="s">
        <v>499</v>
      </c>
      <c r="B14396" t="s">
        <v>500</v>
      </c>
      <c r="C14396" t="s">
        <v>501</v>
      </c>
      <c r="D14396" t="s">
        <v>995</v>
      </c>
      <c r="E14396">
        <v>0</v>
      </c>
      <c r="F14396">
        <v>0</v>
      </c>
      <c r="G14396">
        <v>0</v>
      </c>
      <c r="H14396">
        <v>0</v>
      </c>
      <c r="I14396">
        <v>0</v>
      </c>
      <c r="J14396">
        <v>0</v>
      </c>
      <c r="K14396">
        <v>1606.22</v>
      </c>
      <c r="L14396">
        <v>1.7020693470476001E-7</v>
      </c>
      <c r="M14396" t="s">
        <v>1068</v>
      </c>
    </row>
    <row r="14397" spans="1:13" x14ac:dyDescent="0.25">
      <c r="A14397" t="s">
        <v>517</v>
      </c>
      <c r="B14397" t="s">
        <v>518</v>
      </c>
      <c r="C14397" t="s">
        <v>519</v>
      </c>
      <c r="D14397" t="s">
        <v>995</v>
      </c>
      <c r="E14397">
        <v>0</v>
      </c>
      <c r="F14397">
        <v>0</v>
      </c>
      <c r="G14397">
        <v>0</v>
      </c>
      <c r="H14397">
        <v>0</v>
      </c>
      <c r="I14397">
        <v>0</v>
      </c>
      <c r="J14397">
        <v>0</v>
      </c>
      <c r="K14397">
        <v>2065.2600000000002</v>
      </c>
      <c r="L14397">
        <v>2.1885020356386999E-7</v>
      </c>
      <c r="M14397" t="s">
        <v>1068</v>
      </c>
    </row>
    <row r="14398" spans="1:13" x14ac:dyDescent="0.25">
      <c r="A14398" t="s">
        <v>520</v>
      </c>
      <c r="B14398" t="s">
        <v>521</v>
      </c>
      <c r="C14398" t="s">
        <v>522</v>
      </c>
      <c r="D14398" t="s">
        <v>995</v>
      </c>
      <c r="E14398">
        <v>0</v>
      </c>
      <c r="F14398">
        <v>0</v>
      </c>
      <c r="G14398">
        <v>0</v>
      </c>
      <c r="H14398">
        <v>0</v>
      </c>
      <c r="I14398">
        <v>0</v>
      </c>
      <c r="J14398">
        <v>0</v>
      </c>
      <c r="K14398">
        <v>5488.45</v>
      </c>
      <c r="L14398">
        <v>5.8159669956816996E-7</v>
      </c>
      <c r="M14398" t="s">
        <v>1068</v>
      </c>
    </row>
    <row r="14399" spans="1:13" x14ac:dyDescent="0.25">
      <c r="A14399" t="s">
        <v>523</v>
      </c>
      <c r="B14399" t="s">
        <v>524</v>
      </c>
      <c r="C14399" t="s">
        <v>525</v>
      </c>
      <c r="D14399" t="s">
        <v>995</v>
      </c>
      <c r="E14399">
        <v>0</v>
      </c>
      <c r="F14399">
        <v>0</v>
      </c>
      <c r="G14399">
        <v>0</v>
      </c>
      <c r="H14399">
        <v>0</v>
      </c>
      <c r="I14399">
        <v>0</v>
      </c>
      <c r="J14399">
        <v>0</v>
      </c>
      <c r="K14399">
        <v>206542.88</v>
      </c>
      <c r="L14399">
        <v>2.1886809085862971E-5</v>
      </c>
      <c r="M14399" t="s">
        <v>1068</v>
      </c>
    </row>
    <row r="14400" spans="1:13" x14ac:dyDescent="0.25">
      <c r="A14400" t="s">
        <v>529</v>
      </c>
      <c r="B14400" t="s">
        <v>530</v>
      </c>
      <c r="C14400" t="s">
        <v>531</v>
      </c>
      <c r="D14400" t="s">
        <v>995</v>
      </c>
      <c r="E14400">
        <v>0</v>
      </c>
      <c r="F14400">
        <v>0</v>
      </c>
      <c r="G14400">
        <v>0</v>
      </c>
      <c r="H14400">
        <v>0</v>
      </c>
      <c r="I14400">
        <v>0</v>
      </c>
      <c r="J14400">
        <v>0</v>
      </c>
      <c r="K14400">
        <v>19802.75</v>
      </c>
      <c r="L14400">
        <v>2.09844565266579E-6</v>
      </c>
      <c r="M14400" t="s">
        <v>1068</v>
      </c>
    </row>
    <row r="14401" spans="1:13" x14ac:dyDescent="0.25">
      <c r="A14401" t="s">
        <v>535</v>
      </c>
      <c r="B14401" t="s">
        <v>536</v>
      </c>
      <c r="C14401" t="s">
        <v>537</v>
      </c>
      <c r="D14401" t="s">
        <v>995</v>
      </c>
      <c r="E14401">
        <v>0</v>
      </c>
      <c r="F14401">
        <v>0</v>
      </c>
      <c r="G14401">
        <v>0</v>
      </c>
      <c r="H14401">
        <v>0</v>
      </c>
      <c r="I14401">
        <v>0</v>
      </c>
      <c r="J14401">
        <v>0</v>
      </c>
      <c r="K14401">
        <v>4926.1099999999997</v>
      </c>
      <c r="L14401">
        <v>5.2200699973758E-7</v>
      </c>
      <c r="M14401" t="s">
        <v>1068</v>
      </c>
    </row>
    <row r="14402" spans="1:13" x14ac:dyDescent="0.25">
      <c r="A14402" t="s">
        <v>544</v>
      </c>
      <c r="B14402" t="s">
        <v>545</v>
      </c>
      <c r="C14402" t="s">
        <v>546</v>
      </c>
      <c r="D14402" t="s">
        <v>995</v>
      </c>
      <c r="E14402">
        <v>0</v>
      </c>
      <c r="F14402">
        <v>0</v>
      </c>
      <c r="G14402">
        <v>0</v>
      </c>
      <c r="H14402">
        <v>0</v>
      </c>
      <c r="I14402">
        <v>0</v>
      </c>
      <c r="J14402">
        <v>0</v>
      </c>
      <c r="K14402">
        <v>598.83000000000004</v>
      </c>
      <c r="L14402">
        <v>6.3456449744900001E-8</v>
      </c>
      <c r="M14402" t="s">
        <v>1068</v>
      </c>
    </row>
    <row r="14403" spans="1:13" x14ac:dyDescent="0.25">
      <c r="A14403" t="s">
        <v>547</v>
      </c>
      <c r="B14403" t="s">
        <v>548</v>
      </c>
      <c r="C14403" t="s">
        <v>549</v>
      </c>
      <c r="D14403" t="s">
        <v>995</v>
      </c>
      <c r="E14403">
        <v>0</v>
      </c>
      <c r="F14403">
        <v>0</v>
      </c>
      <c r="G14403">
        <v>0</v>
      </c>
      <c r="H14403">
        <v>0</v>
      </c>
      <c r="I14403">
        <v>0</v>
      </c>
      <c r="J14403">
        <v>0</v>
      </c>
      <c r="K14403">
        <v>1130.27</v>
      </c>
      <c r="L14403">
        <v>1.1977175734877999E-7</v>
      </c>
      <c r="M14403" t="s">
        <v>1068</v>
      </c>
    </row>
    <row r="14404" spans="1:13" x14ac:dyDescent="0.25">
      <c r="A14404" t="s">
        <v>553</v>
      </c>
      <c r="B14404" t="s">
        <v>554</v>
      </c>
      <c r="C14404" t="s">
        <v>555</v>
      </c>
      <c r="D14404" t="s">
        <v>995</v>
      </c>
      <c r="E14404">
        <v>0</v>
      </c>
      <c r="F14404">
        <v>0</v>
      </c>
      <c r="G14404">
        <v>0</v>
      </c>
      <c r="H14404">
        <v>0</v>
      </c>
      <c r="I14404">
        <v>0</v>
      </c>
      <c r="J14404">
        <v>0</v>
      </c>
      <c r="K14404">
        <v>1654.77</v>
      </c>
      <c r="L14404">
        <v>1.7535165129397001E-7</v>
      </c>
      <c r="M14404" t="s">
        <v>1068</v>
      </c>
    </row>
    <row r="14405" spans="1:13" x14ac:dyDescent="0.25">
      <c r="A14405" t="s">
        <v>556</v>
      </c>
      <c r="B14405" t="s">
        <v>557</v>
      </c>
      <c r="C14405" t="s">
        <v>558</v>
      </c>
      <c r="D14405" t="s">
        <v>995</v>
      </c>
      <c r="E14405">
        <v>0</v>
      </c>
      <c r="F14405">
        <v>0</v>
      </c>
      <c r="G14405">
        <v>0</v>
      </c>
      <c r="H14405">
        <v>0</v>
      </c>
      <c r="I14405">
        <v>0</v>
      </c>
      <c r="J14405">
        <v>0</v>
      </c>
      <c r="K14405">
        <v>14563.1</v>
      </c>
      <c r="L14405">
        <v>1.54321363872882E-6</v>
      </c>
      <c r="M14405" t="s">
        <v>1068</v>
      </c>
    </row>
    <row r="14406" spans="1:13" x14ac:dyDescent="0.25">
      <c r="A14406" t="s">
        <v>562</v>
      </c>
      <c r="B14406" t="s">
        <v>563</v>
      </c>
      <c r="C14406" t="s">
        <v>564</v>
      </c>
      <c r="D14406" t="s">
        <v>995</v>
      </c>
      <c r="E14406">
        <v>0</v>
      </c>
      <c r="F14406">
        <v>0</v>
      </c>
      <c r="G14406">
        <v>0</v>
      </c>
      <c r="H14406">
        <v>0</v>
      </c>
      <c r="I14406">
        <v>0</v>
      </c>
      <c r="J14406">
        <v>0</v>
      </c>
      <c r="K14406">
        <v>2337.44</v>
      </c>
      <c r="L14406">
        <v>2.4769240667923001E-7</v>
      </c>
      <c r="M14406" t="s">
        <v>1068</v>
      </c>
    </row>
    <row r="14407" spans="1:13" x14ac:dyDescent="0.25">
      <c r="A14407" t="s">
        <v>568</v>
      </c>
      <c r="B14407" t="s">
        <v>569</v>
      </c>
      <c r="C14407" t="s">
        <v>570</v>
      </c>
      <c r="D14407" t="s">
        <v>995</v>
      </c>
      <c r="E14407">
        <v>0</v>
      </c>
      <c r="F14407">
        <v>0</v>
      </c>
      <c r="G14407">
        <v>0</v>
      </c>
      <c r="H14407">
        <v>0</v>
      </c>
      <c r="I14407">
        <v>0</v>
      </c>
      <c r="J14407">
        <v>0</v>
      </c>
      <c r="K14407">
        <v>13346.92</v>
      </c>
      <c r="L14407">
        <v>1.4143382232507099E-6</v>
      </c>
      <c r="M14407" t="s">
        <v>1068</v>
      </c>
    </row>
    <row r="14408" spans="1:13" x14ac:dyDescent="0.25">
      <c r="A14408" t="s">
        <v>743</v>
      </c>
      <c r="B14408" t="s">
        <v>744</v>
      </c>
      <c r="C14408" t="s">
        <v>745</v>
      </c>
      <c r="D14408" t="s">
        <v>995</v>
      </c>
      <c r="E14408">
        <v>0</v>
      </c>
      <c r="F14408">
        <v>0</v>
      </c>
      <c r="G14408">
        <v>0</v>
      </c>
      <c r="H14408">
        <v>0</v>
      </c>
      <c r="I14408">
        <v>0</v>
      </c>
      <c r="J14408">
        <v>0</v>
      </c>
      <c r="K14408">
        <v>24946.62</v>
      </c>
      <c r="L14408">
        <v>2.64352811037384E-6</v>
      </c>
      <c r="M14408" t="s">
        <v>1068</v>
      </c>
    </row>
    <row r="14409" spans="1:13" x14ac:dyDescent="0.25">
      <c r="A14409" t="s">
        <v>574</v>
      </c>
      <c r="B14409" t="s">
        <v>575</v>
      </c>
      <c r="C14409" t="s">
        <v>576</v>
      </c>
      <c r="D14409" t="s">
        <v>995</v>
      </c>
      <c r="E14409">
        <v>0</v>
      </c>
      <c r="F14409">
        <v>0</v>
      </c>
      <c r="G14409">
        <v>0</v>
      </c>
      <c r="H14409">
        <v>0</v>
      </c>
      <c r="I14409">
        <v>0</v>
      </c>
      <c r="J14409">
        <v>0</v>
      </c>
      <c r="K14409">
        <v>6280.23</v>
      </c>
      <c r="L14409">
        <v>6.6549955643741999E-7</v>
      </c>
      <c r="M14409" t="s">
        <v>1068</v>
      </c>
    </row>
    <row r="14410" spans="1:13" x14ac:dyDescent="0.25">
      <c r="A14410" t="s">
        <v>577</v>
      </c>
      <c r="B14410" t="s">
        <v>578</v>
      </c>
      <c r="C14410" t="s">
        <v>579</v>
      </c>
      <c r="D14410" t="s">
        <v>995</v>
      </c>
      <c r="E14410">
        <v>0</v>
      </c>
      <c r="F14410">
        <v>0</v>
      </c>
      <c r="G14410">
        <v>0</v>
      </c>
      <c r="H14410">
        <v>0</v>
      </c>
      <c r="I14410">
        <v>0</v>
      </c>
      <c r="J14410">
        <v>0</v>
      </c>
      <c r="K14410">
        <v>18193.009999999998</v>
      </c>
      <c r="L14410">
        <v>1.92786571276238E-6</v>
      </c>
      <c r="M14410" t="s">
        <v>1068</v>
      </c>
    </row>
    <row r="14411" spans="1:13" x14ac:dyDescent="0.25">
      <c r="A14411" t="s">
        <v>583</v>
      </c>
      <c r="B14411" t="s">
        <v>584</v>
      </c>
      <c r="C14411" t="s">
        <v>585</v>
      </c>
      <c r="D14411" t="s">
        <v>995</v>
      </c>
      <c r="E14411">
        <v>0</v>
      </c>
      <c r="F14411">
        <v>0</v>
      </c>
      <c r="G14411">
        <v>0</v>
      </c>
      <c r="H14411">
        <v>0</v>
      </c>
      <c r="I14411">
        <v>0</v>
      </c>
      <c r="J14411">
        <v>0</v>
      </c>
      <c r="K14411">
        <v>5919.39</v>
      </c>
      <c r="L14411">
        <v>6.2726228488131003E-7</v>
      </c>
      <c r="M14411" t="s">
        <v>1068</v>
      </c>
    </row>
    <row r="14412" spans="1:13" x14ac:dyDescent="0.25">
      <c r="A14412" t="s">
        <v>586</v>
      </c>
      <c r="B14412" t="s">
        <v>587</v>
      </c>
      <c r="C14412" t="s">
        <v>588</v>
      </c>
      <c r="D14412" t="s">
        <v>995</v>
      </c>
      <c r="E14412">
        <v>0</v>
      </c>
      <c r="F14412">
        <v>0</v>
      </c>
      <c r="G14412">
        <v>0</v>
      </c>
      <c r="H14412">
        <v>0</v>
      </c>
      <c r="I14412">
        <v>0</v>
      </c>
      <c r="J14412">
        <v>0</v>
      </c>
      <c r="K14412">
        <v>11416.57</v>
      </c>
      <c r="L14412">
        <v>1.2097840797290601E-6</v>
      </c>
      <c r="M14412" t="s">
        <v>1068</v>
      </c>
    </row>
    <row r="14413" spans="1:13" x14ac:dyDescent="0.25">
      <c r="A14413" t="s">
        <v>589</v>
      </c>
      <c r="B14413" t="s">
        <v>590</v>
      </c>
      <c r="C14413" t="s">
        <v>591</v>
      </c>
      <c r="D14413" t="s">
        <v>995</v>
      </c>
      <c r="E14413">
        <v>0</v>
      </c>
      <c r="F14413">
        <v>0</v>
      </c>
      <c r="G14413">
        <v>0</v>
      </c>
      <c r="H14413">
        <v>0</v>
      </c>
      <c r="I14413">
        <v>0</v>
      </c>
      <c r="J14413">
        <v>0</v>
      </c>
      <c r="K14413">
        <v>4554.6899999999996</v>
      </c>
      <c r="L14413">
        <v>4.8264859323781999E-7</v>
      </c>
      <c r="M14413" t="s">
        <v>1068</v>
      </c>
    </row>
    <row r="14414" spans="1:13" x14ac:dyDescent="0.25">
      <c r="A14414" t="s">
        <v>592</v>
      </c>
      <c r="B14414" t="s">
        <v>593</v>
      </c>
      <c r="C14414" t="s">
        <v>594</v>
      </c>
      <c r="D14414" t="s">
        <v>995</v>
      </c>
      <c r="E14414">
        <v>0</v>
      </c>
      <c r="F14414">
        <v>0</v>
      </c>
      <c r="G14414">
        <v>0</v>
      </c>
      <c r="H14414">
        <v>0</v>
      </c>
      <c r="I14414">
        <v>0</v>
      </c>
      <c r="J14414">
        <v>0</v>
      </c>
      <c r="K14414">
        <v>18648.580000000002</v>
      </c>
      <c r="L14414">
        <v>1.9761412747921499E-6</v>
      </c>
      <c r="M14414" t="s">
        <v>1068</v>
      </c>
    </row>
    <row r="14415" spans="1:13" x14ac:dyDescent="0.25">
      <c r="A14415" t="s">
        <v>604</v>
      </c>
      <c r="B14415" t="s">
        <v>605</v>
      </c>
      <c r="C14415" t="s">
        <v>606</v>
      </c>
      <c r="D14415" t="s">
        <v>995</v>
      </c>
      <c r="E14415">
        <v>0</v>
      </c>
      <c r="F14415">
        <v>0</v>
      </c>
      <c r="G14415">
        <v>0</v>
      </c>
      <c r="H14415">
        <v>0</v>
      </c>
      <c r="I14415">
        <v>0</v>
      </c>
      <c r="J14415">
        <v>0</v>
      </c>
      <c r="K14415">
        <v>7162.09</v>
      </c>
      <c r="L14415">
        <v>7.5894795543554005E-7</v>
      </c>
      <c r="M14415" t="s">
        <v>1068</v>
      </c>
    </row>
    <row r="14416" spans="1:13" x14ac:dyDescent="0.25">
      <c r="A14416" t="s">
        <v>607</v>
      </c>
      <c r="B14416" t="s">
        <v>608</v>
      </c>
      <c r="C14416" t="s">
        <v>609</v>
      </c>
      <c r="D14416" t="s">
        <v>995</v>
      </c>
      <c r="E14416">
        <v>0</v>
      </c>
      <c r="F14416">
        <v>0</v>
      </c>
      <c r="G14416">
        <v>0</v>
      </c>
      <c r="H14416">
        <v>0</v>
      </c>
      <c r="I14416">
        <v>0</v>
      </c>
      <c r="J14416">
        <v>0</v>
      </c>
      <c r="K14416">
        <v>80736.479999999996</v>
      </c>
      <c r="L14416">
        <v>8.5554337386241206E-6</v>
      </c>
      <c r="M14416" t="s">
        <v>1068</v>
      </c>
    </row>
    <row r="14417" spans="1:13" x14ac:dyDescent="0.25">
      <c r="A14417" t="s">
        <v>610</v>
      </c>
      <c r="B14417" t="s">
        <v>611</v>
      </c>
      <c r="C14417" t="s">
        <v>612</v>
      </c>
      <c r="D14417" t="s">
        <v>995</v>
      </c>
      <c r="E14417">
        <v>0</v>
      </c>
      <c r="F14417">
        <v>0</v>
      </c>
      <c r="G14417">
        <v>0</v>
      </c>
      <c r="H14417">
        <v>0</v>
      </c>
      <c r="I14417">
        <v>0</v>
      </c>
      <c r="J14417">
        <v>0</v>
      </c>
      <c r="K14417">
        <v>6993.99</v>
      </c>
      <c r="L14417">
        <v>7.4113483785271997E-7</v>
      </c>
      <c r="M14417" t="s">
        <v>1068</v>
      </c>
    </row>
    <row r="14418" spans="1:13" x14ac:dyDescent="0.25">
      <c r="A14418" t="s">
        <v>746</v>
      </c>
      <c r="B14418" t="s">
        <v>747</v>
      </c>
      <c r="C14418" t="s">
        <v>748</v>
      </c>
      <c r="D14418" t="s">
        <v>995</v>
      </c>
      <c r="E14418">
        <v>0</v>
      </c>
      <c r="F14418">
        <v>0</v>
      </c>
      <c r="G14418">
        <v>0</v>
      </c>
      <c r="H14418">
        <v>0</v>
      </c>
      <c r="I14418">
        <v>0</v>
      </c>
      <c r="J14418">
        <v>0</v>
      </c>
      <c r="K14418">
        <v>21174.29</v>
      </c>
      <c r="L14418">
        <v>2.2437841612293601E-6</v>
      </c>
      <c r="M14418" t="s">
        <v>1068</v>
      </c>
    </row>
    <row r="14419" spans="1:13" x14ac:dyDescent="0.25">
      <c r="A14419" t="s">
        <v>616</v>
      </c>
      <c r="B14419" t="s">
        <v>617</v>
      </c>
      <c r="C14419" t="s">
        <v>618</v>
      </c>
      <c r="D14419" t="s">
        <v>995</v>
      </c>
      <c r="E14419">
        <v>0</v>
      </c>
      <c r="F14419">
        <v>0</v>
      </c>
      <c r="G14419">
        <v>0</v>
      </c>
      <c r="H14419">
        <v>0</v>
      </c>
      <c r="I14419">
        <v>0</v>
      </c>
      <c r="J14419">
        <v>0</v>
      </c>
      <c r="K14419">
        <v>5452.04</v>
      </c>
      <c r="L14419">
        <v>5.7773842704472E-7</v>
      </c>
      <c r="M14419" t="s">
        <v>1068</v>
      </c>
    </row>
    <row r="14420" spans="1:13" x14ac:dyDescent="0.25">
      <c r="A14420" t="s">
        <v>619</v>
      </c>
      <c r="B14420" t="s">
        <v>620</v>
      </c>
      <c r="C14420" t="s">
        <v>621</v>
      </c>
      <c r="D14420" t="s">
        <v>995</v>
      </c>
      <c r="E14420">
        <v>0</v>
      </c>
      <c r="F14420">
        <v>0</v>
      </c>
      <c r="G14420">
        <v>0</v>
      </c>
      <c r="H14420">
        <v>0</v>
      </c>
      <c r="I14420">
        <v>0</v>
      </c>
      <c r="J14420">
        <v>0</v>
      </c>
      <c r="K14420">
        <v>5817.93</v>
      </c>
      <c r="L14420">
        <v>6.1651083390002996E-7</v>
      </c>
      <c r="M14420" t="s">
        <v>1068</v>
      </c>
    </row>
    <row r="14421" spans="1:13" x14ac:dyDescent="0.25">
      <c r="A14421" t="s">
        <v>622</v>
      </c>
      <c r="B14421" t="s">
        <v>623</v>
      </c>
      <c r="C14421" t="s">
        <v>624</v>
      </c>
      <c r="D14421" t="s">
        <v>995</v>
      </c>
      <c r="E14421">
        <v>0</v>
      </c>
      <c r="F14421">
        <v>0</v>
      </c>
      <c r="G14421">
        <v>0</v>
      </c>
      <c r="H14421">
        <v>0</v>
      </c>
      <c r="I14421">
        <v>0</v>
      </c>
      <c r="J14421">
        <v>0</v>
      </c>
      <c r="K14421">
        <v>14129.21</v>
      </c>
      <c r="L14421">
        <v>1.49723544962705E-6</v>
      </c>
      <c r="M14421" t="s">
        <v>1068</v>
      </c>
    </row>
    <row r="14422" spans="1:13" x14ac:dyDescent="0.25">
      <c r="A14422" t="s">
        <v>977</v>
      </c>
      <c r="B14422" t="s">
        <v>978</v>
      </c>
      <c r="C14422" t="s">
        <v>979</v>
      </c>
      <c r="D14422" t="s">
        <v>995</v>
      </c>
      <c r="E14422">
        <v>0</v>
      </c>
      <c r="F14422">
        <v>0</v>
      </c>
      <c r="G14422">
        <v>0</v>
      </c>
      <c r="H14422">
        <v>0</v>
      </c>
      <c r="I14422">
        <v>0</v>
      </c>
      <c r="J14422">
        <v>0</v>
      </c>
      <c r="K14422">
        <v>19088.37</v>
      </c>
      <c r="L14422">
        <v>2.0227446714711901E-6</v>
      </c>
      <c r="M14422" t="s">
        <v>1068</v>
      </c>
    </row>
    <row r="14423" spans="1:13" x14ac:dyDescent="0.25">
      <c r="A14423" t="s">
        <v>634</v>
      </c>
      <c r="B14423" t="s">
        <v>635</v>
      </c>
      <c r="C14423" t="s">
        <v>636</v>
      </c>
      <c r="D14423" t="s">
        <v>995</v>
      </c>
      <c r="E14423">
        <v>0</v>
      </c>
      <c r="F14423">
        <v>0</v>
      </c>
      <c r="G14423">
        <v>0</v>
      </c>
      <c r="H14423">
        <v>0</v>
      </c>
      <c r="I14423">
        <v>0</v>
      </c>
      <c r="J14423">
        <v>0</v>
      </c>
      <c r="K14423">
        <v>5921.02</v>
      </c>
      <c r="L14423">
        <v>6.2743501172044998E-7</v>
      </c>
      <c r="M14423" t="s">
        <v>1068</v>
      </c>
    </row>
    <row r="14424" spans="1:13" x14ac:dyDescent="0.25">
      <c r="A14424" t="s">
        <v>637</v>
      </c>
      <c r="B14424" t="s">
        <v>638</v>
      </c>
      <c r="C14424" t="s">
        <v>639</v>
      </c>
      <c r="D14424" t="s">
        <v>995</v>
      </c>
      <c r="E14424">
        <v>0</v>
      </c>
      <c r="F14424">
        <v>0</v>
      </c>
      <c r="G14424">
        <v>0</v>
      </c>
      <c r="H14424">
        <v>0</v>
      </c>
      <c r="I14424">
        <v>0</v>
      </c>
      <c r="J14424">
        <v>0</v>
      </c>
      <c r="K14424">
        <v>11775.1</v>
      </c>
      <c r="L14424">
        <v>1.24777656662357E-6</v>
      </c>
      <c r="M14424" t="s">
        <v>1068</v>
      </c>
    </row>
    <row r="14425" spans="1:13" x14ac:dyDescent="0.25">
      <c r="A14425" t="s">
        <v>640</v>
      </c>
      <c r="B14425" t="s">
        <v>641</v>
      </c>
      <c r="C14425" t="s">
        <v>642</v>
      </c>
      <c r="D14425" t="s">
        <v>995</v>
      </c>
      <c r="E14425">
        <v>0</v>
      </c>
      <c r="F14425">
        <v>0</v>
      </c>
      <c r="G14425">
        <v>0</v>
      </c>
      <c r="H14425">
        <v>0</v>
      </c>
      <c r="I14425">
        <v>0</v>
      </c>
      <c r="J14425">
        <v>0</v>
      </c>
      <c r="K14425">
        <v>3742.53</v>
      </c>
      <c r="L14425">
        <v>3.9658612104233999E-7</v>
      </c>
      <c r="M14425" t="s">
        <v>1068</v>
      </c>
    </row>
    <row r="14426" spans="1:13" x14ac:dyDescent="0.25">
      <c r="A14426" t="s">
        <v>643</v>
      </c>
      <c r="B14426" t="s">
        <v>644</v>
      </c>
      <c r="C14426" t="s">
        <v>645</v>
      </c>
      <c r="D14426" t="s">
        <v>995</v>
      </c>
      <c r="E14426">
        <v>0</v>
      </c>
      <c r="F14426">
        <v>0</v>
      </c>
      <c r="G14426">
        <v>0</v>
      </c>
      <c r="H14426">
        <v>0</v>
      </c>
      <c r="I14426">
        <v>0</v>
      </c>
      <c r="J14426">
        <v>0</v>
      </c>
      <c r="K14426">
        <v>13216.54</v>
      </c>
      <c r="L14426">
        <v>1.40052219546697E-6</v>
      </c>
      <c r="M14426" t="s">
        <v>1068</v>
      </c>
    </row>
    <row r="14427" spans="1:13" x14ac:dyDescent="0.25">
      <c r="A14427" t="s">
        <v>649</v>
      </c>
      <c r="B14427" t="s">
        <v>650</v>
      </c>
      <c r="C14427" t="s">
        <v>651</v>
      </c>
      <c r="D14427" t="s">
        <v>995</v>
      </c>
      <c r="E14427">
        <v>0</v>
      </c>
      <c r="F14427">
        <v>0</v>
      </c>
      <c r="G14427">
        <v>0</v>
      </c>
      <c r="H14427">
        <v>0</v>
      </c>
      <c r="I14427">
        <v>0</v>
      </c>
      <c r="J14427">
        <v>0</v>
      </c>
      <c r="K14427">
        <v>2527.69</v>
      </c>
      <c r="L14427">
        <v>2.6785270186143998E-7</v>
      </c>
      <c r="M14427" t="s">
        <v>1068</v>
      </c>
    </row>
    <row r="14428" spans="1:13" x14ac:dyDescent="0.25">
      <c r="A14428" t="s">
        <v>661</v>
      </c>
      <c r="B14428" t="s">
        <v>662</v>
      </c>
      <c r="C14428" t="s">
        <v>663</v>
      </c>
      <c r="D14428" t="s">
        <v>995</v>
      </c>
      <c r="E14428">
        <v>0</v>
      </c>
      <c r="F14428">
        <v>0</v>
      </c>
      <c r="G14428">
        <v>0</v>
      </c>
      <c r="H14428">
        <v>0</v>
      </c>
      <c r="I14428">
        <v>0</v>
      </c>
      <c r="J14428">
        <v>0</v>
      </c>
      <c r="K14428">
        <v>8632.84</v>
      </c>
      <c r="L14428">
        <v>9.1479948836193004E-7</v>
      </c>
      <c r="M14428" t="s">
        <v>1068</v>
      </c>
    </row>
    <row r="14429" spans="1:13" x14ac:dyDescent="0.25">
      <c r="A14429" t="s">
        <v>666</v>
      </c>
      <c r="B14429" t="s">
        <v>664</v>
      </c>
      <c r="C14429" t="s">
        <v>665</v>
      </c>
      <c r="D14429" t="s">
        <v>995</v>
      </c>
      <c r="E14429">
        <v>0</v>
      </c>
      <c r="F14429">
        <v>0</v>
      </c>
      <c r="G14429">
        <v>0</v>
      </c>
      <c r="H14429">
        <v>0</v>
      </c>
      <c r="I14429">
        <v>0</v>
      </c>
      <c r="J14429">
        <v>0</v>
      </c>
      <c r="K14429">
        <v>4391.49</v>
      </c>
      <c r="L14429">
        <v>4.6535471584629002E-7</v>
      </c>
      <c r="M14429" t="s">
        <v>1068</v>
      </c>
    </row>
    <row r="14430" spans="1:13" x14ac:dyDescent="0.25">
      <c r="A14430" t="s">
        <v>667</v>
      </c>
      <c r="B14430" t="s">
        <v>668</v>
      </c>
      <c r="C14430" t="s">
        <v>669</v>
      </c>
      <c r="D14430" t="s">
        <v>995</v>
      </c>
      <c r="E14430">
        <v>0</v>
      </c>
      <c r="F14430">
        <v>0</v>
      </c>
      <c r="G14430">
        <v>0</v>
      </c>
      <c r="H14430">
        <v>0</v>
      </c>
      <c r="I14430">
        <v>0</v>
      </c>
      <c r="J14430">
        <v>0</v>
      </c>
      <c r="K14430">
        <v>14791.81</v>
      </c>
      <c r="L14430">
        <v>1.5674494395757301E-6</v>
      </c>
      <c r="M14430" t="s">
        <v>1068</v>
      </c>
    </row>
    <row r="14431" spans="1:13" x14ac:dyDescent="0.25">
      <c r="A14431" t="s">
        <v>670</v>
      </c>
      <c r="B14431" t="s">
        <v>671</v>
      </c>
      <c r="C14431" t="s">
        <v>672</v>
      </c>
      <c r="D14431" t="s">
        <v>995</v>
      </c>
      <c r="E14431">
        <v>0</v>
      </c>
      <c r="F14431">
        <v>0</v>
      </c>
      <c r="G14431">
        <v>0</v>
      </c>
      <c r="H14431">
        <v>0</v>
      </c>
      <c r="I14431">
        <v>0</v>
      </c>
      <c r="J14431">
        <v>0</v>
      </c>
      <c r="K14431">
        <v>32232.560000000001</v>
      </c>
      <c r="L14431">
        <v>3.4156001265626901E-6</v>
      </c>
      <c r="M14431" t="s">
        <v>1068</v>
      </c>
    </row>
    <row r="14432" spans="1:13" x14ac:dyDescent="0.25">
      <c r="A14432" t="s">
        <v>670</v>
      </c>
      <c r="B14432" t="s">
        <v>673</v>
      </c>
      <c r="C14432" t="s">
        <v>674</v>
      </c>
      <c r="D14432" t="s">
        <v>995</v>
      </c>
      <c r="E14432">
        <v>0</v>
      </c>
      <c r="F14432">
        <v>0</v>
      </c>
      <c r="G14432">
        <v>0</v>
      </c>
      <c r="H14432">
        <v>0</v>
      </c>
      <c r="I14432">
        <v>0</v>
      </c>
      <c r="J14432">
        <v>0</v>
      </c>
      <c r="K14432">
        <v>32232.560000000001</v>
      </c>
      <c r="L14432">
        <v>3.4156001265626901E-6</v>
      </c>
      <c r="M14432" t="s">
        <v>1068</v>
      </c>
    </row>
    <row r="14433" spans="1:13" x14ac:dyDescent="0.25">
      <c r="A14433" t="s">
        <v>670</v>
      </c>
      <c r="B14433" t="s">
        <v>675</v>
      </c>
      <c r="C14433" t="s">
        <v>676</v>
      </c>
      <c r="D14433" t="s">
        <v>995</v>
      </c>
      <c r="E14433">
        <v>0</v>
      </c>
      <c r="F14433">
        <v>0</v>
      </c>
      <c r="G14433">
        <v>0</v>
      </c>
      <c r="H14433">
        <v>0</v>
      </c>
      <c r="I14433">
        <v>0</v>
      </c>
      <c r="J14433">
        <v>0</v>
      </c>
      <c r="K14433">
        <v>32232.560000000001</v>
      </c>
      <c r="L14433">
        <v>3.4156001265626901E-6</v>
      </c>
      <c r="M14433" t="s">
        <v>1068</v>
      </c>
    </row>
    <row r="14434" spans="1:13" x14ac:dyDescent="0.25">
      <c r="A14434" t="s">
        <v>677</v>
      </c>
      <c r="B14434" t="s">
        <v>678</v>
      </c>
      <c r="C14434" t="s">
        <v>679</v>
      </c>
      <c r="D14434" t="s">
        <v>995</v>
      </c>
      <c r="E14434">
        <v>0</v>
      </c>
      <c r="F14434">
        <v>0</v>
      </c>
      <c r="G14434">
        <v>0</v>
      </c>
      <c r="H14434">
        <v>0</v>
      </c>
      <c r="I14434">
        <v>0</v>
      </c>
      <c r="J14434">
        <v>0</v>
      </c>
      <c r="K14434">
        <v>7387.16</v>
      </c>
      <c r="L14434">
        <v>7.8279803499749004E-7</v>
      </c>
      <c r="M14434" t="s">
        <v>1068</v>
      </c>
    </row>
    <row r="14435" spans="1:13" x14ac:dyDescent="0.25">
      <c r="A14435" t="s">
        <v>680</v>
      </c>
      <c r="B14435" t="s">
        <v>681</v>
      </c>
      <c r="C14435" t="s">
        <v>682</v>
      </c>
      <c r="D14435" t="s">
        <v>995</v>
      </c>
      <c r="E14435">
        <v>0</v>
      </c>
      <c r="F14435">
        <v>0</v>
      </c>
      <c r="G14435">
        <v>0</v>
      </c>
      <c r="H14435">
        <v>0</v>
      </c>
      <c r="I14435">
        <v>0</v>
      </c>
      <c r="J14435">
        <v>0</v>
      </c>
      <c r="K14435">
        <v>5711.01</v>
      </c>
      <c r="L14435">
        <v>6.0518080099131999E-7</v>
      </c>
      <c r="M14435" t="s">
        <v>1068</v>
      </c>
    </row>
    <row r="14436" spans="1:13" x14ac:dyDescent="0.25">
      <c r="A14436" t="s">
        <v>683</v>
      </c>
      <c r="B14436" t="s">
        <v>684</v>
      </c>
      <c r="C14436" t="s">
        <v>685</v>
      </c>
      <c r="D14436" t="s">
        <v>995</v>
      </c>
      <c r="E14436">
        <v>0</v>
      </c>
      <c r="F14436">
        <v>0</v>
      </c>
      <c r="G14436">
        <v>0</v>
      </c>
      <c r="H14436">
        <v>0</v>
      </c>
      <c r="I14436">
        <v>0</v>
      </c>
      <c r="J14436">
        <v>0</v>
      </c>
      <c r="K14436">
        <v>33010.31</v>
      </c>
      <c r="L14436">
        <v>3.4980162610066799E-6</v>
      </c>
      <c r="M14436" t="s">
        <v>1068</v>
      </c>
    </row>
    <row r="14437" spans="1:13" x14ac:dyDescent="0.25">
      <c r="A14437" t="s">
        <v>683</v>
      </c>
      <c r="B14437" t="s">
        <v>686</v>
      </c>
      <c r="C14437" t="s">
        <v>687</v>
      </c>
      <c r="D14437" t="s">
        <v>995</v>
      </c>
      <c r="E14437">
        <v>0</v>
      </c>
      <c r="F14437">
        <v>0</v>
      </c>
      <c r="G14437">
        <v>0</v>
      </c>
      <c r="H14437">
        <v>0</v>
      </c>
      <c r="I14437">
        <v>0</v>
      </c>
      <c r="J14437">
        <v>0</v>
      </c>
      <c r="K14437">
        <v>33010.31</v>
      </c>
      <c r="L14437">
        <v>3.4980162610066799E-6</v>
      </c>
      <c r="M14437" t="s">
        <v>1068</v>
      </c>
    </row>
    <row r="14438" spans="1:13" x14ac:dyDescent="0.25">
      <c r="A14438" t="s">
        <v>683</v>
      </c>
      <c r="B14438" t="s">
        <v>697</v>
      </c>
      <c r="C14438" t="s">
        <v>698</v>
      </c>
      <c r="D14438" t="s">
        <v>995</v>
      </c>
      <c r="E14438">
        <v>0</v>
      </c>
      <c r="F14438">
        <v>0</v>
      </c>
      <c r="G14438">
        <v>0</v>
      </c>
      <c r="H14438">
        <v>0</v>
      </c>
      <c r="I14438">
        <v>0</v>
      </c>
      <c r="J14438">
        <v>0</v>
      </c>
      <c r="K14438">
        <v>33010.31</v>
      </c>
      <c r="L14438">
        <v>3.4980162610066799E-6</v>
      </c>
      <c r="M14438" t="s">
        <v>1068</v>
      </c>
    </row>
    <row r="14439" spans="1:13" x14ac:dyDescent="0.25">
      <c r="A14439" t="s">
        <v>683</v>
      </c>
      <c r="B14439" t="s">
        <v>750</v>
      </c>
      <c r="C14439" t="s">
        <v>751</v>
      </c>
      <c r="D14439" t="s">
        <v>995</v>
      </c>
      <c r="E14439">
        <v>0</v>
      </c>
      <c r="F14439">
        <v>0</v>
      </c>
      <c r="G14439">
        <v>0</v>
      </c>
      <c r="H14439">
        <v>0</v>
      </c>
      <c r="I14439">
        <v>0</v>
      </c>
      <c r="J14439">
        <v>0</v>
      </c>
      <c r="K14439">
        <v>33010.31</v>
      </c>
      <c r="L14439">
        <v>3.4980162610066799E-6</v>
      </c>
      <c r="M14439" t="s">
        <v>1068</v>
      </c>
    </row>
    <row r="14440" spans="1:13" x14ac:dyDescent="0.25">
      <c r="A14440" t="s">
        <v>749</v>
      </c>
      <c r="B14440" t="s">
        <v>1024</v>
      </c>
      <c r="C14440" t="s">
        <v>1025</v>
      </c>
      <c r="D14440" t="s">
        <v>995</v>
      </c>
      <c r="E14440">
        <v>0</v>
      </c>
      <c r="F14440">
        <v>0</v>
      </c>
      <c r="G14440">
        <v>0</v>
      </c>
      <c r="H14440">
        <v>0</v>
      </c>
      <c r="I14440">
        <v>0</v>
      </c>
      <c r="J14440">
        <v>0</v>
      </c>
      <c r="K14440">
        <v>29392.15</v>
      </c>
      <c r="L14440">
        <v>3.1146093037583598E-6</v>
      </c>
      <c r="M14440" t="s">
        <v>1068</v>
      </c>
    </row>
    <row r="14441" spans="1:13" x14ac:dyDescent="0.25">
      <c r="A14441" t="s">
        <v>688</v>
      </c>
      <c r="B14441" t="s">
        <v>689</v>
      </c>
      <c r="C14441" t="s">
        <v>690</v>
      </c>
      <c r="D14441" t="s">
        <v>995</v>
      </c>
      <c r="E14441">
        <v>0</v>
      </c>
      <c r="F14441">
        <v>0</v>
      </c>
      <c r="G14441">
        <v>0</v>
      </c>
      <c r="H14441">
        <v>0</v>
      </c>
      <c r="I14441">
        <v>0</v>
      </c>
      <c r="J14441">
        <v>0</v>
      </c>
      <c r="K14441">
        <v>2403.87</v>
      </c>
      <c r="L14441">
        <v>2.5473182012971001E-7</v>
      </c>
      <c r="M14441" t="s">
        <v>1068</v>
      </c>
    </row>
    <row r="14442" spans="1:13" x14ac:dyDescent="0.25">
      <c r="A14442" t="s">
        <v>691</v>
      </c>
      <c r="B14442" t="s">
        <v>692</v>
      </c>
      <c r="C14442" t="s">
        <v>693</v>
      </c>
      <c r="D14442" t="s">
        <v>995</v>
      </c>
      <c r="E14442">
        <v>0</v>
      </c>
      <c r="F14442">
        <v>0</v>
      </c>
      <c r="G14442">
        <v>0</v>
      </c>
      <c r="H14442">
        <v>0</v>
      </c>
      <c r="I14442">
        <v>0</v>
      </c>
      <c r="J14442">
        <v>0</v>
      </c>
      <c r="K14442">
        <v>10564.92</v>
      </c>
      <c r="L14442">
        <v>1.1195369554613301E-6</v>
      </c>
      <c r="M14442" t="s">
        <v>1068</v>
      </c>
    </row>
    <row r="14443" spans="1:13" x14ac:dyDescent="0.25">
      <c r="A14443" t="s">
        <v>694</v>
      </c>
      <c r="B14443" t="s">
        <v>695</v>
      </c>
      <c r="C14443" t="s">
        <v>696</v>
      </c>
      <c r="D14443" t="s">
        <v>995</v>
      </c>
      <c r="E14443">
        <v>0</v>
      </c>
      <c r="F14443">
        <v>0</v>
      </c>
      <c r="G14443">
        <v>0</v>
      </c>
      <c r="H14443">
        <v>0</v>
      </c>
      <c r="I14443">
        <v>0</v>
      </c>
      <c r="J14443">
        <v>0</v>
      </c>
      <c r="K14443">
        <v>3696.83</v>
      </c>
      <c r="L14443">
        <v>3.9174341150316999E-7</v>
      </c>
      <c r="M14443" t="s">
        <v>1068</v>
      </c>
    </row>
    <row r="14444" spans="1:13" x14ac:dyDescent="0.25">
      <c r="A14444" t="s">
        <v>699</v>
      </c>
      <c r="B14444" t="s">
        <v>700</v>
      </c>
      <c r="C14444" t="s">
        <v>701</v>
      </c>
      <c r="D14444" t="s">
        <v>995</v>
      </c>
      <c r="E14444">
        <v>0</v>
      </c>
      <c r="F14444">
        <v>0</v>
      </c>
      <c r="G14444">
        <v>0</v>
      </c>
      <c r="H14444">
        <v>0</v>
      </c>
      <c r="I14444">
        <v>0</v>
      </c>
      <c r="J14444">
        <v>0</v>
      </c>
      <c r="K14444">
        <v>2494.39</v>
      </c>
      <c r="L14444">
        <v>2.6432398790838999E-7</v>
      </c>
      <c r="M14444" t="s">
        <v>1068</v>
      </c>
    </row>
    <row r="14445" spans="1:13" x14ac:dyDescent="0.25">
      <c r="A14445" t="s">
        <v>708</v>
      </c>
      <c r="B14445" t="s">
        <v>709</v>
      </c>
      <c r="C14445" t="s">
        <v>710</v>
      </c>
      <c r="D14445" t="s">
        <v>995</v>
      </c>
      <c r="E14445">
        <v>0</v>
      </c>
      <c r="F14445">
        <v>0</v>
      </c>
      <c r="G14445">
        <v>0</v>
      </c>
      <c r="H14445">
        <v>0</v>
      </c>
      <c r="I14445">
        <v>0</v>
      </c>
      <c r="J14445">
        <v>0</v>
      </c>
      <c r="K14445">
        <v>8777.2199999999993</v>
      </c>
      <c r="L14445">
        <v>9.3009905954936002E-7</v>
      </c>
      <c r="M14445" t="s">
        <v>1068</v>
      </c>
    </row>
    <row r="14446" spans="1:13" x14ac:dyDescent="0.25">
      <c r="A14446" t="s">
        <v>1063</v>
      </c>
      <c r="D14446" t="s">
        <v>995</v>
      </c>
      <c r="E14446">
        <v>0</v>
      </c>
      <c r="F14446">
        <v>0</v>
      </c>
      <c r="G14446">
        <v>0</v>
      </c>
      <c r="H14446">
        <v>0</v>
      </c>
      <c r="I14446">
        <v>0</v>
      </c>
      <c r="J14446">
        <v>0</v>
      </c>
      <c r="K14446">
        <v>2219.4899999999998</v>
      </c>
      <c r="L14446">
        <v>2.3519355350318E-7</v>
      </c>
      <c r="M14446" t="s">
        <v>1068</v>
      </c>
    </row>
    <row r="14447" spans="1:13" x14ac:dyDescent="0.25">
      <c r="A14447" t="s">
        <v>755</v>
      </c>
      <c r="B14447" t="s">
        <v>756</v>
      </c>
      <c r="C14447" t="s">
        <v>757</v>
      </c>
      <c r="D14447" t="s">
        <v>993</v>
      </c>
      <c r="E14447">
        <v>0</v>
      </c>
      <c r="F14447">
        <v>0</v>
      </c>
      <c r="G14447">
        <v>0</v>
      </c>
      <c r="H14447">
        <v>0.96</v>
      </c>
      <c r="I14447">
        <v>4.2439883360000003E-11</v>
      </c>
      <c r="J14447">
        <v>0</v>
      </c>
      <c r="K14447">
        <v>74935.61</v>
      </c>
      <c r="L14447">
        <v>3.3127693208133299E-6</v>
      </c>
      <c r="M14447" t="s">
        <v>1068</v>
      </c>
    </row>
    <row r="14448" spans="1:13" x14ac:dyDescent="0.25">
      <c r="A14448" t="s">
        <v>788</v>
      </c>
      <c r="B14448" t="s">
        <v>789</v>
      </c>
      <c r="C14448" t="s">
        <v>790</v>
      </c>
      <c r="D14448" t="s">
        <v>995</v>
      </c>
      <c r="E14448">
        <v>125769.29</v>
      </c>
      <c r="F14448">
        <v>0</v>
      </c>
      <c r="G14448">
        <v>7546.2</v>
      </c>
      <c r="H14448">
        <v>10413.11</v>
      </c>
      <c r="I14448">
        <v>1.1034500465960799E-6</v>
      </c>
      <c r="J14448">
        <v>251.48</v>
      </c>
      <c r="K14448">
        <v>84163.81</v>
      </c>
      <c r="L14448">
        <v>8.9186189396063594E-6</v>
      </c>
      <c r="M14448" t="s">
        <v>1068</v>
      </c>
    </row>
    <row r="14449" spans="1:13" x14ac:dyDescent="0.25">
      <c r="A14449" t="s">
        <v>141</v>
      </c>
      <c r="B14449" t="s">
        <v>142</v>
      </c>
      <c r="C14449" t="s">
        <v>143</v>
      </c>
      <c r="D14449" t="s">
        <v>995</v>
      </c>
      <c r="E14449">
        <v>10469.6</v>
      </c>
      <c r="F14449">
        <v>0</v>
      </c>
      <c r="G14449">
        <v>628.17999999999995</v>
      </c>
      <c r="H14449">
        <v>1011.38</v>
      </c>
      <c r="I14449">
        <v>1.0717329482991E-7</v>
      </c>
      <c r="J14449">
        <v>20.93</v>
      </c>
      <c r="K14449">
        <v>4229.8599999999997</v>
      </c>
      <c r="L14449">
        <v>4.4822720725074999E-7</v>
      </c>
      <c r="M14449" t="s">
        <v>1068</v>
      </c>
    </row>
    <row r="14450" spans="1:13" x14ac:dyDescent="0.25">
      <c r="A14450" t="s">
        <v>260</v>
      </c>
      <c r="B14450" t="s">
        <v>261</v>
      </c>
      <c r="C14450" t="s">
        <v>262</v>
      </c>
      <c r="D14450" t="s">
        <v>995</v>
      </c>
      <c r="E14450">
        <v>110045.88</v>
      </c>
      <c r="F14450">
        <v>0</v>
      </c>
      <c r="G14450">
        <v>6602.76</v>
      </c>
      <c r="H14450">
        <v>8754.99</v>
      </c>
      <c r="I14450">
        <v>9.2774340455908E-7</v>
      </c>
      <c r="J14450">
        <v>220.04</v>
      </c>
      <c r="K14450">
        <v>40146.07</v>
      </c>
      <c r="L14450">
        <v>4.2541740951694401E-6</v>
      </c>
      <c r="M14450" t="s">
        <v>1068</v>
      </c>
    </row>
    <row r="14451" spans="1:13" x14ac:dyDescent="0.25">
      <c r="A14451" t="s">
        <v>353</v>
      </c>
      <c r="B14451" t="s">
        <v>354</v>
      </c>
      <c r="C14451" t="s">
        <v>355</v>
      </c>
      <c r="D14451" t="s">
        <v>995</v>
      </c>
      <c r="E14451">
        <v>112125.79</v>
      </c>
      <c r="F14451">
        <v>0</v>
      </c>
      <c r="G14451">
        <v>6727.55</v>
      </c>
      <c r="H14451">
        <v>8899.9</v>
      </c>
      <c r="I14451">
        <v>9.4309913846108002E-7</v>
      </c>
      <c r="J14451">
        <v>224.16</v>
      </c>
      <c r="K14451">
        <v>1431.07</v>
      </c>
      <c r="L14451">
        <v>1.5164674705081E-7</v>
      </c>
      <c r="M14451" t="s">
        <v>1068</v>
      </c>
    </row>
    <row r="14452" spans="1:13" x14ac:dyDescent="0.25">
      <c r="A14452" t="s">
        <v>389</v>
      </c>
      <c r="B14452" t="s">
        <v>390</v>
      </c>
      <c r="C14452" t="s">
        <v>391</v>
      </c>
      <c r="D14452" t="s">
        <v>995</v>
      </c>
      <c r="E14452">
        <v>218133.75</v>
      </c>
      <c r="F14452">
        <v>0</v>
      </c>
      <c r="G14452">
        <v>13087.98</v>
      </c>
      <c r="H14452">
        <v>17739.599999999999</v>
      </c>
      <c r="I14452">
        <v>1.87981904028633E-6</v>
      </c>
      <c r="J14452">
        <v>436.25</v>
      </c>
      <c r="K14452">
        <v>145192.29999999999</v>
      </c>
      <c r="L14452">
        <v>1.5385648495059921E-5</v>
      </c>
      <c r="M14452" t="s">
        <v>1068</v>
      </c>
    </row>
    <row r="14453" spans="1:13" x14ac:dyDescent="0.25">
      <c r="A14453" t="s">
        <v>532</v>
      </c>
      <c r="B14453" t="s">
        <v>533</v>
      </c>
      <c r="C14453" t="s">
        <v>534</v>
      </c>
      <c r="D14453" t="s">
        <v>995</v>
      </c>
      <c r="E14453">
        <v>176109.01</v>
      </c>
      <c r="F14453">
        <v>0</v>
      </c>
      <c r="G14453">
        <v>10566.52</v>
      </c>
      <c r="H14453">
        <v>14656.02</v>
      </c>
      <c r="I14453">
        <v>1.5530601282338499E-6</v>
      </c>
      <c r="J14453">
        <v>352.16</v>
      </c>
      <c r="K14453">
        <v>72990.83</v>
      </c>
      <c r="L14453">
        <v>7.7346474554275495E-6</v>
      </c>
      <c r="M14453" t="s">
        <v>1068</v>
      </c>
    </row>
    <row r="14454" spans="1:13" x14ac:dyDescent="0.25">
      <c r="A14454" t="s">
        <v>947</v>
      </c>
      <c r="B14454" t="s">
        <v>948</v>
      </c>
      <c r="C14454" t="s">
        <v>949</v>
      </c>
      <c r="D14454" t="s">
        <v>995</v>
      </c>
      <c r="E14454">
        <v>136201.10999999999</v>
      </c>
      <c r="F14454">
        <v>0</v>
      </c>
      <c r="G14454">
        <v>8172.09</v>
      </c>
      <c r="H14454">
        <v>11053.68</v>
      </c>
      <c r="I14454">
        <v>1.17132957503169E-6</v>
      </c>
      <c r="J14454">
        <v>272.36</v>
      </c>
      <c r="K14454">
        <v>217605.98</v>
      </c>
      <c r="L14454">
        <v>2.3059136873670571E-5</v>
      </c>
      <c r="M14454" t="s">
        <v>1068</v>
      </c>
    </row>
    <row r="14455" spans="1:13" x14ac:dyDescent="0.25">
      <c r="A14455" t="s">
        <v>752</v>
      </c>
      <c r="B14455" t="s">
        <v>753</v>
      </c>
      <c r="C14455" t="s">
        <v>754</v>
      </c>
      <c r="D14455" t="s">
        <v>993</v>
      </c>
      <c r="E14455">
        <v>44515.78</v>
      </c>
      <c r="F14455">
        <v>0</v>
      </c>
      <c r="G14455">
        <v>2670.97</v>
      </c>
      <c r="H14455">
        <v>2648.86</v>
      </c>
      <c r="I14455">
        <v>1.1710136399942999E-7</v>
      </c>
      <c r="J14455">
        <v>88.98</v>
      </c>
      <c r="K14455">
        <v>6300.35</v>
      </c>
      <c r="L14455">
        <v>2.7852720743030002E-7</v>
      </c>
      <c r="M14455" t="s">
        <v>1068</v>
      </c>
    </row>
    <row r="14456" spans="1:13" x14ac:dyDescent="0.25">
      <c r="A14456" t="s">
        <v>764</v>
      </c>
      <c r="B14456" t="s">
        <v>765</v>
      </c>
      <c r="C14456" t="s">
        <v>766</v>
      </c>
      <c r="D14456" t="s">
        <v>993</v>
      </c>
      <c r="E14456">
        <v>53482.81</v>
      </c>
      <c r="F14456">
        <v>0</v>
      </c>
      <c r="G14456">
        <v>3208.95</v>
      </c>
      <c r="H14456">
        <v>3168.36</v>
      </c>
      <c r="I14456">
        <v>1.4006753004735001E-7</v>
      </c>
      <c r="J14456">
        <v>107.09</v>
      </c>
      <c r="K14456">
        <v>428876.57</v>
      </c>
      <c r="L14456">
        <v>1.8959866257332799E-5</v>
      </c>
      <c r="M14456" t="s">
        <v>1068</v>
      </c>
    </row>
    <row r="14457" spans="1:13" x14ac:dyDescent="0.25">
      <c r="A14457" t="s">
        <v>770</v>
      </c>
      <c r="B14457" t="s">
        <v>771</v>
      </c>
      <c r="C14457" t="s">
        <v>772</v>
      </c>
      <c r="D14457" t="s">
        <v>993</v>
      </c>
      <c r="E14457">
        <v>11043.66</v>
      </c>
      <c r="F14457">
        <v>0</v>
      </c>
      <c r="G14457">
        <v>662.62</v>
      </c>
      <c r="H14457">
        <v>973.9</v>
      </c>
      <c r="I14457">
        <v>4.305437750543E-8</v>
      </c>
      <c r="J14457">
        <v>22.07</v>
      </c>
      <c r="K14457">
        <v>107010.85</v>
      </c>
      <c r="L14457">
        <v>4.7307583253697002E-6</v>
      </c>
      <c r="M14457" t="s">
        <v>1068</v>
      </c>
    </row>
    <row r="14458" spans="1:13" x14ac:dyDescent="0.25">
      <c r="A14458" t="s">
        <v>773</v>
      </c>
      <c r="B14458" t="s">
        <v>774</v>
      </c>
      <c r="C14458" t="s">
        <v>775</v>
      </c>
      <c r="D14458" t="s">
        <v>993</v>
      </c>
      <c r="E14458">
        <v>38791.910000000003</v>
      </c>
      <c r="F14458">
        <v>0</v>
      </c>
      <c r="G14458">
        <v>2327.5</v>
      </c>
      <c r="H14458">
        <v>2286.11</v>
      </c>
      <c r="I14458">
        <v>1.0106483515653E-7</v>
      </c>
      <c r="J14458">
        <v>77.53</v>
      </c>
      <c r="K14458">
        <v>144867.22</v>
      </c>
      <c r="L14458">
        <v>6.4043207496077601E-6</v>
      </c>
      <c r="M14458" t="s">
        <v>1068</v>
      </c>
    </row>
    <row r="14459" spans="1:13" x14ac:dyDescent="0.25">
      <c r="A14459" t="s">
        <v>776</v>
      </c>
      <c r="B14459" t="s">
        <v>777</v>
      </c>
      <c r="C14459" t="s">
        <v>778</v>
      </c>
      <c r="D14459" t="s">
        <v>993</v>
      </c>
      <c r="E14459">
        <v>26335.07</v>
      </c>
      <c r="F14459">
        <v>0</v>
      </c>
      <c r="G14459">
        <v>1580.12</v>
      </c>
      <c r="H14459">
        <v>1595.86</v>
      </c>
      <c r="I14459">
        <v>7.0550116937899999E-8</v>
      </c>
      <c r="J14459">
        <v>52.61</v>
      </c>
      <c r="K14459">
        <v>234670.84</v>
      </c>
      <c r="L14459">
        <v>1.037437820605575E-5</v>
      </c>
      <c r="M14459" t="s">
        <v>1068</v>
      </c>
    </row>
    <row r="14460" spans="1:13" x14ac:dyDescent="0.25">
      <c r="A14460" t="s">
        <v>779</v>
      </c>
      <c r="B14460" t="s">
        <v>780</v>
      </c>
      <c r="C14460" t="s">
        <v>781</v>
      </c>
      <c r="D14460" t="s">
        <v>993</v>
      </c>
      <c r="E14460">
        <v>31981.22</v>
      </c>
      <c r="F14460">
        <v>0</v>
      </c>
      <c r="G14460">
        <v>1918.86</v>
      </c>
      <c r="H14460">
        <v>1908.03</v>
      </c>
      <c r="I14460">
        <v>8.4350594426219999E-8</v>
      </c>
      <c r="J14460">
        <v>63.87</v>
      </c>
      <c r="K14460">
        <v>38764.410000000003</v>
      </c>
      <c r="L14460">
        <v>1.7137052489120899E-6</v>
      </c>
      <c r="M14460" t="s">
        <v>1068</v>
      </c>
    </row>
    <row r="14461" spans="1:13" x14ac:dyDescent="0.25">
      <c r="A14461" t="s">
        <v>782</v>
      </c>
      <c r="B14461" t="s">
        <v>783</v>
      </c>
      <c r="C14461" t="s">
        <v>784</v>
      </c>
      <c r="D14461" t="s">
        <v>993</v>
      </c>
      <c r="E14461">
        <v>28628.83</v>
      </c>
      <c r="F14461">
        <v>0</v>
      </c>
      <c r="G14461">
        <v>1717.69</v>
      </c>
      <c r="H14461">
        <v>1616.37</v>
      </c>
      <c r="I14461">
        <v>7.1456827362620003E-8</v>
      </c>
      <c r="J14461">
        <v>57.22</v>
      </c>
      <c r="K14461">
        <v>65377.16</v>
      </c>
      <c r="L14461">
        <v>2.89020733840565E-6</v>
      </c>
      <c r="M14461" t="s">
        <v>1068</v>
      </c>
    </row>
    <row r="14462" spans="1:13" x14ac:dyDescent="0.25">
      <c r="A14462" t="s">
        <v>785</v>
      </c>
      <c r="B14462" t="s">
        <v>786</v>
      </c>
      <c r="C14462" t="s">
        <v>787</v>
      </c>
      <c r="D14462" t="s">
        <v>993</v>
      </c>
      <c r="E14462">
        <v>77581.100000000006</v>
      </c>
      <c r="F14462">
        <v>0</v>
      </c>
      <c r="G14462">
        <v>4654.87</v>
      </c>
      <c r="H14462">
        <v>4578.09</v>
      </c>
      <c r="I14462">
        <v>2.0238917251654E-7</v>
      </c>
      <c r="J14462">
        <v>155.11000000000001</v>
      </c>
      <c r="K14462">
        <v>13488.25</v>
      </c>
      <c r="L14462">
        <v>5.9629141327413998E-7</v>
      </c>
      <c r="M14462" t="s">
        <v>1068</v>
      </c>
    </row>
    <row r="14463" spans="1:13" x14ac:dyDescent="0.25">
      <c r="A14463" t="s">
        <v>788</v>
      </c>
      <c r="B14463" t="s">
        <v>789</v>
      </c>
      <c r="C14463" t="s">
        <v>790</v>
      </c>
      <c r="D14463" t="s">
        <v>993</v>
      </c>
      <c r="E14463">
        <v>42347.7</v>
      </c>
      <c r="F14463">
        <v>0</v>
      </c>
      <c r="G14463">
        <v>2540.88</v>
      </c>
      <c r="H14463">
        <v>2645.76</v>
      </c>
      <c r="I14463">
        <v>1.1696431854274E-7</v>
      </c>
      <c r="J14463">
        <v>84.6</v>
      </c>
      <c r="K14463">
        <v>64685.1</v>
      </c>
      <c r="L14463">
        <v>2.8596126033235998E-6</v>
      </c>
      <c r="M14463" t="s">
        <v>1068</v>
      </c>
    </row>
    <row r="14464" spans="1:13" x14ac:dyDescent="0.25">
      <c r="A14464" t="s">
        <v>791</v>
      </c>
      <c r="B14464" t="s">
        <v>792</v>
      </c>
      <c r="C14464" t="s">
        <v>793</v>
      </c>
      <c r="D14464" t="s">
        <v>993</v>
      </c>
      <c r="E14464">
        <v>131368.15</v>
      </c>
      <c r="F14464">
        <v>0</v>
      </c>
      <c r="G14464">
        <v>7882.08</v>
      </c>
      <c r="H14464">
        <v>7067.64</v>
      </c>
      <c r="I14464">
        <v>3.1244772628865001E-7</v>
      </c>
      <c r="J14464">
        <v>262.68</v>
      </c>
      <c r="K14464">
        <v>212029.2</v>
      </c>
      <c r="L14464">
        <v>9.3734317886595401E-6</v>
      </c>
      <c r="M14464" t="s">
        <v>1068</v>
      </c>
    </row>
    <row r="14465" spans="1:13" x14ac:dyDescent="0.25">
      <c r="A14465" t="s">
        <v>714</v>
      </c>
      <c r="B14465" t="s">
        <v>715</v>
      </c>
      <c r="C14465" t="s">
        <v>716</v>
      </c>
      <c r="D14465" t="s">
        <v>993</v>
      </c>
      <c r="E14465">
        <v>7252</v>
      </c>
      <c r="F14465">
        <v>0</v>
      </c>
      <c r="G14465">
        <v>435.12</v>
      </c>
      <c r="H14465">
        <v>646.16</v>
      </c>
      <c r="I14465">
        <v>2.8565578158850002E-8</v>
      </c>
      <c r="J14465">
        <v>14.5</v>
      </c>
      <c r="K14465">
        <v>10446.51</v>
      </c>
      <c r="L14465">
        <v>4.6182152700924999E-7</v>
      </c>
      <c r="M14465" t="s">
        <v>1068</v>
      </c>
    </row>
    <row r="14466" spans="1:13" x14ac:dyDescent="0.25">
      <c r="A14466" t="s">
        <v>717</v>
      </c>
      <c r="B14466" t="s">
        <v>718</v>
      </c>
      <c r="C14466" t="s">
        <v>719</v>
      </c>
      <c r="D14466" t="s">
        <v>993</v>
      </c>
      <c r="E14466">
        <v>25567</v>
      </c>
      <c r="F14466">
        <v>0</v>
      </c>
      <c r="G14466">
        <v>1534.03</v>
      </c>
      <c r="H14466">
        <v>1488.99</v>
      </c>
      <c r="I14466">
        <v>6.5825585339170005E-8</v>
      </c>
      <c r="J14466">
        <v>51.06</v>
      </c>
      <c r="K14466">
        <v>2983.7</v>
      </c>
      <c r="L14466">
        <v>1.3190404165003E-7</v>
      </c>
      <c r="M14466" t="s">
        <v>1068</v>
      </c>
    </row>
    <row r="14467" spans="1:13" x14ac:dyDescent="0.25">
      <c r="A14467" t="s">
        <v>803</v>
      </c>
      <c r="B14467" t="s">
        <v>804</v>
      </c>
      <c r="C14467" t="s">
        <v>805</v>
      </c>
      <c r="D14467" t="s">
        <v>993</v>
      </c>
      <c r="E14467">
        <v>45940.39</v>
      </c>
      <c r="F14467">
        <v>0</v>
      </c>
      <c r="G14467">
        <v>2756.4</v>
      </c>
      <c r="H14467">
        <v>2736.66</v>
      </c>
      <c r="I14467">
        <v>1.2098284499848001E-7</v>
      </c>
      <c r="J14467">
        <v>91.81</v>
      </c>
      <c r="K14467">
        <v>71442.64</v>
      </c>
      <c r="L14467">
        <v>3.1583513631224301E-6</v>
      </c>
      <c r="M14467" t="s">
        <v>1068</v>
      </c>
    </row>
    <row r="14468" spans="1:13" x14ac:dyDescent="0.25">
      <c r="A14468" t="s">
        <v>809</v>
      </c>
      <c r="B14468" t="s">
        <v>810</v>
      </c>
      <c r="C14468" t="s">
        <v>811</v>
      </c>
      <c r="D14468" t="s">
        <v>993</v>
      </c>
      <c r="E14468">
        <v>47119.17</v>
      </c>
      <c r="F14468">
        <v>0</v>
      </c>
      <c r="G14468">
        <v>2827.15</v>
      </c>
      <c r="H14468">
        <v>2726.48</v>
      </c>
      <c r="I14468">
        <v>1.2053280540201001E-7</v>
      </c>
      <c r="J14468">
        <v>94.18</v>
      </c>
      <c r="K14468">
        <v>32616.37</v>
      </c>
      <c r="L14468">
        <v>1.44191139422627E-6</v>
      </c>
      <c r="M14468" t="s">
        <v>1068</v>
      </c>
    </row>
    <row r="14469" spans="1:13" x14ac:dyDescent="0.25">
      <c r="A14469" t="s">
        <v>815</v>
      </c>
      <c r="B14469" t="s">
        <v>816</v>
      </c>
      <c r="C14469" t="s">
        <v>817</v>
      </c>
      <c r="D14469" t="s">
        <v>993</v>
      </c>
      <c r="E14469">
        <v>12187.03</v>
      </c>
      <c r="F14469">
        <v>0</v>
      </c>
      <c r="G14469">
        <v>731.21</v>
      </c>
      <c r="H14469">
        <v>1060.2</v>
      </c>
      <c r="I14469">
        <v>4.6869546186729998E-8</v>
      </c>
      <c r="J14469">
        <v>24.37</v>
      </c>
      <c r="K14469">
        <v>301810.39</v>
      </c>
      <c r="L14469">
        <v>1.334249765491608E-5</v>
      </c>
      <c r="M14469" t="s">
        <v>1068</v>
      </c>
    </row>
    <row r="14470" spans="1:13" x14ac:dyDescent="0.25">
      <c r="A14470" t="s">
        <v>818</v>
      </c>
      <c r="B14470" t="s">
        <v>819</v>
      </c>
      <c r="C14470" t="s">
        <v>820</v>
      </c>
      <c r="D14470" t="s">
        <v>993</v>
      </c>
      <c r="E14470">
        <v>44887.37</v>
      </c>
      <c r="F14470">
        <v>0</v>
      </c>
      <c r="G14470">
        <v>2693.24</v>
      </c>
      <c r="H14470">
        <v>2591.0100000000002</v>
      </c>
      <c r="I14470">
        <v>1.1454391894481E-7</v>
      </c>
      <c r="J14470">
        <v>89.7</v>
      </c>
      <c r="K14470">
        <v>267063.71000000002</v>
      </c>
      <c r="L14470">
        <v>1.180640906493706E-5</v>
      </c>
      <c r="M14470" t="s">
        <v>1068</v>
      </c>
    </row>
    <row r="14471" spans="1:13" x14ac:dyDescent="0.25">
      <c r="A14471" t="s">
        <v>821</v>
      </c>
      <c r="B14471" t="s">
        <v>822</v>
      </c>
      <c r="C14471" t="s">
        <v>823</v>
      </c>
      <c r="D14471" t="s">
        <v>993</v>
      </c>
      <c r="E14471">
        <v>34790.14</v>
      </c>
      <c r="F14471">
        <v>0</v>
      </c>
      <c r="G14471">
        <v>2087.31</v>
      </c>
      <c r="H14471">
        <v>2059.06</v>
      </c>
      <c r="I14471">
        <v>9.1027360659549994E-8</v>
      </c>
      <c r="J14471">
        <v>69.489999999999995</v>
      </c>
      <c r="K14471">
        <v>282793.71999999997</v>
      </c>
      <c r="L14471">
        <v>1.250180467917289E-5</v>
      </c>
      <c r="M14471" t="s">
        <v>1068</v>
      </c>
    </row>
    <row r="14472" spans="1:13" x14ac:dyDescent="0.25">
      <c r="A14472" t="s">
        <v>827</v>
      </c>
      <c r="B14472" t="s">
        <v>828</v>
      </c>
      <c r="C14472" t="s">
        <v>829</v>
      </c>
      <c r="D14472" t="s">
        <v>993</v>
      </c>
      <c r="E14472">
        <v>41806.730000000003</v>
      </c>
      <c r="F14472">
        <v>0</v>
      </c>
      <c r="G14472">
        <v>2508.4299999999998</v>
      </c>
      <c r="H14472">
        <v>2483.2800000000002</v>
      </c>
      <c r="I14472">
        <v>1.097813682839E-7</v>
      </c>
      <c r="J14472">
        <v>83.55</v>
      </c>
      <c r="K14472">
        <v>47693.32</v>
      </c>
      <c r="L14472">
        <v>2.10843639364159E-6</v>
      </c>
      <c r="M14472" t="s">
        <v>1068</v>
      </c>
    </row>
    <row r="14473" spans="1:13" x14ac:dyDescent="0.25">
      <c r="A14473" t="s">
        <v>830</v>
      </c>
      <c r="B14473" t="s">
        <v>831</v>
      </c>
      <c r="C14473" t="s">
        <v>832</v>
      </c>
      <c r="D14473" t="s">
        <v>993</v>
      </c>
      <c r="E14473">
        <v>47080.17</v>
      </c>
      <c r="F14473">
        <v>0</v>
      </c>
      <c r="G14473">
        <v>2824.8</v>
      </c>
      <c r="H14473">
        <v>2931.95</v>
      </c>
      <c r="I14473">
        <v>1.2961626668760001E-7</v>
      </c>
      <c r="J14473">
        <v>94.1</v>
      </c>
      <c r="K14473">
        <v>163835.85999999999</v>
      </c>
      <c r="L14473">
        <v>7.24289040493655E-6</v>
      </c>
      <c r="M14473" t="s">
        <v>1068</v>
      </c>
    </row>
    <row r="14474" spans="1:13" x14ac:dyDescent="0.25">
      <c r="A14474" t="s">
        <v>728</v>
      </c>
      <c r="B14474" t="s">
        <v>729</v>
      </c>
      <c r="C14474" t="s">
        <v>730</v>
      </c>
      <c r="D14474" t="s">
        <v>993</v>
      </c>
      <c r="E14474">
        <v>100756.07</v>
      </c>
      <c r="F14474">
        <v>0</v>
      </c>
      <c r="G14474">
        <v>6045.36</v>
      </c>
      <c r="H14474">
        <v>5492.16</v>
      </c>
      <c r="I14474">
        <v>2.4279857270793001E-7</v>
      </c>
      <c r="J14474">
        <v>201.41</v>
      </c>
      <c r="K14474">
        <v>9977.09</v>
      </c>
      <c r="L14474">
        <v>4.4106930820997999E-7</v>
      </c>
      <c r="M14474" t="s">
        <v>1068</v>
      </c>
    </row>
    <row r="14475" spans="1:13" x14ac:dyDescent="0.25">
      <c r="A14475" t="s">
        <v>833</v>
      </c>
      <c r="B14475" t="s">
        <v>834</v>
      </c>
      <c r="C14475" t="s">
        <v>835</v>
      </c>
      <c r="D14475" t="s">
        <v>993</v>
      </c>
      <c r="E14475">
        <v>6492.34</v>
      </c>
      <c r="F14475">
        <v>0</v>
      </c>
      <c r="G14475">
        <v>389.54</v>
      </c>
      <c r="H14475">
        <v>578.48</v>
      </c>
      <c r="I14475">
        <v>2.5573566381909999E-8</v>
      </c>
      <c r="J14475">
        <v>12.98</v>
      </c>
      <c r="K14475">
        <v>56293.4</v>
      </c>
      <c r="L14475">
        <v>2.4886305520736102E-6</v>
      </c>
      <c r="M14475" t="s">
        <v>1068</v>
      </c>
    </row>
    <row r="14476" spans="1:13" x14ac:dyDescent="0.25">
      <c r="A14476" t="s">
        <v>836</v>
      </c>
      <c r="B14476" t="s">
        <v>837</v>
      </c>
      <c r="C14476" t="s">
        <v>838</v>
      </c>
      <c r="D14476" t="s">
        <v>993</v>
      </c>
      <c r="E14476">
        <v>4576.2299999999996</v>
      </c>
      <c r="F14476">
        <v>0</v>
      </c>
      <c r="G14476">
        <v>274.58</v>
      </c>
      <c r="H14476">
        <v>407.77</v>
      </c>
      <c r="I14476">
        <v>1.8026782539669999E-8</v>
      </c>
      <c r="J14476">
        <v>9.14</v>
      </c>
      <c r="K14476">
        <v>14645.63</v>
      </c>
      <c r="L14476">
        <v>6.4745711348693998E-7</v>
      </c>
      <c r="M14476" t="s">
        <v>1068</v>
      </c>
    </row>
    <row r="14477" spans="1:13" x14ac:dyDescent="0.25">
      <c r="A14477" t="s">
        <v>839</v>
      </c>
      <c r="B14477" t="s">
        <v>840</v>
      </c>
      <c r="C14477" t="s">
        <v>841</v>
      </c>
      <c r="D14477" t="s">
        <v>993</v>
      </c>
      <c r="E14477">
        <v>68654.67</v>
      </c>
      <c r="F14477">
        <v>0</v>
      </c>
      <c r="G14477">
        <v>4119.03</v>
      </c>
      <c r="H14477">
        <v>4079.4</v>
      </c>
      <c r="I14477">
        <v>1.8034297935687999E-7</v>
      </c>
      <c r="J14477">
        <v>137.25</v>
      </c>
      <c r="K14477">
        <v>314330.21999999997</v>
      </c>
      <c r="L14477">
        <v>1.389597695168565E-5</v>
      </c>
      <c r="M14477" t="s">
        <v>1068</v>
      </c>
    </row>
    <row r="14478" spans="1:13" x14ac:dyDescent="0.25">
      <c r="A14478" t="s">
        <v>848</v>
      </c>
      <c r="B14478" t="s">
        <v>849</v>
      </c>
      <c r="C14478" t="s">
        <v>850</v>
      </c>
      <c r="D14478" t="s">
        <v>993</v>
      </c>
      <c r="E14478">
        <v>4286.5200000000004</v>
      </c>
      <c r="F14478">
        <v>0</v>
      </c>
      <c r="G14478">
        <v>257.16000000000003</v>
      </c>
      <c r="H14478">
        <v>381.9</v>
      </c>
      <c r="I14478">
        <v>1.6883116099519999E-8</v>
      </c>
      <c r="J14478">
        <v>8.56</v>
      </c>
      <c r="K14478">
        <v>220157.39</v>
      </c>
      <c r="L14478">
        <v>9.7327645340090697E-6</v>
      </c>
      <c r="M14478" t="s">
        <v>1068</v>
      </c>
    </row>
    <row r="14479" spans="1:13" x14ac:dyDescent="0.25">
      <c r="A14479" t="s">
        <v>851</v>
      </c>
      <c r="B14479" t="s">
        <v>852</v>
      </c>
      <c r="C14479" t="s">
        <v>853</v>
      </c>
      <c r="D14479" t="s">
        <v>993</v>
      </c>
      <c r="E14479">
        <v>128873.86</v>
      </c>
      <c r="F14479">
        <v>0</v>
      </c>
      <c r="G14479">
        <v>7732.42</v>
      </c>
      <c r="H14479">
        <v>7821.51</v>
      </c>
      <c r="I14479">
        <v>3.4577497094417998E-7</v>
      </c>
      <c r="J14479">
        <v>257.7</v>
      </c>
      <c r="K14479">
        <v>554212.53</v>
      </c>
      <c r="L14479">
        <v>2.4500744927469559E-5</v>
      </c>
      <c r="M14479" t="s">
        <v>1068</v>
      </c>
    </row>
    <row r="14480" spans="1:13" x14ac:dyDescent="0.25">
      <c r="A14480" t="s">
        <v>857</v>
      </c>
      <c r="B14480" t="s">
        <v>858</v>
      </c>
      <c r="C14480" t="s">
        <v>859</v>
      </c>
      <c r="D14480" t="s">
        <v>993</v>
      </c>
      <c r="E14480">
        <v>31412.07</v>
      </c>
      <c r="F14480">
        <v>0</v>
      </c>
      <c r="G14480">
        <v>1884.74</v>
      </c>
      <c r="H14480">
        <v>1807.64</v>
      </c>
      <c r="I14480">
        <v>7.991253204017E-8</v>
      </c>
      <c r="J14480">
        <v>62.76</v>
      </c>
      <c r="K14480">
        <v>19288.59</v>
      </c>
      <c r="L14480">
        <v>8.5271407270516998E-7</v>
      </c>
      <c r="M14480" t="s">
        <v>1068</v>
      </c>
    </row>
    <row r="14481" spans="1:13" x14ac:dyDescent="0.25">
      <c r="A14481" t="s">
        <v>860</v>
      </c>
      <c r="B14481" t="s">
        <v>861</v>
      </c>
      <c r="C14481" t="s">
        <v>862</v>
      </c>
      <c r="D14481" t="s">
        <v>993</v>
      </c>
      <c r="E14481">
        <v>106212.76</v>
      </c>
      <c r="F14481">
        <v>0</v>
      </c>
      <c r="G14481">
        <v>6372.79</v>
      </c>
      <c r="H14481">
        <v>6223.22</v>
      </c>
      <c r="I14481">
        <v>2.7511742805152002E-7</v>
      </c>
      <c r="J14481">
        <v>212.38</v>
      </c>
      <c r="K14481">
        <v>132873.25</v>
      </c>
      <c r="L14481">
        <v>5.8740887831133896E-6</v>
      </c>
      <c r="M14481" t="s">
        <v>1068</v>
      </c>
    </row>
    <row r="14482" spans="1:13" x14ac:dyDescent="0.25">
      <c r="A14482" t="s">
        <v>863</v>
      </c>
      <c r="B14482" t="s">
        <v>864</v>
      </c>
      <c r="C14482" t="s">
        <v>865</v>
      </c>
      <c r="D14482" t="s">
        <v>993</v>
      </c>
      <c r="E14482">
        <v>21803.759999999998</v>
      </c>
      <c r="F14482">
        <v>0</v>
      </c>
      <c r="G14482">
        <v>1308.23</v>
      </c>
      <c r="H14482">
        <v>1494.24</v>
      </c>
      <c r="I14482">
        <v>6.6057678451300006E-8</v>
      </c>
      <c r="J14482">
        <v>43.57</v>
      </c>
      <c r="K14482">
        <v>552179.57999999996</v>
      </c>
      <c r="L14482">
        <v>2.4410871843220998E-5</v>
      </c>
      <c r="M14482" t="s">
        <v>1068</v>
      </c>
    </row>
    <row r="14483" spans="1:13" x14ac:dyDescent="0.25">
      <c r="A14483" t="s">
        <v>866</v>
      </c>
      <c r="B14483" t="s">
        <v>867</v>
      </c>
      <c r="C14483" t="s">
        <v>868</v>
      </c>
      <c r="D14483" t="s">
        <v>993</v>
      </c>
      <c r="E14483">
        <v>68610.460000000006</v>
      </c>
      <c r="F14483">
        <v>0</v>
      </c>
      <c r="G14483">
        <v>4116.62</v>
      </c>
      <c r="H14483">
        <v>3684.87</v>
      </c>
      <c r="I14483">
        <v>1.6290151354189001E-7</v>
      </c>
      <c r="J14483">
        <v>137.12</v>
      </c>
      <c r="K14483">
        <v>89152.59</v>
      </c>
      <c r="L14483">
        <v>3.9412765842974903E-6</v>
      </c>
      <c r="M14483" t="s">
        <v>1068</v>
      </c>
    </row>
    <row r="14484" spans="1:13" x14ac:dyDescent="0.25">
      <c r="A14484" t="s">
        <v>872</v>
      </c>
      <c r="B14484" t="s">
        <v>873</v>
      </c>
      <c r="C14484" t="s">
        <v>874</v>
      </c>
      <c r="D14484" t="s">
        <v>993</v>
      </c>
      <c r="E14484">
        <v>49724.75</v>
      </c>
      <c r="F14484">
        <v>0</v>
      </c>
      <c r="G14484">
        <v>2983.37</v>
      </c>
      <c r="H14484">
        <v>2950.24</v>
      </c>
      <c r="I14484">
        <v>1.3042483488204999E-7</v>
      </c>
      <c r="J14484">
        <v>99.4</v>
      </c>
      <c r="K14484">
        <v>145840.35999999999</v>
      </c>
      <c r="L14484">
        <v>6.4473415288721999E-6</v>
      </c>
      <c r="M14484" t="s">
        <v>1068</v>
      </c>
    </row>
    <row r="14485" spans="1:13" x14ac:dyDescent="0.25">
      <c r="A14485" t="s">
        <v>878</v>
      </c>
      <c r="B14485" t="s">
        <v>879</v>
      </c>
      <c r="C14485" t="s">
        <v>880</v>
      </c>
      <c r="D14485" t="s">
        <v>993</v>
      </c>
      <c r="E14485">
        <v>22535.85</v>
      </c>
      <c r="F14485">
        <v>0</v>
      </c>
      <c r="G14485">
        <v>1352.15</v>
      </c>
      <c r="H14485">
        <v>1373.96</v>
      </c>
      <c r="I14485">
        <v>6.0740314731870004E-8</v>
      </c>
      <c r="J14485">
        <v>45</v>
      </c>
      <c r="K14485">
        <v>22874.5</v>
      </c>
      <c r="L14485">
        <v>1.01124074160395E-6</v>
      </c>
      <c r="M14485" t="s">
        <v>1068</v>
      </c>
    </row>
    <row r="14486" spans="1:13" x14ac:dyDescent="0.25">
      <c r="A14486" t="s">
        <v>326</v>
      </c>
      <c r="B14486" t="s">
        <v>327</v>
      </c>
      <c r="C14486" t="s">
        <v>328</v>
      </c>
      <c r="D14486" t="s">
        <v>993</v>
      </c>
      <c r="E14486">
        <v>18833.21</v>
      </c>
      <c r="F14486">
        <v>0</v>
      </c>
      <c r="G14486">
        <v>1129.98</v>
      </c>
      <c r="H14486">
        <v>1013.3</v>
      </c>
      <c r="I14486">
        <v>4.47961810517E-8</v>
      </c>
      <c r="J14486">
        <v>37.61</v>
      </c>
      <c r="K14486">
        <v>89766.48</v>
      </c>
      <c r="L14486">
        <v>3.9684155634604596E-6</v>
      </c>
      <c r="M14486" t="s">
        <v>1068</v>
      </c>
    </row>
    <row r="14487" spans="1:13" x14ac:dyDescent="0.25">
      <c r="A14487" t="s">
        <v>884</v>
      </c>
      <c r="B14487" t="s">
        <v>885</v>
      </c>
      <c r="C14487" t="s">
        <v>886</v>
      </c>
      <c r="D14487" t="s">
        <v>993</v>
      </c>
      <c r="E14487">
        <v>104800.85</v>
      </c>
      <c r="F14487">
        <v>0</v>
      </c>
      <c r="G14487">
        <v>6287.98</v>
      </c>
      <c r="H14487">
        <v>7228.74</v>
      </c>
      <c r="I14487">
        <v>3.1956966921514998E-7</v>
      </c>
      <c r="J14487">
        <v>209.55</v>
      </c>
      <c r="K14487">
        <v>165968.51999999999</v>
      </c>
      <c r="L14487">
        <v>7.3371714899871102E-6</v>
      </c>
      <c r="M14487" t="s">
        <v>1068</v>
      </c>
    </row>
    <row r="14488" spans="1:13" x14ac:dyDescent="0.25">
      <c r="A14488" t="s">
        <v>887</v>
      </c>
      <c r="B14488" t="s">
        <v>888</v>
      </c>
      <c r="C14488" t="s">
        <v>889</v>
      </c>
      <c r="D14488" t="s">
        <v>993</v>
      </c>
      <c r="E14488">
        <v>81787.070000000007</v>
      </c>
      <c r="F14488">
        <v>0</v>
      </c>
      <c r="G14488">
        <v>4907.22</v>
      </c>
      <c r="H14488">
        <v>4952.41</v>
      </c>
      <c r="I14488">
        <v>2.1893719037035999E-7</v>
      </c>
      <c r="J14488">
        <v>163.53</v>
      </c>
      <c r="K14488">
        <v>205119.29</v>
      </c>
      <c r="L14488">
        <v>9.0679570236235093E-6</v>
      </c>
      <c r="M14488" t="s">
        <v>1068</v>
      </c>
    </row>
    <row r="14489" spans="1:13" x14ac:dyDescent="0.25">
      <c r="A14489" t="s">
        <v>890</v>
      </c>
      <c r="B14489" t="s">
        <v>891</v>
      </c>
      <c r="C14489" t="s">
        <v>892</v>
      </c>
      <c r="D14489" t="s">
        <v>993</v>
      </c>
      <c r="E14489">
        <v>42342.06</v>
      </c>
      <c r="F14489">
        <v>0</v>
      </c>
      <c r="G14489">
        <v>2540.5500000000002</v>
      </c>
      <c r="H14489">
        <v>2375.08</v>
      </c>
      <c r="I14489">
        <v>1.0499803976343E-7</v>
      </c>
      <c r="J14489">
        <v>84.64</v>
      </c>
      <c r="K14489">
        <v>8172.76</v>
      </c>
      <c r="L14489">
        <v>3.6130310535097999E-7</v>
      </c>
      <c r="M14489" t="s">
        <v>1068</v>
      </c>
    </row>
    <row r="14490" spans="1:13" x14ac:dyDescent="0.25">
      <c r="A14490" t="s">
        <v>893</v>
      </c>
      <c r="B14490" t="s">
        <v>894</v>
      </c>
      <c r="C14490" t="s">
        <v>895</v>
      </c>
      <c r="D14490" t="s">
        <v>993</v>
      </c>
      <c r="E14490">
        <v>60879.25</v>
      </c>
      <c r="F14490">
        <v>0</v>
      </c>
      <c r="G14490">
        <v>3652.77</v>
      </c>
      <c r="H14490">
        <v>3744.49</v>
      </c>
      <c r="I14490">
        <v>1.6553720713146001E-7</v>
      </c>
      <c r="J14490">
        <v>121.68</v>
      </c>
      <c r="K14490">
        <v>141181.19</v>
      </c>
      <c r="L14490">
        <v>6.2413679545401399E-6</v>
      </c>
      <c r="M14490" t="s">
        <v>1068</v>
      </c>
    </row>
    <row r="14491" spans="1:13" x14ac:dyDescent="0.25">
      <c r="A14491" t="s">
        <v>896</v>
      </c>
      <c r="B14491" t="s">
        <v>897</v>
      </c>
      <c r="C14491" t="s">
        <v>898</v>
      </c>
      <c r="D14491" t="s">
        <v>993</v>
      </c>
      <c r="E14491">
        <v>73604.36</v>
      </c>
      <c r="F14491">
        <v>0</v>
      </c>
      <c r="G14491">
        <v>4416.3100000000004</v>
      </c>
      <c r="H14491">
        <v>4599.8900000000003</v>
      </c>
      <c r="I14491">
        <v>2.0335291153452001E-7</v>
      </c>
      <c r="J14491">
        <v>147.16</v>
      </c>
      <c r="K14491">
        <v>300475.40999999997</v>
      </c>
      <c r="L14491">
        <v>1.328348057628151E-5</v>
      </c>
      <c r="M14491" t="s">
        <v>1068</v>
      </c>
    </row>
    <row r="14492" spans="1:13" x14ac:dyDescent="0.25">
      <c r="A14492" t="s">
        <v>899</v>
      </c>
      <c r="B14492" t="s">
        <v>900</v>
      </c>
      <c r="C14492" t="s">
        <v>901</v>
      </c>
      <c r="D14492" t="s">
        <v>993</v>
      </c>
      <c r="E14492">
        <v>47298.559999999998</v>
      </c>
      <c r="F14492">
        <v>0</v>
      </c>
      <c r="G14492">
        <v>2837.83</v>
      </c>
      <c r="H14492">
        <v>2688.69</v>
      </c>
      <c r="I14492">
        <v>1.1886217707679E-7</v>
      </c>
      <c r="J14492">
        <v>94.57</v>
      </c>
      <c r="K14492">
        <v>407737.57</v>
      </c>
      <c r="L14492">
        <v>1.8025348867367301E-5</v>
      </c>
      <c r="M14492" t="s">
        <v>1068</v>
      </c>
    </row>
    <row r="14493" spans="1:13" x14ac:dyDescent="0.25">
      <c r="A14493" t="s">
        <v>371</v>
      </c>
      <c r="B14493" t="s">
        <v>372</v>
      </c>
      <c r="C14493" t="s">
        <v>373</v>
      </c>
      <c r="D14493" t="s">
        <v>993</v>
      </c>
      <c r="E14493">
        <v>29583.4</v>
      </c>
      <c r="F14493">
        <v>0</v>
      </c>
      <c r="G14493">
        <v>1775.03</v>
      </c>
      <c r="H14493">
        <v>1591.64</v>
      </c>
      <c r="I14493">
        <v>7.0363558283960006E-8</v>
      </c>
      <c r="J14493">
        <v>59.1</v>
      </c>
      <c r="K14493">
        <v>81936.81</v>
      </c>
      <c r="L14493">
        <v>3.62227985350771E-6</v>
      </c>
      <c r="M14493" t="s">
        <v>1068</v>
      </c>
    </row>
    <row r="14494" spans="1:13" x14ac:dyDescent="0.25">
      <c r="A14494" t="s">
        <v>902</v>
      </c>
      <c r="B14494" t="s">
        <v>903</v>
      </c>
      <c r="C14494" t="s">
        <v>904</v>
      </c>
      <c r="D14494" t="s">
        <v>993</v>
      </c>
      <c r="E14494">
        <v>63212.160000000003</v>
      </c>
      <c r="F14494">
        <v>0</v>
      </c>
      <c r="G14494">
        <v>3792.72</v>
      </c>
      <c r="H14494">
        <v>3602.21</v>
      </c>
      <c r="I14494">
        <v>1.5924726275167E-7</v>
      </c>
      <c r="J14494">
        <v>126.35</v>
      </c>
      <c r="K14494">
        <v>129653.46</v>
      </c>
      <c r="L14494">
        <v>5.7317476247313897E-6</v>
      </c>
      <c r="M14494" t="s">
        <v>1068</v>
      </c>
    </row>
    <row r="14495" spans="1:13" x14ac:dyDescent="0.25">
      <c r="A14495" t="s">
        <v>905</v>
      </c>
      <c r="B14495" t="s">
        <v>906</v>
      </c>
      <c r="C14495" t="s">
        <v>907</v>
      </c>
      <c r="D14495" t="s">
        <v>993</v>
      </c>
      <c r="E14495">
        <v>27065.82</v>
      </c>
      <c r="F14495">
        <v>0</v>
      </c>
      <c r="G14495">
        <v>1623.94</v>
      </c>
      <c r="H14495">
        <v>1677.1</v>
      </c>
      <c r="I14495">
        <v>7.414159206732E-8</v>
      </c>
      <c r="J14495">
        <v>54.06</v>
      </c>
      <c r="K14495">
        <v>15773.82</v>
      </c>
      <c r="L14495">
        <v>6.9733237599629E-7</v>
      </c>
      <c r="M14495" t="s">
        <v>1068</v>
      </c>
    </row>
    <row r="14496" spans="1:13" x14ac:dyDescent="0.25">
      <c r="A14496" t="s">
        <v>737</v>
      </c>
      <c r="B14496" t="s">
        <v>738</v>
      </c>
      <c r="C14496" t="s">
        <v>739</v>
      </c>
      <c r="D14496" t="s">
        <v>993</v>
      </c>
      <c r="E14496">
        <v>8209.14</v>
      </c>
      <c r="F14496">
        <v>0</v>
      </c>
      <c r="G14496">
        <v>492.56</v>
      </c>
      <c r="H14496">
        <v>550.04999999999995</v>
      </c>
      <c r="I14496">
        <v>2.4316726919459999E-8</v>
      </c>
      <c r="J14496">
        <v>16.38</v>
      </c>
      <c r="K14496">
        <v>551.82000000000005</v>
      </c>
      <c r="L14496">
        <v>2.4394975454399999E-8</v>
      </c>
      <c r="M14496" t="s">
        <v>1068</v>
      </c>
    </row>
    <row r="14497" spans="1:13" x14ac:dyDescent="0.25">
      <c r="A14497" t="s">
        <v>412</v>
      </c>
      <c r="B14497" t="s">
        <v>413</v>
      </c>
      <c r="C14497" t="s">
        <v>414</v>
      </c>
      <c r="D14497" t="s">
        <v>993</v>
      </c>
      <c r="E14497">
        <v>64.8</v>
      </c>
      <c r="F14497">
        <v>0</v>
      </c>
      <c r="G14497">
        <v>3.89</v>
      </c>
      <c r="H14497">
        <v>8.1199999999999992</v>
      </c>
      <c r="I14497">
        <v>3.5897068009000002E-10</v>
      </c>
      <c r="J14497">
        <v>0.11</v>
      </c>
      <c r="K14497">
        <v>84801.89</v>
      </c>
      <c r="L14497">
        <v>3.7489399170699502E-6</v>
      </c>
      <c r="M14497" t="s">
        <v>1068</v>
      </c>
    </row>
    <row r="14498" spans="1:13" x14ac:dyDescent="0.25">
      <c r="A14498" t="s">
        <v>914</v>
      </c>
      <c r="B14498" t="s">
        <v>915</v>
      </c>
      <c r="C14498" t="s">
        <v>916</v>
      </c>
      <c r="D14498" t="s">
        <v>993</v>
      </c>
      <c r="E14498">
        <v>146848.15</v>
      </c>
      <c r="F14498">
        <v>0</v>
      </c>
      <c r="G14498">
        <v>8810.67</v>
      </c>
      <c r="H14498">
        <v>8730.9</v>
      </c>
      <c r="I14498">
        <v>3.8597747670418002E-7</v>
      </c>
      <c r="J14498">
        <v>293.66000000000003</v>
      </c>
      <c r="K14498">
        <v>564759.1</v>
      </c>
      <c r="L14498">
        <v>2.4966989928154949E-5</v>
      </c>
      <c r="M14498" t="s">
        <v>1068</v>
      </c>
    </row>
    <row r="14499" spans="1:13" x14ac:dyDescent="0.25">
      <c r="A14499" t="s">
        <v>917</v>
      </c>
      <c r="B14499" t="s">
        <v>918</v>
      </c>
      <c r="C14499" t="s">
        <v>919</v>
      </c>
      <c r="D14499" t="s">
        <v>993</v>
      </c>
      <c r="E14499">
        <v>29574.94</v>
      </c>
      <c r="F14499">
        <v>0</v>
      </c>
      <c r="G14499">
        <v>1774.52</v>
      </c>
      <c r="H14499">
        <v>1811.68</v>
      </c>
      <c r="I14499">
        <v>8.009113321598E-8</v>
      </c>
      <c r="J14499">
        <v>59.09</v>
      </c>
      <c r="K14499">
        <v>14760.11</v>
      </c>
      <c r="L14499">
        <v>6.5251806957773005E-7</v>
      </c>
      <c r="M14499" t="s">
        <v>1068</v>
      </c>
    </row>
    <row r="14500" spans="1:13" x14ac:dyDescent="0.25">
      <c r="A14500" t="s">
        <v>923</v>
      </c>
      <c r="B14500" t="s">
        <v>924</v>
      </c>
      <c r="C14500" t="s">
        <v>925</v>
      </c>
      <c r="D14500" t="s">
        <v>993</v>
      </c>
      <c r="E14500">
        <v>150869.75</v>
      </c>
      <c r="F14500">
        <v>0</v>
      </c>
      <c r="G14500">
        <v>9051.8799999999992</v>
      </c>
      <c r="H14500">
        <v>8303.24</v>
      </c>
      <c r="I14500">
        <v>3.6707139283111999E-7</v>
      </c>
      <c r="J14500">
        <v>301.67</v>
      </c>
      <c r="K14500">
        <v>173275.87</v>
      </c>
      <c r="L14500">
        <v>7.6602163667345701E-6</v>
      </c>
      <c r="M14500" t="s">
        <v>1068</v>
      </c>
    </row>
    <row r="14501" spans="1:13" x14ac:dyDescent="0.25">
      <c r="A14501" t="s">
        <v>926</v>
      </c>
      <c r="B14501" t="s">
        <v>927</v>
      </c>
      <c r="C14501" t="s">
        <v>928</v>
      </c>
      <c r="D14501" t="s">
        <v>993</v>
      </c>
      <c r="E14501">
        <v>204297.86</v>
      </c>
      <c r="F14501">
        <v>0</v>
      </c>
      <c r="G14501">
        <v>12257.86</v>
      </c>
      <c r="H14501">
        <v>12846.56</v>
      </c>
      <c r="I14501">
        <v>5.6792344582217996E-7</v>
      </c>
      <c r="J14501">
        <v>408.54</v>
      </c>
      <c r="K14501">
        <v>1460703.99</v>
      </c>
      <c r="L14501">
        <v>6.4575111417143616E-5</v>
      </c>
      <c r="M14501" t="s">
        <v>1068</v>
      </c>
    </row>
    <row r="14502" spans="1:13" x14ac:dyDescent="0.25">
      <c r="A14502" t="s">
        <v>989</v>
      </c>
      <c r="B14502" t="s">
        <v>990</v>
      </c>
      <c r="C14502" t="s">
        <v>991</v>
      </c>
      <c r="D14502" t="s">
        <v>993</v>
      </c>
      <c r="E14502">
        <v>330289.46999999997</v>
      </c>
      <c r="F14502">
        <v>0</v>
      </c>
      <c r="G14502">
        <v>19817.41</v>
      </c>
      <c r="H14502">
        <v>18684.349999999999</v>
      </c>
      <c r="I14502">
        <v>8.2600170278641E-7</v>
      </c>
      <c r="J14502">
        <v>660.51</v>
      </c>
      <c r="K14502">
        <v>186162.25</v>
      </c>
      <c r="L14502">
        <v>8.2299001835519996E-6</v>
      </c>
      <c r="M14502" t="s">
        <v>1068</v>
      </c>
    </row>
    <row r="14503" spans="1:13" x14ac:dyDescent="0.25">
      <c r="A14503" t="s">
        <v>932</v>
      </c>
      <c r="B14503" t="s">
        <v>933</v>
      </c>
      <c r="C14503" t="s">
        <v>934</v>
      </c>
      <c r="D14503" t="s">
        <v>993</v>
      </c>
      <c r="E14503">
        <v>60324.23</v>
      </c>
      <c r="F14503">
        <v>0</v>
      </c>
      <c r="G14503">
        <v>3619.44</v>
      </c>
      <c r="H14503">
        <v>3585.32</v>
      </c>
      <c r="I14503">
        <v>1.5850058605379001E-7</v>
      </c>
      <c r="J14503">
        <v>120.6</v>
      </c>
      <c r="K14503">
        <v>114329.88</v>
      </c>
      <c r="L14503">
        <v>5.0543195540313796E-6</v>
      </c>
      <c r="M14503" t="s">
        <v>1068</v>
      </c>
    </row>
    <row r="14504" spans="1:13" x14ac:dyDescent="0.25">
      <c r="A14504" t="s">
        <v>523</v>
      </c>
      <c r="B14504" t="s">
        <v>524</v>
      </c>
      <c r="C14504" t="s">
        <v>525</v>
      </c>
      <c r="D14504" t="s">
        <v>993</v>
      </c>
      <c r="E14504">
        <v>45212.15</v>
      </c>
      <c r="F14504">
        <v>0</v>
      </c>
      <c r="G14504">
        <v>2712.77</v>
      </c>
      <c r="H14504">
        <v>2613.58</v>
      </c>
      <c r="I14504">
        <v>1.1554169828591E-7</v>
      </c>
      <c r="J14504">
        <v>90.35</v>
      </c>
      <c r="K14504">
        <v>81980.89</v>
      </c>
      <c r="L14504">
        <v>3.6242285514853599E-6</v>
      </c>
      <c r="M14504" t="s">
        <v>1068</v>
      </c>
    </row>
    <row r="14505" spans="1:13" x14ac:dyDescent="0.25">
      <c r="A14505" t="s">
        <v>938</v>
      </c>
      <c r="B14505" t="s">
        <v>939</v>
      </c>
      <c r="C14505" t="s">
        <v>940</v>
      </c>
      <c r="D14505" t="s">
        <v>993</v>
      </c>
      <c r="E14505">
        <v>27828.77</v>
      </c>
      <c r="F14505">
        <v>0</v>
      </c>
      <c r="G14505">
        <v>1669.69</v>
      </c>
      <c r="H14505">
        <v>1655.51</v>
      </c>
      <c r="I14505">
        <v>7.3187136773819994E-8</v>
      </c>
      <c r="J14505">
        <v>55.56</v>
      </c>
      <c r="K14505">
        <v>138271.51</v>
      </c>
      <c r="L14505">
        <v>6.1127362047300801E-6</v>
      </c>
      <c r="M14505" t="s">
        <v>1068</v>
      </c>
    </row>
    <row r="14506" spans="1:13" x14ac:dyDescent="0.25">
      <c r="A14506" t="s">
        <v>941</v>
      </c>
      <c r="B14506" t="s">
        <v>942</v>
      </c>
      <c r="C14506" t="s">
        <v>943</v>
      </c>
      <c r="D14506" t="s">
        <v>993</v>
      </c>
      <c r="E14506">
        <v>120915</v>
      </c>
      <c r="F14506">
        <v>0</v>
      </c>
      <c r="G14506">
        <v>7254.53</v>
      </c>
      <c r="H14506">
        <v>6978.74</v>
      </c>
      <c r="I14506">
        <v>3.0851761625657998E-7</v>
      </c>
      <c r="J14506">
        <v>241.78</v>
      </c>
      <c r="K14506">
        <v>388565.3</v>
      </c>
      <c r="L14506">
        <v>1.7177777093862689E-5</v>
      </c>
      <c r="M14506" t="s">
        <v>1068</v>
      </c>
    </row>
    <row r="14507" spans="1:13" x14ac:dyDescent="0.25">
      <c r="A14507" t="s">
        <v>541</v>
      </c>
      <c r="B14507" t="s">
        <v>542</v>
      </c>
      <c r="C14507" t="s">
        <v>543</v>
      </c>
      <c r="D14507" t="s">
        <v>993</v>
      </c>
      <c r="E14507">
        <v>26721.48</v>
      </c>
      <c r="F14507">
        <v>0</v>
      </c>
      <c r="G14507">
        <v>1603.3</v>
      </c>
      <c r="H14507">
        <v>1661.73</v>
      </c>
      <c r="I14507">
        <v>7.3462111851420001E-8</v>
      </c>
      <c r="J14507">
        <v>53.4</v>
      </c>
      <c r="K14507">
        <v>2951.14</v>
      </c>
      <c r="L14507">
        <v>1.3046462227270001E-7</v>
      </c>
      <c r="M14507" t="s">
        <v>1068</v>
      </c>
    </row>
    <row r="14508" spans="1:13" x14ac:dyDescent="0.25">
      <c r="A14508" t="s">
        <v>947</v>
      </c>
      <c r="B14508" t="s">
        <v>948</v>
      </c>
      <c r="C14508" t="s">
        <v>949</v>
      </c>
      <c r="D14508" t="s">
        <v>993</v>
      </c>
      <c r="E14508">
        <v>130249.92</v>
      </c>
      <c r="F14508">
        <v>0</v>
      </c>
      <c r="G14508">
        <v>7814.98</v>
      </c>
      <c r="H14508">
        <v>7522.61</v>
      </c>
      <c r="I14508">
        <v>3.325611364269E-7</v>
      </c>
      <c r="J14508">
        <v>260.39999999999998</v>
      </c>
      <c r="K14508">
        <v>141993.07</v>
      </c>
      <c r="L14508">
        <v>6.2772597175641802E-6</v>
      </c>
      <c r="M14508" t="s">
        <v>1068</v>
      </c>
    </row>
    <row r="14509" spans="1:13" x14ac:dyDescent="0.25">
      <c r="A14509" t="s">
        <v>953</v>
      </c>
      <c r="B14509" t="s">
        <v>954</v>
      </c>
      <c r="C14509" t="s">
        <v>955</v>
      </c>
      <c r="D14509" t="s">
        <v>993</v>
      </c>
      <c r="E14509">
        <v>74823.179999999993</v>
      </c>
      <c r="F14509">
        <v>0</v>
      </c>
      <c r="G14509">
        <v>4489.3900000000003</v>
      </c>
      <c r="H14509">
        <v>4369.96</v>
      </c>
      <c r="I14509">
        <v>1.9318811738746E-7</v>
      </c>
      <c r="J14509">
        <v>149.61000000000001</v>
      </c>
      <c r="K14509">
        <v>170537.47</v>
      </c>
      <c r="L14509">
        <v>7.5391565994474896E-6</v>
      </c>
      <c r="M14509" t="s">
        <v>1068</v>
      </c>
    </row>
    <row r="14510" spans="1:13" x14ac:dyDescent="0.25">
      <c r="A14510" t="s">
        <v>965</v>
      </c>
      <c r="B14510" t="s">
        <v>966</v>
      </c>
      <c r="C14510" t="s">
        <v>967</v>
      </c>
      <c r="D14510" t="s">
        <v>993</v>
      </c>
      <c r="E14510">
        <v>39428.49</v>
      </c>
      <c r="F14510">
        <v>0</v>
      </c>
      <c r="G14510">
        <v>2365.7600000000002</v>
      </c>
      <c r="H14510">
        <v>2361.3000000000002</v>
      </c>
      <c r="I14510">
        <v>1.0438885060435E-7</v>
      </c>
      <c r="J14510">
        <v>78.8</v>
      </c>
      <c r="K14510">
        <v>77178.48</v>
      </c>
      <c r="L14510">
        <v>3.41192259289015E-6</v>
      </c>
      <c r="M14510" t="s">
        <v>1068</v>
      </c>
    </row>
    <row r="14511" spans="1:13" x14ac:dyDescent="0.25">
      <c r="A14511" t="s">
        <v>746</v>
      </c>
      <c r="B14511" t="s">
        <v>747</v>
      </c>
      <c r="C14511" t="s">
        <v>748</v>
      </c>
      <c r="D14511" t="s">
        <v>993</v>
      </c>
      <c r="E14511">
        <v>42458.85</v>
      </c>
      <c r="F14511">
        <v>0</v>
      </c>
      <c r="G14511">
        <v>2547.56</v>
      </c>
      <c r="H14511">
        <v>2548.2800000000002</v>
      </c>
      <c r="I14511">
        <v>1.1265490205313E-7</v>
      </c>
      <c r="J14511">
        <v>84.84</v>
      </c>
      <c r="K14511">
        <v>14177.24</v>
      </c>
      <c r="L14511">
        <v>6.2675042914587002E-7</v>
      </c>
      <c r="M14511" t="s">
        <v>1068</v>
      </c>
    </row>
    <row r="14512" spans="1:13" x14ac:dyDescent="0.25">
      <c r="A14512" t="s">
        <v>980</v>
      </c>
      <c r="B14512" t="s">
        <v>981</v>
      </c>
      <c r="C14512" t="s">
        <v>982</v>
      </c>
      <c r="D14512" t="s">
        <v>993</v>
      </c>
      <c r="E14512">
        <v>49246.55</v>
      </c>
      <c r="F14512">
        <v>0</v>
      </c>
      <c r="G14512">
        <v>2954.8</v>
      </c>
      <c r="H14512">
        <v>2829.94</v>
      </c>
      <c r="I14512">
        <v>1.2510658699839E-7</v>
      </c>
      <c r="J14512">
        <v>98.46</v>
      </c>
      <c r="K14512">
        <v>220537.52</v>
      </c>
      <c r="L14512">
        <v>9.7495694015736404E-6</v>
      </c>
      <c r="M14512" t="s">
        <v>1068</v>
      </c>
    </row>
    <row r="14513" spans="1:13" x14ac:dyDescent="0.25">
      <c r="A14513" t="s">
        <v>983</v>
      </c>
      <c r="B14513" t="s">
        <v>984</v>
      </c>
      <c r="C14513" t="s">
        <v>985</v>
      </c>
      <c r="D14513" t="s">
        <v>993</v>
      </c>
      <c r="E14513">
        <v>18656.2</v>
      </c>
      <c r="F14513">
        <v>0</v>
      </c>
      <c r="G14513">
        <v>1119.3699999999999</v>
      </c>
      <c r="H14513">
        <v>1003.75</v>
      </c>
      <c r="I14513">
        <v>4.4373992628679998E-8</v>
      </c>
      <c r="J14513">
        <v>37.270000000000003</v>
      </c>
      <c r="K14513">
        <v>62861.04</v>
      </c>
      <c r="L14513">
        <v>2.7789741724451102E-6</v>
      </c>
      <c r="M14513" t="s">
        <v>1068</v>
      </c>
    </row>
    <row r="14514" spans="1:13" x14ac:dyDescent="0.25">
      <c r="A14514" t="s">
        <v>683</v>
      </c>
      <c r="B14514" t="s">
        <v>684</v>
      </c>
      <c r="C14514" t="s">
        <v>685</v>
      </c>
      <c r="D14514" t="s">
        <v>993</v>
      </c>
      <c r="E14514">
        <v>896.64</v>
      </c>
      <c r="F14514">
        <v>0</v>
      </c>
      <c r="G14514">
        <v>53.8</v>
      </c>
      <c r="H14514">
        <v>48.24</v>
      </c>
      <c r="I14514">
        <v>2.13260413888E-9</v>
      </c>
      <c r="J14514">
        <v>1.79</v>
      </c>
      <c r="K14514">
        <v>23505.71</v>
      </c>
      <c r="L14514">
        <v>1.03914540699588E-6</v>
      </c>
      <c r="M14514" t="s">
        <v>1068</v>
      </c>
    </row>
    <row r="14515" spans="1:13" x14ac:dyDescent="0.25">
      <c r="A14515" t="s">
        <v>683</v>
      </c>
      <c r="B14515" t="s">
        <v>686</v>
      </c>
      <c r="C14515" t="s">
        <v>687</v>
      </c>
      <c r="D14515" t="s">
        <v>993</v>
      </c>
      <c r="E14515">
        <v>896.64</v>
      </c>
      <c r="F14515">
        <v>0</v>
      </c>
      <c r="G14515">
        <v>53.8</v>
      </c>
      <c r="H14515">
        <v>48.24</v>
      </c>
      <c r="I14515">
        <v>2.13260413888E-9</v>
      </c>
      <c r="J14515">
        <v>1.79</v>
      </c>
      <c r="K14515">
        <v>23505.71</v>
      </c>
      <c r="L14515">
        <v>1.03914540699588E-6</v>
      </c>
      <c r="M14515" t="s">
        <v>1068</v>
      </c>
    </row>
    <row r="14516" spans="1:13" x14ac:dyDescent="0.25">
      <c r="A14516" t="s">
        <v>683</v>
      </c>
      <c r="B14516" t="s">
        <v>697</v>
      </c>
      <c r="C14516" t="s">
        <v>698</v>
      </c>
      <c r="D14516" t="s">
        <v>993</v>
      </c>
      <c r="E14516">
        <v>896.64</v>
      </c>
      <c r="F14516">
        <v>0</v>
      </c>
      <c r="G14516">
        <v>53.8</v>
      </c>
      <c r="H14516">
        <v>48.24</v>
      </c>
      <c r="I14516">
        <v>2.13260413888E-9</v>
      </c>
      <c r="J14516">
        <v>1.79</v>
      </c>
      <c r="K14516">
        <v>23505.71</v>
      </c>
      <c r="L14516">
        <v>1.03914540699588E-6</v>
      </c>
      <c r="M14516" t="s">
        <v>1068</v>
      </c>
    </row>
    <row r="14517" spans="1:13" x14ac:dyDescent="0.25">
      <c r="A14517" t="s">
        <v>683</v>
      </c>
      <c r="B14517" t="s">
        <v>750</v>
      </c>
      <c r="C14517" t="s">
        <v>751</v>
      </c>
      <c r="D14517" t="s">
        <v>993</v>
      </c>
      <c r="E14517">
        <v>896.64</v>
      </c>
      <c r="F14517">
        <v>0</v>
      </c>
      <c r="G14517">
        <v>53.8</v>
      </c>
      <c r="H14517">
        <v>48.24</v>
      </c>
      <c r="I14517">
        <v>2.13260413888E-9</v>
      </c>
      <c r="J14517">
        <v>1.79</v>
      </c>
      <c r="K14517">
        <v>23505.71</v>
      </c>
      <c r="L14517">
        <v>1.03914540699588E-6</v>
      </c>
      <c r="M14517" t="s">
        <v>1068</v>
      </c>
    </row>
    <row r="14518" spans="1:13" x14ac:dyDescent="0.25">
      <c r="A14518" t="s">
        <v>749</v>
      </c>
      <c r="B14518" t="s">
        <v>1024</v>
      </c>
      <c r="C14518" t="s">
        <v>1025</v>
      </c>
      <c r="D14518" t="s">
        <v>993</v>
      </c>
      <c r="E14518">
        <v>8093.99</v>
      </c>
      <c r="F14518">
        <v>0</v>
      </c>
      <c r="G14518">
        <v>485.63</v>
      </c>
      <c r="H14518">
        <v>721.19</v>
      </c>
      <c r="I14518">
        <v>3.1882520292780003E-8</v>
      </c>
      <c r="J14518">
        <v>16.16</v>
      </c>
      <c r="K14518">
        <v>37789.21</v>
      </c>
      <c r="L14518">
        <v>1.6705934007312699E-6</v>
      </c>
      <c r="M14518" t="s">
        <v>1068</v>
      </c>
    </row>
    <row r="14519" spans="1:13" x14ac:dyDescent="0.25">
      <c r="A14519" t="s">
        <v>658</v>
      </c>
      <c r="B14519" t="s">
        <v>659</v>
      </c>
      <c r="C14519" t="s">
        <v>660</v>
      </c>
      <c r="D14519" t="s">
        <v>997</v>
      </c>
      <c r="E14519">
        <v>10888500.119999999</v>
      </c>
      <c r="F14519">
        <v>0</v>
      </c>
      <c r="G14519">
        <v>675482.23</v>
      </c>
      <c r="H14519">
        <v>585568.19999999995</v>
      </c>
      <c r="I14519">
        <v>6.1251072989068416E-4</v>
      </c>
      <c r="J14519">
        <v>21776.86</v>
      </c>
      <c r="K14519">
        <v>0</v>
      </c>
      <c r="L14519">
        <v>0</v>
      </c>
      <c r="M14519" t="s">
        <v>1068</v>
      </c>
    </row>
    <row r="14520" spans="1:13" x14ac:dyDescent="0.25">
      <c r="A14520" t="s">
        <v>120</v>
      </c>
      <c r="B14520" t="s">
        <v>121</v>
      </c>
      <c r="C14520" t="s">
        <v>122</v>
      </c>
      <c r="D14520" t="s">
        <v>994</v>
      </c>
      <c r="E14520">
        <v>179183.63</v>
      </c>
      <c r="F14520">
        <v>0</v>
      </c>
      <c r="G14520">
        <v>16839.419999999998</v>
      </c>
      <c r="H14520">
        <v>12492.01</v>
      </c>
      <c r="I14520">
        <v>4.830906356687821E-5</v>
      </c>
      <c r="J14520">
        <v>358.26</v>
      </c>
      <c r="K14520">
        <v>0</v>
      </c>
      <c r="L14520">
        <v>0</v>
      </c>
      <c r="M14520" t="s">
        <v>1068</v>
      </c>
    </row>
    <row r="14521" spans="1:13" x14ac:dyDescent="0.25">
      <c r="A14521" t="s">
        <v>427</v>
      </c>
      <c r="B14521" t="s">
        <v>428</v>
      </c>
      <c r="C14521" t="s">
        <v>429</v>
      </c>
      <c r="D14521" t="s">
        <v>994</v>
      </c>
      <c r="E14521">
        <v>436963.03</v>
      </c>
      <c r="F14521">
        <v>0</v>
      </c>
      <c r="G14521">
        <v>32882.82</v>
      </c>
      <c r="H14521">
        <v>30697.34</v>
      </c>
      <c r="I14521">
        <v>1.1871266108449106E-4</v>
      </c>
      <c r="J14521">
        <v>873.81</v>
      </c>
      <c r="K14521">
        <v>0</v>
      </c>
      <c r="L14521">
        <v>0</v>
      </c>
      <c r="M14521" t="s">
        <v>1068</v>
      </c>
    </row>
    <row r="14522" spans="1:13" x14ac:dyDescent="0.25">
      <c r="A14522" t="s">
        <v>499</v>
      </c>
      <c r="B14522" t="s">
        <v>500</v>
      </c>
      <c r="C14522" t="s">
        <v>501</v>
      </c>
      <c r="D14522" t="s">
        <v>994</v>
      </c>
      <c r="E14522">
        <v>239092.07</v>
      </c>
      <c r="F14522">
        <v>0</v>
      </c>
      <c r="G14522">
        <v>15079.09</v>
      </c>
      <c r="H14522">
        <v>16831.98</v>
      </c>
      <c r="I14522">
        <v>6.5092582520861144E-5</v>
      </c>
      <c r="J14522">
        <v>478.08</v>
      </c>
      <c r="K14522">
        <v>0</v>
      </c>
      <c r="L14522">
        <v>0</v>
      </c>
      <c r="M14522" t="s">
        <v>1068</v>
      </c>
    </row>
    <row r="14523" spans="1:13" x14ac:dyDescent="0.25">
      <c r="A14523" t="s">
        <v>520</v>
      </c>
      <c r="B14523" t="s">
        <v>521</v>
      </c>
      <c r="C14523" t="s">
        <v>522</v>
      </c>
      <c r="D14523" t="s">
        <v>994</v>
      </c>
      <c r="E14523">
        <v>509075.66</v>
      </c>
      <c r="F14523">
        <v>0</v>
      </c>
      <c r="G14523">
        <v>35128.25</v>
      </c>
      <c r="H14523">
        <v>36164.26</v>
      </c>
      <c r="I14523">
        <v>1.3985431769499953E-4</v>
      </c>
      <c r="J14523">
        <v>1018.04</v>
      </c>
      <c r="K14523">
        <v>0</v>
      </c>
      <c r="L14523">
        <v>0</v>
      </c>
      <c r="M14523" t="s">
        <v>1068</v>
      </c>
    </row>
    <row r="14524" spans="1:13" x14ac:dyDescent="0.25">
      <c r="A14524" t="s">
        <v>535</v>
      </c>
      <c r="B14524" t="s">
        <v>536</v>
      </c>
      <c r="C14524" t="s">
        <v>537</v>
      </c>
      <c r="D14524" t="s">
        <v>994</v>
      </c>
      <c r="E14524">
        <v>594062.79</v>
      </c>
      <c r="F14524">
        <v>0</v>
      </c>
      <c r="G14524">
        <v>41127.53</v>
      </c>
      <c r="H14524">
        <v>41790.5</v>
      </c>
      <c r="I14524">
        <v>1.6161209613117696E-4</v>
      </c>
      <c r="J14524">
        <v>1188</v>
      </c>
      <c r="K14524">
        <v>0</v>
      </c>
      <c r="L14524">
        <v>0</v>
      </c>
      <c r="M14524" t="s">
        <v>1068</v>
      </c>
    </row>
    <row r="14525" spans="1:13" x14ac:dyDescent="0.25">
      <c r="A14525" t="s">
        <v>646</v>
      </c>
      <c r="B14525" t="s">
        <v>647</v>
      </c>
      <c r="C14525" t="s">
        <v>648</v>
      </c>
      <c r="D14525" t="s">
        <v>994</v>
      </c>
      <c r="E14525">
        <v>784243</v>
      </c>
      <c r="F14525">
        <v>0</v>
      </c>
      <c r="G14525">
        <v>51060.81</v>
      </c>
      <c r="H14525">
        <v>55019.15</v>
      </c>
      <c r="I14525">
        <v>2.1276989169441963E-4</v>
      </c>
      <c r="J14525">
        <v>1568.38</v>
      </c>
      <c r="K14525">
        <v>0</v>
      </c>
      <c r="L14525">
        <v>0</v>
      </c>
      <c r="M14525" t="s">
        <v>1068</v>
      </c>
    </row>
    <row r="14526" spans="1:13" x14ac:dyDescent="0.25">
      <c r="A14526" t="s">
        <v>661</v>
      </c>
      <c r="B14526" t="s">
        <v>662</v>
      </c>
      <c r="C14526" t="s">
        <v>663</v>
      </c>
      <c r="D14526" t="s">
        <v>994</v>
      </c>
      <c r="E14526">
        <v>729220.2</v>
      </c>
      <c r="F14526">
        <v>0</v>
      </c>
      <c r="G14526">
        <v>41758.25</v>
      </c>
      <c r="H14526">
        <v>51740.88</v>
      </c>
      <c r="I14526">
        <v>2.000921757928642E-4</v>
      </c>
      <c r="J14526">
        <v>1458.35</v>
      </c>
      <c r="K14526">
        <v>0</v>
      </c>
      <c r="L14526">
        <v>0</v>
      </c>
      <c r="M14526" t="s">
        <v>1068</v>
      </c>
    </row>
    <row r="14527" spans="1:13" x14ac:dyDescent="0.25">
      <c r="A14527" t="s">
        <v>666</v>
      </c>
      <c r="B14527" t="s">
        <v>664</v>
      </c>
      <c r="C14527" t="s">
        <v>665</v>
      </c>
      <c r="D14527" t="s">
        <v>994</v>
      </c>
      <c r="E14527">
        <v>551997.43999999994</v>
      </c>
      <c r="F14527">
        <v>0</v>
      </c>
      <c r="G14527">
        <v>38531.599999999999</v>
      </c>
      <c r="H14527">
        <v>38883.82</v>
      </c>
      <c r="I14527">
        <v>1.5037139196198612E-4</v>
      </c>
      <c r="J14527">
        <v>1103.92</v>
      </c>
      <c r="K14527">
        <v>0</v>
      </c>
      <c r="L14527">
        <v>0</v>
      </c>
      <c r="M14527" t="s">
        <v>1068</v>
      </c>
    </row>
    <row r="14528" spans="1:13" x14ac:dyDescent="0.25">
      <c r="A14528" t="s">
        <v>670</v>
      </c>
      <c r="B14528" t="s">
        <v>671</v>
      </c>
      <c r="C14528" t="s">
        <v>672</v>
      </c>
      <c r="D14528" t="s">
        <v>994</v>
      </c>
      <c r="E14528">
        <v>878118</v>
      </c>
      <c r="F14528">
        <v>0</v>
      </c>
      <c r="G14528">
        <v>61434.2</v>
      </c>
      <c r="H14528">
        <v>62457.8</v>
      </c>
      <c r="I14528">
        <v>2.4153661664114628E-4</v>
      </c>
      <c r="J14528">
        <v>1756.13</v>
      </c>
      <c r="K14528">
        <v>0</v>
      </c>
      <c r="L14528">
        <v>0</v>
      </c>
      <c r="M14528" t="s">
        <v>1068</v>
      </c>
    </row>
    <row r="14529" spans="1:13" x14ac:dyDescent="0.25">
      <c r="A14529" t="s">
        <v>670</v>
      </c>
      <c r="B14529" t="s">
        <v>673</v>
      </c>
      <c r="C14529" t="s">
        <v>674</v>
      </c>
      <c r="D14529" t="s">
        <v>994</v>
      </c>
      <c r="E14529">
        <v>878118</v>
      </c>
      <c r="F14529">
        <v>0</v>
      </c>
      <c r="G14529">
        <v>61434.2</v>
      </c>
      <c r="H14529">
        <v>62457.8</v>
      </c>
      <c r="I14529">
        <v>2.4153661664114628E-4</v>
      </c>
      <c r="J14529">
        <v>1756.13</v>
      </c>
      <c r="K14529">
        <v>0</v>
      </c>
      <c r="L14529">
        <v>0</v>
      </c>
      <c r="M14529" t="s">
        <v>1068</v>
      </c>
    </row>
    <row r="14530" spans="1:13" x14ac:dyDescent="0.25">
      <c r="A14530" t="s">
        <v>670</v>
      </c>
      <c r="B14530" t="s">
        <v>675</v>
      </c>
      <c r="C14530" t="s">
        <v>676</v>
      </c>
      <c r="D14530" t="s">
        <v>994</v>
      </c>
      <c r="E14530">
        <v>878118</v>
      </c>
      <c r="F14530">
        <v>0</v>
      </c>
      <c r="G14530">
        <v>61434.2</v>
      </c>
      <c r="H14530">
        <v>62457.8</v>
      </c>
      <c r="I14530">
        <v>2.4153661664114628E-4</v>
      </c>
      <c r="J14530">
        <v>1756.13</v>
      </c>
      <c r="K14530">
        <v>0</v>
      </c>
      <c r="L14530">
        <v>0</v>
      </c>
      <c r="M14530" t="s">
        <v>1068</v>
      </c>
    </row>
    <row r="14531" spans="1:13" x14ac:dyDescent="0.25">
      <c r="A14531" t="s">
        <v>680</v>
      </c>
      <c r="B14531" t="s">
        <v>681</v>
      </c>
      <c r="C14531" t="s">
        <v>682</v>
      </c>
      <c r="D14531" t="s">
        <v>994</v>
      </c>
      <c r="E14531">
        <v>2284107.5699999998</v>
      </c>
      <c r="F14531">
        <v>0</v>
      </c>
      <c r="G14531">
        <v>153667.10999999999</v>
      </c>
      <c r="H14531">
        <v>163946.06</v>
      </c>
      <c r="I14531">
        <v>6.3401171101201725E-4</v>
      </c>
      <c r="J14531">
        <v>4567.8999999999996</v>
      </c>
      <c r="K14531">
        <v>0</v>
      </c>
      <c r="L14531">
        <v>0</v>
      </c>
      <c r="M14531" t="s">
        <v>1068</v>
      </c>
    </row>
    <row r="14532" spans="1:13" x14ac:dyDescent="0.25">
      <c r="A14532" t="s">
        <v>683</v>
      </c>
      <c r="B14532" t="s">
        <v>684</v>
      </c>
      <c r="C14532" t="s">
        <v>685</v>
      </c>
      <c r="D14532" t="s">
        <v>994</v>
      </c>
      <c r="E14532">
        <v>4476141.45</v>
      </c>
      <c r="F14532">
        <v>0</v>
      </c>
      <c r="G14532">
        <v>318748.42</v>
      </c>
      <c r="H14532">
        <v>315717.99</v>
      </c>
      <c r="I14532">
        <v>1.220943663038776E-3</v>
      </c>
      <c r="J14532">
        <v>8952.18</v>
      </c>
      <c r="K14532">
        <v>0</v>
      </c>
      <c r="L14532">
        <v>0</v>
      </c>
      <c r="M14532" t="s">
        <v>1068</v>
      </c>
    </row>
    <row r="14533" spans="1:13" x14ac:dyDescent="0.25">
      <c r="A14533" t="s">
        <v>683</v>
      </c>
      <c r="B14533" t="s">
        <v>686</v>
      </c>
      <c r="C14533" t="s">
        <v>687</v>
      </c>
      <c r="D14533" t="s">
        <v>994</v>
      </c>
      <c r="E14533">
        <v>4476141.45</v>
      </c>
      <c r="F14533">
        <v>0</v>
      </c>
      <c r="G14533">
        <v>318748.42</v>
      </c>
      <c r="H14533">
        <v>315717.99</v>
      </c>
      <c r="I14533">
        <v>1.220943663038776E-3</v>
      </c>
      <c r="J14533">
        <v>8952.18</v>
      </c>
      <c r="K14533">
        <v>0</v>
      </c>
      <c r="L14533">
        <v>0</v>
      </c>
      <c r="M14533" t="s">
        <v>1068</v>
      </c>
    </row>
    <row r="14534" spans="1:13" x14ac:dyDescent="0.25">
      <c r="A14534" t="s">
        <v>683</v>
      </c>
      <c r="B14534" t="s">
        <v>697</v>
      </c>
      <c r="C14534" t="s">
        <v>698</v>
      </c>
      <c r="D14534" t="s">
        <v>994</v>
      </c>
      <c r="E14534">
        <v>4476141.45</v>
      </c>
      <c r="F14534">
        <v>0</v>
      </c>
      <c r="G14534">
        <v>318748.42</v>
      </c>
      <c r="H14534">
        <v>315717.99</v>
      </c>
      <c r="I14534">
        <v>1.220943663038776E-3</v>
      </c>
      <c r="J14534">
        <v>8952.18</v>
      </c>
      <c r="K14534">
        <v>0</v>
      </c>
      <c r="L14534">
        <v>0</v>
      </c>
      <c r="M14534" t="s">
        <v>1068</v>
      </c>
    </row>
    <row r="14535" spans="1:13" x14ac:dyDescent="0.25">
      <c r="A14535" t="s">
        <v>683</v>
      </c>
      <c r="B14535" t="s">
        <v>750</v>
      </c>
      <c r="C14535" t="s">
        <v>751</v>
      </c>
      <c r="D14535" t="s">
        <v>994</v>
      </c>
      <c r="E14535">
        <v>4476141.45</v>
      </c>
      <c r="F14535">
        <v>0</v>
      </c>
      <c r="G14535">
        <v>318748.42</v>
      </c>
      <c r="H14535">
        <v>315717.99</v>
      </c>
      <c r="I14535">
        <v>1.220943663038776E-3</v>
      </c>
      <c r="J14535">
        <v>8952.18</v>
      </c>
      <c r="K14535">
        <v>0</v>
      </c>
      <c r="L14535">
        <v>0</v>
      </c>
      <c r="M14535" t="s">
        <v>1068</v>
      </c>
    </row>
    <row r="14536" spans="1:13" x14ac:dyDescent="0.25">
      <c r="A14536" t="s">
        <v>702</v>
      </c>
      <c r="B14536" t="s">
        <v>703</v>
      </c>
      <c r="C14536" t="s">
        <v>704</v>
      </c>
      <c r="D14536" t="s">
        <v>994</v>
      </c>
      <c r="E14536">
        <v>4619198.46</v>
      </c>
      <c r="F14536">
        <v>0</v>
      </c>
      <c r="G14536">
        <v>357408.11</v>
      </c>
      <c r="H14536">
        <v>323827.51</v>
      </c>
      <c r="I14536">
        <v>1.2523047744353302E-3</v>
      </c>
      <c r="J14536">
        <v>9238.27</v>
      </c>
      <c r="K14536">
        <v>0</v>
      </c>
      <c r="L14536">
        <v>0</v>
      </c>
      <c r="M14536" t="s">
        <v>1068</v>
      </c>
    </row>
    <row r="14537" spans="1:13" x14ac:dyDescent="0.25">
      <c r="A14537" t="s">
        <v>1063</v>
      </c>
      <c r="D14537" t="s">
        <v>994</v>
      </c>
      <c r="E14537">
        <v>388064.18</v>
      </c>
      <c r="F14537">
        <v>0</v>
      </c>
      <c r="G14537">
        <v>27496.2</v>
      </c>
      <c r="H14537">
        <v>27245.040000000001</v>
      </c>
      <c r="I14537">
        <v>1.0536193688943087E-4</v>
      </c>
      <c r="J14537">
        <v>775.98</v>
      </c>
      <c r="K14537">
        <v>0</v>
      </c>
      <c r="L14537">
        <v>0</v>
      </c>
      <c r="M14537" t="s">
        <v>1068</v>
      </c>
    </row>
    <row r="14538" spans="1:13" x14ac:dyDescent="0.25">
      <c r="A14538" t="s">
        <v>752</v>
      </c>
      <c r="B14538" t="s">
        <v>753</v>
      </c>
      <c r="C14538" t="s">
        <v>754</v>
      </c>
      <c r="D14538" t="s">
        <v>996</v>
      </c>
      <c r="E14538">
        <v>4172754.19</v>
      </c>
      <c r="F14538">
        <v>0</v>
      </c>
      <c r="G14538">
        <v>310528.57</v>
      </c>
      <c r="H14538">
        <v>318697.03000000003</v>
      </c>
      <c r="I14538">
        <v>4.4159565505820731E-4</v>
      </c>
      <c r="J14538">
        <v>8345.42</v>
      </c>
      <c r="K14538">
        <v>0</v>
      </c>
      <c r="L14538">
        <v>0</v>
      </c>
      <c r="M14538" t="s">
        <v>1068</v>
      </c>
    </row>
    <row r="14539" spans="1:13" x14ac:dyDescent="0.25">
      <c r="A14539" t="s">
        <v>39</v>
      </c>
      <c r="B14539" t="s">
        <v>40</v>
      </c>
      <c r="C14539" t="s">
        <v>41</v>
      </c>
      <c r="D14539" t="s">
        <v>996</v>
      </c>
      <c r="E14539">
        <v>850654.51</v>
      </c>
      <c r="F14539">
        <v>0</v>
      </c>
      <c r="G14539">
        <v>69442.22</v>
      </c>
      <c r="H14539">
        <v>64784.15</v>
      </c>
      <c r="I14539">
        <v>8.9766757966458486E-5</v>
      </c>
      <c r="J14539">
        <v>1701.68</v>
      </c>
      <c r="K14539">
        <v>0</v>
      </c>
      <c r="L14539">
        <v>0</v>
      </c>
      <c r="M14539" t="s">
        <v>1068</v>
      </c>
    </row>
    <row r="14540" spans="1:13" x14ac:dyDescent="0.25">
      <c r="A14540" t="s">
        <v>57</v>
      </c>
      <c r="B14540" t="s">
        <v>58</v>
      </c>
      <c r="C14540" t="s">
        <v>59</v>
      </c>
      <c r="D14540" t="s">
        <v>996</v>
      </c>
      <c r="E14540">
        <v>1512393.09</v>
      </c>
      <c r="F14540">
        <v>0</v>
      </c>
      <c r="G14540">
        <v>122612.95</v>
      </c>
      <c r="H14540">
        <v>116682.88</v>
      </c>
      <c r="I14540">
        <v>1.6167911206351119E-4</v>
      </c>
      <c r="J14540">
        <v>2996.74</v>
      </c>
      <c r="K14540">
        <v>0</v>
      </c>
      <c r="L14540">
        <v>0</v>
      </c>
      <c r="M14540" t="s">
        <v>1068</v>
      </c>
    </row>
    <row r="14541" spans="1:13" x14ac:dyDescent="0.25">
      <c r="A14541" t="s">
        <v>120</v>
      </c>
      <c r="B14541" t="s">
        <v>121</v>
      </c>
      <c r="C14541" t="s">
        <v>122</v>
      </c>
      <c r="D14541" t="s">
        <v>996</v>
      </c>
      <c r="E14541">
        <v>253129.08</v>
      </c>
      <c r="F14541">
        <v>0</v>
      </c>
      <c r="G14541">
        <v>17182.98</v>
      </c>
      <c r="H14541">
        <v>19332.28</v>
      </c>
      <c r="I14541">
        <v>2.6787356161959459E-5</v>
      </c>
      <c r="J14541">
        <v>506.11</v>
      </c>
      <c r="K14541">
        <v>0</v>
      </c>
      <c r="L14541">
        <v>0</v>
      </c>
      <c r="M14541" t="s">
        <v>1068</v>
      </c>
    </row>
    <row r="14542" spans="1:13" x14ac:dyDescent="0.25">
      <c r="A14542" t="s">
        <v>158</v>
      </c>
      <c r="B14542" t="s">
        <v>159</v>
      </c>
      <c r="C14542" t="s">
        <v>160</v>
      </c>
      <c r="D14542" t="s">
        <v>996</v>
      </c>
      <c r="E14542">
        <v>977624.5</v>
      </c>
      <c r="F14542">
        <v>0</v>
      </c>
      <c r="G14542">
        <v>62532.17</v>
      </c>
      <c r="H14542">
        <v>74418.320000000007</v>
      </c>
      <c r="I14542">
        <v>1.0311613750756098E-4</v>
      </c>
      <c r="J14542">
        <v>1955.14</v>
      </c>
      <c r="K14542">
        <v>0</v>
      </c>
      <c r="L14542">
        <v>0</v>
      </c>
      <c r="M14542" t="s">
        <v>1068</v>
      </c>
    </row>
    <row r="14543" spans="1:13" x14ac:dyDescent="0.25">
      <c r="A14543" t="s">
        <v>185</v>
      </c>
      <c r="B14543" t="s">
        <v>186</v>
      </c>
      <c r="C14543" t="s">
        <v>187</v>
      </c>
      <c r="D14543" t="s">
        <v>996</v>
      </c>
      <c r="E14543">
        <v>183091.98</v>
      </c>
      <c r="F14543">
        <v>0</v>
      </c>
      <c r="G14543">
        <v>18545.29</v>
      </c>
      <c r="H14543">
        <v>13958.3</v>
      </c>
      <c r="I14543">
        <v>1.934101686482291E-5</v>
      </c>
      <c r="J14543">
        <v>366.06</v>
      </c>
      <c r="K14543">
        <v>0</v>
      </c>
      <c r="L14543">
        <v>0</v>
      </c>
      <c r="M14543" t="s">
        <v>1068</v>
      </c>
    </row>
    <row r="14544" spans="1:13" x14ac:dyDescent="0.25">
      <c r="A14544" t="s">
        <v>329</v>
      </c>
      <c r="B14544" t="s">
        <v>330</v>
      </c>
      <c r="C14544" t="s">
        <v>331</v>
      </c>
      <c r="D14544" t="s">
        <v>996</v>
      </c>
      <c r="E14544">
        <v>4194464.21</v>
      </c>
      <c r="F14544">
        <v>0</v>
      </c>
      <c r="G14544">
        <v>339170.26</v>
      </c>
      <c r="H14544">
        <v>320191.03000000003</v>
      </c>
      <c r="I14544">
        <v>4.4366578388450032E-4</v>
      </c>
      <c r="J14544">
        <v>8388.7900000000009</v>
      </c>
      <c r="K14544">
        <v>0</v>
      </c>
      <c r="L14544">
        <v>0</v>
      </c>
      <c r="M14544" t="s">
        <v>1068</v>
      </c>
    </row>
    <row r="14545" spans="1:13" x14ac:dyDescent="0.25">
      <c r="A14545" t="s">
        <v>890</v>
      </c>
      <c r="B14545" t="s">
        <v>891</v>
      </c>
      <c r="C14545" t="s">
        <v>892</v>
      </c>
      <c r="D14545" t="s">
        <v>996</v>
      </c>
      <c r="E14545">
        <v>5673920.5800000001</v>
      </c>
      <c r="F14545">
        <v>0</v>
      </c>
      <c r="G14545">
        <v>402989.64</v>
      </c>
      <c r="H14545">
        <v>432581.15</v>
      </c>
      <c r="I14545">
        <v>5.9939672578712959E-4</v>
      </c>
      <c r="J14545">
        <v>11347.69</v>
      </c>
      <c r="K14545">
        <v>0</v>
      </c>
      <c r="L14545">
        <v>0</v>
      </c>
      <c r="M14545" t="s">
        <v>1068</v>
      </c>
    </row>
    <row r="14546" spans="1:13" x14ac:dyDescent="0.25">
      <c r="A14546" t="s">
        <v>415</v>
      </c>
      <c r="B14546" t="s">
        <v>416</v>
      </c>
      <c r="C14546" t="s">
        <v>417</v>
      </c>
      <c r="D14546" t="s">
        <v>996</v>
      </c>
      <c r="E14546">
        <v>201686.1</v>
      </c>
      <c r="F14546">
        <v>0</v>
      </c>
      <c r="G14546">
        <v>18501.88</v>
      </c>
      <c r="H14546">
        <v>15433.24</v>
      </c>
      <c r="I14546">
        <v>2.1384735613854089E-5</v>
      </c>
      <c r="J14546">
        <v>403.28</v>
      </c>
      <c r="K14546">
        <v>0</v>
      </c>
      <c r="L14546">
        <v>0</v>
      </c>
      <c r="M14546" t="s">
        <v>1068</v>
      </c>
    </row>
    <row r="14547" spans="1:13" x14ac:dyDescent="0.25">
      <c r="A14547" t="s">
        <v>451</v>
      </c>
      <c r="B14547" t="s">
        <v>452</v>
      </c>
      <c r="C14547" t="s">
        <v>453</v>
      </c>
      <c r="D14547" t="s">
        <v>996</v>
      </c>
      <c r="E14547">
        <v>269264.71000000002</v>
      </c>
      <c r="F14547">
        <v>0</v>
      </c>
      <c r="G14547">
        <v>15380.45</v>
      </c>
      <c r="H14547">
        <v>20566.830000000002</v>
      </c>
      <c r="I14547">
        <v>2.8497983700446751E-5</v>
      </c>
      <c r="J14547">
        <v>538.39</v>
      </c>
      <c r="K14547">
        <v>0</v>
      </c>
      <c r="L14547">
        <v>0</v>
      </c>
      <c r="M14547" t="s">
        <v>1068</v>
      </c>
    </row>
    <row r="14548" spans="1:13" x14ac:dyDescent="0.25">
      <c r="A14548" t="s">
        <v>643</v>
      </c>
      <c r="B14548" t="s">
        <v>644</v>
      </c>
      <c r="C14548" t="s">
        <v>645</v>
      </c>
      <c r="D14548" t="s">
        <v>996</v>
      </c>
      <c r="E14548">
        <v>4925555.2</v>
      </c>
      <c r="F14548">
        <v>0</v>
      </c>
      <c r="G14548">
        <v>378455.13</v>
      </c>
      <c r="H14548">
        <v>375680.26</v>
      </c>
      <c r="I14548">
        <v>5.2055323674380532E-4</v>
      </c>
      <c r="J14548">
        <v>9850.99</v>
      </c>
      <c r="K14548">
        <v>0</v>
      </c>
      <c r="L14548">
        <v>0</v>
      </c>
      <c r="M14548" t="s">
        <v>1068</v>
      </c>
    </row>
    <row r="14549" spans="1:13" x14ac:dyDescent="0.25">
      <c r="A14549" t="s">
        <v>646</v>
      </c>
      <c r="B14549" t="s">
        <v>647</v>
      </c>
      <c r="C14549" t="s">
        <v>648</v>
      </c>
      <c r="D14549" t="s">
        <v>996</v>
      </c>
      <c r="E14549">
        <v>1710104.25</v>
      </c>
      <c r="F14549">
        <v>0</v>
      </c>
      <c r="G14549">
        <v>115601.44</v>
      </c>
      <c r="H14549">
        <v>130400.99</v>
      </c>
      <c r="I14549">
        <v>1.806873148434698E-4</v>
      </c>
      <c r="J14549">
        <v>3420.08</v>
      </c>
      <c r="K14549">
        <v>0</v>
      </c>
      <c r="L14549">
        <v>0</v>
      </c>
      <c r="M14549" t="s">
        <v>1068</v>
      </c>
    </row>
    <row r="14550" spans="1:13" x14ac:dyDescent="0.25">
      <c r="A14550" t="s">
        <v>986</v>
      </c>
      <c r="B14550" t="s">
        <v>987</v>
      </c>
      <c r="C14550" t="s">
        <v>988</v>
      </c>
      <c r="D14550" t="s">
        <v>996</v>
      </c>
      <c r="E14550">
        <v>117482.86</v>
      </c>
      <c r="F14550">
        <v>0</v>
      </c>
      <c r="G14550">
        <v>6218.71</v>
      </c>
      <c r="H14550">
        <v>9023.25</v>
      </c>
      <c r="I14550">
        <v>1.250287144032678E-5</v>
      </c>
      <c r="J14550">
        <v>232.6</v>
      </c>
      <c r="K14550">
        <v>0</v>
      </c>
      <c r="L14550">
        <v>0</v>
      </c>
      <c r="M14550" t="s">
        <v>1068</v>
      </c>
    </row>
    <row r="14551" spans="1:13" x14ac:dyDescent="0.25">
      <c r="A14551" t="s">
        <v>661</v>
      </c>
      <c r="B14551" t="s">
        <v>662</v>
      </c>
      <c r="C14551" t="s">
        <v>663</v>
      </c>
      <c r="D14551" t="s">
        <v>996</v>
      </c>
      <c r="E14551">
        <v>2694668.48</v>
      </c>
      <c r="F14551">
        <v>0</v>
      </c>
      <c r="G14551">
        <v>177710.07</v>
      </c>
      <c r="H14551">
        <v>205983.78</v>
      </c>
      <c r="I14551">
        <v>2.854169750514012E-4</v>
      </c>
      <c r="J14551">
        <v>5389.22</v>
      </c>
      <c r="K14551">
        <v>0</v>
      </c>
      <c r="L14551">
        <v>0</v>
      </c>
      <c r="M14551" t="s">
        <v>1068</v>
      </c>
    </row>
    <row r="14552" spans="1:13" x14ac:dyDescent="0.25">
      <c r="A14552" t="s">
        <v>670</v>
      </c>
      <c r="B14552" t="s">
        <v>671</v>
      </c>
      <c r="C14552" t="s">
        <v>672</v>
      </c>
      <c r="D14552" t="s">
        <v>996</v>
      </c>
      <c r="E14552">
        <v>6879831.2400000002</v>
      </c>
      <c r="F14552">
        <v>0</v>
      </c>
      <c r="G14552">
        <v>507208.49</v>
      </c>
      <c r="H14552">
        <v>529214.88</v>
      </c>
      <c r="I14552">
        <v>7.3329516625916021E-4</v>
      </c>
      <c r="J14552">
        <v>13759.53</v>
      </c>
      <c r="K14552">
        <v>0</v>
      </c>
      <c r="L14552">
        <v>0</v>
      </c>
      <c r="M14552" t="s">
        <v>1068</v>
      </c>
    </row>
    <row r="14553" spans="1:13" x14ac:dyDescent="0.25">
      <c r="A14553" t="s">
        <v>670</v>
      </c>
      <c r="B14553" t="s">
        <v>673</v>
      </c>
      <c r="C14553" t="s">
        <v>674</v>
      </c>
      <c r="D14553" t="s">
        <v>996</v>
      </c>
      <c r="E14553">
        <v>6879831.2400000002</v>
      </c>
      <c r="F14553">
        <v>0</v>
      </c>
      <c r="G14553">
        <v>507208.49</v>
      </c>
      <c r="H14553">
        <v>529214.88</v>
      </c>
      <c r="I14553">
        <v>7.3329516625916021E-4</v>
      </c>
      <c r="J14553">
        <v>13759.53</v>
      </c>
      <c r="K14553">
        <v>0</v>
      </c>
      <c r="L14553">
        <v>0</v>
      </c>
      <c r="M14553" t="s">
        <v>1068</v>
      </c>
    </row>
    <row r="14554" spans="1:13" x14ac:dyDescent="0.25">
      <c r="A14554" t="s">
        <v>670</v>
      </c>
      <c r="B14554" t="s">
        <v>675</v>
      </c>
      <c r="C14554" t="s">
        <v>676</v>
      </c>
      <c r="D14554" t="s">
        <v>996</v>
      </c>
      <c r="E14554">
        <v>6879831.2400000002</v>
      </c>
      <c r="F14554">
        <v>0</v>
      </c>
      <c r="G14554">
        <v>507208.49</v>
      </c>
      <c r="H14554">
        <v>529214.88</v>
      </c>
      <c r="I14554">
        <v>7.3329516625916021E-4</v>
      </c>
      <c r="J14554">
        <v>13759.53</v>
      </c>
      <c r="K14554">
        <v>0</v>
      </c>
      <c r="L14554">
        <v>0</v>
      </c>
      <c r="M14554" t="s">
        <v>1068</v>
      </c>
    </row>
    <row r="14555" spans="1:13" x14ac:dyDescent="0.25">
      <c r="A14555" t="s">
        <v>680</v>
      </c>
      <c r="B14555" t="s">
        <v>681</v>
      </c>
      <c r="C14555" t="s">
        <v>682</v>
      </c>
      <c r="D14555" t="s">
        <v>996</v>
      </c>
      <c r="E14555">
        <v>1209611.97</v>
      </c>
      <c r="F14555">
        <v>0</v>
      </c>
      <c r="G14555">
        <v>95551.78</v>
      </c>
      <c r="H14555">
        <v>93061.18</v>
      </c>
      <c r="I14555">
        <v>1.2894821373951847E-4</v>
      </c>
      <c r="J14555">
        <v>2418.94</v>
      </c>
      <c r="K14555">
        <v>0</v>
      </c>
      <c r="L14555">
        <v>0</v>
      </c>
      <c r="M14555" t="s">
        <v>1068</v>
      </c>
    </row>
    <row r="14556" spans="1:13" x14ac:dyDescent="0.25">
      <c r="A14556" t="s">
        <v>683</v>
      </c>
      <c r="B14556" t="s">
        <v>684</v>
      </c>
      <c r="C14556" t="s">
        <v>685</v>
      </c>
      <c r="D14556" t="s">
        <v>996</v>
      </c>
      <c r="E14556">
        <v>8753270.4100000001</v>
      </c>
      <c r="F14556">
        <v>0</v>
      </c>
      <c r="G14556">
        <v>633314.01</v>
      </c>
      <c r="H14556">
        <v>670731.43999999994</v>
      </c>
      <c r="I14556">
        <v>9.2938453055221339E-4</v>
      </c>
      <c r="J14556">
        <v>17506.439999999999</v>
      </c>
      <c r="K14556">
        <v>0</v>
      </c>
      <c r="L14556">
        <v>0</v>
      </c>
      <c r="M14556" t="s">
        <v>1068</v>
      </c>
    </row>
    <row r="14557" spans="1:13" x14ac:dyDescent="0.25">
      <c r="A14557" t="s">
        <v>683</v>
      </c>
      <c r="B14557" t="s">
        <v>686</v>
      </c>
      <c r="C14557" t="s">
        <v>687</v>
      </c>
      <c r="D14557" t="s">
        <v>996</v>
      </c>
      <c r="E14557">
        <v>8753270.4100000001</v>
      </c>
      <c r="F14557">
        <v>0</v>
      </c>
      <c r="G14557">
        <v>633314.01</v>
      </c>
      <c r="H14557">
        <v>670731.43999999994</v>
      </c>
      <c r="I14557">
        <v>9.2938453055221339E-4</v>
      </c>
      <c r="J14557">
        <v>17506.439999999999</v>
      </c>
      <c r="K14557">
        <v>0</v>
      </c>
      <c r="L14557">
        <v>0</v>
      </c>
      <c r="M14557" t="s">
        <v>1068</v>
      </c>
    </row>
    <row r="14558" spans="1:13" x14ac:dyDescent="0.25">
      <c r="A14558" t="s">
        <v>683</v>
      </c>
      <c r="B14558" t="s">
        <v>697</v>
      </c>
      <c r="C14558" t="s">
        <v>698</v>
      </c>
      <c r="D14558" t="s">
        <v>996</v>
      </c>
      <c r="E14558">
        <v>8753270.4100000001</v>
      </c>
      <c r="F14558">
        <v>0</v>
      </c>
      <c r="G14558">
        <v>633314.01</v>
      </c>
      <c r="H14558">
        <v>670731.43999999994</v>
      </c>
      <c r="I14558">
        <v>9.2938453055221339E-4</v>
      </c>
      <c r="J14558">
        <v>17506.439999999999</v>
      </c>
      <c r="K14558">
        <v>0</v>
      </c>
      <c r="L14558">
        <v>0</v>
      </c>
      <c r="M14558" t="s">
        <v>1068</v>
      </c>
    </row>
    <row r="14559" spans="1:13" x14ac:dyDescent="0.25">
      <c r="A14559" t="s">
        <v>683</v>
      </c>
      <c r="B14559" t="s">
        <v>750</v>
      </c>
      <c r="C14559" t="s">
        <v>751</v>
      </c>
      <c r="D14559" t="s">
        <v>996</v>
      </c>
      <c r="E14559">
        <v>8753270.4100000001</v>
      </c>
      <c r="F14559">
        <v>0</v>
      </c>
      <c r="G14559">
        <v>633314.01</v>
      </c>
      <c r="H14559">
        <v>670731.43999999994</v>
      </c>
      <c r="I14559">
        <v>9.2938453055221339E-4</v>
      </c>
      <c r="J14559">
        <v>17506.439999999999</v>
      </c>
      <c r="K14559">
        <v>0</v>
      </c>
      <c r="L14559">
        <v>0</v>
      </c>
      <c r="M14559" t="s">
        <v>1068</v>
      </c>
    </row>
    <row r="14560" spans="1:13" x14ac:dyDescent="0.25">
      <c r="A14560" t="s">
        <v>688</v>
      </c>
      <c r="B14560" t="s">
        <v>689</v>
      </c>
      <c r="C14560" t="s">
        <v>690</v>
      </c>
      <c r="D14560" t="s">
        <v>996</v>
      </c>
      <c r="E14560">
        <v>670764.43000000005</v>
      </c>
      <c r="F14560">
        <v>0</v>
      </c>
      <c r="G14560">
        <v>46009.55</v>
      </c>
      <c r="H14560">
        <v>51357.38</v>
      </c>
      <c r="I14560">
        <v>7.1162244163911007E-5</v>
      </c>
      <c r="J14560">
        <v>1341.45</v>
      </c>
      <c r="K14560">
        <v>0</v>
      </c>
      <c r="L14560">
        <v>0</v>
      </c>
      <c r="M14560" t="s">
        <v>1068</v>
      </c>
    </row>
    <row r="14561" spans="1:13" x14ac:dyDescent="0.25">
      <c r="A14561" t="s">
        <v>691</v>
      </c>
      <c r="B14561" t="s">
        <v>692</v>
      </c>
      <c r="C14561" t="s">
        <v>693</v>
      </c>
      <c r="D14561" t="s">
        <v>996</v>
      </c>
      <c r="E14561">
        <v>3277201.65</v>
      </c>
      <c r="F14561">
        <v>0</v>
      </c>
      <c r="G14561">
        <v>271241.08</v>
      </c>
      <c r="H14561">
        <v>250534.91</v>
      </c>
      <c r="I14561">
        <v>3.4714828593287805E-4</v>
      </c>
      <c r="J14561">
        <v>6554.24</v>
      </c>
      <c r="K14561">
        <v>0</v>
      </c>
      <c r="L14561">
        <v>0</v>
      </c>
      <c r="M14561" t="s">
        <v>1068</v>
      </c>
    </row>
    <row r="14562" spans="1:13" x14ac:dyDescent="0.25">
      <c r="A14562" t="s">
        <v>1063</v>
      </c>
      <c r="D14562" t="s">
        <v>996</v>
      </c>
      <c r="E14562">
        <v>585948.47</v>
      </c>
      <c r="F14562">
        <v>0</v>
      </c>
      <c r="G14562">
        <v>42091.92</v>
      </c>
      <c r="H14562">
        <v>44902.01</v>
      </c>
      <c r="I14562">
        <v>6.2217500173692155E-5</v>
      </c>
      <c r="J14562">
        <v>1171.76</v>
      </c>
      <c r="K14562">
        <v>0</v>
      </c>
      <c r="L14562">
        <v>0</v>
      </c>
      <c r="M14562" t="s">
        <v>1068</v>
      </c>
    </row>
    <row r="14563" spans="1:13" x14ac:dyDescent="0.25">
      <c r="A14563" t="s">
        <v>758</v>
      </c>
      <c r="B14563" t="s">
        <v>759</v>
      </c>
      <c r="C14563" t="s">
        <v>760</v>
      </c>
      <c r="D14563" t="s">
        <v>995</v>
      </c>
      <c r="E14563">
        <v>109159.84</v>
      </c>
      <c r="F14563">
        <v>132601.32</v>
      </c>
      <c r="G14563">
        <v>6549.57</v>
      </c>
      <c r="H14563">
        <v>8230.7099999999991</v>
      </c>
      <c r="I14563">
        <v>8.7218682343879996E-7</v>
      </c>
      <c r="J14563">
        <v>218.25</v>
      </c>
      <c r="K14563">
        <v>453488.16</v>
      </c>
      <c r="L14563">
        <v>4.8054954886942992E-5</v>
      </c>
      <c r="M14563" t="s">
        <v>1068</v>
      </c>
    </row>
    <row r="14564" spans="1:13" x14ac:dyDescent="0.25">
      <c r="A14564" t="s">
        <v>764</v>
      </c>
      <c r="B14564" t="s">
        <v>765</v>
      </c>
      <c r="C14564" t="s">
        <v>766</v>
      </c>
      <c r="D14564" t="s">
        <v>995</v>
      </c>
      <c r="E14564">
        <v>211977.35</v>
      </c>
      <c r="F14564">
        <v>205630.45</v>
      </c>
      <c r="G14564">
        <v>12718.54</v>
      </c>
      <c r="H14564">
        <v>17247.400000000001</v>
      </c>
      <c r="I14564">
        <v>1.8276618929082001E-6</v>
      </c>
      <c r="J14564">
        <v>424.16</v>
      </c>
      <c r="K14564">
        <v>869553.28</v>
      </c>
      <c r="L14564">
        <v>9.2144288049754843E-5</v>
      </c>
      <c r="M14564" t="s">
        <v>1068</v>
      </c>
    </row>
    <row r="14565" spans="1:13" x14ac:dyDescent="0.25">
      <c r="A14565" t="s">
        <v>773</v>
      </c>
      <c r="B14565" t="s">
        <v>774</v>
      </c>
      <c r="C14565" t="s">
        <v>775</v>
      </c>
      <c r="D14565" t="s">
        <v>995</v>
      </c>
      <c r="E14565">
        <v>134638.74</v>
      </c>
      <c r="F14565">
        <v>10978.86</v>
      </c>
      <c r="G14565">
        <v>8078.32</v>
      </c>
      <c r="H14565">
        <v>10704.26</v>
      </c>
      <c r="I14565">
        <v>1.13430245102343E-6</v>
      </c>
      <c r="J14565">
        <v>269.08999999999997</v>
      </c>
      <c r="K14565">
        <v>266072</v>
      </c>
      <c r="L14565">
        <v>2.8194954321803451E-5</v>
      </c>
      <c r="M14565" t="s">
        <v>1068</v>
      </c>
    </row>
    <row r="14566" spans="1:13" x14ac:dyDescent="0.25">
      <c r="A14566" t="s">
        <v>779</v>
      </c>
      <c r="B14566" t="s">
        <v>780</v>
      </c>
      <c r="C14566" t="s">
        <v>781</v>
      </c>
      <c r="D14566" t="s">
        <v>995</v>
      </c>
      <c r="E14566">
        <v>274262.83</v>
      </c>
      <c r="F14566">
        <v>30154.54</v>
      </c>
      <c r="G14566">
        <v>16455.87</v>
      </c>
      <c r="H14566">
        <v>22057.08</v>
      </c>
      <c r="I14566">
        <v>2.3373311098964299E-6</v>
      </c>
      <c r="J14566">
        <v>548.48</v>
      </c>
      <c r="K14566">
        <v>76622.67</v>
      </c>
      <c r="L14566">
        <v>8.1195040465160493E-6</v>
      </c>
      <c r="M14566" t="s">
        <v>1068</v>
      </c>
    </row>
    <row r="14567" spans="1:13" x14ac:dyDescent="0.25">
      <c r="A14567" t="s">
        <v>821</v>
      </c>
      <c r="B14567" t="s">
        <v>822</v>
      </c>
      <c r="C14567" t="s">
        <v>823</v>
      </c>
      <c r="D14567" t="s">
        <v>995</v>
      </c>
      <c r="E14567">
        <v>19895.32</v>
      </c>
      <c r="F14567">
        <v>136904.48000000001</v>
      </c>
      <c r="G14567">
        <v>1193.71</v>
      </c>
      <c r="H14567">
        <v>1921.9</v>
      </c>
      <c r="I14567">
        <v>2.0365871911014001E-7</v>
      </c>
      <c r="J14567">
        <v>39.78</v>
      </c>
      <c r="K14567">
        <v>537182.32999999996</v>
      </c>
      <c r="L14567">
        <v>5.6923807303398892E-5</v>
      </c>
      <c r="M14567" t="s">
        <v>1068</v>
      </c>
    </row>
    <row r="14568" spans="1:13" x14ac:dyDescent="0.25">
      <c r="A14568" t="s">
        <v>830</v>
      </c>
      <c r="B14568" t="s">
        <v>831</v>
      </c>
      <c r="C14568" t="s">
        <v>832</v>
      </c>
      <c r="D14568" t="s">
        <v>995</v>
      </c>
      <c r="E14568">
        <v>143862.71</v>
      </c>
      <c r="F14568">
        <v>6180.8</v>
      </c>
      <c r="G14568">
        <v>8631.76</v>
      </c>
      <c r="H14568">
        <v>11909.23</v>
      </c>
      <c r="I14568">
        <v>1.2619899721047299E-6</v>
      </c>
      <c r="J14568">
        <v>287.69</v>
      </c>
      <c r="K14568">
        <v>299747.20000000001</v>
      </c>
      <c r="L14568">
        <v>3.1763427238072713E-5</v>
      </c>
      <c r="M14568" t="s">
        <v>1068</v>
      </c>
    </row>
    <row r="14569" spans="1:13" x14ac:dyDescent="0.25">
      <c r="A14569" t="s">
        <v>842</v>
      </c>
      <c r="B14569" t="s">
        <v>843</v>
      </c>
      <c r="C14569" t="s">
        <v>844</v>
      </c>
      <c r="D14569" t="s">
        <v>995</v>
      </c>
      <c r="E14569">
        <v>141875.54</v>
      </c>
      <c r="F14569">
        <v>4699.88</v>
      </c>
      <c r="G14569">
        <v>8512.36</v>
      </c>
      <c r="H14569">
        <v>11129.74</v>
      </c>
      <c r="I14569">
        <v>1.1793894544091399E-6</v>
      </c>
      <c r="J14569">
        <v>283.72000000000003</v>
      </c>
      <c r="K14569">
        <v>33372.400000000001</v>
      </c>
      <c r="L14569">
        <v>3.5363859917952702E-6</v>
      </c>
      <c r="M14569" t="s">
        <v>1068</v>
      </c>
    </row>
    <row r="14570" spans="1:13" x14ac:dyDescent="0.25">
      <c r="A14570" t="s">
        <v>860</v>
      </c>
      <c r="B14570" t="s">
        <v>861</v>
      </c>
      <c r="C14570" t="s">
        <v>862</v>
      </c>
      <c r="D14570" t="s">
        <v>995</v>
      </c>
      <c r="E14570">
        <v>154283.76999999999</v>
      </c>
      <c r="F14570">
        <v>157495.37</v>
      </c>
      <c r="G14570">
        <v>9257.11</v>
      </c>
      <c r="H14570">
        <v>12202.47</v>
      </c>
      <c r="I14570">
        <v>1.2930638483687701E-6</v>
      </c>
      <c r="J14570">
        <v>308.52999999999997</v>
      </c>
      <c r="K14570">
        <v>230419.47</v>
      </c>
      <c r="L14570">
        <v>2.4416948914219311E-5</v>
      </c>
      <c r="M14570" t="s">
        <v>1068</v>
      </c>
    </row>
    <row r="14571" spans="1:13" x14ac:dyDescent="0.25">
      <c r="A14571" t="s">
        <v>305</v>
      </c>
      <c r="B14571" t="s">
        <v>306</v>
      </c>
      <c r="C14571" t="s">
        <v>307</v>
      </c>
      <c r="D14571" t="s">
        <v>995</v>
      </c>
      <c r="E14571">
        <v>56498.39</v>
      </c>
      <c r="F14571">
        <v>66609.440000000002</v>
      </c>
      <c r="G14571">
        <v>3389.92</v>
      </c>
      <c r="H14571">
        <v>4560.32</v>
      </c>
      <c r="I14571">
        <v>4.8324518962086997E-7</v>
      </c>
      <c r="J14571">
        <v>112.95</v>
      </c>
      <c r="K14571">
        <v>115647.11</v>
      </c>
      <c r="L14571">
        <v>1.2254821942551559E-5</v>
      </c>
      <c r="M14571" t="s">
        <v>1068</v>
      </c>
    </row>
    <row r="14572" spans="1:13" x14ac:dyDescent="0.25">
      <c r="A14572" t="s">
        <v>326</v>
      </c>
      <c r="B14572" t="s">
        <v>327</v>
      </c>
      <c r="C14572" t="s">
        <v>328</v>
      </c>
      <c r="D14572" t="s">
        <v>995</v>
      </c>
      <c r="E14572">
        <v>116036.89</v>
      </c>
      <c r="F14572">
        <v>49445.09</v>
      </c>
      <c r="G14572">
        <v>6962.25</v>
      </c>
      <c r="H14572">
        <v>9186.4599999999991</v>
      </c>
      <c r="I14572">
        <v>9.7346515258679E-7</v>
      </c>
      <c r="J14572">
        <v>232.02</v>
      </c>
      <c r="K14572">
        <v>206143.38</v>
      </c>
      <c r="L14572">
        <v>2.184447511516496E-5</v>
      </c>
      <c r="M14572" t="s">
        <v>1068</v>
      </c>
    </row>
    <row r="14573" spans="1:13" x14ac:dyDescent="0.25">
      <c r="A14573" t="s">
        <v>887</v>
      </c>
      <c r="B14573" t="s">
        <v>888</v>
      </c>
      <c r="C14573" t="s">
        <v>889</v>
      </c>
      <c r="D14573" t="s">
        <v>995</v>
      </c>
      <c r="E14573">
        <v>156147</v>
      </c>
      <c r="F14573">
        <v>30799.95</v>
      </c>
      <c r="G14573">
        <v>9368.81</v>
      </c>
      <c r="H14573">
        <v>12372.53</v>
      </c>
      <c r="I14573">
        <v>1.3110846620281E-6</v>
      </c>
      <c r="J14573">
        <v>312.23</v>
      </c>
      <c r="K14573">
        <v>480268.72</v>
      </c>
      <c r="L14573">
        <v>5.0892820825156393E-5</v>
      </c>
      <c r="M14573" t="s">
        <v>1068</v>
      </c>
    </row>
    <row r="14574" spans="1:13" x14ac:dyDescent="0.25">
      <c r="A14574" t="s">
        <v>338</v>
      </c>
      <c r="B14574" t="s">
        <v>339</v>
      </c>
      <c r="C14574" t="s">
        <v>340</v>
      </c>
      <c r="D14574" t="s">
        <v>995</v>
      </c>
      <c r="E14574">
        <v>27443.53</v>
      </c>
      <c r="F14574">
        <v>21323.27</v>
      </c>
      <c r="G14574">
        <v>1646.61</v>
      </c>
      <c r="H14574">
        <v>2651.06</v>
      </c>
      <c r="I14574">
        <v>2.8092589826949E-7</v>
      </c>
      <c r="J14574">
        <v>54.88</v>
      </c>
      <c r="K14574">
        <v>39110.300000000003</v>
      </c>
      <c r="L14574">
        <v>4.1444162557955298E-6</v>
      </c>
      <c r="M14574" t="s">
        <v>1068</v>
      </c>
    </row>
    <row r="14575" spans="1:13" x14ac:dyDescent="0.25">
      <c r="A14575" t="s">
        <v>362</v>
      </c>
      <c r="B14575" t="s">
        <v>363</v>
      </c>
      <c r="C14575" t="s">
        <v>364</v>
      </c>
      <c r="D14575" t="s">
        <v>995</v>
      </c>
      <c r="E14575">
        <v>235787.34</v>
      </c>
      <c r="F14575">
        <v>155</v>
      </c>
      <c r="G14575">
        <v>14147.18</v>
      </c>
      <c r="H14575">
        <v>19151.5</v>
      </c>
      <c r="I14575">
        <v>2.0294343925479501E-6</v>
      </c>
      <c r="J14575">
        <v>471.53</v>
      </c>
      <c r="K14575">
        <v>51557.73</v>
      </c>
      <c r="L14575">
        <v>5.4634378750333497E-6</v>
      </c>
      <c r="M14575" t="s">
        <v>1068</v>
      </c>
    </row>
    <row r="14576" spans="1:13" x14ac:dyDescent="0.25">
      <c r="A14576" t="s">
        <v>896</v>
      </c>
      <c r="B14576" t="s">
        <v>897</v>
      </c>
      <c r="C14576" t="s">
        <v>898</v>
      </c>
      <c r="D14576" t="s">
        <v>995</v>
      </c>
      <c r="E14576">
        <v>256882.67</v>
      </c>
      <c r="F14576">
        <v>114476.21</v>
      </c>
      <c r="G14576">
        <v>15412.93</v>
      </c>
      <c r="H14576">
        <v>20783.330000000002</v>
      </c>
      <c r="I14576">
        <v>2.2023551520075998E-6</v>
      </c>
      <c r="J14576">
        <v>513.72</v>
      </c>
      <c r="K14576">
        <v>559604.87</v>
      </c>
      <c r="L14576">
        <v>5.9299865254174661E-5</v>
      </c>
      <c r="M14576" t="s">
        <v>1068</v>
      </c>
    </row>
    <row r="14577" spans="1:13" x14ac:dyDescent="0.25">
      <c r="A14577" t="s">
        <v>374</v>
      </c>
      <c r="B14577" t="s">
        <v>375</v>
      </c>
      <c r="C14577" t="s">
        <v>376</v>
      </c>
      <c r="D14577" t="s">
        <v>995</v>
      </c>
      <c r="E14577">
        <v>52376.95</v>
      </c>
      <c r="F14577">
        <v>8758.56</v>
      </c>
      <c r="G14577">
        <v>3142.64</v>
      </c>
      <c r="H14577">
        <v>4146.8599999999997</v>
      </c>
      <c r="I14577">
        <v>4.3943191421462001E-7</v>
      </c>
      <c r="J14577">
        <v>104.72</v>
      </c>
      <c r="K14577">
        <v>3200.22</v>
      </c>
      <c r="L14577">
        <v>3.3911894795289002E-7</v>
      </c>
      <c r="M14577" t="s">
        <v>1068</v>
      </c>
    </row>
    <row r="14578" spans="1:13" x14ac:dyDescent="0.25">
      <c r="A14578" t="s">
        <v>493</v>
      </c>
      <c r="B14578" t="s">
        <v>494</v>
      </c>
      <c r="C14578" t="s">
        <v>495</v>
      </c>
      <c r="D14578" t="s">
        <v>995</v>
      </c>
      <c r="E14578">
        <v>3000</v>
      </c>
      <c r="F14578">
        <v>409.96</v>
      </c>
      <c r="G14578">
        <v>180</v>
      </c>
      <c r="H14578">
        <v>289.8</v>
      </c>
      <c r="I14578">
        <v>3.0709348456269999E-8</v>
      </c>
      <c r="J14578">
        <v>6</v>
      </c>
      <c r="K14578">
        <v>36983.82</v>
      </c>
      <c r="L14578">
        <v>3.9190787288621104E-6</v>
      </c>
      <c r="M14578" t="s">
        <v>1068</v>
      </c>
    </row>
    <row r="14579" spans="1:13" x14ac:dyDescent="0.25">
      <c r="A14579" t="s">
        <v>926</v>
      </c>
      <c r="B14579" t="s">
        <v>927</v>
      </c>
      <c r="C14579" t="s">
        <v>928</v>
      </c>
      <c r="D14579" t="s">
        <v>995</v>
      </c>
      <c r="E14579">
        <v>183643.05</v>
      </c>
      <c r="F14579">
        <v>772249.93</v>
      </c>
      <c r="G14579">
        <v>11018.59</v>
      </c>
      <c r="H14579">
        <v>15784.1</v>
      </c>
      <c r="I14579">
        <v>1.6725998170073399E-6</v>
      </c>
      <c r="J14579">
        <v>367.26</v>
      </c>
      <c r="K14579">
        <v>2098886.34</v>
      </c>
      <c r="L14579">
        <v>2.2241349891366711E-4</v>
      </c>
      <c r="M14579" t="s">
        <v>1068</v>
      </c>
    </row>
    <row r="14580" spans="1:13" x14ac:dyDescent="0.25">
      <c r="A14580" t="s">
        <v>989</v>
      </c>
      <c r="B14580" t="s">
        <v>990</v>
      </c>
      <c r="C14580" t="s">
        <v>991</v>
      </c>
      <c r="D14580" t="s">
        <v>995</v>
      </c>
      <c r="E14580">
        <v>153160.03</v>
      </c>
      <c r="F14580">
        <v>223923.27</v>
      </c>
      <c r="G14580">
        <v>9189.59</v>
      </c>
      <c r="H14580">
        <v>12388.9</v>
      </c>
      <c r="I14580">
        <v>1.31281934813656E-6</v>
      </c>
      <c r="J14580">
        <v>306.26</v>
      </c>
      <c r="K14580">
        <v>383452.85</v>
      </c>
      <c r="L14580">
        <v>4.0633496160119631E-5</v>
      </c>
      <c r="M14580" t="s">
        <v>1068</v>
      </c>
    </row>
    <row r="14581" spans="1:13" x14ac:dyDescent="0.25">
      <c r="A14581" t="s">
        <v>932</v>
      </c>
      <c r="B14581" t="s">
        <v>933</v>
      </c>
      <c r="C14581" t="s">
        <v>934</v>
      </c>
      <c r="D14581" t="s">
        <v>995</v>
      </c>
      <c r="E14581">
        <v>135064.35999999999</v>
      </c>
      <c r="F14581">
        <v>45122.93</v>
      </c>
      <c r="G14581">
        <v>8103.85</v>
      </c>
      <c r="H14581">
        <v>10690.12</v>
      </c>
      <c r="I14581">
        <v>1.13280407218571E-6</v>
      </c>
      <c r="J14581">
        <v>270.04000000000002</v>
      </c>
      <c r="K14581">
        <v>243246.35</v>
      </c>
      <c r="L14581">
        <v>2.5776179858066292E-5</v>
      </c>
      <c r="M14581" t="s">
        <v>1068</v>
      </c>
    </row>
    <row r="14582" spans="1:13" x14ac:dyDescent="0.25">
      <c r="A14582" t="s">
        <v>941</v>
      </c>
      <c r="B14582" t="s">
        <v>942</v>
      </c>
      <c r="C14582" t="s">
        <v>943</v>
      </c>
      <c r="D14582" t="s">
        <v>995</v>
      </c>
      <c r="E14582">
        <v>442407.33</v>
      </c>
      <c r="F14582">
        <v>224604.62</v>
      </c>
      <c r="G14582">
        <v>26544.04</v>
      </c>
      <c r="H14582">
        <v>34967.24</v>
      </c>
      <c r="I14582">
        <v>3.7053870176476202E-6</v>
      </c>
      <c r="J14582">
        <v>884.76</v>
      </c>
      <c r="K14582">
        <v>724127.82</v>
      </c>
      <c r="L14582">
        <v>7.6733932198980401E-5</v>
      </c>
      <c r="M14582" t="s">
        <v>1068</v>
      </c>
    </row>
    <row r="14583" spans="1:13" x14ac:dyDescent="0.25">
      <c r="A14583" t="s">
        <v>944</v>
      </c>
      <c r="B14583" t="s">
        <v>945</v>
      </c>
      <c r="C14583" t="s">
        <v>946</v>
      </c>
      <c r="D14583" t="s">
        <v>995</v>
      </c>
      <c r="E14583">
        <v>24477.26</v>
      </c>
      <c r="F14583">
        <v>34305</v>
      </c>
      <c r="G14583">
        <v>1468.64</v>
      </c>
      <c r="H14583">
        <v>1845.6</v>
      </c>
      <c r="I14583">
        <v>1.9557340756006001E-7</v>
      </c>
      <c r="J14583">
        <v>48.93</v>
      </c>
      <c r="K14583">
        <v>172378.83</v>
      </c>
      <c r="L14583">
        <v>1.82665340129586E-5</v>
      </c>
      <c r="M14583" t="s">
        <v>1068</v>
      </c>
    </row>
    <row r="14584" spans="1:13" x14ac:dyDescent="0.25">
      <c r="A14584" t="s">
        <v>959</v>
      </c>
      <c r="B14584" t="s">
        <v>960</v>
      </c>
      <c r="C14584" t="s">
        <v>961</v>
      </c>
      <c r="D14584" t="s">
        <v>995</v>
      </c>
      <c r="E14584">
        <v>142345.78</v>
      </c>
      <c r="F14584">
        <v>50685.9</v>
      </c>
      <c r="G14584">
        <v>8540.73</v>
      </c>
      <c r="H14584">
        <v>11143.05</v>
      </c>
      <c r="I14584">
        <v>1.1807998803165E-6</v>
      </c>
      <c r="J14584">
        <v>284.61</v>
      </c>
      <c r="K14584">
        <v>126097.9</v>
      </c>
      <c r="L14584">
        <v>1.336226484025128E-5</v>
      </c>
      <c r="M14584" t="s">
        <v>1068</v>
      </c>
    </row>
    <row r="14585" spans="1:13" x14ac:dyDescent="0.25">
      <c r="A14585" t="s">
        <v>893</v>
      </c>
      <c r="B14585" t="s">
        <v>894</v>
      </c>
      <c r="C14585" t="s">
        <v>895</v>
      </c>
      <c r="D14585" t="s">
        <v>995</v>
      </c>
      <c r="E14585">
        <v>0</v>
      </c>
      <c r="F14585">
        <v>31595.3</v>
      </c>
      <c r="G14585">
        <v>0</v>
      </c>
      <c r="H14585">
        <v>0.01</v>
      </c>
      <c r="I14585">
        <v>1.0596738500000001E-12</v>
      </c>
      <c r="J14585">
        <v>0</v>
      </c>
      <c r="K14585">
        <v>179617.3</v>
      </c>
      <c r="L14585">
        <v>1.9033575757335111E-5</v>
      </c>
      <c r="M14585" t="s">
        <v>1068</v>
      </c>
    </row>
    <row r="14586" spans="1:13" x14ac:dyDescent="0.25">
      <c r="A14586" t="s">
        <v>11</v>
      </c>
      <c r="B14586" t="s">
        <v>12</v>
      </c>
      <c r="C14586" t="s">
        <v>13</v>
      </c>
      <c r="D14586" t="s">
        <v>995</v>
      </c>
      <c r="E14586">
        <v>0</v>
      </c>
      <c r="F14586">
        <v>23943.040000000001</v>
      </c>
      <c r="G14586">
        <v>0</v>
      </c>
      <c r="H14586">
        <v>0</v>
      </c>
      <c r="I14586">
        <v>0</v>
      </c>
      <c r="J14586">
        <v>0</v>
      </c>
      <c r="K14586">
        <v>75322.710000000006</v>
      </c>
      <c r="L14586">
        <v>7.9817506834407497E-6</v>
      </c>
      <c r="M14586" t="s">
        <v>1068</v>
      </c>
    </row>
    <row r="14587" spans="1:13" x14ac:dyDescent="0.25">
      <c r="A14587" t="s">
        <v>752</v>
      </c>
      <c r="B14587" t="s">
        <v>753</v>
      </c>
      <c r="C14587" t="s">
        <v>754</v>
      </c>
      <c r="D14587" t="s">
        <v>995</v>
      </c>
      <c r="E14587">
        <v>0</v>
      </c>
      <c r="F14587">
        <v>1012</v>
      </c>
      <c r="G14587">
        <v>0</v>
      </c>
      <c r="H14587">
        <v>0</v>
      </c>
      <c r="I14587">
        <v>0</v>
      </c>
      <c r="J14587">
        <v>0</v>
      </c>
      <c r="K14587">
        <v>12526.29</v>
      </c>
      <c r="L14587">
        <v>1.3273782072959999E-6</v>
      </c>
      <c r="M14587" t="s">
        <v>1068</v>
      </c>
    </row>
    <row r="14588" spans="1:13" x14ac:dyDescent="0.25">
      <c r="A14588" t="s">
        <v>18</v>
      </c>
      <c r="B14588" t="s">
        <v>19</v>
      </c>
      <c r="C14588" t="s">
        <v>20</v>
      </c>
      <c r="D14588" t="s">
        <v>995</v>
      </c>
      <c r="E14588">
        <v>0</v>
      </c>
      <c r="F14588">
        <v>52426.080000000002</v>
      </c>
      <c r="G14588">
        <v>0</v>
      </c>
      <c r="H14588">
        <v>0</v>
      </c>
      <c r="I14588">
        <v>0</v>
      </c>
      <c r="J14588">
        <v>0</v>
      </c>
      <c r="K14588">
        <v>67724.73</v>
      </c>
      <c r="L14588">
        <v>7.1766126041314803E-6</v>
      </c>
      <c r="M14588" t="s">
        <v>1068</v>
      </c>
    </row>
    <row r="14589" spans="1:13" x14ac:dyDescent="0.25">
      <c r="A14589" t="s">
        <v>755</v>
      </c>
      <c r="B14589" t="s">
        <v>756</v>
      </c>
      <c r="C14589" t="s">
        <v>757</v>
      </c>
      <c r="D14589" t="s">
        <v>995</v>
      </c>
      <c r="E14589">
        <v>0</v>
      </c>
      <c r="F14589">
        <v>84778.77</v>
      </c>
      <c r="G14589">
        <v>0</v>
      </c>
      <c r="H14589">
        <v>0</v>
      </c>
      <c r="I14589">
        <v>0</v>
      </c>
      <c r="J14589">
        <v>0</v>
      </c>
      <c r="K14589">
        <v>128076.56</v>
      </c>
      <c r="L14589">
        <v>1.357193826818951E-5</v>
      </c>
      <c r="M14589" t="s">
        <v>1068</v>
      </c>
    </row>
    <row r="14590" spans="1:13" x14ac:dyDescent="0.25">
      <c r="A14590" t="s">
        <v>24</v>
      </c>
      <c r="B14590" t="s">
        <v>25</v>
      </c>
      <c r="C14590" t="s">
        <v>26</v>
      </c>
      <c r="D14590" t="s">
        <v>995</v>
      </c>
      <c r="E14590">
        <v>0</v>
      </c>
      <c r="F14590">
        <v>6200</v>
      </c>
      <c r="G14590">
        <v>0</v>
      </c>
      <c r="H14590">
        <v>0</v>
      </c>
      <c r="I14590">
        <v>0</v>
      </c>
      <c r="J14590">
        <v>0</v>
      </c>
      <c r="K14590">
        <v>97089.68</v>
      </c>
      <c r="L14590">
        <v>1.0288339594991249E-5</v>
      </c>
      <c r="M14590" t="s">
        <v>1068</v>
      </c>
    </row>
    <row r="14591" spans="1:13" x14ac:dyDescent="0.25">
      <c r="A14591" t="s">
        <v>761</v>
      </c>
      <c r="B14591" t="s">
        <v>762</v>
      </c>
      <c r="C14591" t="s">
        <v>763</v>
      </c>
      <c r="D14591" t="s">
        <v>995</v>
      </c>
      <c r="E14591">
        <v>0</v>
      </c>
      <c r="F14591">
        <v>524.99</v>
      </c>
      <c r="G14591">
        <v>0</v>
      </c>
      <c r="H14591">
        <v>0</v>
      </c>
      <c r="I14591">
        <v>0</v>
      </c>
      <c r="J14591">
        <v>0</v>
      </c>
      <c r="K14591">
        <v>284594.59000000003</v>
      </c>
      <c r="L14591">
        <v>3.0157744765636301E-5</v>
      </c>
      <c r="M14591" t="s">
        <v>1068</v>
      </c>
    </row>
    <row r="14592" spans="1:13" x14ac:dyDescent="0.25">
      <c r="A14592" t="s">
        <v>767</v>
      </c>
      <c r="B14592" t="s">
        <v>768</v>
      </c>
      <c r="C14592" t="s">
        <v>769</v>
      </c>
      <c r="D14592" t="s">
        <v>995</v>
      </c>
      <c r="E14592">
        <v>0</v>
      </c>
      <c r="F14592">
        <v>1851.5</v>
      </c>
      <c r="G14592">
        <v>0</v>
      </c>
      <c r="H14592">
        <v>0</v>
      </c>
      <c r="I14592">
        <v>0</v>
      </c>
      <c r="J14592">
        <v>0</v>
      </c>
      <c r="K14592">
        <v>331732.45</v>
      </c>
      <c r="L14592">
        <v>3.5152820570409322E-5</v>
      </c>
      <c r="M14592" t="s">
        <v>1068</v>
      </c>
    </row>
    <row r="14593" spans="1:13" x14ac:dyDescent="0.25">
      <c r="A14593" t="s">
        <v>30</v>
      </c>
      <c r="B14593" t="s">
        <v>31</v>
      </c>
      <c r="C14593" t="s">
        <v>32</v>
      </c>
      <c r="D14593" t="s">
        <v>995</v>
      </c>
      <c r="E14593">
        <v>0</v>
      </c>
      <c r="F14593">
        <v>223183.64</v>
      </c>
      <c r="G14593">
        <v>0</v>
      </c>
      <c r="H14593">
        <v>0</v>
      </c>
      <c r="I14593">
        <v>0</v>
      </c>
      <c r="J14593">
        <v>0</v>
      </c>
      <c r="K14593">
        <v>464288.95</v>
      </c>
      <c r="L14593">
        <v>4.9199486369734839E-5</v>
      </c>
      <c r="M14593" t="s">
        <v>1068</v>
      </c>
    </row>
    <row r="14594" spans="1:13" x14ac:dyDescent="0.25">
      <c r="A14594" t="s">
        <v>36</v>
      </c>
      <c r="B14594" t="s">
        <v>37</v>
      </c>
      <c r="C14594" t="s">
        <v>38</v>
      </c>
      <c r="D14594" t="s">
        <v>995</v>
      </c>
      <c r="E14594">
        <v>0</v>
      </c>
      <c r="F14594">
        <v>2665.8</v>
      </c>
      <c r="G14594">
        <v>0</v>
      </c>
      <c r="H14594">
        <v>0</v>
      </c>
      <c r="I14594">
        <v>0</v>
      </c>
      <c r="J14594">
        <v>0</v>
      </c>
      <c r="K14594">
        <v>55973.58</v>
      </c>
      <c r="L14594">
        <v>5.9313739564020599E-6</v>
      </c>
      <c r="M14594" t="s">
        <v>1068</v>
      </c>
    </row>
    <row r="14595" spans="1:13" x14ac:dyDescent="0.25">
      <c r="A14595" t="s">
        <v>770</v>
      </c>
      <c r="B14595" t="s">
        <v>771</v>
      </c>
      <c r="C14595" t="s">
        <v>772</v>
      </c>
      <c r="D14595" t="s">
        <v>995</v>
      </c>
      <c r="E14595">
        <v>0</v>
      </c>
      <c r="F14595">
        <v>25753.83</v>
      </c>
      <c r="G14595">
        <v>0</v>
      </c>
      <c r="H14595">
        <v>0</v>
      </c>
      <c r="I14595">
        <v>0</v>
      </c>
      <c r="J14595">
        <v>0</v>
      </c>
      <c r="K14595">
        <v>188570.35</v>
      </c>
      <c r="L14595">
        <v>1.9982307062360899E-5</v>
      </c>
      <c r="M14595" t="s">
        <v>1068</v>
      </c>
    </row>
    <row r="14596" spans="1:13" x14ac:dyDescent="0.25">
      <c r="A14596" t="s">
        <v>48</v>
      </c>
      <c r="B14596" t="s">
        <v>49</v>
      </c>
      <c r="C14596" t="s">
        <v>50</v>
      </c>
      <c r="D14596" t="s">
        <v>995</v>
      </c>
      <c r="E14596">
        <v>0</v>
      </c>
      <c r="F14596">
        <v>800</v>
      </c>
      <c r="G14596">
        <v>0</v>
      </c>
      <c r="H14596">
        <v>0</v>
      </c>
      <c r="I14596">
        <v>0</v>
      </c>
      <c r="J14596">
        <v>0</v>
      </c>
      <c r="K14596">
        <v>1582.02</v>
      </c>
      <c r="L14596">
        <v>1.6764252396411E-7</v>
      </c>
      <c r="M14596" t="s">
        <v>1068</v>
      </c>
    </row>
    <row r="14597" spans="1:13" x14ac:dyDescent="0.25">
      <c r="A14597" t="s">
        <v>51</v>
      </c>
      <c r="B14597" t="s">
        <v>52</v>
      </c>
      <c r="C14597" t="s">
        <v>53</v>
      </c>
      <c r="D14597" t="s">
        <v>995</v>
      </c>
      <c r="E14597">
        <v>0</v>
      </c>
      <c r="F14597">
        <v>40600.54</v>
      </c>
      <c r="G14597">
        <v>0</v>
      </c>
      <c r="H14597">
        <v>0</v>
      </c>
      <c r="I14597">
        <v>0</v>
      </c>
      <c r="J14597">
        <v>0</v>
      </c>
      <c r="K14597">
        <v>103780.3</v>
      </c>
      <c r="L14597">
        <v>1.0997327106959989E-5</v>
      </c>
      <c r="M14597" t="s">
        <v>1068</v>
      </c>
    </row>
    <row r="14598" spans="1:13" x14ac:dyDescent="0.25">
      <c r="A14598" t="s">
        <v>54</v>
      </c>
      <c r="B14598" t="s">
        <v>55</v>
      </c>
      <c r="C14598" t="s">
        <v>56</v>
      </c>
      <c r="D14598" t="s">
        <v>995</v>
      </c>
      <c r="E14598">
        <v>0</v>
      </c>
      <c r="F14598">
        <v>31519.9</v>
      </c>
      <c r="G14598">
        <v>0</v>
      </c>
      <c r="H14598">
        <v>0</v>
      </c>
      <c r="I14598">
        <v>0</v>
      </c>
      <c r="J14598">
        <v>0</v>
      </c>
      <c r="K14598">
        <v>190898.96</v>
      </c>
      <c r="L14598">
        <v>2.0229063777021949E-5</v>
      </c>
      <c r="M14598" t="s">
        <v>1068</v>
      </c>
    </row>
    <row r="14599" spans="1:13" x14ac:dyDescent="0.25">
      <c r="A14599" t="s">
        <v>69</v>
      </c>
      <c r="B14599" t="s">
        <v>70</v>
      </c>
      <c r="C14599" t="s">
        <v>71</v>
      </c>
      <c r="D14599" t="s">
        <v>995</v>
      </c>
      <c r="E14599">
        <v>0</v>
      </c>
      <c r="F14599">
        <v>43779.23</v>
      </c>
      <c r="G14599">
        <v>0</v>
      </c>
      <c r="H14599">
        <v>0</v>
      </c>
      <c r="I14599">
        <v>0</v>
      </c>
      <c r="J14599">
        <v>0</v>
      </c>
      <c r="K14599">
        <v>1060.99</v>
      </c>
      <c r="L14599">
        <v>1.1243033684826E-7</v>
      </c>
      <c r="M14599" t="s">
        <v>1068</v>
      </c>
    </row>
    <row r="14600" spans="1:13" x14ac:dyDescent="0.25">
      <c r="A14600" t="s">
        <v>776</v>
      </c>
      <c r="B14600" t="s">
        <v>777</v>
      </c>
      <c r="C14600" t="s">
        <v>778</v>
      </c>
      <c r="D14600" t="s">
        <v>995</v>
      </c>
      <c r="E14600">
        <v>0</v>
      </c>
      <c r="F14600">
        <v>5870.25</v>
      </c>
      <c r="G14600">
        <v>0</v>
      </c>
      <c r="H14600">
        <v>0</v>
      </c>
      <c r="I14600">
        <v>0</v>
      </c>
      <c r="J14600">
        <v>0</v>
      </c>
      <c r="K14600">
        <v>529678.79</v>
      </c>
      <c r="L14600">
        <v>5.6128676784021331E-5</v>
      </c>
      <c r="M14600" t="s">
        <v>1068</v>
      </c>
    </row>
    <row r="14601" spans="1:13" x14ac:dyDescent="0.25">
      <c r="A14601" t="s">
        <v>72</v>
      </c>
      <c r="B14601" t="s">
        <v>73</v>
      </c>
      <c r="C14601" t="s">
        <v>74</v>
      </c>
      <c r="D14601" t="s">
        <v>995</v>
      </c>
      <c r="E14601">
        <v>0</v>
      </c>
      <c r="F14601">
        <v>24728.43</v>
      </c>
      <c r="G14601">
        <v>0</v>
      </c>
      <c r="H14601">
        <v>0</v>
      </c>
      <c r="I14601">
        <v>0</v>
      </c>
      <c r="J14601">
        <v>0</v>
      </c>
      <c r="K14601">
        <v>79089.98</v>
      </c>
      <c r="L14601">
        <v>8.3809584376121793E-6</v>
      </c>
      <c r="M14601" t="s">
        <v>1068</v>
      </c>
    </row>
    <row r="14602" spans="1:13" x14ac:dyDescent="0.25">
      <c r="A14602" t="s">
        <v>75</v>
      </c>
      <c r="B14602" t="s">
        <v>76</v>
      </c>
      <c r="C14602" t="s">
        <v>77</v>
      </c>
      <c r="D14602" t="s">
        <v>995</v>
      </c>
      <c r="E14602">
        <v>0</v>
      </c>
      <c r="F14602">
        <v>5036.93</v>
      </c>
      <c r="G14602">
        <v>0</v>
      </c>
      <c r="H14602">
        <v>0</v>
      </c>
      <c r="I14602">
        <v>0</v>
      </c>
      <c r="J14602">
        <v>0</v>
      </c>
      <c r="K14602">
        <v>17951.63</v>
      </c>
      <c r="L14602">
        <v>1.9022873051351299E-6</v>
      </c>
      <c r="M14602" t="s">
        <v>1068</v>
      </c>
    </row>
    <row r="14603" spans="1:13" x14ac:dyDescent="0.25">
      <c r="A14603" t="s">
        <v>785</v>
      </c>
      <c r="B14603" t="s">
        <v>786</v>
      </c>
      <c r="C14603" t="s">
        <v>787</v>
      </c>
      <c r="D14603" t="s">
        <v>995</v>
      </c>
      <c r="E14603">
        <v>0</v>
      </c>
      <c r="F14603">
        <v>21286.57</v>
      </c>
      <c r="G14603">
        <v>0</v>
      </c>
      <c r="H14603">
        <v>0</v>
      </c>
      <c r="I14603">
        <v>0</v>
      </c>
      <c r="J14603">
        <v>0</v>
      </c>
      <c r="K14603">
        <v>18469.34</v>
      </c>
      <c r="L14603">
        <v>1.95714768052954E-6</v>
      </c>
      <c r="M14603" t="s">
        <v>1068</v>
      </c>
    </row>
    <row r="14604" spans="1:13" x14ac:dyDescent="0.25">
      <c r="A14604" t="s">
        <v>791</v>
      </c>
      <c r="B14604" t="s">
        <v>792</v>
      </c>
      <c r="C14604" t="s">
        <v>793</v>
      </c>
      <c r="D14604" t="s">
        <v>995</v>
      </c>
      <c r="E14604">
        <v>0</v>
      </c>
      <c r="F14604">
        <v>12601</v>
      </c>
      <c r="G14604">
        <v>0</v>
      </c>
      <c r="H14604">
        <v>0</v>
      </c>
      <c r="I14604">
        <v>0</v>
      </c>
      <c r="J14604">
        <v>0</v>
      </c>
      <c r="K14604">
        <v>308263.46999999997</v>
      </c>
      <c r="L14604">
        <v>3.2665874108251262E-5</v>
      </c>
      <c r="M14604" t="s">
        <v>1068</v>
      </c>
    </row>
    <row r="14605" spans="1:13" x14ac:dyDescent="0.25">
      <c r="A14605" t="s">
        <v>84</v>
      </c>
      <c r="B14605" t="s">
        <v>85</v>
      </c>
      <c r="C14605" t="s">
        <v>86</v>
      </c>
      <c r="D14605" t="s">
        <v>995</v>
      </c>
      <c r="E14605">
        <v>0</v>
      </c>
      <c r="F14605">
        <v>10189.67</v>
      </c>
      <c r="G14605">
        <v>0</v>
      </c>
      <c r="H14605">
        <v>0</v>
      </c>
      <c r="I14605">
        <v>0</v>
      </c>
      <c r="J14605">
        <v>0</v>
      </c>
      <c r="K14605">
        <v>37436.050000000003</v>
      </c>
      <c r="L14605">
        <v>3.96700035982271E-6</v>
      </c>
      <c r="M14605" t="s">
        <v>1068</v>
      </c>
    </row>
    <row r="14606" spans="1:13" x14ac:dyDescent="0.25">
      <c r="A14606" t="s">
        <v>87</v>
      </c>
      <c r="B14606" t="s">
        <v>88</v>
      </c>
      <c r="C14606" t="s">
        <v>89</v>
      </c>
      <c r="D14606" t="s">
        <v>995</v>
      </c>
      <c r="E14606">
        <v>0</v>
      </c>
      <c r="F14606">
        <v>2187.5</v>
      </c>
      <c r="G14606">
        <v>0</v>
      </c>
      <c r="H14606">
        <v>0</v>
      </c>
      <c r="I14606">
        <v>0</v>
      </c>
      <c r="J14606">
        <v>0</v>
      </c>
      <c r="K14606">
        <v>4797.6000000000004</v>
      </c>
      <c r="L14606">
        <v>5.0838913096560997E-7</v>
      </c>
      <c r="M14606" t="s">
        <v>1068</v>
      </c>
    </row>
    <row r="14607" spans="1:13" x14ac:dyDescent="0.25">
      <c r="A14607" t="s">
        <v>90</v>
      </c>
      <c r="B14607" t="s">
        <v>91</v>
      </c>
      <c r="C14607" t="s">
        <v>92</v>
      </c>
      <c r="D14607" t="s">
        <v>995</v>
      </c>
      <c r="E14607">
        <v>0</v>
      </c>
      <c r="F14607">
        <v>4809</v>
      </c>
      <c r="G14607">
        <v>0</v>
      </c>
      <c r="H14607">
        <v>0</v>
      </c>
      <c r="I14607">
        <v>0</v>
      </c>
      <c r="J14607">
        <v>0</v>
      </c>
      <c r="K14607">
        <v>4063.12</v>
      </c>
      <c r="L14607">
        <v>4.3055820531287E-7</v>
      </c>
      <c r="M14607" t="s">
        <v>1068</v>
      </c>
    </row>
    <row r="14608" spans="1:13" x14ac:dyDescent="0.25">
      <c r="A14608" t="s">
        <v>714</v>
      </c>
      <c r="B14608" t="s">
        <v>715</v>
      </c>
      <c r="C14608" t="s">
        <v>716</v>
      </c>
      <c r="D14608" t="s">
        <v>995</v>
      </c>
      <c r="E14608">
        <v>0</v>
      </c>
      <c r="F14608">
        <v>1870.02</v>
      </c>
      <c r="G14608">
        <v>0</v>
      </c>
      <c r="H14608">
        <v>0</v>
      </c>
      <c r="I14608">
        <v>0</v>
      </c>
      <c r="J14608">
        <v>0</v>
      </c>
      <c r="K14608">
        <v>17147.2</v>
      </c>
      <c r="L14608">
        <v>1.8170439608332599E-6</v>
      </c>
      <c r="M14608" t="s">
        <v>1068</v>
      </c>
    </row>
    <row r="14609" spans="1:13" x14ac:dyDescent="0.25">
      <c r="A14609" t="s">
        <v>93</v>
      </c>
      <c r="B14609" t="s">
        <v>94</v>
      </c>
      <c r="C14609" t="s">
        <v>95</v>
      </c>
      <c r="D14609" t="s">
        <v>995</v>
      </c>
      <c r="E14609">
        <v>0</v>
      </c>
      <c r="F14609">
        <v>10522.8</v>
      </c>
      <c r="G14609">
        <v>0</v>
      </c>
      <c r="H14609">
        <v>0</v>
      </c>
      <c r="I14609">
        <v>0</v>
      </c>
      <c r="J14609">
        <v>0</v>
      </c>
      <c r="K14609">
        <v>47346.63</v>
      </c>
      <c r="L14609">
        <v>5.0171986159435301E-6</v>
      </c>
      <c r="M14609" t="s">
        <v>1068</v>
      </c>
    </row>
    <row r="14610" spans="1:13" x14ac:dyDescent="0.25">
      <c r="A14610" t="s">
        <v>105</v>
      </c>
      <c r="B14610" t="s">
        <v>106</v>
      </c>
      <c r="C14610" t="s">
        <v>107</v>
      </c>
      <c r="D14610" t="s">
        <v>995</v>
      </c>
      <c r="E14610">
        <v>0</v>
      </c>
      <c r="F14610">
        <v>404.32</v>
      </c>
      <c r="G14610">
        <v>0</v>
      </c>
      <c r="H14610">
        <v>0</v>
      </c>
      <c r="I14610">
        <v>0</v>
      </c>
      <c r="J14610">
        <v>0</v>
      </c>
      <c r="K14610">
        <v>21354.06</v>
      </c>
      <c r="L14610">
        <v>2.2628339182065301E-6</v>
      </c>
      <c r="M14610" t="s">
        <v>1068</v>
      </c>
    </row>
    <row r="14611" spans="1:13" x14ac:dyDescent="0.25">
      <c r="A14611" t="s">
        <v>108</v>
      </c>
      <c r="B14611" t="s">
        <v>109</v>
      </c>
      <c r="C14611" t="s">
        <v>110</v>
      </c>
      <c r="D14611" t="s">
        <v>995</v>
      </c>
      <c r="E14611">
        <v>0</v>
      </c>
      <c r="F14611">
        <v>3515.82</v>
      </c>
      <c r="G14611">
        <v>0</v>
      </c>
      <c r="H14611">
        <v>0</v>
      </c>
      <c r="I14611">
        <v>0</v>
      </c>
      <c r="J14611">
        <v>0</v>
      </c>
      <c r="K14611">
        <v>8719.7800000000007</v>
      </c>
      <c r="L14611">
        <v>9.2401229289881999E-7</v>
      </c>
      <c r="M14611" t="s">
        <v>1068</v>
      </c>
    </row>
    <row r="14612" spans="1:13" x14ac:dyDescent="0.25">
      <c r="A14612" t="s">
        <v>794</v>
      </c>
      <c r="B14612" t="s">
        <v>795</v>
      </c>
      <c r="C14612" t="s">
        <v>796</v>
      </c>
      <c r="D14612" t="s">
        <v>995</v>
      </c>
      <c r="E14612">
        <v>0</v>
      </c>
      <c r="F14612">
        <v>7980</v>
      </c>
      <c r="G14612">
        <v>0</v>
      </c>
      <c r="H14612">
        <v>0</v>
      </c>
      <c r="I14612">
        <v>0</v>
      </c>
      <c r="J14612">
        <v>0</v>
      </c>
      <c r="K14612">
        <v>25394.639999999999</v>
      </c>
      <c r="L14612">
        <v>2.69100361863947E-6</v>
      </c>
      <c r="M14612" t="s">
        <v>1068</v>
      </c>
    </row>
    <row r="14613" spans="1:13" x14ac:dyDescent="0.25">
      <c r="A14613" t="s">
        <v>126</v>
      </c>
      <c r="B14613" t="s">
        <v>127</v>
      </c>
      <c r="C14613" t="s">
        <v>128</v>
      </c>
      <c r="D14613" t="s">
        <v>995</v>
      </c>
      <c r="E14613">
        <v>0</v>
      </c>
      <c r="F14613">
        <v>7605</v>
      </c>
      <c r="G14613">
        <v>0</v>
      </c>
      <c r="H14613">
        <v>0</v>
      </c>
      <c r="I14613">
        <v>0</v>
      </c>
      <c r="J14613">
        <v>0</v>
      </c>
      <c r="K14613">
        <v>8560.18</v>
      </c>
      <c r="L14613">
        <v>9.0709989809680995E-7</v>
      </c>
      <c r="M14613" t="s">
        <v>1068</v>
      </c>
    </row>
    <row r="14614" spans="1:13" x14ac:dyDescent="0.25">
      <c r="A14614" t="s">
        <v>129</v>
      </c>
      <c r="B14614" t="s">
        <v>130</v>
      </c>
      <c r="C14614" t="s">
        <v>131</v>
      </c>
      <c r="D14614" t="s">
        <v>995</v>
      </c>
      <c r="E14614">
        <v>0</v>
      </c>
      <c r="F14614">
        <v>4073.78</v>
      </c>
      <c r="G14614">
        <v>0</v>
      </c>
      <c r="H14614">
        <v>0</v>
      </c>
      <c r="I14614">
        <v>0</v>
      </c>
      <c r="J14614">
        <v>0</v>
      </c>
      <c r="K14614">
        <v>54648.85</v>
      </c>
      <c r="L14614">
        <v>5.7909957811760998E-6</v>
      </c>
      <c r="M14614" t="s">
        <v>1068</v>
      </c>
    </row>
    <row r="14615" spans="1:13" x14ac:dyDescent="0.25">
      <c r="A14615" t="s">
        <v>800</v>
      </c>
      <c r="B14615" t="s">
        <v>801</v>
      </c>
      <c r="C14615" t="s">
        <v>802</v>
      </c>
      <c r="D14615" t="s">
        <v>995</v>
      </c>
      <c r="E14615">
        <v>0</v>
      </c>
      <c r="F14615">
        <v>6221.99</v>
      </c>
      <c r="G14615">
        <v>0</v>
      </c>
      <c r="H14615">
        <v>0</v>
      </c>
      <c r="I14615">
        <v>0</v>
      </c>
      <c r="J14615">
        <v>0</v>
      </c>
      <c r="K14615">
        <v>98171.55</v>
      </c>
      <c r="L14615">
        <v>1.040298253085872E-5</v>
      </c>
      <c r="M14615" t="s">
        <v>1068</v>
      </c>
    </row>
    <row r="14616" spans="1:13" x14ac:dyDescent="0.25">
      <c r="A14616" t="s">
        <v>803</v>
      </c>
      <c r="B14616" t="s">
        <v>804</v>
      </c>
      <c r="C14616" t="s">
        <v>805</v>
      </c>
      <c r="D14616" t="s">
        <v>995</v>
      </c>
      <c r="E14616">
        <v>0</v>
      </c>
      <c r="F14616">
        <v>200</v>
      </c>
      <c r="G14616">
        <v>0</v>
      </c>
      <c r="H14616">
        <v>0</v>
      </c>
      <c r="I14616">
        <v>0</v>
      </c>
      <c r="J14616">
        <v>0</v>
      </c>
      <c r="K14616">
        <v>149790.75</v>
      </c>
      <c r="L14616">
        <v>1.587293422110812E-5</v>
      </c>
      <c r="M14616" t="s">
        <v>1068</v>
      </c>
    </row>
    <row r="14617" spans="1:13" x14ac:dyDescent="0.25">
      <c r="A14617" t="s">
        <v>806</v>
      </c>
      <c r="B14617" t="s">
        <v>807</v>
      </c>
      <c r="C14617" t="s">
        <v>808</v>
      </c>
      <c r="D14617" t="s">
        <v>995</v>
      </c>
      <c r="E14617">
        <v>0</v>
      </c>
      <c r="F14617">
        <v>70918.100000000006</v>
      </c>
      <c r="G14617">
        <v>0</v>
      </c>
      <c r="H14617">
        <v>0</v>
      </c>
      <c r="I14617">
        <v>0</v>
      </c>
      <c r="J14617">
        <v>0</v>
      </c>
      <c r="K14617">
        <v>548280.97</v>
      </c>
      <c r="L14617">
        <v>5.809990117210413E-5</v>
      </c>
      <c r="M14617" t="s">
        <v>1068</v>
      </c>
    </row>
    <row r="14618" spans="1:13" x14ac:dyDescent="0.25">
      <c r="A14618" t="s">
        <v>809</v>
      </c>
      <c r="B14618" t="s">
        <v>810</v>
      </c>
      <c r="C14618" t="s">
        <v>811</v>
      </c>
      <c r="D14618" t="s">
        <v>995</v>
      </c>
      <c r="E14618">
        <v>0</v>
      </c>
      <c r="F14618">
        <v>20352.87</v>
      </c>
      <c r="G14618">
        <v>0</v>
      </c>
      <c r="H14618">
        <v>0</v>
      </c>
      <c r="I14618">
        <v>0</v>
      </c>
      <c r="J14618">
        <v>0</v>
      </c>
      <c r="K14618">
        <v>68591.17</v>
      </c>
      <c r="L14618">
        <v>7.26842698603782E-6</v>
      </c>
      <c r="M14618" t="s">
        <v>1068</v>
      </c>
    </row>
    <row r="14619" spans="1:13" x14ac:dyDescent="0.25">
      <c r="A14619" t="s">
        <v>812</v>
      </c>
      <c r="B14619" t="s">
        <v>813</v>
      </c>
      <c r="C14619" t="s">
        <v>814</v>
      </c>
      <c r="D14619" t="s">
        <v>995</v>
      </c>
      <c r="E14619">
        <v>0</v>
      </c>
      <c r="F14619">
        <v>10319.709999999999</v>
      </c>
      <c r="G14619">
        <v>0</v>
      </c>
      <c r="H14619">
        <v>0</v>
      </c>
      <c r="I14619">
        <v>0</v>
      </c>
      <c r="J14619">
        <v>0</v>
      </c>
      <c r="K14619">
        <v>55992.91</v>
      </c>
      <c r="L14619">
        <v>5.9334223059730102E-6</v>
      </c>
      <c r="M14619" t="s">
        <v>1068</v>
      </c>
    </row>
    <row r="14620" spans="1:13" x14ac:dyDescent="0.25">
      <c r="A14620" t="s">
        <v>176</v>
      </c>
      <c r="B14620" t="s">
        <v>177</v>
      </c>
      <c r="C14620" t="s">
        <v>178</v>
      </c>
      <c r="D14620" t="s">
        <v>995</v>
      </c>
      <c r="E14620">
        <v>0</v>
      </c>
      <c r="F14620">
        <v>7861.5</v>
      </c>
      <c r="G14620">
        <v>0</v>
      </c>
      <c r="H14620">
        <v>0</v>
      </c>
      <c r="I14620">
        <v>0</v>
      </c>
      <c r="J14620">
        <v>0</v>
      </c>
      <c r="K14620">
        <v>114235.18</v>
      </c>
      <c r="L14620">
        <v>1.2105203411268361E-5</v>
      </c>
      <c r="M14620" t="s">
        <v>1068</v>
      </c>
    </row>
    <row r="14621" spans="1:13" x14ac:dyDescent="0.25">
      <c r="A14621" t="s">
        <v>179</v>
      </c>
      <c r="B14621" t="s">
        <v>180</v>
      </c>
      <c r="C14621" t="s">
        <v>181</v>
      </c>
      <c r="D14621" t="s">
        <v>995</v>
      </c>
      <c r="E14621">
        <v>0</v>
      </c>
      <c r="F14621">
        <v>14517.11</v>
      </c>
      <c r="G14621">
        <v>0</v>
      </c>
      <c r="H14621">
        <v>0</v>
      </c>
      <c r="I14621">
        <v>0</v>
      </c>
      <c r="J14621">
        <v>0</v>
      </c>
      <c r="K14621">
        <v>90178.43</v>
      </c>
      <c r="L14621">
        <v>9.5559724986543097E-6</v>
      </c>
      <c r="M14621" t="s">
        <v>1068</v>
      </c>
    </row>
    <row r="14622" spans="1:13" x14ac:dyDescent="0.25">
      <c r="A14622" t="s">
        <v>815</v>
      </c>
      <c r="B14622" t="s">
        <v>816</v>
      </c>
      <c r="C14622" t="s">
        <v>817</v>
      </c>
      <c r="D14622" t="s">
        <v>995</v>
      </c>
      <c r="E14622">
        <v>0</v>
      </c>
      <c r="F14622">
        <v>142067.66</v>
      </c>
      <c r="G14622">
        <v>0</v>
      </c>
      <c r="H14622">
        <v>0</v>
      </c>
      <c r="I14622">
        <v>0</v>
      </c>
      <c r="J14622">
        <v>0</v>
      </c>
      <c r="K14622">
        <v>629814.73</v>
      </c>
      <c r="L14622">
        <v>6.6739820588220393E-5</v>
      </c>
      <c r="M14622" t="s">
        <v>1068</v>
      </c>
    </row>
    <row r="14623" spans="1:13" x14ac:dyDescent="0.25">
      <c r="A14623" t="s">
        <v>818</v>
      </c>
      <c r="B14623" t="s">
        <v>819</v>
      </c>
      <c r="C14623" t="s">
        <v>820</v>
      </c>
      <c r="D14623" t="s">
        <v>995</v>
      </c>
      <c r="E14623">
        <v>0</v>
      </c>
      <c r="F14623">
        <v>49860.03</v>
      </c>
      <c r="G14623">
        <v>0</v>
      </c>
      <c r="H14623">
        <v>0</v>
      </c>
      <c r="I14623">
        <v>0</v>
      </c>
      <c r="J14623">
        <v>0</v>
      </c>
      <c r="K14623">
        <v>610567.18000000005</v>
      </c>
      <c r="L14623">
        <v>6.4700208028249304E-5</v>
      </c>
      <c r="M14623" t="s">
        <v>1068</v>
      </c>
    </row>
    <row r="14624" spans="1:13" x14ac:dyDescent="0.25">
      <c r="A14624" t="s">
        <v>185</v>
      </c>
      <c r="B14624" t="s">
        <v>186</v>
      </c>
      <c r="C14624" t="s">
        <v>187</v>
      </c>
      <c r="D14624" t="s">
        <v>995</v>
      </c>
      <c r="E14624">
        <v>0</v>
      </c>
      <c r="F14624">
        <v>65835.100000000006</v>
      </c>
      <c r="G14624">
        <v>0</v>
      </c>
      <c r="H14624">
        <v>0</v>
      </c>
      <c r="I14624">
        <v>0</v>
      </c>
      <c r="J14624">
        <v>0</v>
      </c>
      <c r="K14624">
        <v>470.7</v>
      </c>
      <c r="L14624">
        <v>4.98788485796E-8</v>
      </c>
      <c r="M14624" t="s">
        <v>1068</v>
      </c>
    </row>
    <row r="14625" spans="1:13" x14ac:dyDescent="0.25">
      <c r="A14625" t="s">
        <v>824</v>
      </c>
      <c r="B14625" t="s">
        <v>825</v>
      </c>
      <c r="C14625" t="s">
        <v>826</v>
      </c>
      <c r="D14625" t="s">
        <v>995</v>
      </c>
      <c r="E14625">
        <v>0</v>
      </c>
      <c r="F14625">
        <v>6128.69</v>
      </c>
      <c r="G14625">
        <v>0</v>
      </c>
      <c r="H14625">
        <v>0</v>
      </c>
      <c r="I14625">
        <v>0</v>
      </c>
      <c r="J14625">
        <v>0</v>
      </c>
      <c r="K14625">
        <v>177226.56</v>
      </c>
      <c r="L14625">
        <v>1.878023528898328E-5</v>
      </c>
      <c r="M14625" t="s">
        <v>1068</v>
      </c>
    </row>
    <row r="14626" spans="1:13" x14ac:dyDescent="0.25">
      <c r="A14626" t="s">
        <v>194</v>
      </c>
      <c r="B14626" t="s">
        <v>195</v>
      </c>
      <c r="C14626" t="s">
        <v>196</v>
      </c>
      <c r="D14626" t="s">
        <v>995</v>
      </c>
      <c r="E14626">
        <v>0</v>
      </c>
      <c r="F14626">
        <v>7800</v>
      </c>
      <c r="G14626">
        <v>0</v>
      </c>
      <c r="H14626">
        <v>0</v>
      </c>
      <c r="I14626">
        <v>0</v>
      </c>
      <c r="J14626">
        <v>0</v>
      </c>
      <c r="K14626">
        <v>5437.31</v>
      </c>
      <c r="L14626">
        <v>5.7617752744928003E-7</v>
      </c>
      <c r="M14626" t="s">
        <v>1068</v>
      </c>
    </row>
    <row r="14627" spans="1:13" x14ac:dyDescent="0.25">
      <c r="A14627" t="s">
        <v>200</v>
      </c>
      <c r="B14627" t="s">
        <v>201</v>
      </c>
      <c r="C14627" t="s">
        <v>202</v>
      </c>
      <c r="D14627" t="s">
        <v>995</v>
      </c>
      <c r="E14627">
        <v>0</v>
      </c>
      <c r="F14627">
        <v>1620</v>
      </c>
      <c r="G14627">
        <v>0</v>
      </c>
      <c r="H14627">
        <v>0</v>
      </c>
      <c r="I14627">
        <v>0</v>
      </c>
      <c r="J14627">
        <v>0</v>
      </c>
      <c r="K14627">
        <v>16302.58</v>
      </c>
      <c r="L14627">
        <v>1.7275417872889501E-6</v>
      </c>
      <c r="M14627" t="s">
        <v>1068</v>
      </c>
    </row>
    <row r="14628" spans="1:13" x14ac:dyDescent="0.25">
      <c r="A14628" t="s">
        <v>206</v>
      </c>
      <c r="B14628" t="s">
        <v>207</v>
      </c>
      <c r="C14628" t="s">
        <v>208</v>
      </c>
      <c r="D14628" t="s">
        <v>995</v>
      </c>
      <c r="E14628">
        <v>0</v>
      </c>
      <c r="F14628">
        <v>72215.039999999994</v>
      </c>
      <c r="G14628">
        <v>0</v>
      </c>
      <c r="H14628">
        <v>0</v>
      </c>
      <c r="I14628">
        <v>0</v>
      </c>
      <c r="J14628">
        <v>0</v>
      </c>
      <c r="K14628">
        <v>72222.14</v>
      </c>
      <c r="L14628">
        <v>7.6531913855005103E-6</v>
      </c>
      <c r="M14628" t="s">
        <v>1068</v>
      </c>
    </row>
    <row r="14629" spans="1:13" x14ac:dyDescent="0.25">
      <c r="A14629" t="s">
        <v>209</v>
      </c>
      <c r="B14629" t="s">
        <v>210</v>
      </c>
      <c r="C14629" t="s">
        <v>211</v>
      </c>
      <c r="D14629" t="s">
        <v>995</v>
      </c>
      <c r="E14629">
        <v>0</v>
      </c>
      <c r="F14629">
        <v>1995</v>
      </c>
      <c r="G14629">
        <v>0</v>
      </c>
      <c r="H14629">
        <v>0</v>
      </c>
      <c r="I14629">
        <v>0</v>
      </c>
      <c r="J14629">
        <v>0</v>
      </c>
      <c r="K14629">
        <v>4038.58</v>
      </c>
      <c r="L14629">
        <v>4.2795776566098001E-7</v>
      </c>
      <c r="M14629" t="s">
        <v>1068</v>
      </c>
    </row>
    <row r="14630" spans="1:13" x14ac:dyDescent="0.25">
      <c r="A14630" t="s">
        <v>215</v>
      </c>
      <c r="B14630" t="s">
        <v>216</v>
      </c>
      <c r="C14630" t="s">
        <v>217</v>
      </c>
      <c r="D14630" t="s">
        <v>995</v>
      </c>
      <c r="E14630">
        <v>0</v>
      </c>
      <c r="F14630">
        <v>3140</v>
      </c>
      <c r="G14630">
        <v>0</v>
      </c>
      <c r="H14630">
        <v>0</v>
      </c>
      <c r="I14630">
        <v>0</v>
      </c>
      <c r="J14630">
        <v>0</v>
      </c>
      <c r="K14630">
        <v>3176.73</v>
      </c>
      <c r="L14630">
        <v>3.3662977405627998E-7</v>
      </c>
      <c r="M14630" t="s">
        <v>1068</v>
      </c>
    </row>
    <row r="14631" spans="1:13" x14ac:dyDescent="0.25">
      <c r="A14631" t="s">
        <v>218</v>
      </c>
      <c r="B14631" t="s">
        <v>219</v>
      </c>
      <c r="C14631" t="s">
        <v>220</v>
      </c>
      <c r="D14631" t="s">
        <v>995</v>
      </c>
      <c r="E14631">
        <v>0</v>
      </c>
      <c r="F14631">
        <v>1310</v>
      </c>
      <c r="G14631">
        <v>0</v>
      </c>
      <c r="H14631">
        <v>0</v>
      </c>
      <c r="I14631">
        <v>0</v>
      </c>
      <c r="J14631">
        <v>0</v>
      </c>
      <c r="K14631">
        <v>11565.68</v>
      </c>
      <c r="L14631">
        <v>1.22558487665216E-6</v>
      </c>
      <c r="M14631" t="s">
        <v>1068</v>
      </c>
    </row>
    <row r="14632" spans="1:13" x14ac:dyDescent="0.25">
      <c r="A14632" t="s">
        <v>221</v>
      </c>
      <c r="B14632" t="s">
        <v>222</v>
      </c>
      <c r="C14632" t="s">
        <v>223</v>
      </c>
      <c r="D14632" t="s">
        <v>995</v>
      </c>
      <c r="E14632">
        <v>0</v>
      </c>
      <c r="F14632">
        <v>5280</v>
      </c>
      <c r="G14632">
        <v>0</v>
      </c>
      <c r="H14632">
        <v>0</v>
      </c>
      <c r="I14632">
        <v>0</v>
      </c>
      <c r="J14632">
        <v>0</v>
      </c>
      <c r="K14632">
        <v>6524.6</v>
      </c>
      <c r="L14632">
        <v>6.9139480654873999E-7</v>
      </c>
      <c r="M14632" t="s">
        <v>1068</v>
      </c>
    </row>
    <row r="14633" spans="1:13" x14ac:dyDescent="0.25">
      <c r="A14633" t="s">
        <v>839</v>
      </c>
      <c r="B14633" t="s">
        <v>840</v>
      </c>
      <c r="C14633" t="s">
        <v>841</v>
      </c>
      <c r="D14633" t="s">
        <v>995</v>
      </c>
      <c r="E14633">
        <v>0</v>
      </c>
      <c r="F14633">
        <v>11410.43</v>
      </c>
      <c r="G14633">
        <v>0</v>
      </c>
      <c r="H14633">
        <v>0</v>
      </c>
      <c r="I14633">
        <v>0</v>
      </c>
      <c r="J14633">
        <v>0</v>
      </c>
      <c r="K14633">
        <v>557749.96</v>
      </c>
      <c r="L14633">
        <v>5.9103305290251148E-5</v>
      </c>
      <c r="M14633" t="s">
        <v>1068</v>
      </c>
    </row>
    <row r="14634" spans="1:13" x14ac:dyDescent="0.25">
      <c r="A14634" t="s">
        <v>224</v>
      </c>
      <c r="B14634" t="s">
        <v>225</v>
      </c>
      <c r="C14634" t="s">
        <v>226</v>
      </c>
      <c r="D14634" t="s">
        <v>995</v>
      </c>
      <c r="E14634">
        <v>0</v>
      </c>
      <c r="F14634">
        <v>2590</v>
      </c>
      <c r="G14634">
        <v>0</v>
      </c>
      <c r="H14634">
        <v>0</v>
      </c>
      <c r="I14634">
        <v>0</v>
      </c>
      <c r="J14634">
        <v>0</v>
      </c>
      <c r="K14634">
        <v>46173.69</v>
      </c>
      <c r="L14634">
        <v>4.8929052302350897E-6</v>
      </c>
      <c r="M14634" t="s">
        <v>1068</v>
      </c>
    </row>
    <row r="14635" spans="1:13" x14ac:dyDescent="0.25">
      <c r="A14635" t="s">
        <v>236</v>
      </c>
      <c r="B14635" t="s">
        <v>237</v>
      </c>
      <c r="C14635" t="s">
        <v>238</v>
      </c>
      <c r="D14635" t="s">
        <v>995</v>
      </c>
      <c r="E14635">
        <v>0</v>
      </c>
      <c r="F14635">
        <v>74386.61</v>
      </c>
      <c r="G14635">
        <v>0</v>
      </c>
      <c r="H14635">
        <v>0</v>
      </c>
      <c r="I14635">
        <v>0</v>
      </c>
      <c r="J14635">
        <v>0</v>
      </c>
      <c r="K14635">
        <v>466557.71</v>
      </c>
      <c r="L14635">
        <v>4.9439900936345132E-5</v>
      </c>
      <c r="M14635" t="s">
        <v>1068</v>
      </c>
    </row>
    <row r="14636" spans="1:13" x14ac:dyDescent="0.25">
      <c r="A14636" t="s">
        <v>845</v>
      </c>
      <c r="B14636" t="s">
        <v>846</v>
      </c>
      <c r="C14636" t="s">
        <v>847</v>
      </c>
      <c r="D14636" t="s">
        <v>995</v>
      </c>
      <c r="E14636">
        <v>0</v>
      </c>
      <c r="F14636">
        <v>183128</v>
      </c>
      <c r="G14636">
        <v>0</v>
      </c>
      <c r="H14636">
        <v>0</v>
      </c>
      <c r="I14636">
        <v>0</v>
      </c>
      <c r="J14636">
        <v>0</v>
      </c>
      <c r="K14636">
        <v>107826.23</v>
      </c>
      <c r="L14636">
        <v>1.14260637329079E-5</v>
      </c>
      <c r="M14636" t="s">
        <v>1068</v>
      </c>
    </row>
    <row r="14637" spans="1:13" x14ac:dyDescent="0.25">
      <c r="A14637" t="s">
        <v>848</v>
      </c>
      <c r="B14637" t="s">
        <v>849</v>
      </c>
      <c r="C14637" t="s">
        <v>850</v>
      </c>
      <c r="D14637" t="s">
        <v>995</v>
      </c>
      <c r="E14637">
        <v>0</v>
      </c>
      <c r="F14637">
        <v>125133.36</v>
      </c>
      <c r="G14637">
        <v>0</v>
      </c>
      <c r="H14637">
        <v>0</v>
      </c>
      <c r="I14637">
        <v>0</v>
      </c>
      <c r="J14637">
        <v>0</v>
      </c>
      <c r="K14637">
        <v>481706.81</v>
      </c>
      <c r="L14637">
        <v>5.1045211463256773E-5</v>
      </c>
      <c r="M14637" t="s">
        <v>1068</v>
      </c>
    </row>
    <row r="14638" spans="1:13" x14ac:dyDescent="0.25">
      <c r="A14638" t="s">
        <v>248</v>
      </c>
      <c r="B14638" t="s">
        <v>249</v>
      </c>
      <c r="C14638" t="s">
        <v>250</v>
      </c>
      <c r="D14638" t="s">
        <v>995</v>
      </c>
      <c r="E14638">
        <v>0</v>
      </c>
      <c r="F14638">
        <v>2210</v>
      </c>
      <c r="G14638">
        <v>0</v>
      </c>
      <c r="H14638">
        <v>0</v>
      </c>
      <c r="I14638">
        <v>0</v>
      </c>
      <c r="J14638">
        <v>0</v>
      </c>
      <c r="K14638">
        <v>18067.73</v>
      </c>
      <c r="L14638">
        <v>1.9145901186471198E-6</v>
      </c>
      <c r="M14638" t="s">
        <v>1068</v>
      </c>
    </row>
    <row r="14639" spans="1:13" x14ac:dyDescent="0.25">
      <c r="A14639" t="s">
        <v>251</v>
      </c>
      <c r="B14639" t="s">
        <v>252</v>
      </c>
      <c r="C14639" t="s">
        <v>253</v>
      </c>
      <c r="D14639" t="s">
        <v>995</v>
      </c>
      <c r="E14639">
        <v>0</v>
      </c>
      <c r="F14639">
        <v>825</v>
      </c>
      <c r="G14639">
        <v>0</v>
      </c>
      <c r="H14639">
        <v>0</v>
      </c>
      <c r="I14639">
        <v>0</v>
      </c>
      <c r="J14639">
        <v>0</v>
      </c>
      <c r="K14639">
        <v>32931.730000000003</v>
      </c>
      <c r="L14639">
        <v>3.4896893438165701E-6</v>
      </c>
      <c r="M14639" t="s">
        <v>1068</v>
      </c>
    </row>
    <row r="14640" spans="1:13" x14ac:dyDescent="0.25">
      <c r="A14640" t="s">
        <v>254</v>
      </c>
      <c r="B14640" t="s">
        <v>255</v>
      </c>
      <c r="C14640" t="s">
        <v>256</v>
      </c>
      <c r="D14640" t="s">
        <v>995</v>
      </c>
      <c r="E14640">
        <v>0</v>
      </c>
      <c r="F14640">
        <v>29325.02</v>
      </c>
      <c r="G14640">
        <v>0</v>
      </c>
      <c r="H14640">
        <v>0</v>
      </c>
      <c r="I14640">
        <v>0</v>
      </c>
      <c r="J14640">
        <v>0</v>
      </c>
      <c r="K14640">
        <v>14605</v>
      </c>
      <c r="L14640">
        <v>1.5476536722012799E-6</v>
      </c>
      <c r="M14640" t="s">
        <v>1068</v>
      </c>
    </row>
    <row r="14641" spans="1:13" x14ac:dyDescent="0.25">
      <c r="A14641" t="s">
        <v>257</v>
      </c>
      <c r="B14641" t="s">
        <v>258</v>
      </c>
      <c r="C14641" t="s">
        <v>259</v>
      </c>
      <c r="D14641" t="s">
        <v>995</v>
      </c>
      <c r="E14641">
        <v>0</v>
      </c>
      <c r="F14641">
        <v>250</v>
      </c>
      <c r="G14641">
        <v>0</v>
      </c>
      <c r="H14641">
        <v>0</v>
      </c>
      <c r="I14641">
        <v>0</v>
      </c>
      <c r="J14641">
        <v>0</v>
      </c>
      <c r="K14641">
        <v>3456.5</v>
      </c>
      <c r="L14641">
        <v>3.6627626963119999E-7</v>
      </c>
      <c r="M14641" t="s">
        <v>1068</v>
      </c>
    </row>
    <row r="14642" spans="1:13" x14ac:dyDescent="0.25">
      <c r="A14642" t="s">
        <v>263</v>
      </c>
      <c r="B14642" t="s">
        <v>264</v>
      </c>
      <c r="C14642" t="s">
        <v>265</v>
      </c>
      <c r="D14642" t="s">
        <v>995</v>
      </c>
      <c r="E14642">
        <v>0</v>
      </c>
      <c r="F14642">
        <v>70486.320000000007</v>
      </c>
      <c r="G14642">
        <v>0</v>
      </c>
      <c r="H14642">
        <v>0</v>
      </c>
      <c r="I14642">
        <v>0</v>
      </c>
      <c r="J14642">
        <v>0</v>
      </c>
      <c r="K14642">
        <v>2618.87</v>
      </c>
      <c r="L14642">
        <v>2.7751480811486997E-7</v>
      </c>
      <c r="M14642" t="s">
        <v>1068</v>
      </c>
    </row>
    <row r="14643" spans="1:13" x14ac:dyDescent="0.25">
      <c r="A14643" t="s">
        <v>857</v>
      </c>
      <c r="B14643" t="s">
        <v>858</v>
      </c>
      <c r="C14643" t="s">
        <v>859</v>
      </c>
      <c r="D14643" t="s">
        <v>995</v>
      </c>
      <c r="E14643">
        <v>0</v>
      </c>
      <c r="F14643">
        <v>6652.25</v>
      </c>
      <c r="G14643">
        <v>0</v>
      </c>
      <c r="H14643">
        <v>0</v>
      </c>
      <c r="I14643">
        <v>0</v>
      </c>
      <c r="J14643">
        <v>0</v>
      </c>
      <c r="K14643">
        <v>33303.06</v>
      </c>
      <c r="L14643">
        <v>3.5290382132516002E-6</v>
      </c>
      <c r="M14643" t="s">
        <v>1068</v>
      </c>
    </row>
    <row r="14644" spans="1:13" x14ac:dyDescent="0.25">
      <c r="A14644" t="s">
        <v>863</v>
      </c>
      <c r="B14644" t="s">
        <v>864</v>
      </c>
      <c r="C14644" t="s">
        <v>865</v>
      </c>
      <c r="D14644" t="s">
        <v>995</v>
      </c>
      <c r="E14644">
        <v>0</v>
      </c>
      <c r="F14644">
        <v>154262.01999999999</v>
      </c>
      <c r="G14644">
        <v>0</v>
      </c>
      <c r="H14644">
        <v>0</v>
      </c>
      <c r="I14644">
        <v>0</v>
      </c>
      <c r="J14644">
        <v>0</v>
      </c>
      <c r="K14644">
        <v>1167606.22</v>
      </c>
      <c r="L14644">
        <v>1.2372817898446132E-4</v>
      </c>
      <c r="M14644" t="s">
        <v>1068</v>
      </c>
    </row>
    <row r="14645" spans="1:13" x14ac:dyDescent="0.25">
      <c r="A14645" t="s">
        <v>269</v>
      </c>
      <c r="B14645" t="s">
        <v>270</v>
      </c>
      <c r="C14645" t="s">
        <v>271</v>
      </c>
      <c r="D14645" t="s">
        <v>995</v>
      </c>
      <c r="E14645">
        <v>0</v>
      </c>
      <c r="F14645">
        <v>300</v>
      </c>
      <c r="G14645">
        <v>0</v>
      </c>
      <c r="H14645">
        <v>0</v>
      </c>
      <c r="I14645">
        <v>0</v>
      </c>
      <c r="J14645">
        <v>0</v>
      </c>
      <c r="K14645">
        <v>691.61</v>
      </c>
      <c r="L14645">
        <v>7.3288103815889998E-8</v>
      </c>
      <c r="M14645" t="s">
        <v>1068</v>
      </c>
    </row>
    <row r="14646" spans="1:13" x14ac:dyDescent="0.25">
      <c r="A14646" t="s">
        <v>272</v>
      </c>
      <c r="B14646" t="s">
        <v>273</v>
      </c>
      <c r="C14646" t="s">
        <v>274</v>
      </c>
      <c r="D14646" t="s">
        <v>995</v>
      </c>
      <c r="E14646">
        <v>0</v>
      </c>
      <c r="F14646">
        <v>6075</v>
      </c>
      <c r="G14646">
        <v>0</v>
      </c>
      <c r="H14646">
        <v>0</v>
      </c>
      <c r="I14646">
        <v>0</v>
      </c>
      <c r="J14646">
        <v>0</v>
      </c>
      <c r="K14646">
        <v>11896.93</v>
      </c>
      <c r="L14646">
        <v>1.26068657325721E-6</v>
      </c>
      <c r="M14646" t="s">
        <v>1068</v>
      </c>
    </row>
    <row r="14647" spans="1:13" x14ac:dyDescent="0.25">
      <c r="A14647" t="s">
        <v>275</v>
      </c>
      <c r="B14647" t="s">
        <v>276</v>
      </c>
      <c r="C14647" t="s">
        <v>277</v>
      </c>
      <c r="D14647" t="s">
        <v>995</v>
      </c>
      <c r="E14647">
        <v>0</v>
      </c>
      <c r="F14647">
        <v>1016.43</v>
      </c>
      <c r="G14647">
        <v>0</v>
      </c>
      <c r="H14647">
        <v>0</v>
      </c>
      <c r="I14647">
        <v>0</v>
      </c>
      <c r="J14647">
        <v>0</v>
      </c>
      <c r="K14647">
        <v>6334.17</v>
      </c>
      <c r="L14647">
        <v>6.7121543723705002E-7</v>
      </c>
      <c r="M14647" t="s">
        <v>1068</v>
      </c>
    </row>
    <row r="14648" spans="1:13" x14ac:dyDescent="0.25">
      <c r="A14648" t="s">
        <v>866</v>
      </c>
      <c r="B14648" t="s">
        <v>867</v>
      </c>
      <c r="C14648" t="s">
        <v>868</v>
      </c>
      <c r="D14648" t="s">
        <v>995</v>
      </c>
      <c r="E14648">
        <v>0</v>
      </c>
      <c r="F14648">
        <v>35676.42</v>
      </c>
      <c r="G14648">
        <v>0</v>
      </c>
      <c r="H14648">
        <v>0</v>
      </c>
      <c r="I14648">
        <v>0</v>
      </c>
      <c r="J14648">
        <v>0</v>
      </c>
      <c r="K14648">
        <v>146110.93</v>
      </c>
      <c r="L14648">
        <v>1.548299331484042E-5</v>
      </c>
      <c r="M14648" t="s">
        <v>1068</v>
      </c>
    </row>
    <row r="14649" spans="1:13" x14ac:dyDescent="0.25">
      <c r="A14649" t="s">
        <v>284</v>
      </c>
      <c r="B14649" t="s">
        <v>285</v>
      </c>
      <c r="C14649" t="s">
        <v>286</v>
      </c>
      <c r="D14649" t="s">
        <v>995</v>
      </c>
      <c r="E14649">
        <v>0</v>
      </c>
      <c r="F14649">
        <v>69706.100000000006</v>
      </c>
      <c r="G14649">
        <v>0</v>
      </c>
      <c r="H14649">
        <v>0</v>
      </c>
      <c r="I14649">
        <v>0</v>
      </c>
      <c r="J14649">
        <v>0</v>
      </c>
      <c r="K14649">
        <v>4975.17</v>
      </c>
      <c r="L14649">
        <v>5.2720575969363998E-7</v>
      </c>
      <c r="M14649" t="s">
        <v>1068</v>
      </c>
    </row>
    <row r="14650" spans="1:13" x14ac:dyDescent="0.25">
      <c r="A14650" t="s">
        <v>287</v>
      </c>
      <c r="B14650" t="s">
        <v>288</v>
      </c>
      <c r="C14650" t="s">
        <v>289</v>
      </c>
      <c r="D14650" t="s">
        <v>995</v>
      </c>
      <c r="E14650">
        <v>0</v>
      </c>
      <c r="F14650">
        <v>2685</v>
      </c>
      <c r="G14650">
        <v>0</v>
      </c>
      <c r="H14650">
        <v>0</v>
      </c>
      <c r="I14650">
        <v>0</v>
      </c>
      <c r="J14650">
        <v>0</v>
      </c>
      <c r="K14650">
        <v>88184.35</v>
      </c>
      <c r="L14650">
        <v>9.3446650536243106E-6</v>
      </c>
      <c r="M14650" t="s">
        <v>1068</v>
      </c>
    </row>
    <row r="14651" spans="1:13" x14ac:dyDescent="0.25">
      <c r="A14651" t="s">
        <v>293</v>
      </c>
      <c r="B14651" t="s">
        <v>294</v>
      </c>
      <c r="C14651" t="s">
        <v>295</v>
      </c>
      <c r="D14651" t="s">
        <v>995</v>
      </c>
      <c r="E14651">
        <v>0</v>
      </c>
      <c r="F14651">
        <v>5952</v>
      </c>
      <c r="G14651">
        <v>0</v>
      </c>
      <c r="H14651">
        <v>0</v>
      </c>
      <c r="I14651">
        <v>0</v>
      </c>
      <c r="J14651">
        <v>0</v>
      </c>
      <c r="K14651">
        <v>4422.7299999999996</v>
      </c>
      <c r="L14651">
        <v>4.6866513698423001E-7</v>
      </c>
      <c r="M14651" t="s">
        <v>1068</v>
      </c>
    </row>
    <row r="14652" spans="1:13" x14ac:dyDescent="0.25">
      <c r="A14652" t="s">
        <v>869</v>
      </c>
      <c r="B14652" t="s">
        <v>870</v>
      </c>
      <c r="C14652" t="s">
        <v>871</v>
      </c>
      <c r="D14652" t="s">
        <v>995</v>
      </c>
      <c r="E14652">
        <v>0</v>
      </c>
      <c r="F14652">
        <v>883.51</v>
      </c>
      <c r="G14652">
        <v>0</v>
      </c>
      <c r="H14652">
        <v>0</v>
      </c>
      <c r="I14652">
        <v>0</v>
      </c>
      <c r="J14652">
        <v>0</v>
      </c>
      <c r="K14652">
        <v>17595.060000000001</v>
      </c>
      <c r="L14652">
        <v>1.8645025143171401E-6</v>
      </c>
      <c r="M14652" t="s">
        <v>1068</v>
      </c>
    </row>
    <row r="14653" spans="1:13" x14ac:dyDescent="0.25">
      <c r="A14653" t="s">
        <v>296</v>
      </c>
      <c r="B14653" t="s">
        <v>297</v>
      </c>
      <c r="C14653" t="s">
        <v>298</v>
      </c>
      <c r="D14653" t="s">
        <v>995</v>
      </c>
      <c r="E14653">
        <v>0</v>
      </c>
      <c r="F14653">
        <v>799.96</v>
      </c>
      <c r="G14653">
        <v>0</v>
      </c>
      <c r="H14653">
        <v>0</v>
      </c>
      <c r="I14653">
        <v>0</v>
      </c>
      <c r="J14653">
        <v>0</v>
      </c>
      <c r="K14653">
        <v>7030.17</v>
      </c>
      <c r="L14653">
        <v>7.4496873787739003E-7</v>
      </c>
      <c r="M14653" t="s">
        <v>1068</v>
      </c>
    </row>
    <row r="14654" spans="1:13" x14ac:dyDescent="0.25">
      <c r="A14654" t="s">
        <v>872</v>
      </c>
      <c r="B14654" t="s">
        <v>873</v>
      </c>
      <c r="C14654" t="s">
        <v>874</v>
      </c>
      <c r="D14654" t="s">
        <v>995</v>
      </c>
      <c r="E14654">
        <v>0</v>
      </c>
      <c r="F14654">
        <v>929.19</v>
      </c>
      <c r="G14654">
        <v>0</v>
      </c>
      <c r="H14654">
        <v>0</v>
      </c>
      <c r="I14654">
        <v>0</v>
      </c>
      <c r="J14654">
        <v>0</v>
      </c>
      <c r="K14654">
        <v>239434.62</v>
      </c>
      <c r="L14654">
        <v>2.53722607939143E-5</v>
      </c>
      <c r="M14654" t="s">
        <v>1068</v>
      </c>
    </row>
    <row r="14655" spans="1:13" x14ac:dyDescent="0.25">
      <c r="A14655" t="s">
        <v>875</v>
      </c>
      <c r="B14655" t="s">
        <v>876</v>
      </c>
      <c r="C14655" t="s">
        <v>877</v>
      </c>
      <c r="D14655" t="s">
        <v>995</v>
      </c>
      <c r="E14655">
        <v>0</v>
      </c>
      <c r="F14655">
        <v>41542.76</v>
      </c>
      <c r="G14655">
        <v>0</v>
      </c>
      <c r="H14655">
        <v>0</v>
      </c>
      <c r="I14655">
        <v>0</v>
      </c>
      <c r="J14655">
        <v>0</v>
      </c>
      <c r="K14655">
        <v>234959.47</v>
      </c>
      <c r="L14655">
        <v>2.4898040846557129E-5</v>
      </c>
      <c r="M14655" t="s">
        <v>1068</v>
      </c>
    </row>
    <row r="14656" spans="1:13" x14ac:dyDescent="0.25">
      <c r="A14656" t="s">
        <v>878</v>
      </c>
      <c r="B14656" t="s">
        <v>879</v>
      </c>
      <c r="C14656" t="s">
        <v>880</v>
      </c>
      <c r="D14656" t="s">
        <v>995</v>
      </c>
      <c r="E14656">
        <v>0</v>
      </c>
      <c r="F14656">
        <v>12725</v>
      </c>
      <c r="G14656">
        <v>0</v>
      </c>
      <c r="H14656">
        <v>0</v>
      </c>
      <c r="I14656">
        <v>0</v>
      </c>
      <c r="J14656">
        <v>0</v>
      </c>
      <c r="K14656">
        <v>37317.089999999997</v>
      </c>
      <c r="L14656">
        <v>3.9543944795868301E-6</v>
      </c>
      <c r="M14656" t="s">
        <v>1068</v>
      </c>
    </row>
    <row r="14657" spans="1:13" x14ac:dyDescent="0.25">
      <c r="A14657" t="s">
        <v>308</v>
      </c>
      <c r="B14657" t="s">
        <v>309</v>
      </c>
      <c r="C14657" t="s">
        <v>310</v>
      </c>
      <c r="D14657" t="s">
        <v>995</v>
      </c>
      <c r="E14657">
        <v>0</v>
      </c>
      <c r="F14657">
        <v>350</v>
      </c>
      <c r="G14657">
        <v>0</v>
      </c>
      <c r="H14657">
        <v>0</v>
      </c>
      <c r="I14657">
        <v>0</v>
      </c>
      <c r="J14657">
        <v>0</v>
      </c>
      <c r="K14657">
        <v>43485.75</v>
      </c>
      <c r="L14657">
        <v>4.6080712547707501E-6</v>
      </c>
      <c r="M14657" t="s">
        <v>1068</v>
      </c>
    </row>
    <row r="14658" spans="1:13" x14ac:dyDescent="0.25">
      <c r="A14658" t="s">
        <v>317</v>
      </c>
      <c r="B14658" t="s">
        <v>318</v>
      </c>
      <c r="C14658" t="s">
        <v>319</v>
      </c>
      <c r="D14658" t="s">
        <v>995</v>
      </c>
      <c r="E14658">
        <v>0</v>
      </c>
      <c r="F14658">
        <v>1383.96</v>
      </c>
      <c r="G14658">
        <v>0</v>
      </c>
      <c r="H14658">
        <v>0</v>
      </c>
      <c r="I14658">
        <v>0</v>
      </c>
      <c r="J14658">
        <v>0</v>
      </c>
      <c r="K14658">
        <v>197453.17</v>
      </c>
      <c r="L14658">
        <v>2.092359627786949E-5</v>
      </c>
      <c r="M14658" t="s">
        <v>1068</v>
      </c>
    </row>
    <row r="14659" spans="1:13" x14ac:dyDescent="0.25">
      <c r="A14659" t="s">
        <v>320</v>
      </c>
      <c r="B14659" t="s">
        <v>321</v>
      </c>
      <c r="C14659" t="s">
        <v>322</v>
      </c>
      <c r="D14659" t="s">
        <v>995</v>
      </c>
      <c r="E14659">
        <v>0</v>
      </c>
      <c r="F14659">
        <v>680</v>
      </c>
      <c r="G14659">
        <v>0</v>
      </c>
      <c r="H14659">
        <v>0</v>
      </c>
      <c r="I14659">
        <v>0</v>
      </c>
      <c r="J14659">
        <v>0</v>
      </c>
      <c r="K14659">
        <v>49740.69</v>
      </c>
      <c r="L14659">
        <v>5.27089089601681E-6</v>
      </c>
      <c r="M14659" t="s">
        <v>1068</v>
      </c>
    </row>
    <row r="14660" spans="1:13" x14ac:dyDescent="0.25">
      <c r="A14660" t="s">
        <v>884</v>
      </c>
      <c r="B14660" t="s">
        <v>885</v>
      </c>
      <c r="C14660" t="s">
        <v>886</v>
      </c>
      <c r="D14660" t="s">
        <v>995</v>
      </c>
      <c r="E14660">
        <v>0</v>
      </c>
      <c r="F14660">
        <v>27901.03</v>
      </c>
      <c r="G14660">
        <v>0</v>
      </c>
      <c r="H14660">
        <v>0</v>
      </c>
      <c r="I14660">
        <v>0</v>
      </c>
      <c r="J14660">
        <v>0</v>
      </c>
      <c r="K14660">
        <v>288052.01</v>
      </c>
      <c r="L14660">
        <v>3.0524118525262597E-5</v>
      </c>
      <c r="M14660" t="s">
        <v>1068</v>
      </c>
    </row>
    <row r="14661" spans="1:13" x14ac:dyDescent="0.25">
      <c r="A14661" t="s">
        <v>335</v>
      </c>
      <c r="B14661" t="s">
        <v>336</v>
      </c>
      <c r="C14661" t="s">
        <v>337</v>
      </c>
      <c r="D14661" t="s">
        <v>995</v>
      </c>
      <c r="E14661">
        <v>0</v>
      </c>
      <c r="F14661">
        <v>95</v>
      </c>
      <c r="G14661">
        <v>0</v>
      </c>
      <c r="H14661">
        <v>0</v>
      </c>
      <c r="I14661">
        <v>0</v>
      </c>
      <c r="J14661">
        <v>0</v>
      </c>
      <c r="K14661">
        <v>106392.79</v>
      </c>
      <c r="L14661">
        <v>1.1274165843152331E-5</v>
      </c>
      <c r="M14661" t="s">
        <v>1068</v>
      </c>
    </row>
    <row r="14662" spans="1:13" x14ac:dyDescent="0.25">
      <c r="A14662" t="s">
        <v>359</v>
      </c>
      <c r="B14662" t="s">
        <v>360</v>
      </c>
      <c r="C14662" t="s">
        <v>361</v>
      </c>
      <c r="D14662" t="s">
        <v>995</v>
      </c>
      <c r="E14662">
        <v>0</v>
      </c>
      <c r="F14662">
        <v>270</v>
      </c>
      <c r="G14662">
        <v>0</v>
      </c>
      <c r="H14662">
        <v>0</v>
      </c>
      <c r="I14662">
        <v>0</v>
      </c>
      <c r="J14662">
        <v>0</v>
      </c>
      <c r="K14662">
        <v>14277.93</v>
      </c>
      <c r="L14662">
        <v>1.51299491926962E-6</v>
      </c>
      <c r="M14662" t="s">
        <v>1068</v>
      </c>
    </row>
    <row r="14663" spans="1:13" x14ac:dyDescent="0.25">
      <c r="A14663" t="s">
        <v>365</v>
      </c>
      <c r="B14663" t="s">
        <v>366</v>
      </c>
      <c r="C14663" t="s">
        <v>367</v>
      </c>
      <c r="D14663" t="s">
        <v>995</v>
      </c>
      <c r="E14663">
        <v>0</v>
      </c>
      <c r="F14663">
        <v>9624</v>
      </c>
      <c r="G14663">
        <v>0</v>
      </c>
      <c r="H14663">
        <v>0</v>
      </c>
      <c r="I14663">
        <v>0</v>
      </c>
      <c r="J14663">
        <v>0</v>
      </c>
      <c r="K14663">
        <v>80255.289999999994</v>
      </c>
      <c r="L14663">
        <v>8.5044432921656095E-6</v>
      </c>
      <c r="M14663" t="s">
        <v>1068</v>
      </c>
    </row>
    <row r="14664" spans="1:13" x14ac:dyDescent="0.25">
      <c r="A14664" t="s">
        <v>899</v>
      </c>
      <c r="B14664" t="s">
        <v>900</v>
      </c>
      <c r="C14664" t="s">
        <v>901</v>
      </c>
      <c r="D14664" t="s">
        <v>995</v>
      </c>
      <c r="E14664">
        <v>0</v>
      </c>
      <c r="F14664">
        <v>95241.76</v>
      </c>
      <c r="G14664">
        <v>0</v>
      </c>
      <c r="H14664">
        <v>0</v>
      </c>
      <c r="I14664">
        <v>0</v>
      </c>
      <c r="J14664">
        <v>0</v>
      </c>
      <c r="K14664">
        <v>580880.53</v>
      </c>
      <c r="L14664">
        <v>6.1554391329320565E-5</v>
      </c>
      <c r="M14664" t="s">
        <v>1068</v>
      </c>
    </row>
    <row r="14665" spans="1:13" x14ac:dyDescent="0.25">
      <c r="A14665" t="s">
        <v>371</v>
      </c>
      <c r="B14665" t="s">
        <v>372</v>
      </c>
      <c r="C14665" t="s">
        <v>373</v>
      </c>
      <c r="D14665" t="s">
        <v>995</v>
      </c>
      <c r="E14665">
        <v>0</v>
      </c>
      <c r="F14665">
        <v>54578.1</v>
      </c>
      <c r="G14665">
        <v>0</v>
      </c>
      <c r="H14665">
        <v>0</v>
      </c>
      <c r="I14665">
        <v>0</v>
      </c>
      <c r="J14665">
        <v>0</v>
      </c>
      <c r="K14665">
        <v>138899.22</v>
      </c>
      <c r="L14665">
        <v>1.4718787257712679E-5</v>
      </c>
      <c r="M14665" t="s">
        <v>1068</v>
      </c>
    </row>
    <row r="14666" spans="1:13" x14ac:dyDescent="0.25">
      <c r="A14666" t="s">
        <v>383</v>
      </c>
      <c r="B14666" t="s">
        <v>384</v>
      </c>
      <c r="C14666" t="s">
        <v>385</v>
      </c>
      <c r="D14666" t="s">
        <v>995</v>
      </c>
      <c r="E14666">
        <v>0</v>
      </c>
      <c r="F14666">
        <v>1304.97</v>
      </c>
      <c r="G14666">
        <v>0</v>
      </c>
      <c r="H14666">
        <v>0</v>
      </c>
      <c r="I14666">
        <v>0</v>
      </c>
      <c r="J14666">
        <v>0</v>
      </c>
      <c r="K14666">
        <v>5125.7700000000004</v>
      </c>
      <c r="L14666">
        <v>5.4316444802185E-7</v>
      </c>
      <c r="M14666" t="s">
        <v>1068</v>
      </c>
    </row>
    <row r="14667" spans="1:13" x14ac:dyDescent="0.25">
      <c r="A14667" t="s">
        <v>902</v>
      </c>
      <c r="B14667" t="s">
        <v>903</v>
      </c>
      <c r="C14667" t="s">
        <v>904</v>
      </c>
      <c r="D14667" t="s">
        <v>995</v>
      </c>
      <c r="E14667">
        <v>0</v>
      </c>
      <c r="F14667">
        <v>70750</v>
      </c>
      <c r="G14667">
        <v>0</v>
      </c>
      <c r="H14667">
        <v>0</v>
      </c>
      <c r="I14667">
        <v>0</v>
      </c>
      <c r="J14667">
        <v>0</v>
      </c>
      <c r="K14667">
        <v>221731.37</v>
      </c>
      <c r="L14667">
        <v>2.349629366810826E-5</v>
      </c>
      <c r="M14667" t="s">
        <v>1068</v>
      </c>
    </row>
    <row r="14668" spans="1:13" x14ac:dyDescent="0.25">
      <c r="A14668" t="s">
        <v>905</v>
      </c>
      <c r="B14668" t="s">
        <v>906</v>
      </c>
      <c r="C14668" t="s">
        <v>907</v>
      </c>
      <c r="D14668" t="s">
        <v>995</v>
      </c>
      <c r="E14668">
        <v>0</v>
      </c>
      <c r="F14668">
        <v>5904.28</v>
      </c>
      <c r="G14668">
        <v>0</v>
      </c>
      <c r="H14668">
        <v>0</v>
      </c>
      <c r="I14668">
        <v>0</v>
      </c>
      <c r="J14668">
        <v>0</v>
      </c>
      <c r="K14668">
        <v>19911.32</v>
      </c>
      <c r="L14668">
        <v>2.1099505317613699E-6</v>
      </c>
      <c r="M14668" t="s">
        <v>1068</v>
      </c>
    </row>
    <row r="14669" spans="1:13" x14ac:dyDescent="0.25">
      <c r="A14669" t="s">
        <v>401</v>
      </c>
      <c r="B14669" t="s">
        <v>402</v>
      </c>
      <c r="C14669" t="s">
        <v>403</v>
      </c>
      <c r="D14669" t="s">
        <v>995</v>
      </c>
      <c r="E14669">
        <v>0</v>
      </c>
      <c r="F14669">
        <v>4045.68</v>
      </c>
      <c r="G14669">
        <v>0</v>
      </c>
      <c r="H14669">
        <v>0</v>
      </c>
      <c r="I14669">
        <v>0</v>
      </c>
      <c r="J14669">
        <v>0</v>
      </c>
      <c r="K14669">
        <v>3213.35</v>
      </c>
      <c r="L14669">
        <v>3.4051029973076999E-7</v>
      </c>
      <c r="M14669" t="s">
        <v>1068</v>
      </c>
    </row>
    <row r="14670" spans="1:13" x14ac:dyDescent="0.25">
      <c r="A14670" t="s">
        <v>412</v>
      </c>
      <c r="B14670" t="s">
        <v>413</v>
      </c>
      <c r="C14670" t="s">
        <v>414</v>
      </c>
      <c r="D14670" t="s">
        <v>995</v>
      </c>
      <c r="E14670">
        <v>0</v>
      </c>
      <c r="F14670">
        <v>3480.08</v>
      </c>
      <c r="G14670">
        <v>0</v>
      </c>
      <c r="H14670">
        <v>0</v>
      </c>
      <c r="I14670">
        <v>0</v>
      </c>
      <c r="J14670">
        <v>0</v>
      </c>
      <c r="K14670">
        <v>152611.10999999999</v>
      </c>
      <c r="L14670">
        <v>1.6171800397823599E-5</v>
      </c>
      <c r="M14670" t="s">
        <v>1068</v>
      </c>
    </row>
    <row r="14671" spans="1:13" x14ac:dyDescent="0.25">
      <c r="A14671" t="s">
        <v>418</v>
      </c>
      <c r="B14671" t="s">
        <v>419</v>
      </c>
      <c r="C14671" t="s">
        <v>420</v>
      </c>
      <c r="D14671" t="s">
        <v>995</v>
      </c>
      <c r="E14671">
        <v>0</v>
      </c>
      <c r="F14671">
        <v>8610</v>
      </c>
      <c r="G14671">
        <v>0</v>
      </c>
      <c r="H14671">
        <v>0</v>
      </c>
      <c r="I14671">
        <v>0</v>
      </c>
      <c r="J14671">
        <v>0</v>
      </c>
      <c r="K14671">
        <v>5148.28</v>
      </c>
      <c r="L14671">
        <v>5.4554977388020004E-7</v>
      </c>
      <c r="M14671" t="s">
        <v>1068</v>
      </c>
    </row>
    <row r="14672" spans="1:13" x14ac:dyDescent="0.25">
      <c r="A14672" t="s">
        <v>421</v>
      </c>
      <c r="B14672" t="s">
        <v>422</v>
      </c>
      <c r="C14672" t="s">
        <v>423</v>
      </c>
      <c r="D14672" t="s">
        <v>995</v>
      </c>
      <c r="E14672">
        <v>0</v>
      </c>
      <c r="F14672">
        <v>9803.5</v>
      </c>
      <c r="G14672">
        <v>0</v>
      </c>
      <c r="H14672">
        <v>0</v>
      </c>
      <c r="I14672">
        <v>0</v>
      </c>
      <c r="J14672">
        <v>0</v>
      </c>
      <c r="K14672">
        <v>689312.24</v>
      </c>
      <c r="L14672">
        <v>7.3044616195090125E-5</v>
      </c>
      <c r="M14672" t="s">
        <v>1068</v>
      </c>
    </row>
    <row r="14673" spans="1:13" x14ac:dyDescent="0.25">
      <c r="A14673" t="s">
        <v>433</v>
      </c>
      <c r="B14673" t="s">
        <v>434</v>
      </c>
      <c r="C14673" t="s">
        <v>435</v>
      </c>
      <c r="D14673" t="s">
        <v>995</v>
      </c>
      <c r="E14673">
        <v>0</v>
      </c>
      <c r="F14673">
        <v>20700</v>
      </c>
      <c r="G14673">
        <v>0</v>
      </c>
      <c r="H14673">
        <v>0</v>
      </c>
      <c r="I14673">
        <v>0</v>
      </c>
      <c r="J14673">
        <v>0</v>
      </c>
      <c r="K14673">
        <v>213438.73</v>
      </c>
      <c r="L14673">
        <v>2.2617544284455861E-5</v>
      </c>
      <c r="M14673" t="s">
        <v>1068</v>
      </c>
    </row>
    <row r="14674" spans="1:13" x14ac:dyDescent="0.25">
      <c r="A14674" t="s">
        <v>436</v>
      </c>
      <c r="B14674" t="s">
        <v>437</v>
      </c>
      <c r="C14674" t="s">
        <v>438</v>
      </c>
      <c r="D14674" t="s">
        <v>995</v>
      </c>
      <c r="E14674">
        <v>0</v>
      </c>
      <c r="F14674">
        <v>410.06</v>
      </c>
      <c r="G14674">
        <v>0</v>
      </c>
      <c r="H14674">
        <v>0</v>
      </c>
      <c r="I14674">
        <v>0</v>
      </c>
      <c r="J14674">
        <v>0</v>
      </c>
      <c r="K14674">
        <v>22871.39</v>
      </c>
      <c r="L14674">
        <v>2.4236214119717601E-6</v>
      </c>
      <c r="M14674" t="s">
        <v>1068</v>
      </c>
    </row>
    <row r="14675" spans="1:13" x14ac:dyDescent="0.25">
      <c r="A14675" t="s">
        <v>439</v>
      </c>
      <c r="B14675" t="s">
        <v>440</v>
      </c>
      <c r="C14675" t="s">
        <v>441</v>
      </c>
      <c r="D14675" t="s">
        <v>995</v>
      </c>
      <c r="E14675">
        <v>0</v>
      </c>
      <c r="F14675">
        <v>5539.54</v>
      </c>
      <c r="G14675">
        <v>0</v>
      </c>
      <c r="H14675">
        <v>0</v>
      </c>
      <c r="I14675">
        <v>0</v>
      </c>
      <c r="J14675">
        <v>0</v>
      </c>
      <c r="K14675">
        <v>9835.8799999999992</v>
      </c>
      <c r="L14675">
        <v>1.0422824923883E-6</v>
      </c>
      <c r="M14675" t="s">
        <v>1068</v>
      </c>
    </row>
    <row r="14676" spans="1:13" x14ac:dyDescent="0.25">
      <c r="A14676" t="s">
        <v>908</v>
      </c>
      <c r="B14676" t="s">
        <v>909</v>
      </c>
      <c r="C14676" t="s">
        <v>910</v>
      </c>
      <c r="D14676" t="s">
        <v>995</v>
      </c>
      <c r="E14676">
        <v>0</v>
      </c>
      <c r="F14676">
        <v>24815</v>
      </c>
      <c r="G14676">
        <v>0</v>
      </c>
      <c r="H14676">
        <v>0</v>
      </c>
      <c r="I14676">
        <v>0</v>
      </c>
      <c r="J14676">
        <v>0</v>
      </c>
      <c r="K14676">
        <v>79022.960000000006</v>
      </c>
      <c r="L14676">
        <v>8.3738565034039702E-6</v>
      </c>
      <c r="M14676" t="s">
        <v>1068</v>
      </c>
    </row>
    <row r="14677" spans="1:13" x14ac:dyDescent="0.25">
      <c r="A14677" t="s">
        <v>445</v>
      </c>
      <c r="B14677" t="s">
        <v>446</v>
      </c>
      <c r="C14677" t="s">
        <v>447</v>
      </c>
      <c r="D14677" t="s">
        <v>995</v>
      </c>
      <c r="E14677">
        <v>0</v>
      </c>
      <c r="F14677">
        <v>9117.2199999999993</v>
      </c>
      <c r="G14677">
        <v>0</v>
      </c>
      <c r="H14677">
        <v>0</v>
      </c>
      <c r="I14677">
        <v>0</v>
      </c>
      <c r="J14677">
        <v>0</v>
      </c>
      <c r="K14677">
        <v>7415.57</v>
      </c>
      <c r="L14677">
        <v>7.8580856843310998E-7</v>
      </c>
      <c r="M14677" t="s">
        <v>1068</v>
      </c>
    </row>
    <row r="14678" spans="1:13" x14ac:dyDescent="0.25">
      <c r="A14678" t="s">
        <v>911</v>
      </c>
      <c r="B14678" t="s">
        <v>912</v>
      </c>
      <c r="C14678" t="s">
        <v>913</v>
      </c>
      <c r="D14678" t="s">
        <v>995</v>
      </c>
      <c r="E14678">
        <v>0</v>
      </c>
      <c r="F14678">
        <v>2356.9499999999998</v>
      </c>
      <c r="G14678">
        <v>0</v>
      </c>
      <c r="H14678">
        <v>0</v>
      </c>
      <c r="I14678">
        <v>0</v>
      </c>
      <c r="J14678">
        <v>0</v>
      </c>
      <c r="K14678">
        <v>83827.240000000005</v>
      </c>
      <c r="L14678">
        <v>8.8829534965079193E-6</v>
      </c>
      <c r="M14678" t="s">
        <v>1068</v>
      </c>
    </row>
    <row r="14679" spans="1:13" x14ac:dyDescent="0.25">
      <c r="A14679" t="s">
        <v>448</v>
      </c>
      <c r="B14679" t="s">
        <v>449</v>
      </c>
      <c r="C14679" t="s">
        <v>450</v>
      </c>
      <c r="D14679" t="s">
        <v>995</v>
      </c>
      <c r="E14679">
        <v>0</v>
      </c>
      <c r="F14679">
        <v>19125</v>
      </c>
      <c r="G14679">
        <v>0</v>
      </c>
      <c r="H14679">
        <v>0</v>
      </c>
      <c r="I14679">
        <v>0</v>
      </c>
      <c r="J14679">
        <v>0</v>
      </c>
      <c r="K14679">
        <v>61069.95</v>
      </c>
      <c r="L14679">
        <v>6.4714229632761801E-6</v>
      </c>
      <c r="M14679" t="s">
        <v>1068</v>
      </c>
    </row>
    <row r="14680" spans="1:13" x14ac:dyDescent="0.25">
      <c r="A14680" t="s">
        <v>914</v>
      </c>
      <c r="B14680" t="s">
        <v>915</v>
      </c>
      <c r="C14680" t="s">
        <v>916</v>
      </c>
      <c r="D14680" t="s">
        <v>995</v>
      </c>
      <c r="E14680">
        <v>0</v>
      </c>
      <c r="F14680">
        <v>6786.21</v>
      </c>
      <c r="G14680">
        <v>0</v>
      </c>
      <c r="H14680">
        <v>0</v>
      </c>
      <c r="I14680">
        <v>0</v>
      </c>
      <c r="J14680">
        <v>0</v>
      </c>
      <c r="K14680">
        <v>812915.76</v>
      </c>
      <c r="L14680">
        <v>8.6142558107106865E-5</v>
      </c>
      <c r="M14680" t="s">
        <v>1068</v>
      </c>
    </row>
    <row r="14681" spans="1:13" x14ac:dyDescent="0.25">
      <c r="A14681" t="s">
        <v>466</v>
      </c>
      <c r="B14681" t="s">
        <v>467</v>
      </c>
      <c r="C14681" t="s">
        <v>468</v>
      </c>
      <c r="D14681" t="s">
        <v>995</v>
      </c>
      <c r="E14681">
        <v>0</v>
      </c>
      <c r="F14681">
        <v>17443.32</v>
      </c>
      <c r="G14681">
        <v>0</v>
      </c>
      <c r="H14681">
        <v>0</v>
      </c>
      <c r="I14681">
        <v>0</v>
      </c>
      <c r="J14681">
        <v>0</v>
      </c>
      <c r="K14681">
        <v>20371.91</v>
      </c>
      <c r="L14681">
        <v>2.1587580500687402E-6</v>
      </c>
      <c r="M14681" t="s">
        <v>1068</v>
      </c>
    </row>
    <row r="14682" spans="1:13" x14ac:dyDescent="0.25">
      <c r="A14682" t="s">
        <v>469</v>
      </c>
      <c r="B14682" t="s">
        <v>470</v>
      </c>
      <c r="C14682" t="s">
        <v>471</v>
      </c>
      <c r="D14682" t="s">
        <v>995</v>
      </c>
      <c r="E14682">
        <v>0</v>
      </c>
      <c r="F14682">
        <v>29349.4</v>
      </c>
      <c r="G14682">
        <v>0</v>
      </c>
      <c r="H14682">
        <v>0</v>
      </c>
      <c r="I14682">
        <v>0</v>
      </c>
      <c r="J14682">
        <v>0</v>
      </c>
      <c r="K14682">
        <v>13732.35</v>
      </c>
      <c r="L14682">
        <v>1.45518123282802E-6</v>
      </c>
      <c r="M14682" t="s">
        <v>1068</v>
      </c>
    </row>
    <row r="14683" spans="1:13" x14ac:dyDescent="0.25">
      <c r="A14683" t="s">
        <v>917</v>
      </c>
      <c r="B14683" t="s">
        <v>918</v>
      </c>
      <c r="C14683" t="s">
        <v>919</v>
      </c>
      <c r="D14683" t="s">
        <v>995</v>
      </c>
      <c r="E14683">
        <v>0</v>
      </c>
      <c r="F14683">
        <v>3173.63</v>
      </c>
      <c r="G14683">
        <v>0</v>
      </c>
      <c r="H14683">
        <v>0</v>
      </c>
      <c r="I14683">
        <v>0</v>
      </c>
      <c r="J14683">
        <v>0</v>
      </c>
      <c r="K14683">
        <v>19527.21</v>
      </c>
      <c r="L14683">
        <v>2.0692473991335501E-6</v>
      </c>
      <c r="M14683" t="s">
        <v>1068</v>
      </c>
    </row>
    <row r="14684" spans="1:13" x14ac:dyDescent="0.25">
      <c r="A14684" t="s">
        <v>920</v>
      </c>
      <c r="B14684" t="s">
        <v>921</v>
      </c>
      <c r="C14684" t="s">
        <v>922</v>
      </c>
      <c r="D14684" t="s">
        <v>995</v>
      </c>
      <c r="E14684">
        <v>0</v>
      </c>
      <c r="F14684">
        <v>206670.24</v>
      </c>
      <c r="G14684">
        <v>0</v>
      </c>
      <c r="H14684">
        <v>0</v>
      </c>
      <c r="I14684">
        <v>0</v>
      </c>
      <c r="J14684">
        <v>0</v>
      </c>
      <c r="K14684">
        <v>409984.14</v>
      </c>
      <c r="L14684">
        <v>4.3444947608030428E-5</v>
      </c>
      <c r="M14684" t="s">
        <v>1068</v>
      </c>
    </row>
    <row r="14685" spans="1:13" x14ac:dyDescent="0.25">
      <c r="A14685" t="s">
        <v>923</v>
      </c>
      <c r="B14685" t="s">
        <v>924</v>
      </c>
      <c r="C14685" t="s">
        <v>925</v>
      </c>
      <c r="D14685" t="s">
        <v>995</v>
      </c>
      <c r="E14685">
        <v>0</v>
      </c>
      <c r="F14685">
        <v>1462.5</v>
      </c>
      <c r="G14685">
        <v>0</v>
      </c>
      <c r="H14685">
        <v>0</v>
      </c>
      <c r="I14685">
        <v>0</v>
      </c>
      <c r="J14685">
        <v>0</v>
      </c>
      <c r="K14685">
        <v>643076.5</v>
      </c>
      <c r="L14685">
        <v>6.8145135688555124E-5</v>
      </c>
      <c r="M14685" t="s">
        <v>1068</v>
      </c>
    </row>
    <row r="14686" spans="1:13" x14ac:dyDescent="0.25">
      <c r="A14686" t="s">
        <v>475</v>
      </c>
      <c r="B14686" t="s">
        <v>476</v>
      </c>
      <c r="C14686" t="s">
        <v>477</v>
      </c>
      <c r="D14686" t="s">
        <v>995</v>
      </c>
      <c r="E14686">
        <v>0</v>
      </c>
      <c r="F14686">
        <v>3072</v>
      </c>
      <c r="G14686">
        <v>0</v>
      </c>
      <c r="H14686">
        <v>0</v>
      </c>
      <c r="I14686">
        <v>0</v>
      </c>
      <c r="J14686">
        <v>0</v>
      </c>
      <c r="K14686">
        <v>138087.82999999999</v>
      </c>
      <c r="L14686">
        <v>1.46328063804044E-5</v>
      </c>
      <c r="M14686" t="s">
        <v>1068</v>
      </c>
    </row>
    <row r="14687" spans="1:13" x14ac:dyDescent="0.25">
      <c r="A14687" t="s">
        <v>478</v>
      </c>
      <c r="B14687" t="s">
        <v>479</v>
      </c>
      <c r="C14687" t="s">
        <v>480</v>
      </c>
      <c r="D14687" t="s">
        <v>995</v>
      </c>
      <c r="E14687">
        <v>0</v>
      </c>
      <c r="F14687">
        <v>157000</v>
      </c>
      <c r="G14687">
        <v>0</v>
      </c>
      <c r="H14687">
        <v>0</v>
      </c>
      <c r="I14687">
        <v>0</v>
      </c>
      <c r="J14687">
        <v>0</v>
      </c>
      <c r="K14687">
        <v>8109.28</v>
      </c>
      <c r="L14687">
        <v>8.5931920375956003E-7</v>
      </c>
      <c r="M14687" t="s">
        <v>1068</v>
      </c>
    </row>
    <row r="14688" spans="1:13" x14ac:dyDescent="0.25">
      <c r="A14688" t="s">
        <v>481</v>
      </c>
      <c r="B14688" t="s">
        <v>482</v>
      </c>
      <c r="C14688" t="s">
        <v>483</v>
      </c>
      <c r="D14688" t="s">
        <v>995</v>
      </c>
      <c r="E14688">
        <v>0</v>
      </c>
      <c r="F14688">
        <v>150</v>
      </c>
      <c r="G14688">
        <v>0</v>
      </c>
      <c r="H14688">
        <v>0</v>
      </c>
      <c r="I14688">
        <v>0</v>
      </c>
      <c r="J14688">
        <v>0</v>
      </c>
      <c r="K14688">
        <v>30323.79</v>
      </c>
      <c r="L14688">
        <v>3.21333275923043E-6</v>
      </c>
      <c r="M14688" t="s">
        <v>1068</v>
      </c>
    </row>
    <row r="14689" spans="1:13" x14ac:dyDescent="0.25">
      <c r="A14689" t="s">
        <v>484</v>
      </c>
      <c r="B14689" t="s">
        <v>485</v>
      </c>
      <c r="C14689" t="s">
        <v>486</v>
      </c>
      <c r="D14689" t="s">
        <v>995</v>
      </c>
      <c r="E14689">
        <v>0</v>
      </c>
      <c r="F14689">
        <v>7825.99</v>
      </c>
      <c r="G14689">
        <v>0</v>
      </c>
      <c r="H14689">
        <v>0</v>
      </c>
      <c r="I14689">
        <v>0</v>
      </c>
      <c r="J14689">
        <v>0</v>
      </c>
      <c r="K14689">
        <v>115980.18</v>
      </c>
      <c r="L14689">
        <v>1.229011649979908E-5</v>
      </c>
      <c r="M14689" t="s">
        <v>1068</v>
      </c>
    </row>
    <row r="14690" spans="1:13" x14ac:dyDescent="0.25">
      <c r="A14690" t="s">
        <v>496</v>
      </c>
      <c r="B14690" t="s">
        <v>497</v>
      </c>
      <c r="C14690" t="s">
        <v>498</v>
      </c>
      <c r="D14690" t="s">
        <v>995</v>
      </c>
      <c r="E14690">
        <v>0</v>
      </c>
      <c r="F14690">
        <v>18699.32</v>
      </c>
      <c r="G14690">
        <v>0</v>
      </c>
      <c r="H14690">
        <v>0</v>
      </c>
      <c r="I14690">
        <v>0</v>
      </c>
      <c r="J14690">
        <v>0</v>
      </c>
      <c r="K14690">
        <v>21569.66</v>
      </c>
      <c r="L14690">
        <v>2.28568048662328E-6</v>
      </c>
      <c r="M14690" t="s">
        <v>1068</v>
      </c>
    </row>
    <row r="14691" spans="1:13" x14ac:dyDescent="0.25">
      <c r="A14691" t="s">
        <v>929</v>
      </c>
      <c r="B14691" t="s">
        <v>930</v>
      </c>
      <c r="C14691" t="s">
        <v>931</v>
      </c>
      <c r="D14691" t="s">
        <v>995</v>
      </c>
      <c r="E14691">
        <v>0</v>
      </c>
      <c r="F14691">
        <v>22874.93</v>
      </c>
      <c r="G14691">
        <v>0</v>
      </c>
      <c r="H14691">
        <v>0</v>
      </c>
      <c r="I14691">
        <v>0</v>
      </c>
      <c r="J14691">
        <v>0</v>
      </c>
      <c r="K14691">
        <v>115464.23</v>
      </c>
      <c r="L14691">
        <v>1.2235442627003991E-5</v>
      </c>
      <c r="M14691" t="s">
        <v>1068</v>
      </c>
    </row>
    <row r="14692" spans="1:13" x14ac:dyDescent="0.25">
      <c r="A14692" t="s">
        <v>502</v>
      </c>
      <c r="B14692" t="s">
        <v>503</v>
      </c>
      <c r="C14692" t="s">
        <v>504</v>
      </c>
      <c r="D14692" t="s">
        <v>995</v>
      </c>
      <c r="E14692">
        <v>0</v>
      </c>
      <c r="F14692">
        <v>2985.71</v>
      </c>
      <c r="G14692">
        <v>0</v>
      </c>
      <c r="H14692">
        <v>0</v>
      </c>
      <c r="I14692">
        <v>0</v>
      </c>
      <c r="J14692">
        <v>0</v>
      </c>
      <c r="K14692">
        <v>85418.9</v>
      </c>
      <c r="L14692">
        <v>9.0516175460728505E-6</v>
      </c>
      <c r="M14692" t="s">
        <v>1068</v>
      </c>
    </row>
    <row r="14693" spans="1:13" x14ac:dyDescent="0.25">
      <c r="A14693" t="s">
        <v>505</v>
      </c>
      <c r="B14693" t="s">
        <v>506</v>
      </c>
      <c r="C14693" t="s">
        <v>507</v>
      </c>
      <c r="D14693" t="s">
        <v>995</v>
      </c>
      <c r="E14693">
        <v>0</v>
      </c>
      <c r="F14693">
        <v>46320.03</v>
      </c>
      <c r="G14693">
        <v>0</v>
      </c>
      <c r="H14693">
        <v>0</v>
      </c>
      <c r="I14693">
        <v>0</v>
      </c>
      <c r="J14693">
        <v>0</v>
      </c>
      <c r="K14693">
        <v>6735.4</v>
      </c>
      <c r="L14693">
        <v>7.1373273151279997E-7</v>
      </c>
      <c r="M14693" t="s">
        <v>1068</v>
      </c>
    </row>
    <row r="14694" spans="1:13" x14ac:dyDescent="0.25">
      <c r="A14694" t="s">
        <v>508</v>
      </c>
      <c r="B14694" t="s">
        <v>509</v>
      </c>
      <c r="C14694" t="s">
        <v>510</v>
      </c>
      <c r="D14694" t="s">
        <v>995</v>
      </c>
      <c r="E14694">
        <v>0</v>
      </c>
      <c r="F14694">
        <v>51482.31</v>
      </c>
      <c r="G14694">
        <v>0</v>
      </c>
      <c r="H14694">
        <v>0</v>
      </c>
      <c r="I14694">
        <v>0</v>
      </c>
      <c r="J14694">
        <v>0</v>
      </c>
      <c r="K14694">
        <v>56445.86</v>
      </c>
      <c r="L14694">
        <v>5.9814202334515101E-6</v>
      </c>
      <c r="M14694" t="s">
        <v>1068</v>
      </c>
    </row>
    <row r="14695" spans="1:13" x14ac:dyDescent="0.25">
      <c r="A14695" t="s">
        <v>511</v>
      </c>
      <c r="B14695" t="s">
        <v>512</v>
      </c>
      <c r="C14695" t="s">
        <v>513</v>
      </c>
      <c r="D14695" t="s">
        <v>995</v>
      </c>
      <c r="E14695">
        <v>0</v>
      </c>
      <c r="F14695">
        <v>1700</v>
      </c>
      <c r="G14695">
        <v>0</v>
      </c>
      <c r="H14695">
        <v>0</v>
      </c>
      <c r="I14695">
        <v>0</v>
      </c>
      <c r="J14695">
        <v>0</v>
      </c>
      <c r="K14695">
        <v>533.21</v>
      </c>
      <c r="L14695">
        <v>5.6502869877050003E-8</v>
      </c>
      <c r="M14695" t="s">
        <v>1068</v>
      </c>
    </row>
    <row r="14696" spans="1:13" x14ac:dyDescent="0.25">
      <c r="A14696" t="s">
        <v>514</v>
      </c>
      <c r="B14696" t="s">
        <v>515</v>
      </c>
      <c r="C14696" t="s">
        <v>516</v>
      </c>
      <c r="D14696" t="s">
        <v>995</v>
      </c>
      <c r="E14696">
        <v>0</v>
      </c>
      <c r="F14696">
        <v>39137.980000000003</v>
      </c>
      <c r="G14696">
        <v>0</v>
      </c>
      <c r="H14696">
        <v>0</v>
      </c>
      <c r="I14696">
        <v>0</v>
      </c>
      <c r="J14696">
        <v>0</v>
      </c>
      <c r="K14696">
        <v>138495.32</v>
      </c>
      <c r="L14696">
        <v>1.467598703051637E-5</v>
      </c>
      <c r="M14696" t="s">
        <v>1068</v>
      </c>
    </row>
    <row r="14697" spans="1:13" x14ac:dyDescent="0.25">
      <c r="A14697" t="s">
        <v>935</v>
      </c>
      <c r="B14697" t="s">
        <v>936</v>
      </c>
      <c r="C14697" t="s">
        <v>937</v>
      </c>
      <c r="D14697" t="s">
        <v>995</v>
      </c>
      <c r="E14697">
        <v>0</v>
      </c>
      <c r="F14697">
        <v>8248</v>
      </c>
      <c r="G14697">
        <v>0</v>
      </c>
      <c r="H14697">
        <v>0</v>
      </c>
      <c r="I14697">
        <v>0</v>
      </c>
      <c r="J14697">
        <v>0</v>
      </c>
      <c r="K14697">
        <v>30578.48</v>
      </c>
      <c r="L14697">
        <v>3.2403215927650398E-6</v>
      </c>
      <c r="M14697" t="s">
        <v>1068</v>
      </c>
    </row>
    <row r="14698" spans="1:13" x14ac:dyDescent="0.25">
      <c r="A14698" t="s">
        <v>526</v>
      </c>
      <c r="B14698" t="s">
        <v>527</v>
      </c>
      <c r="C14698" t="s">
        <v>528</v>
      </c>
      <c r="D14698" t="s">
        <v>995</v>
      </c>
      <c r="E14698">
        <v>0</v>
      </c>
      <c r="F14698">
        <v>15376.05</v>
      </c>
      <c r="G14698">
        <v>0</v>
      </c>
      <c r="H14698">
        <v>0</v>
      </c>
      <c r="I14698">
        <v>0</v>
      </c>
      <c r="J14698">
        <v>0</v>
      </c>
      <c r="K14698">
        <v>11592.58</v>
      </c>
      <c r="L14698">
        <v>1.22843539933496E-6</v>
      </c>
      <c r="M14698" t="s">
        <v>1068</v>
      </c>
    </row>
    <row r="14699" spans="1:13" x14ac:dyDescent="0.25">
      <c r="A14699" t="s">
        <v>938</v>
      </c>
      <c r="B14699" t="s">
        <v>939</v>
      </c>
      <c r="C14699" t="s">
        <v>940</v>
      </c>
      <c r="D14699" t="s">
        <v>995</v>
      </c>
      <c r="E14699">
        <v>0</v>
      </c>
      <c r="F14699">
        <v>31529.78</v>
      </c>
      <c r="G14699">
        <v>0</v>
      </c>
      <c r="H14699">
        <v>0</v>
      </c>
      <c r="I14699">
        <v>0</v>
      </c>
      <c r="J14699">
        <v>0</v>
      </c>
      <c r="K14699">
        <v>256410.08</v>
      </c>
      <c r="L14699">
        <v>2.717110591587979E-5</v>
      </c>
      <c r="M14699" t="s">
        <v>1068</v>
      </c>
    </row>
    <row r="14700" spans="1:13" x14ac:dyDescent="0.25">
      <c r="A14700" t="s">
        <v>538</v>
      </c>
      <c r="B14700" t="s">
        <v>539</v>
      </c>
      <c r="C14700" t="s">
        <v>540</v>
      </c>
      <c r="D14700" t="s">
        <v>995</v>
      </c>
      <c r="E14700">
        <v>0</v>
      </c>
      <c r="F14700">
        <v>1950</v>
      </c>
      <c r="G14700">
        <v>0</v>
      </c>
      <c r="H14700">
        <v>0</v>
      </c>
      <c r="I14700">
        <v>0</v>
      </c>
      <c r="J14700">
        <v>0</v>
      </c>
      <c r="K14700">
        <v>3471.16</v>
      </c>
      <c r="L14700">
        <v>3.6782975150963E-7</v>
      </c>
      <c r="M14700" t="s">
        <v>1068</v>
      </c>
    </row>
    <row r="14701" spans="1:13" x14ac:dyDescent="0.25">
      <c r="A14701" t="s">
        <v>541</v>
      </c>
      <c r="B14701" t="s">
        <v>542</v>
      </c>
      <c r="C14701" t="s">
        <v>543</v>
      </c>
      <c r="D14701" t="s">
        <v>995</v>
      </c>
      <c r="E14701">
        <v>0</v>
      </c>
      <c r="F14701">
        <v>26183.21</v>
      </c>
      <c r="G14701">
        <v>0</v>
      </c>
      <c r="H14701">
        <v>0</v>
      </c>
      <c r="I14701">
        <v>0</v>
      </c>
      <c r="J14701">
        <v>0</v>
      </c>
      <c r="K14701">
        <v>4929.46</v>
      </c>
      <c r="L14701">
        <v>5.2236199048061003E-7</v>
      </c>
      <c r="M14701" t="s">
        <v>1068</v>
      </c>
    </row>
    <row r="14702" spans="1:13" x14ac:dyDescent="0.25">
      <c r="A14702" t="s">
        <v>550</v>
      </c>
      <c r="B14702" t="s">
        <v>551</v>
      </c>
      <c r="C14702" t="s">
        <v>552</v>
      </c>
      <c r="D14702" t="s">
        <v>995</v>
      </c>
      <c r="E14702">
        <v>0</v>
      </c>
      <c r="F14702">
        <v>11000</v>
      </c>
      <c r="G14702">
        <v>0</v>
      </c>
      <c r="H14702">
        <v>0</v>
      </c>
      <c r="I14702">
        <v>0</v>
      </c>
      <c r="J14702">
        <v>0</v>
      </c>
      <c r="K14702">
        <v>71535.929999999993</v>
      </c>
      <c r="L14702">
        <v>7.5804755055688996E-6</v>
      </c>
      <c r="M14702" t="s">
        <v>1068</v>
      </c>
    </row>
    <row r="14703" spans="1:13" x14ac:dyDescent="0.25">
      <c r="A14703" t="s">
        <v>559</v>
      </c>
      <c r="B14703" t="s">
        <v>560</v>
      </c>
      <c r="C14703" t="s">
        <v>561</v>
      </c>
      <c r="D14703" t="s">
        <v>995</v>
      </c>
      <c r="E14703">
        <v>0</v>
      </c>
      <c r="F14703">
        <v>1125</v>
      </c>
      <c r="G14703">
        <v>0</v>
      </c>
      <c r="H14703">
        <v>0</v>
      </c>
      <c r="I14703">
        <v>0</v>
      </c>
      <c r="J14703">
        <v>0</v>
      </c>
      <c r="K14703">
        <v>47737.18</v>
      </c>
      <c r="L14703">
        <v>5.0585841785370402E-6</v>
      </c>
      <c r="M14703" t="s">
        <v>1068</v>
      </c>
    </row>
    <row r="14704" spans="1:13" x14ac:dyDescent="0.25">
      <c r="A14704" t="s">
        <v>565</v>
      </c>
      <c r="B14704" t="s">
        <v>566</v>
      </c>
      <c r="C14704" t="s">
        <v>567</v>
      </c>
      <c r="D14704" t="s">
        <v>995</v>
      </c>
      <c r="E14704">
        <v>0</v>
      </c>
      <c r="F14704">
        <v>55451.62</v>
      </c>
      <c r="G14704">
        <v>0</v>
      </c>
      <c r="H14704">
        <v>0</v>
      </c>
      <c r="I14704">
        <v>0</v>
      </c>
      <c r="J14704">
        <v>0</v>
      </c>
      <c r="K14704">
        <v>366410.97</v>
      </c>
      <c r="L14704">
        <v>3.8827612684377522E-5</v>
      </c>
      <c r="M14704" t="s">
        <v>1068</v>
      </c>
    </row>
    <row r="14705" spans="1:13" x14ac:dyDescent="0.25">
      <c r="A14705" t="s">
        <v>950</v>
      </c>
      <c r="B14705" t="s">
        <v>951</v>
      </c>
      <c r="C14705" t="s">
        <v>952</v>
      </c>
      <c r="D14705" t="s">
        <v>995</v>
      </c>
      <c r="E14705">
        <v>0</v>
      </c>
      <c r="F14705">
        <v>173193.79</v>
      </c>
      <c r="G14705">
        <v>0</v>
      </c>
      <c r="H14705">
        <v>0</v>
      </c>
      <c r="I14705">
        <v>0</v>
      </c>
      <c r="J14705">
        <v>0</v>
      </c>
      <c r="K14705">
        <v>872596.57</v>
      </c>
      <c r="L14705">
        <v>9.2466777535826284E-5</v>
      </c>
      <c r="M14705" t="s">
        <v>1068</v>
      </c>
    </row>
    <row r="14706" spans="1:13" x14ac:dyDescent="0.25">
      <c r="A14706" t="s">
        <v>953</v>
      </c>
      <c r="B14706" t="s">
        <v>954</v>
      </c>
      <c r="C14706" t="s">
        <v>955</v>
      </c>
      <c r="D14706" t="s">
        <v>995</v>
      </c>
      <c r="E14706">
        <v>0</v>
      </c>
      <c r="F14706">
        <v>127007.01</v>
      </c>
      <c r="G14706">
        <v>0</v>
      </c>
      <c r="H14706">
        <v>0</v>
      </c>
      <c r="I14706">
        <v>0</v>
      </c>
      <c r="J14706">
        <v>0</v>
      </c>
      <c r="K14706">
        <v>334310.87</v>
      </c>
      <c r="L14706">
        <v>3.5426048997761397E-5</v>
      </c>
      <c r="M14706" t="s">
        <v>1068</v>
      </c>
    </row>
    <row r="14707" spans="1:13" x14ac:dyDescent="0.25">
      <c r="A14707" t="s">
        <v>571</v>
      </c>
      <c r="B14707" t="s">
        <v>572</v>
      </c>
      <c r="C14707" t="s">
        <v>573</v>
      </c>
      <c r="D14707" t="s">
        <v>995</v>
      </c>
      <c r="E14707">
        <v>0</v>
      </c>
      <c r="F14707">
        <v>742.5</v>
      </c>
      <c r="G14707">
        <v>0</v>
      </c>
      <c r="H14707">
        <v>0</v>
      </c>
      <c r="I14707">
        <v>0</v>
      </c>
      <c r="J14707">
        <v>0</v>
      </c>
      <c r="K14707">
        <v>7050</v>
      </c>
      <c r="L14707">
        <v>7.4707007114132001E-7</v>
      </c>
      <c r="M14707" t="s">
        <v>1068</v>
      </c>
    </row>
    <row r="14708" spans="1:13" x14ac:dyDescent="0.25">
      <c r="A14708" t="s">
        <v>580</v>
      </c>
      <c r="B14708" t="s">
        <v>581</v>
      </c>
      <c r="C14708" t="s">
        <v>582</v>
      </c>
      <c r="D14708" t="s">
        <v>995</v>
      </c>
      <c r="E14708">
        <v>0</v>
      </c>
      <c r="F14708">
        <v>15668.35</v>
      </c>
      <c r="G14708">
        <v>0</v>
      </c>
      <c r="H14708">
        <v>0</v>
      </c>
      <c r="I14708">
        <v>0</v>
      </c>
      <c r="J14708">
        <v>0</v>
      </c>
      <c r="K14708">
        <v>33302.639999999999</v>
      </c>
      <c r="L14708">
        <v>3.5289937069494801E-6</v>
      </c>
      <c r="M14708" t="s">
        <v>1068</v>
      </c>
    </row>
    <row r="14709" spans="1:13" x14ac:dyDescent="0.25">
      <c r="A14709" t="s">
        <v>956</v>
      </c>
      <c r="B14709" t="s">
        <v>957</v>
      </c>
      <c r="C14709" t="s">
        <v>958</v>
      </c>
      <c r="D14709" t="s">
        <v>995</v>
      </c>
      <c r="E14709">
        <v>0</v>
      </c>
      <c r="F14709">
        <v>14438.71</v>
      </c>
      <c r="G14709">
        <v>0</v>
      </c>
      <c r="H14709">
        <v>0</v>
      </c>
      <c r="I14709">
        <v>0</v>
      </c>
      <c r="J14709">
        <v>0</v>
      </c>
      <c r="K14709">
        <v>86319.08</v>
      </c>
      <c r="L14709">
        <v>9.1470072675820701E-6</v>
      </c>
      <c r="M14709" t="s">
        <v>1068</v>
      </c>
    </row>
    <row r="14710" spans="1:13" x14ac:dyDescent="0.25">
      <c r="A14710" t="s">
        <v>595</v>
      </c>
      <c r="B14710" t="s">
        <v>596</v>
      </c>
      <c r="C14710" t="s">
        <v>597</v>
      </c>
      <c r="D14710" t="s">
        <v>995</v>
      </c>
      <c r="E14710">
        <v>0</v>
      </c>
      <c r="F14710">
        <v>76261.899999999994</v>
      </c>
      <c r="G14710">
        <v>0</v>
      </c>
      <c r="H14710">
        <v>0</v>
      </c>
      <c r="I14710">
        <v>0</v>
      </c>
      <c r="J14710">
        <v>0</v>
      </c>
      <c r="K14710">
        <v>143155.91</v>
      </c>
      <c r="L14710">
        <v>1.5169857569929209E-5</v>
      </c>
      <c r="M14710" t="s">
        <v>1068</v>
      </c>
    </row>
    <row r="14711" spans="1:13" x14ac:dyDescent="0.25">
      <c r="A14711" t="s">
        <v>598</v>
      </c>
      <c r="B14711" t="s">
        <v>599</v>
      </c>
      <c r="C14711" t="s">
        <v>600</v>
      </c>
      <c r="D14711" t="s">
        <v>995</v>
      </c>
      <c r="E14711">
        <v>0</v>
      </c>
      <c r="F14711">
        <v>1642.64</v>
      </c>
      <c r="G14711">
        <v>0</v>
      </c>
      <c r="H14711">
        <v>0</v>
      </c>
      <c r="I14711">
        <v>0</v>
      </c>
      <c r="J14711">
        <v>0</v>
      </c>
      <c r="K14711">
        <v>24824.2</v>
      </c>
      <c r="L14711">
        <v>2.63055558298247E-6</v>
      </c>
      <c r="M14711" t="s">
        <v>1068</v>
      </c>
    </row>
    <row r="14712" spans="1:13" x14ac:dyDescent="0.25">
      <c r="A14712" t="s">
        <v>962</v>
      </c>
      <c r="B14712" t="s">
        <v>963</v>
      </c>
      <c r="C14712" t="s">
        <v>964</v>
      </c>
      <c r="D14712" t="s">
        <v>995</v>
      </c>
      <c r="E14712">
        <v>0</v>
      </c>
      <c r="F14712">
        <v>193098.43</v>
      </c>
      <c r="G14712">
        <v>0</v>
      </c>
      <c r="H14712">
        <v>0</v>
      </c>
      <c r="I14712">
        <v>0</v>
      </c>
      <c r="J14712">
        <v>0</v>
      </c>
      <c r="K14712">
        <v>569846</v>
      </c>
      <c r="L14712">
        <v>6.0385091029730342E-5</v>
      </c>
      <c r="M14712" t="s">
        <v>1068</v>
      </c>
    </row>
    <row r="14713" spans="1:13" x14ac:dyDescent="0.25">
      <c r="A14713" t="s">
        <v>601</v>
      </c>
      <c r="B14713" t="s">
        <v>602</v>
      </c>
      <c r="C14713" t="s">
        <v>603</v>
      </c>
      <c r="D14713" t="s">
        <v>995</v>
      </c>
      <c r="E14713">
        <v>0</v>
      </c>
      <c r="F14713">
        <v>40252.29</v>
      </c>
      <c r="G14713">
        <v>0</v>
      </c>
      <c r="H14713">
        <v>0</v>
      </c>
      <c r="I14713">
        <v>0</v>
      </c>
      <c r="J14713">
        <v>0</v>
      </c>
      <c r="K14713">
        <v>31377.98</v>
      </c>
      <c r="L14713">
        <v>3.3250425178540399E-6</v>
      </c>
      <c r="M14713" t="s">
        <v>1068</v>
      </c>
    </row>
    <row r="14714" spans="1:13" x14ac:dyDescent="0.25">
      <c r="A14714" t="s">
        <v>965</v>
      </c>
      <c r="B14714" t="s">
        <v>966</v>
      </c>
      <c r="C14714" t="s">
        <v>967</v>
      </c>
      <c r="D14714" t="s">
        <v>995</v>
      </c>
      <c r="E14714">
        <v>0</v>
      </c>
      <c r="F14714">
        <v>30558.36</v>
      </c>
      <c r="G14714">
        <v>0</v>
      </c>
      <c r="H14714">
        <v>0</v>
      </c>
      <c r="I14714">
        <v>0</v>
      </c>
      <c r="J14714">
        <v>0</v>
      </c>
      <c r="K14714">
        <v>142433.35999999999</v>
      </c>
      <c r="L14714">
        <v>1.509329083519117E-5</v>
      </c>
      <c r="M14714" t="s">
        <v>1068</v>
      </c>
    </row>
    <row r="14715" spans="1:13" x14ac:dyDescent="0.25">
      <c r="A14715" t="s">
        <v>968</v>
      </c>
      <c r="B14715" t="s">
        <v>969</v>
      </c>
      <c r="C14715" t="s">
        <v>970</v>
      </c>
      <c r="D14715" t="s">
        <v>995</v>
      </c>
      <c r="E14715">
        <v>0</v>
      </c>
      <c r="F14715">
        <v>13110.45</v>
      </c>
      <c r="G14715">
        <v>0</v>
      </c>
      <c r="H14715">
        <v>0</v>
      </c>
      <c r="I14715">
        <v>0</v>
      </c>
      <c r="J14715">
        <v>0</v>
      </c>
      <c r="K14715">
        <v>83295.820000000007</v>
      </c>
      <c r="L14715">
        <v>8.8266403082517598E-6</v>
      </c>
      <c r="M14715" t="s">
        <v>1068</v>
      </c>
    </row>
    <row r="14716" spans="1:13" x14ac:dyDescent="0.25">
      <c r="A14716" t="s">
        <v>613</v>
      </c>
      <c r="B14716" t="s">
        <v>614</v>
      </c>
      <c r="C14716" t="s">
        <v>615</v>
      </c>
      <c r="D14716" t="s">
        <v>995</v>
      </c>
      <c r="E14716">
        <v>0</v>
      </c>
      <c r="F14716">
        <v>4668</v>
      </c>
      <c r="G14716">
        <v>0</v>
      </c>
      <c r="H14716">
        <v>0</v>
      </c>
      <c r="I14716">
        <v>0</v>
      </c>
      <c r="J14716">
        <v>0</v>
      </c>
      <c r="K14716">
        <v>65639.11</v>
      </c>
      <c r="L14716">
        <v>6.9556049045891004E-6</v>
      </c>
      <c r="M14716" t="s">
        <v>1068</v>
      </c>
    </row>
    <row r="14717" spans="1:13" x14ac:dyDescent="0.25">
      <c r="A14717" t="s">
        <v>971</v>
      </c>
      <c r="B14717" t="s">
        <v>972</v>
      </c>
      <c r="C14717" t="s">
        <v>973</v>
      </c>
      <c r="D14717" t="s">
        <v>995</v>
      </c>
      <c r="E14717">
        <v>0</v>
      </c>
      <c r="F14717">
        <v>32656.9</v>
      </c>
      <c r="G14717">
        <v>0</v>
      </c>
      <c r="H14717">
        <v>0</v>
      </c>
      <c r="I14717">
        <v>0</v>
      </c>
      <c r="J14717">
        <v>0</v>
      </c>
      <c r="K14717">
        <v>190989.74</v>
      </c>
      <c r="L14717">
        <v>2.0238683496320982E-5</v>
      </c>
      <c r="M14717" t="s">
        <v>1068</v>
      </c>
    </row>
    <row r="14718" spans="1:13" x14ac:dyDescent="0.25">
      <c r="A14718" t="s">
        <v>974</v>
      </c>
      <c r="B14718" t="s">
        <v>975</v>
      </c>
      <c r="C14718" t="s">
        <v>976</v>
      </c>
      <c r="D14718" t="s">
        <v>995</v>
      </c>
      <c r="E14718">
        <v>0</v>
      </c>
      <c r="F14718">
        <v>4551.2700000000004</v>
      </c>
      <c r="G14718">
        <v>0</v>
      </c>
      <c r="H14718">
        <v>0</v>
      </c>
      <c r="I14718">
        <v>0</v>
      </c>
      <c r="J14718">
        <v>0</v>
      </c>
      <c r="K14718">
        <v>103094.48</v>
      </c>
      <c r="L14718">
        <v>1.09246525543089E-5</v>
      </c>
      <c r="M14718" t="s">
        <v>1068</v>
      </c>
    </row>
    <row r="14719" spans="1:13" x14ac:dyDescent="0.25">
      <c r="A14719" t="s">
        <v>625</v>
      </c>
      <c r="B14719" t="s">
        <v>626</v>
      </c>
      <c r="C14719" t="s">
        <v>627</v>
      </c>
      <c r="D14719" t="s">
        <v>995</v>
      </c>
      <c r="E14719">
        <v>0</v>
      </c>
      <c r="F14719">
        <v>16180.71</v>
      </c>
      <c r="G14719">
        <v>0</v>
      </c>
      <c r="H14719">
        <v>0</v>
      </c>
      <c r="I14719">
        <v>0</v>
      </c>
      <c r="J14719">
        <v>0</v>
      </c>
      <c r="K14719">
        <v>114761.14</v>
      </c>
      <c r="L14719">
        <v>1.216093801759708E-5</v>
      </c>
      <c r="M14719" t="s">
        <v>1068</v>
      </c>
    </row>
    <row r="14720" spans="1:13" x14ac:dyDescent="0.25">
      <c r="A14720" t="s">
        <v>628</v>
      </c>
      <c r="B14720" t="s">
        <v>629</v>
      </c>
      <c r="C14720" t="s">
        <v>630</v>
      </c>
      <c r="D14720" t="s">
        <v>995</v>
      </c>
      <c r="E14720">
        <v>0</v>
      </c>
      <c r="F14720">
        <v>352.3</v>
      </c>
      <c r="G14720">
        <v>0</v>
      </c>
      <c r="H14720">
        <v>0</v>
      </c>
      <c r="I14720">
        <v>0</v>
      </c>
      <c r="J14720">
        <v>0</v>
      </c>
      <c r="K14720">
        <v>7852.68</v>
      </c>
      <c r="L14720">
        <v>8.3212797251773002E-7</v>
      </c>
      <c r="M14720" t="s">
        <v>1068</v>
      </c>
    </row>
    <row r="14721" spans="1:13" x14ac:dyDescent="0.25">
      <c r="A14721" t="s">
        <v>631</v>
      </c>
      <c r="B14721" t="s">
        <v>632</v>
      </c>
      <c r="C14721" t="s">
        <v>633</v>
      </c>
      <c r="D14721" t="s">
        <v>995</v>
      </c>
      <c r="E14721">
        <v>0</v>
      </c>
      <c r="F14721">
        <v>12282.97</v>
      </c>
      <c r="G14721">
        <v>0</v>
      </c>
      <c r="H14721">
        <v>0</v>
      </c>
      <c r="I14721">
        <v>0</v>
      </c>
      <c r="J14721">
        <v>0</v>
      </c>
      <c r="K14721">
        <v>93191.09</v>
      </c>
      <c r="L14721">
        <v>9.8752162036932604E-6</v>
      </c>
      <c r="M14721" t="s">
        <v>1068</v>
      </c>
    </row>
    <row r="14722" spans="1:13" x14ac:dyDescent="0.25">
      <c r="A14722" t="s">
        <v>646</v>
      </c>
      <c r="B14722" t="s">
        <v>647</v>
      </c>
      <c r="C14722" t="s">
        <v>648</v>
      </c>
      <c r="D14722" t="s">
        <v>995</v>
      </c>
      <c r="E14722">
        <v>0</v>
      </c>
      <c r="F14722">
        <v>120.88</v>
      </c>
      <c r="G14722">
        <v>0</v>
      </c>
      <c r="H14722">
        <v>0</v>
      </c>
      <c r="I14722">
        <v>0</v>
      </c>
      <c r="J14722">
        <v>0</v>
      </c>
      <c r="K14722">
        <v>4488.37</v>
      </c>
      <c r="L14722">
        <v>4.7562083619979001E-7</v>
      </c>
      <c r="M14722" t="s">
        <v>1068</v>
      </c>
    </row>
    <row r="14723" spans="1:13" x14ac:dyDescent="0.25">
      <c r="A14723" t="s">
        <v>652</v>
      </c>
      <c r="B14723" t="s">
        <v>653</v>
      </c>
      <c r="C14723" t="s">
        <v>654</v>
      </c>
      <c r="D14723" t="s">
        <v>995</v>
      </c>
      <c r="E14723">
        <v>0</v>
      </c>
      <c r="F14723">
        <v>2658.44</v>
      </c>
      <c r="G14723">
        <v>0</v>
      </c>
      <c r="H14723">
        <v>0</v>
      </c>
      <c r="I14723">
        <v>0</v>
      </c>
      <c r="J14723">
        <v>0</v>
      </c>
      <c r="K14723">
        <v>45416.21</v>
      </c>
      <c r="L14723">
        <v>4.8126370547048604E-6</v>
      </c>
      <c r="M14723" t="s">
        <v>1068</v>
      </c>
    </row>
    <row r="14724" spans="1:13" x14ac:dyDescent="0.25">
      <c r="A14724" t="s">
        <v>980</v>
      </c>
      <c r="B14724" t="s">
        <v>981</v>
      </c>
      <c r="C14724" t="s">
        <v>982</v>
      </c>
      <c r="D14724" t="s">
        <v>995</v>
      </c>
      <c r="E14724">
        <v>0</v>
      </c>
      <c r="F14724">
        <v>143785.14000000001</v>
      </c>
      <c r="G14724">
        <v>0</v>
      </c>
      <c r="H14724">
        <v>0</v>
      </c>
      <c r="I14724">
        <v>0</v>
      </c>
      <c r="J14724">
        <v>0</v>
      </c>
      <c r="K14724">
        <v>407859.76</v>
      </c>
      <c r="L14724">
        <v>4.3219832612607563E-5</v>
      </c>
      <c r="M14724" t="s">
        <v>1068</v>
      </c>
    </row>
    <row r="14725" spans="1:13" x14ac:dyDescent="0.25">
      <c r="A14725" t="s">
        <v>983</v>
      </c>
      <c r="B14725" t="s">
        <v>984</v>
      </c>
      <c r="C14725" t="s">
        <v>985</v>
      </c>
      <c r="D14725" t="s">
        <v>995</v>
      </c>
      <c r="E14725">
        <v>0</v>
      </c>
      <c r="F14725">
        <v>11601.46</v>
      </c>
      <c r="G14725">
        <v>0</v>
      </c>
      <c r="H14725">
        <v>0</v>
      </c>
      <c r="I14725">
        <v>0</v>
      </c>
      <c r="J14725">
        <v>0</v>
      </c>
      <c r="K14725">
        <v>94600.4</v>
      </c>
      <c r="L14725">
        <v>1.00245571004252E-5</v>
      </c>
      <c r="M14725" t="s">
        <v>1068</v>
      </c>
    </row>
    <row r="14726" spans="1:13" x14ac:dyDescent="0.25">
      <c r="A14726" t="s">
        <v>655</v>
      </c>
      <c r="B14726" t="s">
        <v>656</v>
      </c>
      <c r="C14726" t="s">
        <v>657</v>
      </c>
      <c r="D14726" t="s">
        <v>995</v>
      </c>
      <c r="E14726">
        <v>0</v>
      </c>
      <c r="F14726">
        <v>2975.02</v>
      </c>
      <c r="G14726">
        <v>0</v>
      </c>
      <c r="H14726">
        <v>0</v>
      </c>
      <c r="I14726">
        <v>0</v>
      </c>
      <c r="J14726">
        <v>0</v>
      </c>
      <c r="K14726">
        <v>41272.879999999997</v>
      </c>
      <c r="L14726">
        <v>4.3735792053627399E-6</v>
      </c>
      <c r="M14726" t="s">
        <v>1068</v>
      </c>
    </row>
    <row r="14727" spans="1:13" x14ac:dyDescent="0.25">
      <c r="A14727" t="s">
        <v>986</v>
      </c>
      <c r="B14727" t="s">
        <v>987</v>
      </c>
      <c r="C14727" t="s">
        <v>988</v>
      </c>
      <c r="D14727" t="s">
        <v>995</v>
      </c>
      <c r="E14727">
        <v>0</v>
      </c>
      <c r="F14727">
        <v>4984.7700000000004</v>
      </c>
      <c r="G14727">
        <v>0</v>
      </c>
      <c r="H14727">
        <v>0</v>
      </c>
      <c r="I14727">
        <v>0</v>
      </c>
      <c r="J14727">
        <v>0</v>
      </c>
      <c r="K14727">
        <v>1122.29</v>
      </c>
      <c r="L14727">
        <v>1.1892613760868E-7</v>
      </c>
      <c r="M14727" t="s">
        <v>1068</v>
      </c>
    </row>
    <row r="14728" spans="1:13" x14ac:dyDescent="0.25">
      <c r="A14728" t="s">
        <v>11</v>
      </c>
      <c r="B14728" t="s">
        <v>12</v>
      </c>
      <c r="C14728" t="s">
        <v>13</v>
      </c>
      <c r="D14728" t="s">
        <v>996</v>
      </c>
      <c r="E14728">
        <v>24011320.190000001</v>
      </c>
      <c r="F14728">
        <v>597615.13</v>
      </c>
      <c r="G14728">
        <v>1880807.58</v>
      </c>
      <c r="H14728">
        <v>1834939.48</v>
      </c>
      <c r="I14728">
        <v>2.5425442517075427E-3</v>
      </c>
      <c r="J14728">
        <v>48022.52</v>
      </c>
      <c r="K14728">
        <v>0</v>
      </c>
      <c r="L14728">
        <v>0</v>
      </c>
      <c r="M14728" t="s">
        <v>1068</v>
      </c>
    </row>
    <row r="14729" spans="1:13" x14ac:dyDescent="0.25">
      <c r="A14729" t="s">
        <v>15</v>
      </c>
      <c r="B14729" t="s">
        <v>16</v>
      </c>
      <c r="C14729" t="s">
        <v>17</v>
      </c>
      <c r="D14729" t="s">
        <v>996</v>
      </c>
      <c r="E14729">
        <v>1184509.53</v>
      </c>
      <c r="F14729">
        <v>30089.94</v>
      </c>
      <c r="G14729">
        <v>82855.05</v>
      </c>
      <c r="H14729">
        <v>90821.36</v>
      </c>
      <c r="I14729">
        <v>1.2584465554158839E-4</v>
      </c>
      <c r="J14729">
        <v>2368.89</v>
      </c>
      <c r="K14729">
        <v>0</v>
      </c>
      <c r="L14729">
        <v>0</v>
      </c>
      <c r="M14729" t="s">
        <v>1068</v>
      </c>
    </row>
    <row r="14730" spans="1:13" x14ac:dyDescent="0.25">
      <c r="A14730" t="s">
        <v>18</v>
      </c>
      <c r="B14730" t="s">
        <v>19</v>
      </c>
      <c r="C14730" t="s">
        <v>20</v>
      </c>
      <c r="D14730" t="s">
        <v>996</v>
      </c>
      <c r="E14730">
        <v>20902425.73</v>
      </c>
      <c r="F14730">
        <v>432892.21</v>
      </c>
      <c r="G14730">
        <v>1728269.13</v>
      </c>
      <c r="H14730">
        <v>1598080.66</v>
      </c>
      <c r="I14730">
        <v>2.2143459444493481E-3</v>
      </c>
      <c r="J14730">
        <v>41804.660000000003</v>
      </c>
      <c r="K14730">
        <v>0</v>
      </c>
      <c r="L14730">
        <v>0</v>
      </c>
      <c r="M14730" t="s">
        <v>1068</v>
      </c>
    </row>
    <row r="14731" spans="1:13" x14ac:dyDescent="0.25">
      <c r="A14731" t="s">
        <v>755</v>
      </c>
      <c r="B14731" t="s">
        <v>756</v>
      </c>
      <c r="C14731" t="s">
        <v>757</v>
      </c>
      <c r="D14731" t="s">
        <v>996</v>
      </c>
      <c r="E14731">
        <v>48461121.869999997</v>
      </c>
      <c r="F14731">
        <v>618034.54</v>
      </c>
      <c r="G14731">
        <v>3698305.55</v>
      </c>
      <c r="H14731">
        <v>3694842.57</v>
      </c>
      <c r="I14731">
        <v>5.1196787903423514E-3</v>
      </c>
      <c r="J14731">
        <v>96912.46</v>
      </c>
      <c r="K14731">
        <v>0</v>
      </c>
      <c r="L14731">
        <v>0</v>
      </c>
      <c r="M14731" t="s">
        <v>1068</v>
      </c>
    </row>
    <row r="14732" spans="1:13" x14ac:dyDescent="0.25">
      <c r="A14732" t="s">
        <v>21</v>
      </c>
      <c r="B14732" t="s">
        <v>22</v>
      </c>
      <c r="C14732" t="s">
        <v>23</v>
      </c>
      <c r="D14732" t="s">
        <v>996</v>
      </c>
      <c r="E14732">
        <v>4356688.6100000003</v>
      </c>
      <c r="F14732">
        <v>80328.89</v>
      </c>
      <c r="G14732">
        <v>335184.36</v>
      </c>
      <c r="H14732">
        <v>333049.95</v>
      </c>
      <c r="I14732">
        <v>4.6148346860136474E-4</v>
      </c>
      <c r="J14732">
        <v>8713.27</v>
      </c>
      <c r="K14732">
        <v>0</v>
      </c>
      <c r="L14732">
        <v>0</v>
      </c>
      <c r="M14732" t="s">
        <v>1068</v>
      </c>
    </row>
    <row r="14733" spans="1:13" x14ac:dyDescent="0.25">
      <c r="A14733" t="s">
        <v>758</v>
      </c>
      <c r="B14733" t="s">
        <v>759</v>
      </c>
      <c r="C14733" t="s">
        <v>760</v>
      </c>
      <c r="D14733" t="s">
        <v>996</v>
      </c>
      <c r="E14733">
        <v>163013675.63</v>
      </c>
      <c r="F14733">
        <v>4218088.05</v>
      </c>
      <c r="G14733">
        <v>12314900.630000001</v>
      </c>
      <c r="H14733">
        <v>12438602.99</v>
      </c>
      <c r="I14733">
        <v>1.7235281531735723E-2</v>
      </c>
      <c r="J14733">
        <v>326027.21000000002</v>
      </c>
      <c r="K14733">
        <v>0</v>
      </c>
      <c r="L14733">
        <v>0</v>
      </c>
      <c r="M14733" t="s">
        <v>1068</v>
      </c>
    </row>
    <row r="14734" spans="1:13" x14ac:dyDescent="0.25">
      <c r="A14734" t="s">
        <v>24</v>
      </c>
      <c r="B14734" t="s">
        <v>25</v>
      </c>
      <c r="C14734" t="s">
        <v>26</v>
      </c>
      <c r="D14734" t="s">
        <v>996</v>
      </c>
      <c r="E14734">
        <v>28741620.23</v>
      </c>
      <c r="F14734">
        <v>678033.89</v>
      </c>
      <c r="G14734">
        <v>2108704.46</v>
      </c>
      <c r="H14734">
        <v>2198687.75</v>
      </c>
      <c r="I14734">
        <v>3.0465641842652436E-3</v>
      </c>
      <c r="J14734">
        <v>57483.08</v>
      </c>
      <c r="K14734">
        <v>0</v>
      </c>
      <c r="L14734">
        <v>0</v>
      </c>
      <c r="M14734" t="s">
        <v>1068</v>
      </c>
    </row>
    <row r="14735" spans="1:13" x14ac:dyDescent="0.25">
      <c r="A14735" t="s">
        <v>761</v>
      </c>
      <c r="B14735" t="s">
        <v>762</v>
      </c>
      <c r="C14735" t="s">
        <v>763</v>
      </c>
      <c r="D14735" t="s">
        <v>996</v>
      </c>
      <c r="E14735">
        <v>98077284.159999996</v>
      </c>
      <c r="F14735">
        <v>2771319.33</v>
      </c>
      <c r="G14735">
        <v>7506209.8399999999</v>
      </c>
      <c r="H14735">
        <v>7487529.54</v>
      </c>
      <c r="I14735">
        <v>1.0374933559889082E-2</v>
      </c>
      <c r="J14735">
        <v>196154.23</v>
      </c>
      <c r="K14735">
        <v>0</v>
      </c>
      <c r="L14735">
        <v>0</v>
      </c>
      <c r="M14735" t="s">
        <v>1068</v>
      </c>
    </row>
    <row r="14736" spans="1:13" x14ac:dyDescent="0.25">
      <c r="A14736" t="s">
        <v>764</v>
      </c>
      <c r="B14736" t="s">
        <v>765</v>
      </c>
      <c r="C14736" t="s">
        <v>766</v>
      </c>
      <c r="D14736" t="s">
        <v>996</v>
      </c>
      <c r="E14736">
        <v>186125095.47</v>
      </c>
      <c r="F14736">
        <v>4383763.41</v>
      </c>
      <c r="G14736">
        <v>13824306.880000001</v>
      </c>
      <c r="H14736">
        <v>14314900.460000001</v>
      </c>
      <c r="I14736">
        <v>1.9835132588862634E-2</v>
      </c>
      <c r="J14736">
        <v>372229.77</v>
      </c>
      <c r="K14736">
        <v>0</v>
      </c>
      <c r="L14736">
        <v>0</v>
      </c>
      <c r="M14736" t="s">
        <v>1068</v>
      </c>
    </row>
    <row r="14737" spans="1:13" x14ac:dyDescent="0.25">
      <c r="A14737" t="s">
        <v>767</v>
      </c>
      <c r="B14737" t="s">
        <v>768</v>
      </c>
      <c r="C14737" t="s">
        <v>769</v>
      </c>
      <c r="D14737" t="s">
        <v>996</v>
      </c>
      <c r="E14737">
        <v>105977323.56999999</v>
      </c>
      <c r="F14737">
        <v>2467169.17</v>
      </c>
      <c r="G14737">
        <v>8611123.3100000005</v>
      </c>
      <c r="H14737">
        <v>8098545.2999999998</v>
      </c>
      <c r="I14737">
        <v>1.1221574348440165E-2</v>
      </c>
      <c r="J14737">
        <v>211954.31</v>
      </c>
      <c r="K14737">
        <v>0</v>
      </c>
      <c r="L14737">
        <v>0</v>
      </c>
      <c r="M14737" t="s">
        <v>1068</v>
      </c>
    </row>
    <row r="14738" spans="1:13" x14ac:dyDescent="0.25">
      <c r="A14738" t="s">
        <v>27</v>
      </c>
      <c r="B14738" t="s">
        <v>28</v>
      </c>
      <c r="C14738" t="s">
        <v>29</v>
      </c>
      <c r="D14738" t="s">
        <v>996</v>
      </c>
      <c r="E14738">
        <v>164674.66</v>
      </c>
      <c r="F14738">
        <v>24884.99</v>
      </c>
      <c r="G14738">
        <v>12333.04</v>
      </c>
      <c r="H14738">
        <v>12580.89</v>
      </c>
      <c r="I14738">
        <v>1.743243845342785E-5</v>
      </c>
      <c r="J14738">
        <v>329.28</v>
      </c>
      <c r="K14738">
        <v>0</v>
      </c>
      <c r="L14738">
        <v>0</v>
      </c>
      <c r="M14738" t="s">
        <v>1068</v>
      </c>
    </row>
    <row r="14739" spans="1:13" x14ac:dyDescent="0.25">
      <c r="A14739" t="s">
        <v>30</v>
      </c>
      <c r="B14739" t="s">
        <v>31</v>
      </c>
      <c r="C14739" t="s">
        <v>32</v>
      </c>
      <c r="D14739" t="s">
        <v>996</v>
      </c>
      <c r="E14739">
        <v>157530991.00999999</v>
      </c>
      <c r="F14739">
        <v>2944284.69</v>
      </c>
      <c r="G14739">
        <v>11842741.939999999</v>
      </c>
      <c r="H14739">
        <v>12028744.810000001</v>
      </c>
      <c r="I14739">
        <v>1.6667370398462642E-2</v>
      </c>
      <c r="J14739">
        <v>315061.86</v>
      </c>
      <c r="K14739">
        <v>0</v>
      </c>
      <c r="L14739">
        <v>0</v>
      </c>
      <c r="M14739" t="s">
        <v>1068</v>
      </c>
    </row>
    <row r="14740" spans="1:13" x14ac:dyDescent="0.25">
      <c r="A14740" t="s">
        <v>33</v>
      </c>
      <c r="B14740" t="s">
        <v>34</v>
      </c>
      <c r="C14740" t="s">
        <v>35</v>
      </c>
      <c r="D14740" t="s">
        <v>996</v>
      </c>
      <c r="E14740">
        <v>1235148.42</v>
      </c>
      <c r="F14740">
        <v>43339.32</v>
      </c>
      <c r="G14740">
        <v>93503.84</v>
      </c>
      <c r="H14740">
        <v>94389.83</v>
      </c>
      <c r="I14740">
        <v>1.3078922891023747E-4</v>
      </c>
      <c r="J14740">
        <v>2470.16</v>
      </c>
      <c r="K14740">
        <v>0</v>
      </c>
      <c r="L14740">
        <v>0</v>
      </c>
      <c r="M14740" t="s">
        <v>1068</v>
      </c>
    </row>
    <row r="14741" spans="1:13" x14ac:dyDescent="0.25">
      <c r="A14741" t="s">
        <v>36</v>
      </c>
      <c r="B14741" t="s">
        <v>37</v>
      </c>
      <c r="C14741" t="s">
        <v>38</v>
      </c>
      <c r="D14741" t="s">
        <v>996</v>
      </c>
      <c r="E14741">
        <v>15217057.550000001</v>
      </c>
      <c r="F14741">
        <v>415515.52</v>
      </c>
      <c r="G14741">
        <v>1217838.45</v>
      </c>
      <c r="H14741">
        <v>1165560.82</v>
      </c>
      <c r="I14741">
        <v>1.6150341715392867E-3</v>
      </c>
      <c r="J14741">
        <v>30433.97</v>
      </c>
      <c r="K14741">
        <v>0</v>
      </c>
      <c r="L14741">
        <v>0</v>
      </c>
      <c r="M14741" t="s">
        <v>1068</v>
      </c>
    </row>
    <row r="14742" spans="1:13" x14ac:dyDescent="0.25">
      <c r="A14742" t="s">
        <v>770</v>
      </c>
      <c r="B14742" t="s">
        <v>771</v>
      </c>
      <c r="C14742" t="s">
        <v>772</v>
      </c>
      <c r="D14742" t="s">
        <v>996</v>
      </c>
      <c r="E14742">
        <v>46451555.049999997</v>
      </c>
      <c r="F14742">
        <v>952101.63</v>
      </c>
      <c r="G14742">
        <v>3644131.19</v>
      </c>
      <c r="H14742">
        <v>3563737.06</v>
      </c>
      <c r="I14742">
        <v>4.9380152725800736E-3</v>
      </c>
      <c r="J14742">
        <v>92903</v>
      </c>
      <c r="K14742">
        <v>0</v>
      </c>
      <c r="L14742">
        <v>0</v>
      </c>
      <c r="M14742" t="s">
        <v>1068</v>
      </c>
    </row>
    <row r="14743" spans="1:13" x14ac:dyDescent="0.25">
      <c r="A14743" t="s">
        <v>42</v>
      </c>
      <c r="B14743" t="s">
        <v>43</v>
      </c>
      <c r="C14743" t="s">
        <v>44</v>
      </c>
      <c r="D14743" t="s">
        <v>996</v>
      </c>
      <c r="E14743">
        <v>5930192.6399999997</v>
      </c>
      <c r="F14743">
        <v>47786.27</v>
      </c>
      <c r="G14743">
        <v>453355.66</v>
      </c>
      <c r="H14743">
        <v>453594.12</v>
      </c>
      <c r="I14743">
        <v>6.2851289374096482E-4</v>
      </c>
      <c r="J14743">
        <v>11860.44</v>
      </c>
      <c r="K14743">
        <v>0</v>
      </c>
      <c r="L14743">
        <v>0</v>
      </c>
      <c r="M14743" t="s">
        <v>1068</v>
      </c>
    </row>
    <row r="14744" spans="1:13" x14ac:dyDescent="0.25">
      <c r="A14744" t="s">
        <v>45</v>
      </c>
      <c r="B14744" t="s">
        <v>46</v>
      </c>
      <c r="C14744" t="s">
        <v>47</v>
      </c>
      <c r="D14744" t="s">
        <v>996</v>
      </c>
      <c r="E14744">
        <v>4929951.71</v>
      </c>
      <c r="F14744">
        <v>159632.03</v>
      </c>
      <c r="G14744">
        <v>356344.19</v>
      </c>
      <c r="H14744">
        <v>375802.7</v>
      </c>
      <c r="I14744">
        <v>5.2072289308483031E-4</v>
      </c>
      <c r="J14744">
        <v>9859.7900000000009</v>
      </c>
      <c r="K14744">
        <v>0</v>
      </c>
      <c r="L14744">
        <v>0</v>
      </c>
      <c r="M14744" t="s">
        <v>1068</v>
      </c>
    </row>
    <row r="14745" spans="1:13" x14ac:dyDescent="0.25">
      <c r="A14745" t="s">
        <v>48</v>
      </c>
      <c r="B14745" t="s">
        <v>49</v>
      </c>
      <c r="C14745" t="s">
        <v>50</v>
      </c>
      <c r="D14745" t="s">
        <v>996</v>
      </c>
      <c r="E14745">
        <v>533747.35</v>
      </c>
      <c r="F14745">
        <v>43631.75</v>
      </c>
      <c r="G14745">
        <v>35861.75</v>
      </c>
      <c r="H14745">
        <v>40760.660000000003</v>
      </c>
      <c r="I14745">
        <v>5.6479128008519142E-5</v>
      </c>
      <c r="J14745">
        <v>1067.3900000000001</v>
      </c>
      <c r="K14745">
        <v>0</v>
      </c>
      <c r="L14745">
        <v>0</v>
      </c>
      <c r="M14745" t="s">
        <v>1068</v>
      </c>
    </row>
    <row r="14746" spans="1:13" x14ac:dyDescent="0.25">
      <c r="A14746" t="s">
        <v>51</v>
      </c>
      <c r="B14746" t="s">
        <v>52</v>
      </c>
      <c r="C14746" t="s">
        <v>53</v>
      </c>
      <c r="D14746" t="s">
        <v>996</v>
      </c>
      <c r="E14746">
        <v>32374458.719999999</v>
      </c>
      <c r="F14746">
        <v>652491.63</v>
      </c>
      <c r="G14746">
        <v>2614898.88</v>
      </c>
      <c r="H14746">
        <v>2474396.16</v>
      </c>
      <c r="I14746">
        <v>3.4285935866697997E-3</v>
      </c>
      <c r="J14746">
        <v>64744.83</v>
      </c>
      <c r="K14746">
        <v>0</v>
      </c>
      <c r="L14746">
        <v>0</v>
      </c>
      <c r="M14746" t="s">
        <v>1068</v>
      </c>
    </row>
    <row r="14747" spans="1:13" x14ac:dyDescent="0.25">
      <c r="A14747" t="s">
        <v>54</v>
      </c>
      <c r="B14747" t="s">
        <v>55</v>
      </c>
      <c r="C14747" t="s">
        <v>56</v>
      </c>
      <c r="D14747" t="s">
        <v>996</v>
      </c>
      <c r="E14747">
        <v>55540655.560000002</v>
      </c>
      <c r="F14747">
        <v>1283953.05</v>
      </c>
      <c r="G14747">
        <v>4377171.84</v>
      </c>
      <c r="H14747">
        <v>4250113.95</v>
      </c>
      <c r="I14747">
        <v>5.889078582948435E-3</v>
      </c>
      <c r="J14747">
        <v>111084.65</v>
      </c>
      <c r="K14747">
        <v>0</v>
      </c>
      <c r="L14747">
        <v>0</v>
      </c>
      <c r="M14747" t="s">
        <v>1068</v>
      </c>
    </row>
    <row r="14748" spans="1:13" x14ac:dyDescent="0.25">
      <c r="A14748" t="s">
        <v>711</v>
      </c>
      <c r="B14748" t="s">
        <v>712</v>
      </c>
      <c r="C14748" t="s">
        <v>713</v>
      </c>
      <c r="D14748" t="s">
        <v>996</v>
      </c>
      <c r="E14748">
        <v>4842272.99</v>
      </c>
      <c r="F14748">
        <v>193828.73</v>
      </c>
      <c r="G14748">
        <v>389190.23</v>
      </c>
      <c r="H14748">
        <v>372128.55</v>
      </c>
      <c r="I14748">
        <v>5.1563188650710309E-4</v>
      </c>
      <c r="J14748">
        <v>9684.42</v>
      </c>
      <c r="K14748">
        <v>0</v>
      </c>
      <c r="L14748">
        <v>0</v>
      </c>
      <c r="M14748" t="s">
        <v>1068</v>
      </c>
    </row>
    <row r="14749" spans="1:13" x14ac:dyDescent="0.25">
      <c r="A14749" t="s">
        <v>60</v>
      </c>
      <c r="B14749" t="s">
        <v>61</v>
      </c>
      <c r="C14749" t="s">
        <v>62</v>
      </c>
      <c r="D14749" t="s">
        <v>996</v>
      </c>
      <c r="E14749">
        <v>9254539.2799999993</v>
      </c>
      <c r="F14749">
        <v>192092.7</v>
      </c>
      <c r="G14749">
        <v>781346.05</v>
      </c>
      <c r="H14749">
        <v>708268.06</v>
      </c>
      <c r="I14749">
        <v>9.8139633718113289E-4</v>
      </c>
      <c r="J14749">
        <v>18508.91</v>
      </c>
      <c r="K14749">
        <v>0</v>
      </c>
      <c r="L14749">
        <v>0</v>
      </c>
      <c r="M14749" t="s">
        <v>1068</v>
      </c>
    </row>
    <row r="14750" spans="1:13" x14ac:dyDescent="0.25">
      <c r="A14750" t="s">
        <v>63</v>
      </c>
      <c r="B14750" t="s">
        <v>64</v>
      </c>
      <c r="C14750" t="s">
        <v>65</v>
      </c>
      <c r="D14750" t="s">
        <v>996</v>
      </c>
      <c r="E14750">
        <v>12012784.609999999</v>
      </c>
      <c r="F14750">
        <v>310001.40000000002</v>
      </c>
      <c r="G14750">
        <v>909284.06</v>
      </c>
      <c r="H14750">
        <v>918207.06</v>
      </c>
      <c r="I14750">
        <v>1.2722937773840272E-3</v>
      </c>
      <c r="J14750">
        <v>24025.47</v>
      </c>
      <c r="K14750">
        <v>0</v>
      </c>
      <c r="L14750">
        <v>0</v>
      </c>
      <c r="M14750" t="s">
        <v>1068</v>
      </c>
    </row>
    <row r="14751" spans="1:13" x14ac:dyDescent="0.25">
      <c r="A14751" t="s">
        <v>66</v>
      </c>
      <c r="B14751" t="s">
        <v>67</v>
      </c>
      <c r="C14751" t="s">
        <v>68</v>
      </c>
      <c r="D14751" t="s">
        <v>996</v>
      </c>
      <c r="E14751">
        <v>9596203.4000000004</v>
      </c>
      <c r="F14751">
        <v>536919.37</v>
      </c>
      <c r="G14751">
        <v>723750.79</v>
      </c>
      <c r="H14751">
        <v>732645.83</v>
      </c>
      <c r="I14751">
        <v>1.0151748675678402E-3</v>
      </c>
      <c r="J14751">
        <v>19192.29</v>
      </c>
      <c r="K14751">
        <v>0</v>
      </c>
      <c r="L14751">
        <v>0</v>
      </c>
      <c r="M14751" t="s">
        <v>1068</v>
      </c>
    </row>
    <row r="14752" spans="1:13" x14ac:dyDescent="0.25">
      <c r="A14752" t="s">
        <v>69</v>
      </c>
      <c r="B14752" t="s">
        <v>70</v>
      </c>
      <c r="C14752" t="s">
        <v>71</v>
      </c>
      <c r="D14752" t="s">
        <v>996</v>
      </c>
      <c r="E14752">
        <v>531886.65</v>
      </c>
      <c r="F14752">
        <v>3096.78</v>
      </c>
      <c r="G14752">
        <v>40777.519999999997</v>
      </c>
      <c r="H14752">
        <v>40449.360000000001</v>
      </c>
      <c r="I14752">
        <v>5.6047781888288219E-5</v>
      </c>
      <c r="J14752">
        <v>1063.6199999999999</v>
      </c>
      <c r="K14752">
        <v>0</v>
      </c>
      <c r="L14752">
        <v>0</v>
      </c>
      <c r="M14752" t="s">
        <v>1068</v>
      </c>
    </row>
    <row r="14753" spans="1:13" x14ac:dyDescent="0.25">
      <c r="A14753" t="s">
        <v>773</v>
      </c>
      <c r="B14753" t="s">
        <v>774</v>
      </c>
      <c r="C14753" t="s">
        <v>775</v>
      </c>
      <c r="D14753" t="s">
        <v>996</v>
      </c>
      <c r="E14753">
        <v>91027470.75</v>
      </c>
      <c r="F14753">
        <v>2726550.68</v>
      </c>
      <c r="G14753">
        <v>7435716.7800000003</v>
      </c>
      <c r="H14753">
        <v>6949860.5199999996</v>
      </c>
      <c r="I14753">
        <v>9.6299240971670589E-3</v>
      </c>
      <c r="J14753">
        <v>182053.3</v>
      </c>
      <c r="K14753">
        <v>0</v>
      </c>
      <c r="L14753">
        <v>0</v>
      </c>
      <c r="M14753" t="s">
        <v>1068</v>
      </c>
    </row>
    <row r="14754" spans="1:13" x14ac:dyDescent="0.25">
      <c r="A14754" t="s">
        <v>776</v>
      </c>
      <c r="B14754" t="s">
        <v>777</v>
      </c>
      <c r="C14754" t="s">
        <v>778</v>
      </c>
      <c r="D14754" t="s">
        <v>996</v>
      </c>
      <c r="E14754">
        <v>130952311.73999999</v>
      </c>
      <c r="F14754">
        <v>4525955.21</v>
      </c>
      <c r="G14754">
        <v>10120950.210000001</v>
      </c>
      <c r="H14754">
        <v>10045683.01</v>
      </c>
      <c r="I14754">
        <v>1.3919583653817085E-2</v>
      </c>
      <c r="J14754">
        <v>261899.72</v>
      </c>
      <c r="K14754">
        <v>0</v>
      </c>
      <c r="L14754">
        <v>0</v>
      </c>
      <c r="M14754" t="s">
        <v>1068</v>
      </c>
    </row>
    <row r="14755" spans="1:13" x14ac:dyDescent="0.25">
      <c r="A14755" t="s">
        <v>72</v>
      </c>
      <c r="B14755" t="s">
        <v>73</v>
      </c>
      <c r="C14755" t="s">
        <v>74</v>
      </c>
      <c r="D14755" t="s">
        <v>996</v>
      </c>
      <c r="E14755">
        <v>24360866.300000001</v>
      </c>
      <c r="F14755">
        <v>769604.21</v>
      </c>
      <c r="G14755">
        <v>1904180.48</v>
      </c>
      <c r="H14755">
        <v>1862512.5</v>
      </c>
      <c r="I14755">
        <v>2.580750211232277E-3</v>
      </c>
      <c r="J14755">
        <v>48721.63</v>
      </c>
      <c r="K14755">
        <v>0</v>
      </c>
      <c r="L14755">
        <v>0</v>
      </c>
      <c r="M14755" t="s">
        <v>1068</v>
      </c>
    </row>
    <row r="14756" spans="1:13" x14ac:dyDescent="0.25">
      <c r="A14756" t="s">
        <v>779</v>
      </c>
      <c r="B14756" t="s">
        <v>780</v>
      </c>
      <c r="C14756" t="s">
        <v>781</v>
      </c>
      <c r="D14756" t="s">
        <v>996</v>
      </c>
      <c r="E14756">
        <v>23385926.030000001</v>
      </c>
      <c r="F14756">
        <v>530571.53</v>
      </c>
      <c r="G14756">
        <v>1897307.42</v>
      </c>
      <c r="H14756">
        <v>1788241.77</v>
      </c>
      <c r="I14756">
        <v>2.4778385786199454E-3</v>
      </c>
      <c r="J14756">
        <v>46771.72</v>
      </c>
      <c r="K14756">
        <v>0</v>
      </c>
      <c r="L14756">
        <v>0</v>
      </c>
      <c r="M14756" t="s">
        <v>1068</v>
      </c>
    </row>
    <row r="14757" spans="1:13" x14ac:dyDescent="0.25">
      <c r="A14757" t="s">
        <v>782</v>
      </c>
      <c r="B14757" t="s">
        <v>783</v>
      </c>
      <c r="C14757" t="s">
        <v>784</v>
      </c>
      <c r="D14757" t="s">
        <v>996</v>
      </c>
      <c r="E14757">
        <v>41892165.270000003</v>
      </c>
      <c r="F14757">
        <v>1181394.8899999999</v>
      </c>
      <c r="G14757">
        <v>3242276.46</v>
      </c>
      <c r="H14757">
        <v>3198960.35</v>
      </c>
      <c r="I14757">
        <v>4.432570304352952E-3</v>
      </c>
      <c r="J14757">
        <v>83784.179999999993</v>
      </c>
      <c r="K14757">
        <v>0</v>
      </c>
      <c r="L14757">
        <v>0</v>
      </c>
      <c r="M14757" t="s">
        <v>1068</v>
      </c>
    </row>
    <row r="14758" spans="1:13" x14ac:dyDescent="0.25">
      <c r="A14758" t="s">
        <v>75</v>
      </c>
      <c r="B14758" t="s">
        <v>76</v>
      </c>
      <c r="C14758" t="s">
        <v>77</v>
      </c>
      <c r="D14758" t="s">
        <v>996</v>
      </c>
      <c r="E14758">
        <v>5451539.9500000002</v>
      </c>
      <c r="F14758">
        <v>172719.18</v>
      </c>
      <c r="G14758">
        <v>396674.49</v>
      </c>
      <c r="H14758">
        <v>416882.74</v>
      </c>
      <c r="I14758">
        <v>5.7764456309103451E-4</v>
      </c>
      <c r="J14758">
        <v>10902.96</v>
      </c>
      <c r="K14758">
        <v>0</v>
      </c>
      <c r="L14758">
        <v>0</v>
      </c>
      <c r="M14758" t="s">
        <v>1068</v>
      </c>
    </row>
    <row r="14759" spans="1:13" x14ac:dyDescent="0.25">
      <c r="A14759" t="s">
        <v>785</v>
      </c>
      <c r="B14759" t="s">
        <v>786</v>
      </c>
      <c r="C14759" t="s">
        <v>787</v>
      </c>
      <c r="D14759" t="s">
        <v>996</v>
      </c>
      <c r="E14759">
        <v>6002967.6699999999</v>
      </c>
      <c r="F14759">
        <v>68946.149999999994</v>
      </c>
      <c r="G14759">
        <v>463356.43</v>
      </c>
      <c r="H14759">
        <v>458635.03</v>
      </c>
      <c r="I14759">
        <v>6.3549772178765065E-4</v>
      </c>
      <c r="J14759">
        <v>12005.82</v>
      </c>
      <c r="K14759">
        <v>0</v>
      </c>
      <c r="L14759">
        <v>0</v>
      </c>
      <c r="M14759" t="s">
        <v>1068</v>
      </c>
    </row>
    <row r="14760" spans="1:13" x14ac:dyDescent="0.25">
      <c r="A14760" t="s">
        <v>788</v>
      </c>
      <c r="B14760" t="s">
        <v>789</v>
      </c>
      <c r="C14760" t="s">
        <v>790</v>
      </c>
      <c r="D14760" t="s">
        <v>996</v>
      </c>
      <c r="E14760">
        <v>18153216.170000002</v>
      </c>
      <c r="F14760">
        <v>371055.57</v>
      </c>
      <c r="G14760">
        <v>1406223.68</v>
      </c>
      <c r="H14760">
        <v>1395829.61</v>
      </c>
      <c r="I14760">
        <v>1.9341011460872167E-3</v>
      </c>
      <c r="J14760">
        <v>36302.519999999997</v>
      </c>
      <c r="K14760">
        <v>0</v>
      </c>
      <c r="L14760">
        <v>0</v>
      </c>
      <c r="M14760" t="s">
        <v>1068</v>
      </c>
    </row>
    <row r="14761" spans="1:13" x14ac:dyDescent="0.25">
      <c r="A14761" t="s">
        <v>78</v>
      </c>
      <c r="B14761" t="s">
        <v>79</v>
      </c>
      <c r="C14761" t="s">
        <v>80</v>
      </c>
      <c r="D14761" t="s">
        <v>996</v>
      </c>
      <c r="E14761">
        <v>7359556.2199999997</v>
      </c>
      <c r="F14761">
        <v>173883.48</v>
      </c>
      <c r="G14761">
        <v>572460.48</v>
      </c>
      <c r="H14761">
        <v>561396.63</v>
      </c>
      <c r="I14761">
        <v>7.7788711294962491E-4</v>
      </c>
      <c r="J14761">
        <v>14721.17</v>
      </c>
      <c r="K14761">
        <v>0</v>
      </c>
      <c r="L14761">
        <v>0</v>
      </c>
      <c r="M14761" t="s">
        <v>1068</v>
      </c>
    </row>
    <row r="14762" spans="1:13" x14ac:dyDescent="0.25">
      <c r="A14762" t="s">
        <v>791</v>
      </c>
      <c r="B14762" t="s">
        <v>792</v>
      </c>
      <c r="C14762" t="s">
        <v>793</v>
      </c>
      <c r="D14762" t="s">
        <v>996</v>
      </c>
      <c r="E14762">
        <v>117032267.92</v>
      </c>
      <c r="F14762">
        <v>2565584.23</v>
      </c>
      <c r="G14762">
        <v>8727689.0899999999</v>
      </c>
      <c r="H14762">
        <v>8924431.5999999996</v>
      </c>
      <c r="I14762">
        <v>1.2365945859062963E-2</v>
      </c>
      <c r="J14762">
        <v>234064.03</v>
      </c>
      <c r="K14762">
        <v>0</v>
      </c>
      <c r="L14762">
        <v>0</v>
      </c>
      <c r="M14762" t="s">
        <v>1068</v>
      </c>
    </row>
    <row r="14763" spans="1:13" x14ac:dyDescent="0.25">
      <c r="A14763" t="s">
        <v>81</v>
      </c>
      <c r="B14763" t="s">
        <v>82</v>
      </c>
      <c r="C14763" t="s">
        <v>83</v>
      </c>
      <c r="D14763" t="s">
        <v>996</v>
      </c>
      <c r="E14763">
        <v>4214658.2699999996</v>
      </c>
      <c r="F14763">
        <v>95022.720000000001</v>
      </c>
      <c r="G14763">
        <v>342904.51</v>
      </c>
      <c r="H14763">
        <v>323272.74</v>
      </c>
      <c r="I14763">
        <v>4.4793588877424279E-4</v>
      </c>
      <c r="J14763">
        <v>8429.19</v>
      </c>
      <c r="K14763">
        <v>0</v>
      </c>
      <c r="L14763">
        <v>0</v>
      </c>
      <c r="M14763" t="s">
        <v>1068</v>
      </c>
    </row>
    <row r="14764" spans="1:13" x14ac:dyDescent="0.25">
      <c r="A14764" t="s">
        <v>84</v>
      </c>
      <c r="B14764" t="s">
        <v>85</v>
      </c>
      <c r="C14764" t="s">
        <v>86</v>
      </c>
      <c r="D14764" t="s">
        <v>996</v>
      </c>
      <c r="E14764">
        <v>11594460.380000001</v>
      </c>
      <c r="F14764">
        <v>264369.69</v>
      </c>
      <c r="G14764">
        <v>897447.32</v>
      </c>
      <c r="H14764">
        <v>886407.92</v>
      </c>
      <c r="I14764">
        <v>1.2282319859748395E-3</v>
      </c>
      <c r="J14764">
        <v>23188.79</v>
      </c>
      <c r="K14764">
        <v>0</v>
      </c>
      <c r="L14764">
        <v>0</v>
      </c>
      <c r="M14764" t="s">
        <v>1068</v>
      </c>
    </row>
    <row r="14765" spans="1:13" x14ac:dyDescent="0.25">
      <c r="A14765" t="s">
        <v>87</v>
      </c>
      <c r="B14765" t="s">
        <v>88</v>
      </c>
      <c r="C14765" t="s">
        <v>89</v>
      </c>
      <c r="D14765" t="s">
        <v>996</v>
      </c>
      <c r="E14765">
        <v>1477210.59</v>
      </c>
      <c r="F14765">
        <v>55506.98</v>
      </c>
      <c r="G14765">
        <v>111975.64</v>
      </c>
      <c r="H14765">
        <v>112941.37</v>
      </c>
      <c r="I14765">
        <v>1.5649476955690913E-4</v>
      </c>
      <c r="J14765">
        <v>2954.32</v>
      </c>
      <c r="K14765">
        <v>0</v>
      </c>
      <c r="L14765">
        <v>0</v>
      </c>
      <c r="M14765" t="s">
        <v>1068</v>
      </c>
    </row>
    <row r="14766" spans="1:13" x14ac:dyDescent="0.25">
      <c r="A14766" t="s">
        <v>90</v>
      </c>
      <c r="B14766" t="s">
        <v>91</v>
      </c>
      <c r="C14766" t="s">
        <v>92</v>
      </c>
      <c r="D14766" t="s">
        <v>996</v>
      </c>
      <c r="E14766">
        <v>1265063.26</v>
      </c>
      <c r="F14766">
        <v>25257</v>
      </c>
      <c r="G14766">
        <v>93007.679999999993</v>
      </c>
      <c r="H14766">
        <v>96706.44</v>
      </c>
      <c r="I14766">
        <v>1.3399918951283361E-4</v>
      </c>
      <c r="J14766">
        <v>2530.0100000000002</v>
      </c>
      <c r="K14766">
        <v>0</v>
      </c>
      <c r="L14766">
        <v>0</v>
      </c>
      <c r="M14766" t="s">
        <v>1068</v>
      </c>
    </row>
    <row r="14767" spans="1:13" x14ac:dyDescent="0.25">
      <c r="A14767" t="s">
        <v>714</v>
      </c>
      <c r="B14767" t="s">
        <v>715</v>
      </c>
      <c r="C14767" t="s">
        <v>716</v>
      </c>
      <c r="D14767" t="s">
        <v>996</v>
      </c>
      <c r="E14767">
        <v>6217185.6100000003</v>
      </c>
      <c r="F14767">
        <v>116552.42</v>
      </c>
      <c r="G14767">
        <v>495043.39</v>
      </c>
      <c r="H14767">
        <v>474348.58</v>
      </c>
      <c r="I14767">
        <v>6.5727086289768825E-4</v>
      </c>
      <c r="J14767">
        <v>12434.22</v>
      </c>
      <c r="K14767">
        <v>0</v>
      </c>
      <c r="L14767">
        <v>0</v>
      </c>
      <c r="M14767" t="s">
        <v>1068</v>
      </c>
    </row>
    <row r="14768" spans="1:13" x14ac:dyDescent="0.25">
      <c r="A14768" t="s">
        <v>93</v>
      </c>
      <c r="B14768" t="s">
        <v>94</v>
      </c>
      <c r="C14768" t="s">
        <v>95</v>
      </c>
      <c r="D14768" t="s">
        <v>996</v>
      </c>
      <c r="E14768">
        <v>11728940.279999999</v>
      </c>
      <c r="F14768">
        <v>267055.02</v>
      </c>
      <c r="G14768">
        <v>939468.66</v>
      </c>
      <c r="H14768">
        <v>899144.68</v>
      </c>
      <c r="I14768">
        <v>1.2458804023266303E-3</v>
      </c>
      <c r="J14768">
        <v>23457.7</v>
      </c>
      <c r="K14768">
        <v>0</v>
      </c>
      <c r="L14768">
        <v>0</v>
      </c>
      <c r="M14768" t="s">
        <v>1068</v>
      </c>
    </row>
    <row r="14769" spans="1:13" x14ac:dyDescent="0.25">
      <c r="A14769" t="s">
        <v>96</v>
      </c>
      <c r="B14769" t="s">
        <v>97</v>
      </c>
      <c r="C14769" t="s">
        <v>98</v>
      </c>
      <c r="D14769" t="s">
        <v>996</v>
      </c>
      <c r="E14769">
        <v>4186445.4</v>
      </c>
      <c r="F14769">
        <v>83774.149999999994</v>
      </c>
      <c r="G14769">
        <v>322375.51</v>
      </c>
      <c r="H14769">
        <v>319659.37</v>
      </c>
      <c r="I14769">
        <v>4.4292910069053311E-4</v>
      </c>
      <c r="J14769">
        <v>8372.76</v>
      </c>
      <c r="K14769">
        <v>0</v>
      </c>
      <c r="L14769">
        <v>0</v>
      </c>
      <c r="M14769" t="s">
        <v>1068</v>
      </c>
    </row>
    <row r="14770" spans="1:13" x14ac:dyDescent="0.25">
      <c r="A14770" t="s">
        <v>99</v>
      </c>
      <c r="B14770" t="s">
        <v>100</v>
      </c>
      <c r="C14770" t="s">
        <v>101</v>
      </c>
      <c r="D14770" t="s">
        <v>996</v>
      </c>
      <c r="E14770">
        <v>3564900.41</v>
      </c>
      <c r="F14770">
        <v>58241.74</v>
      </c>
      <c r="G14770">
        <v>284626.23</v>
      </c>
      <c r="H14770">
        <v>272497.8</v>
      </c>
      <c r="I14770">
        <v>3.7758069001433855E-4</v>
      </c>
      <c r="J14770">
        <v>7129.68</v>
      </c>
      <c r="K14770">
        <v>0</v>
      </c>
      <c r="L14770">
        <v>0</v>
      </c>
      <c r="M14770" t="s">
        <v>1068</v>
      </c>
    </row>
    <row r="14771" spans="1:13" x14ac:dyDescent="0.25">
      <c r="A14771" t="s">
        <v>102</v>
      </c>
      <c r="B14771" t="s">
        <v>103</v>
      </c>
      <c r="C14771" t="s">
        <v>104</v>
      </c>
      <c r="D14771" t="s">
        <v>996</v>
      </c>
      <c r="E14771">
        <v>1248774.72</v>
      </c>
      <c r="F14771">
        <v>12307.07</v>
      </c>
      <c r="G14771">
        <v>92612.37</v>
      </c>
      <c r="H14771">
        <v>95267.81</v>
      </c>
      <c r="I14771">
        <v>1.3200578293092607E-4</v>
      </c>
      <c r="J14771">
        <v>2497.42</v>
      </c>
      <c r="K14771">
        <v>0</v>
      </c>
      <c r="L14771">
        <v>0</v>
      </c>
      <c r="M14771" t="s">
        <v>1068</v>
      </c>
    </row>
    <row r="14772" spans="1:13" x14ac:dyDescent="0.25">
      <c r="A14772" t="s">
        <v>717</v>
      </c>
      <c r="B14772" t="s">
        <v>718</v>
      </c>
      <c r="C14772" t="s">
        <v>719</v>
      </c>
      <c r="D14772" t="s">
        <v>996</v>
      </c>
      <c r="E14772">
        <v>1677495.89</v>
      </c>
      <c r="F14772">
        <v>11630.36</v>
      </c>
      <c r="G14772">
        <v>128517.2</v>
      </c>
      <c r="H14772">
        <v>128063.19</v>
      </c>
      <c r="I14772">
        <v>1.7744799277512457E-4</v>
      </c>
      <c r="J14772">
        <v>3354.86</v>
      </c>
      <c r="K14772">
        <v>0</v>
      </c>
      <c r="L14772">
        <v>0</v>
      </c>
      <c r="M14772" t="s">
        <v>1068</v>
      </c>
    </row>
    <row r="14773" spans="1:13" x14ac:dyDescent="0.25">
      <c r="A14773" t="s">
        <v>105</v>
      </c>
      <c r="B14773" t="s">
        <v>106</v>
      </c>
      <c r="C14773" t="s">
        <v>107</v>
      </c>
      <c r="D14773" t="s">
        <v>996</v>
      </c>
      <c r="E14773">
        <v>7234073.0099999998</v>
      </c>
      <c r="F14773">
        <v>272599.08</v>
      </c>
      <c r="G14773">
        <v>563676.92000000004</v>
      </c>
      <c r="H14773">
        <v>552389.32999999996</v>
      </c>
      <c r="I14773">
        <v>7.6540634228224286E-4</v>
      </c>
      <c r="J14773">
        <v>14467.99</v>
      </c>
      <c r="K14773">
        <v>0</v>
      </c>
      <c r="L14773">
        <v>0</v>
      </c>
      <c r="M14773" t="s">
        <v>1068</v>
      </c>
    </row>
    <row r="14774" spans="1:13" x14ac:dyDescent="0.25">
      <c r="A14774" t="s">
        <v>108</v>
      </c>
      <c r="B14774" t="s">
        <v>109</v>
      </c>
      <c r="C14774" t="s">
        <v>110</v>
      </c>
      <c r="D14774" t="s">
        <v>996</v>
      </c>
      <c r="E14774">
        <v>2953332.25</v>
      </c>
      <c r="F14774">
        <v>109096.12</v>
      </c>
      <c r="G14774">
        <v>234832.42</v>
      </c>
      <c r="H14774">
        <v>225515.06</v>
      </c>
      <c r="I14774">
        <v>3.1248007126452018E-4</v>
      </c>
      <c r="J14774">
        <v>5906.53</v>
      </c>
      <c r="K14774">
        <v>0</v>
      </c>
      <c r="L14774">
        <v>0</v>
      </c>
      <c r="M14774" t="s">
        <v>1068</v>
      </c>
    </row>
    <row r="14775" spans="1:13" x14ac:dyDescent="0.25">
      <c r="A14775" t="s">
        <v>111</v>
      </c>
      <c r="B14775" t="s">
        <v>112</v>
      </c>
      <c r="C14775" t="s">
        <v>113</v>
      </c>
      <c r="D14775" t="s">
        <v>996</v>
      </c>
      <c r="E14775">
        <v>1089133.17</v>
      </c>
      <c r="F14775">
        <v>16857.740000000002</v>
      </c>
      <c r="G14775">
        <v>84772.73</v>
      </c>
      <c r="H14775">
        <v>83026.92</v>
      </c>
      <c r="I14775">
        <v>1.150444581327456E-4</v>
      </c>
      <c r="J14775">
        <v>2178.14</v>
      </c>
      <c r="K14775">
        <v>0</v>
      </c>
      <c r="L14775">
        <v>0</v>
      </c>
      <c r="M14775" t="s">
        <v>1068</v>
      </c>
    </row>
    <row r="14776" spans="1:13" x14ac:dyDescent="0.25">
      <c r="A14776" t="s">
        <v>114</v>
      </c>
      <c r="B14776" t="s">
        <v>115</v>
      </c>
      <c r="C14776" t="s">
        <v>116</v>
      </c>
      <c r="D14776" t="s">
        <v>996</v>
      </c>
      <c r="E14776">
        <v>1649048.02</v>
      </c>
      <c r="F14776">
        <v>9792.82</v>
      </c>
      <c r="G14776">
        <v>133635.19</v>
      </c>
      <c r="H14776">
        <v>125841.38</v>
      </c>
      <c r="I14776">
        <v>1.7436938974463859E-4</v>
      </c>
      <c r="J14776">
        <v>3297.96</v>
      </c>
      <c r="K14776">
        <v>0</v>
      </c>
      <c r="L14776">
        <v>0</v>
      </c>
      <c r="M14776" t="s">
        <v>1068</v>
      </c>
    </row>
    <row r="14777" spans="1:13" x14ac:dyDescent="0.25">
      <c r="A14777" t="s">
        <v>117</v>
      </c>
      <c r="B14777" t="s">
        <v>118</v>
      </c>
      <c r="C14777" t="s">
        <v>119</v>
      </c>
      <c r="D14777" t="s">
        <v>996</v>
      </c>
      <c r="E14777">
        <v>2998451.46</v>
      </c>
      <c r="F14777">
        <v>10967.92</v>
      </c>
      <c r="G14777">
        <v>237708.02</v>
      </c>
      <c r="H14777">
        <v>230703.27</v>
      </c>
      <c r="I14777">
        <v>3.1966900237419992E-4</v>
      </c>
      <c r="J14777">
        <v>5996.78</v>
      </c>
      <c r="K14777">
        <v>0</v>
      </c>
      <c r="L14777">
        <v>0</v>
      </c>
      <c r="M14777" t="s">
        <v>1068</v>
      </c>
    </row>
    <row r="14778" spans="1:13" x14ac:dyDescent="0.25">
      <c r="A14778" t="s">
        <v>123</v>
      </c>
      <c r="B14778" t="s">
        <v>124</v>
      </c>
      <c r="C14778" t="s">
        <v>125</v>
      </c>
      <c r="D14778" t="s">
        <v>996</v>
      </c>
      <c r="E14778">
        <v>3533662.35</v>
      </c>
      <c r="F14778">
        <v>23133.82</v>
      </c>
      <c r="G14778">
        <v>262972.68</v>
      </c>
      <c r="H14778">
        <v>269837.92</v>
      </c>
      <c r="I14778">
        <v>3.7389508475163422E-4</v>
      </c>
      <c r="J14778">
        <v>7067.2</v>
      </c>
      <c r="K14778">
        <v>0</v>
      </c>
      <c r="L14778">
        <v>0</v>
      </c>
      <c r="M14778" t="s">
        <v>1068</v>
      </c>
    </row>
    <row r="14779" spans="1:13" x14ac:dyDescent="0.25">
      <c r="A14779" t="s">
        <v>794</v>
      </c>
      <c r="B14779" t="s">
        <v>795</v>
      </c>
      <c r="C14779" t="s">
        <v>796</v>
      </c>
      <c r="D14779" t="s">
        <v>996</v>
      </c>
      <c r="E14779">
        <v>4670498.3600000003</v>
      </c>
      <c r="F14779">
        <v>21126.74</v>
      </c>
      <c r="G14779">
        <v>328656.64000000001</v>
      </c>
      <c r="H14779">
        <v>358165.45</v>
      </c>
      <c r="I14779">
        <v>4.9628421862597089E-4</v>
      </c>
      <c r="J14779">
        <v>9311.41</v>
      </c>
      <c r="K14779">
        <v>0</v>
      </c>
      <c r="L14779">
        <v>0</v>
      </c>
      <c r="M14779" t="s">
        <v>1068</v>
      </c>
    </row>
    <row r="14780" spans="1:13" x14ac:dyDescent="0.25">
      <c r="A14780" t="s">
        <v>126</v>
      </c>
      <c r="B14780" t="s">
        <v>127</v>
      </c>
      <c r="C14780" t="s">
        <v>128</v>
      </c>
      <c r="D14780" t="s">
        <v>996</v>
      </c>
      <c r="E14780">
        <v>2494089.7400000002</v>
      </c>
      <c r="F14780">
        <v>58070.02</v>
      </c>
      <c r="G14780">
        <v>188462.81</v>
      </c>
      <c r="H14780">
        <v>190839.39</v>
      </c>
      <c r="I14780">
        <v>2.6443247820024773E-4</v>
      </c>
      <c r="J14780">
        <v>4988.07</v>
      </c>
      <c r="K14780">
        <v>0</v>
      </c>
      <c r="L14780">
        <v>0</v>
      </c>
      <c r="M14780" t="s">
        <v>1068</v>
      </c>
    </row>
    <row r="14781" spans="1:13" x14ac:dyDescent="0.25">
      <c r="A14781" t="s">
        <v>129</v>
      </c>
      <c r="B14781" t="s">
        <v>130</v>
      </c>
      <c r="C14781" t="s">
        <v>131</v>
      </c>
      <c r="D14781" t="s">
        <v>996</v>
      </c>
      <c r="E14781">
        <v>18400527.530000001</v>
      </c>
      <c r="F14781">
        <v>378511.56</v>
      </c>
      <c r="G14781">
        <v>1381811.7</v>
      </c>
      <c r="H14781">
        <v>1405162.93</v>
      </c>
      <c r="I14781">
        <v>1.9470336593248449E-3</v>
      </c>
      <c r="J14781">
        <v>36800.92</v>
      </c>
      <c r="K14781">
        <v>0</v>
      </c>
      <c r="L14781">
        <v>0</v>
      </c>
      <c r="M14781" t="s">
        <v>1068</v>
      </c>
    </row>
    <row r="14782" spans="1:13" x14ac:dyDescent="0.25">
      <c r="A14782" t="s">
        <v>797</v>
      </c>
      <c r="B14782" t="s">
        <v>798</v>
      </c>
      <c r="C14782" t="s">
        <v>799</v>
      </c>
      <c r="D14782" t="s">
        <v>996</v>
      </c>
      <c r="E14782">
        <v>12591098.99</v>
      </c>
      <c r="F14782">
        <v>244114.02</v>
      </c>
      <c r="G14782">
        <v>1024724.83</v>
      </c>
      <c r="H14782">
        <v>961313.19</v>
      </c>
      <c r="I14782">
        <v>1.3320228552307026E-3</v>
      </c>
      <c r="J14782">
        <v>25182.06</v>
      </c>
      <c r="K14782">
        <v>0</v>
      </c>
      <c r="L14782">
        <v>0</v>
      </c>
      <c r="M14782" t="s">
        <v>1068</v>
      </c>
    </row>
    <row r="14783" spans="1:13" x14ac:dyDescent="0.25">
      <c r="A14783" t="s">
        <v>132</v>
      </c>
      <c r="B14783" t="s">
        <v>133</v>
      </c>
      <c r="C14783" t="s">
        <v>134</v>
      </c>
      <c r="D14783" t="s">
        <v>996</v>
      </c>
      <c r="E14783">
        <v>174617.17</v>
      </c>
      <c r="F14783">
        <v>283.5</v>
      </c>
      <c r="G14783">
        <v>11126.13</v>
      </c>
      <c r="H14783">
        <v>13320.9</v>
      </c>
      <c r="I14783">
        <v>1.8457817324073811E-5</v>
      </c>
      <c r="J14783">
        <v>349.15</v>
      </c>
      <c r="K14783">
        <v>0</v>
      </c>
      <c r="L14783">
        <v>0</v>
      </c>
      <c r="M14783" t="s">
        <v>1068</v>
      </c>
    </row>
    <row r="14784" spans="1:13" x14ac:dyDescent="0.25">
      <c r="A14784" t="s">
        <v>800</v>
      </c>
      <c r="B14784" t="s">
        <v>801</v>
      </c>
      <c r="C14784" t="s">
        <v>802</v>
      </c>
      <c r="D14784" t="s">
        <v>996</v>
      </c>
      <c r="E14784">
        <v>28785972.52</v>
      </c>
      <c r="F14784">
        <v>1202128.03</v>
      </c>
      <c r="G14784">
        <v>2218818.1800000002</v>
      </c>
      <c r="H14784">
        <v>2202379.46</v>
      </c>
      <c r="I14784">
        <v>3.0516795224776357E-3</v>
      </c>
      <c r="J14784">
        <v>57571.77</v>
      </c>
      <c r="K14784">
        <v>0</v>
      </c>
      <c r="L14784">
        <v>0</v>
      </c>
      <c r="M14784" t="s">
        <v>1068</v>
      </c>
    </row>
    <row r="14785" spans="1:13" x14ac:dyDescent="0.25">
      <c r="A14785" t="s">
        <v>803</v>
      </c>
      <c r="B14785" t="s">
        <v>804</v>
      </c>
      <c r="C14785" t="s">
        <v>805</v>
      </c>
      <c r="D14785" t="s">
        <v>996</v>
      </c>
      <c r="E14785">
        <v>45356250.590000004</v>
      </c>
      <c r="F14785">
        <v>1184978.17</v>
      </c>
      <c r="G14785">
        <v>3334884.02</v>
      </c>
      <c r="H14785">
        <v>3468555.28</v>
      </c>
      <c r="I14785">
        <v>4.8061286952602086E-3</v>
      </c>
      <c r="J14785">
        <v>90712.36</v>
      </c>
      <c r="K14785">
        <v>0</v>
      </c>
      <c r="L14785">
        <v>0</v>
      </c>
      <c r="M14785" t="s">
        <v>1068</v>
      </c>
    </row>
    <row r="14786" spans="1:13" x14ac:dyDescent="0.25">
      <c r="A14786" t="s">
        <v>135</v>
      </c>
      <c r="B14786" t="s">
        <v>136</v>
      </c>
      <c r="C14786" t="s">
        <v>137</v>
      </c>
      <c r="D14786" t="s">
        <v>996</v>
      </c>
      <c r="E14786">
        <v>1034570.57</v>
      </c>
      <c r="F14786">
        <v>20433</v>
      </c>
      <c r="G14786">
        <v>72629.789999999994</v>
      </c>
      <c r="H14786">
        <v>78949.960000000006</v>
      </c>
      <c r="I14786">
        <v>1.0939530658010607E-4</v>
      </c>
      <c r="J14786">
        <v>2068.98</v>
      </c>
      <c r="K14786">
        <v>0</v>
      </c>
      <c r="L14786">
        <v>0</v>
      </c>
      <c r="M14786" t="s">
        <v>1068</v>
      </c>
    </row>
    <row r="14787" spans="1:13" x14ac:dyDescent="0.25">
      <c r="A14787" t="s">
        <v>138</v>
      </c>
      <c r="B14787" t="s">
        <v>139</v>
      </c>
      <c r="C14787" t="s">
        <v>140</v>
      </c>
      <c r="D14787" t="s">
        <v>996</v>
      </c>
      <c r="E14787">
        <v>14818877.73</v>
      </c>
      <c r="F14787">
        <v>417623.74</v>
      </c>
      <c r="G14787">
        <v>1130628</v>
      </c>
      <c r="H14787">
        <v>1130159.32</v>
      </c>
      <c r="I14787">
        <v>1.5659808478150489E-3</v>
      </c>
      <c r="J14787">
        <v>29631.67</v>
      </c>
      <c r="K14787">
        <v>0</v>
      </c>
      <c r="L14787">
        <v>0</v>
      </c>
      <c r="M14787" t="s">
        <v>1068</v>
      </c>
    </row>
    <row r="14788" spans="1:13" x14ac:dyDescent="0.25">
      <c r="A14788" t="s">
        <v>806</v>
      </c>
      <c r="B14788" t="s">
        <v>807</v>
      </c>
      <c r="C14788" t="s">
        <v>808</v>
      </c>
      <c r="D14788" t="s">
        <v>996</v>
      </c>
      <c r="E14788">
        <v>179976284.90000001</v>
      </c>
      <c r="F14788">
        <v>6204676.1100000003</v>
      </c>
      <c r="G14788">
        <v>13425356.91</v>
      </c>
      <c r="H14788">
        <v>13747015.68</v>
      </c>
      <c r="I14788">
        <v>1.9048255311023912E-2</v>
      </c>
      <c r="J14788">
        <v>359935.75</v>
      </c>
      <c r="K14788">
        <v>0</v>
      </c>
      <c r="L14788">
        <v>0</v>
      </c>
      <c r="M14788" t="s">
        <v>1068</v>
      </c>
    </row>
    <row r="14789" spans="1:13" x14ac:dyDescent="0.25">
      <c r="A14789" t="s">
        <v>720</v>
      </c>
      <c r="B14789" t="s">
        <v>721</v>
      </c>
      <c r="C14789" t="s">
        <v>722</v>
      </c>
      <c r="D14789" t="s">
        <v>996</v>
      </c>
      <c r="E14789">
        <v>1889086.97</v>
      </c>
      <c r="F14789">
        <v>104196.52</v>
      </c>
      <c r="G14789">
        <v>153822.17000000001</v>
      </c>
      <c r="H14789">
        <v>144962.9</v>
      </c>
      <c r="I14789">
        <v>2.0086471086548061E-4</v>
      </c>
      <c r="J14789">
        <v>3778.02</v>
      </c>
      <c r="K14789">
        <v>0</v>
      </c>
      <c r="L14789">
        <v>0</v>
      </c>
      <c r="M14789" t="s">
        <v>1068</v>
      </c>
    </row>
    <row r="14790" spans="1:13" x14ac:dyDescent="0.25">
      <c r="A14790" t="s">
        <v>141</v>
      </c>
      <c r="B14790" t="s">
        <v>142</v>
      </c>
      <c r="C14790" t="s">
        <v>143</v>
      </c>
      <c r="D14790" t="s">
        <v>996</v>
      </c>
      <c r="E14790">
        <v>1735671.53</v>
      </c>
      <c r="F14790">
        <v>312973.84999999998</v>
      </c>
      <c r="G14790">
        <v>135245.09</v>
      </c>
      <c r="H14790">
        <v>132244.57</v>
      </c>
      <c r="I14790">
        <v>1.8324183164506095E-4</v>
      </c>
      <c r="J14790">
        <v>3471.24</v>
      </c>
      <c r="K14790">
        <v>0</v>
      </c>
      <c r="L14790">
        <v>0</v>
      </c>
      <c r="M14790" t="s">
        <v>1068</v>
      </c>
    </row>
    <row r="14791" spans="1:13" x14ac:dyDescent="0.25">
      <c r="A14791" t="s">
        <v>723</v>
      </c>
      <c r="B14791" t="s">
        <v>724</v>
      </c>
      <c r="C14791" t="s">
        <v>725</v>
      </c>
      <c r="D14791" t="s">
        <v>996</v>
      </c>
      <c r="E14791">
        <v>15107615.789999999</v>
      </c>
      <c r="F14791">
        <v>71799.33</v>
      </c>
      <c r="G14791">
        <v>1135809.05</v>
      </c>
      <c r="H14791">
        <v>1154383.46</v>
      </c>
      <c r="I14791">
        <v>1.5995465041110041E-3</v>
      </c>
      <c r="J14791">
        <v>30215.13</v>
      </c>
      <c r="K14791">
        <v>0</v>
      </c>
      <c r="L14791">
        <v>0</v>
      </c>
      <c r="M14791" t="s">
        <v>1068</v>
      </c>
    </row>
    <row r="14792" spans="1:13" x14ac:dyDescent="0.25">
      <c r="A14792" t="s">
        <v>723</v>
      </c>
      <c r="B14792" t="s">
        <v>726</v>
      </c>
      <c r="C14792" t="s">
        <v>727</v>
      </c>
      <c r="D14792" t="s">
        <v>996</v>
      </c>
      <c r="E14792">
        <v>15107615.789999999</v>
      </c>
      <c r="F14792">
        <v>71799.33</v>
      </c>
      <c r="G14792">
        <v>1135809.05</v>
      </c>
      <c r="H14792">
        <v>1154383.46</v>
      </c>
      <c r="I14792">
        <v>1.5995465041110041E-3</v>
      </c>
      <c r="J14792">
        <v>30215.13</v>
      </c>
      <c r="K14792">
        <v>0</v>
      </c>
      <c r="L14792">
        <v>0</v>
      </c>
      <c r="M14792" t="s">
        <v>1068</v>
      </c>
    </row>
    <row r="14793" spans="1:13" x14ac:dyDescent="0.25">
      <c r="A14793" t="s">
        <v>144</v>
      </c>
      <c r="B14793" t="s">
        <v>145</v>
      </c>
      <c r="C14793" t="s">
        <v>146</v>
      </c>
      <c r="D14793" t="s">
        <v>996</v>
      </c>
      <c r="E14793">
        <v>9576437.0899999999</v>
      </c>
      <c r="F14793">
        <v>76698.070000000007</v>
      </c>
      <c r="G14793">
        <v>743047.36</v>
      </c>
      <c r="H14793">
        <v>730146.17</v>
      </c>
      <c r="I14793">
        <v>1.0117112676870292E-3</v>
      </c>
      <c r="J14793">
        <v>19151.580000000002</v>
      </c>
      <c r="K14793">
        <v>0</v>
      </c>
      <c r="L14793">
        <v>0</v>
      </c>
      <c r="M14793" t="s">
        <v>1068</v>
      </c>
    </row>
    <row r="14794" spans="1:13" x14ac:dyDescent="0.25">
      <c r="A14794" t="s">
        <v>144</v>
      </c>
      <c r="B14794" t="s">
        <v>147</v>
      </c>
      <c r="C14794" t="s">
        <v>148</v>
      </c>
      <c r="D14794" t="s">
        <v>996</v>
      </c>
      <c r="E14794">
        <v>9576437.0899999999</v>
      </c>
      <c r="F14794">
        <v>76698.070000000007</v>
      </c>
      <c r="G14794">
        <v>743047.36</v>
      </c>
      <c r="H14794">
        <v>730146.17</v>
      </c>
      <c r="I14794">
        <v>1.0117112676870292E-3</v>
      </c>
      <c r="J14794">
        <v>19151.580000000002</v>
      </c>
      <c r="K14794">
        <v>0</v>
      </c>
      <c r="L14794">
        <v>0</v>
      </c>
      <c r="M14794" t="s">
        <v>1068</v>
      </c>
    </row>
    <row r="14795" spans="1:13" x14ac:dyDescent="0.25">
      <c r="A14795" t="s">
        <v>144</v>
      </c>
      <c r="B14795" t="s">
        <v>149</v>
      </c>
      <c r="C14795" t="s">
        <v>150</v>
      </c>
      <c r="D14795" t="s">
        <v>996</v>
      </c>
      <c r="E14795">
        <v>9576437.0899999999</v>
      </c>
      <c r="F14795">
        <v>76698.070000000007</v>
      </c>
      <c r="G14795">
        <v>743047.36</v>
      </c>
      <c r="H14795">
        <v>730146.17</v>
      </c>
      <c r="I14795">
        <v>1.0117112676870292E-3</v>
      </c>
      <c r="J14795">
        <v>19151.580000000002</v>
      </c>
      <c r="K14795">
        <v>0</v>
      </c>
      <c r="L14795">
        <v>0</v>
      </c>
      <c r="M14795" t="s">
        <v>1068</v>
      </c>
    </row>
    <row r="14796" spans="1:13" x14ac:dyDescent="0.25">
      <c r="A14796" t="s">
        <v>144</v>
      </c>
      <c r="B14796" t="s">
        <v>151</v>
      </c>
      <c r="C14796" t="s">
        <v>152</v>
      </c>
      <c r="D14796" t="s">
        <v>996</v>
      </c>
      <c r="E14796">
        <v>9576437.0899999999</v>
      </c>
      <c r="F14796">
        <v>76698.070000000007</v>
      </c>
      <c r="G14796">
        <v>743047.36</v>
      </c>
      <c r="H14796">
        <v>730146.17</v>
      </c>
      <c r="I14796">
        <v>1.0117112676870292E-3</v>
      </c>
      <c r="J14796">
        <v>19151.580000000002</v>
      </c>
      <c r="K14796">
        <v>0</v>
      </c>
      <c r="L14796">
        <v>0</v>
      </c>
      <c r="M14796" t="s">
        <v>1068</v>
      </c>
    </row>
    <row r="14797" spans="1:13" x14ac:dyDescent="0.25">
      <c r="A14797" t="s">
        <v>144</v>
      </c>
      <c r="B14797" t="s">
        <v>153</v>
      </c>
      <c r="C14797" t="s">
        <v>154</v>
      </c>
      <c r="D14797" t="s">
        <v>996</v>
      </c>
      <c r="E14797">
        <v>9576437.0899999999</v>
      </c>
      <c r="F14797">
        <v>76698.070000000007</v>
      </c>
      <c r="G14797">
        <v>743047.36</v>
      </c>
      <c r="H14797">
        <v>730146.17</v>
      </c>
      <c r="I14797">
        <v>1.0117112676870292E-3</v>
      </c>
      <c r="J14797">
        <v>19151.580000000002</v>
      </c>
      <c r="K14797">
        <v>0</v>
      </c>
      <c r="L14797">
        <v>0</v>
      </c>
      <c r="M14797" t="s">
        <v>1068</v>
      </c>
    </row>
    <row r="14798" spans="1:13" x14ac:dyDescent="0.25">
      <c r="A14798" t="s">
        <v>155</v>
      </c>
      <c r="B14798" t="s">
        <v>156</v>
      </c>
      <c r="C14798" t="s">
        <v>157</v>
      </c>
      <c r="D14798" t="s">
        <v>996</v>
      </c>
      <c r="E14798">
        <v>5413674.0099999998</v>
      </c>
      <c r="F14798">
        <v>29047.52</v>
      </c>
      <c r="G14798">
        <v>418126.4</v>
      </c>
      <c r="H14798">
        <v>413650.64</v>
      </c>
      <c r="I14798">
        <v>5.731660735465488E-4</v>
      </c>
      <c r="J14798">
        <v>10827.27</v>
      </c>
      <c r="K14798">
        <v>0</v>
      </c>
      <c r="L14798">
        <v>0</v>
      </c>
      <c r="M14798" t="s">
        <v>1068</v>
      </c>
    </row>
    <row r="14799" spans="1:13" x14ac:dyDescent="0.25">
      <c r="A14799" t="s">
        <v>161</v>
      </c>
      <c r="B14799" t="s">
        <v>162</v>
      </c>
      <c r="C14799" t="s">
        <v>163</v>
      </c>
      <c r="D14799" t="s">
        <v>996</v>
      </c>
      <c r="E14799">
        <v>4029010.47</v>
      </c>
      <c r="F14799">
        <v>154509.60999999999</v>
      </c>
      <c r="G14799">
        <v>320428.21999999997</v>
      </c>
      <c r="H14799">
        <v>308960.90000000002</v>
      </c>
      <c r="I14799">
        <v>4.2810499684566646E-4</v>
      </c>
      <c r="J14799">
        <v>8057.88</v>
      </c>
      <c r="K14799">
        <v>0</v>
      </c>
      <c r="L14799">
        <v>0</v>
      </c>
      <c r="M14799" t="s">
        <v>1068</v>
      </c>
    </row>
    <row r="14800" spans="1:13" x14ac:dyDescent="0.25">
      <c r="A14800" t="s">
        <v>164</v>
      </c>
      <c r="B14800" t="s">
        <v>165</v>
      </c>
      <c r="C14800" t="s">
        <v>166</v>
      </c>
      <c r="D14800" t="s">
        <v>996</v>
      </c>
      <c r="E14800">
        <v>6764145.4100000001</v>
      </c>
      <c r="F14800">
        <v>1799.68</v>
      </c>
      <c r="G14800">
        <v>557651.59</v>
      </c>
      <c r="H14800">
        <v>517357.01</v>
      </c>
      <c r="I14800">
        <v>7.1686456484989993E-4</v>
      </c>
      <c r="J14800">
        <v>13528.17</v>
      </c>
      <c r="K14800">
        <v>0</v>
      </c>
      <c r="L14800">
        <v>0</v>
      </c>
      <c r="M14800" t="s">
        <v>1068</v>
      </c>
    </row>
    <row r="14801" spans="1:13" x14ac:dyDescent="0.25">
      <c r="A14801" t="s">
        <v>167</v>
      </c>
      <c r="B14801" t="s">
        <v>168</v>
      </c>
      <c r="C14801" t="s">
        <v>169</v>
      </c>
      <c r="D14801" t="s">
        <v>996</v>
      </c>
      <c r="E14801">
        <v>3964284.28</v>
      </c>
      <c r="F14801">
        <v>120197.39</v>
      </c>
      <c r="G14801">
        <v>336008.41</v>
      </c>
      <c r="H14801">
        <v>302102.28999999998</v>
      </c>
      <c r="I14801">
        <v>4.1860151206032426E-4</v>
      </c>
      <c r="J14801">
        <v>7928.46</v>
      </c>
      <c r="K14801">
        <v>0</v>
      </c>
      <c r="L14801">
        <v>0</v>
      </c>
      <c r="M14801" t="s">
        <v>1068</v>
      </c>
    </row>
    <row r="14802" spans="1:13" x14ac:dyDescent="0.25">
      <c r="A14802" t="s">
        <v>809</v>
      </c>
      <c r="B14802" t="s">
        <v>810</v>
      </c>
      <c r="C14802" t="s">
        <v>811</v>
      </c>
      <c r="D14802" t="s">
        <v>996</v>
      </c>
      <c r="E14802">
        <v>25669135.43</v>
      </c>
      <c r="F14802">
        <v>695393.67</v>
      </c>
      <c r="G14802">
        <v>1939163.11</v>
      </c>
      <c r="H14802">
        <v>1957780.77</v>
      </c>
      <c r="I14802">
        <v>2.712756631552266E-3</v>
      </c>
      <c r="J14802">
        <v>51339.01</v>
      </c>
      <c r="K14802">
        <v>0</v>
      </c>
      <c r="L14802">
        <v>0</v>
      </c>
      <c r="M14802" t="s">
        <v>1068</v>
      </c>
    </row>
    <row r="14803" spans="1:13" x14ac:dyDescent="0.25">
      <c r="A14803" t="s">
        <v>812</v>
      </c>
      <c r="B14803" t="s">
        <v>813</v>
      </c>
      <c r="C14803" t="s">
        <v>814</v>
      </c>
      <c r="D14803" t="s">
        <v>996</v>
      </c>
      <c r="E14803">
        <v>12348714.82</v>
      </c>
      <c r="F14803">
        <v>371403.18</v>
      </c>
      <c r="G14803">
        <v>948281.7</v>
      </c>
      <c r="H14803">
        <v>949293.22</v>
      </c>
      <c r="I14803">
        <v>1.3153676434581611E-3</v>
      </c>
      <c r="J14803">
        <v>24697.27</v>
      </c>
      <c r="K14803">
        <v>0</v>
      </c>
      <c r="L14803">
        <v>0</v>
      </c>
      <c r="M14803" t="s">
        <v>1068</v>
      </c>
    </row>
    <row r="14804" spans="1:13" x14ac:dyDescent="0.25">
      <c r="A14804" t="s">
        <v>170</v>
      </c>
      <c r="B14804" t="s">
        <v>171</v>
      </c>
      <c r="C14804" t="s">
        <v>172</v>
      </c>
      <c r="D14804" t="s">
        <v>996</v>
      </c>
      <c r="E14804">
        <v>953919.51</v>
      </c>
      <c r="F14804">
        <v>17400.599999999999</v>
      </c>
      <c r="G14804">
        <v>83609.600000000006</v>
      </c>
      <c r="H14804">
        <v>73121.919999999998</v>
      </c>
      <c r="I14804">
        <v>1.013198088526706E-4</v>
      </c>
      <c r="J14804">
        <v>1907.77</v>
      </c>
      <c r="K14804">
        <v>0</v>
      </c>
      <c r="L14804">
        <v>0</v>
      </c>
      <c r="M14804" t="s">
        <v>1068</v>
      </c>
    </row>
    <row r="14805" spans="1:13" x14ac:dyDescent="0.25">
      <c r="A14805" t="s">
        <v>173</v>
      </c>
      <c r="B14805" t="s">
        <v>174</v>
      </c>
      <c r="C14805" t="s">
        <v>175</v>
      </c>
      <c r="D14805" t="s">
        <v>996</v>
      </c>
      <c r="E14805">
        <v>3086820.33</v>
      </c>
      <c r="F14805">
        <v>58513.46</v>
      </c>
      <c r="G14805">
        <v>243108.03</v>
      </c>
      <c r="H14805">
        <v>236008.2</v>
      </c>
      <c r="I14805">
        <v>3.2701966403046934E-4</v>
      </c>
      <c r="J14805">
        <v>6173.53</v>
      </c>
      <c r="K14805">
        <v>0</v>
      </c>
      <c r="L14805">
        <v>0</v>
      </c>
      <c r="M14805" t="s">
        <v>1068</v>
      </c>
    </row>
    <row r="14806" spans="1:13" x14ac:dyDescent="0.25">
      <c r="A14806" t="s">
        <v>176</v>
      </c>
      <c r="B14806" t="s">
        <v>177</v>
      </c>
      <c r="C14806" t="s">
        <v>178</v>
      </c>
      <c r="D14806" t="s">
        <v>996</v>
      </c>
      <c r="E14806">
        <v>32582123.649999999</v>
      </c>
      <c r="F14806">
        <v>549398.21</v>
      </c>
      <c r="G14806">
        <v>2597886.7200000002</v>
      </c>
      <c r="H14806">
        <v>2492506.2200000002</v>
      </c>
      <c r="I14806">
        <v>3.4536874000914162E-3</v>
      </c>
      <c r="J14806">
        <v>65168.3</v>
      </c>
      <c r="K14806">
        <v>0</v>
      </c>
      <c r="L14806">
        <v>0</v>
      </c>
      <c r="M14806" t="s">
        <v>1068</v>
      </c>
    </row>
    <row r="14807" spans="1:13" x14ac:dyDescent="0.25">
      <c r="A14807" t="s">
        <v>179</v>
      </c>
      <c r="B14807" t="s">
        <v>180</v>
      </c>
      <c r="C14807" t="s">
        <v>181</v>
      </c>
      <c r="D14807" t="s">
        <v>996</v>
      </c>
      <c r="E14807">
        <v>22356248.050000001</v>
      </c>
      <c r="F14807">
        <v>544609.04</v>
      </c>
      <c r="G14807">
        <v>1606732.03</v>
      </c>
      <c r="H14807">
        <v>1715005.24</v>
      </c>
      <c r="I14807">
        <v>2.3763599628966047E-3</v>
      </c>
      <c r="J14807">
        <v>44712.33</v>
      </c>
      <c r="K14807">
        <v>0</v>
      </c>
      <c r="L14807">
        <v>0</v>
      </c>
      <c r="M14807" t="s">
        <v>1068</v>
      </c>
    </row>
    <row r="14808" spans="1:13" x14ac:dyDescent="0.25">
      <c r="A14808" t="s">
        <v>182</v>
      </c>
      <c r="B14808" t="s">
        <v>183</v>
      </c>
      <c r="C14808" t="s">
        <v>184</v>
      </c>
      <c r="D14808" t="s">
        <v>996</v>
      </c>
      <c r="E14808">
        <v>372606.89</v>
      </c>
      <c r="F14808">
        <v>3993.87</v>
      </c>
      <c r="G14808">
        <v>29641.51</v>
      </c>
      <c r="H14808">
        <v>28432.42</v>
      </c>
      <c r="I14808">
        <v>3.9396768569792051E-5</v>
      </c>
      <c r="J14808">
        <v>745.07</v>
      </c>
      <c r="K14808">
        <v>0</v>
      </c>
      <c r="L14808">
        <v>0</v>
      </c>
      <c r="M14808" t="s">
        <v>1068</v>
      </c>
    </row>
    <row r="14809" spans="1:13" x14ac:dyDescent="0.25">
      <c r="A14809" t="s">
        <v>815</v>
      </c>
      <c r="B14809" t="s">
        <v>816</v>
      </c>
      <c r="C14809" t="s">
        <v>817</v>
      </c>
      <c r="D14809" t="s">
        <v>996</v>
      </c>
      <c r="E14809">
        <v>199546414.13</v>
      </c>
      <c r="F14809">
        <v>4913816.8600000003</v>
      </c>
      <c r="G14809">
        <v>15839240.48</v>
      </c>
      <c r="H14809">
        <v>15249878.34</v>
      </c>
      <c r="I14809">
        <v>2.1130664490692827E-2</v>
      </c>
      <c r="J14809">
        <v>399091.21</v>
      </c>
      <c r="K14809">
        <v>0</v>
      </c>
      <c r="L14809">
        <v>0</v>
      </c>
      <c r="M14809" t="s">
        <v>1068</v>
      </c>
    </row>
    <row r="14810" spans="1:13" x14ac:dyDescent="0.25">
      <c r="A14810" t="s">
        <v>818</v>
      </c>
      <c r="B14810" t="s">
        <v>819</v>
      </c>
      <c r="C14810" t="s">
        <v>820</v>
      </c>
      <c r="D14810" t="s">
        <v>996</v>
      </c>
      <c r="E14810">
        <v>205753312.75999999</v>
      </c>
      <c r="F14810">
        <v>6278886.7999999998</v>
      </c>
      <c r="G14810">
        <v>15721932.17</v>
      </c>
      <c r="H14810">
        <v>15712182.91</v>
      </c>
      <c r="I14810">
        <v>2.1771246831311292E-2</v>
      </c>
      <c r="J14810">
        <v>411506.71</v>
      </c>
      <c r="K14810">
        <v>0</v>
      </c>
      <c r="L14810">
        <v>0</v>
      </c>
      <c r="M14810" t="s">
        <v>1068</v>
      </c>
    </row>
    <row r="14811" spans="1:13" x14ac:dyDescent="0.25">
      <c r="A14811" t="s">
        <v>821</v>
      </c>
      <c r="B14811" t="s">
        <v>822</v>
      </c>
      <c r="C14811" t="s">
        <v>823</v>
      </c>
      <c r="D14811" t="s">
        <v>996</v>
      </c>
      <c r="E14811">
        <v>191382929.06999999</v>
      </c>
      <c r="F14811">
        <v>5336717.1500000004</v>
      </c>
      <c r="G14811">
        <v>14209697.48</v>
      </c>
      <c r="H14811">
        <v>14604346.85</v>
      </c>
      <c r="I14811">
        <v>2.0236197726483413E-2</v>
      </c>
      <c r="J14811">
        <v>382761.92</v>
      </c>
      <c r="K14811">
        <v>0</v>
      </c>
      <c r="L14811">
        <v>0</v>
      </c>
      <c r="M14811" t="s">
        <v>1068</v>
      </c>
    </row>
    <row r="14812" spans="1:13" x14ac:dyDescent="0.25">
      <c r="A14812" t="s">
        <v>824</v>
      </c>
      <c r="B14812" t="s">
        <v>825</v>
      </c>
      <c r="C14812" t="s">
        <v>826</v>
      </c>
      <c r="D14812" t="s">
        <v>996</v>
      </c>
      <c r="E14812">
        <v>38282140.219999999</v>
      </c>
      <c r="F14812">
        <v>752584.12</v>
      </c>
      <c r="G14812">
        <v>2880832.39</v>
      </c>
      <c r="H14812">
        <v>2944091.2</v>
      </c>
      <c r="I14812">
        <v>4.0794163723932523E-3</v>
      </c>
      <c r="J14812">
        <v>76564.160000000003</v>
      </c>
      <c r="K14812">
        <v>0</v>
      </c>
      <c r="L14812">
        <v>0</v>
      </c>
      <c r="M14812" t="s">
        <v>1068</v>
      </c>
    </row>
    <row r="14813" spans="1:13" x14ac:dyDescent="0.25">
      <c r="A14813" t="s">
        <v>827</v>
      </c>
      <c r="B14813" t="s">
        <v>828</v>
      </c>
      <c r="C14813" t="s">
        <v>829</v>
      </c>
      <c r="D14813" t="s">
        <v>996</v>
      </c>
      <c r="E14813">
        <v>31945164.780000001</v>
      </c>
      <c r="F14813">
        <v>498521.85</v>
      </c>
      <c r="G14813">
        <v>2502696.36</v>
      </c>
      <c r="H14813">
        <v>2442053.7999999998</v>
      </c>
      <c r="I14813">
        <v>3.3837790942023659E-3</v>
      </c>
      <c r="J14813">
        <v>63890.400000000001</v>
      </c>
      <c r="K14813">
        <v>0</v>
      </c>
      <c r="L14813">
        <v>0</v>
      </c>
      <c r="M14813" t="s">
        <v>1068</v>
      </c>
    </row>
    <row r="14814" spans="1:13" x14ac:dyDescent="0.25">
      <c r="A14814" t="s">
        <v>188</v>
      </c>
      <c r="B14814" t="s">
        <v>189</v>
      </c>
      <c r="C14814" t="s">
        <v>190</v>
      </c>
      <c r="D14814" t="s">
        <v>996</v>
      </c>
      <c r="E14814">
        <v>6237175.1100000003</v>
      </c>
      <c r="F14814">
        <v>202196.78</v>
      </c>
      <c r="G14814">
        <v>465725.69</v>
      </c>
      <c r="H14814">
        <v>476509.53</v>
      </c>
      <c r="I14814">
        <v>6.6026513658388498E-4</v>
      </c>
      <c r="J14814">
        <v>12474.23</v>
      </c>
      <c r="K14814">
        <v>0</v>
      </c>
      <c r="L14814">
        <v>0</v>
      </c>
      <c r="M14814" t="s">
        <v>1068</v>
      </c>
    </row>
    <row r="14815" spans="1:13" x14ac:dyDescent="0.25">
      <c r="A14815" t="s">
        <v>830</v>
      </c>
      <c r="B14815" t="s">
        <v>831</v>
      </c>
      <c r="C14815" t="s">
        <v>832</v>
      </c>
      <c r="D14815" t="s">
        <v>996</v>
      </c>
      <c r="E14815">
        <v>65051636.140000001</v>
      </c>
      <c r="F14815">
        <v>1291586.05</v>
      </c>
      <c r="G14815">
        <v>5128234.2699999996</v>
      </c>
      <c r="H14815">
        <v>5002164.07</v>
      </c>
      <c r="I14815">
        <v>6.9311405857791593E-3</v>
      </c>
      <c r="J14815">
        <v>130101.37</v>
      </c>
      <c r="K14815">
        <v>0</v>
      </c>
      <c r="L14815">
        <v>0</v>
      </c>
      <c r="M14815" t="s">
        <v>1068</v>
      </c>
    </row>
    <row r="14816" spans="1:13" x14ac:dyDescent="0.25">
      <c r="A14816" t="s">
        <v>191</v>
      </c>
      <c r="B14816" t="s">
        <v>192</v>
      </c>
      <c r="C14816" t="s">
        <v>193</v>
      </c>
      <c r="D14816" t="s">
        <v>996</v>
      </c>
      <c r="E14816">
        <v>6051896.3700000001</v>
      </c>
      <c r="F14816">
        <v>124074.09</v>
      </c>
      <c r="G14816">
        <v>447147.29</v>
      </c>
      <c r="H14816">
        <v>462693.87</v>
      </c>
      <c r="I14816">
        <v>6.4112176575372229E-4</v>
      </c>
      <c r="J14816">
        <v>12103.68</v>
      </c>
      <c r="K14816">
        <v>0</v>
      </c>
      <c r="L14816">
        <v>0</v>
      </c>
      <c r="M14816" t="s">
        <v>1068</v>
      </c>
    </row>
    <row r="14817" spans="1:13" x14ac:dyDescent="0.25">
      <c r="A14817" t="s">
        <v>194</v>
      </c>
      <c r="B14817" t="s">
        <v>195</v>
      </c>
      <c r="C14817" t="s">
        <v>196</v>
      </c>
      <c r="D14817" t="s">
        <v>996</v>
      </c>
      <c r="E14817">
        <v>1290280.1299999999</v>
      </c>
      <c r="F14817">
        <v>26572.6</v>
      </c>
      <c r="G14817">
        <v>89748.43</v>
      </c>
      <c r="H14817">
        <v>99054.81</v>
      </c>
      <c r="I14817">
        <v>1.3725315767334345E-4</v>
      </c>
      <c r="J14817">
        <v>2580.4499999999998</v>
      </c>
      <c r="K14817">
        <v>0</v>
      </c>
      <c r="L14817">
        <v>0</v>
      </c>
      <c r="M14817" t="s">
        <v>1068</v>
      </c>
    </row>
    <row r="14818" spans="1:13" x14ac:dyDescent="0.25">
      <c r="A14818" t="s">
        <v>197</v>
      </c>
      <c r="B14818" t="s">
        <v>198</v>
      </c>
      <c r="C14818" t="s">
        <v>199</v>
      </c>
      <c r="D14818" t="s">
        <v>996</v>
      </c>
      <c r="E14818">
        <v>931754.93</v>
      </c>
      <c r="F14818">
        <v>10684.29</v>
      </c>
      <c r="G14818">
        <v>88048.49</v>
      </c>
      <c r="H14818">
        <v>71213.179999999993</v>
      </c>
      <c r="I14818">
        <v>9.8675004504679642E-5</v>
      </c>
      <c r="J14818">
        <v>1863.39</v>
      </c>
      <c r="K14818">
        <v>0</v>
      </c>
      <c r="L14818">
        <v>0</v>
      </c>
      <c r="M14818" t="s">
        <v>1068</v>
      </c>
    </row>
    <row r="14819" spans="1:13" x14ac:dyDescent="0.25">
      <c r="A14819" t="s">
        <v>200</v>
      </c>
      <c r="B14819" t="s">
        <v>201</v>
      </c>
      <c r="C14819" t="s">
        <v>202</v>
      </c>
      <c r="D14819" t="s">
        <v>996</v>
      </c>
      <c r="E14819">
        <v>5384152.2999999998</v>
      </c>
      <c r="F14819">
        <v>253418.7</v>
      </c>
      <c r="G14819">
        <v>437028.99</v>
      </c>
      <c r="H14819">
        <v>411263.13</v>
      </c>
      <c r="I14819">
        <v>5.6985787189054967E-4</v>
      </c>
      <c r="J14819">
        <v>10768.17</v>
      </c>
      <c r="K14819">
        <v>0</v>
      </c>
      <c r="L14819">
        <v>0</v>
      </c>
      <c r="M14819" t="s">
        <v>1068</v>
      </c>
    </row>
    <row r="14820" spans="1:13" x14ac:dyDescent="0.25">
      <c r="A14820" t="s">
        <v>728</v>
      </c>
      <c r="B14820" t="s">
        <v>729</v>
      </c>
      <c r="C14820" t="s">
        <v>730</v>
      </c>
      <c r="D14820" t="s">
        <v>996</v>
      </c>
      <c r="E14820">
        <v>4924659.8099999996</v>
      </c>
      <c r="F14820">
        <v>70095.73</v>
      </c>
      <c r="G14820">
        <v>441591.33</v>
      </c>
      <c r="H14820">
        <v>376211.41</v>
      </c>
      <c r="I14820">
        <v>5.2128921326728955E-4</v>
      </c>
      <c r="J14820">
        <v>9849.2099999999991</v>
      </c>
      <c r="K14820">
        <v>0</v>
      </c>
      <c r="L14820">
        <v>0</v>
      </c>
      <c r="M14820" t="s">
        <v>1068</v>
      </c>
    </row>
    <row r="14821" spans="1:13" x14ac:dyDescent="0.25">
      <c r="A14821" t="s">
        <v>833</v>
      </c>
      <c r="B14821" t="s">
        <v>834</v>
      </c>
      <c r="C14821" t="s">
        <v>835</v>
      </c>
      <c r="D14821" t="s">
        <v>996</v>
      </c>
      <c r="E14821">
        <v>25622615.07</v>
      </c>
      <c r="F14821">
        <v>761464.41</v>
      </c>
      <c r="G14821">
        <v>1946167.59</v>
      </c>
      <c r="H14821">
        <v>1959822.04</v>
      </c>
      <c r="I14821">
        <v>2.7155850732318155E-3</v>
      </c>
      <c r="J14821">
        <v>51245.1</v>
      </c>
      <c r="K14821">
        <v>0</v>
      </c>
      <c r="L14821">
        <v>0</v>
      </c>
      <c r="M14821" t="s">
        <v>1068</v>
      </c>
    </row>
    <row r="14822" spans="1:13" x14ac:dyDescent="0.25">
      <c r="A14822" t="s">
        <v>203</v>
      </c>
      <c r="B14822" t="s">
        <v>204</v>
      </c>
      <c r="C14822" t="s">
        <v>205</v>
      </c>
      <c r="D14822" t="s">
        <v>996</v>
      </c>
      <c r="E14822">
        <v>12291652.390000001</v>
      </c>
      <c r="F14822">
        <v>354689.68</v>
      </c>
      <c r="G14822">
        <v>917649.15</v>
      </c>
      <c r="H14822">
        <v>944235.97</v>
      </c>
      <c r="I14822">
        <v>1.3083601742434555E-3</v>
      </c>
      <c r="J14822">
        <v>24583.17</v>
      </c>
      <c r="K14822">
        <v>0</v>
      </c>
      <c r="L14822">
        <v>0</v>
      </c>
      <c r="M14822" t="s">
        <v>1068</v>
      </c>
    </row>
    <row r="14823" spans="1:13" x14ac:dyDescent="0.25">
      <c r="A14823" t="s">
        <v>206</v>
      </c>
      <c r="B14823" t="s">
        <v>207</v>
      </c>
      <c r="C14823" t="s">
        <v>208</v>
      </c>
      <c r="D14823" t="s">
        <v>996</v>
      </c>
      <c r="E14823">
        <v>18110272.52</v>
      </c>
      <c r="F14823">
        <v>351292.3</v>
      </c>
      <c r="G14823">
        <v>1352716.74</v>
      </c>
      <c r="H14823">
        <v>1388988.72</v>
      </c>
      <c r="I14823">
        <v>1.9246222146370828E-3</v>
      </c>
      <c r="J14823">
        <v>36220.410000000003</v>
      </c>
      <c r="K14823">
        <v>0</v>
      </c>
      <c r="L14823">
        <v>0</v>
      </c>
      <c r="M14823" t="s">
        <v>1068</v>
      </c>
    </row>
    <row r="14824" spans="1:13" x14ac:dyDescent="0.25">
      <c r="A14824" t="s">
        <v>209</v>
      </c>
      <c r="B14824" t="s">
        <v>210</v>
      </c>
      <c r="C14824" t="s">
        <v>211</v>
      </c>
      <c r="D14824" t="s">
        <v>996</v>
      </c>
      <c r="E14824">
        <v>1609149.76</v>
      </c>
      <c r="F14824">
        <v>40439.300000000003</v>
      </c>
      <c r="G14824">
        <v>126822.39</v>
      </c>
      <c r="H14824">
        <v>122642.74</v>
      </c>
      <c r="I14824">
        <v>1.6993726332634288E-4</v>
      </c>
      <c r="J14824">
        <v>3218.2</v>
      </c>
      <c r="K14824">
        <v>0</v>
      </c>
      <c r="L14824">
        <v>0</v>
      </c>
      <c r="M14824" t="s">
        <v>1068</v>
      </c>
    </row>
    <row r="14825" spans="1:13" x14ac:dyDescent="0.25">
      <c r="A14825" t="s">
        <v>212</v>
      </c>
      <c r="B14825" t="s">
        <v>213</v>
      </c>
      <c r="C14825" t="s">
        <v>214</v>
      </c>
      <c r="D14825" t="s">
        <v>996</v>
      </c>
      <c r="E14825">
        <v>251718.58</v>
      </c>
      <c r="F14825">
        <v>129614.74</v>
      </c>
      <c r="G14825">
        <v>17941.86</v>
      </c>
      <c r="H14825">
        <v>19164.71</v>
      </c>
      <c r="I14825">
        <v>2.6555166411342381E-5</v>
      </c>
      <c r="J14825">
        <v>503.37</v>
      </c>
      <c r="K14825">
        <v>0</v>
      </c>
      <c r="L14825">
        <v>0</v>
      </c>
      <c r="M14825" t="s">
        <v>1068</v>
      </c>
    </row>
    <row r="14826" spans="1:13" x14ac:dyDescent="0.25">
      <c r="A14826" t="s">
        <v>215</v>
      </c>
      <c r="B14826" t="s">
        <v>216</v>
      </c>
      <c r="C14826" t="s">
        <v>217</v>
      </c>
      <c r="D14826" t="s">
        <v>996</v>
      </c>
      <c r="E14826">
        <v>1217974.5</v>
      </c>
      <c r="F14826">
        <v>5660</v>
      </c>
      <c r="G14826">
        <v>90530.75</v>
      </c>
      <c r="H14826">
        <v>92867.79</v>
      </c>
      <c r="I14826">
        <v>1.2868024706367057E-4</v>
      </c>
      <c r="J14826">
        <v>2435.81</v>
      </c>
      <c r="K14826">
        <v>0</v>
      </c>
      <c r="L14826">
        <v>0</v>
      </c>
      <c r="M14826" t="s">
        <v>1068</v>
      </c>
    </row>
    <row r="14827" spans="1:13" x14ac:dyDescent="0.25">
      <c r="A14827" t="s">
        <v>218</v>
      </c>
      <c r="B14827" t="s">
        <v>219</v>
      </c>
      <c r="C14827" t="s">
        <v>220</v>
      </c>
      <c r="D14827" t="s">
        <v>996</v>
      </c>
      <c r="E14827">
        <v>4609699.49</v>
      </c>
      <c r="F14827">
        <v>106295.59</v>
      </c>
      <c r="G14827">
        <v>346730.96</v>
      </c>
      <c r="H14827">
        <v>351330.76</v>
      </c>
      <c r="I14827">
        <v>4.868138780719036E-4</v>
      </c>
      <c r="J14827">
        <v>9219.27</v>
      </c>
      <c r="K14827">
        <v>0</v>
      </c>
      <c r="L14827">
        <v>0</v>
      </c>
      <c r="M14827" t="s">
        <v>1068</v>
      </c>
    </row>
    <row r="14828" spans="1:13" x14ac:dyDescent="0.25">
      <c r="A14828" t="s">
        <v>221</v>
      </c>
      <c r="B14828" t="s">
        <v>222</v>
      </c>
      <c r="C14828" t="s">
        <v>223</v>
      </c>
      <c r="D14828" t="s">
        <v>996</v>
      </c>
      <c r="E14828">
        <v>1369831.28</v>
      </c>
      <c r="F14828">
        <v>38230.17</v>
      </c>
      <c r="G14828">
        <v>99212.01</v>
      </c>
      <c r="H14828">
        <v>105406.03</v>
      </c>
      <c r="I14828">
        <v>1.4605358846593285E-4</v>
      </c>
      <c r="J14828">
        <v>2739.55</v>
      </c>
      <c r="K14828">
        <v>0</v>
      </c>
      <c r="L14828">
        <v>0</v>
      </c>
      <c r="M14828" t="s">
        <v>1068</v>
      </c>
    </row>
    <row r="14829" spans="1:13" x14ac:dyDescent="0.25">
      <c r="A14829" t="s">
        <v>836</v>
      </c>
      <c r="B14829" t="s">
        <v>837</v>
      </c>
      <c r="C14829" t="s">
        <v>838</v>
      </c>
      <c r="D14829" t="s">
        <v>996</v>
      </c>
      <c r="E14829">
        <v>7466572.8399999999</v>
      </c>
      <c r="F14829">
        <v>266095.65999999997</v>
      </c>
      <c r="G14829">
        <v>531943.18000000005</v>
      </c>
      <c r="H14829">
        <v>571080.38</v>
      </c>
      <c r="I14829">
        <v>7.9130519194668973E-4</v>
      </c>
      <c r="J14829">
        <v>14932.07</v>
      </c>
      <c r="K14829">
        <v>0</v>
      </c>
      <c r="L14829">
        <v>0</v>
      </c>
      <c r="M14829" t="s">
        <v>1068</v>
      </c>
    </row>
    <row r="14830" spans="1:13" x14ac:dyDescent="0.25">
      <c r="A14830" t="s">
        <v>839</v>
      </c>
      <c r="B14830" t="s">
        <v>840</v>
      </c>
      <c r="C14830" t="s">
        <v>841</v>
      </c>
      <c r="D14830" t="s">
        <v>996</v>
      </c>
      <c r="E14830">
        <v>182218646.47999999</v>
      </c>
      <c r="F14830">
        <v>2822759.79</v>
      </c>
      <c r="G14830">
        <v>13415094.779999999</v>
      </c>
      <c r="H14830">
        <v>13919530</v>
      </c>
      <c r="I14830">
        <v>1.9287296051840735E-2</v>
      </c>
      <c r="J14830">
        <v>364423.03</v>
      </c>
      <c r="K14830">
        <v>0</v>
      </c>
      <c r="L14830">
        <v>0</v>
      </c>
      <c r="M14830" t="s">
        <v>1068</v>
      </c>
    </row>
    <row r="14831" spans="1:13" x14ac:dyDescent="0.25">
      <c r="A14831" t="s">
        <v>224</v>
      </c>
      <c r="B14831" t="s">
        <v>225</v>
      </c>
      <c r="C14831" t="s">
        <v>226</v>
      </c>
      <c r="D14831" t="s">
        <v>996</v>
      </c>
      <c r="E14831">
        <v>14601368.85</v>
      </c>
      <c r="F14831">
        <v>397156.46</v>
      </c>
      <c r="G14831">
        <v>1198624.17</v>
      </c>
      <c r="H14831">
        <v>1115950.78</v>
      </c>
      <c r="I14831">
        <v>1.5462930912999641E-3</v>
      </c>
      <c r="J14831">
        <v>29202.58</v>
      </c>
      <c r="K14831">
        <v>0</v>
      </c>
      <c r="L14831">
        <v>0</v>
      </c>
      <c r="M14831" t="s">
        <v>1068</v>
      </c>
    </row>
    <row r="14832" spans="1:13" x14ac:dyDescent="0.25">
      <c r="A14832" t="s">
        <v>227</v>
      </c>
      <c r="B14832" t="s">
        <v>228</v>
      </c>
      <c r="C14832" t="s">
        <v>229</v>
      </c>
      <c r="D14832" t="s">
        <v>996</v>
      </c>
      <c r="E14832">
        <v>3361710.75</v>
      </c>
      <c r="F14832">
        <v>126756.59</v>
      </c>
      <c r="G14832">
        <v>271544.56</v>
      </c>
      <c r="H14832">
        <v>258073.51</v>
      </c>
      <c r="I14832">
        <v>3.5759398417243112E-4</v>
      </c>
      <c r="J14832">
        <v>6723.28</v>
      </c>
      <c r="K14832">
        <v>0</v>
      </c>
      <c r="L14832">
        <v>0</v>
      </c>
      <c r="M14832" t="s">
        <v>1068</v>
      </c>
    </row>
    <row r="14833" spans="1:13" x14ac:dyDescent="0.25">
      <c r="A14833" t="s">
        <v>842</v>
      </c>
      <c r="B14833" t="s">
        <v>843</v>
      </c>
      <c r="C14833" t="s">
        <v>844</v>
      </c>
      <c r="D14833" t="s">
        <v>996</v>
      </c>
      <c r="E14833">
        <v>12430035.24</v>
      </c>
      <c r="F14833">
        <v>318672.31</v>
      </c>
      <c r="G14833">
        <v>927096.02</v>
      </c>
      <c r="H14833">
        <v>948082.5</v>
      </c>
      <c r="I14833">
        <v>1.313690035444393E-3</v>
      </c>
      <c r="J14833">
        <v>24859.96</v>
      </c>
      <c r="K14833">
        <v>0</v>
      </c>
      <c r="L14833">
        <v>0</v>
      </c>
      <c r="M14833" t="s">
        <v>1068</v>
      </c>
    </row>
    <row r="14834" spans="1:13" x14ac:dyDescent="0.25">
      <c r="A14834" t="s">
        <v>230</v>
      </c>
      <c r="B14834" t="s">
        <v>231</v>
      </c>
      <c r="C14834" t="s">
        <v>232</v>
      </c>
      <c r="D14834" t="s">
        <v>996</v>
      </c>
      <c r="E14834">
        <v>2274734.59</v>
      </c>
      <c r="F14834">
        <v>142595.66</v>
      </c>
      <c r="G14834">
        <v>202374.11</v>
      </c>
      <c r="H14834">
        <v>174481.31</v>
      </c>
      <c r="I14834">
        <v>2.4176625801898479E-4</v>
      </c>
      <c r="J14834">
        <v>4549.33</v>
      </c>
      <c r="K14834">
        <v>0</v>
      </c>
      <c r="L14834">
        <v>0</v>
      </c>
      <c r="M14834" t="s">
        <v>1068</v>
      </c>
    </row>
    <row r="14835" spans="1:13" x14ac:dyDescent="0.25">
      <c r="A14835" t="s">
        <v>233</v>
      </c>
      <c r="B14835" t="s">
        <v>234</v>
      </c>
      <c r="C14835" t="s">
        <v>235</v>
      </c>
      <c r="D14835" t="s">
        <v>996</v>
      </c>
      <c r="E14835">
        <v>298823.63</v>
      </c>
      <c r="F14835">
        <v>212.59</v>
      </c>
      <c r="G14835">
        <v>27667.78</v>
      </c>
      <c r="H14835">
        <v>22838.98</v>
      </c>
      <c r="I14835">
        <v>3.1646339264477278E-5</v>
      </c>
      <c r="J14835">
        <v>597.53</v>
      </c>
      <c r="K14835">
        <v>0</v>
      </c>
      <c r="L14835">
        <v>0</v>
      </c>
      <c r="M14835" t="s">
        <v>1068</v>
      </c>
    </row>
    <row r="14836" spans="1:13" x14ac:dyDescent="0.25">
      <c r="A14836" t="s">
        <v>236</v>
      </c>
      <c r="B14836" t="s">
        <v>237</v>
      </c>
      <c r="C14836" t="s">
        <v>238</v>
      </c>
      <c r="D14836" t="s">
        <v>996</v>
      </c>
      <c r="E14836">
        <v>170310350.31</v>
      </c>
      <c r="F14836">
        <v>5644781.71</v>
      </c>
      <c r="G14836">
        <v>13271887.109999999</v>
      </c>
      <c r="H14836">
        <v>12993034.960000001</v>
      </c>
      <c r="I14836">
        <v>1.8003518214008422E-2</v>
      </c>
      <c r="J14836">
        <v>340620.58</v>
      </c>
      <c r="K14836">
        <v>0</v>
      </c>
      <c r="L14836">
        <v>0</v>
      </c>
      <c r="M14836" t="s">
        <v>1068</v>
      </c>
    </row>
    <row r="14837" spans="1:13" x14ac:dyDescent="0.25">
      <c r="A14837" t="s">
        <v>239</v>
      </c>
      <c r="B14837" t="s">
        <v>240</v>
      </c>
      <c r="C14837" t="s">
        <v>241</v>
      </c>
      <c r="D14837" t="s">
        <v>996</v>
      </c>
      <c r="E14837">
        <v>1045690.68</v>
      </c>
      <c r="F14837">
        <v>16959.75</v>
      </c>
      <c r="G14837">
        <v>89917.759999999995</v>
      </c>
      <c r="H14837">
        <v>80019.94</v>
      </c>
      <c r="I14837">
        <v>1.1087790125316964E-4</v>
      </c>
      <c r="J14837">
        <v>2091.27</v>
      </c>
      <c r="K14837">
        <v>0</v>
      </c>
      <c r="L14837">
        <v>0</v>
      </c>
      <c r="M14837" t="s">
        <v>1068</v>
      </c>
    </row>
    <row r="14838" spans="1:13" x14ac:dyDescent="0.25">
      <c r="A14838" t="s">
        <v>242</v>
      </c>
      <c r="B14838" t="s">
        <v>243</v>
      </c>
      <c r="C14838" t="s">
        <v>244</v>
      </c>
      <c r="D14838" t="s">
        <v>996</v>
      </c>
      <c r="E14838">
        <v>6894831.8300000001</v>
      </c>
      <c r="F14838">
        <v>296638.71999999997</v>
      </c>
      <c r="G14838">
        <v>532091.61</v>
      </c>
      <c r="H14838">
        <v>526160.21</v>
      </c>
      <c r="I14838">
        <v>7.290625287612938E-4</v>
      </c>
      <c r="J14838">
        <v>13789.56</v>
      </c>
      <c r="K14838">
        <v>0</v>
      </c>
      <c r="L14838">
        <v>0</v>
      </c>
      <c r="M14838" t="s">
        <v>1068</v>
      </c>
    </row>
    <row r="14839" spans="1:13" x14ac:dyDescent="0.25">
      <c r="A14839" t="s">
        <v>245</v>
      </c>
      <c r="B14839" t="s">
        <v>246</v>
      </c>
      <c r="C14839" t="s">
        <v>247</v>
      </c>
      <c r="D14839" t="s">
        <v>996</v>
      </c>
      <c r="E14839">
        <v>196601.5</v>
      </c>
      <c r="F14839">
        <v>661.37</v>
      </c>
      <c r="G14839">
        <v>14773.06</v>
      </c>
      <c r="H14839">
        <v>15114.58</v>
      </c>
      <c r="I14839">
        <v>2.094319126861545E-5</v>
      </c>
      <c r="J14839">
        <v>393.03</v>
      </c>
      <c r="K14839">
        <v>0</v>
      </c>
      <c r="L14839">
        <v>0</v>
      </c>
      <c r="M14839" t="s">
        <v>1068</v>
      </c>
    </row>
    <row r="14840" spans="1:13" x14ac:dyDescent="0.25">
      <c r="A14840" t="s">
        <v>845</v>
      </c>
      <c r="B14840" t="s">
        <v>846</v>
      </c>
      <c r="C14840" t="s">
        <v>847</v>
      </c>
      <c r="D14840" t="s">
        <v>996</v>
      </c>
      <c r="E14840">
        <v>36197555.060000002</v>
      </c>
      <c r="F14840">
        <v>1188182.4099999999</v>
      </c>
      <c r="G14840">
        <v>2832142.55</v>
      </c>
      <c r="H14840">
        <v>2764344.59</v>
      </c>
      <c r="I14840">
        <v>3.8303543651714029E-3</v>
      </c>
      <c r="J14840">
        <v>72394.960000000006</v>
      </c>
      <c r="K14840">
        <v>0</v>
      </c>
      <c r="L14840">
        <v>0</v>
      </c>
      <c r="M14840" t="s">
        <v>1068</v>
      </c>
    </row>
    <row r="14841" spans="1:13" x14ac:dyDescent="0.25">
      <c r="A14841" t="s">
        <v>848</v>
      </c>
      <c r="B14841" t="s">
        <v>849</v>
      </c>
      <c r="C14841" t="s">
        <v>850</v>
      </c>
      <c r="D14841" t="s">
        <v>996</v>
      </c>
      <c r="E14841">
        <v>145507955.18000001</v>
      </c>
      <c r="F14841">
        <v>4491732.7</v>
      </c>
      <c r="G14841">
        <v>10851728.880000001</v>
      </c>
      <c r="H14841">
        <v>11125730.48</v>
      </c>
      <c r="I14841">
        <v>1.5416128099206521E-2</v>
      </c>
      <c r="J14841">
        <v>290989.8</v>
      </c>
      <c r="K14841">
        <v>0</v>
      </c>
      <c r="L14841">
        <v>0</v>
      </c>
      <c r="M14841" t="s">
        <v>1068</v>
      </c>
    </row>
    <row r="14842" spans="1:13" x14ac:dyDescent="0.25">
      <c r="A14842" t="s">
        <v>851</v>
      </c>
      <c r="B14842" t="s">
        <v>852</v>
      </c>
      <c r="C14842" t="s">
        <v>853</v>
      </c>
      <c r="D14842" t="s">
        <v>996</v>
      </c>
      <c r="E14842">
        <v>239639053.58000001</v>
      </c>
      <c r="F14842">
        <v>6067508.5800000001</v>
      </c>
      <c r="G14842">
        <v>18001352.870000001</v>
      </c>
      <c r="H14842">
        <v>18413466.030000001</v>
      </c>
      <c r="I14842">
        <v>2.5514221432844535E-2</v>
      </c>
      <c r="J14842">
        <v>479277.85</v>
      </c>
      <c r="K14842">
        <v>0</v>
      </c>
      <c r="L14842">
        <v>0</v>
      </c>
      <c r="M14842" t="s">
        <v>1068</v>
      </c>
    </row>
    <row r="14843" spans="1:13" x14ac:dyDescent="0.25">
      <c r="A14843" t="s">
        <v>248</v>
      </c>
      <c r="B14843" t="s">
        <v>249</v>
      </c>
      <c r="C14843" t="s">
        <v>250</v>
      </c>
      <c r="D14843" t="s">
        <v>996</v>
      </c>
      <c r="E14843">
        <v>6625843.3399999999</v>
      </c>
      <c r="F14843">
        <v>185349.1</v>
      </c>
      <c r="G14843">
        <v>478516.6</v>
      </c>
      <c r="H14843">
        <v>505460.31</v>
      </c>
      <c r="I14843">
        <v>7.0038015948995359E-4</v>
      </c>
      <c r="J14843">
        <v>13251.54</v>
      </c>
      <c r="K14843">
        <v>0</v>
      </c>
      <c r="L14843">
        <v>0</v>
      </c>
      <c r="M14843" t="s">
        <v>1068</v>
      </c>
    </row>
    <row r="14844" spans="1:13" x14ac:dyDescent="0.25">
      <c r="A14844" t="s">
        <v>251</v>
      </c>
      <c r="B14844" t="s">
        <v>252</v>
      </c>
      <c r="C14844" t="s">
        <v>253</v>
      </c>
      <c r="D14844" t="s">
        <v>996</v>
      </c>
      <c r="E14844">
        <v>9566329.3100000005</v>
      </c>
      <c r="F14844">
        <v>188929.73</v>
      </c>
      <c r="G14844">
        <v>739959.96</v>
      </c>
      <c r="H14844">
        <v>732015.42</v>
      </c>
      <c r="I14844">
        <v>1.0143013535695916E-3</v>
      </c>
      <c r="J14844">
        <v>19132.52</v>
      </c>
      <c r="K14844">
        <v>0</v>
      </c>
      <c r="L14844">
        <v>0</v>
      </c>
      <c r="M14844" t="s">
        <v>1068</v>
      </c>
    </row>
    <row r="14845" spans="1:13" x14ac:dyDescent="0.25">
      <c r="A14845" t="s">
        <v>254</v>
      </c>
      <c r="B14845" t="s">
        <v>255</v>
      </c>
      <c r="C14845" t="s">
        <v>256</v>
      </c>
      <c r="D14845" t="s">
        <v>996</v>
      </c>
      <c r="E14845">
        <v>4173663.12</v>
      </c>
      <c r="F14845">
        <v>149287.56</v>
      </c>
      <c r="G14845">
        <v>322978.65000000002</v>
      </c>
      <c r="H14845">
        <v>319440.86</v>
      </c>
      <c r="I14845">
        <v>4.4262632702933281E-4</v>
      </c>
      <c r="J14845">
        <v>8347.16</v>
      </c>
      <c r="K14845">
        <v>0</v>
      </c>
      <c r="L14845">
        <v>0</v>
      </c>
      <c r="M14845" t="s">
        <v>1068</v>
      </c>
    </row>
    <row r="14846" spans="1:13" x14ac:dyDescent="0.25">
      <c r="A14846" t="s">
        <v>257</v>
      </c>
      <c r="B14846" t="s">
        <v>258</v>
      </c>
      <c r="C14846" t="s">
        <v>259</v>
      </c>
      <c r="D14846" t="s">
        <v>996</v>
      </c>
      <c r="E14846">
        <v>1134565.3799999999</v>
      </c>
      <c r="F14846">
        <v>6849.75</v>
      </c>
      <c r="G14846">
        <v>86683.26</v>
      </c>
      <c r="H14846">
        <v>86669.759999999995</v>
      </c>
      <c r="I14846">
        <v>1.2009208068533808E-4</v>
      </c>
      <c r="J14846">
        <v>2269.0300000000002</v>
      </c>
      <c r="K14846">
        <v>0</v>
      </c>
      <c r="L14846">
        <v>0</v>
      </c>
      <c r="M14846" t="s">
        <v>1068</v>
      </c>
    </row>
    <row r="14847" spans="1:13" x14ac:dyDescent="0.25">
      <c r="A14847" t="s">
        <v>260</v>
      </c>
      <c r="B14847" t="s">
        <v>261</v>
      </c>
      <c r="C14847" t="s">
        <v>262</v>
      </c>
      <c r="D14847" t="s">
        <v>996</v>
      </c>
      <c r="E14847">
        <v>13008914.74</v>
      </c>
      <c r="F14847">
        <v>224275.32</v>
      </c>
      <c r="G14847">
        <v>996727.88</v>
      </c>
      <c r="H14847">
        <v>993919.99</v>
      </c>
      <c r="I14847">
        <v>1.3772037632716466E-3</v>
      </c>
      <c r="J14847">
        <v>26017.71</v>
      </c>
      <c r="K14847">
        <v>0</v>
      </c>
      <c r="L14847">
        <v>0</v>
      </c>
      <c r="M14847" t="s">
        <v>1068</v>
      </c>
    </row>
    <row r="14848" spans="1:13" x14ac:dyDescent="0.25">
      <c r="A14848" t="s">
        <v>854</v>
      </c>
      <c r="B14848" t="s">
        <v>855</v>
      </c>
      <c r="C14848" t="s">
        <v>856</v>
      </c>
      <c r="D14848" t="s">
        <v>996</v>
      </c>
      <c r="E14848">
        <v>5215039.0599999996</v>
      </c>
      <c r="F14848">
        <v>194060.92</v>
      </c>
      <c r="G14848">
        <v>399838.95</v>
      </c>
      <c r="H14848">
        <v>399806.31</v>
      </c>
      <c r="I14848">
        <v>5.5398297675022167E-4</v>
      </c>
      <c r="J14848">
        <v>10429.98</v>
      </c>
      <c r="K14848">
        <v>0</v>
      </c>
      <c r="L14848">
        <v>0</v>
      </c>
      <c r="M14848" t="s">
        <v>1068</v>
      </c>
    </row>
    <row r="14849" spans="1:13" x14ac:dyDescent="0.25">
      <c r="A14849" t="s">
        <v>263</v>
      </c>
      <c r="B14849" t="s">
        <v>264</v>
      </c>
      <c r="C14849" t="s">
        <v>265</v>
      </c>
      <c r="D14849" t="s">
        <v>996</v>
      </c>
      <c r="E14849">
        <v>1033959.18</v>
      </c>
      <c r="F14849">
        <v>9662.01</v>
      </c>
      <c r="G14849">
        <v>85513.05</v>
      </c>
      <c r="H14849">
        <v>78909.98</v>
      </c>
      <c r="I14849">
        <v>1.0933990915676256E-4</v>
      </c>
      <c r="J14849">
        <v>2069.04</v>
      </c>
      <c r="K14849">
        <v>0</v>
      </c>
      <c r="L14849">
        <v>0</v>
      </c>
      <c r="M14849" t="s">
        <v>1068</v>
      </c>
    </row>
    <row r="14850" spans="1:13" x14ac:dyDescent="0.25">
      <c r="A14850" t="s">
        <v>857</v>
      </c>
      <c r="B14850" t="s">
        <v>858</v>
      </c>
      <c r="C14850" t="s">
        <v>859</v>
      </c>
      <c r="D14850" t="s">
        <v>996</v>
      </c>
      <c r="E14850">
        <v>10009902.01</v>
      </c>
      <c r="F14850">
        <v>134050.06</v>
      </c>
      <c r="G14850">
        <v>772959.17</v>
      </c>
      <c r="H14850">
        <v>765573.44</v>
      </c>
      <c r="I14850">
        <v>1.060800299055078E-3</v>
      </c>
      <c r="J14850">
        <v>20019.66</v>
      </c>
      <c r="K14850">
        <v>0</v>
      </c>
      <c r="L14850">
        <v>0</v>
      </c>
      <c r="M14850" t="s">
        <v>1068</v>
      </c>
    </row>
    <row r="14851" spans="1:13" x14ac:dyDescent="0.25">
      <c r="A14851" t="s">
        <v>860</v>
      </c>
      <c r="B14851" t="s">
        <v>861</v>
      </c>
      <c r="C14851" t="s">
        <v>862</v>
      </c>
      <c r="D14851" t="s">
        <v>996</v>
      </c>
      <c r="E14851">
        <v>83646688.859999999</v>
      </c>
      <c r="F14851">
        <v>2228267.77</v>
      </c>
      <c r="G14851">
        <v>6680180.46</v>
      </c>
      <c r="H14851">
        <v>6381850.8300000001</v>
      </c>
      <c r="I14851">
        <v>8.8428737404851691E-3</v>
      </c>
      <c r="J14851">
        <v>167293.24</v>
      </c>
      <c r="K14851">
        <v>0</v>
      </c>
      <c r="L14851">
        <v>0</v>
      </c>
      <c r="M14851" t="s">
        <v>1068</v>
      </c>
    </row>
    <row r="14852" spans="1:13" x14ac:dyDescent="0.25">
      <c r="A14852" t="s">
        <v>863</v>
      </c>
      <c r="B14852" t="s">
        <v>864</v>
      </c>
      <c r="C14852" t="s">
        <v>865</v>
      </c>
      <c r="D14852" t="s">
        <v>996</v>
      </c>
      <c r="E14852">
        <v>270299423.56999999</v>
      </c>
      <c r="F14852">
        <v>7753740.2199999997</v>
      </c>
      <c r="G14852">
        <v>20636073.879999999</v>
      </c>
      <c r="H14852">
        <v>20759688.870000001</v>
      </c>
      <c r="I14852">
        <v>2.8765214427483761E-2</v>
      </c>
      <c r="J14852">
        <v>540594.02</v>
      </c>
      <c r="K14852">
        <v>0</v>
      </c>
      <c r="L14852">
        <v>0</v>
      </c>
      <c r="M14852" t="s">
        <v>1068</v>
      </c>
    </row>
    <row r="14853" spans="1:13" x14ac:dyDescent="0.25">
      <c r="A14853" t="s">
        <v>266</v>
      </c>
      <c r="B14853" t="s">
        <v>267</v>
      </c>
      <c r="C14853" t="s">
        <v>268</v>
      </c>
      <c r="D14853" t="s">
        <v>996</v>
      </c>
      <c r="E14853">
        <v>24137927.760000002</v>
      </c>
      <c r="F14853">
        <v>848123.77</v>
      </c>
      <c r="G14853">
        <v>2019361.17</v>
      </c>
      <c r="H14853">
        <v>1848430.73</v>
      </c>
      <c r="I14853">
        <v>2.5612381108291796E-3</v>
      </c>
      <c r="J14853">
        <v>48275.7</v>
      </c>
      <c r="K14853">
        <v>0</v>
      </c>
      <c r="L14853">
        <v>0</v>
      </c>
      <c r="M14853" t="s">
        <v>1068</v>
      </c>
    </row>
    <row r="14854" spans="1:13" x14ac:dyDescent="0.25">
      <c r="A14854" t="s">
        <v>269</v>
      </c>
      <c r="B14854" t="s">
        <v>270</v>
      </c>
      <c r="C14854" t="s">
        <v>271</v>
      </c>
      <c r="D14854" t="s">
        <v>996</v>
      </c>
      <c r="E14854">
        <v>285744.34000000003</v>
      </c>
      <c r="F14854">
        <v>24586.97</v>
      </c>
      <c r="G14854">
        <v>21531.8</v>
      </c>
      <c r="H14854">
        <v>21770.01</v>
      </c>
      <c r="I14854">
        <v>3.0165144076095469E-5</v>
      </c>
      <c r="J14854">
        <v>571.29</v>
      </c>
      <c r="K14854">
        <v>0</v>
      </c>
      <c r="L14854">
        <v>0</v>
      </c>
      <c r="M14854" t="s">
        <v>1068</v>
      </c>
    </row>
    <row r="14855" spans="1:13" x14ac:dyDescent="0.25">
      <c r="A14855" t="s">
        <v>272</v>
      </c>
      <c r="B14855" t="s">
        <v>273</v>
      </c>
      <c r="C14855" t="s">
        <v>274</v>
      </c>
      <c r="D14855" t="s">
        <v>996</v>
      </c>
      <c r="E14855">
        <v>4257658.8600000003</v>
      </c>
      <c r="F14855">
        <v>75812.25</v>
      </c>
      <c r="G14855">
        <v>337932.5</v>
      </c>
      <c r="H14855">
        <v>324894.12</v>
      </c>
      <c r="I14855">
        <v>4.5018251894584586E-4</v>
      </c>
      <c r="J14855">
        <v>8515.2000000000007</v>
      </c>
      <c r="K14855">
        <v>0</v>
      </c>
      <c r="L14855">
        <v>0</v>
      </c>
      <c r="M14855" t="s">
        <v>1068</v>
      </c>
    </row>
    <row r="14856" spans="1:13" x14ac:dyDescent="0.25">
      <c r="A14856" t="s">
        <v>275</v>
      </c>
      <c r="B14856" t="s">
        <v>276</v>
      </c>
      <c r="C14856" t="s">
        <v>277</v>
      </c>
      <c r="D14856" t="s">
        <v>996</v>
      </c>
      <c r="E14856">
        <v>1886653.5</v>
      </c>
      <c r="F14856">
        <v>29317.71</v>
      </c>
      <c r="G14856">
        <v>137747.98000000001</v>
      </c>
      <c r="H14856">
        <v>144312.82</v>
      </c>
      <c r="I14856">
        <v>1.9996394155664756E-4</v>
      </c>
      <c r="J14856">
        <v>3773.18</v>
      </c>
      <c r="K14856">
        <v>0</v>
      </c>
      <c r="L14856">
        <v>0</v>
      </c>
      <c r="M14856" t="s">
        <v>1068</v>
      </c>
    </row>
    <row r="14857" spans="1:13" x14ac:dyDescent="0.25">
      <c r="A14857" t="s">
        <v>866</v>
      </c>
      <c r="B14857" t="s">
        <v>867</v>
      </c>
      <c r="C14857" t="s">
        <v>868</v>
      </c>
      <c r="D14857" t="s">
        <v>996</v>
      </c>
      <c r="E14857">
        <v>44087769.969999999</v>
      </c>
      <c r="F14857">
        <v>1309524.74</v>
      </c>
      <c r="G14857">
        <v>3433253.61</v>
      </c>
      <c r="H14857">
        <v>3371760.26</v>
      </c>
      <c r="I14857">
        <v>4.6720067667838996E-3</v>
      </c>
      <c r="J14857">
        <v>88175.39</v>
      </c>
      <c r="K14857">
        <v>0</v>
      </c>
      <c r="L14857">
        <v>0</v>
      </c>
      <c r="M14857" t="s">
        <v>1068</v>
      </c>
    </row>
    <row r="14858" spans="1:13" x14ac:dyDescent="0.25">
      <c r="A14858" t="s">
        <v>278</v>
      </c>
      <c r="B14858" t="s">
        <v>279</v>
      </c>
      <c r="C14858" t="s">
        <v>280</v>
      </c>
      <c r="D14858" t="s">
        <v>996</v>
      </c>
      <c r="E14858">
        <v>1350182.52</v>
      </c>
      <c r="F14858">
        <v>34426.79</v>
      </c>
      <c r="G14858">
        <v>94082.99</v>
      </c>
      <c r="H14858">
        <v>103036.88</v>
      </c>
      <c r="I14858">
        <v>1.4277082694731701E-4</v>
      </c>
      <c r="J14858">
        <v>2696.43</v>
      </c>
      <c r="K14858">
        <v>0</v>
      </c>
      <c r="L14858">
        <v>0</v>
      </c>
      <c r="M14858" t="s">
        <v>1068</v>
      </c>
    </row>
    <row r="14859" spans="1:13" x14ac:dyDescent="0.25">
      <c r="A14859" t="s">
        <v>281</v>
      </c>
      <c r="B14859" t="s">
        <v>282</v>
      </c>
      <c r="C14859" t="s">
        <v>283</v>
      </c>
      <c r="D14859" t="s">
        <v>996</v>
      </c>
      <c r="E14859">
        <v>2536236.0299999998</v>
      </c>
      <c r="F14859">
        <v>75697.27</v>
      </c>
      <c r="G14859">
        <v>193822.4</v>
      </c>
      <c r="H14859">
        <v>196098.89</v>
      </c>
      <c r="I14859">
        <v>2.7172019075840569E-4</v>
      </c>
      <c r="J14859">
        <v>5072.33</v>
      </c>
      <c r="K14859">
        <v>0</v>
      </c>
      <c r="L14859">
        <v>0</v>
      </c>
      <c r="M14859" t="s">
        <v>1068</v>
      </c>
    </row>
    <row r="14860" spans="1:13" x14ac:dyDescent="0.25">
      <c r="A14860" t="s">
        <v>284</v>
      </c>
      <c r="B14860" t="s">
        <v>285</v>
      </c>
      <c r="C14860" t="s">
        <v>286</v>
      </c>
      <c r="D14860" t="s">
        <v>996</v>
      </c>
      <c r="E14860">
        <v>1636956.33</v>
      </c>
      <c r="F14860">
        <v>44231.23</v>
      </c>
      <c r="G14860">
        <v>134132.73000000001</v>
      </c>
      <c r="H14860">
        <v>125043.83</v>
      </c>
      <c r="I14860">
        <v>1.73264281815984E-4</v>
      </c>
      <c r="J14860">
        <v>3273.78</v>
      </c>
      <c r="K14860">
        <v>0</v>
      </c>
      <c r="L14860">
        <v>0</v>
      </c>
      <c r="M14860" t="s">
        <v>1068</v>
      </c>
    </row>
    <row r="14861" spans="1:13" x14ac:dyDescent="0.25">
      <c r="A14861" t="s">
        <v>287</v>
      </c>
      <c r="B14861" t="s">
        <v>288</v>
      </c>
      <c r="C14861" t="s">
        <v>289</v>
      </c>
      <c r="D14861" t="s">
        <v>996</v>
      </c>
      <c r="E14861">
        <v>28886190.57</v>
      </c>
      <c r="F14861">
        <v>679592.21</v>
      </c>
      <c r="G14861">
        <v>2369385.2999999998</v>
      </c>
      <c r="H14861">
        <v>2206680.94</v>
      </c>
      <c r="I14861">
        <v>3.0576397753181465E-3</v>
      </c>
      <c r="J14861">
        <v>57772.27</v>
      </c>
      <c r="K14861">
        <v>0</v>
      </c>
      <c r="L14861">
        <v>0</v>
      </c>
      <c r="M14861" t="s">
        <v>1068</v>
      </c>
    </row>
    <row r="14862" spans="1:13" x14ac:dyDescent="0.25">
      <c r="A14862" t="s">
        <v>290</v>
      </c>
      <c r="B14862" t="s">
        <v>291</v>
      </c>
      <c r="C14862" t="s">
        <v>292</v>
      </c>
      <c r="D14862" t="s">
        <v>996</v>
      </c>
      <c r="E14862">
        <v>4340885.71</v>
      </c>
      <c r="F14862">
        <v>117858.3</v>
      </c>
      <c r="G14862">
        <v>307667.89</v>
      </c>
      <c r="H14862">
        <v>333148.2</v>
      </c>
      <c r="I14862">
        <v>4.6161960659144718E-4</v>
      </c>
      <c r="J14862">
        <v>8681.6200000000008</v>
      </c>
      <c r="K14862">
        <v>0</v>
      </c>
      <c r="L14862">
        <v>0</v>
      </c>
      <c r="M14862" t="s">
        <v>1068</v>
      </c>
    </row>
    <row r="14863" spans="1:13" x14ac:dyDescent="0.25">
      <c r="A14863" t="s">
        <v>293</v>
      </c>
      <c r="B14863" t="s">
        <v>294</v>
      </c>
      <c r="C14863" t="s">
        <v>295</v>
      </c>
      <c r="D14863" t="s">
        <v>996</v>
      </c>
      <c r="E14863">
        <v>1207299.83</v>
      </c>
      <c r="F14863">
        <v>26850.48</v>
      </c>
      <c r="G14863">
        <v>83884.350000000006</v>
      </c>
      <c r="H14863">
        <v>92467.98</v>
      </c>
      <c r="I14863">
        <v>1.2812625897395155E-4</v>
      </c>
      <c r="J14863">
        <v>2414.48</v>
      </c>
      <c r="K14863">
        <v>0</v>
      </c>
      <c r="L14863">
        <v>0</v>
      </c>
      <c r="M14863" t="s">
        <v>1068</v>
      </c>
    </row>
    <row r="14864" spans="1:13" x14ac:dyDescent="0.25">
      <c r="A14864" t="s">
        <v>869</v>
      </c>
      <c r="B14864" t="s">
        <v>870</v>
      </c>
      <c r="C14864" t="s">
        <v>871</v>
      </c>
      <c r="D14864" t="s">
        <v>996</v>
      </c>
      <c r="E14864">
        <v>4842785.16</v>
      </c>
      <c r="F14864">
        <v>75526.87</v>
      </c>
      <c r="G14864">
        <v>347427.33</v>
      </c>
      <c r="H14864">
        <v>370865.27</v>
      </c>
      <c r="I14864">
        <v>5.1388144986474745E-4</v>
      </c>
      <c r="J14864">
        <v>9685.48</v>
      </c>
      <c r="K14864">
        <v>0</v>
      </c>
      <c r="L14864">
        <v>0</v>
      </c>
      <c r="M14864" t="s">
        <v>1068</v>
      </c>
    </row>
    <row r="14865" spans="1:13" x14ac:dyDescent="0.25">
      <c r="A14865" t="s">
        <v>296</v>
      </c>
      <c r="B14865" t="s">
        <v>297</v>
      </c>
      <c r="C14865" t="s">
        <v>298</v>
      </c>
      <c r="D14865" t="s">
        <v>996</v>
      </c>
      <c r="E14865">
        <v>2491276.33</v>
      </c>
      <c r="F14865">
        <v>13253.62</v>
      </c>
      <c r="G14865">
        <v>214274.43</v>
      </c>
      <c r="H14865">
        <v>190127.05</v>
      </c>
      <c r="I14865">
        <v>2.6344543966736849E-4</v>
      </c>
      <c r="J14865">
        <v>4982.41</v>
      </c>
      <c r="K14865">
        <v>0</v>
      </c>
      <c r="L14865">
        <v>0</v>
      </c>
      <c r="M14865" t="s">
        <v>1068</v>
      </c>
    </row>
    <row r="14866" spans="1:13" x14ac:dyDescent="0.25">
      <c r="A14866" t="s">
        <v>299</v>
      </c>
      <c r="B14866" t="s">
        <v>300</v>
      </c>
      <c r="C14866" t="s">
        <v>301</v>
      </c>
      <c r="D14866" t="s">
        <v>996</v>
      </c>
      <c r="E14866">
        <v>3029957.3</v>
      </c>
      <c r="F14866">
        <v>25793.37</v>
      </c>
      <c r="G14866">
        <v>240258.1</v>
      </c>
      <c r="H14866">
        <v>231647.85</v>
      </c>
      <c r="I14866">
        <v>3.2097783924618103E-4</v>
      </c>
      <c r="J14866">
        <v>6059.81</v>
      </c>
      <c r="K14866">
        <v>0</v>
      </c>
      <c r="L14866">
        <v>0</v>
      </c>
      <c r="M14866" t="s">
        <v>1068</v>
      </c>
    </row>
    <row r="14867" spans="1:13" x14ac:dyDescent="0.25">
      <c r="A14867" t="s">
        <v>872</v>
      </c>
      <c r="B14867" t="s">
        <v>873</v>
      </c>
      <c r="C14867" t="s">
        <v>874</v>
      </c>
      <c r="D14867" t="s">
        <v>996</v>
      </c>
      <c r="E14867">
        <v>87187967.840000004</v>
      </c>
      <c r="F14867">
        <v>1756344</v>
      </c>
      <c r="G14867">
        <v>6840649.5300000003</v>
      </c>
      <c r="H14867">
        <v>6651784.8300000001</v>
      </c>
      <c r="I14867">
        <v>9.2169019564132624E-3</v>
      </c>
      <c r="J14867">
        <v>174375.78</v>
      </c>
      <c r="K14867">
        <v>0</v>
      </c>
      <c r="L14867">
        <v>0</v>
      </c>
      <c r="M14867" t="s">
        <v>1068</v>
      </c>
    </row>
    <row r="14868" spans="1:13" x14ac:dyDescent="0.25">
      <c r="A14868" t="s">
        <v>302</v>
      </c>
      <c r="B14868" t="s">
        <v>303</v>
      </c>
      <c r="C14868" t="s">
        <v>304</v>
      </c>
      <c r="D14868" t="s">
        <v>996</v>
      </c>
      <c r="E14868">
        <v>2591019.96</v>
      </c>
      <c r="F14868">
        <v>37181.11</v>
      </c>
      <c r="G14868">
        <v>190276.72</v>
      </c>
      <c r="H14868">
        <v>197908.77</v>
      </c>
      <c r="I14868">
        <v>2.7422801188299145E-4</v>
      </c>
      <c r="J14868">
        <v>5181.93</v>
      </c>
      <c r="K14868">
        <v>0</v>
      </c>
      <c r="L14868">
        <v>0</v>
      </c>
      <c r="M14868" t="s">
        <v>1068</v>
      </c>
    </row>
    <row r="14869" spans="1:13" x14ac:dyDescent="0.25">
      <c r="A14869" t="s">
        <v>875</v>
      </c>
      <c r="B14869" t="s">
        <v>876</v>
      </c>
      <c r="C14869" t="s">
        <v>877</v>
      </c>
      <c r="D14869" t="s">
        <v>996</v>
      </c>
      <c r="E14869">
        <v>82017039.25</v>
      </c>
      <c r="F14869">
        <v>2330762.71</v>
      </c>
      <c r="G14869">
        <v>6322771.6799999997</v>
      </c>
      <c r="H14869">
        <v>6260711.71</v>
      </c>
      <c r="I14869">
        <v>8.6750199357303048E-3</v>
      </c>
      <c r="J14869">
        <v>164033.26</v>
      </c>
      <c r="K14869">
        <v>0</v>
      </c>
      <c r="L14869">
        <v>0</v>
      </c>
      <c r="M14869" t="s">
        <v>1068</v>
      </c>
    </row>
    <row r="14870" spans="1:13" x14ac:dyDescent="0.25">
      <c r="A14870" t="s">
        <v>878</v>
      </c>
      <c r="B14870" t="s">
        <v>879</v>
      </c>
      <c r="C14870" t="s">
        <v>880</v>
      </c>
      <c r="D14870" t="s">
        <v>996</v>
      </c>
      <c r="E14870">
        <v>13362570.09</v>
      </c>
      <c r="F14870">
        <v>340166.85</v>
      </c>
      <c r="G14870">
        <v>1035828.29</v>
      </c>
      <c r="H14870">
        <v>1019710.38</v>
      </c>
      <c r="I14870">
        <v>1.4129396600456349E-3</v>
      </c>
      <c r="J14870">
        <v>26725.39</v>
      </c>
      <c r="K14870">
        <v>0</v>
      </c>
      <c r="L14870">
        <v>0</v>
      </c>
      <c r="M14870" t="s">
        <v>1068</v>
      </c>
    </row>
    <row r="14871" spans="1:13" x14ac:dyDescent="0.25">
      <c r="A14871" t="s">
        <v>305</v>
      </c>
      <c r="B14871" t="s">
        <v>306</v>
      </c>
      <c r="C14871" t="s">
        <v>307</v>
      </c>
      <c r="D14871" t="s">
        <v>996</v>
      </c>
      <c r="E14871">
        <v>35151685.200000003</v>
      </c>
      <c r="F14871">
        <v>842302.47</v>
      </c>
      <c r="G14871">
        <v>2707069.37</v>
      </c>
      <c r="H14871">
        <v>2686944.21</v>
      </c>
      <c r="I14871">
        <v>3.7231062006439384E-3</v>
      </c>
      <c r="J14871">
        <v>70295.45</v>
      </c>
      <c r="K14871">
        <v>0</v>
      </c>
      <c r="L14871">
        <v>0</v>
      </c>
      <c r="M14871" t="s">
        <v>1068</v>
      </c>
    </row>
    <row r="14872" spans="1:13" x14ac:dyDescent="0.25">
      <c r="A14872" t="s">
        <v>308</v>
      </c>
      <c r="B14872" t="s">
        <v>309</v>
      </c>
      <c r="C14872" t="s">
        <v>310</v>
      </c>
      <c r="D14872" t="s">
        <v>996</v>
      </c>
      <c r="E14872">
        <v>14919822.130000001</v>
      </c>
      <c r="F14872">
        <v>436157.14</v>
      </c>
      <c r="G14872">
        <v>1275008.92</v>
      </c>
      <c r="H14872">
        <v>1139235.8700000001</v>
      </c>
      <c r="I14872">
        <v>1.578557573248978E-3</v>
      </c>
      <c r="J14872">
        <v>29852.01</v>
      </c>
      <c r="K14872">
        <v>0</v>
      </c>
      <c r="L14872">
        <v>0</v>
      </c>
      <c r="M14872" t="s">
        <v>1068</v>
      </c>
    </row>
    <row r="14873" spans="1:13" x14ac:dyDescent="0.25">
      <c r="A14873" t="s">
        <v>311</v>
      </c>
      <c r="B14873" t="s">
        <v>312</v>
      </c>
      <c r="C14873" t="s">
        <v>313</v>
      </c>
      <c r="D14873" t="s">
        <v>996</v>
      </c>
      <c r="E14873">
        <v>5274852.8099999996</v>
      </c>
      <c r="F14873">
        <v>130888.35</v>
      </c>
      <c r="G14873">
        <v>442363.01</v>
      </c>
      <c r="H14873">
        <v>403646.62</v>
      </c>
      <c r="I14873">
        <v>5.5930421934252499E-4</v>
      </c>
      <c r="J14873">
        <v>10555.85</v>
      </c>
      <c r="K14873">
        <v>0</v>
      </c>
      <c r="L14873">
        <v>0</v>
      </c>
      <c r="M14873" t="s">
        <v>1068</v>
      </c>
    </row>
    <row r="14874" spans="1:13" x14ac:dyDescent="0.25">
      <c r="A14874" t="s">
        <v>314</v>
      </c>
      <c r="B14874" t="s">
        <v>315</v>
      </c>
      <c r="C14874" t="s">
        <v>316</v>
      </c>
      <c r="D14874" t="s">
        <v>996</v>
      </c>
      <c r="E14874">
        <v>1037626.74</v>
      </c>
      <c r="F14874">
        <v>8190</v>
      </c>
      <c r="G14874">
        <v>70956.34</v>
      </c>
      <c r="H14874">
        <v>79155.429999999993</v>
      </c>
      <c r="I14874">
        <v>1.0968001164699926E-4</v>
      </c>
      <c r="J14874">
        <v>2075.09</v>
      </c>
      <c r="K14874">
        <v>0</v>
      </c>
      <c r="L14874">
        <v>0</v>
      </c>
      <c r="M14874" t="s">
        <v>1068</v>
      </c>
    </row>
    <row r="14875" spans="1:13" x14ac:dyDescent="0.25">
      <c r="A14875" t="s">
        <v>317</v>
      </c>
      <c r="B14875" t="s">
        <v>318</v>
      </c>
      <c r="C14875" t="s">
        <v>319</v>
      </c>
      <c r="D14875" t="s">
        <v>996</v>
      </c>
      <c r="E14875">
        <v>48248950.990000002</v>
      </c>
      <c r="F14875">
        <v>1539022.67</v>
      </c>
      <c r="G14875">
        <v>3856192.19</v>
      </c>
      <c r="H14875">
        <v>3701200.78</v>
      </c>
      <c r="I14875">
        <v>5.1284889066774411E-3</v>
      </c>
      <c r="J14875">
        <v>96484.53</v>
      </c>
      <c r="K14875">
        <v>0</v>
      </c>
      <c r="L14875">
        <v>0</v>
      </c>
      <c r="M14875" t="s">
        <v>1068</v>
      </c>
    </row>
    <row r="14876" spans="1:13" x14ac:dyDescent="0.25">
      <c r="A14876" t="s">
        <v>320</v>
      </c>
      <c r="B14876" t="s">
        <v>321</v>
      </c>
      <c r="C14876" t="s">
        <v>322</v>
      </c>
      <c r="D14876" t="s">
        <v>996</v>
      </c>
      <c r="E14876">
        <v>11257926.789999999</v>
      </c>
      <c r="F14876">
        <v>149816.31</v>
      </c>
      <c r="G14876">
        <v>872819.9</v>
      </c>
      <c r="H14876">
        <v>865013.36</v>
      </c>
      <c r="I14876">
        <v>1.1985870760806931E-3</v>
      </c>
      <c r="J14876">
        <v>22515.72</v>
      </c>
      <c r="K14876">
        <v>0</v>
      </c>
      <c r="L14876">
        <v>0</v>
      </c>
      <c r="M14876" t="s">
        <v>1068</v>
      </c>
    </row>
    <row r="14877" spans="1:13" x14ac:dyDescent="0.25">
      <c r="A14877" t="s">
        <v>323</v>
      </c>
      <c r="B14877" t="s">
        <v>324</v>
      </c>
      <c r="C14877" t="s">
        <v>325</v>
      </c>
      <c r="D14877" t="s">
        <v>996</v>
      </c>
      <c r="E14877">
        <v>2938618.14</v>
      </c>
      <c r="F14877">
        <v>29398.69</v>
      </c>
      <c r="G14877">
        <v>229936.53</v>
      </c>
      <c r="H14877">
        <v>224723.35</v>
      </c>
      <c r="I14877">
        <v>3.1138305540570865E-4</v>
      </c>
      <c r="J14877">
        <v>5877.1</v>
      </c>
      <c r="K14877">
        <v>0</v>
      </c>
      <c r="L14877">
        <v>0</v>
      </c>
      <c r="M14877" t="s">
        <v>1068</v>
      </c>
    </row>
    <row r="14878" spans="1:13" x14ac:dyDescent="0.25">
      <c r="A14878" t="s">
        <v>326</v>
      </c>
      <c r="B14878" t="s">
        <v>327</v>
      </c>
      <c r="C14878" t="s">
        <v>328</v>
      </c>
      <c r="D14878" t="s">
        <v>996</v>
      </c>
      <c r="E14878">
        <v>62465942.979999997</v>
      </c>
      <c r="F14878">
        <v>1215452.69</v>
      </c>
      <c r="G14878">
        <v>4535434.08</v>
      </c>
      <c r="H14878">
        <v>4777034.59</v>
      </c>
      <c r="I14878">
        <v>6.6191947851122574E-3</v>
      </c>
      <c r="J14878">
        <v>124931.75</v>
      </c>
      <c r="K14878">
        <v>0</v>
      </c>
      <c r="L14878">
        <v>0</v>
      </c>
      <c r="M14878" t="s">
        <v>1068</v>
      </c>
    </row>
    <row r="14879" spans="1:13" x14ac:dyDescent="0.25">
      <c r="A14879" t="s">
        <v>731</v>
      </c>
      <c r="B14879" t="s">
        <v>732</v>
      </c>
      <c r="C14879" t="s">
        <v>733</v>
      </c>
      <c r="D14879" t="s">
        <v>996</v>
      </c>
      <c r="E14879">
        <v>7101693.5800000001</v>
      </c>
      <c r="F14879">
        <v>347193.29</v>
      </c>
      <c r="G14879">
        <v>527920.44999999995</v>
      </c>
      <c r="H14879">
        <v>542548.38</v>
      </c>
      <c r="I14879">
        <v>7.5177044250104613E-4</v>
      </c>
      <c r="J14879">
        <v>14204.48</v>
      </c>
      <c r="K14879">
        <v>0</v>
      </c>
      <c r="L14879">
        <v>0</v>
      </c>
      <c r="M14879" t="s">
        <v>1068</v>
      </c>
    </row>
    <row r="14880" spans="1:13" x14ac:dyDescent="0.25">
      <c r="A14880" t="s">
        <v>881</v>
      </c>
      <c r="B14880" t="s">
        <v>882</v>
      </c>
      <c r="C14880" t="s">
        <v>883</v>
      </c>
      <c r="D14880" t="s">
        <v>996</v>
      </c>
      <c r="E14880">
        <v>13866655.640000001</v>
      </c>
      <c r="F14880">
        <v>253638.63</v>
      </c>
      <c r="G14880">
        <v>1163822.21</v>
      </c>
      <c r="H14880">
        <v>1060065.23</v>
      </c>
      <c r="I14880">
        <v>1.4688564861940483E-3</v>
      </c>
      <c r="J14880">
        <v>27733.200000000001</v>
      </c>
      <c r="K14880">
        <v>0</v>
      </c>
      <c r="L14880">
        <v>0</v>
      </c>
      <c r="M14880" t="s">
        <v>1068</v>
      </c>
    </row>
    <row r="14881" spans="1:13" x14ac:dyDescent="0.25">
      <c r="A14881" t="s">
        <v>332</v>
      </c>
      <c r="B14881" t="s">
        <v>333</v>
      </c>
      <c r="C14881" t="s">
        <v>334</v>
      </c>
      <c r="D14881" t="s">
        <v>996</v>
      </c>
      <c r="E14881">
        <v>548085.63</v>
      </c>
      <c r="F14881">
        <v>43627.85</v>
      </c>
      <c r="G14881">
        <v>35136.080000000002</v>
      </c>
      <c r="H14881">
        <v>41900.129999999997</v>
      </c>
      <c r="I14881">
        <v>5.8058009998944901E-5</v>
      </c>
      <c r="J14881">
        <v>1096.05</v>
      </c>
      <c r="K14881">
        <v>0</v>
      </c>
      <c r="L14881">
        <v>0</v>
      </c>
      <c r="M14881" t="s">
        <v>1068</v>
      </c>
    </row>
    <row r="14882" spans="1:13" x14ac:dyDescent="0.25">
      <c r="A14882" t="s">
        <v>884</v>
      </c>
      <c r="B14882" t="s">
        <v>885</v>
      </c>
      <c r="C14882" t="s">
        <v>886</v>
      </c>
      <c r="D14882" t="s">
        <v>996</v>
      </c>
      <c r="E14882">
        <v>63323510.880000003</v>
      </c>
      <c r="F14882">
        <v>1128290.2</v>
      </c>
      <c r="G14882">
        <v>5188094.75</v>
      </c>
      <c r="H14882">
        <v>4868229.4400000004</v>
      </c>
      <c r="I14882">
        <v>6.7455569590041354E-3</v>
      </c>
      <c r="J14882">
        <v>126647.03999999999</v>
      </c>
      <c r="K14882">
        <v>0</v>
      </c>
      <c r="L14882">
        <v>0</v>
      </c>
      <c r="M14882" t="s">
        <v>1068</v>
      </c>
    </row>
    <row r="14883" spans="1:13" x14ac:dyDescent="0.25">
      <c r="A14883" t="s">
        <v>335</v>
      </c>
      <c r="B14883" t="s">
        <v>336</v>
      </c>
      <c r="C14883" t="s">
        <v>337</v>
      </c>
      <c r="D14883" t="s">
        <v>996</v>
      </c>
      <c r="E14883">
        <v>24499255.73</v>
      </c>
      <c r="F14883">
        <v>640356.97</v>
      </c>
      <c r="G14883">
        <v>1803845.72</v>
      </c>
      <c r="H14883">
        <v>1881834.12</v>
      </c>
      <c r="I14883">
        <v>2.6075227965955163E-3</v>
      </c>
      <c r="J14883">
        <v>48998.37</v>
      </c>
      <c r="K14883">
        <v>0</v>
      </c>
      <c r="L14883">
        <v>0</v>
      </c>
      <c r="M14883" t="s">
        <v>1068</v>
      </c>
    </row>
    <row r="14884" spans="1:13" x14ac:dyDescent="0.25">
      <c r="A14884" t="s">
        <v>887</v>
      </c>
      <c r="B14884" t="s">
        <v>888</v>
      </c>
      <c r="C14884" t="s">
        <v>889</v>
      </c>
      <c r="D14884" t="s">
        <v>996</v>
      </c>
      <c r="E14884">
        <v>158710529.69999999</v>
      </c>
      <c r="F14884">
        <v>3309986.3</v>
      </c>
      <c r="G14884">
        <v>12805944.23</v>
      </c>
      <c r="H14884">
        <v>12122856.51</v>
      </c>
      <c r="I14884">
        <v>1.6797774242546606E-2</v>
      </c>
      <c r="J14884">
        <v>317420.90000000002</v>
      </c>
      <c r="K14884">
        <v>0</v>
      </c>
      <c r="L14884">
        <v>0</v>
      </c>
      <c r="M14884" t="s">
        <v>1068</v>
      </c>
    </row>
    <row r="14885" spans="1:13" x14ac:dyDescent="0.25">
      <c r="A14885" t="s">
        <v>338</v>
      </c>
      <c r="B14885" t="s">
        <v>339</v>
      </c>
      <c r="C14885" t="s">
        <v>340</v>
      </c>
      <c r="D14885" t="s">
        <v>996</v>
      </c>
      <c r="E14885">
        <v>9988758.8499999996</v>
      </c>
      <c r="F14885">
        <v>238235.48</v>
      </c>
      <c r="G14885">
        <v>754908.69</v>
      </c>
      <c r="H14885">
        <v>765862.46</v>
      </c>
      <c r="I14885">
        <v>1.0612007733746063E-3</v>
      </c>
      <c r="J14885">
        <v>19977.39</v>
      </c>
      <c r="K14885">
        <v>0</v>
      </c>
      <c r="L14885">
        <v>0</v>
      </c>
      <c r="M14885" t="s">
        <v>1068</v>
      </c>
    </row>
    <row r="14886" spans="1:13" x14ac:dyDescent="0.25">
      <c r="A14886" t="s">
        <v>341</v>
      </c>
      <c r="B14886" t="s">
        <v>342</v>
      </c>
      <c r="C14886" t="s">
        <v>343</v>
      </c>
      <c r="D14886" t="s">
        <v>996</v>
      </c>
      <c r="E14886">
        <v>2268587.0699999998</v>
      </c>
      <c r="F14886">
        <v>33719.58</v>
      </c>
      <c r="G14886">
        <v>174182.47</v>
      </c>
      <c r="H14886">
        <v>173131.24</v>
      </c>
      <c r="I14886">
        <v>2.3989556268798519E-4</v>
      </c>
      <c r="J14886">
        <v>4537.04</v>
      </c>
      <c r="K14886">
        <v>0</v>
      </c>
      <c r="L14886">
        <v>0</v>
      </c>
      <c r="M14886" t="s">
        <v>1068</v>
      </c>
    </row>
    <row r="14887" spans="1:13" x14ac:dyDescent="0.25">
      <c r="A14887" t="s">
        <v>344</v>
      </c>
      <c r="B14887" t="s">
        <v>345</v>
      </c>
      <c r="C14887" t="s">
        <v>346</v>
      </c>
      <c r="D14887" t="s">
        <v>996</v>
      </c>
      <c r="E14887">
        <v>1521030.33</v>
      </c>
      <c r="F14887">
        <v>26578.15</v>
      </c>
      <c r="G14887">
        <v>110483.89</v>
      </c>
      <c r="H14887">
        <v>115958.78</v>
      </c>
      <c r="I14887">
        <v>1.6067577854067403E-4</v>
      </c>
      <c r="J14887">
        <v>3046.89</v>
      </c>
      <c r="K14887">
        <v>0</v>
      </c>
      <c r="L14887">
        <v>0</v>
      </c>
      <c r="M14887" t="s">
        <v>1068</v>
      </c>
    </row>
    <row r="14888" spans="1:13" x14ac:dyDescent="0.25">
      <c r="A14888" t="s">
        <v>347</v>
      </c>
      <c r="B14888" t="s">
        <v>348</v>
      </c>
      <c r="C14888" t="s">
        <v>349</v>
      </c>
      <c r="D14888" t="s">
        <v>996</v>
      </c>
      <c r="E14888">
        <v>8181678.7599999998</v>
      </c>
      <c r="F14888">
        <v>57038.76</v>
      </c>
      <c r="G14888">
        <v>649765.9</v>
      </c>
      <c r="H14888">
        <v>624605.51</v>
      </c>
      <c r="I14888">
        <v>8.6547113206990236E-4</v>
      </c>
      <c r="J14888">
        <v>16363.21</v>
      </c>
      <c r="K14888">
        <v>0</v>
      </c>
      <c r="L14888">
        <v>0</v>
      </c>
      <c r="M14888" t="s">
        <v>1068</v>
      </c>
    </row>
    <row r="14889" spans="1:13" x14ac:dyDescent="0.25">
      <c r="A14889" t="s">
        <v>350</v>
      </c>
      <c r="B14889" t="s">
        <v>351</v>
      </c>
      <c r="C14889" t="s">
        <v>352</v>
      </c>
      <c r="D14889" t="s">
        <v>996</v>
      </c>
      <c r="E14889">
        <v>9915075.9100000001</v>
      </c>
      <c r="F14889">
        <v>162559</v>
      </c>
      <c r="G14889">
        <v>786668.3</v>
      </c>
      <c r="H14889">
        <v>758803.54</v>
      </c>
      <c r="I14889">
        <v>1.0514197333649034E-3</v>
      </c>
      <c r="J14889">
        <v>19830.939999999999</v>
      </c>
      <c r="K14889">
        <v>0</v>
      </c>
      <c r="L14889">
        <v>0</v>
      </c>
      <c r="M14889" t="s">
        <v>1068</v>
      </c>
    </row>
    <row r="14890" spans="1:13" x14ac:dyDescent="0.25">
      <c r="A14890" t="s">
        <v>353</v>
      </c>
      <c r="B14890" t="s">
        <v>354</v>
      </c>
      <c r="C14890" t="s">
        <v>355</v>
      </c>
      <c r="D14890" t="s">
        <v>996</v>
      </c>
      <c r="E14890">
        <v>594811.16</v>
      </c>
      <c r="F14890">
        <v>27444.78</v>
      </c>
      <c r="G14890">
        <v>47166.239999999998</v>
      </c>
      <c r="H14890">
        <v>45314.03</v>
      </c>
      <c r="I14890">
        <v>6.2788406786148124E-5</v>
      </c>
      <c r="J14890">
        <v>1189.48</v>
      </c>
      <c r="K14890">
        <v>0</v>
      </c>
      <c r="L14890">
        <v>0</v>
      </c>
      <c r="M14890" t="s">
        <v>1068</v>
      </c>
    </row>
    <row r="14891" spans="1:13" x14ac:dyDescent="0.25">
      <c r="A14891" t="s">
        <v>356</v>
      </c>
      <c r="B14891" t="s">
        <v>357</v>
      </c>
      <c r="C14891" t="s">
        <v>358</v>
      </c>
      <c r="D14891" t="s">
        <v>996</v>
      </c>
      <c r="E14891">
        <v>16324542.17</v>
      </c>
      <c r="F14891">
        <v>503366.72</v>
      </c>
      <c r="G14891">
        <v>1266751.22</v>
      </c>
      <c r="H14891">
        <v>1246869.76</v>
      </c>
      <c r="I14891">
        <v>1.7276981477972032E-3</v>
      </c>
      <c r="J14891">
        <v>32648.97</v>
      </c>
      <c r="K14891">
        <v>0</v>
      </c>
      <c r="L14891">
        <v>0</v>
      </c>
      <c r="M14891" t="s">
        <v>1068</v>
      </c>
    </row>
    <row r="14892" spans="1:13" x14ac:dyDescent="0.25">
      <c r="A14892" t="s">
        <v>359</v>
      </c>
      <c r="B14892" t="s">
        <v>360</v>
      </c>
      <c r="C14892" t="s">
        <v>361</v>
      </c>
      <c r="D14892" t="s">
        <v>996</v>
      </c>
      <c r="E14892">
        <v>5099705.3099999996</v>
      </c>
      <c r="F14892">
        <v>108748.06</v>
      </c>
      <c r="G14892">
        <v>392012.22</v>
      </c>
      <c r="H14892">
        <v>389158.37</v>
      </c>
      <c r="I14892">
        <v>5.3922888870829521E-4</v>
      </c>
      <c r="J14892">
        <v>10199.290000000001</v>
      </c>
      <c r="K14892">
        <v>0</v>
      </c>
      <c r="L14892">
        <v>0</v>
      </c>
      <c r="M14892" t="s">
        <v>1068</v>
      </c>
    </row>
    <row r="14893" spans="1:13" x14ac:dyDescent="0.25">
      <c r="A14893" t="s">
        <v>362</v>
      </c>
      <c r="B14893" t="s">
        <v>363</v>
      </c>
      <c r="C14893" t="s">
        <v>364</v>
      </c>
      <c r="D14893" t="s">
        <v>996</v>
      </c>
      <c r="E14893">
        <v>15187051.789999999</v>
      </c>
      <c r="F14893">
        <v>366161.54</v>
      </c>
      <c r="G14893">
        <v>1234596.68</v>
      </c>
      <c r="H14893">
        <v>1161859.5</v>
      </c>
      <c r="I14893">
        <v>1.6099055174379918E-3</v>
      </c>
      <c r="J14893">
        <v>30373.97</v>
      </c>
      <c r="K14893">
        <v>0</v>
      </c>
      <c r="L14893">
        <v>0</v>
      </c>
      <c r="M14893" t="s">
        <v>1068</v>
      </c>
    </row>
    <row r="14894" spans="1:13" x14ac:dyDescent="0.25">
      <c r="A14894" t="s">
        <v>893</v>
      </c>
      <c r="B14894" t="s">
        <v>894</v>
      </c>
      <c r="C14894" t="s">
        <v>895</v>
      </c>
      <c r="D14894" t="s">
        <v>996</v>
      </c>
      <c r="E14894">
        <v>43190367.369999997</v>
      </c>
      <c r="F14894">
        <v>948731.1</v>
      </c>
      <c r="G14894">
        <v>3495873.21</v>
      </c>
      <c r="H14894">
        <v>3314997.8</v>
      </c>
      <c r="I14894">
        <v>4.5933550902796808E-3</v>
      </c>
      <c r="J14894">
        <v>86380.59</v>
      </c>
      <c r="K14894">
        <v>0</v>
      </c>
      <c r="L14894">
        <v>0</v>
      </c>
      <c r="M14894" t="s">
        <v>1068</v>
      </c>
    </row>
    <row r="14895" spans="1:13" x14ac:dyDescent="0.25">
      <c r="A14895" t="s">
        <v>365</v>
      </c>
      <c r="B14895" t="s">
        <v>366</v>
      </c>
      <c r="C14895" t="s">
        <v>367</v>
      </c>
      <c r="D14895" t="s">
        <v>996</v>
      </c>
      <c r="E14895">
        <v>19042458.48</v>
      </c>
      <c r="F14895">
        <v>715429.28</v>
      </c>
      <c r="G14895">
        <v>1524050.52</v>
      </c>
      <c r="H14895">
        <v>1461892.21</v>
      </c>
      <c r="I14895">
        <v>2.025639360678825E-3</v>
      </c>
      <c r="J14895">
        <v>38084.75</v>
      </c>
      <c r="K14895">
        <v>0</v>
      </c>
      <c r="L14895">
        <v>0</v>
      </c>
      <c r="M14895" t="s">
        <v>1068</v>
      </c>
    </row>
    <row r="14896" spans="1:13" x14ac:dyDescent="0.25">
      <c r="A14896" t="s">
        <v>896</v>
      </c>
      <c r="B14896" t="s">
        <v>897</v>
      </c>
      <c r="C14896" t="s">
        <v>898</v>
      </c>
      <c r="D14896" t="s">
        <v>996</v>
      </c>
      <c r="E14896">
        <v>132124008.69</v>
      </c>
      <c r="F14896">
        <v>2954126.53</v>
      </c>
      <c r="G14896">
        <v>10023059.25</v>
      </c>
      <c r="H14896">
        <v>10143109.48</v>
      </c>
      <c r="I14896">
        <v>1.4054580537345178E-2</v>
      </c>
      <c r="J14896">
        <v>264238.65000000002</v>
      </c>
      <c r="K14896">
        <v>0</v>
      </c>
      <c r="L14896">
        <v>0</v>
      </c>
      <c r="M14896" t="s">
        <v>1068</v>
      </c>
    </row>
    <row r="14897" spans="1:13" x14ac:dyDescent="0.25">
      <c r="A14897" t="s">
        <v>368</v>
      </c>
      <c r="B14897" t="s">
        <v>369</v>
      </c>
      <c r="C14897" t="s">
        <v>370</v>
      </c>
      <c r="D14897" t="s">
        <v>996</v>
      </c>
      <c r="E14897">
        <v>2119844.6</v>
      </c>
      <c r="F14897">
        <v>12379.74</v>
      </c>
      <c r="G14897">
        <v>144224.29999999999</v>
      </c>
      <c r="H14897">
        <v>162672.18</v>
      </c>
      <c r="I14897">
        <v>2.2540319213783263E-4</v>
      </c>
      <c r="J14897">
        <v>4239.55</v>
      </c>
      <c r="K14897">
        <v>0</v>
      </c>
      <c r="L14897">
        <v>0</v>
      </c>
      <c r="M14897" t="s">
        <v>1068</v>
      </c>
    </row>
    <row r="14898" spans="1:13" x14ac:dyDescent="0.25">
      <c r="A14898" t="s">
        <v>899</v>
      </c>
      <c r="B14898" t="s">
        <v>900</v>
      </c>
      <c r="C14898" t="s">
        <v>901</v>
      </c>
      <c r="D14898" t="s">
        <v>996</v>
      </c>
      <c r="E14898">
        <v>195634429.38</v>
      </c>
      <c r="F14898">
        <v>4664833.42</v>
      </c>
      <c r="G14898">
        <v>14877213.4</v>
      </c>
      <c r="H14898">
        <v>14939679.460000001</v>
      </c>
      <c r="I14898">
        <v>2.0700844113603269E-2</v>
      </c>
      <c r="J14898">
        <v>391268.8</v>
      </c>
      <c r="K14898">
        <v>0</v>
      </c>
      <c r="L14898">
        <v>0</v>
      </c>
      <c r="M14898" t="s">
        <v>1068</v>
      </c>
    </row>
    <row r="14899" spans="1:13" x14ac:dyDescent="0.25">
      <c r="A14899" t="s">
        <v>371</v>
      </c>
      <c r="B14899" t="s">
        <v>372</v>
      </c>
      <c r="C14899" t="s">
        <v>373</v>
      </c>
      <c r="D14899" t="s">
        <v>996</v>
      </c>
      <c r="E14899">
        <v>49081366.560000002</v>
      </c>
      <c r="F14899">
        <v>1682115.45</v>
      </c>
      <c r="G14899">
        <v>3822394.37</v>
      </c>
      <c r="H14899">
        <v>3745877.69</v>
      </c>
      <c r="I14899">
        <v>5.1903945018987917E-3</v>
      </c>
      <c r="J14899">
        <v>98162.62</v>
      </c>
      <c r="K14899">
        <v>0</v>
      </c>
      <c r="L14899">
        <v>0</v>
      </c>
      <c r="M14899" t="s">
        <v>1068</v>
      </c>
    </row>
    <row r="14900" spans="1:13" x14ac:dyDescent="0.25">
      <c r="A14900" t="s">
        <v>374</v>
      </c>
      <c r="B14900" t="s">
        <v>375</v>
      </c>
      <c r="C14900" t="s">
        <v>376</v>
      </c>
      <c r="D14900" t="s">
        <v>996</v>
      </c>
      <c r="E14900">
        <v>1398335.98</v>
      </c>
      <c r="F14900">
        <v>18650.04</v>
      </c>
      <c r="G14900">
        <v>113844.6</v>
      </c>
      <c r="H14900">
        <v>106475.69</v>
      </c>
      <c r="I14900">
        <v>1.4753573973790913E-4</v>
      </c>
      <c r="J14900">
        <v>2796.54</v>
      </c>
      <c r="K14900">
        <v>0</v>
      </c>
      <c r="L14900">
        <v>0</v>
      </c>
      <c r="M14900" t="s">
        <v>1068</v>
      </c>
    </row>
    <row r="14901" spans="1:13" x14ac:dyDescent="0.25">
      <c r="A14901" t="s">
        <v>377</v>
      </c>
      <c r="B14901" t="s">
        <v>378</v>
      </c>
      <c r="C14901" t="s">
        <v>379</v>
      </c>
      <c r="D14901" t="s">
        <v>996</v>
      </c>
      <c r="E14901">
        <v>2882424.95</v>
      </c>
      <c r="F14901">
        <v>55822.92</v>
      </c>
      <c r="G14901">
        <v>206119</v>
      </c>
      <c r="H14901">
        <v>219451.23</v>
      </c>
      <c r="I14901">
        <v>3.0407785621717066E-4</v>
      </c>
      <c r="J14901">
        <v>5744.75</v>
      </c>
      <c r="K14901">
        <v>0</v>
      </c>
      <c r="L14901">
        <v>0</v>
      </c>
      <c r="M14901" t="s">
        <v>1068</v>
      </c>
    </row>
    <row r="14902" spans="1:13" x14ac:dyDescent="0.25">
      <c r="A14902" t="s">
        <v>734</v>
      </c>
      <c r="B14902" t="s">
        <v>735</v>
      </c>
      <c r="C14902" t="s">
        <v>736</v>
      </c>
      <c r="D14902" t="s">
        <v>996</v>
      </c>
      <c r="E14902">
        <v>5711491.1500000004</v>
      </c>
      <c r="F14902">
        <v>93550.15</v>
      </c>
      <c r="G14902">
        <v>412646.34</v>
      </c>
      <c r="H14902">
        <v>435876.69</v>
      </c>
      <c r="I14902">
        <v>6.0396311959717093E-4</v>
      </c>
      <c r="J14902">
        <v>11422.87</v>
      </c>
      <c r="K14902">
        <v>0</v>
      </c>
      <c r="L14902">
        <v>0</v>
      </c>
      <c r="M14902" t="s">
        <v>1068</v>
      </c>
    </row>
    <row r="14903" spans="1:13" x14ac:dyDescent="0.25">
      <c r="A14903" t="s">
        <v>380</v>
      </c>
      <c r="B14903" t="s">
        <v>381</v>
      </c>
      <c r="C14903" t="s">
        <v>382</v>
      </c>
      <c r="D14903" t="s">
        <v>996</v>
      </c>
      <c r="E14903">
        <v>4734990</v>
      </c>
      <c r="F14903">
        <v>69889.73</v>
      </c>
      <c r="G14903">
        <v>345841.15</v>
      </c>
      <c r="H14903">
        <v>361532.15999999997</v>
      </c>
      <c r="I14903">
        <v>5.0094922760908261E-4</v>
      </c>
      <c r="J14903">
        <v>9469.8799999999992</v>
      </c>
      <c r="K14903">
        <v>0</v>
      </c>
      <c r="L14903">
        <v>0</v>
      </c>
      <c r="M14903" t="s">
        <v>1068</v>
      </c>
    </row>
    <row r="14904" spans="1:13" x14ac:dyDescent="0.25">
      <c r="A14904" t="s">
        <v>383</v>
      </c>
      <c r="B14904" t="s">
        <v>384</v>
      </c>
      <c r="C14904" t="s">
        <v>385</v>
      </c>
      <c r="D14904" t="s">
        <v>996</v>
      </c>
      <c r="E14904">
        <v>1862372.89</v>
      </c>
      <c r="F14904">
        <v>43692.22</v>
      </c>
      <c r="G14904">
        <v>140623.12</v>
      </c>
      <c r="H14904">
        <v>142088.98000000001</v>
      </c>
      <c r="I14904">
        <v>1.9688252570051407E-4</v>
      </c>
      <c r="J14904">
        <v>3724.6</v>
      </c>
      <c r="K14904">
        <v>0</v>
      </c>
      <c r="L14904">
        <v>0</v>
      </c>
      <c r="M14904" t="s">
        <v>1068</v>
      </c>
    </row>
    <row r="14905" spans="1:13" x14ac:dyDescent="0.25">
      <c r="A14905" t="s">
        <v>386</v>
      </c>
      <c r="B14905" t="s">
        <v>387</v>
      </c>
      <c r="C14905" t="s">
        <v>388</v>
      </c>
      <c r="D14905" t="s">
        <v>996</v>
      </c>
      <c r="E14905">
        <v>7181588.25</v>
      </c>
      <c r="F14905">
        <v>184270.03</v>
      </c>
      <c r="G14905">
        <v>537822.66</v>
      </c>
      <c r="H14905">
        <v>549220.30000000005</v>
      </c>
      <c r="I14905">
        <v>7.6101524432080564E-4</v>
      </c>
      <c r="J14905">
        <v>14363.04</v>
      </c>
      <c r="K14905">
        <v>0</v>
      </c>
      <c r="L14905">
        <v>0</v>
      </c>
      <c r="M14905" t="s">
        <v>1068</v>
      </c>
    </row>
    <row r="14906" spans="1:13" x14ac:dyDescent="0.25">
      <c r="A14906" t="s">
        <v>902</v>
      </c>
      <c r="B14906" t="s">
        <v>903</v>
      </c>
      <c r="C14906" t="s">
        <v>904</v>
      </c>
      <c r="D14906" t="s">
        <v>996</v>
      </c>
      <c r="E14906">
        <v>78443153.900000006</v>
      </c>
      <c r="F14906">
        <v>2091581.25</v>
      </c>
      <c r="G14906">
        <v>6062412.0300000003</v>
      </c>
      <c r="H14906">
        <v>5986683.6600000001</v>
      </c>
      <c r="I14906">
        <v>8.2953188878602535E-3</v>
      </c>
      <c r="J14906">
        <v>156886.16</v>
      </c>
      <c r="K14906">
        <v>0</v>
      </c>
      <c r="L14906">
        <v>0</v>
      </c>
      <c r="M14906" t="s">
        <v>1068</v>
      </c>
    </row>
    <row r="14907" spans="1:13" x14ac:dyDescent="0.25">
      <c r="A14907" t="s">
        <v>389</v>
      </c>
      <c r="B14907" t="s">
        <v>390</v>
      </c>
      <c r="C14907" t="s">
        <v>391</v>
      </c>
      <c r="D14907" t="s">
        <v>996</v>
      </c>
      <c r="E14907">
        <v>31283589.059999999</v>
      </c>
      <c r="F14907">
        <v>238617.31</v>
      </c>
      <c r="G14907">
        <v>2424553.52</v>
      </c>
      <c r="H14907">
        <v>2406047.35</v>
      </c>
      <c r="I14907">
        <v>3.3338875345788879E-3</v>
      </c>
      <c r="J14907">
        <v>62566.81</v>
      </c>
      <c r="K14907">
        <v>0</v>
      </c>
      <c r="L14907">
        <v>0</v>
      </c>
      <c r="M14907" t="s">
        <v>1068</v>
      </c>
    </row>
    <row r="14908" spans="1:13" x14ac:dyDescent="0.25">
      <c r="A14908" t="s">
        <v>905</v>
      </c>
      <c r="B14908" t="s">
        <v>906</v>
      </c>
      <c r="C14908" t="s">
        <v>907</v>
      </c>
      <c r="D14908" t="s">
        <v>996</v>
      </c>
      <c r="E14908">
        <v>4716076.1500000004</v>
      </c>
      <c r="F14908">
        <v>78692.009999999995</v>
      </c>
      <c r="G14908">
        <v>364783.24</v>
      </c>
      <c r="H14908">
        <v>362063.45</v>
      </c>
      <c r="I14908">
        <v>5.0168539812054259E-4</v>
      </c>
      <c r="J14908">
        <v>9432.0300000000007</v>
      </c>
      <c r="K14908">
        <v>0</v>
      </c>
      <c r="L14908">
        <v>0</v>
      </c>
      <c r="M14908" t="s">
        <v>1068</v>
      </c>
    </row>
    <row r="14909" spans="1:13" x14ac:dyDescent="0.25">
      <c r="A14909" t="s">
        <v>392</v>
      </c>
      <c r="B14909" t="s">
        <v>393</v>
      </c>
      <c r="C14909" t="s">
        <v>394</v>
      </c>
      <c r="D14909" t="s">
        <v>996</v>
      </c>
      <c r="E14909">
        <v>343971.07</v>
      </c>
      <c r="F14909">
        <v>41720</v>
      </c>
      <c r="G14909">
        <v>21200.400000000001</v>
      </c>
      <c r="H14909">
        <v>26326.36</v>
      </c>
      <c r="I14909">
        <v>3.6478552026349869E-5</v>
      </c>
      <c r="J14909">
        <v>687.83</v>
      </c>
      <c r="K14909">
        <v>0</v>
      </c>
      <c r="L14909">
        <v>0</v>
      </c>
      <c r="M14909" t="s">
        <v>1068</v>
      </c>
    </row>
    <row r="14910" spans="1:13" x14ac:dyDescent="0.25">
      <c r="A14910" t="s">
        <v>395</v>
      </c>
      <c r="B14910" t="s">
        <v>396</v>
      </c>
      <c r="C14910" t="s">
        <v>397</v>
      </c>
      <c r="D14910" t="s">
        <v>996</v>
      </c>
      <c r="E14910">
        <v>6363809.5999999996</v>
      </c>
      <c r="F14910">
        <v>217120.14</v>
      </c>
      <c r="G14910">
        <v>479655.42</v>
      </c>
      <c r="H14910">
        <v>485566.8</v>
      </c>
      <c r="I14910">
        <v>6.7281514710230441E-4</v>
      </c>
      <c r="J14910">
        <v>12727.47</v>
      </c>
      <c r="K14910">
        <v>0</v>
      </c>
      <c r="L14910">
        <v>0</v>
      </c>
      <c r="M14910" t="s">
        <v>1068</v>
      </c>
    </row>
    <row r="14911" spans="1:13" x14ac:dyDescent="0.25">
      <c r="A14911" t="s">
        <v>737</v>
      </c>
      <c r="B14911" t="s">
        <v>738</v>
      </c>
      <c r="C14911" t="s">
        <v>739</v>
      </c>
      <c r="D14911" t="s">
        <v>996</v>
      </c>
      <c r="E14911">
        <v>631047.87</v>
      </c>
      <c r="F14911">
        <v>44821.77</v>
      </c>
      <c r="G14911">
        <v>46098.77</v>
      </c>
      <c r="H14911">
        <v>48100.27</v>
      </c>
      <c r="I14911">
        <v>6.6649100053196703E-5</v>
      </c>
      <c r="J14911">
        <v>1261.92</v>
      </c>
      <c r="K14911">
        <v>0</v>
      </c>
      <c r="L14911">
        <v>0</v>
      </c>
      <c r="M14911" t="s">
        <v>1068</v>
      </c>
    </row>
    <row r="14912" spans="1:13" x14ac:dyDescent="0.25">
      <c r="A14912" t="s">
        <v>398</v>
      </c>
      <c r="B14912" t="s">
        <v>399</v>
      </c>
      <c r="C14912" t="s">
        <v>400</v>
      </c>
      <c r="D14912" t="s">
        <v>996</v>
      </c>
      <c r="E14912">
        <v>296718.84999999998</v>
      </c>
      <c r="F14912">
        <v>161821.29999999999</v>
      </c>
      <c r="G14912">
        <v>35635.53</v>
      </c>
      <c r="H14912">
        <v>22721.24</v>
      </c>
      <c r="I14912">
        <v>3.1483195376921899E-5</v>
      </c>
      <c r="J14912">
        <v>593.39</v>
      </c>
      <c r="K14912">
        <v>0</v>
      </c>
      <c r="L14912">
        <v>0</v>
      </c>
      <c r="M14912" t="s">
        <v>1068</v>
      </c>
    </row>
    <row r="14913" spans="1:13" x14ac:dyDescent="0.25">
      <c r="A14913" t="s">
        <v>401</v>
      </c>
      <c r="B14913" t="s">
        <v>402</v>
      </c>
      <c r="C14913" t="s">
        <v>403</v>
      </c>
      <c r="D14913" t="s">
        <v>996</v>
      </c>
      <c r="E14913">
        <v>945558.25</v>
      </c>
      <c r="F14913">
        <v>18429.009999999998</v>
      </c>
      <c r="G14913">
        <v>58947.75</v>
      </c>
      <c r="H14913">
        <v>72339.92</v>
      </c>
      <c r="I14913">
        <v>1.0023624744560159E-4</v>
      </c>
      <c r="J14913">
        <v>1891.02</v>
      </c>
      <c r="K14913">
        <v>0</v>
      </c>
      <c r="L14913">
        <v>0</v>
      </c>
      <c r="M14913" t="s">
        <v>1068</v>
      </c>
    </row>
    <row r="14914" spans="1:13" x14ac:dyDescent="0.25">
      <c r="A14914" t="s">
        <v>404</v>
      </c>
      <c r="B14914" t="s">
        <v>405</v>
      </c>
      <c r="C14914" t="s">
        <v>406</v>
      </c>
      <c r="D14914" t="s">
        <v>996</v>
      </c>
      <c r="E14914">
        <v>4321124.91</v>
      </c>
      <c r="F14914">
        <v>134286.04999999999</v>
      </c>
      <c r="G14914">
        <v>323482.82</v>
      </c>
      <c r="H14914">
        <v>330642.90999999997</v>
      </c>
      <c r="I14914">
        <v>4.5814820562275674E-4</v>
      </c>
      <c r="J14914">
        <v>8642.14</v>
      </c>
      <c r="K14914">
        <v>0</v>
      </c>
      <c r="L14914">
        <v>0</v>
      </c>
      <c r="M14914" t="s">
        <v>1068</v>
      </c>
    </row>
    <row r="14915" spans="1:13" x14ac:dyDescent="0.25">
      <c r="A14915" t="s">
        <v>404</v>
      </c>
      <c r="B14915" t="s">
        <v>407</v>
      </c>
      <c r="C14915" t="s">
        <v>408</v>
      </c>
      <c r="D14915" t="s">
        <v>996</v>
      </c>
      <c r="E14915">
        <v>4321124.91</v>
      </c>
      <c r="F14915">
        <v>134286.04999999999</v>
      </c>
      <c r="G14915">
        <v>323482.82</v>
      </c>
      <c r="H14915">
        <v>330642.90999999997</v>
      </c>
      <c r="I14915">
        <v>4.5814820562275674E-4</v>
      </c>
      <c r="J14915">
        <v>8642.14</v>
      </c>
      <c r="K14915">
        <v>0</v>
      </c>
      <c r="L14915">
        <v>0</v>
      </c>
      <c r="M14915" t="s">
        <v>1068</v>
      </c>
    </row>
    <row r="14916" spans="1:13" x14ac:dyDescent="0.25">
      <c r="A14916" t="s">
        <v>409</v>
      </c>
      <c r="B14916" t="s">
        <v>410</v>
      </c>
      <c r="C14916" t="s">
        <v>411</v>
      </c>
      <c r="D14916" t="s">
        <v>996</v>
      </c>
      <c r="E14916">
        <v>18605344.100000001</v>
      </c>
      <c r="F14916">
        <v>345352.33</v>
      </c>
      <c r="G14916">
        <v>1387267.16</v>
      </c>
      <c r="H14916">
        <v>1423347.12</v>
      </c>
      <c r="I14916">
        <v>1.9722301893795899E-3</v>
      </c>
      <c r="J14916">
        <v>37210.550000000003</v>
      </c>
      <c r="K14916">
        <v>0</v>
      </c>
      <c r="L14916">
        <v>0</v>
      </c>
      <c r="M14916" t="s">
        <v>1068</v>
      </c>
    </row>
    <row r="14917" spans="1:13" x14ac:dyDescent="0.25">
      <c r="A14917" t="s">
        <v>412</v>
      </c>
      <c r="B14917" t="s">
        <v>413</v>
      </c>
      <c r="C14917" t="s">
        <v>414</v>
      </c>
      <c r="D14917" t="s">
        <v>996</v>
      </c>
      <c r="E14917">
        <v>33755694.549999997</v>
      </c>
      <c r="F14917">
        <v>919566.54</v>
      </c>
      <c r="G14917">
        <v>2543597.16</v>
      </c>
      <c r="H14917">
        <v>2595488.9300000002</v>
      </c>
      <c r="I14917">
        <v>3.5963831675484255E-3</v>
      </c>
      <c r="J14917">
        <v>67517.09</v>
      </c>
      <c r="K14917">
        <v>0</v>
      </c>
      <c r="L14917">
        <v>0</v>
      </c>
      <c r="M14917" t="s">
        <v>1068</v>
      </c>
    </row>
    <row r="14918" spans="1:13" x14ac:dyDescent="0.25">
      <c r="A14918" t="s">
        <v>418</v>
      </c>
      <c r="B14918" t="s">
        <v>419</v>
      </c>
      <c r="C14918" t="s">
        <v>420</v>
      </c>
      <c r="D14918" t="s">
        <v>996</v>
      </c>
      <c r="E14918">
        <v>1727265.04</v>
      </c>
      <c r="F14918">
        <v>86506.11</v>
      </c>
      <c r="G14918">
        <v>122836.06</v>
      </c>
      <c r="H14918">
        <v>131909.32</v>
      </c>
      <c r="I14918">
        <v>1.8277729972470305E-4</v>
      </c>
      <c r="J14918">
        <v>3454.44</v>
      </c>
      <c r="K14918">
        <v>0</v>
      </c>
      <c r="L14918">
        <v>0</v>
      </c>
      <c r="M14918" t="s">
        <v>1068</v>
      </c>
    </row>
    <row r="14919" spans="1:13" x14ac:dyDescent="0.25">
      <c r="A14919" t="s">
        <v>421</v>
      </c>
      <c r="B14919" t="s">
        <v>422</v>
      </c>
      <c r="C14919" t="s">
        <v>423</v>
      </c>
      <c r="D14919" t="s">
        <v>996</v>
      </c>
      <c r="E14919">
        <v>165801876.52000001</v>
      </c>
      <c r="F14919">
        <v>6947288.8700000001</v>
      </c>
      <c r="G14919">
        <v>12130312.560000001</v>
      </c>
      <c r="H14919">
        <v>12725898.51</v>
      </c>
      <c r="I14919">
        <v>1.7633366362804555E-2</v>
      </c>
      <c r="J14919">
        <v>331611.84000000003</v>
      </c>
      <c r="K14919">
        <v>0</v>
      </c>
      <c r="L14919">
        <v>0</v>
      </c>
      <c r="M14919" t="s">
        <v>1068</v>
      </c>
    </row>
    <row r="14920" spans="1:13" x14ac:dyDescent="0.25">
      <c r="A14920" t="s">
        <v>424</v>
      </c>
      <c r="B14920" t="s">
        <v>425</v>
      </c>
      <c r="C14920" t="s">
        <v>426</v>
      </c>
      <c r="D14920" t="s">
        <v>996</v>
      </c>
      <c r="E14920">
        <v>1944210.36</v>
      </c>
      <c r="F14920">
        <v>5004.6499999999996</v>
      </c>
      <c r="G14920">
        <v>142316.51</v>
      </c>
      <c r="H14920">
        <v>148699.76</v>
      </c>
      <c r="I14920">
        <v>2.0604261020003295E-4</v>
      </c>
      <c r="J14920">
        <v>3888.3</v>
      </c>
      <c r="K14920">
        <v>0</v>
      </c>
      <c r="L14920">
        <v>0</v>
      </c>
      <c r="M14920" t="s">
        <v>1068</v>
      </c>
    </row>
    <row r="14921" spans="1:13" x14ac:dyDescent="0.25">
      <c r="A14921" t="s">
        <v>427</v>
      </c>
      <c r="B14921" t="s">
        <v>428</v>
      </c>
      <c r="C14921" t="s">
        <v>429</v>
      </c>
      <c r="D14921" t="s">
        <v>996</v>
      </c>
      <c r="E14921">
        <v>1176999.06</v>
      </c>
      <c r="F14921">
        <v>23520</v>
      </c>
      <c r="G14921">
        <v>98086.7</v>
      </c>
      <c r="H14921">
        <v>90102.7</v>
      </c>
      <c r="I14921">
        <v>1.2484885983723515E-4</v>
      </c>
      <c r="J14921">
        <v>2353.86</v>
      </c>
      <c r="K14921">
        <v>0</v>
      </c>
      <c r="L14921">
        <v>0</v>
      </c>
      <c r="M14921" t="s">
        <v>1068</v>
      </c>
    </row>
    <row r="14922" spans="1:13" x14ac:dyDescent="0.25">
      <c r="A14922" t="s">
        <v>430</v>
      </c>
      <c r="B14922" t="s">
        <v>431</v>
      </c>
      <c r="C14922" t="s">
        <v>432</v>
      </c>
      <c r="D14922" t="s">
        <v>996</v>
      </c>
      <c r="E14922">
        <v>2395606.9300000002</v>
      </c>
      <c r="F14922">
        <v>28227.81</v>
      </c>
      <c r="G14922">
        <v>181717.5</v>
      </c>
      <c r="H14922">
        <v>183055.14</v>
      </c>
      <c r="I14922">
        <v>2.5364640034477838E-4</v>
      </c>
      <c r="J14922">
        <v>4791.1000000000004</v>
      </c>
      <c r="K14922">
        <v>0</v>
      </c>
      <c r="L14922">
        <v>0</v>
      </c>
      <c r="M14922" t="s">
        <v>1068</v>
      </c>
    </row>
    <row r="14923" spans="1:13" x14ac:dyDescent="0.25">
      <c r="A14923" t="s">
        <v>433</v>
      </c>
      <c r="B14923" t="s">
        <v>434</v>
      </c>
      <c r="C14923" t="s">
        <v>435</v>
      </c>
      <c r="D14923" t="s">
        <v>996</v>
      </c>
      <c r="E14923">
        <v>71522107.170000002</v>
      </c>
      <c r="F14923">
        <v>1817932.24</v>
      </c>
      <c r="G14923">
        <v>5504793.8399999999</v>
      </c>
      <c r="H14923">
        <v>5462138.7300000004</v>
      </c>
      <c r="I14923">
        <v>7.568494536937336E-3</v>
      </c>
      <c r="J14923">
        <v>143044.09</v>
      </c>
      <c r="K14923">
        <v>0</v>
      </c>
      <c r="L14923">
        <v>0</v>
      </c>
      <c r="M14923" t="s">
        <v>1068</v>
      </c>
    </row>
    <row r="14924" spans="1:13" x14ac:dyDescent="0.25">
      <c r="A14924" t="s">
        <v>436</v>
      </c>
      <c r="B14924" t="s">
        <v>437</v>
      </c>
      <c r="C14924" t="s">
        <v>438</v>
      </c>
      <c r="D14924" t="s">
        <v>996</v>
      </c>
      <c r="E14924">
        <v>6159876.21</v>
      </c>
      <c r="F14924">
        <v>94656.83</v>
      </c>
      <c r="G14924">
        <v>480265.43</v>
      </c>
      <c r="H14924">
        <v>470602.44</v>
      </c>
      <c r="I14924">
        <v>6.5208010493160451E-4</v>
      </c>
      <c r="J14924">
        <v>12302.83</v>
      </c>
      <c r="K14924">
        <v>0</v>
      </c>
      <c r="L14924">
        <v>0</v>
      </c>
      <c r="M14924" t="s">
        <v>1068</v>
      </c>
    </row>
    <row r="14925" spans="1:13" x14ac:dyDescent="0.25">
      <c r="A14925" t="s">
        <v>439</v>
      </c>
      <c r="B14925" t="s">
        <v>440</v>
      </c>
      <c r="C14925" t="s">
        <v>441</v>
      </c>
      <c r="D14925" t="s">
        <v>996</v>
      </c>
      <c r="E14925">
        <v>2413079.65</v>
      </c>
      <c r="F14925">
        <v>51603.199999999997</v>
      </c>
      <c r="G14925">
        <v>195436.7</v>
      </c>
      <c r="H14925">
        <v>185144.1</v>
      </c>
      <c r="I14925">
        <v>2.5654092264261837E-4</v>
      </c>
      <c r="J14925">
        <v>4826.0200000000004</v>
      </c>
      <c r="K14925">
        <v>0</v>
      </c>
      <c r="L14925">
        <v>0</v>
      </c>
      <c r="M14925" t="s">
        <v>1068</v>
      </c>
    </row>
    <row r="14926" spans="1:13" x14ac:dyDescent="0.25">
      <c r="A14926" t="s">
        <v>908</v>
      </c>
      <c r="B14926" t="s">
        <v>909</v>
      </c>
      <c r="C14926" t="s">
        <v>910</v>
      </c>
      <c r="D14926" t="s">
        <v>996</v>
      </c>
      <c r="E14926">
        <v>25155964.219999999</v>
      </c>
      <c r="F14926">
        <v>710576.45</v>
      </c>
      <c r="G14926">
        <v>1965703.21</v>
      </c>
      <c r="H14926">
        <v>1922500.1</v>
      </c>
      <c r="I14926">
        <v>2.6638707333073329E-3</v>
      </c>
      <c r="J14926">
        <v>50311.8</v>
      </c>
      <c r="K14926">
        <v>0</v>
      </c>
      <c r="L14926">
        <v>0</v>
      </c>
      <c r="M14926" t="s">
        <v>1068</v>
      </c>
    </row>
    <row r="14927" spans="1:13" x14ac:dyDescent="0.25">
      <c r="A14927" t="s">
        <v>442</v>
      </c>
      <c r="B14927" t="s">
        <v>443</v>
      </c>
      <c r="C14927" t="s">
        <v>444</v>
      </c>
      <c r="D14927" t="s">
        <v>996</v>
      </c>
      <c r="E14927">
        <v>10457916.93</v>
      </c>
      <c r="F14927">
        <v>327236.63</v>
      </c>
      <c r="G14927">
        <v>871255.87</v>
      </c>
      <c r="H14927">
        <v>801903.67</v>
      </c>
      <c r="I14927">
        <v>1.111140497441192E-3</v>
      </c>
      <c r="J14927">
        <v>20915.68</v>
      </c>
      <c r="K14927">
        <v>0</v>
      </c>
      <c r="L14927">
        <v>0</v>
      </c>
      <c r="M14927" t="s">
        <v>1068</v>
      </c>
    </row>
    <row r="14928" spans="1:13" x14ac:dyDescent="0.25">
      <c r="A14928" t="s">
        <v>445</v>
      </c>
      <c r="B14928" t="s">
        <v>446</v>
      </c>
      <c r="C14928" t="s">
        <v>447</v>
      </c>
      <c r="D14928" t="s">
        <v>996</v>
      </c>
      <c r="E14928">
        <v>2193979.2400000002</v>
      </c>
      <c r="F14928">
        <v>31330.44</v>
      </c>
      <c r="G14928">
        <v>171217.06</v>
      </c>
      <c r="H14928">
        <v>167836.33</v>
      </c>
      <c r="I14928">
        <v>2.3255878502826164E-4</v>
      </c>
      <c r="J14928">
        <v>4387.83</v>
      </c>
      <c r="K14928">
        <v>0</v>
      </c>
      <c r="L14928">
        <v>0</v>
      </c>
      <c r="M14928" t="s">
        <v>1068</v>
      </c>
    </row>
    <row r="14929" spans="1:13" x14ac:dyDescent="0.25">
      <c r="A14929" t="s">
        <v>911</v>
      </c>
      <c r="B14929" t="s">
        <v>912</v>
      </c>
      <c r="C14929" t="s">
        <v>913</v>
      </c>
      <c r="D14929" t="s">
        <v>996</v>
      </c>
      <c r="E14929">
        <v>19189428.920000002</v>
      </c>
      <c r="F14929">
        <v>587596.47</v>
      </c>
      <c r="G14929">
        <v>1413066.75</v>
      </c>
      <c r="H14929">
        <v>1473401.85</v>
      </c>
      <c r="I14929">
        <v>2.0415874447111244E-3</v>
      </c>
      <c r="J14929">
        <v>38369.56</v>
      </c>
      <c r="K14929">
        <v>0</v>
      </c>
      <c r="L14929">
        <v>0</v>
      </c>
      <c r="M14929" t="s">
        <v>1068</v>
      </c>
    </row>
    <row r="14930" spans="1:13" x14ac:dyDescent="0.25">
      <c r="A14930" t="s">
        <v>448</v>
      </c>
      <c r="B14930" t="s">
        <v>449</v>
      </c>
      <c r="C14930" t="s">
        <v>450</v>
      </c>
      <c r="D14930" t="s">
        <v>996</v>
      </c>
      <c r="E14930">
        <v>19565924.050000001</v>
      </c>
      <c r="F14930">
        <v>485950.96</v>
      </c>
      <c r="G14930">
        <v>1547160.6</v>
      </c>
      <c r="H14930">
        <v>1495117.44</v>
      </c>
      <c r="I14930">
        <v>2.0716771828898123E-3</v>
      </c>
      <c r="J14930">
        <v>39131.72</v>
      </c>
      <c r="K14930">
        <v>0</v>
      </c>
      <c r="L14930">
        <v>0</v>
      </c>
      <c r="M14930" t="s">
        <v>1068</v>
      </c>
    </row>
    <row r="14931" spans="1:13" x14ac:dyDescent="0.25">
      <c r="A14931" t="s">
        <v>914</v>
      </c>
      <c r="B14931" t="s">
        <v>915</v>
      </c>
      <c r="C14931" t="s">
        <v>916</v>
      </c>
      <c r="D14931" t="s">
        <v>996</v>
      </c>
      <c r="E14931">
        <v>188902885.87</v>
      </c>
      <c r="F14931">
        <v>2006659.21</v>
      </c>
      <c r="G14931">
        <v>14291786.59</v>
      </c>
      <c r="H14931">
        <v>14508203.869999999</v>
      </c>
      <c r="I14931">
        <v>2.0102979283147596E-2</v>
      </c>
      <c r="J14931">
        <v>377817.47</v>
      </c>
      <c r="K14931">
        <v>0</v>
      </c>
      <c r="L14931">
        <v>0</v>
      </c>
      <c r="M14931" t="s">
        <v>1068</v>
      </c>
    </row>
    <row r="14932" spans="1:13" x14ac:dyDescent="0.25">
      <c r="A14932" t="s">
        <v>454</v>
      </c>
      <c r="B14932" t="s">
        <v>455</v>
      </c>
      <c r="C14932" t="s">
        <v>456</v>
      </c>
      <c r="D14932" t="s">
        <v>996</v>
      </c>
      <c r="E14932">
        <v>4191197.33</v>
      </c>
      <c r="F14932">
        <v>134566.26999999999</v>
      </c>
      <c r="G14932">
        <v>357750.66</v>
      </c>
      <c r="H14932">
        <v>320593.76</v>
      </c>
      <c r="I14932">
        <v>4.4422381800914078E-4</v>
      </c>
      <c r="J14932">
        <v>8382.26</v>
      </c>
      <c r="K14932">
        <v>0</v>
      </c>
      <c r="L14932">
        <v>0</v>
      </c>
      <c r="M14932" t="s">
        <v>1068</v>
      </c>
    </row>
    <row r="14933" spans="1:13" x14ac:dyDescent="0.25">
      <c r="A14933" t="s">
        <v>457</v>
      </c>
      <c r="B14933" t="s">
        <v>458</v>
      </c>
      <c r="C14933" t="s">
        <v>459</v>
      </c>
      <c r="D14933" t="s">
        <v>996</v>
      </c>
      <c r="E14933">
        <v>9177273.7300000004</v>
      </c>
      <c r="F14933">
        <v>64594.34</v>
      </c>
      <c r="G14933">
        <v>723081.58</v>
      </c>
      <c r="H14933">
        <v>703282.72</v>
      </c>
      <c r="I14933">
        <v>9.7448850850451218E-4</v>
      </c>
      <c r="J14933">
        <v>18356.169999999998</v>
      </c>
      <c r="K14933">
        <v>0</v>
      </c>
      <c r="L14933">
        <v>0</v>
      </c>
      <c r="M14933" t="s">
        <v>1068</v>
      </c>
    </row>
    <row r="14934" spans="1:13" x14ac:dyDescent="0.25">
      <c r="A14934" t="s">
        <v>460</v>
      </c>
      <c r="B14934" t="s">
        <v>461</v>
      </c>
      <c r="C14934" t="s">
        <v>462</v>
      </c>
      <c r="D14934" t="s">
        <v>996</v>
      </c>
      <c r="E14934">
        <v>1725836.05</v>
      </c>
      <c r="F14934">
        <v>129338.04</v>
      </c>
      <c r="G14934">
        <v>148167.71</v>
      </c>
      <c r="H14934">
        <v>131997.38</v>
      </c>
      <c r="I14934">
        <v>1.8289931816141216E-4</v>
      </c>
      <c r="J14934">
        <v>3451.55</v>
      </c>
      <c r="K14934">
        <v>0</v>
      </c>
      <c r="L14934">
        <v>0</v>
      </c>
      <c r="M14934" t="s">
        <v>1068</v>
      </c>
    </row>
    <row r="14935" spans="1:13" x14ac:dyDescent="0.25">
      <c r="A14935" t="s">
        <v>463</v>
      </c>
      <c r="B14935" t="s">
        <v>464</v>
      </c>
      <c r="C14935" t="s">
        <v>465</v>
      </c>
      <c r="D14935" t="s">
        <v>996</v>
      </c>
      <c r="E14935">
        <v>25233971.010000002</v>
      </c>
      <c r="F14935">
        <v>882872.73</v>
      </c>
      <c r="G14935">
        <v>1777348.22</v>
      </c>
      <c r="H14935">
        <v>1930457.71</v>
      </c>
      <c r="I14935">
        <v>2.6748970237018424E-3</v>
      </c>
      <c r="J14935">
        <v>50467.81</v>
      </c>
      <c r="K14935">
        <v>0</v>
      </c>
      <c r="L14935">
        <v>0</v>
      </c>
      <c r="M14935" t="s">
        <v>1068</v>
      </c>
    </row>
    <row r="14936" spans="1:13" x14ac:dyDescent="0.25">
      <c r="A14936" t="s">
        <v>466</v>
      </c>
      <c r="B14936" t="s">
        <v>467</v>
      </c>
      <c r="C14936" t="s">
        <v>468</v>
      </c>
      <c r="D14936" t="s">
        <v>996</v>
      </c>
      <c r="E14936">
        <v>6812404.79</v>
      </c>
      <c r="F14936">
        <v>140420.81</v>
      </c>
      <c r="G14936">
        <v>538142.21</v>
      </c>
      <c r="H14936">
        <v>519437.79</v>
      </c>
      <c r="I14936">
        <v>7.1974775270744603E-4</v>
      </c>
      <c r="J14936">
        <v>13619.5</v>
      </c>
      <c r="K14936">
        <v>0</v>
      </c>
      <c r="L14936">
        <v>0</v>
      </c>
      <c r="M14936" t="s">
        <v>1068</v>
      </c>
    </row>
    <row r="14937" spans="1:13" x14ac:dyDescent="0.25">
      <c r="A14937" t="s">
        <v>469</v>
      </c>
      <c r="B14937" t="s">
        <v>470</v>
      </c>
      <c r="C14937" t="s">
        <v>471</v>
      </c>
      <c r="D14937" t="s">
        <v>996</v>
      </c>
      <c r="E14937">
        <v>3519019.81</v>
      </c>
      <c r="F14937">
        <v>143640.4</v>
      </c>
      <c r="G14937">
        <v>266620.3</v>
      </c>
      <c r="H14937">
        <v>269819.15999999997</v>
      </c>
      <c r="I14937">
        <v>3.7386909036289185E-4</v>
      </c>
      <c r="J14937">
        <v>7037.94</v>
      </c>
      <c r="K14937">
        <v>0</v>
      </c>
      <c r="L14937">
        <v>0</v>
      </c>
      <c r="M14937" t="s">
        <v>1068</v>
      </c>
    </row>
    <row r="14938" spans="1:13" x14ac:dyDescent="0.25">
      <c r="A14938" t="s">
        <v>917</v>
      </c>
      <c r="B14938" t="s">
        <v>918</v>
      </c>
      <c r="C14938" t="s">
        <v>919</v>
      </c>
      <c r="D14938" t="s">
        <v>996</v>
      </c>
      <c r="E14938">
        <v>4474596.55</v>
      </c>
      <c r="F14938">
        <v>86045.1</v>
      </c>
      <c r="G14938">
        <v>344950.59</v>
      </c>
      <c r="H14938">
        <v>343731.67</v>
      </c>
      <c r="I14938">
        <v>4.7628436317056838E-4</v>
      </c>
      <c r="J14938">
        <v>8949.09</v>
      </c>
      <c r="K14938">
        <v>0</v>
      </c>
      <c r="L14938">
        <v>0</v>
      </c>
      <c r="M14938" t="s">
        <v>1068</v>
      </c>
    </row>
    <row r="14939" spans="1:13" x14ac:dyDescent="0.25">
      <c r="A14939" t="s">
        <v>920</v>
      </c>
      <c r="B14939" t="s">
        <v>921</v>
      </c>
      <c r="C14939" t="s">
        <v>922</v>
      </c>
      <c r="D14939" t="s">
        <v>996</v>
      </c>
      <c r="E14939">
        <v>134128345.40000001</v>
      </c>
      <c r="F14939">
        <v>4292944.68</v>
      </c>
      <c r="G14939">
        <v>10199869.869999999</v>
      </c>
      <c r="H14939">
        <v>10245448.92</v>
      </c>
      <c r="I14939">
        <v>1.4196384971622743E-2</v>
      </c>
      <c r="J14939">
        <v>268239.95</v>
      </c>
      <c r="K14939">
        <v>0</v>
      </c>
      <c r="L14939">
        <v>0</v>
      </c>
      <c r="M14939" t="s">
        <v>1068</v>
      </c>
    </row>
    <row r="14940" spans="1:13" x14ac:dyDescent="0.25">
      <c r="A14940" t="s">
        <v>472</v>
      </c>
      <c r="B14940" t="s">
        <v>473</v>
      </c>
      <c r="C14940" t="s">
        <v>474</v>
      </c>
      <c r="D14940" t="s">
        <v>996</v>
      </c>
      <c r="E14940">
        <v>2933173.05</v>
      </c>
      <c r="F14940">
        <v>27920</v>
      </c>
      <c r="G14940">
        <v>260934.83</v>
      </c>
      <c r="H14940">
        <v>224759.42</v>
      </c>
      <c r="I14940">
        <v>3.1143303502201682E-4</v>
      </c>
      <c r="J14940">
        <v>5866.24</v>
      </c>
      <c r="K14940">
        <v>0</v>
      </c>
      <c r="L14940">
        <v>0</v>
      </c>
      <c r="M14940" t="s">
        <v>1068</v>
      </c>
    </row>
    <row r="14941" spans="1:13" x14ac:dyDescent="0.25">
      <c r="A14941" t="s">
        <v>923</v>
      </c>
      <c r="B14941" t="s">
        <v>924</v>
      </c>
      <c r="C14941" t="s">
        <v>925</v>
      </c>
      <c r="D14941" t="s">
        <v>996</v>
      </c>
      <c r="E14941">
        <v>110784373.62</v>
      </c>
      <c r="F14941">
        <v>2227501.31</v>
      </c>
      <c r="G14941">
        <v>8313814.71</v>
      </c>
      <c r="H14941">
        <v>8494839.1799999997</v>
      </c>
      <c r="I14941">
        <v>1.177069040243715E-2</v>
      </c>
      <c r="J14941">
        <v>220786.13</v>
      </c>
      <c r="K14941">
        <v>0</v>
      </c>
      <c r="L14941">
        <v>0</v>
      </c>
      <c r="M14941" t="s">
        <v>1068</v>
      </c>
    </row>
    <row r="14942" spans="1:13" x14ac:dyDescent="0.25">
      <c r="A14942" t="s">
        <v>475</v>
      </c>
      <c r="B14942" t="s">
        <v>476</v>
      </c>
      <c r="C14942" t="s">
        <v>477</v>
      </c>
      <c r="D14942" t="s">
        <v>996</v>
      </c>
      <c r="E14942">
        <v>30586504.239999998</v>
      </c>
      <c r="F14942">
        <v>913558.07</v>
      </c>
      <c r="G14942">
        <v>2294546.56</v>
      </c>
      <c r="H14942">
        <v>2351103.0299999998</v>
      </c>
      <c r="I14942">
        <v>3.2577551244898201E-3</v>
      </c>
      <c r="J14942">
        <v>61172.9</v>
      </c>
      <c r="K14942">
        <v>0</v>
      </c>
      <c r="L14942">
        <v>0</v>
      </c>
      <c r="M14942" t="s">
        <v>1068</v>
      </c>
    </row>
    <row r="14943" spans="1:13" x14ac:dyDescent="0.25">
      <c r="A14943" t="s">
        <v>478</v>
      </c>
      <c r="B14943" t="s">
        <v>479</v>
      </c>
      <c r="C14943" t="s">
        <v>480</v>
      </c>
      <c r="D14943" t="s">
        <v>996</v>
      </c>
      <c r="E14943">
        <v>2624045.17</v>
      </c>
      <c r="F14943">
        <v>79803.490000000005</v>
      </c>
      <c r="G14943">
        <v>201168.68</v>
      </c>
      <c r="H14943">
        <v>200489.18</v>
      </c>
      <c r="I14943">
        <v>2.7780350125692363E-4</v>
      </c>
      <c r="J14943">
        <v>5248</v>
      </c>
      <c r="K14943">
        <v>0</v>
      </c>
      <c r="L14943">
        <v>0</v>
      </c>
      <c r="M14943" t="s">
        <v>1068</v>
      </c>
    </row>
    <row r="14944" spans="1:13" x14ac:dyDescent="0.25">
      <c r="A14944" t="s">
        <v>481</v>
      </c>
      <c r="B14944" t="s">
        <v>482</v>
      </c>
      <c r="C14944" t="s">
        <v>483</v>
      </c>
      <c r="D14944" t="s">
        <v>996</v>
      </c>
      <c r="E14944">
        <v>10724570.550000001</v>
      </c>
      <c r="F14944">
        <v>293587.40000000002</v>
      </c>
      <c r="G14944">
        <v>774677.16</v>
      </c>
      <c r="H14944">
        <v>818489.2</v>
      </c>
      <c r="I14944">
        <v>1.1341218788015314E-3</v>
      </c>
      <c r="J14944">
        <v>21449.01</v>
      </c>
      <c r="K14944">
        <v>0</v>
      </c>
      <c r="L14944">
        <v>0</v>
      </c>
      <c r="M14944" t="s">
        <v>1068</v>
      </c>
    </row>
    <row r="14945" spans="1:13" x14ac:dyDescent="0.25">
      <c r="A14945" t="s">
        <v>484</v>
      </c>
      <c r="B14945" t="s">
        <v>485</v>
      </c>
      <c r="C14945" t="s">
        <v>486</v>
      </c>
      <c r="D14945" t="s">
        <v>996</v>
      </c>
      <c r="E14945">
        <v>25828846.170000002</v>
      </c>
      <c r="F14945">
        <v>406219.29</v>
      </c>
      <c r="G14945">
        <v>2078493.72</v>
      </c>
      <c r="H14945">
        <v>1985187.73</v>
      </c>
      <c r="I14945">
        <v>2.750732493625264E-3</v>
      </c>
      <c r="J14945">
        <v>51657.57</v>
      </c>
      <c r="K14945">
        <v>0</v>
      </c>
      <c r="L14945">
        <v>0</v>
      </c>
      <c r="M14945" t="s">
        <v>1068</v>
      </c>
    </row>
    <row r="14946" spans="1:13" x14ac:dyDescent="0.25">
      <c r="A14946" t="s">
        <v>487</v>
      </c>
      <c r="B14946" t="s">
        <v>488</v>
      </c>
      <c r="C14946" t="s">
        <v>489</v>
      </c>
      <c r="D14946" t="s">
        <v>996</v>
      </c>
      <c r="E14946">
        <v>14866999.640000001</v>
      </c>
      <c r="F14946">
        <v>94507.38</v>
      </c>
      <c r="G14946">
        <v>1155536.51</v>
      </c>
      <c r="H14946">
        <v>1143208.3</v>
      </c>
      <c r="I14946">
        <v>1.5840618850651968E-3</v>
      </c>
      <c r="J14946">
        <v>29733.89</v>
      </c>
      <c r="K14946">
        <v>0</v>
      </c>
      <c r="L14946">
        <v>0</v>
      </c>
      <c r="M14946" t="s">
        <v>1068</v>
      </c>
    </row>
    <row r="14947" spans="1:13" x14ac:dyDescent="0.25">
      <c r="A14947" t="s">
        <v>490</v>
      </c>
      <c r="B14947" t="s">
        <v>491</v>
      </c>
      <c r="C14947" t="s">
        <v>492</v>
      </c>
      <c r="D14947" t="s">
        <v>996</v>
      </c>
      <c r="E14947">
        <v>211253.37</v>
      </c>
      <c r="F14947">
        <v>2400</v>
      </c>
      <c r="G14947">
        <v>16154.79</v>
      </c>
      <c r="H14947">
        <v>16154.95</v>
      </c>
      <c r="I14947">
        <v>2.238475748482057E-5</v>
      </c>
      <c r="J14947">
        <v>422.43</v>
      </c>
      <c r="K14947">
        <v>0</v>
      </c>
      <c r="L14947">
        <v>0</v>
      </c>
      <c r="M14947" t="s">
        <v>1068</v>
      </c>
    </row>
    <row r="14948" spans="1:13" x14ac:dyDescent="0.25">
      <c r="A14948" t="s">
        <v>740</v>
      </c>
      <c r="B14948" t="s">
        <v>741</v>
      </c>
      <c r="C14948" t="s">
        <v>742</v>
      </c>
      <c r="D14948" t="s">
        <v>996</v>
      </c>
      <c r="E14948">
        <v>1623295.85</v>
      </c>
      <c r="F14948">
        <v>1565.01</v>
      </c>
      <c r="G14948">
        <v>125790.91</v>
      </c>
      <c r="H14948">
        <v>124613.59</v>
      </c>
      <c r="I14948">
        <v>1.7266812905412037E-4</v>
      </c>
      <c r="J14948">
        <v>3246.48</v>
      </c>
      <c r="K14948">
        <v>0</v>
      </c>
      <c r="L14948">
        <v>0</v>
      </c>
      <c r="M14948" t="s">
        <v>1068</v>
      </c>
    </row>
    <row r="14949" spans="1:13" x14ac:dyDescent="0.25">
      <c r="A14949" t="s">
        <v>493</v>
      </c>
      <c r="B14949" t="s">
        <v>494</v>
      </c>
      <c r="C14949" t="s">
        <v>495</v>
      </c>
      <c r="D14949" t="s">
        <v>996</v>
      </c>
      <c r="E14949">
        <v>11079906.970000001</v>
      </c>
      <c r="F14949">
        <v>446456.9</v>
      </c>
      <c r="G14949">
        <v>811977.94</v>
      </c>
      <c r="H14949">
        <v>847309.26</v>
      </c>
      <c r="I14949">
        <v>1.1740557723634415E-3</v>
      </c>
      <c r="J14949">
        <v>22157.99</v>
      </c>
      <c r="K14949">
        <v>0</v>
      </c>
      <c r="L14949">
        <v>0</v>
      </c>
      <c r="M14949" t="s">
        <v>1068</v>
      </c>
    </row>
    <row r="14950" spans="1:13" x14ac:dyDescent="0.25">
      <c r="A14950" t="s">
        <v>496</v>
      </c>
      <c r="B14950" t="s">
        <v>497</v>
      </c>
      <c r="C14950" t="s">
        <v>498</v>
      </c>
      <c r="D14950" t="s">
        <v>996</v>
      </c>
      <c r="E14950">
        <v>7530120.7699999996</v>
      </c>
      <c r="F14950">
        <v>165788.64000000001</v>
      </c>
      <c r="G14950">
        <v>560796.17000000004</v>
      </c>
      <c r="H14950">
        <v>574790.11</v>
      </c>
      <c r="I14950">
        <v>7.9644549918281022E-4</v>
      </c>
      <c r="J14950">
        <v>15060.11</v>
      </c>
      <c r="K14950">
        <v>0</v>
      </c>
      <c r="L14950">
        <v>0</v>
      </c>
      <c r="M14950" t="s">
        <v>1068</v>
      </c>
    </row>
    <row r="14951" spans="1:13" x14ac:dyDescent="0.25">
      <c r="A14951" t="s">
        <v>499</v>
      </c>
      <c r="B14951" t="s">
        <v>500</v>
      </c>
      <c r="C14951" t="s">
        <v>501</v>
      </c>
      <c r="D14951" t="s">
        <v>996</v>
      </c>
      <c r="E14951">
        <v>507768.69</v>
      </c>
      <c r="F14951">
        <v>10565.93</v>
      </c>
      <c r="G14951">
        <v>39196.550000000003</v>
      </c>
      <c r="H14951">
        <v>38807.97</v>
      </c>
      <c r="I14951">
        <v>5.3773425292445482E-5</v>
      </c>
      <c r="J14951">
        <v>1015.43</v>
      </c>
      <c r="K14951">
        <v>0</v>
      </c>
      <c r="L14951">
        <v>0</v>
      </c>
      <c r="M14951" t="s">
        <v>1068</v>
      </c>
    </row>
    <row r="14952" spans="1:13" x14ac:dyDescent="0.25">
      <c r="A14952" t="s">
        <v>926</v>
      </c>
      <c r="B14952" t="s">
        <v>927</v>
      </c>
      <c r="C14952" t="s">
        <v>928</v>
      </c>
      <c r="D14952" t="s">
        <v>996</v>
      </c>
      <c r="E14952">
        <v>515256522.13999999</v>
      </c>
      <c r="F14952">
        <v>15886430.210000001</v>
      </c>
      <c r="G14952">
        <v>38215847.75</v>
      </c>
      <c r="H14952">
        <v>39525470.420000002</v>
      </c>
      <c r="I14952">
        <v>5.4767614249821205E-2</v>
      </c>
      <c r="J14952">
        <v>1030456.04</v>
      </c>
      <c r="K14952">
        <v>0</v>
      </c>
      <c r="L14952">
        <v>0</v>
      </c>
      <c r="M14952" t="s">
        <v>1068</v>
      </c>
    </row>
    <row r="14953" spans="1:13" x14ac:dyDescent="0.25">
      <c r="A14953" t="s">
        <v>929</v>
      </c>
      <c r="B14953" t="s">
        <v>930</v>
      </c>
      <c r="C14953" t="s">
        <v>931</v>
      </c>
      <c r="D14953" t="s">
        <v>996</v>
      </c>
      <c r="E14953">
        <v>38924889.859999999</v>
      </c>
      <c r="F14953">
        <v>792027.24</v>
      </c>
      <c r="G14953">
        <v>3057435.21</v>
      </c>
      <c r="H14953">
        <v>2972291.92</v>
      </c>
      <c r="I14953">
        <v>4.1184920908632775E-3</v>
      </c>
      <c r="J14953">
        <v>77847.539999999994</v>
      </c>
      <c r="K14953">
        <v>0</v>
      </c>
      <c r="L14953">
        <v>0</v>
      </c>
      <c r="M14953" t="s">
        <v>1068</v>
      </c>
    </row>
    <row r="14954" spans="1:13" x14ac:dyDescent="0.25">
      <c r="A14954" t="s">
        <v>502</v>
      </c>
      <c r="B14954" t="s">
        <v>503</v>
      </c>
      <c r="C14954" t="s">
        <v>504</v>
      </c>
      <c r="D14954" t="s">
        <v>996</v>
      </c>
      <c r="E14954">
        <v>28510411.829999998</v>
      </c>
      <c r="F14954">
        <v>1066702.05</v>
      </c>
      <c r="G14954">
        <v>2193434.56</v>
      </c>
      <c r="H14954">
        <v>2177450.37</v>
      </c>
      <c r="I14954">
        <v>3.0171370674426613E-3</v>
      </c>
      <c r="J14954">
        <v>57020.67</v>
      </c>
      <c r="K14954">
        <v>0</v>
      </c>
      <c r="L14954">
        <v>0</v>
      </c>
      <c r="M14954" t="s">
        <v>1068</v>
      </c>
    </row>
    <row r="14955" spans="1:13" x14ac:dyDescent="0.25">
      <c r="A14955" t="s">
        <v>505</v>
      </c>
      <c r="B14955" t="s">
        <v>506</v>
      </c>
      <c r="C14955" t="s">
        <v>507</v>
      </c>
      <c r="D14955" t="s">
        <v>996</v>
      </c>
      <c r="E14955">
        <v>2061626.66</v>
      </c>
      <c r="F14955">
        <v>28937.71</v>
      </c>
      <c r="G14955">
        <v>192663.9</v>
      </c>
      <c r="H14955">
        <v>157636.10999999999</v>
      </c>
      <c r="I14955">
        <v>2.1842507053259209E-4</v>
      </c>
      <c r="J14955">
        <v>4123.1099999999997</v>
      </c>
      <c r="K14955">
        <v>0</v>
      </c>
      <c r="L14955">
        <v>0</v>
      </c>
      <c r="M14955" t="s">
        <v>1068</v>
      </c>
    </row>
    <row r="14956" spans="1:13" x14ac:dyDescent="0.25">
      <c r="A14956" t="s">
        <v>508</v>
      </c>
      <c r="B14956" t="s">
        <v>509</v>
      </c>
      <c r="C14956" t="s">
        <v>510</v>
      </c>
      <c r="D14956" t="s">
        <v>996</v>
      </c>
      <c r="E14956">
        <v>19699846.52</v>
      </c>
      <c r="F14956">
        <v>448048.76</v>
      </c>
      <c r="G14956">
        <v>1472419.39</v>
      </c>
      <c r="H14956">
        <v>1503719.51</v>
      </c>
      <c r="I14956">
        <v>2.0835964553615588E-3</v>
      </c>
      <c r="J14956">
        <v>39399.56</v>
      </c>
      <c r="K14956">
        <v>0</v>
      </c>
      <c r="L14956">
        <v>0</v>
      </c>
      <c r="M14956" t="s">
        <v>1068</v>
      </c>
    </row>
    <row r="14957" spans="1:13" x14ac:dyDescent="0.25">
      <c r="A14957" t="s">
        <v>511</v>
      </c>
      <c r="B14957" t="s">
        <v>512</v>
      </c>
      <c r="C14957" t="s">
        <v>513</v>
      </c>
      <c r="D14957" t="s">
        <v>996</v>
      </c>
      <c r="E14957">
        <v>133048.35999999999</v>
      </c>
      <c r="F14957">
        <v>784.94</v>
      </c>
      <c r="G14957">
        <v>6652.43</v>
      </c>
      <c r="H14957">
        <v>10205.19</v>
      </c>
      <c r="I14957">
        <v>1.414060106880652E-5</v>
      </c>
      <c r="J14957">
        <v>266.08</v>
      </c>
      <c r="K14957">
        <v>0</v>
      </c>
      <c r="L14957">
        <v>0</v>
      </c>
      <c r="M14957" t="s">
        <v>1068</v>
      </c>
    </row>
    <row r="14958" spans="1:13" x14ac:dyDescent="0.25">
      <c r="A14958" t="s">
        <v>514</v>
      </c>
      <c r="B14958" t="s">
        <v>515</v>
      </c>
      <c r="C14958" t="s">
        <v>516</v>
      </c>
      <c r="D14958" t="s">
        <v>996</v>
      </c>
      <c r="E14958">
        <v>36595257.719999999</v>
      </c>
      <c r="F14958">
        <v>1336432.21</v>
      </c>
      <c r="G14958">
        <v>2810853.58</v>
      </c>
      <c r="H14958">
        <v>2804279.3</v>
      </c>
      <c r="I14958">
        <v>3.8856890334047697E-3</v>
      </c>
      <c r="J14958">
        <v>73190.149999999994</v>
      </c>
      <c r="K14958">
        <v>0</v>
      </c>
      <c r="L14958">
        <v>0</v>
      </c>
      <c r="M14958" t="s">
        <v>1068</v>
      </c>
    </row>
    <row r="14959" spans="1:13" x14ac:dyDescent="0.25">
      <c r="A14959" t="s">
        <v>989</v>
      </c>
      <c r="B14959" t="s">
        <v>990</v>
      </c>
      <c r="C14959" t="s">
        <v>991</v>
      </c>
      <c r="D14959" t="s">
        <v>996</v>
      </c>
      <c r="E14959">
        <v>95275110.170000002</v>
      </c>
      <c r="F14959">
        <v>2747187.14</v>
      </c>
      <c r="G14959">
        <v>7516146.4400000004</v>
      </c>
      <c r="H14959">
        <v>7308379.7400000002</v>
      </c>
      <c r="I14959">
        <v>1.0126698509551316E-2</v>
      </c>
      <c r="J14959">
        <v>190550.07</v>
      </c>
      <c r="K14959">
        <v>0</v>
      </c>
      <c r="L14959">
        <v>0</v>
      </c>
      <c r="M14959" t="s">
        <v>1068</v>
      </c>
    </row>
    <row r="14960" spans="1:13" x14ac:dyDescent="0.25">
      <c r="A14960" t="s">
        <v>517</v>
      </c>
      <c r="B14960" t="s">
        <v>518</v>
      </c>
      <c r="C14960" t="s">
        <v>519</v>
      </c>
      <c r="D14960" t="s">
        <v>996</v>
      </c>
      <c r="E14960">
        <v>756961.4</v>
      </c>
      <c r="F14960">
        <v>14525</v>
      </c>
      <c r="G14960">
        <v>62465.29</v>
      </c>
      <c r="H14960">
        <v>57746.31</v>
      </c>
      <c r="I14960">
        <v>8.0014927003380941E-5</v>
      </c>
      <c r="J14960">
        <v>1513.79</v>
      </c>
      <c r="K14960">
        <v>0</v>
      </c>
      <c r="L14960">
        <v>0</v>
      </c>
      <c r="M14960" t="s">
        <v>1068</v>
      </c>
    </row>
    <row r="14961" spans="1:13" x14ac:dyDescent="0.25">
      <c r="A14961" t="s">
        <v>520</v>
      </c>
      <c r="B14961" t="s">
        <v>521</v>
      </c>
      <c r="C14961" t="s">
        <v>522</v>
      </c>
      <c r="D14961" t="s">
        <v>996</v>
      </c>
      <c r="E14961">
        <v>1399157.54</v>
      </c>
      <c r="F14961">
        <v>18156.82</v>
      </c>
      <c r="G14961">
        <v>105421.34</v>
      </c>
      <c r="H14961">
        <v>107280.44</v>
      </c>
      <c r="I14961">
        <v>1.4865082419102777E-4</v>
      </c>
      <c r="J14961">
        <v>2798.22</v>
      </c>
      <c r="K14961">
        <v>0</v>
      </c>
      <c r="L14961">
        <v>0</v>
      </c>
      <c r="M14961" t="s">
        <v>1068</v>
      </c>
    </row>
    <row r="14962" spans="1:13" x14ac:dyDescent="0.25">
      <c r="A14962" t="s">
        <v>932</v>
      </c>
      <c r="B14962" t="s">
        <v>933</v>
      </c>
      <c r="C14962" t="s">
        <v>934</v>
      </c>
      <c r="D14962" t="s">
        <v>996</v>
      </c>
      <c r="E14962">
        <v>89281675.920000002</v>
      </c>
      <c r="F14962">
        <v>2144763.3199999998</v>
      </c>
      <c r="G14962">
        <v>7256216.5099999998</v>
      </c>
      <c r="H14962">
        <v>6811242.3899999997</v>
      </c>
      <c r="I14962">
        <v>9.4378508797910033E-3</v>
      </c>
      <c r="J14962">
        <v>178565.41</v>
      </c>
      <c r="K14962">
        <v>0</v>
      </c>
      <c r="L14962">
        <v>0</v>
      </c>
      <c r="M14962" t="s">
        <v>1068</v>
      </c>
    </row>
    <row r="14963" spans="1:13" x14ac:dyDescent="0.25">
      <c r="A14963" t="s">
        <v>523</v>
      </c>
      <c r="B14963" t="s">
        <v>524</v>
      </c>
      <c r="C14963" t="s">
        <v>525</v>
      </c>
      <c r="D14963" t="s">
        <v>996</v>
      </c>
      <c r="E14963">
        <v>62456748.590000004</v>
      </c>
      <c r="F14963">
        <v>1770186.26</v>
      </c>
      <c r="G14963">
        <v>4755720.2</v>
      </c>
      <c r="H14963">
        <v>4776308.46</v>
      </c>
      <c r="I14963">
        <v>6.6181886387637733E-3</v>
      </c>
      <c r="J14963">
        <v>124913.60000000001</v>
      </c>
      <c r="K14963">
        <v>0</v>
      </c>
      <c r="L14963">
        <v>0</v>
      </c>
      <c r="M14963" t="s">
        <v>1068</v>
      </c>
    </row>
    <row r="14964" spans="1:13" x14ac:dyDescent="0.25">
      <c r="A14964" t="s">
        <v>935</v>
      </c>
      <c r="B14964" t="s">
        <v>936</v>
      </c>
      <c r="C14964" t="s">
        <v>937</v>
      </c>
      <c r="D14964" t="s">
        <v>996</v>
      </c>
      <c r="E14964">
        <v>10610522.470000001</v>
      </c>
      <c r="F14964">
        <v>298457.75</v>
      </c>
      <c r="G14964">
        <v>869069.19</v>
      </c>
      <c r="H14964">
        <v>809977.21</v>
      </c>
      <c r="I14964">
        <v>1.122327423735857E-3</v>
      </c>
      <c r="J14964">
        <v>21220.91</v>
      </c>
      <c r="K14964">
        <v>0</v>
      </c>
      <c r="L14964">
        <v>0</v>
      </c>
      <c r="M14964" t="s">
        <v>1068</v>
      </c>
    </row>
    <row r="14965" spans="1:13" x14ac:dyDescent="0.25">
      <c r="A14965" t="s">
        <v>526</v>
      </c>
      <c r="B14965" t="s">
        <v>527</v>
      </c>
      <c r="C14965" t="s">
        <v>528</v>
      </c>
      <c r="D14965" t="s">
        <v>996</v>
      </c>
      <c r="E14965">
        <v>3702727.72</v>
      </c>
      <c r="F14965">
        <v>117887.21</v>
      </c>
      <c r="G14965">
        <v>257094.33</v>
      </c>
      <c r="H14965">
        <v>282953.46000000002</v>
      </c>
      <c r="I14965">
        <v>3.9206834942793865E-4</v>
      </c>
      <c r="J14965">
        <v>7405.35</v>
      </c>
      <c r="K14965">
        <v>0</v>
      </c>
      <c r="L14965">
        <v>0</v>
      </c>
      <c r="M14965" t="s">
        <v>1068</v>
      </c>
    </row>
    <row r="14966" spans="1:13" x14ac:dyDescent="0.25">
      <c r="A14966" t="s">
        <v>529</v>
      </c>
      <c r="B14966" t="s">
        <v>530</v>
      </c>
      <c r="C14966" t="s">
        <v>531</v>
      </c>
      <c r="D14966" t="s">
        <v>996</v>
      </c>
      <c r="E14966">
        <v>4945883.45</v>
      </c>
      <c r="F14966">
        <v>62055.24</v>
      </c>
      <c r="G14966">
        <v>375648.44</v>
      </c>
      <c r="H14966">
        <v>379356.29</v>
      </c>
      <c r="I14966">
        <v>5.2564684830292037E-4</v>
      </c>
      <c r="J14966">
        <v>9891.64</v>
      </c>
      <c r="K14966">
        <v>0</v>
      </c>
      <c r="L14966">
        <v>0</v>
      </c>
      <c r="M14966" t="s">
        <v>1068</v>
      </c>
    </row>
    <row r="14967" spans="1:13" x14ac:dyDescent="0.25">
      <c r="A14967" t="s">
        <v>532</v>
      </c>
      <c r="B14967" t="s">
        <v>533</v>
      </c>
      <c r="C14967" t="s">
        <v>534</v>
      </c>
      <c r="D14967" t="s">
        <v>996</v>
      </c>
      <c r="E14967">
        <v>23570524.850000001</v>
      </c>
      <c r="F14967">
        <v>828648.45</v>
      </c>
      <c r="G14967">
        <v>1798387.49</v>
      </c>
      <c r="H14967">
        <v>1800939.73</v>
      </c>
      <c r="I14967">
        <v>2.4954332325899022E-3</v>
      </c>
      <c r="J14967">
        <v>47140.85</v>
      </c>
      <c r="K14967">
        <v>0</v>
      </c>
      <c r="L14967">
        <v>0</v>
      </c>
      <c r="M14967" t="s">
        <v>1068</v>
      </c>
    </row>
    <row r="14968" spans="1:13" x14ac:dyDescent="0.25">
      <c r="A14968" t="s">
        <v>938</v>
      </c>
      <c r="B14968" t="s">
        <v>939</v>
      </c>
      <c r="C14968" t="s">
        <v>940</v>
      </c>
      <c r="D14968" t="s">
        <v>996</v>
      </c>
      <c r="E14968">
        <v>79701078.420000002</v>
      </c>
      <c r="F14968">
        <v>2429423.94</v>
      </c>
      <c r="G14968">
        <v>6210669.2699999996</v>
      </c>
      <c r="H14968">
        <v>6092739.7400000002</v>
      </c>
      <c r="I14968">
        <v>8.4422732040661686E-3</v>
      </c>
      <c r="J14968">
        <v>159397.07999999999</v>
      </c>
      <c r="K14968">
        <v>0</v>
      </c>
      <c r="L14968">
        <v>0</v>
      </c>
      <c r="M14968" t="s">
        <v>1068</v>
      </c>
    </row>
    <row r="14969" spans="1:13" x14ac:dyDescent="0.25">
      <c r="A14969" t="s">
        <v>535</v>
      </c>
      <c r="B14969" t="s">
        <v>536</v>
      </c>
      <c r="C14969" t="s">
        <v>537</v>
      </c>
      <c r="D14969" t="s">
        <v>996</v>
      </c>
      <c r="E14969">
        <v>1580334.61</v>
      </c>
      <c r="F14969">
        <v>609341.31999999995</v>
      </c>
      <c r="G14969">
        <v>108409.42</v>
      </c>
      <c r="H14969">
        <v>120758.3</v>
      </c>
      <c r="I14969">
        <v>1.6732612974841815E-4</v>
      </c>
      <c r="J14969">
        <v>3160.55</v>
      </c>
      <c r="K14969">
        <v>0</v>
      </c>
      <c r="L14969">
        <v>0</v>
      </c>
      <c r="M14969" t="s">
        <v>1068</v>
      </c>
    </row>
    <row r="14970" spans="1:13" x14ac:dyDescent="0.25">
      <c r="A14970" t="s">
        <v>941</v>
      </c>
      <c r="B14970" t="s">
        <v>942</v>
      </c>
      <c r="C14970" t="s">
        <v>943</v>
      </c>
      <c r="D14970" t="s">
        <v>996</v>
      </c>
      <c r="E14970">
        <v>266124619.43000001</v>
      </c>
      <c r="F14970">
        <v>7200219.5</v>
      </c>
      <c r="G14970">
        <v>20111615.109999999</v>
      </c>
      <c r="H14970">
        <v>20300856.91</v>
      </c>
      <c r="I14970">
        <v>2.8129443833895738E-2</v>
      </c>
      <c r="J14970">
        <v>532249.56000000006</v>
      </c>
      <c r="K14970">
        <v>0</v>
      </c>
      <c r="L14970">
        <v>0</v>
      </c>
      <c r="M14970" t="s">
        <v>1068</v>
      </c>
    </row>
    <row r="14971" spans="1:13" x14ac:dyDescent="0.25">
      <c r="A14971" t="s">
        <v>538</v>
      </c>
      <c r="B14971" t="s">
        <v>539</v>
      </c>
      <c r="C14971" t="s">
        <v>540</v>
      </c>
      <c r="D14971" t="s">
        <v>996</v>
      </c>
      <c r="E14971">
        <v>1119183.8400000001</v>
      </c>
      <c r="F14971">
        <v>19725.55</v>
      </c>
      <c r="G14971">
        <v>97126.53</v>
      </c>
      <c r="H14971">
        <v>85515.05</v>
      </c>
      <c r="I14971">
        <v>1.1849208171813006E-4</v>
      </c>
      <c r="J14971">
        <v>2238.2600000000002</v>
      </c>
      <c r="K14971">
        <v>0</v>
      </c>
      <c r="L14971">
        <v>0</v>
      </c>
      <c r="M14971" t="s">
        <v>1068</v>
      </c>
    </row>
    <row r="14972" spans="1:13" x14ac:dyDescent="0.25">
      <c r="A14972" t="s">
        <v>541</v>
      </c>
      <c r="B14972" t="s">
        <v>542</v>
      </c>
      <c r="C14972" t="s">
        <v>543</v>
      </c>
      <c r="D14972" t="s">
        <v>996</v>
      </c>
      <c r="E14972">
        <v>1260879.06</v>
      </c>
      <c r="F14972">
        <v>29436.51</v>
      </c>
      <c r="G14972">
        <v>91161.87</v>
      </c>
      <c r="H14972">
        <v>96672.82</v>
      </c>
      <c r="I14972">
        <v>1.3395260468610003E-4</v>
      </c>
      <c r="J14972">
        <v>2521.63</v>
      </c>
      <c r="K14972">
        <v>0</v>
      </c>
      <c r="L14972">
        <v>0</v>
      </c>
      <c r="M14972" t="s">
        <v>1068</v>
      </c>
    </row>
    <row r="14973" spans="1:13" x14ac:dyDescent="0.25">
      <c r="A14973" t="s">
        <v>944</v>
      </c>
      <c r="B14973" t="s">
        <v>945</v>
      </c>
      <c r="C14973" t="s">
        <v>946</v>
      </c>
      <c r="D14973" t="s">
        <v>996</v>
      </c>
      <c r="E14973">
        <v>40919278.100000001</v>
      </c>
      <c r="F14973">
        <v>1372569.76</v>
      </c>
      <c r="G14973">
        <v>3274520.45</v>
      </c>
      <c r="H14973">
        <v>3141358.85</v>
      </c>
      <c r="I14973">
        <v>4.3527560301978557E-3</v>
      </c>
      <c r="J14973">
        <v>81838.42</v>
      </c>
      <c r="K14973">
        <v>0</v>
      </c>
      <c r="L14973">
        <v>0</v>
      </c>
      <c r="M14973" t="s">
        <v>1068</v>
      </c>
    </row>
    <row r="14974" spans="1:13" x14ac:dyDescent="0.25">
      <c r="A14974" t="s">
        <v>544</v>
      </c>
      <c r="B14974" t="s">
        <v>545</v>
      </c>
      <c r="C14974" t="s">
        <v>546</v>
      </c>
      <c r="D14974" t="s">
        <v>996</v>
      </c>
      <c r="E14974">
        <v>178163.59</v>
      </c>
      <c r="F14974">
        <v>1070</v>
      </c>
      <c r="G14974">
        <v>16118.12</v>
      </c>
      <c r="H14974">
        <v>13628.29</v>
      </c>
      <c r="I14974">
        <v>1.8883745637269398E-5</v>
      </c>
      <c r="J14974">
        <v>356.21</v>
      </c>
      <c r="K14974">
        <v>0</v>
      </c>
      <c r="L14974">
        <v>0</v>
      </c>
      <c r="M14974" t="s">
        <v>1068</v>
      </c>
    </row>
    <row r="14975" spans="1:13" x14ac:dyDescent="0.25">
      <c r="A14975" t="s">
        <v>547</v>
      </c>
      <c r="B14975" t="s">
        <v>548</v>
      </c>
      <c r="C14975" t="s">
        <v>549</v>
      </c>
      <c r="D14975" t="s">
        <v>996</v>
      </c>
      <c r="E14975">
        <v>407786.31</v>
      </c>
      <c r="F14975">
        <v>5762.14</v>
      </c>
      <c r="G14975">
        <v>28729.23</v>
      </c>
      <c r="H14975">
        <v>31114.55</v>
      </c>
      <c r="I14975">
        <v>4.3113204064347077E-5</v>
      </c>
      <c r="J14975">
        <v>815.48</v>
      </c>
      <c r="K14975">
        <v>0</v>
      </c>
      <c r="L14975">
        <v>0</v>
      </c>
      <c r="M14975" t="s">
        <v>1068</v>
      </c>
    </row>
    <row r="14976" spans="1:13" x14ac:dyDescent="0.25">
      <c r="A14976" t="s">
        <v>550</v>
      </c>
      <c r="B14976" t="s">
        <v>551</v>
      </c>
      <c r="C14976" t="s">
        <v>552</v>
      </c>
      <c r="D14976" t="s">
        <v>996</v>
      </c>
      <c r="E14976">
        <v>23851573.550000001</v>
      </c>
      <c r="F14976">
        <v>566066</v>
      </c>
      <c r="G14976">
        <v>1814991.12</v>
      </c>
      <c r="H14976">
        <v>1820898.35</v>
      </c>
      <c r="I14976">
        <v>2.5230884632425313E-3</v>
      </c>
      <c r="J14976">
        <v>47695.71</v>
      </c>
      <c r="K14976">
        <v>0</v>
      </c>
      <c r="L14976">
        <v>0</v>
      </c>
      <c r="M14976" t="s">
        <v>1068</v>
      </c>
    </row>
    <row r="14977" spans="1:13" x14ac:dyDescent="0.25">
      <c r="A14977" t="s">
        <v>553</v>
      </c>
      <c r="B14977" t="s">
        <v>554</v>
      </c>
      <c r="C14977" t="s">
        <v>555</v>
      </c>
      <c r="D14977" t="s">
        <v>996</v>
      </c>
      <c r="E14977">
        <v>455689.89</v>
      </c>
      <c r="F14977">
        <v>2635.26</v>
      </c>
      <c r="G14977">
        <v>42528.52</v>
      </c>
      <c r="H14977">
        <v>34896.85</v>
      </c>
      <c r="I14977">
        <v>4.8354066353294852E-5</v>
      </c>
      <c r="J14977">
        <v>911.32</v>
      </c>
      <c r="K14977">
        <v>0</v>
      </c>
      <c r="L14977">
        <v>0</v>
      </c>
      <c r="M14977" t="s">
        <v>1068</v>
      </c>
    </row>
    <row r="14978" spans="1:13" x14ac:dyDescent="0.25">
      <c r="A14978" t="s">
        <v>556</v>
      </c>
      <c r="B14978" t="s">
        <v>557</v>
      </c>
      <c r="C14978" t="s">
        <v>558</v>
      </c>
      <c r="D14978" t="s">
        <v>996</v>
      </c>
      <c r="E14978">
        <v>4613034.21</v>
      </c>
      <c r="F14978">
        <v>147329.70000000001</v>
      </c>
      <c r="G14978">
        <v>365172.23</v>
      </c>
      <c r="H14978">
        <v>352557.27</v>
      </c>
      <c r="I14978">
        <v>4.8851336515807271E-4</v>
      </c>
      <c r="J14978">
        <v>9225.93</v>
      </c>
      <c r="K14978">
        <v>0</v>
      </c>
      <c r="L14978">
        <v>0</v>
      </c>
      <c r="M14978" t="s">
        <v>1068</v>
      </c>
    </row>
    <row r="14979" spans="1:13" x14ac:dyDescent="0.25">
      <c r="A14979" t="s">
        <v>559</v>
      </c>
      <c r="B14979" t="s">
        <v>560</v>
      </c>
      <c r="C14979" t="s">
        <v>561</v>
      </c>
      <c r="D14979" t="s">
        <v>996</v>
      </c>
      <c r="E14979">
        <v>18039557.510000002</v>
      </c>
      <c r="F14979">
        <v>546500.39</v>
      </c>
      <c r="G14979">
        <v>1351218.57</v>
      </c>
      <c r="H14979">
        <v>1375688.99</v>
      </c>
      <c r="I14979">
        <v>1.9061937310661905E-3</v>
      </c>
      <c r="J14979">
        <v>36078.89</v>
      </c>
      <c r="K14979">
        <v>0</v>
      </c>
      <c r="L14979">
        <v>0</v>
      </c>
      <c r="M14979" t="s">
        <v>1068</v>
      </c>
    </row>
    <row r="14980" spans="1:13" x14ac:dyDescent="0.25">
      <c r="A14980" t="s">
        <v>562</v>
      </c>
      <c r="B14980" t="s">
        <v>563</v>
      </c>
      <c r="C14980" t="s">
        <v>564</v>
      </c>
      <c r="D14980" t="s">
        <v>996</v>
      </c>
      <c r="E14980">
        <v>481688.89</v>
      </c>
      <c r="F14980">
        <v>7507.5</v>
      </c>
      <c r="G14980">
        <v>35301.71</v>
      </c>
      <c r="H14980">
        <v>36811.919999999998</v>
      </c>
      <c r="I14980">
        <v>5.1007641729043787E-5</v>
      </c>
      <c r="J14980">
        <v>960.17</v>
      </c>
      <c r="K14980">
        <v>0</v>
      </c>
      <c r="L14980">
        <v>0</v>
      </c>
      <c r="M14980" t="s">
        <v>1068</v>
      </c>
    </row>
    <row r="14981" spans="1:13" x14ac:dyDescent="0.25">
      <c r="A14981" t="s">
        <v>565</v>
      </c>
      <c r="B14981" t="s">
        <v>566</v>
      </c>
      <c r="C14981" t="s">
        <v>567</v>
      </c>
      <c r="D14981" t="s">
        <v>996</v>
      </c>
      <c r="E14981">
        <v>95486686.629999995</v>
      </c>
      <c r="F14981">
        <v>2832463.89</v>
      </c>
      <c r="G14981">
        <v>7485692.1699999999</v>
      </c>
      <c r="H14981">
        <v>7318804.6799999997</v>
      </c>
      <c r="I14981">
        <v>1.0141143602460535E-2</v>
      </c>
      <c r="J14981">
        <v>190973.19</v>
      </c>
      <c r="K14981">
        <v>0</v>
      </c>
      <c r="L14981">
        <v>0</v>
      </c>
      <c r="M14981" t="s">
        <v>1068</v>
      </c>
    </row>
    <row r="14982" spans="1:13" x14ac:dyDescent="0.25">
      <c r="A14982" t="s">
        <v>947</v>
      </c>
      <c r="B14982" t="s">
        <v>948</v>
      </c>
      <c r="C14982" t="s">
        <v>949</v>
      </c>
      <c r="D14982" t="s">
        <v>996</v>
      </c>
      <c r="E14982">
        <v>48317149.280000001</v>
      </c>
      <c r="F14982">
        <v>1645703.95</v>
      </c>
      <c r="G14982">
        <v>3662132.81</v>
      </c>
      <c r="H14982">
        <v>3713835.87</v>
      </c>
      <c r="I14982">
        <v>5.1459964461900293E-3</v>
      </c>
      <c r="J14982">
        <v>96634.16</v>
      </c>
      <c r="K14982">
        <v>0</v>
      </c>
      <c r="L14982">
        <v>0</v>
      </c>
      <c r="M14982" t="s">
        <v>1068</v>
      </c>
    </row>
    <row r="14983" spans="1:13" x14ac:dyDescent="0.25">
      <c r="A14983" t="s">
        <v>950</v>
      </c>
      <c r="B14983" t="s">
        <v>951</v>
      </c>
      <c r="C14983" t="s">
        <v>952</v>
      </c>
      <c r="D14983" t="s">
        <v>996</v>
      </c>
      <c r="E14983">
        <v>269424788.83999997</v>
      </c>
      <c r="F14983">
        <v>5978150.7199999997</v>
      </c>
      <c r="G14983">
        <v>19894763.739999998</v>
      </c>
      <c r="H14983">
        <v>20623192.989999998</v>
      </c>
      <c r="I14983">
        <v>2.8576081859974907E-2</v>
      </c>
      <c r="J14983">
        <v>539157.24</v>
      </c>
      <c r="K14983">
        <v>0</v>
      </c>
      <c r="L14983">
        <v>0</v>
      </c>
      <c r="M14983" t="s">
        <v>1068</v>
      </c>
    </row>
    <row r="14984" spans="1:13" x14ac:dyDescent="0.25">
      <c r="A14984" t="s">
        <v>568</v>
      </c>
      <c r="B14984" t="s">
        <v>569</v>
      </c>
      <c r="C14984" t="s">
        <v>570</v>
      </c>
      <c r="D14984" t="s">
        <v>996</v>
      </c>
      <c r="E14984">
        <v>2485659.96</v>
      </c>
      <c r="F14984">
        <v>31589.4</v>
      </c>
      <c r="G14984">
        <v>173662.07</v>
      </c>
      <c r="H14984">
        <v>191763.91</v>
      </c>
      <c r="I14984">
        <v>2.6571351936656928E-4</v>
      </c>
      <c r="J14984">
        <v>4971.17</v>
      </c>
      <c r="K14984">
        <v>0</v>
      </c>
      <c r="L14984">
        <v>0</v>
      </c>
      <c r="M14984" t="s">
        <v>1068</v>
      </c>
    </row>
    <row r="14985" spans="1:13" x14ac:dyDescent="0.25">
      <c r="A14985" t="s">
        <v>953</v>
      </c>
      <c r="B14985" t="s">
        <v>954</v>
      </c>
      <c r="C14985" t="s">
        <v>955</v>
      </c>
      <c r="D14985" t="s">
        <v>996</v>
      </c>
      <c r="E14985">
        <v>76180291.469999999</v>
      </c>
      <c r="F14985">
        <v>1812300.83</v>
      </c>
      <c r="G14985">
        <v>5937598.5499999998</v>
      </c>
      <c r="H14985">
        <v>5852117.8200000003</v>
      </c>
      <c r="I14985">
        <v>8.1088606385842643E-3</v>
      </c>
      <c r="J14985">
        <v>152360.37</v>
      </c>
      <c r="K14985">
        <v>0</v>
      </c>
      <c r="L14985">
        <v>0</v>
      </c>
      <c r="M14985" t="s">
        <v>1068</v>
      </c>
    </row>
    <row r="14986" spans="1:13" x14ac:dyDescent="0.25">
      <c r="A14986" t="s">
        <v>571</v>
      </c>
      <c r="B14986" t="s">
        <v>572</v>
      </c>
      <c r="C14986" t="s">
        <v>573</v>
      </c>
      <c r="D14986" t="s">
        <v>996</v>
      </c>
      <c r="E14986">
        <v>1933524.51</v>
      </c>
      <c r="F14986">
        <v>54897.760000000002</v>
      </c>
      <c r="G14986">
        <v>148620.76999999999</v>
      </c>
      <c r="H14986">
        <v>148079.44</v>
      </c>
      <c r="I14986">
        <v>2.0518307719231805E-4</v>
      </c>
      <c r="J14986">
        <v>3866.93</v>
      </c>
      <c r="K14986">
        <v>0</v>
      </c>
      <c r="L14986">
        <v>0</v>
      </c>
      <c r="M14986" t="s">
        <v>1068</v>
      </c>
    </row>
    <row r="14987" spans="1:13" x14ac:dyDescent="0.25">
      <c r="A14987" t="s">
        <v>743</v>
      </c>
      <c r="B14987" t="s">
        <v>744</v>
      </c>
      <c r="C14987" t="s">
        <v>745</v>
      </c>
      <c r="D14987" t="s">
        <v>996</v>
      </c>
      <c r="E14987">
        <v>8760260.4100000001</v>
      </c>
      <c r="F14987">
        <v>180142.92</v>
      </c>
      <c r="G14987">
        <v>756203.05</v>
      </c>
      <c r="H14987">
        <v>668634.80000000005</v>
      </c>
      <c r="I14987">
        <v>9.2647936662827843E-4</v>
      </c>
      <c r="J14987">
        <v>17520.41</v>
      </c>
      <c r="K14987">
        <v>0</v>
      </c>
      <c r="L14987">
        <v>0</v>
      </c>
      <c r="M14987" t="s">
        <v>1068</v>
      </c>
    </row>
    <row r="14988" spans="1:13" x14ac:dyDescent="0.25">
      <c r="A14988" t="s">
        <v>574</v>
      </c>
      <c r="B14988" t="s">
        <v>575</v>
      </c>
      <c r="C14988" t="s">
        <v>576</v>
      </c>
      <c r="D14988" t="s">
        <v>996</v>
      </c>
      <c r="E14988">
        <v>2450034.2000000002</v>
      </c>
      <c r="F14988">
        <v>93583.65</v>
      </c>
      <c r="G14988">
        <v>184033.56</v>
      </c>
      <c r="H14988">
        <v>186773.96</v>
      </c>
      <c r="I14988">
        <v>2.5879930294303463E-4</v>
      </c>
      <c r="J14988">
        <v>4899.95</v>
      </c>
      <c r="K14988">
        <v>0</v>
      </c>
      <c r="L14988">
        <v>0</v>
      </c>
      <c r="M14988" t="s">
        <v>1068</v>
      </c>
    </row>
    <row r="14989" spans="1:13" x14ac:dyDescent="0.25">
      <c r="A14989" t="s">
        <v>577</v>
      </c>
      <c r="B14989" t="s">
        <v>578</v>
      </c>
      <c r="C14989" t="s">
        <v>579</v>
      </c>
      <c r="D14989" t="s">
        <v>996</v>
      </c>
      <c r="E14989">
        <v>6032486.04</v>
      </c>
      <c r="F14989">
        <v>6847.88</v>
      </c>
      <c r="G14989">
        <v>455975.75</v>
      </c>
      <c r="H14989">
        <v>460767.21</v>
      </c>
      <c r="I14989">
        <v>6.3845213094484304E-4</v>
      </c>
      <c r="J14989">
        <v>12064.84</v>
      </c>
      <c r="K14989">
        <v>0</v>
      </c>
      <c r="L14989">
        <v>0</v>
      </c>
      <c r="M14989" t="s">
        <v>1068</v>
      </c>
    </row>
    <row r="14990" spans="1:13" x14ac:dyDescent="0.25">
      <c r="A14990" t="s">
        <v>580</v>
      </c>
      <c r="B14990" t="s">
        <v>581</v>
      </c>
      <c r="C14990" t="s">
        <v>582</v>
      </c>
      <c r="D14990" t="s">
        <v>996</v>
      </c>
      <c r="E14990">
        <v>7479392.6500000004</v>
      </c>
      <c r="F14990">
        <v>210521.22</v>
      </c>
      <c r="G14990">
        <v>547813.05000000005</v>
      </c>
      <c r="H14990">
        <v>574769.80000000005</v>
      </c>
      <c r="I14990">
        <v>7.9641735707005115E-4</v>
      </c>
      <c r="J14990">
        <v>14958.65</v>
      </c>
      <c r="K14990">
        <v>0</v>
      </c>
      <c r="L14990">
        <v>0</v>
      </c>
      <c r="M14990" t="s">
        <v>1068</v>
      </c>
    </row>
    <row r="14991" spans="1:13" x14ac:dyDescent="0.25">
      <c r="A14991" t="s">
        <v>956</v>
      </c>
      <c r="B14991" t="s">
        <v>957</v>
      </c>
      <c r="C14991" t="s">
        <v>958</v>
      </c>
      <c r="D14991" t="s">
        <v>996</v>
      </c>
      <c r="E14991">
        <v>24908820.300000001</v>
      </c>
      <c r="F14991">
        <v>845116.54</v>
      </c>
      <c r="G14991">
        <v>1702290.49</v>
      </c>
      <c r="H14991">
        <v>1906189.07</v>
      </c>
      <c r="I14991">
        <v>2.6412697069421857E-3</v>
      </c>
      <c r="J14991">
        <v>49817.49</v>
      </c>
      <c r="K14991">
        <v>0</v>
      </c>
      <c r="L14991">
        <v>0</v>
      </c>
      <c r="M14991" t="s">
        <v>1068</v>
      </c>
    </row>
    <row r="14992" spans="1:13" x14ac:dyDescent="0.25">
      <c r="A14992" t="s">
        <v>583</v>
      </c>
      <c r="B14992" t="s">
        <v>584</v>
      </c>
      <c r="C14992" t="s">
        <v>585</v>
      </c>
      <c r="D14992" t="s">
        <v>996</v>
      </c>
      <c r="E14992">
        <v>1854518.25</v>
      </c>
      <c r="F14992">
        <v>71220.09</v>
      </c>
      <c r="G14992">
        <v>135517.09</v>
      </c>
      <c r="H14992">
        <v>141754.60999999999</v>
      </c>
      <c r="I14992">
        <v>1.9641921313314623E-4</v>
      </c>
      <c r="J14992">
        <v>3708.92</v>
      </c>
      <c r="K14992">
        <v>0</v>
      </c>
      <c r="L14992">
        <v>0</v>
      </c>
      <c r="M14992" t="s">
        <v>1068</v>
      </c>
    </row>
    <row r="14993" spans="1:13" x14ac:dyDescent="0.25">
      <c r="A14993" t="s">
        <v>586</v>
      </c>
      <c r="B14993" t="s">
        <v>587</v>
      </c>
      <c r="C14993" t="s">
        <v>588</v>
      </c>
      <c r="D14993" t="s">
        <v>996</v>
      </c>
      <c r="E14993">
        <v>4123986.05</v>
      </c>
      <c r="F14993">
        <v>137549.4</v>
      </c>
      <c r="G14993">
        <v>309386.53000000003</v>
      </c>
      <c r="H14993">
        <v>314658.90000000002</v>
      </c>
      <c r="I14993">
        <v>4.3600030745625373E-4</v>
      </c>
      <c r="J14993">
        <v>8247.82</v>
      </c>
      <c r="K14993">
        <v>0</v>
      </c>
      <c r="L14993">
        <v>0</v>
      </c>
      <c r="M14993" t="s">
        <v>1068</v>
      </c>
    </row>
    <row r="14994" spans="1:13" x14ac:dyDescent="0.25">
      <c r="A14994" t="s">
        <v>589</v>
      </c>
      <c r="B14994" t="s">
        <v>590</v>
      </c>
      <c r="C14994" t="s">
        <v>591</v>
      </c>
      <c r="D14994" t="s">
        <v>996</v>
      </c>
      <c r="E14994">
        <v>1682661.86</v>
      </c>
      <c r="F14994">
        <v>88238.7</v>
      </c>
      <c r="G14994">
        <v>114675.37</v>
      </c>
      <c r="H14994">
        <v>128352.18</v>
      </c>
      <c r="I14994">
        <v>1.7784842552580088E-4</v>
      </c>
      <c r="J14994">
        <v>3365.18</v>
      </c>
      <c r="K14994">
        <v>0</v>
      </c>
      <c r="L14994">
        <v>0</v>
      </c>
      <c r="M14994" t="s">
        <v>1068</v>
      </c>
    </row>
    <row r="14995" spans="1:13" x14ac:dyDescent="0.25">
      <c r="A14995" t="s">
        <v>959</v>
      </c>
      <c r="B14995" t="s">
        <v>960</v>
      </c>
      <c r="C14995" t="s">
        <v>961</v>
      </c>
      <c r="D14995" t="s">
        <v>996</v>
      </c>
      <c r="E14995">
        <v>47973312.520000003</v>
      </c>
      <c r="F14995">
        <v>1834248.81</v>
      </c>
      <c r="G14995">
        <v>3630711.87</v>
      </c>
      <c r="H14995">
        <v>3658169.98</v>
      </c>
      <c r="I14995">
        <v>5.0688642082179708E-3</v>
      </c>
      <c r="J14995">
        <v>95946.53</v>
      </c>
      <c r="K14995">
        <v>0</v>
      </c>
      <c r="L14995">
        <v>0</v>
      </c>
      <c r="M14995" t="s">
        <v>1068</v>
      </c>
    </row>
    <row r="14996" spans="1:13" x14ac:dyDescent="0.25">
      <c r="A14996" t="s">
        <v>592</v>
      </c>
      <c r="B14996" t="s">
        <v>593</v>
      </c>
      <c r="C14996" t="s">
        <v>594</v>
      </c>
      <c r="D14996" t="s">
        <v>996</v>
      </c>
      <c r="E14996">
        <v>4472696.08</v>
      </c>
      <c r="F14996">
        <v>111612.27</v>
      </c>
      <c r="G14996">
        <v>354361.64</v>
      </c>
      <c r="H14996">
        <v>343313.52</v>
      </c>
      <c r="I14996">
        <v>4.7570496265603401E-4</v>
      </c>
      <c r="J14996">
        <v>8945.27</v>
      </c>
      <c r="K14996">
        <v>0</v>
      </c>
      <c r="L14996">
        <v>0</v>
      </c>
      <c r="M14996" t="s">
        <v>1068</v>
      </c>
    </row>
    <row r="14997" spans="1:13" x14ac:dyDescent="0.25">
      <c r="A14997" t="s">
        <v>595</v>
      </c>
      <c r="B14997" t="s">
        <v>596</v>
      </c>
      <c r="C14997" t="s">
        <v>597</v>
      </c>
      <c r="D14997" t="s">
        <v>996</v>
      </c>
      <c r="E14997">
        <v>45820867.630000003</v>
      </c>
      <c r="F14997">
        <v>904113.96</v>
      </c>
      <c r="G14997">
        <v>3635715.05</v>
      </c>
      <c r="H14997">
        <v>3501424.83</v>
      </c>
      <c r="I14997">
        <v>4.8516736771626713E-3</v>
      </c>
      <c r="J14997">
        <v>91641.600000000006</v>
      </c>
      <c r="K14997">
        <v>0</v>
      </c>
      <c r="L14997">
        <v>0</v>
      </c>
      <c r="M14997" t="s">
        <v>1068</v>
      </c>
    </row>
    <row r="14998" spans="1:13" x14ac:dyDescent="0.25">
      <c r="A14998" t="s">
        <v>598</v>
      </c>
      <c r="B14998" t="s">
        <v>599</v>
      </c>
      <c r="C14998" t="s">
        <v>600</v>
      </c>
      <c r="D14998" t="s">
        <v>996</v>
      </c>
      <c r="E14998">
        <v>6116942.4800000004</v>
      </c>
      <c r="F14998">
        <v>57580.13</v>
      </c>
      <c r="G14998">
        <v>508507.89</v>
      </c>
      <c r="H14998">
        <v>466989.48</v>
      </c>
      <c r="I14998">
        <v>6.4707388495553785E-4</v>
      </c>
      <c r="J14998">
        <v>12209.17</v>
      </c>
      <c r="K14998">
        <v>0</v>
      </c>
      <c r="L14998">
        <v>0</v>
      </c>
      <c r="M14998" t="s">
        <v>1068</v>
      </c>
    </row>
    <row r="14999" spans="1:13" x14ac:dyDescent="0.25">
      <c r="A14999" t="s">
        <v>962</v>
      </c>
      <c r="B14999" t="s">
        <v>963</v>
      </c>
      <c r="C14999" t="s">
        <v>964</v>
      </c>
      <c r="D14999" t="s">
        <v>996</v>
      </c>
      <c r="E14999">
        <v>184289362.25999999</v>
      </c>
      <c r="F14999">
        <v>5403262.1399999997</v>
      </c>
      <c r="G14999">
        <v>13408372.17</v>
      </c>
      <c r="H14999">
        <v>14080668.23</v>
      </c>
      <c r="I14999">
        <v>1.9510573759297781E-2</v>
      </c>
      <c r="J14999">
        <v>368578.24</v>
      </c>
      <c r="K14999">
        <v>0</v>
      </c>
      <c r="L14999">
        <v>0</v>
      </c>
      <c r="M14999" t="s">
        <v>1068</v>
      </c>
    </row>
    <row r="15000" spans="1:13" x14ac:dyDescent="0.25">
      <c r="A15000" t="s">
        <v>601</v>
      </c>
      <c r="B15000" t="s">
        <v>602</v>
      </c>
      <c r="C15000" t="s">
        <v>603</v>
      </c>
      <c r="D15000" t="s">
        <v>996</v>
      </c>
      <c r="E15000">
        <v>11455169.48</v>
      </c>
      <c r="F15000">
        <v>175204.39</v>
      </c>
      <c r="G15000">
        <v>923744.1</v>
      </c>
      <c r="H15000">
        <v>873918.8</v>
      </c>
      <c r="I15000">
        <v>1.2109267066394765E-3</v>
      </c>
      <c r="J15000">
        <v>22910.23</v>
      </c>
      <c r="K15000">
        <v>0</v>
      </c>
      <c r="L15000">
        <v>0</v>
      </c>
      <c r="M15000" t="s">
        <v>1068</v>
      </c>
    </row>
    <row r="15001" spans="1:13" x14ac:dyDescent="0.25">
      <c r="A15001" t="s">
        <v>604</v>
      </c>
      <c r="B15001" t="s">
        <v>605</v>
      </c>
      <c r="C15001" t="s">
        <v>606</v>
      </c>
      <c r="D15001" t="s">
        <v>996</v>
      </c>
      <c r="E15001">
        <v>2682399.77</v>
      </c>
      <c r="F15001">
        <v>49866.15</v>
      </c>
      <c r="G15001">
        <v>228211.24</v>
      </c>
      <c r="H15001">
        <v>204580.5</v>
      </c>
      <c r="I15001">
        <v>2.8347255043335542E-4</v>
      </c>
      <c r="J15001">
        <v>5364.66</v>
      </c>
      <c r="K15001">
        <v>0</v>
      </c>
      <c r="L15001">
        <v>0</v>
      </c>
      <c r="M15001" t="s">
        <v>1068</v>
      </c>
    </row>
    <row r="15002" spans="1:13" x14ac:dyDescent="0.25">
      <c r="A15002" t="s">
        <v>607</v>
      </c>
      <c r="B15002" t="s">
        <v>608</v>
      </c>
      <c r="C15002" t="s">
        <v>609</v>
      </c>
      <c r="D15002" t="s">
        <v>996</v>
      </c>
      <c r="E15002">
        <v>17726140.960000001</v>
      </c>
      <c r="F15002">
        <v>621525.77</v>
      </c>
      <c r="G15002">
        <v>1290701.29</v>
      </c>
      <c r="H15002">
        <v>1362842.82</v>
      </c>
      <c r="I15002">
        <v>1.8883937131113978E-3</v>
      </c>
      <c r="J15002">
        <v>35452.75</v>
      </c>
      <c r="K15002">
        <v>0</v>
      </c>
      <c r="L15002">
        <v>0</v>
      </c>
      <c r="M15002" t="s">
        <v>1068</v>
      </c>
    </row>
    <row r="15003" spans="1:13" x14ac:dyDescent="0.25">
      <c r="A15003" t="s">
        <v>610</v>
      </c>
      <c r="B15003" t="s">
        <v>611</v>
      </c>
      <c r="C15003" t="s">
        <v>612</v>
      </c>
      <c r="D15003" t="s">
        <v>996</v>
      </c>
      <c r="E15003">
        <v>1766028.67</v>
      </c>
      <c r="F15003">
        <v>83438.11</v>
      </c>
      <c r="G15003">
        <v>126345.65</v>
      </c>
      <c r="H15003">
        <v>135434.23999999999</v>
      </c>
      <c r="I15003">
        <v>1.8766152897662855E-4</v>
      </c>
      <c r="J15003">
        <v>3531.97</v>
      </c>
      <c r="K15003">
        <v>0</v>
      </c>
      <c r="L15003">
        <v>0</v>
      </c>
      <c r="M15003" t="s">
        <v>1068</v>
      </c>
    </row>
    <row r="15004" spans="1:13" x14ac:dyDescent="0.25">
      <c r="A15004" t="s">
        <v>965</v>
      </c>
      <c r="B15004" t="s">
        <v>966</v>
      </c>
      <c r="C15004" t="s">
        <v>967</v>
      </c>
      <c r="D15004" t="s">
        <v>996</v>
      </c>
      <c r="E15004">
        <v>40949674.68</v>
      </c>
      <c r="F15004">
        <v>1639578.59</v>
      </c>
      <c r="G15004">
        <v>3229648.36</v>
      </c>
      <c r="H15004">
        <v>3133903.27</v>
      </c>
      <c r="I15004">
        <v>4.3424253668278862E-3</v>
      </c>
      <c r="J15004">
        <v>81899.19</v>
      </c>
      <c r="K15004">
        <v>0</v>
      </c>
      <c r="L15004">
        <v>0</v>
      </c>
      <c r="M15004" t="s">
        <v>1068</v>
      </c>
    </row>
    <row r="15005" spans="1:13" x14ac:dyDescent="0.25">
      <c r="A15005" t="s">
        <v>968</v>
      </c>
      <c r="B15005" t="s">
        <v>969</v>
      </c>
      <c r="C15005" t="s">
        <v>970</v>
      </c>
      <c r="D15005" t="s">
        <v>996</v>
      </c>
      <c r="E15005">
        <v>26729614.77</v>
      </c>
      <c r="F15005">
        <v>849308.05</v>
      </c>
      <c r="G15005">
        <v>2017513.42</v>
      </c>
      <c r="H15005">
        <v>2042505.88</v>
      </c>
      <c r="I15005">
        <v>2.8301541499738485E-3</v>
      </c>
      <c r="J15005">
        <v>53459.09</v>
      </c>
      <c r="K15005">
        <v>0</v>
      </c>
      <c r="L15005">
        <v>0</v>
      </c>
      <c r="M15005" t="s">
        <v>1068</v>
      </c>
    </row>
    <row r="15006" spans="1:13" x14ac:dyDescent="0.25">
      <c r="A15006" t="s">
        <v>746</v>
      </c>
      <c r="B15006" t="s">
        <v>747</v>
      </c>
      <c r="C15006" t="s">
        <v>748</v>
      </c>
      <c r="D15006" t="s">
        <v>996</v>
      </c>
      <c r="E15006">
        <v>6890140.75</v>
      </c>
      <c r="F15006">
        <v>252772.45</v>
      </c>
      <c r="G15006">
        <v>530946.6</v>
      </c>
      <c r="H15006">
        <v>526373.51</v>
      </c>
      <c r="I15006">
        <v>7.2935808329854161E-4</v>
      </c>
      <c r="J15006">
        <v>13780.12</v>
      </c>
      <c r="K15006">
        <v>0</v>
      </c>
      <c r="L15006">
        <v>0</v>
      </c>
      <c r="M15006" t="s">
        <v>1068</v>
      </c>
    </row>
    <row r="15007" spans="1:13" x14ac:dyDescent="0.25">
      <c r="A15007" t="s">
        <v>613</v>
      </c>
      <c r="B15007" t="s">
        <v>614</v>
      </c>
      <c r="C15007" t="s">
        <v>615</v>
      </c>
      <c r="D15007" t="s">
        <v>996</v>
      </c>
      <c r="E15007">
        <v>20641339.420000002</v>
      </c>
      <c r="F15007">
        <v>439298.08</v>
      </c>
      <c r="G15007">
        <v>1606160.57</v>
      </c>
      <c r="H15007">
        <v>1577702.89</v>
      </c>
      <c r="I15007">
        <v>2.186109927653787E-3</v>
      </c>
      <c r="J15007">
        <v>41282.32</v>
      </c>
      <c r="K15007">
        <v>0</v>
      </c>
      <c r="L15007">
        <v>0</v>
      </c>
      <c r="M15007" t="s">
        <v>1068</v>
      </c>
    </row>
    <row r="15008" spans="1:13" x14ac:dyDescent="0.25">
      <c r="A15008" t="s">
        <v>616</v>
      </c>
      <c r="B15008" t="s">
        <v>617</v>
      </c>
      <c r="C15008" t="s">
        <v>618</v>
      </c>
      <c r="D15008" t="s">
        <v>996</v>
      </c>
      <c r="E15008">
        <v>1147083.42</v>
      </c>
      <c r="F15008">
        <v>11725.05</v>
      </c>
      <c r="G15008">
        <v>108736.63</v>
      </c>
      <c r="H15008">
        <v>88262.27</v>
      </c>
      <c r="I15008">
        <v>1.2229870776509703E-4</v>
      </c>
      <c r="J15008">
        <v>2294.02</v>
      </c>
      <c r="K15008">
        <v>0</v>
      </c>
      <c r="L15008">
        <v>0</v>
      </c>
      <c r="M15008" t="s">
        <v>1068</v>
      </c>
    </row>
    <row r="15009" spans="1:13" x14ac:dyDescent="0.25">
      <c r="A15009" t="s">
        <v>619</v>
      </c>
      <c r="B15009" t="s">
        <v>620</v>
      </c>
      <c r="C15009" t="s">
        <v>621</v>
      </c>
      <c r="D15009" t="s">
        <v>996</v>
      </c>
      <c r="E15009">
        <v>1630621.1</v>
      </c>
      <c r="F15009">
        <v>84267.49</v>
      </c>
      <c r="G15009">
        <v>130663.31</v>
      </c>
      <c r="H15009">
        <v>124839.86</v>
      </c>
      <c r="I15009">
        <v>1.7298165519168753E-4</v>
      </c>
      <c r="J15009">
        <v>3261.1</v>
      </c>
      <c r="K15009">
        <v>0</v>
      </c>
      <c r="L15009">
        <v>0</v>
      </c>
      <c r="M15009" t="s">
        <v>1068</v>
      </c>
    </row>
    <row r="15010" spans="1:13" x14ac:dyDescent="0.25">
      <c r="A15010" t="s">
        <v>622</v>
      </c>
      <c r="B15010" t="s">
        <v>623</v>
      </c>
      <c r="C15010" t="s">
        <v>624</v>
      </c>
      <c r="D15010" t="s">
        <v>996</v>
      </c>
      <c r="E15010">
        <v>4327639.5199999996</v>
      </c>
      <c r="F15010">
        <v>58821.07</v>
      </c>
      <c r="G15010">
        <v>346617.28</v>
      </c>
      <c r="H15010">
        <v>330896.99</v>
      </c>
      <c r="I15010">
        <v>4.585002660860663E-4</v>
      </c>
      <c r="J15010">
        <v>8655.18</v>
      </c>
      <c r="K15010">
        <v>0</v>
      </c>
      <c r="L15010">
        <v>0</v>
      </c>
      <c r="M15010" t="s">
        <v>1068</v>
      </c>
    </row>
    <row r="15011" spans="1:13" x14ac:dyDescent="0.25">
      <c r="A15011" t="s">
        <v>971</v>
      </c>
      <c r="B15011" t="s">
        <v>972</v>
      </c>
      <c r="C15011" t="s">
        <v>973</v>
      </c>
      <c r="D15011" t="s">
        <v>996</v>
      </c>
      <c r="E15011">
        <v>55499713.710000001</v>
      </c>
      <c r="F15011">
        <v>1172720.03</v>
      </c>
      <c r="G15011">
        <v>4088385.87</v>
      </c>
      <c r="H15011">
        <v>4246747.32</v>
      </c>
      <c r="I15011">
        <v>5.8844136848155955E-3</v>
      </c>
      <c r="J15011">
        <v>110999.19</v>
      </c>
      <c r="K15011">
        <v>0</v>
      </c>
      <c r="L15011">
        <v>0</v>
      </c>
      <c r="M15011" t="s">
        <v>1068</v>
      </c>
    </row>
    <row r="15012" spans="1:13" x14ac:dyDescent="0.25">
      <c r="A15012" t="s">
        <v>974</v>
      </c>
      <c r="B15012" t="s">
        <v>975</v>
      </c>
      <c r="C15012" t="s">
        <v>976</v>
      </c>
      <c r="D15012" t="s">
        <v>996</v>
      </c>
      <c r="E15012">
        <v>33017136.699999999</v>
      </c>
      <c r="F15012">
        <v>882171.27</v>
      </c>
      <c r="G15012">
        <v>2501597</v>
      </c>
      <c r="H15012">
        <v>2523699.61</v>
      </c>
      <c r="I15012">
        <v>3.496909847098645E-3</v>
      </c>
      <c r="J15012">
        <v>66034.13</v>
      </c>
      <c r="K15012">
        <v>0</v>
      </c>
      <c r="L15012">
        <v>0</v>
      </c>
      <c r="M15012" t="s">
        <v>1068</v>
      </c>
    </row>
    <row r="15013" spans="1:13" x14ac:dyDescent="0.25">
      <c r="A15013" t="s">
        <v>625</v>
      </c>
      <c r="B15013" t="s">
        <v>626</v>
      </c>
      <c r="C15013" t="s">
        <v>627</v>
      </c>
      <c r="D15013" t="s">
        <v>996</v>
      </c>
      <c r="E15013">
        <v>26232725.07</v>
      </c>
      <c r="F15013">
        <v>731834.38</v>
      </c>
      <c r="G15013">
        <v>2087746.19</v>
      </c>
      <c r="H15013">
        <v>2015249.53</v>
      </c>
      <c r="I15013">
        <v>2.7923869773938412E-3</v>
      </c>
      <c r="J15013">
        <v>52465.3</v>
      </c>
      <c r="K15013">
        <v>0</v>
      </c>
      <c r="L15013">
        <v>0</v>
      </c>
      <c r="M15013" t="s">
        <v>1068</v>
      </c>
    </row>
    <row r="15014" spans="1:13" x14ac:dyDescent="0.25">
      <c r="A15014" t="s">
        <v>628</v>
      </c>
      <c r="B15014" t="s">
        <v>629</v>
      </c>
      <c r="C15014" t="s">
        <v>630</v>
      </c>
      <c r="D15014" t="s">
        <v>996</v>
      </c>
      <c r="E15014">
        <v>2679746.75</v>
      </c>
      <c r="F15014">
        <v>-11555.6</v>
      </c>
      <c r="G15014">
        <v>216671.65</v>
      </c>
      <c r="H15014">
        <v>204607.4</v>
      </c>
      <c r="I15014">
        <v>2.8350982383725583E-4</v>
      </c>
      <c r="J15014">
        <v>5359.38</v>
      </c>
      <c r="K15014">
        <v>0</v>
      </c>
      <c r="L15014">
        <v>0</v>
      </c>
      <c r="M15014" t="s">
        <v>1068</v>
      </c>
    </row>
    <row r="15015" spans="1:13" x14ac:dyDescent="0.25">
      <c r="A15015" t="s">
        <v>631</v>
      </c>
      <c r="B15015" t="s">
        <v>632</v>
      </c>
      <c r="C15015" t="s">
        <v>633</v>
      </c>
      <c r="D15015" t="s">
        <v>996</v>
      </c>
      <c r="E15015">
        <v>36194472.990000002</v>
      </c>
      <c r="F15015">
        <v>903545.4</v>
      </c>
      <c r="G15015">
        <v>2734177.2</v>
      </c>
      <c r="H15015">
        <v>2759286.87</v>
      </c>
      <c r="I15015">
        <v>3.8233462447113497E-3</v>
      </c>
      <c r="J15015">
        <v>72388</v>
      </c>
      <c r="K15015">
        <v>0</v>
      </c>
      <c r="L15015">
        <v>0</v>
      </c>
      <c r="M15015" t="s">
        <v>1068</v>
      </c>
    </row>
    <row r="15016" spans="1:13" x14ac:dyDescent="0.25">
      <c r="A15016" t="s">
        <v>977</v>
      </c>
      <c r="B15016" t="s">
        <v>978</v>
      </c>
      <c r="C15016" t="s">
        <v>979</v>
      </c>
      <c r="D15016" t="s">
        <v>996</v>
      </c>
      <c r="E15016">
        <v>6923950.9500000002</v>
      </c>
      <c r="F15016">
        <v>321714.3</v>
      </c>
      <c r="G15016">
        <v>563896.68000000005</v>
      </c>
      <c r="H15016">
        <v>528283.46</v>
      </c>
      <c r="I15016">
        <v>7.3200456425689389E-4</v>
      </c>
      <c r="J15016">
        <v>13847.78</v>
      </c>
      <c r="K15016">
        <v>0</v>
      </c>
      <c r="L15016">
        <v>0</v>
      </c>
      <c r="M15016" t="s">
        <v>1068</v>
      </c>
    </row>
    <row r="15017" spans="1:13" x14ac:dyDescent="0.25">
      <c r="A15017" t="s">
        <v>634</v>
      </c>
      <c r="B15017" t="s">
        <v>635</v>
      </c>
      <c r="C15017" t="s">
        <v>636</v>
      </c>
      <c r="D15017" t="s">
        <v>996</v>
      </c>
      <c r="E15017">
        <v>1885741.68</v>
      </c>
      <c r="F15017">
        <v>19528.89</v>
      </c>
      <c r="G15017">
        <v>160199.31</v>
      </c>
      <c r="H15017">
        <v>144109.26</v>
      </c>
      <c r="I15017">
        <v>1.9968188303999415E-4</v>
      </c>
      <c r="J15017">
        <v>3771.37</v>
      </c>
      <c r="K15017">
        <v>0</v>
      </c>
      <c r="L15017">
        <v>0</v>
      </c>
      <c r="M15017" t="s">
        <v>1068</v>
      </c>
    </row>
    <row r="15018" spans="1:13" x14ac:dyDescent="0.25">
      <c r="A15018" t="s">
        <v>637</v>
      </c>
      <c r="B15018" t="s">
        <v>638</v>
      </c>
      <c r="C15018" t="s">
        <v>639</v>
      </c>
      <c r="D15018" t="s">
        <v>996</v>
      </c>
      <c r="E15018">
        <v>3007270.18</v>
      </c>
      <c r="F15018">
        <v>38633.129999999997</v>
      </c>
      <c r="G15018">
        <v>233327.61</v>
      </c>
      <c r="H15018">
        <v>230579.91</v>
      </c>
      <c r="I15018">
        <v>3.1949807125504894E-4</v>
      </c>
      <c r="J15018">
        <v>6014.39</v>
      </c>
      <c r="K15018">
        <v>0</v>
      </c>
      <c r="L15018">
        <v>0</v>
      </c>
      <c r="M15018" t="s">
        <v>1068</v>
      </c>
    </row>
    <row r="15019" spans="1:13" x14ac:dyDescent="0.25">
      <c r="A15019" t="s">
        <v>640</v>
      </c>
      <c r="B15019" t="s">
        <v>641</v>
      </c>
      <c r="C15019" t="s">
        <v>642</v>
      </c>
      <c r="D15019" t="s">
        <v>996</v>
      </c>
      <c r="E15019">
        <v>1082529.8</v>
      </c>
      <c r="F15019">
        <v>2940.9</v>
      </c>
      <c r="G15019">
        <v>86627.93</v>
      </c>
      <c r="H15019">
        <v>82839.350000000006</v>
      </c>
      <c r="I15019">
        <v>1.1478455581417279E-4</v>
      </c>
      <c r="J15019">
        <v>2164.9299999999998</v>
      </c>
      <c r="K15019">
        <v>0</v>
      </c>
      <c r="L15019">
        <v>0</v>
      </c>
      <c r="M15019" t="s">
        <v>1068</v>
      </c>
    </row>
    <row r="15020" spans="1:13" x14ac:dyDescent="0.25">
      <c r="A15020" t="s">
        <v>649</v>
      </c>
      <c r="B15020" t="s">
        <v>650</v>
      </c>
      <c r="C15020" t="s">
        <v>651</v>
      </c>
      <c r="D15020" t="s">
        <v>996</v>
      </c>
      <c r="E15020">
        <v>890354.84</v>
      </c>
      <c r="F15020">
        <v>17741.400000000001</v>
      </c>
      <c r="G15020">
        <v>69397.759999999995</v>
      </c>
      <c r="H15020">
        <v>67954.429999999993</v>
      </c>
      <c r="I15020">
        <v>9.4159587963392984E-5</v>
      </c>
      <c r="J15020">
        <v>1780.59</v>
      </c>
      <c r="K15020">
        <v>0</v>
      </c>
      <c r="L15020">
        <v>0</v>
      </c>
      <c r="M15020" t="s">
        <v>1068</v>
      </c>
    </row>
    <row r="15021" spans="1:13" x14ac:dyDescent="0.25">
      <c r="A15021" t="s">
        <v>652</v>
      </c>
      <c r="B15021" t="s">
        <v>653</v>
      </c>
      <c r="C15021" t="s">
        <v>654</v>
      </c>
      <c r="D15021" t="s">
        <v>996</v>
      </c>
      <c r="E15021">
        <v>17707624.800000001</v>
      </c>
      <c r="F15021">
        <v>426270.33</v>
      </c>
      <c r="G15021">
        <v>1288950.82</v>
      </c>
      <c r="H15021">
        <v>1349916</v>
      </c>
      <c r="I15021">
        <v>1.8704819442263234E-3</v>
      </c>
      <c r="J15021">
        <v>35415.15</v>
      </c>
      <c r="K15021">
        <v>0</v>
      </c>
      <c r="L15021">
        <v>0</v>
      </c>
      <c r="M15021" t="s">
        <v>1068</v>
      </c>
    </row>
    <row r="15022" spans="1:13" x14ac:dyDescent="0.25">
      <c r="A15022" t="s">
        <v>980</v>
      </c>
      <c r="B15022" t="s">
        <v>981</v>
      </c>
      <c r="C15022" t="s">
        <v>982</v>
      </c>
      <c r="D15022" t="s">
        <v>996</v>
      </c>
      <c r="E15022">
        <v>121571440.31999999</v>
      </c>
      <c r="F15022">
        <v>4065895.61</v>
      </c>
      <c r="G15022">
        <v>9084730.3800000008</v>
      </c>
      <c r="H15022">
        <v>9298758.2300000004</v>
      </c>
      <c r="I15022">
        <v>1.2884623467638674E-2</v>
      </c>
      <c r="J15022">
        <v>243145.9</v>
      </c>
      <c r="K15022">
        <v>0</v>
      </c>
      <c r="L15022">
        <v>0</v>
      </c>
      <c r="M15022" t="s">
        <v>1068</v>
      </c>
    </row>
    <row r="15023" spans="1:13" x14ac:dyDescent="0.25">
      <c r="A15023" t="s">
        <v>983</v>
      </c>
      <c r="B15023" t="s">
        <v>984</v>
      </c>
      <c r="C15023" t="s">
        <v>985</v>
      </c>
      <c r="D15023" t="s">
        <v>996</v>
      </c>
      <c r="E15023">
        <v>35947501.649999999</v>
      </c>
      <c r="F15023">
        <v>966625.66</v>
      </c>
      <c r="G15023">
        <v>2687654.39</v>
      </c>
      <c r="H15023">
        <v>2741193.01</v>
      </c>
      <c r="I15023">
        <v>3.7982748784697773E-3</v>
      </c>
      <c r="J15023">
        <v>71894.960000000006</v>
      </c>
      <c r="K15023">
        <v>0</v>
      </c>
      <c r="L15023">
        <v>0</v>
      </c>
      <c r="M15023" t="s">
        <v>1068</v>
      </c>
    </row>
    <row r="15024" spans="1:13" x14ac:dyDescent="0.25">
      <c r="A15024" t="s">
        <v>655</v>
      </c>
      <c r="B15024" t="s">
        <v>656</v>
      </c>
      <c r="C15024" t="s">
        <v>657</v>
      </c>
      <c r="D15024" t="s">
        <v>996</v>
      </c>
      <c r="E15024">
        <v>9495895.9600000009</v>
      </c>
      <c r="F15024">
        <v>251356.98</v>
      </c>
      <c r="G15024">
        <v>700372.93</v>
      </c>
      <c r="H15024">
        <v>729401.42</v>
      </c>
      <c r="I15024">
        <v>1.0106793209377777E-3</v>
      </c>
      <c r="J15024">
        <v>18991.669999999998</v>
      </c>
      <c r="K15024">
        <v>0</v>
      </c>
      <c r="L15024">
        <v>0</v>
      </c>
      <c r="M15024" t="s">
        <v>1068</v>
      </c>
    </row>
    <row r="15025" spans="1:13" x14ac:dyDescent="0.25">
      <c r="A15025" t="s">
        <v>666</v>
      </c>
      <c r="B15025" t="s">
        <v>664</v>
      </c>
      <c r="C15025" t="s">
        <v>665</v>
      </c>
      <c r="D15025" t="s">
        <v>996</v>
      </c>
      <c r="E15025">
        <v>1484180.61</v>
      </c>
      <c r="F15025">
        <v>29703.18</v>
      </c>
      <c r="G15025">
        <v>99935.03</v>
      </c>
      <c r="H15025">
        <v>113334.73</v>
      </c>
      <c r="I15025">
        <v>1.5703982034346244E-4</v>
      </c>
      <c r="J15025">
        <v>2968.24</v>
      </c>
      <c r="K15025">
        <v>0</v>
      </c>
      <c r="L15025">
        <v>0</v>
      </c>
      <c r="M15025" t="s">
        <v>1068</v>
      </c>
    </row>
    <row r="15026" spans="1:13" x14ac:dyDescent="0.25">
      <c r="A15026" t="s">
        <v>667</v>
      </c>
      <c r="B15026" t="s">
        <v>668</v>
      </c>
      <c r="C15026" t="s">
        <v>669</v>
      </c>
      <c r="D15026" t="s">
        <v>996</v>
      </c>
      <c r="E15026">
        <v>5241339.13</v>
      </c>
      <c r="F15026">
        <v>108249.52</v>
      </c>
      <c r="G15026">
        <v>374615.75</v>
      </c>
      <c r="H15026">
        <v>400005.35</v>
      </c>
      <c r="I15026">
        <v>5.5425877222651707E-4</v>
      </c>
      <c r="J15026">
        <v>10482.540000000001</v>
      </c>
      <c r="K15026">
        <v>0</v>
      </c>
      <c r="L15026">
        <v>0</v>
      </c>
      <c r="M15026" t="s">
        <v>1068</v>
      </c>
    </row>
    <row r="15027" spans="1:13" x14ac:dyDescent="0.25">
      <c r="A15027" t="s">
        <v>677</v>
      </c>
      <c r="B15027" t="s">
        <v>678</v>
      </c>
      <c r="C15027" t="s">
        <v>679</v>
      </c>
      <c r="D15027" t="s">
        <v>996</v>
      </c>
      <c r="E15027">
        <v>1455011.04</v>
      </c>
      <c r="F15027">
        <v>57913.41</v>
      </c>
      <c r="G15027">
        <v>108576.18</v>
      </c>
      <c r="H15027">
        <v>112108.79</v>
      </c>
      <c r="I15027">
        <v>1.5534112306548009E-4</v>
      </c>
      <c r="J15027">
        <v>2909.93</v>
      </c>
      <c r="K15027">
        <v>0</v>
      </c>
      <c r="L15027">
        <v>0</v>
      </c>
      <c r="M15027" t="s">
        <v>1068</v>
      </c>
    </row>
    <row r="15028" spans="1:13" x14ac:dyDescent="0.25">
      <c r="A15028" t="s">
        <v>749</v>
      </c>
      <c r="B15028" t="s">
        <v>1024</v>
      </c>
      <c r="C15028" t="s">
        <v>1025</v>
      </c>
      <c r="D15028" t="s">
        <v>996</v>
      </c>
      <c r="E15028">
        <v>10777963.32</v>
      </c>
      <c r="F15028">
        <v>133234.03</v>
      </c>
      <c r="G15028">
        <v>820163.15</v>
      </c>
      <c r="H15028">
        <v>821669.81</v>
      </c>
      <c r="I15028">
        <v>1.138529022339815E-3</v>
      </c>
      <c r="J15028">
        <v>21549.13</v>
      </c>
      <c r="K15028">
        <v>0</v>
      </c>
      <c r="L15028">
        <v>0</v>
      </c>
      <c r="M15028" t="s">
        <v>1068</v>
      </c>
    </row>
    <row r="15029" spans="1:13" x14ac:dyDescent="0.25">
      <c r="A15029" t="s">
        <v>694</v>
      </c>
      <c r="B15029" t="s">
        <v>695</v>
      </c>
      <c r="C15029" t="s">
        <v>696</v>
      </c>
      <c r="D15029" t="s">
        <v>996</v>
      </c>
      <c r="E15029">
        <v>747554.34</v>
      </c>
      <c r="F15029">
        <v>20730.919999999998</v>
      </c>
      <c r="G15029">
        <v>55153.4</v>
      </c>
      <c r="H15029">
        <v>57567.28</v>
      </c>
      <c r="I15029">
        <v>7.9766857951325227E-5</v>
      </c>
      <c r="J15029">
        <v>1494.96</v>
      </c>
      <c r="K15029">
        <v>0</v>
      </c>
      <c r="L15029">
        <v>0</v>
      </c>
      <c r="M15029" t="s">
        <v>1068</v>
      </c>
    </row>
    <row r="15030" spans="1:13" x14ac:dyDescent="0.25">
      <c r="A15030" t="s">
        <v>699</v>
      </c>
      <c r="B15030" t="s">
        <v>700</v>
      </c>
      <c r="C15030" t="s">
        <v>701</v>
      </c>
      <c r="D15030" t="s">
        <v>996</v>
      </c>
      <c r="E15030">
        <v>665187.99</v>
      </c>
      <c r="F15030">
        <v>19930.55</v>
      </c>
      <c r="G15030">
        <v>58766.71</v>
      </c>
      <c r="H15030">
        <v>50965.93</v>
      </c>
      <c r="I15030">
        <v>7.0619839927597494E-5</v>
      </c>
      <c r="J15030">
        <v>1330.25</v>
      </c>
      <c r="K15030">
        <v>0</v>
      </c>
      <c r="L15030">
        <v>0</v>
      </c>
      <c r="M15030" t="s">
        <v>1068</v>
      </c>
    </row>
    <row r="15031" spans="1:13" x14ac:dyDescent="0.25">
      <c r="A15031" t="s">
        <v>708</v>
      </c>
      <c r="B15031" t="s">
        <v>709</v>
      </c>
      <c r="C15031" t="s">
        <v>710</v>
      </c>
      <c r="D15031" t="s">
        <v>996</v>
      </c>
      <c r="E15031">
        <v>1601527.68</v>
      </c>
      <c r="F15031">
        <v>96761.31</v>
      </c>
      <c r="G15031">
        <v>132247.22</v>
      </c>
      <c r="H15031">
        <v>123608.02</v>
      </c>
      <c r="I15031">
        <v>1.7127478270615823E-4</v>
      </c>
      <c r="J15031">
        <v>3202.95</v>
      </c>
      <c r="K15031">
        <v>0</v>
      </c>
      <c r="L15031">
        <v>0</v>
      </c>
      <c r="M15031" t="s">
        <v>1068</v>
      </c>
    </row>
    <row r="15032" spans="1:13" x14ac:dyDescent="0.25">
      <c r="A15032" t="s">
        <v>11</v>
      </c>
      <c r="B15032" t="s">
        <v>12</v>
      </c>
      <c r="C15032" t="s">
        <v>13</v>
      </c>
      <c r="D15032" t="s">
        <v>994</v>
      </c>
      <c r="E15032">
        <v>11983055.939999999</v>
      </c>
      <c r="F15032">
        <v>967476.67</v>
      </c>
      <c r="G15032">
        <v>810325.87</v>
      </c>
      <c r="H15032">
        <v>842548.57</v>
      </c>
      <c r="I15032">
        <v>3.2583013002961364E-3</v>
      </c>
      <c r="J15032">
        <v>23965.85</v>
      </c>
      <c r="K15032">
        <v>0</v>
      </c>
      <c r="L15032">
        <v>0</v>
      </c>
      <c r="M15032" t="s">
        <v>1068</v>
      </c>
    </row>
    <row r="15033" spans="1:13" x14ac:dyDescent="0.25">
      <c r="A15033" t="s">
        <v>752</v>
      </c>
      <c r="B15033" t="s">
        <v>753</v>
      </c>
      <c r="C15033" t="s">
        <v>754</v>
      </c>
      <c r="D15033" t="s">
        <v>994</v>
      </c>
      <c r="E15033">
        <v>1421474.84</v>
      </c>
      <c r="F15033">
        <v>254693.62</v>
      </c>
      <c r="G15033">
        <v>101823.99</v>
      </c>
      <c r="H15033">
        <v>99854.79</v>
      </c>
      <c r="I15033">
        <v>3.8615814409108498E-4</v>
      </c>
      <c r="J15033">
        <v>2842.84</v>
      </c>
      <c r="K15033">
        <v>0</v>
      </c>
      <c r="L15033">
        <v>0</v>
      </c>
      <c r="M15033" t="s">
        <v>1068</v>
      </c>
    </row>
    <row r="15034" spans="1:13" x14ac:dyDescent="0.25">
      <c r="A15034" t="s">
        <v>15</v>
      </c>
      <c r="B15034" t="s">
        <v>16</v>
      </c>
      <c r="C15034" t="s">
        <v>17</v>
      </c>
      <c r="D15034" t="s">
        <v>994</v>
      </c>
      <c r="E15034">
        <v>454857.67</v>
      </c>
      <c r="F15034">
        <v>45989.83</v>
      </c>
      <c r="G15034">
        <v>36824.720000000001</v>
      </c>
      <c r="H15034">
        <v>32309.37</v>
      </c>
      <c r="I15034">
        <v>1.2494669866064691E-4</v>
      </c>
      <c r="J15034">
        <v>909.57</v>
      </c>
      <c r="K15034">
        <v>0</v>
      </c>
      <c r="L15034">
        <v>0</v>
      </c>
      <c r="M15034" t="s">
        <v>1068</v>
      </c>
    </row>
    <row r="15035" spans="1:13" x14ac:dyDescent="0.25">
      <c r="A15035" t="s">
        <v>18</v>
      </c>
      <c r="B15035" t="s">
        <v>19</v>
      </c>
      <c r="C15035" t="s">
        <v>20</v>
      </c>
      <c r="D15035" t="s">
        <v>994</v>
      </c>
      <c r="E15035">
        <v>8567803.9299999997</v>
      </c>
      <c r="F15035">
        <v>496231.18</v>
      </c>
      <c r="G15035">
        <v>585590.89</v>
      </c>
      <c r="H15035">
        <v>613559.94999999995</v>
      </c>
      <c r="I15035">
        <v>2.3727571965312718E-3</v>
      </c>
      <c r="J15035">
        <v>17013.189999999999</v>
      </c>
      <c r="K15035">
        <v>0</v>
      </c>
      <c r="L15035">
        <v>0</v>
      </c>
      <c r="M15035" t="s">
        <v>1068</v>
      </c>
    </row>
    <row r="15036" spans="1:13" x14ac:dyDescent="0.25">
      <c r="A15036" t="s">
        <v>755</v>
      </c>
      <c r="B15036" t="s">
        <v>756</v>
      </c>
      <c r="C15036" t="s">
        <v>757</v>
      </c>
      <c r="D15036" t="s">
        <v>994</v>
      </c>
      <c r="E15036">
        <v>17686256.460000001</v>
      </c>
      <c r="F15036">
        <v>1258971.96</v>
      </c>
      <c r="G15036">
        <v>1224898.42</v>
      </c>
      <c r="H15036">
        <v>1241021.27</v>
      </c>
      <c r="I15036">
        <v>4.7992737293900602E-3</v>
      </c>
      <c r="J15036">
        <v>35363.97</v>
      </c>
      <c r="K15036">
        <v>0</v>
      </c>
      <c r="L15036">
        <v>0</v>
      </c>
      <c r="M15036" t="s">
        <v>1068</v>
      </c>
    </row>
    <row r="15037" spans="1:13" x14ac:dyDescent="0.25">
      <c r="A15037" t="s">
        <v>21</v>
      </c>
      <c r="B15037" t="s">
        <v>22</v>
      </c>
      <c r="C15037" t="s">
        <v>23</v>
      </c>
      <c r="D15037" t="s">
        <v>994</v>
      </c>
      <c r="E15037">
        <v>1613182.57</v>
      </c>
      <c r="F15037">
        <v>293175.93</v>
      </c>
      <c r="G15037">
        <v>122182.46</v>
      </c>
      <c r="H15037">
        <v>113661.86</v>
      </c>
      <c r="I15037">
        <v>4.3955280374172065E-4</v>
      </c>
      <c r="J15037">
        <v>3226.27</v>
      </c>
      <c r="K15037">
        <v>0</v>
      </c>
      <c r="L15037">
        <v>0</v>
      </c>
      <c r="M15037" t="s">
        <v>1068</v>
      </c>
    </row>
    <row r="15038" spans="1:13" x14ac:dyDescent="0.25">
      <c r="A15038" t="s">
        <v>758</v>
      </c>
      <c r="B15038" t="s">
        <v>759</v>
      </c>
      <c r="C15038" t="s">
        <v>760</v>
      </c>
      <c r="D15038" t="s">
        <v>994</v>
      </c>
      <c r="E15038">
        <v>62162679.57</v>
      </c>
      <c r="F15038">
        <v>4268997.54</v>
      </c>
      <c r="G15038">
        <v>4165328.95</v>
      </c>
      <c r="H15038">
        <v>4359657.76</v>
      </c>
      <c r="I15038">
        <v>1.685965540034581E-2</v>
      </c>
      <c r="J15038">
        <v>124324.78</v>
      </c>
      <c r="K15038">
        <v>0</v>
      </c>
      <c r="L15038">
        <v>0</v>
      </c>
      <c r="M15038" t="s">
        <v>1068</v>
      </c>
    </row>
    <row r="15039" spans="1:13" x14ac:dyDescent="0.25">
      <c r="A15039" t="s">
        <v>24</v>
      </c>
      <c r="B15039" t="s">
        <v>25</v>
      </c>
      <c r="C15039" t="s">
        <v>26</v>
      </c>
      <c r="D15039" t="s">
        <v>994</v>
      </c>
      <c r="E15039">
        <v>11625763.84</v>
      </c>
      <c r="F15039">
        <v>875677.55</v>
      </c>
      <c r="G15039">
        <v>827090.34</v>
      </c>
      <c r="H15039">
        <v>817641.26</v>
      </c>
      <c r="I15039">
        <v>3.1619798258440712E-3</v>
      </c>
      <c r="J15039">
        <v>23240.080000000002</v>
      </c>
      <c r="K15039">
        <v>0</v>
      </c>
      <c r="L15039">
        <v>0</v>
      </c>
      <c r="M15039" t="s">
        <v>1068</v>
      </c>
    </row>
    <row r="15040" spans="1:13" x14ac:dyDescent="0.25">
      <c r="A15040" t="s">
        <v>761</v>
      </c>
      <c r="B15040" t="s">
        <v>762</v>
      </c>
      <c r="C15040" t="s">
        <v>763</v>
      </c>
      <c r="D15040" t="s">
        <v>994</v>
      </c>
      <c r="E15040">
        <v>33311462.920000002</v>
      </c>
      <c r="F15040">
        <v>1781091.24</v>
      </c>
      <c r="G15040">
        <v>2364718.88</v>
      </c>
      <c r="H15040">
        <v>2342078.4700000002</v>
      </c>
      <c r="I15040">
        <v>9.0572788274942834E-3</v>
      </c>
      <c r="J15040">
        <v>66622.23</v>
      </c>
      <c r="K15040">
        <v>0</v>
      </c>
      <c r="L15040">
        <v>0</v>
      </c>
      <c r="M15040" t="s">
        <v>1068</v>
      </c>
    </row>
    <row r="15041" spans="1:13" x14ac:dyDescent="0.25">
      <c r="A15041" t="s">
        <v>764</v>
      </c>
      <c r="B15041" t="s">
        <v>765</v>
      </c>
      <c r="C15041" t="s">
        <v>766</v>
      </c>
      <c r="D15041" t="s">
        <v>994</v>
      </c>
      <c r="E15041">
        <v>68169256.650000006</v>
      </c>
      <c r="F15041">
        <v>5878128.1500000004</v>
      </c>
      <c r="G15041">
        <v>4707693.0199999996</v>
      </c>
      <c r="H15041">
        <v>4833648.8899999997</v>
      </c>
      <c r="I15041">
        <v>1.8692672475204574E-2</v>
      </c>
      <c r="J15041">
        <v>136356.95000000001</v>
      </c>
      <c r="K15041">
        <v>0</v>
      </c>
      <c r="L15041">
        <v>0</v>
      </c>
      <c r="M15041" t="s">
        <v>1068</v>
      </c>
    </row>
    <row r="15042" spans="1:13" x14ac:dyDescent="0.25">
      <c r="A15042" t="s">
        <v>767</v>
      </c>
      <c r="B15042" t="s">
        <v>768</v>
      </c>
      <c r="C15042" t="s">
        <v>769</v>
      </c>
      <c r="D15042" t="s">
        <v>994</v>
      </c>
      <c r="E15042">
        <v>40390999.640000001</v>
      </c>
      <c r="F15042">
        <v>3940195.69</v>
      </c>
      <c r="G15042">
        <v>2975921.75</v>
      </c>
      <c r="H15042">
        <v>2834634.95</v>
      </c>
      <c r="I15042">
        <v>1.0962091768133763E-2</v>
      </c>
      <c r="J15042">
        <v>80781.87</v>
      </c>
      <c r="K15042">
        <v>0</v>
      </c>
      <c r="L15042">
        <v>0</v>
      </c>
      <c r="M15042" t="s">
        <v>1068</v>
      </c>
    </row>
    <row r="15043" spans="1:13" x14ac:dyDescent="0.25">
      <c r="A15043" t="s">
        <v>27</v>
      </c>
      <c r="B15043" t="s">
        <v>28</v>
      </c>
      <c r="C15043" t="s">
        <v>29</v>
      </c>
      <c r="D15043" t="s">
        <v>994</v>
      </c>
      <c r="E15043">
        <v>75784.59</v>
      </c>
      <c r="F15043">
        <v>3505.85</v>
      </c>
      <c r="G15043">
        <v>5683.88</v>
      </c>
      <c r="H15043">
        <v>5348.1</v>
      </c>
      <c r="I15043">
        <v>2.0682156263245171E-5</v>
      </c>
      <c r="J15043">
        <v>151.51</v>
      </c>
      <c r="K15043">
        <v>0</v>
      </c>
      <c r="L15043">
        <v>0</v>
      </c>
      <c r="M15043" t="s">
        <v>1068</v>
      </c>
    </row>
    <row r="15044" spans="1:13" x14ac:dyDescent="0.25">
      <c r="A15044" t="s">
        <v>30</v>
      </c>
      <c r="B15044" t="s">
        <v>31</v>
      </c>
      <c r="C15044" t="s">
        <v>32</v>
      </c>
      <c r="D15044" t="s">
        <v>994</v>
      </c>
      <c r="E15044">
        <v>61424398.210000001</v>
      </c>
      <c r="F15044">
        <v>5216162.3099999996</v>
      </c>
      <c r="G15044">
        <v>4194959.58</v>
      </c>
      <c r="H15044">
        <v>4310677.1900000004</v>
      </c>
      <c r="I15044">
        <v>1.6670237887097587E-2</v>
      </c>
      <c r="J15044">
        <v>122848.92</v>
      </c>
      <c r="K15044">
        <v>0</v>
      </c>
      <c r="L15044">
        <v>0</v>
      </c>
      <c r="M15044" t="s">
        <v>1068</v>
      </c>
    </row>
    <row r="15045" spans="1:13" x14ac:dyDescent="0.25">
      <c r="A15045" t="s">
        <v>33</v>
      </c>
      <c r="B15045" t="s">
        <v>34</v>
      </c>
      <c r="C15045" t="s">
        <v>35</v>
      </c>
      <c r="D15045" t="s">
        <v>994</v>
      </c>
      <c r="E15045">
        <v>230642.71</v>
      </c>
      <c r="F15045">
        <v>40555.480000000003</v>
      </c>
      <c r="G15045">
        <v>20402.79</v>
      </c>
      <c r="H15045">
        <v>16170.5</v>
      </c>
      <c r="I15045">
        <v>6.2534509050841622E-5</v>
      </c>
      <c r="J15045">
        <v>461.17</v>
      </c>
      <c r="K15045">
        <v>0</v>
      </c>
      <c r="L15045">
        <v>0</v>
      </c>
      <c r="M15045" t="s">
        <v>1068</v>
      </c>
    </row>
    <row r="15046" spans="1:13" x14ac:dyDescent="0.25">
      <c r="A15046" t="s">
        <v>36</v>
      </c>
      <c r="B15046" t="s">
        <v>37</v>
      </c>
      <c r="C15046" t="s">
        <v>38</v>
      </c>
      <c r="D15046" t="s">
        <v>994</v>
      </c>
      <c r="E15046">
        <v>5877430.9400000004</v>
      </c>
      <c r="F15046">
        <v>605302.76</v>
      </c>
      <c r="G15046">
        <v>434303.65</v>
      </c>
      <c r="H15046">
        <v>413617.6</v>
      </c>
      <c r="I15046">
        <v>1.5995407409039543E-3</v>
      </c>
      <c r="J15046">
        <v>11754.69</v>
      </c>
      <c r="K15046">
        <v>0</v>
      </c>
      <c r="L15046">
        <v>0</v>
      </c>
      <c r="M15046" t="s">
        <v>1068</v>
      </c>
    </row>
    <row r="15047" spans="1:13" x14ac:dyDescent="0.25">
      <c r="A15047" t="s">
        <v>39</v>
      </c>
      <c r="B15047" t="s">
        <v>40</v>
      </c>
      <c r="C15047" t="s">
        <v>41</v>
      </c>
      <c r="D15047" t="s">
        <v>994</v>
      </c>
      <c r="E15047">
        <v>479612.15</v>
      </c>
      <c r="F15047">
        <v>20970.23</v>
      </c>
      <c r="G15047">
        <v>37585.47</v>
      </c>
      <c r="H15047">
        <v>33911.089999999997</v>
      </c>
      <c r="I15047">
        <v>1.3114086543575677E-4</v>
      </c>
      <c r="J15047">
        <v>960</v>
      </c>
      <c r="K15047">
        <v>0</v>
      </c>
      <c r="L15047">
        <v>0</v>
      </c>
      <c r="M15047" t="s">
        <v>1068</v>
      </c>
    </row>
    <row r="15048" spans="1:13" x14ac:dyDescent="0.25">
      <c r="A15048" t="s">
        <v>770</v>
      </c>
      <c r="B15048" t="s">
        <v>771</v>
      </c>
      <c r="C15048" t="s">
        <v>772</v>
      </c>
      <c r="D15048" t="s">
        <v>994</v>
      </c>
      <c r="E15048">
        <v>17818172.32</v>
      </c>
      <c r="F15048">
        <v>1414433.72</v>
      </c>
      <c r="G15048">
        <v>1233515.98</v>
      </c>
      <c r="H15048">
        <v>1261456.6100000001</v>
      </c>
      <c r="I15048">
        <v>4.8783012148844503E-3</v>
      </c>
      <c r="J15048">
        <v>35636.19</v>
      </c>
      <c r="K15048">
        <v>0</v>
      </c>
      <c r="L15048">
        <v>0</v>
      </c>
      <c r="M15048" t="s">
        <v>1068</v>
      </c>
    </row>
    <row r="15049" spans="1:13" x14ac:dyDescent="0.25">
      <c r="A15049" t="s">
        <v>42</v>
      </c>
      <c r="B15049" t="s">
        <v>43</v>
      </c>
      <c r="C15049" t="s">
        <v>44</v>
      </c>
      <c r="D15049" t="s">
        <v>994</v>
      </c>
      <c r="E15049">
        <v>3116112.54</v>
      </c>
      <c r="F15049">
        <v>233860.43</v>
      </c>
      <c r="G15049">
        <v>198806.42</v>
      </c>
      <c r="H15049">
        <v>219484.93</v>
      </c>
      <c r="I15049">
        <v>8.4879146233006659E-4</v>
      </c>
      <c r="J15049">
        <v>6232.08</v>
      </c>
      <c r="K15049">
        <v>0</v>
      </c>
      <c r="L15049">
        <v>0</v>
      </c>
      <c r="M15049" t="s">
        <v>1068</v>
      </c>
    </row>
    <row r="15050" spans="1:13" x14ac:dyDescent="0.25">
      <c r="A15050" t="s">
        <v>45</v>
      </c>
      <c r="B15050" t="s">
        <v>46</v>
      </c>
      <c r="C15050" t="s">
        <v>47</v>
      </c>
      <c r="D15050" t="s">
        <v>994</v>
      </c>
      <c r="E15050">
        <v>2462957.5299999998</v>
      </c>
      <c r="F15050">
        <v>230339.35</v>
      </c>
      <c r="G15050">
        <v>162660.91</v>
      </c>
      <c r="H15050">
        <v>172937.97</v>
      </c>
      <c r="I15050">
        <v>6.6878519836734661E-4</v>
      </c>
      <c r="J15050">
        <v>4925.72</v>
      </c>
      <c r="K15050">
        <v>0</v>
      </c>
      <c r="L15050">
        <v>0</v>
      </c>
      <c r="M15050" t="s">
        <v>1068</v>
      </c>
    </row>
    <row r="15051" spans="1:13" x14ac:dyDescent="0.25">
      <c r="A15051" t="s">
        <v>48</v>
      </c>
      <c r="B15051" t="s">
        <v>49</v>
      </c>
      <c r="C15051" t="s">
        <v>50</v>
      </c>
      <c r="D15051" t="s">
        <v>994</v>
      </c>
      <c r="E15051">
        <v>291513.09999999998</v>
      </c>
      <c r="F15051">
        <v>88865.27</v>
      </c>
      <c r="G15051">
        <v>18501.330000000002</v>
      </c>
      <c r="H15051">
        <v>20559.8</v>
      </c>
      <c r="I15051">
        <v>7.9508796832719679E-5</v>
      </c>
      <c r="J15051">
        <v>582.89</v>
      </c>
      <c r="K15051">
        <v>0</v>
      </c>
      <c r="L15051">
        <v>0</v>
      </c>
      <c r="M15051" t="s">
        <v>1068</v>
      </c>
    </row>
    <row r="15052" spans="1:13" x14ac:dyDescent="0.25">
      <c r="A15052" t="s">
        <v>51</v>
      </c>
      <c r="B15052" t="s">
        <v>52</v>
      </c>
      <c r="C15052" t="s">
        <v>53</v>
      </c>
      <c r="D15052" t="s">
        <v>994</v>
      </c>
      <c r="E15052">
        <v>12236792.15</v>
      </c>
      <c r="F15052">
        <v>743625.65</v>
      </c>
      <c r="G15052">
        <v>904033.39</v>
      </c>
      <c r="H15052">
        <v>859258.12</v>
      </c>
      <c r="I15052">
        <v>3.3229204218885723E-3</v>
      </c>
      <c r="J15052">
        <v>24473.439999999999</v>
      </c>
      <c r="K15052">
        <v>0</v>
      </c>
      <c r="L15052">
        <v>0</v>
      </c>
      <c r="M15052" t="s">
        <v>1068</v>
      </c>
    </row>
    <row r="15053" spans="1:13" x14ac:dyDescent="0.25">
      <c r="A15053" t="s">
        <v>54</v>
      </c>
      <c r="B15053" t="s">
        <v>55</v>
      </c>
      <c r="C15053" t="s">
        <v>56</v>
      </c>
      <c r="D15053" t="s">
        <v>994</v>
      </c>
      <c r="E15053">
        <v>21198236.34</v>
      </c>
      <c r="F15053">
        <v>1811373.81</v>
      </c>
      <c r="G15053">
        <v>1519796.37</v>
      </c>
      <c r="H15053">
        <v>1492261.35</v>
      </c>
      <c r="I15053">
        <v>5.7708686124607247E-3</v>
      </c>
      <c r="J15053">
        <v>42396.04</v>
      </c>
      <c r="K15053">
        <v>0</v>
      </c>
      <c r="L15053">
        <v>0</v>
      </c>
      <c r="M15053" t="s">
        <v>1068</v>
      </c>
    </row>
    <row r="15054" spans="1:13" x14ac:dyDescent="0.25">
      <c r="A15054" t="s">
        <v>711</v>
      </c>
      <c r="B15054" t="s">
        <v>712</v>
      </c>
      <c r="C15054" t="s">
        <v>713</v>
      </c>
      <c r="D15054" t="s">
        <v>994</v>
      </c>
      <c r="E15054">
        <v>2716376.79</v>
      </c>
      <c r="F15054">
        <v>273848.63</v>
      </c>
      <c r="G15054">
        <v>183628.81</v>
      </c>
      <c r="H15054">
        <v>193273.92</v>
      </c>
      <c r="I15054">
        <v>7.474283231521376E-4</v>
      </c>
      <c r="J15054">
        <v>5430.85</v>
      </c>
      <c r="K15054">
        <v>0</v>
      </c>
      <c r="L15054">
        <v>0</v>
      </c>
      <c r="M15054" t="s">
        <v>1068</v>
      </c>
    </row>
    <row r="15055" spans="1:13" x14ac:dyDescent="0.25">
      <c r="A15055" t="s">
        <v>57</v>
      </c>
      <c r="B15055" t="s">
        <v>58</v>
      </c>
      <c r="C15055" t="s">
        <v>59</v>
      </c>
      <c r="D15055" t="s">
        <v>994</v>
      </c>
      <c r="E15055">
        <v>485536.28</v>
      </c>
      <c r="F15055">
        <v>30172.57</v>
      </c>
      <c r="G15055">
        <v>33711.449999999997</v>
      </c>
      <c r="H15055">
        <v>34563.56</v>
      </c>
      <c r="I15055">
        <v>1.3366409546082729E-4</v>
      </c>
      <c r="J15055">
        <v>970.97</v>
      </c>
      <c r="K15055">
        <v>0</v>
      </c>
      <c r="L15055">
        <v>0</v>
      </c>
      <c r="M15055" t="s">
        <v>1068</v>
      </c>
    </row>
    <row r="15056" spans="1:13" x14ac:dyDescent="0.25">
      <c r="A15056" t="s">
        <v>60</v>
      </c>
      <c r="B15056" t="s">
        <v>61</v>
      </c>
      <c r="C15056" t="s">
        <v>62</v>
      </c>
      <c r="D15056" t="s">
        <v>994</v>
      </c>
      <c r="E15056">
        <v>3290440.4</v>
      </c>
      <c r="F15056">
        <v>241117.51</v>
      </c>
      <c r="G15056">
        <v>225045.55</v>
      </c>
      <c r="H15056">
        <v>231407.96</v>
      </c>
      <c r="I15056">
        <v>8.9490016814920974E-4</v>
      </c>
      <c r="J15056">
        <v>6577.91</v>
      </c>
      <c r="K15056">
        <v>0</v>
      </c>
      <c r="L15056">
        <v>0</v>
      </c>
      <c r="M15056" t="s">
        <v>1068</v>
      </c>
    </row>
    <row r="15057" spans="1:13" x14ac:dyDescent="0.25">
      <c r="A15057" t="s">
        <v>63</v>
      </c>
      <c r="B15057" t="s">
        <v>64</v>
      </c>
      <c r="C15057" t="s">
        <v>65</v>
      </c>
      <c r="D15057" t="s">
        <v>994</v>
      </c>
      <c r="E15057">
        <v>3944219.29</v>
      </c>
      <c r="F15057">
        <v>325293.40999999997</v>
      </c>
      <c r="G15057">
        <v>291565.42</v>
      </c>
      <c r="H15057">
        <v>277704.03000000003</v>
      </c>
      <c r="I15057">
        <v>1.0739361910571839E-3</v>
      </c>
      <c r="J15057">
        <v>7888.28</v>
      </c>
      <c r="K15057">
        <v>0</v>
      </c>
      <c r="L15057">
        <v>0</v>
      </c>
      <c r="M15057" t="s">
        <v>1068</v>
      </c>
    </row>
    <row r="15058" spans="1:13" x14ac:dyDescent="0.25">
      <c r="A15058" t="s">
        <v>66</v>
      </c>
      <c r="B15058" t="s">
        <v>67</v>
      </c>
      <c r="C15058" t="s">
        <v>68</v>
      </c>
      <c r="D15058" t="s">
        <v>994</v>
      </c>
      <c r="E15058">
        <v>3831771.91</v>
      </c>
      <c r="F15058">
        <v>327359.74</v>
      </c>
      <c r="G15058">
        <v>259093.34</v>
      </c>
      <c r="H15058">
        <v>270595.82</v>
      </c>
      <c r="I15058">
        <v>1.0464473426863678E-3</v>
      </c>
      <c r="J15058">
        <v>7656.03</v>
      </c>
      <c r="K15058">
        <v>0</v>
      </c>
      <c r="L15058">
        <v>0</v>
      </c>
      <c r="M15058" t="s">
        <v>1068</v>
      </c>
    </row>
    <row r="15059" spans="1:13" x14ac:dyDescent="0.25">
      <c r="A15059" t="s">
        <v>69</v>
      </c>
      <c r="B15059" t="s">
        <v>70</v>
      </c>
      <c r="C15059" t="s">
        <v>71</v>
      </c>
      <c r="D15059" t="s">
        <v>994</v>
      </c>
      <c r="E15059">
        <v>330677.82</v>
      </c>
      <c r="F15059">
        <v>10369.870000000001</v>
      </c>
      <c r="G15059">
        <v>20879.43</v>
      </c>
      <c r="H15059">
        <v>23211.63</v>
      </c>
      <c r="I15059">
        <v>8.9763945847054014E-5</v>
      </c>
      <c r="J15059">
        <v>660.89</v>
      </c>
      <c r="K15059">
        <v>0</v>
      </c>
      <c r="L15059">
        <v>0</v>
      </c>
      <c r="M15059" t="s">
        <v>1068</v>
      </c>
    </row>
    <row r="15060" spans="1:13" x14ac:dyDescent="0.25">
      <c r="A15060" t="s">
        <v>773</v>
      </c>
      <c r="B15060" t="s">
        <v>774</v>
      </c>
      <c r="C15060" t="s">
        <v>775</v>
      </c>
      <c r="D15060" t="s">
        <v>994</v>
      </c>
      <c r="E15060">
        <v>35218675.609999999</v>
      </c>
      <c r="F15060">
        <v>2538261.61</v>
      </c>
      <c r="G15060">
        <v>2486634.71</v>
      </c>
      <c r="H15060">
        <v>2469956.0699999998</v>
      </c>
      <c r="I15060">
        <v>9.5518066982836769E-3</v>
      </c>
      <c r="J15060">
        <v>70435.570000000007</v>
      </c>
      <c r="K15060">
        <v>0</v>
      </c>
      <c r="L15060">
        <v>0</v>
      </c>
      <c r="M15060" t="s">
        <v>1068</v>
      </c>
    </row>
    <row r="15061" spans="1:13" x14ac:dyDescent="0.25">
      <c r="A15061" t="s">
        <v>776</v>
      </c>
      <c r="B15061" t="s">
        <v>777</v>
      </c>
      <c r="C15061" t="s">
        <v>778</v>
      </c>
      <c r="D15061" t="s">
        <v>994</v>
      </c>
      <c r="E15061">
        <v>38571790.75</v>
      </c>
      <c r="F15061">
        <v>2513010.4700000002</v>
      </c>
      <c r="G15061">
        <v>2734364.95</v>
      </c>
      <c r="H15061">
        <v>2731812.3</v>
      </c>
      <c r="I15061">
        <v>1.0564456324761169E-2</v>
      </c>
      <c r="J15061">
        <v>77143.44</v>
      </c>
      <c r="K15061">
        <v>0</v>
      </c>
      <c r="L15061">
        <v>0</v>
      </c>
      <c r="M15061" t="s">
        <v>1068</v>
      </c>
    </row>
    <row r="15062" spans="1:13" x14ac:dyDescent="0.25">
      <c r="A15062" t="s">
        <v>72</v>
      </c>
      <c r="B15062" t="s">
        <v>73</v>
      </c>
      <c r="C15062" t="s">
        <v>74</v>
      </c>
      <c r="D15062" t="s">
        <v>994</v>
      </c>
      <c r="E15062">
        <v>9924645.6099999994</v>
      </c>
      <c r="F15062">
        <v>996147.19</v>
      </c>
      <c r="G15062">
        <v>689580.24</v>
      </c>
      <c r="H15062">
        <v>697468.44</v>
      </c>
      <c r="I15062">
        <v>2.6972478571383931E-3</v>
      </c>
      <c r="J15062">
        <v>19849.150000000001</v>
      </c>
      <c r="K15062">
        <v>0</v>
      </c>
      <c r="L15062">
        <v>0</v>
      </c>
      <c r="M15062" t="s">
        <v>1068</v>
      </c>
    </row>
    <row r="15063" spans="1:13" x14ac:dyDescent="0.25">
      <c r="A15063" t="s">
        <v>779</v>
      </c>
      <c r="B15063" t="s">
        <v>780</v>
      </c>
      <c r="C15063" t="s">
        <v>781</v>
      </c>
      <c r="D15063" t="s">
        <v>994</v>
      </c>
      <c r="E15063">
        <v>8757873.0700000003</v>
      </c>
      <c r="F15063">
        <v>494041.13</v>
      </c>
      <c r="G15063">
        <v>609962.53</v>
      </c>
      <c r="H15063">
        <v>615194.94999999995</v>
      </c>
      <c r="I15063">
        <v>2.3790800636224645E-3</v>
      </c>
      <c r="J15063">
        <v>17515.599999999999</v>
      </c>
      <c r="K15063">
        <v>0</v>
      </c>
      <c r="L15063">
        <v>0</v>
      </c>
      <c r="M15063" t="s">
        <v>1068</v>
      </c>
    </row>
    <row r="15064" spans="1:13" x14ac:dyDescent="0.25">
      <c r="A15064" t="s">
        <v>782</v>
      </c>
      <c r="B15064" t="s">
        <v>783</v>
      </c>
      <c r="C15064" t="s">
        <v>784</v>
      </c>
      <c r="D15064" t="s">
        <v>994</v>
      </c>
      <c r="E15064">
        <v>14541905.09</v>
      </c>
      <c r="F15064">
        <v>1448854.35</v>
      </c>
      <c r="G15064">
        <v>998057.69</v>
      </c>
      <c r="H15064">
        <v>1021849.12</v>
      </c>
      <c r="I15064">
        <v>3.9516918489369253E-3</v>
      </c>
      <c r="J15064">
        <v>29083.59</v>
      </c>
      <c r="K15064">
        <v>0</v>
      </c>
      <c r="L15064">
        <v>0</v>
      </c>
      <c r="M15064" t="s">
        <v>1068</v>
      </c>
    </row>
    <row r="15065" spans="1:13" x14ac:dyDescent="0.25">
      <c r="A15065" t="s">
        <v>75</v>
      </c>
      <c r="B15065" t="s">
        <v>76</v>
      </c>
      <c r="C15065" t="s">
        <v>77</v>
      </c>
      <c r="D15065" t="s">
        <v>994</v>
      </c>
      <c r="E15065">
        <v>2141887.0299999998</v>
      </c>
      <c r="F15065">
        <v>199408.78</v>
      </c>
      <c r="G15065">
        <v>155939.18</v>
      </c>
      <c r="H15065">
        <v>150587.69</v>
      </c>
      <c r="I15065">
        <v>5.8235226265423664E-4</v>
      </c>
      <c r="J15065">
        <v>4283.68</v>
      </c>
      <c r="K15065">
        <v>0</v>
      </c>
      <c r="L15065">
        <v>0</v>
      </c>
      <c r="M15065" t="s">
        <v>1068</v>
      </c>
    </row>
    <row r="15066" spans="1:13" x14ac:dyDescent="0.25">
      <c r="A15066" t="s">
        <v>785</v>
      </c>
      <c r="B15066" t="s">
        <v>786</v>
      </c>
      <c r="C15066" t="s">
        <v>787</v>
      </c>
      <c r="D15066" t="s">
        <v>994</v>
      </c>
      <c r="E15066">
        <v>2906397.03</v>
      </c>
      <c r="F15066">
        <v>151832.35</v>
      </c>
      <c r="G15066">
        <v>200354.7</v>
      </c>
      <c r="H15066">
        <v>204376.73</v>
      </c>
      <c r="I15066">
        <v>7.9036507664985108E-4</v>
      </c>
      <c r="J15066">
        <v>5812.66</v>
      </c>
      <c r="K15066">
        <v>0</v>
      </c>
      <c r="L15066">
        <v>0</v>
      </c>
      <c r="M15066" t="s">
        <v>1068</v>
      </c>
    </row>
    <row r="15067" spans="1:13" x14ac:dyDescent="0.25">
      <c r="A15067" t="s">
        <v>788</v>
      </c>
      <c r="B15067" t="s">
        <v>789</v>
      </c>
      <c r="C15067" t="s">
        <v>790</v>
      </c>
      <c r="D15067" t="s">
        <v>994</v>
      </c>
      <c r="E15067">
        <v>8450768.0899999999</v>
      </c>
      <c r="F15067">
        <v>569494.56999999995</v>
      </c>
      <c r="G15067">
        <v>607838.73</v>
      </c>
      <c r="H15067">
        <v>602667.75</v>
      </c>
      <c r="I15067">
        <v>2.330634913393238E-3</v>
      </c>
      <c r="J15067">
        <v>16887.490000000002</v>
      </c>
      <c r="K15067">
        <v>0</v>
      </c>
      <c r="L15067">
        <v>0</v>
      </c>
      <c r="M15067" t="s">
        <v>1068</v>
      </c>
    </row>
    <row r="15068" spans="1:13" x14ac:dyDescent="0.25">
      <c r="A15068" t="s">
        <v>78</v>
      </c>
      <c r="B15068" t="s">
        <v>79</v>
      </c>
      <c r="C15068" t="s">
        <v>80</v>
      </c>
      <c r="D15068" t="s">
        <v>994</v>
      </c>
      <c r="E15068">
        <v>2885806.21</v>
      </c>
      <c r="F15068">
        <v>367735.39</v>
      </c>
      <c r="G15068">
        <v>195762.76</v>
      </c>
      <c r="H15068">
        <v>203255.03</v>
      </c>
      <c r="I15068">
        <v>7.8602724177756315E-4</v>
      </c>
      <c r="J15068">
        <v>5776.97</v>
      </c>
      <c r="K15068">
        <v>0</v>
      </c>
      <c r="L15068">
        <v>0</v>
      </c>
      <c r="M15068" t="s">
        <v>1068</v>
      </c>
    </row>
    <row r="15069" spans="1:13" x14ac:dyDescent="0.25">
      <c r="A15069" t="s">
        <v>791</v>
      </c>
      <c r="B15069" t="s">
        <v>792</v>
      </c>
      <c r="C15069" t="s">
        <v>793</v>
      </c>
      <c r="D15069" t="s">
        <v>994</v>
      </c>
      <c r="E15069">
        <v>53472476.609999999</v>
      </c>
      <c r="F15069">
        <v>2079874.27</v>
      </c>
      <c r="G15069">
        <v>3600546.97</v>
      </c>
      <c r="H15069">
        <v>3747336.57</v>
      </c>
      <c r="I15069">
        <v>1.4491688732767374E-2</v>
      </c>
      <c r="J15069">
        <v>106943.45</v>
      </c>
      <c r="K15069">
        <v>0</v>
      </c>
      <c r="L15069">
        <v>0</v>
      </c>
      <c r="M15069" t="s">
        <v>1068</v>
      </c>
    </row>
    <row r="15070" spans="1:13" x14ac:dyDescent="0.25">
      <c r="A15070" t="s">
        <v>81</v>
      </c>
      <c r="B15070" t="s">
        <v>82</v>
      </c>
      <c r="C15070" t="s">
        <v>83</v>
      </c>
      <c r="D15070" t="s">
        <v>994</v>
      </c>
      <c r="E15070">
        <v>1514531.43</v>
      </c>
      <c r="F15070">
        <v>200189.37</v>
      </c>
      <c r="G15070">
        <v>96512.3</v>
      </c>
      <c r="H15070">
        <v>107373.42</v>
      </c>
      <c r="I15070">
        <v>4.1523416745368536E-4</v>
      </c>
      <c r="J15070">
        <v>3028.93</v>
      </c>
      <c r="K15070">
        <v>0</v>
      </c>
      <c r="L15070">
        <v>0</v>
      </c>
      <c r="M15070" t="s">
        <v>1068</v>
      </c>
    </row>
    <row r="15071" spans="1:13" x14ac:dyDescent="0.25">
      <c r="A15071" t="s">
        <v>84</v>
      </c>
      <c r="B15071" t="s">
        <v>85</v>
      </c>
      <c r="C15071" t="s">
        <v>86</v>
      </c>
      <c r="D15071" t="s">
        <v>994</v>
      </c>
      <c r="E15071">
        <v>4198875.18</v>
      </c>
      <c r="F15071">
        <v>409447.43</v>
      </c>
      <c r="G15071">
        <v>287208.73</v>
      </c>
      <c r="H15071">
        <v>295994</v>
      </c>
      <c r="I15071">
        <v>1.1446671081286799E-3</v>
      </c>
      <c r="J15071">
        <v>8397.5400000000009</v>
      </c>
      <c r="K15071">
        <v>0</v>
      </c>
      <c r="L15071">
        <v>0</v>
      </c>
      <c r="M15071" t="s">
        <v>1068</v>
      </c>
    </row>
    <row r="15072" spans="1:13" x14ac:dyDescent="0.25">
      <c r="A15072" t="s">
        <v>87</v>
      </c>
      <c r="B15072" t="s">
        <v>88</v>
      </c>
      <c r="C15072" t="s">
        <v>89</v>
      </c>
      <c r="D15072" t="s">
        <v>994</v>
      </c>
      <c r="E15072">
        <v>552163.6</v>
      </c>
      <c r="F15072">
        <v>103437.39</v>
      </c>
      <c r="G15072">
        <v>39217.49</v>
      </c>
      <c r="H15072">
        <v>38833.31</v>
      </c>
      <c r="I15072">
        <v>1.5017605984163376E-4</v>
      </c>
      <c r="J15072">
        <v>1104.24</v>
      </c>
      <c r="K15072">
        <v>0</v>
      </c>
      <c r="L15072">
        <v>0</v>
      </c>
      <c r="M15072" t="s">
        <v>1068</v>
      </c>
    </row>
    <row r="15073" spans="1:13" x14ac:dyDescent="0.25">
      <c r="A15073" t="s">
        <v>90</v>
      </c>
      <c r="B15073" t="s">
        <v>91</v>
      </c>
      <c r="C15073" t="s">
        <v>92</v>
      </c>
      <c r="D15073" t="s">
        <v>994</v>
      </c>
      <c r="E15073">
        <v>489635.16</v>
      </c>
      <c r="F15073">
        <v>90860.479999999996</v>
      </c>
      <c r="G15073">
        <v>34248.06</v>
      </c>
      <c r="H15073">
        <v>34412.239999999998</v>
      </c>
      <c r="I15073">
        <v>1.3307891121113968E-4</v>
      </c>
      <c r="J15073">
        <v>979.15</v>
      </c>
      <c r="K15073">
        <v>0</v>
      </c>
      <c r="L15073">
        <v>0</v>
      </c>
      <c r="M15073" t="s">
        <v>1068</v>
      </c>
    </row>
    <row r="15074" spans="1:13" x14ac:dyDescent="0.25">
      <c r="A15074" t="s">
        <v>714</v>
      </c>
      <c r="B15074" t="s">
        <v>715</v>
      </c>
      <c r="C15074" t="s">
        <v>716</v>
      </c>
      <c r="D15074" t="s">
        <v>994</v>
      </c>
      <c r="E15074">
        <v>2253258.63</v>
      </c>
      <c r="F15074">
        <v>256705.36</v>
      </c>
      <c r="G15074">
        <v>159533.95000000001</v>
      </c>
      <c r="H15074">
        <v>158445.38</v>
      </c>
      <c r="I15074">
        <v>6.1273949783086741E-4</v>
      </c>
      <c r="J15074">
        <v>4506.37</v>
      </c>
      <c r="K15074">
        <v>0</v>
      </c>
      <c r="L15074">
        <v>0</v>
      </c>
      <c r="M15074" t="s">
        <v>1068</v>
      </c>
    </row>
    <row r="15075" spans="1:13" x14ac:dyDescent="0.25">
      <c r="A15075" t="s">
        <v>93</v>
      </c>
      <c r="B15075" t="s">
        <v>94</v>
      </c>
      <c r="C15075" t="s">
        <v>95</v>
      </c>
      <c r="D15075" t="s">
        <v>994</v>
      </c>
      <c r="E15075">
        <v>4714478.49</v>
      </c>
      <c r="F15075">
        <v>281003.82</v>
      </c>
      <c r="G15075">
        <v>348696.34</v>
      </c>
      <c r="H15075">
        <v>334256.14</v>
      </c>
      <c r="I15075">
        <v>1.2926343410611537E-3</v>
      </c>
      <c r="J15075">
        <v>9428.77</v>
      </c>
      <c r="K15075">
        <v>0</v>
      </c>
      <c r="L15075">
        <v>0</v>
      </c>
      <c r="M15075" t="s">
        <v>1068</v>
      </c>
    </row>
    <row r="15076" spans="1:13" x14ac:dyDescent="0.25">
      <c r="A15076" t="s">
        <v>96</v>
      </c>
      <c r="B15076" t="s">
        <v>97</v>
      </c>
      <c r="C15076" t="s">
        <v>98</v>
      </c>
      <c r="D15076" t="s">
        <v>994</v>
      </c>
      <c r="E15076">
        <v>2538451.73</v>
      </c>
      <c r="F15076">
        <v>189191.7</v>
      </c>
      <c r="G15076">
        <v>196534.36</v>
      </c>
      <c r="H15076">
        <v>178413.01</v>
      </c>
      <c r="I15076">
        <v>6.8995825661747614E-4</v>
      </c>
      <c r="J15076">
        <v>5076.76</v>
      </c>
      <c r="K15076">
        <v>0</v>
      </c>
      <c r="L15076">
        <v>0</v>
      </c>
      <c r="M15076" t="s">
        <v>1068</v>
      </c>
    </row>
    <row r="15077" spans="1:13" x14ac:dyDescent="0.25">
      <c r="A15077" t="s">
        <v>99</v>
      </c>
      <c r="B15077" t="s">
        <v>100</v>
      </c>
      <c r="C15077" t="s">
        <v>101</v>
      </c>
      <c r="D15077" t="s">
        <v>994</v>
      </c>
      <c r="E15077">
        <v>1059184.98</v>
      </c>
      <c r="F15077">
        <v>54436.58</v>
      </c>
      <c r="G15077">
        <v>87501.99</v>
      </c>
      <c r="H15077">
        <v>74475.37</v>
      </c>
      <c r="I15077">
        <v>2.8801092726444942E-4</v>
      </c>
      <c r="J15077">
        <v>2118.23</v>
      </c>
      <c r="K15077">
        <v>0</v>
      </c>
      <c r="L15077">
        <v>0</v>
      </c>
      <c r="M15077" t="s">
        <v>1068</v>
      </c>
    </row>
    <row r="15078" spans="1:13" x14ac:dyDescent="0.25">
      <c r="A15078" t="s">
        <v>102</v>
      </c>
      <c r="B15078" t="s">
        <v>103</v>
      </c>
      <c r="C15078" t="s">
        <v>104</v>
      </c>
      <c r="D15078" t="s">
        <v>994</v>
      </c>
      <c r="E15078">
        <v>664037.53</v>
      </c>
      <c r="F15078">
        <v>33067.839999999997</v>
      </c>
      <c r="G15078">
        <v>41257.79</v>
      </c>
      <c r="H15078">
        <v>46756.97</v>
      </c>
      <c r="I15078">
        <v>1.8081841400420089E-4</v>
      </c>
      <c r="J15078">
        <v>1327.98</v>
      </c>
      <c r="K15078">
        <v>0</v>
      </c>
      <c r="L15078">
        <v>0</v>
      </c>
      <c r="M15078" t="s">
        <v>1068</v>
      </c>
    </row>
    <row r="15079" spans="1:13" x14ac:dyDescent="0.25">
      <c r="A15079" t="s">
        <v>717</v>
      </c>
      <c r="B15079" t="s">
        <v>718</v>
      </c>
      <c r="C15079" t="s">
        <v>719</v>
      </c>
      <c r="D15079" t="s">
        <v>994</v>
      </c>
      <c r="E15079">
        <v>686529.48</v>
      </c>
      <c r="F15079">
        <v>73346.880000000005</v>
      </c>
      <c r="G15079">
        <v>51037.31</v>
      </c>
      <c r="H15079">
        <v>48211.02</v>
      </c>
      <c r="I15079">
        <v>1.8644151179866465E-4</v>
      </c>
      <c r="J15079">
        <v>1372.93</v>
      </c>
      <c r="K15079">
        <v>0</v>
      </c>
      <c r="L15079">
        <v>0</v>
      </c>
      <c r="M15079" t="s">
        <v>1068</v>
      </c>
    </row>
    <row r="15080" spans="1:13" x14ac:dyDescent="0.25">
      <c r="A15080" t="s">
        <v>105</v>
      </c>
      <c r="B15080" t="s">
        <v>106</v>
      </c>
      <c r="C15080" t="s">
        <v>107</v>
      </c>
      <c r="D15080" t="s">
        <v>994</v>
      </c>
      <c r="E15080">
        <v>3154179.32</v>
      </c>
      <c r="F15080">
        <v>223770.01</v>
      </c>
      <c r="G15080">
        <v>208477.31</v>
      </c>
      <c r="H15080">
        <v>221555.13</v>
      </c>
      <c r="I15080">
        <v>8.5679733355464545E-4</v>
      </c>
      <c r="J15080">
        <v>6308.21</v>
      </c>
      <c r="K15080">
        <v>0</v>
      </c>
      <c r="L15080">
        <v>0</v>
      </c>
      <c r="M15080" t="s">
        <v>1068</v>
      </c>
    </row>
    <row r="15081" spans="1:13" x14ac:dyDescent="0.25">
      <c r="A15081" t="s">
        <v>108</v>
      </c>
      <c r="B15081" t="s">
        <v>109</v>
      </c>
      <c r="C15081" t="s">
        <v>110</v>
      </c>
      <c r="D15081" t="s">
        <v>994</v>
      </c>
      <c r="E15081">
        <v>1350375.56</v>
      </c>
      <c r="F15081">
        <v>161237.26999999999</v>
      </c>
      <c r="G15081">
        <v>89914.54</v>
      </c>
      <c r="H15081">
        <v>94790.65</v>
      </c>
      <c r="I15081">
        <v>3.6657411708729856E-4</v>
      </c>
      <c r="J15081">
        <v>2700.62</v>
      </c>
      <c r="K15081">
        <v>0</v>
      </c>
      <c r="L15081">
        <v>0</v>
      </c>
      <c r="M15081" t="s">
        <v>1068</v>
      </c>
    </row>
    <row r="15082" spans="1:13" x14ac:dyDescent="0.25">
      <c r="A15082" t="s">
        <v>111</v>
      </c>
      <c r="B15082" t="s">
        <v>112</v>
      </c>
      <c r="C15082" t="s">
        <v>113</v>
      </c>
      <c r="D15082" t="s">
        <v>994</v>
      </c>
      <c r="E15082">
        <v>624857.56999999995</v>
      </c>
      <c r="F15082">
        <v>46947.83</v>
      </c>
      <c r="G15082">
        <v>43222.42</v>
      </c>
      <c r="H15082">
        <v>43964.4</v>
      </c>
      <c r="I15082">
        <v>1.7001899568441431E-4</v>
      </c>
      <c r="J15082">
        <v>1249.58</v>
      </c>
      <c r="K15082">
        <v>0</v>
      </c>
      <c r="L15082">
        <v>0</v>
      </c>
      <c r="M15082" t="s">
        <v>1068</v>
      </c>
    </row>
    <row r="15083" spans="1:13" x14ac:dyDescent="0.25">
      <c r="A15083" t="s">
        <v>114</v>
      </c>
      <c r="B15083" t="s">
        <v>115</v>
      </c>
      <c r="C15083" t="s">
        <v>116</v>
      </c>
      <c r="D15083" t="s">
        <v>994</v>
      </c>
      <c r="E15083">
        <v>860558.23</v>
      </c>
      <c r="F15083">
        <v>158177.99</v>
      </c>
      <c r="G15083">
        <v>63174.11</v>
      </c>
      <c r="H15083">
        <v>60321.94</v>
      </c>
      <c r="I15083">
        <v>2.3327682526170035E-4</v>
      </c>
      <c r="J15083">
        <v>1721.01</v>
      </c>
      <c r="K15083">
        <v>0</v>
      </c>
      <c r="L15083">
        <v>0</v>
      </c>
      <c r="M15083" t="s">
        <v>1068</v>
      </c>
    </row>
    <row r="15084" spans="1:13" x14ac:dyDescent="0.25">
      <c r="A15084" t="s">
        <v>117</v>
      </c>
      <c r="B15084" t="s">
        <v>118</v>
      </c>
      <c r="C15084" t="s">
        <v>119</v>
      </c>
      <c r="D15084" t="s">
        <v>994</v>
      </c>
      <c r="E15084">
        <v>1565402.98</v>
      </c>
      <c r="F15084">
        <v>117663.32</v>
      </c>
      <c r="G15084">
        <v>113067.26</v>
      </c>
      <c r="H15084">
        <v>111281.78</v>
      </c>
      <c r="I15084">
        <v>4.3034856551150345E-4</v>
      </c>
      <c r="J15084">
        <v>3130.68</v>
      </c>
      <c r="K15084">
        <v>0</v>
      </c>
      <c r="L15084">
        <v>0</v>
      </c>
      <c r="M15084" t="s">
        <v>1068</v>
      </c>
    </row>
    <row r="15085" spans="1:13" x14ac:dyDescent="0.25">
      <c r="A15085" t="s">
        <v>123</v>
      </c>
      <c r="B15085" t="s">
        <v>124</v>
      </c>
      <c r="C15085" t="s">
        <v>125</v>
      </c>
      <c r="D15085" t="s">
        <v>994</v>
      </c>
      <c r="E15085">
        <v>2188394.8199999998</v>
      </c>
      <c r="F15085">
        <v>192242.94</v>
      </c>
      <c r="G15085">
        <v>161850.99</v>
      </c>
      <c r="H15085">
        <v>153699.51999999999</v>
      </c>
      <c r="I15085">
        <v>5.9438632228749966E-4</v>
      </c>
      <c r="J15085">
        <v>4376.67</v>
      </c>
      <c r="K15085">
        <v>0</v>
      </c>
      <c r="L15085">
        <v>0</v>
      </c>
      <c r="M15085" t="s">
        <v>1068</v>
      </c>
    </row>
    <row r="15086" spans="1:13" x14ac:dyDescent="0.25">
      <c r="A15086" t="s">
        <v>794</v>
      </c>
      <c r="B15086" t="s">
        <v>795</v>
      </c>
      <c r="C15086" t="s">
        <v>796</v>
      </c>
      <c r="D15086" t="s">
        <v>994</v>
      </c>
      <c r="E15086">
        <v>1523140.76</v>
      </c>
      <c r="F15086">
        <v>129192.06</v>
      </c>
      <c r="G15086">
        <v>109485.08</v>
      </c>
      <c r="H15086">
        <v>107484.98</v>
      </c>
      <c r="I15086">
        <v>4.1566559195074559E-4</v>
      </c>
      <c r="J15086">
        <v>3046.15</v>
      </c>
      <c r="K15086">
        <v>0</v>
      </c>
      <c r="L15086">
        <v>0</v>
      </c>
      <c r="M15086" t="s">
        <v>1068</v>
      </c>
    </row>
    <row r="15087" spans="1:13" x14ac:dyDescent="0.25">
      <c r="A15087" t="s">
        <v>126</v>
      </c>
      <c r="B15087" t="s">
        <v>127</v>
      </c>
      <c r="C15087" t="s">
        <v>128</v>
      </c>
      <c r="D15087" t="s">
        <v>994</v>
      </c>
      <c r="E15087">
        <v>1208886.21</v>
      </c>
      <c r="F15087">
        <v>127298.59</v>
      </c>
      <c r="G15087">
        <v>80056.27</v>
      </c>
      <c r="H15087">
        <v>85075.08</v>
      </c>
      <c r="I15087">
        <v>3.2900209395263441E-4</v>
      </c>
      <c r="J15087">
        <v>2417.63</v>
      </c>
      <c r="K15087">
        <v>0</v>
      </c>
      <c r="L15087">
        <v>0</v>
      </c>
      <c r="M15087" t="s">
        <v>1068</v>
      </c>
    </row>
    <row r="15088" spans="1:13" x14ac:dyDescent="0.25">
      <c r="A15088" t="s">
        <v>129</v>
      </c>
      <c r="B15088" t="s">
        <v>130</v>
      </c>
      <c r="C15088" t="s">
        <v>131</v>
      </c>
      <c r="D15088" t="s">
        <v>994</v>
      </c>
      <c r="E15088">
        <v>5704041.9800000004</v>
      </c>
      <c r="F15088">
        <v>1024230.46</v>
      </c>
      <c r="G15088">
        <v>391509.78</v>
      </c>
      <c r="H15088">
        <v>400973.35</v>
      </c>
      <c r="I15088">
        <v>1.5506429352661504E-3</v>
      </c>
      <c r="J15088">
        <v>11407.92</v>
      </c>
      <c r="K15088">
        <v>0</v>
      </c>
      <c r="L15088">
        <v>0</v>
      </c>
      <c r="M15088" t="s">
        <v>1068</v>
      </c>
    </row>
    <row r="15089" spans="1:13" x14ac:dyDescent="0.25">
      <c r="A15089" t="s">
        <v>797</v>
      </c>
      <c r="B15089" t="s">
        <v>798</v>
      </c>
      <c r="C15089" t="s">
        <v>799</v>
      </c>
      <c r="D15089" t="s">
        <v>994</v>
      </c>
      <c r="E15089">
        <v>5391712.9900000002</v>
      </c>
      <c r="F15089">
        <v>388231.91</v>
      </c>
      <c r="G15089">
        <v>392685.79</v>
      </c>
      <c r="H15089">
        <v>378544.96</v>
      </c>
      <c r="I15089">
        <v>1.4639079327955526E-3</v>
      </c>
      <c r="J15089">
        <v>10783.21</v>
      </c>
      <c r="K15089">
        <v>0</v>
      </c>
      <c r="L15089">
        <v>0</v>
      </c>
      <c r="M15089" t="s">
        <v>1068</v>
      </c>
    </row>
    <row r="15090" spans="1:13" x14ac:dyDescent="0.25">
      <c r="A15090" t="s">
        <v>132</v>
      </c>
      <c r="B15090" t="s">
        <v>133</v>
      </c>
      <c r="C15090" t="s">
        <v>134</v>
      </c>
      <c r="D15090" t="s">
        <v>994</v>
      </c>
      <c r="E15090">
        <v>162306.6</v>
      </c>
      <c r="F15090">
        <v>20245.669999999998</v>
      </c>
      <c r="G15090">
        <v>10747.46</v>
      </c>
      <c r="H15090">
        <v>11448.46</v>
      </c>
      <c r="I15090">
        <v>4.4273450139958458E-5</v>
      </c>
      <c r="J15090">
        <v>324.51</v>
      </c>
      <c r="K15090">
        <v>0</v>
      </c>
      <c r="L15090">
        <v>0</v>
      </c>
      <c r="M15090" t="s">
        <v>1068</v>
      </c>
    </row>
    <row r="15091" spans="1:13" x14ac:dyDescent="0.25">
      <c r="A15091" t="s">
        <v>800</v>
      </c>
      <c r="B15091" t="s">
        <v>801</v>
      </c>
      <c r="C15091" t="s">
        <v>802</v>
      </c>
      <c r="D15091" t="s">
        <v>994</v>
      </c>
      <c r="E15091">
        <v>11362408.369999999</v>
      </c>
      <c r="F15091">
        <v>610992.51</v>
      </c>
      <c r="G15091">
        <v>804667.46</v>
      </c>
      <c r="H15091">
        <v>798574.05</v>
      </c>
      <c r="I15091">
        <v>3.0882431685781055E-3</v>
      </c>
      <c r="J15091">
        <v>22724.66</v>
      </c>
      <c r="K15091">
        <v>0</v>
      </c>
      <c r="L15091">
        <v>0</v>
      </c>
      <c r="M15091" t="s">
        <v>1068</v>
      </c>
    </row>
    <row r="15092" spans="1:13" x14ac:dyDescent="0.25">
      <c r="A15092" t="s">
        <v>803</v>
      </c>
      <c r="B15092" t="s">
        <v>804</v>
      </c>
      <c r="C15092" t="s">
        <v>805</v>
      </c>
      <c r="D15092" t="s">
        <v>994</v>
      </c>
      <c r="E15092">
        <v>14946774.5</v>
      </c>
      <c r="F15092">
        <v>1141933.29</v>
      </c>
      <c r="G15092">
        <v>989122.9</v>
      </c>
      <c r="H15092">
        <v>1051780.1499999999</v>
      </c>
      <c r="I15092">
        <v>4.0674410382901312E-3</v>
      </c>
      <c r="J15092">
        <v>29893.41</v>
      </c>
      <c r="K15092">
        <v>0</v>
      </c>
      <c r="L15092">
        <v>0</v>
      </c>
      <c r="M15092" t="s">
        <v>1068</v>
      </c>
    </row>
    <row r="15093" spans="1:13" x14ac:dyDescent="0.25">
      <c r="A15093" t="s">
        <v>135</v>
      </c>
      <c r="B15093" t="s">
        <v>136</v>
      </c>
      <c r="C15093" t="s">
        <v>137</v>
      </c>
      <c r="D15093" t="s">
        <v>994</v>
      </c>
      <c r="E15093">
        <v>535481.47</v>
      </c>
      <c r="F15093">
        <v>67576.679999999993</v>
      </c>
      <c r="G15093">
        <v>35719.919999999998</v>
      </c>
      <c r="H15093">
        <v>37564.480000000003</v>
      </c>
      <c r="I15093">
        <v>1.4526924427507863E-4</v>
      </c>
      <c r="J15093">
        <v>1070.8399999999999</v>
      </c>
      <c r="K15093">
        <v>0</v>
      </c>
      <c r="L15093">
        <v>0</v>
      </c>
      <c r="M15093" t="s">
        <v>1068</v>
      </c>
    </row>
    <row r="15094" spans="1:13" x14ac:dyDescent="0.25">
      <c r="A15094" t="s">
        <v>138</v>
      </c>
      <c r="B15094" t="s">
        <v>139</v>
      </c>
      <c r="C15094" t="s">
        <v>140</v>
      </c>
      <c r="D15094" t="s">
        <v>994</v>
      </c>
      <c r="E15094">
        <v>6195037.7199999997</v>
      </c>
      <c r="F15094">
        <v>511479.1</v>
      </c>
      <c r="G15094">
        <v>429465.43</v>
      </c>
      <c r="H15094">
        <v>435250.71</v>
      </c>
      <c r="I15094">
        <v>1.6832002389462444E-3</v>
      </c>
      <c r="J15094">
        <v>12385.1</v>
      </c>
      <c r="K15094">
        <v>0</v>
      </c>
      <c r="L15094">
        <v>0</v>
      </c>
      <c r="M15094" t="s">
        <v>1068</v>
      </c>
    </row>
    <row r="15095" spans="1:13" x14ac:dyDescent="0.25">
      <c r="A15095" t="s">
        <v>806</v>
      </c>
      <c r="B15095" t="s">
        <v>807</v>
      </c>
      <c r="C15095" t="s">
        <v>808</v>
      </c>
      <c r="D15095" t="s">
        <v>994</v>
      </c>
      <c r="E15095">
        <v>59904075.399999999</v>
      </c>
      <c r="F15095">
        <v>10496118.279999999</v>
      </c>
      <c r="G15095">
        <v>4044019.6</v>
      </c>
      <c r="H15095">
        <v>4208685.13</v>
      </c>
      <c r="I15095">
        <v>1.6275814498879292E-2</v>
      </c>
      <c r="J15095">
        <v>119788.98</v>
      </c>
      <c r="K15095">
        <v>0</v>
      </c>
      <c r="L15095">
        <v>0</v>
      </c>
      <c r="M15095" t="s">
        <v>1068</v>
      </c>
    </row>
    <row r="15096" spans="1:13" x14ac:dyDescent="0.25">
      <c r="A15096" t="s">
        <v>720</v>
      </c>
      <c r="B15096" t="s">
        <v>721</v>
      </c>
      <c r="C15096" t="s">
        <v>722</v>
      </c>
      <c r="D15096" t="s">
        <v>994</v>
      </c>
      <c r="E15096">
        <v>17494140.670000002</v>
      </c>
      <c r="F15096">
        <v>72161.83</v>
      </c>
      <c r="G15096">
        <v>1239403.6399999999</v>
      </c>
      <c r="H15096">
        <v>1237574.52</v>
      </c>
      <c r="I15096">
        <v>4.7859444681383374E-3</v>
      </c>
      <c r="J15096">
        <v>34988.17</v>
      </c>
      <c r="K15096">
        <v>0</v>
      </c>
      <c r="L15096">
        <v>0</v>
      </c>
      <c r="M15096" t="s">
        <v>1068</v>
      </c>
    </row>
    <row r="15097" spans="1:13" x14ac:dyDescent="0.25">
      <c r="A15097" t="s">
        <v>141</v>
      </c>
      <c r="B15097" t="s">
        <v>142</v>
      </c>
      <c r="C15097" t="s">
        <v>143</v>
      </c>
      <c r="D15097" t="s">
        <v>994</v>
      </c>
      <c r="E15097">
        <v>18646224.879999999</v>
      </c>
      <c r="F15097">
        <v>440519.94</v>
      </c>
      <c r="G15097">
        <v>1302121.75</v>
      </c>
      <c r="H15097">
        <v>1311026.72</v>
      </c>
      <c r="I15097">
        <v>5.0699985954506793E-3</v>
      </c>
      <c r="J15097">
        <v>37292.339999999997</v>
      </c>
      <c r="K15097">
        <v>0</v>
      </c>
      <c r="L15097">
        <v>0</v>
      </c>
      <c r="M15097" t="s">
        <v>1068</v>
      </c>
    </row>
    <row r="15098" spans="1:13" x14ac:dyDescent="0.25">
      <c r="A15098" t="s">
        <v>723</v>
      </c>
      <c r="B15098" t="s">
        <v>724</v>
      </c>
      <c r="C15098" t="s">
        <v>725</v>
      </c>
      <c r="D15098" t="s">
        <v>994</v>
      </c>
      <c r="E15098">
        <v>41028780.469999999</v>
      </c>
      <c r="F15098">
        <v>776908.24</v>
      </c>
      <c r="G15098">
        <v>2914002.42</v>
      </c>
      <c r="H15098">
        <v>2872970.97</v>
      </c>
      <c r="I15098">
        <v>1.1110344709580423E-2</v>
      </c>
      <c r="J15098">
        <v>82057.36</v>
      </c>
      <c r="K15098">
        <v>0</v>
      </c>
      <c r="L15098">
        <v>0</v>
      </c>
      <c r="M15098" t="s">
        <v>1068</v>
      </c>
    </row>
    <row r="15099" spans="1:13" x14ac:dyDescent="0.25">
      <c r="A15099" t="s">
        <v>723</v>
      </c>
      <c r="B15099" t="s">
        <v>726</v>
      </c>
      <c r="C15099" t="s">
        <v>727</v>
      </c>
      <c r="D15099" t="s">
        <v>994</v>
      </c>
      <c r="E15099">
        <v>41028780.469999999</v>
      </c>
      <c r="F15099">
        <v>776908.24</v>
      </c>
      <c r="G15099">
        <v>2914002.42</v>
      </c>
      <c r="H15099">
        <v>2872970.97</v>
      </c>
      <c r="I15099">
        <v>1.1110344709580423E-2</v>
      </c>
      <c r="J15099">
        <v>82057.36</v>
      </c>
      <c r="K15099">
        <v>0</v>
      </c>
      <c r="L15099">
        <v>0</v>
      </c>
      <c r="M15099" t="s">
        <v>1068</v>
      </c>
    </row>
    <row r="15100" spans="1:13" x14ac:dyDescent="0.25">
      <c r="A15100" t="s">
        <v>144</v>
      </c>
      <c r="B15100" t="s">
        <v>145</v>
      </c>
      <c r="C15100" t="s">
        <v>146</v>
      </c>
      <c r="D15100" t="s">
        <v>994</v>
      </c>
      <c r="E15100">
        <v>21127006.91</v>
      </c>
      <c r="F15100">
        <v>468187.78</v>
      </c>
      <c r="G15100">
        <v>1456716.26</v>
      </c>
      <c r="H15100">
        <v>1481885.26</v>
      </c>
      <c r="I15100">
        <v>5.730742228365158E-3</v>
      </c>
      <c r="J15100">
        <v>42257.14</v>
      </c>
      <c r="K15100">
        <v>0</v>
      </c>
      <c r="L15100">
        <v>0</v>
      </c>
      <c r="M15100" t="s">
        <v>1068</v>
      </c>
    </row>
    <row r="15101" spans="1:13" x14ac:dyDescent="0.25">
      <c r="A15101" t="s">
        <v>144</v>
      </c>
      <c r="B15101" t="s">
        <v>147</v>
      </c>
      <c r="C15101" t="s">
        <v>148</v>
      </c>
      <c r="D15101" t="s">
        <v>994</v>
      </c>
      <c r="E15101">
        <v>21127006.91</v>
      </c>
      <c r="F15101">
        <v>468187.78</v>
      </c>
      <c r="G15101">
        <v>1456716.26</v>
      </c>
      <c r="H15101">
        <v>1481885.26</v>
      </c>
      <c r="I15101">
        <v>5.730742228365158E-3</v>
      </c>
      <c r="J15101">
        <v>42257.14</v>
      </c>
      <c r="K15101">
        <v>0</v>
      </c>
      <c r="L15101">
        <v>0</v>
      </c>
      <c r="M15101" t="s">
        <v>1068</v>
      </c>
    </row>
    <row r="15102" spans="1:13" x14ac:dyDescent="0.25">
      <c r="A15102" t="s">
        <v>144</v>
      </c>
      <c r="B15102" t="s">
        <v>149</v>
      </c>
      <c r="C15102" t="s">
        <v>150</v>
      </c>
      <c r="D15102" t="s">
        <v>994</v>
      </c>
      <c r="E15102">
        <v>21127006.91</v>
      </c>
      <c r="F15102">
        <v>468187.78</v>
      </c>
      <c r="G15102">
        <v>1456716.26</v>
      </c>
      <c r="H15102">
        <v>1481885.26</v>
      </c>
      <c r="I15102">
        <v>5.730742228365158E-3</v>
      </c>
      <c r="J15102">
        <v>42257.14</v>
      </c>
      <c r="K15102">
        <v>0</v>
      </c>
      <c r="L15102">
        <v>0</v>
      </c>
      <c r="M15102" t="s">
        <v>1068</v>
      </c>
    </row>
    <row r="15103" spans="1:13" x14ac:dyDescent="0.25">
      <c r="A15103" t="s">
        <v>144</v>
      </c>
      <c r="B15103" t="s">
        <v>151</v>
      </c>
      <c r="C15103" t="s">
        <v>152</v>
      </c>
      <c r="D15103" t="s">
        <v>994</v>
      </c>
      <c r="E15103">
        <v>21127006.91</v>
      </c>
      <c r="F15103">
        <v>468187.78</v>
      </c>
      <c r="G15103">
        <v>1456716.26</v>
      </c>
      <c r="H15103">
        <v>1481885.26</v>
      </c>
      <c r="I15103">
        <v>5.730742228365158E-3</v>
      </c>
      <c r="J15103">
        <v>42257.14</v>
      </c>
      <c r="K15103">
        <v>0</v>
      </c>
      <c r="L15103">
        <v>0</v>
      </c>
      <c r="M15103" t="s">
        <v>1068</v>
      </c>
    </row>
    <row r="15104" spans="1:13" x14ac:dyDescent="0.25">
      <c r="A15104" t="s">
        <v>144</v>
      </c>
      <c r="B15104" t="s">
        <v>153</v>
      </c>
      <c r="C15104" t="s">
        <v>154</v>
      </c>
      <c r="D15104" t="s">
        <v>994</v>
      </c>
      <c r="E15104">
        <v>21127006.91</v>
      </c>
      <c r="F15104">
        <v>468187.78</v>
      </c>
      <c r="G15104">
        <v>1456716.26</v>
      </c>
      <c r="H15104">
        <v>1481885.26</v>
      </c>
      <c r="I15104">
        <v>5.730742228365158E-3</v>
      </c>
      <c r="J15104">
        <v>42257.14</v>
      </c>
      <c r="K15104">
        <v>0</v>
      </c>
      <c r="L15104">
        <v>0</v>
      </c>
      <c r="M15104" t="s">
        <v>1068</v>
      </c>
    </row>
    <row r="15105" spans="1:13" x14ac:dyDescent="0.25">
      <c r="A15105" t="s">
        <v>155</v>
      </c>
      <c r="B15105" t="s">
        <v>156</v>
      </c>
      <c r="C15105" t="s">
        <v>157</v>
      </c>
      <c r="D15105" t="s">
        <v>994</v>
      </c>
      <c r="E15105">
        <v>8483418.4100000001</v>
      </c>
      <c r="F15105">
        <v>112435.78</v>
      </c>
      <c r="G15105">
        <v>560396.78</v>
      </c>
      <c r="H15105">
        <v>597132.71</v>
      </c>
      <c r="I15105">
        <v>2.3092298233232484E-3</v>
      </c>
      <c r="J15105">
        <v>16966.740000000002</v>
      </c>
      <c r="K15105">
        <v>0</v>
      </c>
      <c r="L15105">
        <v>0</v>
      </c>
      <c r="M15105" t="s">
        <v>1068</v>
      </c>
    </row>
    <row r="15106" spans="1:13" x14ac:dyDescent="0.25">
      <c r="A15106" t="s">
        <v>158</v>
      </c>
      <c r="B15106" t="s">
        <v>159</v>
      </c>
      <c r="C15106" t="s">
        <v>160</v>
      </c>
      <c r="D15106" t="s">
        <v>994</v>
      </c>
      <c r="E15106">
        <v>30967817.079999998</v>
      </c>
      <c r="F15106">
        <v>717641.08</v>
      </c>
      <c r="G15106">
        <v>2129863.46</v>
      </c>
      <c r="H15106">
        <v>2174429.1800000002</v>
      </c>
      <c r="I15106">
        <v>8.4089459965445805E-3</v>
      </c>
      <c r="J15106">
        <v>61935.55</v>
      </c>
      <c r="K15106">
        <v>0</v>
      </c>
      <c r="L15106">
        <v>0</v>
      </c>
      <c r="M15106" t="s">
        <v>1068</v>
      </c>
    </row>
    <row r="15107" spans="1:13" x14ac:dyDescent="0.25">
      <c r="A15107" t="s">
        <v>161</v>
      </c>
      <c r="B15107" t="s">
        <v>162</v>
      </c>
      <c r="C15107" t="s">
        <v>163</v>
      </c>
      <c r="D15107" t="s">
        <v>994</v>
      </c>
      <c r="E15107">
        <v>12517306.41</v>
      </c>
      <c r="F15107">
        <v>383575.25</v>
      </c>
      <c r="G15107">
        <v>853730.9</v>
      </c>
      <c r="H15107">
        <v>887834.04</v>
      </c>
      <c r="I15107">
        <v>3.4334291339182636E-3</v>
      </c>
      <c r="J15107">
        <v>25034.43</v>
      </c>
      <c r="K15107">
        <v>0</v>
      </c>
      <c r="L15107">
        <v>0</v>
      </c>
      <c r="M15107" t="s">
        <v>1068</v>
      </c>
    </row>
    <row r="15108" spans="1:13" x14ac:dyDescent="0.25">
      <c r="A15108" t="s">
        <v>164</v>
      </c>
      <c r="B15108" t="s">
        <v>165</v>
      </c>
      <c r="C15108" t="s">
        <v>166</v>
      </c>
      <c r="D15108" t="s">
        <v>994</v>
      </c>
      <c r="E15108">
        <v>7306742.4199999999</v>
      </c>
      <c r="F15108">
        <v>120399.07</v>
      </c>
      <c r="G15108">
        <v>517179.62</v>
      </c>
      <c r="H15108">
        <v>513681.71</v>
      </c>
      <c r="I15108">
        <v>1.9865083666705916E-3</v>
      </c>
      <c r="J15108">
        <v>14613.38</v>
      </c>
      <c r="K15108">
        <v>0</v>
      </c>
      <c r="L15108">
        <v>0</v>
      </c>
      <c r="M15108" t="s">
        <v>1068</v>
      </c>
    </row>
    <row r="15109" spans="1:13" x14ac:dyDescent="0.25">
      <c r="A15109" t="s">
        <v>167</v>
      </c>
      <c r="B15109" t="s">
        <v>168</v>
      </c>
      <c r="C15109" t="s">
        <v>169</v>
      </c>
      <c r="D15109" t="s">
        <v>994</v>
      </c>
      <c r="E15109">
        <v>19635728.559999999</v>
      </c>
      <c r="F15109">
        <v>205135.82</v>
      </c>
      <c r="G15109">
        <v>1361959.45</v>
      </c>
      <c r="H15109">
        <v>1377904.2</v>
      </c>
      <c r="I15109">
        <v>5.328626985318493E-3</v>
      </c>
      <c r="J15109">
        <v>39271.300000000003</v>
      </c>
      <c r="K15109">
        <v>0</v>
      </c>
      <c r="L15109">
        <v>0</v>
      </c>
      <c r="M15109" t="s">
        <v>1068</v>
      </c>
    </row>
    <row r="15110" spans="1:13" x14ac:dyDescent="0.25">
      <c r="A15110" t="s">
        <v>809</v>
      </c>
      <c r="B15110" t="s">
        <v>810</v>
      </c>
      <c r="C15110" t="s">
        <v>811</v>
      </c>
      <c r="D15110" t="s">
        <v>994</v>
      </c>
      <c r="E15110">
        <v>7862601.5599999996</v>
      </c>
      <c r="F15110">
        <v>1010266.13</v>
      </c>
      <c r="G15110">
        <v>532832.6</v>
      </c>
      <c r="H15110">
        <v>551544.54</v>
      </c>
      <c r="I15110">
        <v>2.1329313891699253E-3</v>
      </c>
      <c r="J15110">
        <v>15725.04</v>
      </c>
      <c r="K15110">
        <v>0</v>
      </c>
      <c r="L15110">
        <v>0</v>
      </c>
      <c r="M15110" t="s">
        <v>1068</v>
      </c>
    </row>
    <row r="15111" spans="1:13" x14ac:dyDescent="0.25">
      <c r="A15111" t="s">
        <v>812</v>
      </c>
      <c r="B15111" t="s">
        <v>813</v>
      </c>
      <c r="C15111" t="s">
        <v>814</v>
      </c>
      <c r="D15111" t="s">
        <v>994</v>
      </c>
      <c r="E15111">
        <v>4526832.9000000004</v>
      </c>
      <c r="F15111">
        <v>461329.78</v>
      </c>
      <c r="G15111">
        <v>331417.28999999998</v>
      </c>
      <c r="H15111">
        <v>321501.56</v>
      </c>
      <c r="I15111">
        <v>1.243309867578597E-3</v>
      </c>
      <c r="J15111">
        <v>9053.5</v>
      </c>
      <c r="K15111">
        <v>0</v>
      </c>
      <c r="L15111">
        <v>0</v>
      </c>
      <c r="M15111" t="s">
        <v>1068</v>
      </c>
    </row>
    <row r="15112" spans="1:13" x14ac:dyDescent="0.25">
      <c r="A15112" t="s">
        <v>170</v>
      </c>
      <c r="B15112" t="s">
        <v>171</v>
      </c>
      <c r="C15112" t="s">
        <v>172</v>
      </c>
      <c r="D15112" t="s">
        <v>994</v>
      </c>
      <c r="E15112">
        <v>494534.47</v>
      </c>
      <c r="F15112">
        <v>48870.84</v>
      </c>
      <c r="G15112">
        <v>31071.599999999999</v>
      </c>
      <c r="H15112">
        <v>34714.49</v>
      </c>
      <c r="I15112">
        <v>1.342477715036858E-4</v>
      </c>
      <c r="J15112">
        <v>988.96</v>
      </c>
      <c r="K15112">
        <v>0</v>
      </c>
      <c r="L15112">
        <v>0</v>
      </c>
      <c r="M15112" t="s">
        <v>1068</v>
      </c>
    </row>
    <row r="15113" spans="1:13" x14ac:dyDescent="0.25">
      <c r="A15113" t="s">
        <v>173</v>
      </c>
      <c r="B15113" t="s">
        <v>174</v>
      </c>
      <c r="C15113" t="s">
        <v>175</v>
      </c>
      <c r="D15113" t="s">
        <v>994</v>
      </c>
      <c r="E15113">
        <v>1368070.26</v>
      </c>
      <c r="F15113">
        <v>113350.67</v>
      </c>
      <c r="G15113">
        <v>91321.14</v>
      </c>
      <c r="H15113">
        <v>96060.34</v>
      </c>
      <c r="I15113">
        <v>3.7148425844327161E-4</v>
      </c>
      <c r="J15113">
        <v>2736</v>
      </c>
      <c r="K15113">
        <v>0</v>
      </c>
      <c r="L15113">
        <v>0</v>
      </c>
      <c r="M15113" t="s">
        <v>1068</v>
      </c>
    </row>
    <row r="15114" spans="1:13" x14ac:dyDescent="0.25">
      <c r="A15114" t="s">
        <v>176</v>
      </c>
      <c r="B15114" t="s">
        <v>177</v>
      </c>
      <c r="C15114" t="s">
        <v>178</v>
      </c>
      <c r="D15114" t="s">
        <v>994</v>
      </c>
      <c r="E15114">
        <v>12484776.560000001</v>
      </c>
      <c r="F15114">
        <v>754179.33</v>
      </c>
      <c r="G15114">
        <v>845787.07</v>
      </c>
      <c r="H15114">
        <v>879702.75</v>
      </c>
      <c r="I15114">
        <v>3.4019838336430703E-3</v>
      </c>
      <c r="J15114">
        <v>24969.39</v>
      </c>
      <c r="K15114">
        <v>0</v>
      </c>
      <c r="L15114">
        <v>0</v>
      </c>
      <c r="M15114" t="s">
        <v>1068</v>
      </c>
    </row>
    <row r="15115" spans="1:13" x14ac:dyDescent="0.25">
      <c r="A15115" t="s">
        <v>179</v>
      </c>
      <c r="B15115" t="s">
        <v>180</v>
      </c>
      <c r="C15115" t="s">
        <v>181</v>
      </c>
      <c r="D15115" t="s">
        <v>994</v>
      </c>
      <c r="E15115">
        <v>8269238.6500000004</v>
      </c>
      <c r="F15115">
        <v>874535.03</v>
      </c>
      <c r="G15115">
        <v>608529.43000000005</v>
      </c>
      <c r="H15115">
        <v>586571</v>
      </c>
      <c r="I15115">
        <v>2.2683856101209745E-3</v>
      </c>
      <c r="J15115">
        <v>16538.240000000002</v>
      </c>
      <c r="K15115">
        <v>0</v>
      </c>
      <c r="L15115">
        <v>0</v>
      </c>
      <c r="M15115" t="s">
        <v>1068</v>
      </c>
    </row>
    <row r="15116" spans="1:13" x14ac:dyDescent="0.25">
      <c r="A15116" t="s">
        <v>182</v>
      </c>
      <c r="B15116" t="s">
        <v>183</v>
      </c>
      <c r="C15116" t="s">
        <v>184</v>
      </c>
      <c r="D15116" t="s">
        <v>994</v>
      </c>
      <c r="E15116">
        <v>245033.21</v>
      </c>
      <c r="F15116">
        <v>26783.54</v>
      </c>
      <c r="G15116">
        <v>17135.689999999999</v>
      </c>
      <c r="H15116">
        <v>17167.07</v>
      </c>
      <c r="I15116">
        <v>6.6388441562810786E-5</v>
      </c>
      <c r="J15116">
        <v>489.97</v>
      </c>
      <c r="K15116">
        <v>0</v>
      </c>
      <c r="L15116">
        <v>0</v>
      </c>
      <c r="M15116" t="s">
        <v>1068</v>
      </c>
    </row>
    <row r="15117" spans="1:13" x14ac:dyDescent="0.25">
      <c r="A15117" t="s">
        <v>815</v>
      </c>
      <c r="B15117" t="s">
        <v>816</v>
      </c>
      <c r="C15117" t="s">
        <v>817</v>
      </c>
      <c r="D15117" t="s">
        <v>994</v>
      </c>
      <c r="E15117">
        <v>64338364.619999997</v>
      </c>
      <c r="F15117">
        <v>4025246.1</v>
      </c>
      <c r="G15117">
        <v>4549218.04</v>
      </c>
      <c r="H15117">
        <v>4525166.29</v>
      </c>
      <c r="I15117">
        <v>1.7499709490650779E-2</v>
      </c>
      <c r="J15117">
        <v>128675.23</v>
      </c>
      <c r="K15117">
        <v>0</v>
      </c>
      <c r="L15117">
        <v>0</v>
      </c>
      <c r="M15117" t="s">
        <v>1068</v>
      </c>
    </row>
    <row r="15118" spans="1:13" x14ac:dyDescent="0.25">
      <c r="A15118" t="s">
        <v>818</v>
      </c>
      <c r="B15118" t="s">
        <v>819</v>
      </c>
      <c r="C15118" t="s">
        <v>820</v>
      </c>
      <c r="D15118" t="s">
        <v>994</v>
      </c>
      <c r="E15118">
        <v>66381310.5</v>
      </c>
      <c r="F15118">
        <v>4625913.63</v>
      </c>
      <c r="G15118">
        <v>4571649.8899999997</v>
      </c>
      <c r="H15118">
        <v>4653610.1900000004</v>
      </c>
      <c r="I15118">
        <v>1.7996427355099955E-2</v>
      </c>
      <c r="J15118">
        <v>132762.44</v>
      </c>
      <c r="K15118">
        <v>0</v>
      </c>
      <c r="L15118">
        <v>0</v>
      </c>
      <c r="M15118" t="s">
        <v>1068</v>
      </c>
    </row>
    <row r="15119" spans="1:13" x14ac:dyDescent="0.25">
      <c r="A15119" t="s">
        <v>185</v>
      </c>
      <c r="B15119" t="s">
        <v>186</v>
      </c>
      <c r="C15119" t="s">
        <v>187</v>
      </c>
      <c r="D15119" t="s">
        <v>994</v>
      </c>
      <c r="E15119">
        <v>96469.4</v>
      </c>
      <c r="F15119">
        <v>12781.32</v>
      </c>
      <c r="G15119">
        <v>5685.73</v>
      </c>
      <c r="H15119">
        <v>6823.17</v>
      </c>
      <c r="I15119">
        <v>2.6386542538599981E-5</v>
      </c>
      <c r="J15119">
        <v>192.83</v>
      </c>
      <c r="K15119">
        <v>0</v>
      </c>
      <c r="L15119">
        <v>0</v>
      </c>
      <c r="M15119" t="s">
        <v>1068</v>
      </c>
    </row>
    <row r="15120" spans="1:13" x14ac:dyDescent="0.25">
      <c r="A15120" t="s">
        <v>821</v>
      </c>
      <c r="B15120" t="s">
        <v>822</v>
      </c>
      <c r="C15120" t="s">
        <v>823</v>
      </c>
      <c r="D15120" t="s">
        <v>994</v>
      </c>
      <c r="E15120">
        <v>67691559.349999994</v>
      </c>
      <c r="F15120">
        <v>4318179.82</v>
      </c>
      <c r="G15120">
        <v>4644339.22</v>
      </c>
      <c r="H15120">
        <v>4748911.59</v>
      </c>
      <c r="I15120">
        <v>1.8364976643053813E-2</v>
      </c>
      <c r="J15120">
        <v>135381.26999999999</v>
      </c>
      <c r="K15120">
        <v>0</v>
      </c>
      <c r="L15120">
        <v>0</v>
      </c>
      <c r="M15120" t="s">
        <v>1068</v>
      </c>
    </row>
    <row r="15121" spans="1:13" x14ac:dyDescent="0.25">
      <c r="A15121" t="s">
        <v>824</v>
      </c>
      <c r="B15121" t="s">
        <v>825</v>
      </c>
      <c r="C15121" t="s">
        <v>826</v>
      </c>
      <c r="D15121" t="s">
        <v>994</v>
      </c>
      <c r="E15121">
        <v>16032259.029999999</v>
      </c>
      <c r="F15121">
        <v>1315056.67</v>
      </c>
      <c r="G15121">
        <v>1160624.3799999999</v>
      </c>
      <c r="H15121">
        <v>1138865.6000000001</v>
      </c>
      <c r="I15121">
        <v>4.4042176290709735E-3</v>
      </c>
      <c r="J15121">
        <v>32064.32</v>
      </c>
      <c r="K15121">
        <v>0</v>
      </c>
      <c r="L15121">
        <v>0</v>
      </c>
      <c r="M15121" t="s">
        <v>1068</v>
      </c>
    </row>
    <row r="15122" spans="1:13" x14ac:dyDescent="0.25">
      <c r="A15122" t="s">
        <v>827</v>
      </c>
      <c r="B15122" t="s">
        <v>828</v>
      </c>
      <c r="C15122" t="s">
        <v>829</v>
      </c>
      <c r="D15122" t="s">
        <v>994</v>
      </c>
      <c r="E15122">
        <v>10586739.34</v>
      </c>
      <c r="F15122">
        <v>916356.06</v>
      </c>
      <c r="G15122">
        <v>720770.6</v>
      </c>
      <c r="H15122">
        <v>743954.92</v>
      </c>
      <c r="I15122">
        <v>2.877020233026694E-3</v>
      </c>
      <c r="J15122">
        <v>21173.33</v>
      </c>
      <c r="K15122">
        <v>0</v>
      </c>
      <c r="L15122">
        <v>0</v>
      </c>
      <c r="M15122" t="s">
        <v>1068</v>
      </c>
    </row>
    <row r="15123" spans="1:13" x14ac:dyDescent="0.25">
      <c r="A15123" t="s">
        <v>188</v>
      </c>
      <c r="B15123" t="s">
        <v>189</v>
      </c>
      <c r="C15123" t="s">
        <v>190</v>
      </c>
      <c r="D15123" t="s">
        <v>994</v>
      </c>
      <c r="E15123">
        <v>2090511.91</v>
      </c>
      <c r="F15123">
        <v>185450.42</v>
      </c>
      <c r="G15123">
        <v>141584.67000000001</v>
      </c>
      <c r="H15123">
        <v>147113.62</v>
      </c>
      <c r="I15123">
        <v>5.689173495805371E-4</v>
      </c>
      <c r="J15123">
        <v>4180.8900000000003</v>
      </c>
      <c r="K15123">
        <v>0</v>
      </c>
      <c r="L15123">
        <v>0</v>
      </c>
      <c r="M15123" t="s">
        <v>1068</v>
      </c>
    </row>
    <row r="15124" spans="1:13" x14ac:dyDescent="0.25">
      <c r="A15124" t="s">
        <v>830</v>
      </c>
      <c r="B15124" t="s">
        <v>831</v>
      </c>
      <c r="C15124" t="s">
        <v>832</v>
      </c>
      <c r="D15124" t="s">
        <v>994</v>
      </c>
      <c r="E15124">
        <v>25458461.510000002</v>
      </c>
      <c r="F15124">
        <v>1320229.78</v>
      </c>
      <c r="G15124">
        <v>1789854.46</v>
      </c>
      <c r="H15124">
        <v>1806177.65</v>
      </c>
      <c r="I15124">
        <v>6.9848447853407668E-3</v>
      </c>
      <c r="J15124">
        <v>50916.71</v>
      </c>
      <c r="K15124">
        <v>0</v>
      </c>
      <c r="L15124">
        <v>0</v>
      </c>
      <c r="M15124" t="s">
        <v>1068</v>
      </c>
    </row>
    <row r="15125" spans="1:13" x14ac:dyDescent="0.25">
      <c r="A15125" t="s">
        <v>191</v>
      </c>
      <c r="B15125" t="s">
        <v>192</v>
      </c>
      <c r="C15125" t="s">
        <v>193</v>
      </c>
      <c r="D15125" t="s">
        <v>994</v>
      </c>
      <c r="E15125">
        <v>2245230.84</v>
      </c>
      <c r="F15125">
        <v>187884.79</v>
      </c>
      <c r="G15125">
        <v>172748.16</v>
      </c>
      <c r="H15125">
        <v>158007.53</v>
      </c>
      <c r="I15125">
        <v>6.1104624562543705E-4</v>
      </c>
      <c r="J15125">
        <v>4490.34</v>
      </c>
      <c r="K15125">
        <v>0</v>
      </c>
      <c r="L15125">
        <v>0</v>
      </c>
      <c r="M15125" t="s">
        <v>1068</v>
      </c>
    </row>
    <row r="15126" spans="1:13" x14ac:dyDescent="0.25">
      <c r="A15126" t="s">
        <v>194</v>
      </c>
      <c r="B15126" t="s">
        <v>195</v>
      </c>
      <c r="C15126" t="s">
        <v>196</v>
      </c>
      <c r="D15126" t="s">
        <v>994</v>
      </c>
      <c r="E15126">
        <v>562106.63</v>
      </c>
      <c r="F15126">
        <v>95433.32</v>
      </c>
      <c r="G15126">
        <v>40300.82</v>
      </c>
      <c r="H15126">
        <v>40038.620000000003</v>
      </c>
      <c r="I15126">
        <v>1.548372310548968E-4</v>
      </c>
      <c r="J15126">
        <v>1124.0899999999999</v>
      </c>
      <c r="K15126">
        <v>0</v>
      </c>
      <c r="L15126">
        <v>0</v>
      </c>
      <c r="M15126" t="s">
        <v>1068</v>
      </c>
    </row>
    <row r="15127" spans="1:13" x14ac:dyDescent="0.25">
      <c r="A15127" t="s">
        <v>197</v>
      </c>
      <c r="B15127" t="s">
        <v>198</v>
      </c>
      <c r="C15127" t="s">
        <v>199</v>
      </c>
      <c r="D15127" t="s">
        <v>994</v>
      </c>
      <c r="E15127">
        <v>449962.8</v>
      </c>
      <c r="F15127">
        <v>34189.07</v>
      </c>
      <c r="G15127">
        <v>30167.79</v>
      </c>
      <c r="H15127">
        <v>31613.67</v>
      </c>
      <c r="I15127">
        <v>1.2225628970936707E-4</v>
      </c>
      <c r="J15127">
        <v>899.81</v>
      </c>
      <c r="K15127">
        <v>0</v>
      </c>
      <c r="L15127">
        <v>0</v>
      </c>
      <c r="M15127" t="s">
        <v>1068</v>
      </c>
    </row>
    <row r="15128" spans="1:13" x14ac:dyDescent="0.25">
      <c r="A15128" t="s">
        <v>200</v>
      </c>
      <c r="B15128" t="s">
        <v>201</v>
      </c>
      <c r="C15128" t="s">
        <v>202</v>
      </c>
      <c r="D15128" t="s">
        <v>994</v>
      </c>
      <c r="E15128">
        <v>3112147.14</v>
      </c>
      <c r="F15128">
        <v>290455.86</v>
      </c>
      <c r="G15128">
        <v>211293.34</v>
      </c>
      <c r="H15128">
        <v>218726.16</v>
      </c>
      <c r="I15128">
        <v>8.4585714926414357E-4</v>
      </c>
      <c r="J15128">
        <v>6224.16</v>
      </c>
      <c r="K15128">
        <v>0</v>
      </c>
      <c r="L15128">
        <v>0</v>
      </c>
      <c r="M15128" t="s">
        <v>1068</v>
      </c>
    </row>
    <row r="15129" spans="1:13" x14ac:dyDescent="0.25">
      <c r="A15129" t="s">
        <v>728</v>
      </c>
      <c r="B15129" t="s">
        <v>729</v>
      </c>
      <c r="C15129" t="s">
        <v>730</v>
      </c>
      <c r="D15129" t="s">
        <v>994</v>
      </c>
      <c r="E15129">
        <v>2206905.4300000002</v>
      </c>
      <c r="F15129">
        <v>289012.93</v>
      </c>
      <c r="G15129">
        <v>158067.42000000001</v>
      </c>
      <c r="H15129">
        <v>155097.54</v>
      </c>
      <c r="I15129">
        <v>5.9979274103418392E-4</v>
      </c>
      <c r="J15129">
        <v>4413.6899999999996</v>
      </c>
      <c r="K15129">
        <v>0</v>
      </c>
      <c r="L15129">
        <v>0</v>
      </c>
      <c r="M15129" t="s">
        <v>1068</v>
      </c>
    </row>
    <row r="15130" spans="1:13" x14ac:dyDescent="0.25">
      <c r="A15130" t="s">
        <v>833</v>
      </c>
      <c r="B15130" t="s">
        <v>834</v>
      </c>
      <c r="C15130" t="s">
        <v>835</v>
      </c>
      <c r="D15130" t="s">
        <v>994</v>
      </c>
      <c r="E15130">
        <v>11145309.800000001</v>
      </c>
      <c r="F15130">
        <v>820043.68</v>
      </c>
      <c r="G15130">
        <v>730429.03</v>
      </c>
      <c r="H15130">
        <v>785318.1</v>
      </c>
      <c r="I15130">
        <v>3.0369797985368261E-3</v>
      </c>
      <c r="J15130">
        <v>22289.63</v>
      </c>
      <c r="K15130">
        <v>0</v>
      </c>
      <c r="L15130">
        <v>0</v>
      </c>
      <c r="M15130" t="s">
        <v>1068</v>
      </c>
    </row>
    <row r="15131" spans="1:13" x14ac:dyDescent="0.25">
      <c r="A15131" t="s">
        <v>203</v>
      </c>
      <c r="B15131" t="s">
        <v>204</v>
      </c>
      <c r="C15131" t="s">
        <v>205</v>
      </c>
      <c r="D15131" t="s">
        <v>994</v>
      </c>
      <c r="E15131">
        <v>4830178.6399999997</v>
      </c>
      <c r="F15131">
        <v>506725.05</v>
      </c>
      <c r="G15131">
        <v>336162.78</v>
      </c>
      <c r="H15131">
        <v>343094.2</v>
      </c>
      <c r="I15131">
        <v>1.3268128601583913E-3</v>
      </c>
      <c r="J15131">
        <v>9660.2099999999991</v>
      </c>
      <c r="K15131">
        <v>0</v>
      </c>
      <c r="L15131">
        <v>0</v>
      </c>
      <c r="M15131" t="s">
        <v>1068</v>
      </c>
    </row>
    <row r="15132" spans="1:13" x14ac:dyDescent="0.25">
      <c r="A15132" t="s">
        <v>206</v>
      </c>
      <c r="B15132" t="s">
        <v>207</v>
      </c>
      <c r="C15132" t="s">
        <v>208</v>
      </c>
      <c r="D15132" t="s">
        <v>994</v>
      </c>
      <c r="E15132">
        <v>6838342.7000000002</v>
      </c>
      <c r="F15132">
        <v>436586.62</v>
      </c>
      <c r="G15132">
        <v>481536.6</v>
      </c>
      <c r="H15132">
        <v>483972.63</v>
      </c>
      <c r="I15132">
        <v>1.8716175016910191E-3</v>
      </c>
      <c r="J15132">
        <v>13677.02</v>
      </c>
      <c r="K15132">
        <v>0</v>
      </c>
      <c r="L15132">
        <v>0</v>
      </c>
      <c r="M15132" t="s">
        <v>1068</v>
      </c>
    </row>
    <row r="15133" spans="1:13" x14ac:dyDescent="0.25">
      <c r="A15133" t="s">
        <v>209</v>
      </c>
      <c r="B15133" t="s">
        <v>210</v>
      </c>
      <c r="C15133" t="s">
        <v>211</v>
      </c>
      <c r="D15133" t="s">
        <v>994</v>
      </c>
      <c r="E15133">
        <v>881391.32</v>
      </c>
      <c r="F15133">
        <v>54109.97</v>
      </c>
      <c r="G15133">
        <v>65528.11</v>
      </c>
      <c r="H15133">
        <v>61705.72</v>
      </c>
      <c r="I15133">
        <v>2.3862817512313776E-4</v>
      </c>
      <c r="J15133">
        <v>1764.8</v>
      </c>
      <c r="K15133">
        <v>0</v>
      </c>
      <c r="L15133">
        <v>0</v>
      </c>
      <c r="M15133" t="s">
        <v>1068</v>
      </c>
    </row>
    <row r="15134" spans="1:13" x14ac:dyDescent="0.25">
      <c r="A15134" t="s">
        <v>212</v>
      </c>
      <c r="B15134" t="s">
        <v>213</v>
      </c>
      <c r="C15134" t="s">
        <v>214</v>
      </c>
      <c r="D15134" t="s">
        <v>994</v>
      </c>
      <c r="E15134">
        <v>123741.66</v>
      </c>
      <c r="F15134">
        <v>28127.93</v>
      </c>
      <c r="G15134">
        <v>7771.36</v>
      </c>
      <c r="H15134">
        <v>8736.57</v>
      </c>
      <c r="I15134">
        <v>3.3786037273943987E-5</v>
      </c>
      <c r="J15134">
        <v>247.35</v>
      </c>
      <c r="K15134">
        <v>0</v>
      </c>
      <c r="L15134">
        <v>0</v>
      </c>
      <c r="M15134" t="s">
        <v>1068</v>
      </c>
    </row>
    <row r="15135" spans="1:13" x14ac:dyDescent="0.25">
      <c r="A15135" t="s">
        <v>215</v>
      </c>
      <c r="B15135" t="s">
        <v>216</v>
      </c>
      <c r="C15135" t="s">
        <v>217</v>
      </c>
      <c r="D15135" t="s">
        <v>994</v>
      </c>
      <c r="E15135">
        <v>468522.33</v>
      </c>
      <c r="F15135">
        <v>59906.22</v>
      </c>
      <c r="G15135">
        <v>32795.78</v>
      </c>
      <c r="H15135">
        <v>33039.51</v>
      </c>
      <c r="I15135">
        <v>1.2777029387652655E-4</v>
      </c>
      <c r="J15135">
        <v>936.93</v>
      </c>
      <c r="K15135">
        <v>0</v>
      </c>
      <c r="L15135">
        <v>0</v>
      </c>
      <c r="M15135" t="s">
        <v>1068</v>
      </c>
    </row>
    <row r="15136" spans="1:13" x14ac:dyDescent="0.25">
      <c r="A15136" t="s">
        <v>218</v>
      </c>
      <c r="B15136" t="s">
        <v>219</v>
      </c>
      <c r="C15136" t="s">
        <v>220</v>
      </c>
      <c r="D15136" t="s">
        <v>994</v>
      </c>
      <c r="E15136">
        <v>2129810.11</v>
      </c>
      <c r="F15136">
        <v>37991.120000000003</v>
      </c>
      <c r="G15136">
        <v>146689.78</v>
      </c>
      <c r="H15136">
        <v>149352.47</v>
      </c>
      <c r="I15136">
        <v>5.7757542357877317E-4</v>
      </c>
      <c r="J15136">
        <v>4259.4799999999996</v>
      </c>
      <c r="K15136">
        <v>0</v>
      </c>
      <c r="L15136">
        <v>0</v>
      </c>
      <c r="M15136" t="s">
        <v>1068</v>
      </c>
    </row>
    <row r="15137" spans="1:13" x14ac:dyDescent="0.25">
      <c r="A15137" t="s">
        <v>221</v>
      </c>
      <c r="B15137" t="s">
        <v>222</v>
      </c>
      <c r="C15137" t="s">
        <v>223</v>
      </c>
      <c r="D15137" t="s">
        <v>994</v>
      </c>
      <c r="E15137">
        <v>483358.12</v>
      </c>
      <c r="F15137">
        <v>135891.21</v>
      </c>
      <c r="G15137">
        <v>30426.38</v>
      </c>
      <c r="H15137">
        <v>34540.26</v>
      </c>
      <c r="I15137">
        <v>1.3357398977078153E-4</v>
      </c>
      <c r="J15137">
        <v>966.61</v>
      </c>
      <c r="K15137">
        <v>0</v>
      </c>
      <c r="L15137">
        <v>0</v>
      </c>
      <c r="M15137" t="s">
        <v>1068</v>
      </c>
    </row>
    <row r="15138" spans="1:13" x14ac:dyDescent="0.25">
      <c r="A15138" t="s">
        <v>836</v>
      </c>
      <c r="B15138" t="s">
        <v>837</v>
      </c>
      <c r="C15138" t="s">
        <v>838</v>
      </c>
      <c r="D15138" t="s">
        <v>994</v>
      </c>
      <c r="E15138">
        <v>3016576.32</v>
      </c>
      <c r="F15138">
        <v>89356.79</v>
      </c>
      <c r="G15138">
        <v>204123.58</v>
      </c>
      <c r="H15138">
        <v>212315.26</v>
      </c>
      <c r="I15138">
        <v>8.210649360317734E-4</v>
      </c>
      <c r="J15138">
        <v>6031.43</v>
      </c>
      <c r="K15138">
        <v>0</v>
      </c>
      <c r="L15138">
        <v>0</v>
      </c>
      <c r="M15138" t="s">
        <v>1068</v>
      </c>
    </row>
    <row r="15139" spans="1:13" x14ac:dyDescent="0.25">
      <c r="A15139" t="s">
        <v>839</v>
      </c>
      <c r="B15139" t="s">
        <v>840</v>
      </c>
      <c r="C15139" t="s">
        <v>841</v>
      </c>
      <c r="D15139" t="s">
        <v>994</v>
      </c>
      <c r="E15139">
        <v>76923287.799999997</v>
      </c>
      <c r="F15139">
        <v>1854854.71</v>
      </c>
      <c r="G15139">
        <v>5169170.12</v>
      </c>
      <c r="H15139">
        <v>5392786.5800000001</v>
      </c>
      <c r="I15139">
        <v>2.0854968071257366E-2</v>
      </c>
      <c r="J15139">
        <v>153830.47</v>
      </c>
      <c r="K15139">
        <v>0</v>
      </c>
      <c r="L15139">
        <v>0</v>
      </c>
      <c r="M15139" t="s">
        <v>1068</v>
      </c>
    </row>
    <row r="15140" spans="1:13" x14ac:dyDescent="0.25">
      <c r="A15140" t="s">
        <v>224</v>
      </c>
      <c r="B15140" t="s">
        <v>225</v>
      </c>
      <c r="C15140" t="s">
        <v>226</v>
      </c>
      <c r="D15140" t="s">
        <v>994</v>
      </c>
      <c r="E15140">
        <v>4353312.8499999996</v>
      </c>
      <c r="F15140">
        <v>469954.79</v>
      </c>
      <c r="G15140">
        <v>337958.69</v>
      </c>
      <c r="H15140">
        <v>306094.65999999997</v>
      </c>
      <c r="I15140">
        <v>1.183728350155177E-3</v>
      </c>
      <c r="J15140">
        <v>8706.5</v>
      </c>
      <c r="K15140">
        <v>0</v>
      </c>
      <c r="L15140">
        <v>0</v>
      </c>
      <c r="M15140" t="s">
        <v>1068</v>
      </c>
    </row>
    <row r="15141" spans="1:13" x14ac:dyDescent="0.25">
      <c r="A15141" t="s">
        <v>227</v>
      </c>
      <c r="B15141" t="s">
        <v>228</v>
      </c>
      <c r="C15141" t="s">
        <v>229</v>
      </c>
      <c r="D15141" t="s">
        <v>994</v>
      </c>
      <c r="E15141">
        <v>1799131.13</v>
      </c>
      <c r="F15141">
        <v>89925.3</v>
      </c>
      <c r="G15141">
        <v>126131.77</v>
      </c>
      <c r="H15141">
        <v>128210.93</v>
      </c>
      <c r="I15141">
        <v>4.9581692356462836E-4</v>
      </c>
      <c r="J15141">
        <v>3590.06</v>
      </c>
      <c r="K15141">
        <v>0</v>
      </c>
      <c r="L15141">
        <v>0</v>
      </c>
      <c r="M15141" t="s">
        <v>1068</v>
      </c>
    </row>
    <row r="15142" spans="1:13" x14ac:dyDescent="0.25">
      <c r="A15142" t="s">
        <v>842</v>
      </c>
      <c r="B15142" t="s">
        <v>843</v>
      </c>
      <c r="C15142" t="s">
        <v>844</v>
      </c>
      <c r="D15142" t="s">
        <v>994</v>
      </c>
      <c r="E15142">
        <v>5813706.7800000003</v>
      </c>
      <c r="F15142">
        <v>428235.3</v>
      </c>
      <c r="G15142">
        <v>421918.87</v>
      </c>
      <c r="H15142">
        <v>407985.63</v>
      </c>
      <c r="I15142">
        <v>1.5777608034289801E-3</v>
      </c>
      <c r="J15142">
        <v>11627.31</v>
      </c>
      <c r="K15142">
        <v>0</v>
      </c>
      <c r="L15142">
        <v>0</v>
      </c>
      <c r="M15142" t="s">
        <v>1068</v>
      </c>
    </row>
    <row r="15143" spans="1:13" x14ac:dyDescent="0.25">
      <c r="A15143" t="s">
        <v>230</v>
      </c>
      <c r="B15143" t="s">
        <v>231</v>
      </c>
      <c r="C15143" t="s">
        <v>232</v>
      </c>
      <c r="D15143" t="s">
        <v>994</v>
      </c>
      <c r="E15143">
        <v>880683.77</v>
      </c>
      <c r="F15143">
        <v>99279.06</v>
      </c>
      <c r="G15143">
        <v>58804.97</v>
      </c>
      <c r="H15143">
        <v>62296.74</v>
      </c>
      <c r="I15143">
        <v>2.4091376589270135E-4</v>
      </c>
      <c r="J15143">
        <v>1761.27</v>
      </c>
      <c r="K15143">
        <v>0</v>
      </c>
      <c r="L15143">
        <v>0</v>
      </c>
      <c r="M15143" t="s">
        <v>1068</v>
      </c>
    </row>
    <row r="15144" spans="1:13" x14ac:dyDescent="0.25">
      <c r="A15144" t="s">
        <v>233</v>
      </c>
      <c r="B15144" t="s">
        <v>234</v>
      </c>
      <c r="C15144" t="s">
        <v>235</v>
      </c>
      <c r="D15144" t="s">
        <v>994</v>
      </c>
      <c r="E15144">
        <v>228616.15</v>
      </c>
      <c r="F15144">
        <v>18314.900000000001</v>
      </c>
      <c r="G15144">
        <v>16051.23</v>
      </c>
      <c r="H15144">
        <v>16051.25</v>
      </c>
      <c r="I15144">
        <v>6.2073345808869333E-5</v>
      </c>
      <c r="J15144">
        <v>457.17</v>
      </c>
      <c r="K15144">
        <v>0</v>
      </c>
      <c r="L15144">
        <v>0</v>
      </c>
      <c r="M15144" t="s">
        <v>1068</v>
      </c>
    </row>
    <row r="15145" spans="1:13" x14ac:dyDescent="0.25">
      <c r="A15145" t="s">
        <v>236</v>
      </c>
      <c r="B15145" t="s">
        <v>237</v>
      </c>
      <c r="C15145" t="s">
        <v>238</v>
      </c>
      <c r="D15145" t="s">
        <v>994</v>
      </c>
      <c r="E15145">
        <v>69391253.5</v>
      </c>
      <c r="F15145">
        <v>4455003.33</v>
      </c>
      <c r="G15145">
        <v>4943905.47</v>
      </c>
      <c r="H15145">
        <v>4867600.7300000004</v>
      </c>
      <c r="I15145">
        <v>1.8823970928917987E-2</v>
      </c>
      <c r="J15145">
        <v>138782.32999999999</v>
      </c>
      <c r="K15145">
        <v>0</v>
      </c>
      <c r="L15145">
        <v>0</v>
      </c>
      <c r="M15145" t="s">
        <v>1068</v>
      </c>
    </row>
    <row r="15146" spans="1:13" x14ac:dyDescent="0.25">
      <c r="A15146" t="s">
        <v>239</v>
      </c>
      <c r="B15146" t="s">
        <v>240</v>
      </c>
      <c r="C15146" t="s">
        <v>241</v>
      </c>
      <c r="D15146" t="s">
        <v>994</v>
      </c>
      <c r="E15146">
        <v>276760.21000000002</v>
      </c>
      <c r="F15146">
        <v>26891.03</v>
      </c>
      <c r="G15146">
        <v>20713.169999999998</v>
      </c>
      <c r="H15146">
        <v>19628.009999999998</v>
      </c>
      <c r="I15146">
        <v>7.5905381342259663E-5</v>
      </c>
      <c r="J15146">
        <v>553.4</v>
      </c>
      <c r="K15146">
        <v>0</v>
      </c>
      <c r="L15146">
        <v>0</v>
      </c>
      <c r="M15146" t="s">
        <v>1068</v>
      </c>
    </row>
    <row r="15147" spans="1:13" x14ac:dyDescent="0.25">
      <c r="A15147" t="s">
        <v>242</v>
      </c>
      <c r="B15147" t="s">
        <v>243</v>
      </c>
      <c r="C15147" t="s">
        <v>244</v>
      </c>
      <c r="D15147" t="s">
        <v>994</v>
      </c>
      <c r="E15147">
        <v>2110159.2200000002</v>
      </c>
      <c r="F15147">
        <v>331402.73</v>
      </c>
      <c r="G15147">
        <v>142272.20000000001</v>
      </c>
      <c r="H15147">
        <v>148714.22</v>
      </c>
      <c r="I15147">
        <v>5.7510718509500957E-4</v>
      </c>
      <c r="J15147">
        <v>4220.2</v>
      </c>
      <c r="K15147">
        <v>0</v>
      </c>
      <c r="L15147">
        <v>0</v>
      </c>
      <c r="M15147" t="s">
        <v>1068</v>
      </c>
    </row>
    <row r="15148" spans="1:13" x14ac:dyDescent="0.25">
      <c r="A15148" t="s">
        <v>245</v>
      </c>
      <c r="B15148" t="s">
        <v>246</v>
      </c>
      <c r="C15148" t="s">
        <v>247</v>
      </c>
      <c r="D15148" t="s">
        <v>994</v>
      </c>
      <c r="E15148">
        <v>225043.49</v>
      </c>
      <c r="F15148">
        <v>64345.47</v>
      </c>
      <c r="G15148">
        <v>14493.07</v>
      </c>
      <c r="H15148">
        <v>15356.59</v>
      </c>
      <c r="I15148">
        <v>5.938695874246708E-5</v>
      </c>
      <c r="J15148">
        <v>456.39</v>
      </c>
      <c r="K15148">
        <v>0</v>
      </c>
      <c r="L15148">
        <v>0</v>
      </c>
      <c r="M15148" t="s">
        <v>1068</v>
      </c>
    </row>
    <row r="15149" spans="1:13" x14ac:dyDescent="0.25">
      <c r="A15149" t="s">
        <v>845</v>
      </c>
      <c r="B15149" t="s">
        <v>846</v>
      </c>
      <c r="C15149" t="s">
        <v>847</v>
      </c>
      <c r="D15149" t="s">
        <v>994</v>
      </c>
      <c r="E15149">
        <v>15180463.109999999</v>
      </c>
      <c r="F15149">
        <v>1060827.07</v>
      </c>
      <c r="G15149">
        <v>1061330.28</v>
      </c>
      <c r="H15149">
        <v>1066425.68</v>
      </c>
      <c r="I15149">
        <v>4.1240781879354343E-3</v>
      </c>
      <c r="J15149">
        <v>30360.81</v>
      </c>
      <c r="K15149">
        <v>0</v>
      </c>
      <c r="L15149">
        <v>0</v>
      </c>
      <c r="M15149" t="s">
        <v>1068</v>
      </c>
    </row>
    <row r="15150" spans="1:13" x14ac:dyDescent="0.25">
      <c r="A15150" t="s">
        <v>848</v>
      </c>
      <c r="B15150" t="s">
        <v>849</v>
      </c>
      <c r="C15150" t="s">
        <v>850</v>
      </c>
      <c r="D15150" t="s">
        <v>994</v>
      </c>
      <c r="E15150">
        <v>47383679.600000001</v>
      </c>
      <c r="F15150">
        <v>3812831.15</v>
      </c>
      <c r="G15150">
        <v>3260737.26</v>
      </c>
      <c r="H15150">
        <v>3331299.44</v>
      </c>
      <c r="I15150">
        <v>1.2882791192711645E-2</v>
      </c>
      <c r="J15150">
        <v>94766.88</v>
      </c>
      <c r="K15150">
        <v>0</v>
      </c>
      <c r="L15150">
        <v>0</v>
      </c>
      <c r="M15150" t="s">
        <v>1068</v>
      </c>
    </row>
    <row r="15151" spans="1:13" x14ac:dyDescent="0.25">
      <c r="A15151" t="s">
        <v>851</v>
      </c>
      <c r="B15151" t="s">
        <v>852</v>
      </c>
      <c r="C15151" t="s">
        <v>853</v>
      </c>
      <c r="D15151" t="s">
        <v>994</v>
      </c>
      <c r="E15151">
        <v>89270715.060000002</v>
      </c>
      <c r="F15151">
        <v>5039969.96</v>
      </c>
      <c r="G15151">
        <v>6025788.96</v>
      </c>
      <c r="H15151">
        <v>6325860.2699999996</v>
      </c>
      <c r="I15151">
        <v>2.4463347843831328E-2</v>
      </c>
      <c r="J15151">
        <v>178537.72</v>
      </c>
      <c r="K15151">
        <v>0</v>
      </c>
      <c r="L15151">
        <v>0</v>
      </c>
      <c r="M15151" t="s">
        <v>1068</v>
      </c>
    </row>
    <row r="15152" spans="1:13" x14ac:dyDescent="0.25">
      <c r="A15152" t="s">
        <v>248</v>
      </c>
      <c r="B15152" t="s">
        <v>249</v>
      </c>
      <c r="C15152" t="s">
        <v>250</v>
      </c>
      <c r="D15152" t="s">
        <v>994</v>
      </c>
      <c r="E15152">
        <v>3381729.14</v>
      </c>
      <c r="F15152">
        <v>138266.48000000001</v>
      </c>
      <c r="G15152">
        <v>237050.1</v>
      </c>
      <c r="H15152">
        <v>237371.68</v>
      </c>
      <c r="I15152">
        <v>9.1796304822816131E-4</v>
      </c>
      <c r="J15152">
        <v>6763.34</v>
      </c>
      <c r="K15152">
        <v>0</v>
      </c>
      <c r="L15152">
        <v>0</v>
      </c>
      <c r="M15152" t="s">
        <v>1068</v>
      </c>
    </row>
    <row r="15153" spans="1:13" x14ac:dyDescent="0.25">
      <c r="A15153" t="s">
        <v>251</v>
      </c>
      <c r="B15153" t="s">
        <v>252</v>
      </c>
      <c r="C15153" t="s">
        <v>253</v>
      </c>
      <c r="D15153" t="s">
        <v>994</v>
      </c>
      <c r="E15153">
        <v>3900919.83</v>
      </c>
      <c r="F15153">
        <v>417282.48</v>
      </c>
      <c r="G15153">
        <v>262974.83</v>
      </c>
      <c r="H15153">
        <v>274507</v>
      </c>
      <c r="I15153">
        <v>1.0615726462397193E-3</v>
      </c>
      <c r="J15153">
        <v>7801.71</v>
      </c>
      <c r="K15153">
        <v>0</v>
      </c>
      <c r="L15153">
        <v>0</v>
      </c>
      <c r="M15153" t="s">
        <v>1068</v>
      </c>
    </row>
    <row r="15154" spans="1:13" x14ac:dyDescent="0.25">
      <c r="A15154" t="s">
        <v>254</v>
      </c>
      <c r="B15154" t="s">
        <v>255</v>
      </c>
      <c r="C15154" t="s">
        <v>256</v>
      </c>
      <c r="D15154" t="s">
        <v>994</v>
      </c>
      <c r="E15154">
        <v>1595489.12</v>
      </c>
      <c r="F15154">
        <v>261819.26</v>
      </c>
      <c r="G15154">
        <v>107395.53</v>
      </c>
      <c r="H15154">
        <v>112797.12</v>
      </c>
      <c r="I15154">
        <v>4.3620868380995446E-4</v>
      </c>
      <c r="J15154">
        <v>3190.8</v>
      </c>
      <c r="K15154">
        <v>0</v>
      </c>
      <c r="L15154">
        <v>0</v>
      </c>
      <c r="M15154" t="s">
        <v>1068</v>
      </c>
    </row>
    <row r="15155" spans="1:13" x14ac:dyDescent="0.25">
      <c r="A15155" t="s">
        <v>257</v>
      </c>
      <c r="B15155" t="s">
        <v>258</v>
      </c>
      <c r="C15155" t="s">
        <v>259</v>
      </c>
      <c r="D15155" t="s">
        <v>994</v>
      </c>
      <c r="E15155">
        <v>369348.88</v>
      </c>
      <c r="F15155">
        <v>40820.14</v>
      </c>
      <c r="G15155">
        <v>24539.11</v>
      </c>
      <c r="H15155">
        <v>26021.46</v>
      </c>
      <c r="I15155">
        <v>1.006301119870204E-4</v>
      </c>
      <c r="J15155">
        <v>738.56</v>
      </c>
      <c r="K15155">
        <v>0</v>
      </c>
      <c r="L15155">
        <v>0</v>
      </c>
      <c r="M15155" t="s">
        <v>1068</v>
      </c>
    </row>
    <row r="15156" spans="1:13" x14ac:dyDescent="0.25">
      <c r="A15156" t="s">
        <v>260</v>
      </c>
      <c r="B15156" t="s">
        <v>261</v>
      </c>
      <c r="C15156" t="s">
        <v>262</v>
      </c>
      <c r="D15156" t="s">
        <v>994</v>
      </c>
      <c r="E15156">
        <v>3570610.01</v>
      </c>
      <c r="F15156">
        <v>322727.11</v>
      </c>
      <c r="G15156">
        <v>266425.28999999998</v>
      </c>
      <c r="H15156">
        <v>251564.39</v>
      </c>
      <c r="I15156">
        <v>9.7284905372897886E-4</v>
      </c>
      <c r="J15156">
        <v>7141.07</v>
      </c>
      <c r="K15156">
        <v>0</v>
      </c>
      <c r="L15156">
        <v>0</v>
      </c>
      <c r="M15156" t="s">
        <v>1068</v>
      </c>
    </row>
    <row r="15157" spans="1:13" x14ac:dyDescent="0.25">
      <c r="A15157" t="s">
        <v>854</v>
      </c>
      <c r="B15157" t="s">
        <v>855</v>
      </c>
      <c r="C15157" t="s">
        <v>856</v>
      </c>
      <c r="D15157" t="s">
        <v>994</v>
      </c>
      <c r="E15157">
        <v>2406697.34</v>
      </c>
      <c r="F15157">
        <v>289078.25</v>
      </c>
      <c r="G15157">
        <v>164570</v>
      </c>
      <c r="H15157">
        <v>170947.31</v>
      </c>
      <c r="I15157">
        <v>6.6108692399196244E-4</v>
      </c>
      <c r="J15157">
        <v>4813.2700000000004</v>
      </c>
      <c r="K15157">
        <v>0</v>
      </c>
      <c r="L15157">
        <v>0</v>
      </c>
      <c r="M15157" t="s">
        <v>1068</v>
      </c>
    </row>
    <row r="15158" spans="1:13" x14ac:dyDescent="0.25">
      <c r="A15158" t="s">
        <v>263</v>
      </c>
      <c r="B15158" t="s">
        <v>264</v>
      </c>
      <c r="C15158" t="s">
        <v>265</v>
      </c>
      <c r="D15158" t="s">
        <v>994</v>
      </c>
      <c r="E15158">
        <v>487140.42</v>
      </c>
      <c r="F15158">
        <v>32604.240000000002</v>
      </c>
      <c r="G15158">
        <v>30260.93</v>
      </c>
      <c r="H15158">
        <v>34251.15</v>
      </c>
      <c r="I15158">
        <v>1.3245594444678485E-4</v>
      </c>
      <c r="J15158">
        <v>974.13</v>
      </c>
      <c r="K15158">
        <v>0</v>
      </c>
      <c r="L15158">
        <v>0</v>
      </c>
      <c r="M15158" t="s">
        <v>1068</v>
      </c>
    </row>
    <row r="15159" spans="1:13" x14ac:dyDescent="0.25">
      <c r="A15159" t="s">
        <v>857</v>
      </c>
      <c r="B15159" t="s">
        <v>858</v>
      </c>
      <c r="C15159" t="s">
        <v>859</v>
      </c>
      <c r="D15159" t="s">
        <v>994</v>
      </c>
      <c r="E15159">
        <v>3953082.66</v>
      </c>
      <c r="F15159">
        <v>641477.4</v>
      </c>
      <c r="G15159">
        <v>258884.25</v>
      </c>
      <c r="H15159">
        <v>278299</v>
      </c>
      <c r="I15159">
        <v>1.0762370572548884E-3</v>
      </c>
      <c r="J15159">
        <v>7905.92</v>
      </c>
      <c r="K15159">
        <v>0</v>
      </c>
      <c r="L15159">
        <v>0</v>
      </c>
      <c r="M15159" t="s">
        <v>1068</v>
      </c>
    </row>
    <row r="15160" spans="1:13" x14ac:dyDescent="0.25">
      <c r="A15160" t="s">
        <v>860</v>
      </c>
      <c r="B15160" t="s">
        <v>861</v>
      </c>
      <c r="C15160" t="s">
        <v>862</v>
      </c>
      <c r="D15160" t="s">
        <v>994</v>
      </c>
      <c r="E15160">
        <v>32547945.550000001</v>
      </c>
      <c r="F15160">
        <v>2262978.89</v>
      </c>
      <c r="G15160">
        <v>2291740.7400000002</v>
      </c>
      <c r="H15160">
        <v>2282418.14</v>
      </c>
      <c r="I15160">
        <v>8.8265605784382112E-3</v>
      </c>
      <c r="J15160">
        <v>65095.65</v>
      </c>
      <c r="K15160">
        <v>0</v>
      </c>
      <c r="L15160">
        <v>0</v>
      </c>
      <c r="M15160" t="s">
        <v>1068</v>
      </c>
    </row>
    <row r="15161" spans="1:13" x14ac:dyDescent="0.25">
      <c r="A15161" t="s">
        <v>863</v>
      </c>
      <c r="B15161" t="s">
        <v>864</v>
      </c>
      <c r="C15161" t="s">
        <v>865</v>
      </c>
      <c r="D15161" t="s">
        <v>994</v>
      </c>
      <c r="E15161">
        <v>85772097.969999999</v>
      </c>
      <c r="F15161">
        <v>5310197.6500000004</v>
      </c>
      <c r="G15161">
        <v>6050621.96</v>
      </c>
      <c r="H15161">
        <v>6085268.2199999997</v>
      </c>
      <c r="I15161">
        <v>2.3532930990407774E-2</v>
      </c>
      <c r="J15161">
        <v>171543.85</v>
      </c>
      <c r="K15161">
        <v>0</v>
      </c>
      <c r="L15161">
        <v>0</v>
      </c>
      <c r="M15161" t="s">
        <v>1068</v>
      </c>
    </row>
    <row r="15162" spans="1:13" x14ac:dyDescent="0.25">
      <c r="A15162" t="s">
        <v>266</v>
      </c>
      <c r="B15162" t="s">
        <v>267</v>
      </c>
      <c r="C15162" t="s">
        <v>268</v>
      </c>
      <c r="D15162" t="s">
        <v>994</v>
      </c>
      <c r="E15162">
        <v>10075604.539999999</v>
      </c>
      <c r="F15162">
        <v>903245.34</v>
      </c>
      <c r="G15162">
        <v>719387.69</v>
      </c>
      <c r="H15162">
        <v>712669.1</v>
      </c>
      <c r="I15162">
        <v>2.7560318038530136E-3</v>
      </c>
      <c r="J15162">
        <v>20150.98</v>
      </c>
      <c r="K15162">
        <v>0</v>
      </c>
      <c r="L15162">
        <v>0</v>
      </c>
      <c r="M15162" t="s">
        <v>1068</v>
      </c>
    </row>
    <row r="15163" spans="1:13" x14ac:dyDescent="0.25">
      <c r="A15163" t="s">
        <v>269</v>
      </c>
      <c r="B15163" t="s">
        <v>270</v>
      </c>
      <c r="C15163" t="s">
        <v>271</v>
      </c>
      <c r="D15163" t="s">
        <v>994</v>
      </c>
      <c r="E15163">
        <v>155568.18</v>
      </c>
      <c r="F15163">
        <v>20639.169999999998</v>
      </c>
      <c r="G15163">
        <v>9279.08</v>
      </c>
      <c r="H15163">
        <v>10917.32</v>
      </c>
      <c r="I15163">
        <v>4.2219427126615391E-5</v>
      </c>
      <c r="J15163">
        <v>311.01</v>
      </c>
      <c r="K15163">
        <v>0</v>
      </c>
      <c r="L15163">
        <v>0</v>
      </c>
      <c r="M15163" t="s">
        <v>1068</v>
      </c>
    </row>
    <row r="15164" spans="1:13" x14ac:dyDescent="0.25">
      <c r="A15164" t="s">
        <v>272</v>
      </c>
      <c r="B15164" t="s">
        <v>273</v>
      </c>
      <c r="C15164" t="s">
        <v>274</v>
      </c>
      <c r="D15164" t="s">
        <v>994</v>
      </c>
      <c r="E15164">
        <v>1368465.15</v>
      </c>
      <c r="F15164">
        <v>227108.76</v>
      </c>
      <c r="G15164">
        <v>94942.1</v>
      </c>
      <c r="H15164">
        <v>96197.58</v>
      </c>
      <c r="I15164">
        <v>3.7201499255923201E-4</v>
      </c>
      <c r="J15164">
        <v>2736.79</v>
      </c>
      <c r="K15164">
        <v>0</v>
      </c>
      <c r="L15164">
        <v>0</v>
      </c>
      <c r="M15164" t="s">
        <v>1068</v>
      </c>
    </row>
    <row r="15165" spans="1:13" x14ac:dyDescent="0.25">
      <c r="A15165" t="s">
        <v>275</v>
      </c>
      <c r="B15165" t="s">
        <v>276</v>
      </c>
      <c r="C15165" t="s">
        <v>277</v>
      </c>
      <c r="D15165" t="s">
        <v>994</v>
      </c>
      <c r="E15165">
        <v>1067758.03</v>
      </c>
      <c r="F15165">
        <v>61326.02</v>
      </c>
      <c r="G15165">
        <v>70791.27</v>
      </c>
      <c r="H15165">
        <v>75047.740000000005</v>
      </c>
      <c r="I15165">
        <v>2.9022439481000642E-4</v>
      </c>
      <c r="J15165">
        <v>2135.38</v>
      </c>
      <c r="K15165">
        <v>0</v>
      </c>
      <c r="L15165">
        <v>0</v>
      </c>
      <c r="M15165" t="s">
        <v>1068</v>
      </c>
    </row>
    <row r="15166" spans="1:13" x14ac:dyDescent="0.25">
      <c r="A15166" t="s">
        <v>866</v>
      </c>
      <c r="B15166" t="s">
        <v>867</v>
      </c>
      <c r="C15166" t="s">
        <v>868</v>
      </c>
      <c r="D15166" t="s">
        <v>994</v>
      </c>
      <c r="E15166">
        <v>18283305.329999998</v>
      </c>
      <c r="F15166">
        <v>1865319.37</v>
      </c>
      <c r="G15166">
        <v>1273396.55</v>
      </c>
      <c r="H15166">
        <v>1287173.6299999999</v>
      </c>
      <c r="I15166">
        <v>4.9777539974174998E-3</v>
      </c>
      <c r="J15166">
        <v>36566.400000000001</v>
      </c>
      <c r="K15166">
        <v>0</v>
      </c>
      <c r="L15166">
        <v>0</v>
      </c>
      <c r="M15166" t="s">
        <v>1068</v>
      </c>
    </row>
    <row r="15167" spans="1:13" x14ac:dyDescent="0.25">
      <c r="A15167" t="s">
        <v>278</v>
      </c>
      <c r="B15167" t="s">
        <v>279</v>
      </c>
      <c r="C15167" t="s">
        <v>280</v>
      </c>
      <c r="D15167" t="s">
        <v>994</v>
      </c>
      <c r="E15167">
        <v>505112.59</v>
      </c>
      <c r="F15167">
        <v>105405.11</v>
      </c>
      <c r="G15167">
        <v>31835.38</v>
      </c>
      <c r="H15167">
        <v>35491.61</v>
      </c>
      <c r="I15167">
        <v>1.3725304763451601E-4</v>
      </c>
      <c r="J15167">
        <v>1010.12</v>
      </c>
      <c r="K15167">
        <v>0</v>
      </c>
      <c r="L15167">
        <v>0</v>
      </c>
      <c r="M15167" t="s">
        <v>1068</v>
      </c>
    </row>
    <row r="15168" spans="1:13" x14ac:dyDescent="0.25">
      <c r="A15168" t="s">
        <v>281</v>
      </c>
      <c r="B15168" t="s">
        <v>282</v>
      </c>
      <c r="C15168" t="s">
        <v>283</v>
      </c>
      <c r="D15168" t="s">
        <v>994</v>
      </c>
      <c r="E15168">
        <v>1276215.6399999999</v>
      </c>
      <c r="F15168">
        <v>126890.2</v>
      </c>
      <c r="G15168">
        <v>85856.67</v>
      </c>
      <c r="H15168">
        <v>91065.8</v>
      </c>
      <c r="I15168">
        <v>3.5216938835052307E-4</v>
      </c>
      <c r="J15168">
        <v>2552.2399999999998</v>
      </c>
      <c r="K15168">
        <v>0</v>
      </c>
      <c r="L15168">
        <v>0</v>
      </c>
      <c r="M15168" t="s">
        <v>1068</v>
      </c>
    </row>
    <row r="15169" spans="1:13" x14ac:dyDescent="0.25">
      <c r="A15169" t="s">
        <v>284</v>
      </c>
      <c r="B15169" t="s">
        <v>285</v>
      </c>
      <c r="C15169" t="s">
        <v>286</v>
      </c>
      <c r="D15169" t="s">
        <v>994</v>
      </c>
      <c r="E15169">
        <v>616746.22</v>
      </c>
      <c r="F15169">
        <v>31553.48</v>
      </c>
      <c r="G15169">
        <v>44447.199999999997</v>
      </c>
      <c r="H15169">
        <v>43380</v>
      </c>
      <c r="I15169">
        <v>1.6775900575897529E-4</v>
      </c>
      <c r="J15169">
        <v>1233.3900000000001</v>
      </c>
      <c r="K15169">
        <v>0</v>
      </c>
      <c r="L15169">
        <v>0</v>
      </c>
      <c r="M15169" t="s">
        <v>1068</v>
      </c>
    </row>
    <row r="15170" spans="1:13" x14ac:dyDescent="0.25">
      <c r="A15170" t="s">
        <v>287</v>
      </c>
      <c r="B15170" t="s">
        <v>288</v>
      </c>
      <c r="C15170" t="s">
        <v>289</v>
      </c>
      <c r="D15170" t="s">
        <v>994</v>
      </c>
      <c r="E15170">
        <v>10196044.460000001</v>
      </c>
      <c r="F15170">
        <v>1112825.04</v>
      </c>
      <c r="G15170">
        <v>727000.41</v>
      </c>
      <c r="H15170">
        <v>716101.28</v>
      </c>
      <c r="I15170">
        <v>2.7693047200444808E-3</v>
      </c>
      <c r="J15170">
        <v>20391.96</v>
      </c>
      <c r="K15170">
        <v>0</v>
      </c>
      <c r="L15170">
        <v>0</v>
      </c>
      <c r="M15170" t="s">
        <v>1068</v>
      </c>
    </row>
    <row r="15171" spans="1:13" x14ac:dyDescent="0.25">
      <c r="A15171" t="s">
        <v>290</v>
      </c>
      <c r="B15171" t="s">
        <v>291</v>
      </c>
      <c r="C15171" t="s">
        <v>292</v>
      </c>
      <c r="D15171" t="s">
        <v>994</v>
      </c>
      <c r="E15171">
        <v>1576086.98</v>
      </c>
      <c r="F15171">
        <v>273963.53999999998</v>
      </c>
      <c r="G15171">
        <v>106633.67</v>
      </c>
      <c r="H15171">
        <v>111635.3</v>
      </c>
      <c r="I15171">
        <v>4.3171569699412018E-4</v>
      </c>
      <c r="J15171">
        <v>3152.07</v>
      </c>
      <c r="K15171">
        <v>0</v>
      </c>
      <c r="L15171">
        <v>0</v>
      </c>
      <c r="M15171" t="s">
        <v>1068</v>
      </c>
    </row>
    <row r="15172" spans="1:13" x14ac:dyDescent="0.25">
      <c r="A15172" t="s">
        <v>293</v>
      </c>
      <c r="B15172" t="s">
        <v>294</v>
      </c>
      <c r="C15172" t="s">
        <v>295</v>
      </c>
      <c r="D15172" t="s">
        <v>994</v>
      </c>
      <c r="E15172">
        <v>520033.6</v>
      </c>
      <c r="F15172">
        <v>47852.63</v>
      </c>
      <c r="G15172">
        <v>35528.959999999999</v>
      </c>
      <c r="H15172">
        <v>36828.5</v>
      </c>
      <c r="I15172">
        <v>1.4242306462873262E-4</v>
      </c>
      <c r="J15172">
        <v>1039.95</v>
      </c>
      <c r="K15172">
        <v>0</v>
      </c>
      <c r="L15172">
        <v>0</v>
      </c>
      <c r="M15172" t="s">
        <v>1068</v>
      </c>
    </row>
    <row r="15173" spans="1:13" x14ac:dyDescent="0.25">
      <c r="A15173" t="s">
        <v>869</v>
      </c>
      <c r="B15173" t="s">
        <v>870</v>
      </c>
      <c r="C15173" t="s">
        <v>871</v>
      </c>
      <c r="D15173" t="s">
        <v>994</v>
      </c>
      <c r="E15173">
        <v>1809956.33</v>
      </c>
      <c r="F15173">
        <v>171482.74</v>
      </c>
      <c r="G15173">
        <v>125038.92</v>
      </c>
      <c r="H15173">
        <v>127320.39</v>
      </c>
      <c r="I15173">
        <v>4.9237302995032222E-4</v>
      </c>
      <c r="J15173">
        <v>3619.79</v>
      </c>
      <c r="K15173">
        <v>0</v>
      </c>
      <c r="L15173">
        <v>0</v>
      </c>
      <c r="M15173" t="s">
        <v>1068</v>
      </c>
    </row>
    <row r="15174" spans="1:13" x14ac:dyDescent="0.25">
      <c r="A15174" t="s">
        <v>296</v>
      </c>
      <c r="B15174" t="s">
        <v>297</v>
      </c>
      <c r="C15174" t="s">
        <v>298</v>
      </c>
      <c r="D15174" t="s">
        <v>994</v>
      </c>
      <c r="E15174">
        <v>1082165.96</v>
      </c>
      <c r="F15174">
        <v>128322.25</v>
      </c>
      <c r="G15174">
        <v>74192.509999999995</v>
      </c>
      <c r="H15174">
        <v>75912.240000000005</v>
      </c>
      <c r="I15174">
        <v>2.9356758661449315E-4</v>
      </c>
      <c r="J15174">
        <v>2163.52</v>
      </c>
      <c r="K15174">
        <v>0</v>
      </c>
      <c r="L15174">
        <v>0</v>
      </c>
      <c r="M15174" t="s">
        <v>1068</v>
      </c>
    </row>
    <row r="15175" spans="1:13" x14ac:dyDescent="0.25">
      <c r="A15175" t="s">
        <v>299</v>
      </c>
      <c r="B15175" t="s">
        <v>300</v>
      </c>
      <c r="C15175" t="s">
        <v>301</v>
      </c>
      <c r="D15175" t="s">
        <v>994</v>
      </c>
      <c r="E15175">
        <v>1389157.75</v>
      </c>
      <c r="F15175">
        <v>197088.61</v>
      </c>
      <c r="G15175">
        <v>93268.29</v>
      </c>
      <c r="H15175">
        <v>97567.29</v>
      </c>
      <c r="I15175">
        <v>3.7731193095891214E-4</v>
      </c>
      <c r="J15175">
        <v>2778.57</v>
      </c>
      <c r="K15175">
        <v>0</v>
      </c>
      <c r="L15175">
        <v>0</v>
      </c>
      <c r="M15175" t="s">
        <v>1068</v>
      </c>
    </row>
    <row r="15176" spans="1:13" x14ac:dyDescent="0.25">
      <c r="A15176" t="s">
        <v>872</v>
      </c>
      <c r="B15176" t="s">
        <v>873</v>
      </c>
      <c r="C15176" t="s">
        <v>874</v>
      </c>
      <c r="D15176" t="s">
        <v>994</v>
      </c>
      <c r="E15176">
        <v>32242040.670000002</v>
      </c>
      <c r="F15176">
        <v>1914641.43</v>
      </c>
      <c r="G15176">
        <v>2241263.5</v>
      </c>
      <c r="H15176">
        <v>2265901.64</v>
      </c>
      <c r="I15176">
        <v>8.7626880192261756E-3</v>
      </c>
      <c r="J15176">
        <v>64483.37</v>
      </c>
      <c r="K15176">
        <v>0</v>
      </c>
      <c r="L15176">
        <v>0</v>
      </c>
      <c r="M15176" t="s">
        <v>1068</v>
      </c>
    </row>
    <row r="15177" spans="1:13" x14ac:dyDescent="0.25">
      <c r="A15177" t="s">
        <v>302</v>
      </c>
      <c r="B15177" t="s">
        <v>303</v>
      </c>
      <c r="C15177" t="s">
        <v>304</v>
      </c>
      <c r="D15177" t="s">
        <v>994</v>
      </c>
      <c r="E15177">
        <v>990010.35</v>
      </c>
      <c r="F15177">
        <v>80908.58</v>
      </c>
      <c r="G15177">
        <v>68775.64</v>
      </c>
      <c r="H15177">
        <v>69718.19</v>
      </c>
      <c r="I15177">
        <v>2.6961397505106808E-4</v>
      </c>
      <c r="J15177">
        <v>1979.88</v>
      </c>
      <c r="K15177">
        <v>0</v>
      </c>
      <c r="L15177">
        <v>0</v>
      </c>
      <c r="M15177" t="s">
        <v>1068</v>
      </c>
    </row>
    <row r="15178" spans="1:13" x14ac:dyDescent="0.25">
      <c r="A15178" t="s">
        <v>875</v>
      </c>
      <c r="B15178" t="s">
        <v>876</v>
      </c>
      <c r="C15178" t="s">
        <v>877</v>
      </c>
      <c r="D15178" t="s">
        <v>994</v>
      </c>
      <c r="E15178">
        <v>25075973.219999999</v>
      </c>
      <c r="F15178">
        <v>2911067.05</v>
      </c>
      <c r="G15178">
        <v>1711291.46</v>
      </c>
      <c r="H15178">
        <v>1759106.88</v>
      </c>
      <c r="I15178">
        <v>6.8028128449186959E-3</v>
      </c>
      <c r="J15178">
        <v>50150.34</v>
      </c>
      <c r="K15178">
        <v>0</v>
      </c>
      <c r="L15178">
        <v>0</v>
      </c>
      <c r="M15178" t="s">
        <v>1068</v>
      </c>
    </row>
    <row r="15179" spans="1:13" x14ac:dyDescent="0.25">
      <c r="A15179" t="s">
        <v>878</v>
      </c>
      <c r="B15179" t="s">
        <v>879</v>
      </c>
      <c r="C15179" t="s">
        <v>880</v>
      </c>
      <c r="D15179" t="s">
        <v>994</v>
      </c>
      <c r="E15179">
        <v>5195693.1100000003</v>
      </c>
      <c r="F15179">
        <v>463020.41</v>
      </c>
      <c r="G15179">
        <v>366389.9</v>
      </c>
      <c r="H15179">
        <v>364925.08</v>
      </c>
      <c r="I15179">
        <v>1.4112371737509109E-3</v>
      </c>
      <c r="J15179">
        <v>10391.209999999999</v>
      </c>
      <c r="K15179">
        <v>0</v>
      </c>
      <c r="L15179">
        <v>0</v>
      </c>
      <c r="M15179" t="s">
        <v>1068</v>
      </c>
    </row>
    <row r="15180" spans="1:13" x14ac:dyDescent="0.25">
      <c r="A15180" t="s">
        <v>305</v>
      </c>
      <c r="B15180" t="s">
        <v>306</v>
      </c>
      <c r="C15180" t="s">
        <v>307</v>
      </c>
      <c r="D15180" t="s">
        <v>994</v>
      </c>
      <c r="E15180">
        <v>13345391.380000001</v>
      </c>
      <c r="F15180">
        <v>721939.85</v>
      </c>
      <c r="G15180">
        <v>985054.22</v>
      </c>
      <c r="H15180">
        <v>936583.53</v>
      </c>
      <c r="I15180">
        <v>3.6219530152842641E-3</v>
      </c>
      <c r="J15180">
        <v>26690.67</v>
      </c>
      <c r="K15180">
        <v>0</v>
      </c>
      <c r="L15180">
        <v>0</v>
      </c>
      <c r="M15180" t="s">
        <v>1068</v>
      </c>
    </row>
    <row r="15181" spans="1:13" x14ac:dyDescent="0.25">
      <c r="A15181" t="s">
        <v>308</v>
      </c>
      <c r="B15181" t="s">
        <v>309</v>
      </c>
      <c r="C15181" t="s">
        <v>310</v>
      </c>
      <c r="D15181" t="s">
        <v>994</v>
      </c>
      <c r="E15181">
        <v>5770239.5099999998</v>
      </c>
      <c r="F15181">
        <v>807375.93</v>
      </c>
      <c r="G15181">
        <v>407362.15</v>
      </c>
      <c r="H15181">
        <v>405063.25</v>
      </c>
      <c r="I15181">
        <v>1.5664593842669259E-3</v>
      </c>
      <c r="J15181">
        <v>11532.58</v>
      </c>
      <c r="K15181">
        <v>0</v>
      </c>
      <c r="L15181">
        <v>0</v>
      </c>
      <c r="M15181" t="s">
        <v>1068</v>
      </c>
    </row>
    <row r="15182" spans="1:13" x14ac:dyDescent="0.25">
      <c r="A15182" t="s">
        <v>311</v>
      </c>
      <c r="B15182" t="s">
        <v>312</v>
      </c>
      <c r="C15182" t="s">
        <v>313</v>
      </c>
      <c r="D15182" t="s">
        <v>994</v>
      </c>
      <c r="E15182">
        <v>2440721.89</v>
      </c>
      <c r="F15182">
        <v>318956.7</v>
      </c>
      <c r="G15182">
        <v>171351.21</v>
      </c>
      <c r="H15182">
        <v>171100.81</v>
      </c>
      <c r="I15182">
        <v>6.6168053873110497E-4</v>
      </c>
      <c r="J15182">
        <v>4882.6000000000004</v>
      </c>
      <c r="K15182">
        <v>0</v>
      </c>
      <c r="L15182">
        <v>0</v>
      </c>
      <c r="M15182" t="s">
        <v>1068</v>
      </c>
    </row>
    <row r="15183" spans="1:13" x14ac:dyDescent="0.25">
      <c r="A15183" t="s">
        <v>314</v>
      </c>
      <c r="B15183" t="s">
        <v>315</v>
      </c>
      <c r="C15183" t="s">
        <v>316</v>
      </c>
      <c r="D15183" t="s">
        <v>994</v>
      </c>
      <c r="E15183">
        <v>398824.36</v>
      </c>
      <c r="F15183">
        <v>10702.41</v>
      </c>
      <c r="G15183">
        <v>27370.28</v>
      </c>
      <c r="H15183">
        <v>28119.37</v>
      </c>
      <c r="I15183">
        <v>1.0874314324040473E-4</v>
      </c>
      <c r="J15183">
        <v>797.55</v>
      </c>
      <c r="K15183">
        <v>0</v>
      </c>
      <c r="L15183">
        <v>0</v>
      </c>
      <c r="M15183" t="s">
        <v>1068</v>
      </c>
    </row>
    <row r="15184" spans="1:13" x14ac:dyDescent="0.25">
      <c r="A15184" t="s">
        <v>317</v>
      </c>
      <c r="B15184" t="s">
        <v>318</v>
      </c>
      <c r="C15184" t="s">
        <v>319</v>
      </c>
      <c r="D15184" t="s">
        <v>994</v>
      </c>
      <c r="E15184">
        <v>20087649.050000001</v>
      </c>
      <c r="F15184">
        <v>1540440.98</v>
      </c>
      <c r="G15184">
        <v>1434390.5</v>
      </c>
      <c r="H15184">
        <v>1422711.55</v>
      </c>
      <c r="I15184">
        <v>5.5019058347120942E-3</v>
      </c>
      <c r="J15184">
        <v>40175.11</v>
      </c>
      <c r="K15184">
        <v>0</v>
      </c>
      <c r="L15184">
        <v>0</v>
      </c>
      <c r="M15184" t="s">
        <v>1068</v>
      </c>
    </row>
    <row r="15185" spans="1:13" x14ac:dyDescent="0.25">
      <c r="A15185" t="s">
        <v>320</v>
      </c>
      <c r="B15185" t="s">
        <v>321</v>
      </c>
      <c r="C15185" t="s">
        <v>322</v>
      </c>
      <c r="D15185" t="s">
        <v>994</v>
      </c>
      <c r="E15185">
        <v>3768953.88</v>
      </c>
      <c r="F15185">
        <v>370797.52</v>
      </c>
      <c r="G15185">
        <v>258582.26</v>
      </c>
      <c r="H15185">
        <v>267861.48</v>
      </c>
      <c r="I15185">
        <v>1.0358731112477557E-3</v>
      </c>
      <c r="J15185">
        <v>7537.76</v>
      </c>
      <c r="K15185">
        <v>0</v>
      </c>
      <c r="L15185">
        <v>0</v>
      </c>
      <c r="M15185" t="s">
        <v>1068</v>
      </c>
    </row>
    <row r="15186" spans="1:13" x14ac:dyDescent="0.25">
      <c r="A15186" t="s">
        <v>323</v>
      </c>
      <c r="B15186" t="s">
        <v>324</v>
      </c>
      <c r="C15186" t="s">
        <v>325</v>
      </c>
      <c r="D15186" t="s">
        <v>994</v>
      </c>
      <c r="E15186">
        <v>1565660.48</v>
      </c>
      <c r="F15186">
        <v>80593.45</v>
      </c>
      <c r="G15186">
        <v>119828.44</v>
      </c>
      <c r="H15186">
        <v>110221.26</v>
      </c>
      <c r="I15186">
        <v>4.2624732575153321E-4</v>
      </c>
      <c r="J15186">
        <v>3131.22</v>
      </c>
      <c r="K15186">
        <v>0</v>
      </c>
      <c r="L15186">
        <v>0</v>
      </c>
      <c r="M15186" t="s">
        <v>1068</v>
      </c>
    </row>
    <row r="15187" spans="1:13" x14ac:dyDescent="0.25">
      <c r="A15187" t="s">
        <v>326</v>
      </c>
      <c r="B15187" t="s">
        <v>327</v>
      </c>
      <c r="C15187" t="s">
        <v>328</v>
      </c>
      <c r="D15187" t="s">
        <v>994</v>
      </c>
      <c r="E15187">
        <v>20997819.91</v>
      </c>
      <c r="F15187">
        <v>1447858.28</v>
      </c>
      <c r="G15187">
        <v>1423879.04</v>
      </c>
      <c r="H15187">
        <v>1473878.61</v>
      </c>
      <c r="I15187">
        <v>5.6997789355237548E-3</v>
      </c>
      <c r="J15187">
        <v>41995.49</v>
      </c>
      <c r="K15187">
        <v>0</v>
      </c>
      <c r="L15187">
        <v>0</v>
      </c>
      <c r="M15187" t="s">
        <v>1068</v>
      </c>
    </row>
    <row r="15188" spans="1:13" x14ac:dyDescent="0.25">
      <c r="A15188" t="s">
        <v>329</v>
      </c>
      <c r="B15188" t="s">
        <v>330</v>
      </c>
      <c r="C15188" t="s">
        <v>331</v>
      </c>
      <c r="D15188" t="s">
        <v>994</v>
      </c>
      <c r="E15188">
        <v>2242857.9</v>
      </c>
      <c r="F15188">
        <v>102424.09</v>
      </c>
      <c r="G15188">
        <v>154745.66</v>
      </c>
      <c r="H15188">
        <v>157345.63</v>
      </c>
      <c r="I15188">
        <v>6.0848654793267849E-4</v>
      </c>
      <c r="J15188">
        <v>4485.58</v>
      </c>
      <c r="K15188">
        <v>0</v>
      </c>
      <c r="L15188">
        <v>0</v>
      </c>
      <c r="M15188" t="s">
        <v>1068</v>
      </c>
    </row>
    <row r="15189" spans="1:13" x14ac:dyDescent="0.25">
      <c r="A15189" t="s">
        <v>731</v>
      </c>
      <c r="B15189" t="s">
        <v>732</v>
      </c>
      <c r="C15189" t="s">
        <v>733</v>
      </c>
      <c r="D15189" t="s">
        <v>994</v>
      </c>
      <c r="E15189">
        <v>3753018</v>
      </c>
      <c r="F15189">
        <v>178514.01</v>
      </c>
      <c r="G15189">
        <v>252404.79</v>
      </c>
      <c r="H15189">
        <v>264160.03999999998</v>
      </c>
      <c r="I15189">
        <v>1.0215589135926957E-3</v>
      </c>
      <c r="J15189">
        <v>7505.34</v>
      </c>
      <c r="K15189">
        <v>0</v>
      </c>
      <c r="L15189">
        <v>0</v>
      </c>
      <c r="M15189" t="s">
        <v>1068</v>
      </c>
    </row>
    <row r="15190" spans="1:13" x14ac:dyDescent="0.25">
      <c r="A15190" t="s">
        <v>881</v>
      </c>
      <c r="B15190" t="s">
        <v>882</v>
      </c>
      <c r="C15190" t="s">
        <v>883</v>
      </c>
      <c r="D15190" t="s">
        <v>994</v>
      </c>
      <c r="E15190">
        <v>6013553.2400000002</v>
      </c>
      <c r="F15190">
        <v>515237.22</v>
      </c>
      <c r="G15190">
        <v>416908.78</v>
      </c>
      <c r="H15190">
        <v>423184.2</v>
      </c>
      <c r="I15190">
        <v>1.6365366677018752E-3</v>
      </c>
      <c r="J15190">
        <v>12026.99</v>
      </c>
      <c r="K15190">
        <v>0</v>
      </c>
      <c r="L15190">
        <v>0</v>
      </c>
      <c r="M15190" t="s">
        <v>1068</v>
      </c>
    </row>
    <row r="15191" spans="1:13" x14ac:dyDescent="0.25">
      <c r="A15191" t="s">
        <v>332</v>
      </c>
      <c r="B15191" t="s">
        <v>333</v>
      </c>
      <c r="C15191" t="s">
        <v>334</v>
      </c>
      <c r="D15191" t="s">
        <v>994</v>
      </c>
      <c r="E15191">
        <v>128403.36</v>
      </c>
      <c r="F15191">
        <v>-20137.87</v>
      </c>
      <c r="G15191">
        <v>13547.34</v>
      </c>
      <c r="H15191">
        <v>8970.4</v>
      </c>
      <c r="I15191">
        <v>3.4690303947909439E-5</v>
      </c>
      <c r="J15191">
        <v>256.70999999999998</v>
      </c>
      <c r="K15191">
        <v>0</v>
      </c>
      <c r="L15191">
        <v>0</v>
      </c>
      <c r="M15191" t="s">
        <v>1068</v>
      </c>
    </row>
    <row r="15192" spans="1:13" x14ac:dyDescent="0.25">
      <c r="A15192" t="s">
        <v>884</v>
      </c>
      <c r="B15192" t="s">
        <v>885</v>
      </c>
      <c r="C15192" t="s">
        <v>886</v>
      </c>
      <c r="D15192" t="s">
        <v>994</v>
      </c>
      <c r="E15192">
        <v>24710059.48</v>
      </c>
      <c r="F15192">
        <v>1660109.33</v>
      </c>
      <c r="G15192">
        <v>1745273.01</v>
      </c>
      <c r="H15192">
        <v>1755507.03</v>
      </c>
      <c r="I15192">
        <v>6.7888915158066292E-3</v>
      </c>
      <c r="J15192">
        <v>49420.34</v>
      </c>
      <c r="K15192">
        <v>0</v>
      </c>
      <c r="L15192">
        <v>0</v>
      </c>
      <c r="M15192" t="s">
        <v>1068</v>
      </c>
    </row>
    <row r="15193" spans="1:13" x14ac:dyDescent="0.25">
      <c r="A15193" t="s">
        <v>335</v>
      </c>
      <c r="B15193" t="s">
        <v>336</v>
      </c>
      <c r="C15193" t="s">
        <v>337</v>
      </c>
      <c r="D15193" t="s">
        <v>994</v>
      </c>
      <c r="E15193">
        <v>8172584.4100000001</v>
      </c>
      <c r="F15193">
        <v>803980.45</v>
      </c>
      <c r="G15193">
        <v>576044.63</v>
      </c>
      <c r="H15193">
        <v>581131.12</v>
      </c>
      <c r="I15193">
        <v>2.2473485225172835E-3</v>
      </c>
      <c r="J15193">
        <v>16342.62</v>
      </c>
      <c r="K15193">
        <v>0</v>
      </c>
      <c r="L15193">
        <v>0</v>
      </c>
      <c r="M15193" t="s">
        <v>1068</v>
      </c>
    </row>
    <row r="15194" spans="1:13" x14ac:dyDescent="0.25">
      <c r="A15194" t="s">
        <v>887</v>
      </c>
      <c r="B15194" t="s">
        <v>888</v>
      </c>
      <c r="C15194" t="s">
        <v>889</v>
      </c>
      <c r="D15194" t="s">
        <v>994</v>
      </c>
      <c r="E15194">
        <v>49699179.530000001</v>
      </c>
      <c r="F15194">
        <v>4115865.48</v>
      </c>
      <c r="G15194">
        <v>3470038.68</v>
      </c>
      <c r="H15194">
        <v>3485926.78</v>
      </c>
      <c r="I15194">
        <v>1.3480765577717522E-2</v>
      </c>
      <c r="J15194">
        <v>99398.21</v>
      </c>
      <c r="K15194">
        <v>0</v>
      </c>
      <c r="L15194">
        <v>0</v>
      </c>
      <c r="M15194" t="s">
        <v>1068</v>
      </c>
    </row>
    <row r="15195" spans="1:13" x14ac:dyDescent="0.25">
      <c r="A15195" t="s">
        <v>338</v>
      </c>
      <c r="B15195" t="s">
        <v>339</v>
      </c>
      <c r="C15195" t="s">
        <v>340</v>
      </c>
      <c r="D15195" t="s">
        <v>994</v>
      </c>
      <c r="E15195">
        <v>3741096.16</v>
      </c>
      <c r="F15195">
        <v>543816.34</v>
      </c>
      <c r="G15195">
        <v>258743.82</v>
      </c>
      <c r="H15195">
        <v>265344.46999999997</v>
      </c>
      <c r="I15195">
        <v>1.0261393377326473E-3</v>
      </c>
      <c r="J15195">
        <v>7482.01</v>
      </c>
      <c r="K15195">
        <v>0</v>
      </c>
      <c r="L15195">
        <v>0</v>
      </c>
      <c r="M15195" t="s">
        <v>1068</v>
      </c>
    </row>
    <row r="15196" spans="1:13" x14ac:dyDescent="0.25">
      <c r="A15196" t="s">
        <v>890</v>
      </c>
      <c r="B15196" t="s">
        <v>891</v>
      </c>
      <c r="C15196" t="s">
        <v>892</v>
      </c>
      <c r="D15196" t="s">
        <v>994</v>
      </c>
      <c r="E15196">
        <v>1942418.45</v>
      </c>
      <c r="F15196">
        <v>12597</v>
      </c>
      <c r="G15196">
        <v>132626.16</v>
      </c>
      <c r="H15196">
        <v>136297.04999999999</v>
      </c>
      <c r="I15196">
        <v>5.2708754255143713E-4</v>
      </c>
      <c r="J15196">
        <v>3884.73</v>
      </c>
      <c r="K15196">
        <v>0</v>
      </c>
      <c r="L15196">
        <v>0</v>
      </c>
      <c r="M15196" t="s">
        <v>1068</v>
      </c>
    </row>
    <row r="15197" spans="1:13" x14ac:dyDescent="0.25">
      <c r="A15197" t="s">
        <v>341</v>
      </c>
      <c r="B15197" t="s">
        <v>342</v>
      </c>
      <c r="C15197" t="s">
        <v>343</v>
      </c>
      <c r="D15197" t="s">
        <v>994</v>
      </c>
      <c r="E15197">
        <v>1005907.77</v>
      </c>
      <c r="F15197">
        <v>165025.18</v>
      </c>
      <c r="G15197">
        <v>68257.13</v>
      </c>
      <c r="H15197">
        <v>70560.800000000003</v>
      </c>
      <c r="I15197">
        <v>2.7287251391327577E-4</v>
      </c>
      <c r="J15197">
        <v>2011.7</v>
      </c>
      <c r="K15197">
        <v>0</v>
      </c>
      <c r="L15197">
        <v>0</v>
      </c>
      <c r="M15197" t="s">
        <v>1068</v>
      </c>
    </row>
    <row r="15198" spans="1:13" x14ac:dyDescent="0.25">
      <c r="A15198" t="s">
        <v>344</v>
      </c>
      <c r="B15198" t="s">
        <v>345</v>
      </c>
      <c r="C15198" t="s">
        <v>346</v>
      </c>
      <c r="D15198" t="s">
        <v>994</v>
      </c>
      <c r="E15198">
        <v>1002401.42</v>
      </c>
      <c r="F15198">
        <v>159999.78</v>
      </c>
      <c r="G15198">
        <v>67406.61</v>
      </c>
      <c r="H15198">
        <v>70567.679999999993</v>
      </c>
      <c r="I15198">
        <v>2.7289912022861976E-4</v>
      </c>
      <c r="J15198">
        <v>2003.21</v>
      </c>
      <c r="K15198">
        <v>0</v>
      </c>
      <c r="L15198">
        <v>0</v>
      </c>
      <c r="M15198" t="s">
        <v>1068</v>
      </c>
    </row>
    <row r="15199" spans="1:13" x14ac:dyDescent="0.25">
      <c r="A15199" t="s">
        <v>347</v>
      </c>
      <c r="B15199" t="s">
        <v>348</v>
      </c>
      <c r="C15199" t="s">
        <v>349</v>
      </c>
      <c r="D15199" t="s">
        <v>994</v>
      </c>
      <c r="E15199">
        <v>2960841.92</v>
      </c>
      <c r="F15199">
        <v>260507.26</v>
      </c>
      <c r="G15199">
        <v>197584.54</v>
      </c>
      <c r="H15199">
        <v>208374.55</v>
      </c>
      <c r="I15199">
        <v>8.0582543415108079E-4</v>
      </c>
      <c r="J15199">
        <v>5921.54</v>
      </c>
      <c r="K15199">
        <v>0</v>
      </c>
      <c r="L15199">
        <v>0</v>
      </c>
      <c r="M15199" t="s">
        <v>1068</v>
      </c>
    </row>
    <row r="15200" spans="1:13" x14ac:dyDescent="0.25">
      <c r="A15200" t="s">
        <v>350</v>
      </c>
      <c r="B15200" t="s">
        <v>351</v>
      </c>
      <c r="C15200" t="s">
        <v>352</v>
      </c>
      <c r="D15200" t="s">
        <v>994</v>
      </c>
      <c r="E15200">
        <v>2485576.7799999998</v>
      </c>
      <c r="F15200">
        <v>259868.86</v>
      </c>
      <c r="G15200">
        <v>172753.35</v>
      </c>
      <c r="H15200">
        <v>175410.19</v>
      </c>
      <c r="I15200">
        <v>6.7834576012892921E-4</v>
      </c>
      <c r="J15200">
        <v>4971</v>
      </c>
      <c r="K15200">
        <v>0</v>
      </c>
      <c r="L15200">
        <v>0</v>
      </c>
      <c r="M15200" t="s">
        <v>1068</v>
      </c>
    </row>
    <row r="15201" spans="1:13" x14ac:dyDescent="0.25">
      <c r="A15201" t="s">
        <v>353</v>
      </c>
      <c r="B15201" t="s">
        <v>354</v>
      </c>
      <c r="C15201" t="s">
        <v>355</v>
      </c>
      <c r="D15201" t="s">
        <v>994</v>
      </c>
      <c r="E15201">
        <v>636126.18999999994</v>
      </c>
      <c r="F15201">
        <v>35548.33</v>
      </c>
      <c r="G15201">
        <v>42364.62</v>
      </c>
      <c r="H15201">
        <v>44646.720000000001</v>
      </c>
      <c r="I15201">
        <v>1.7265766153986531E-4</v>
      </c>
      <c r="J15201">
        <v>1272.1400000000001</v>
      </c>
      <c r="K15201">
        <v>0</v>
      </c>
      <c r="L15201">
        <v>0</v>
      </c>
      <c r="M15201" t="s">
        <v>1068</v>
      </c>
    </row>
    <row r="15202" spans="1:13" x14ac:dyDescent="0.25">
      <c r="A15202" t="s">
        <v>356</v>
      </c>
      <c r="B15202" t="s">
        <v>357</v>
      </c>
      <c r="C15202" t="s">
        <v>358</v>
      </c>
      <c r="D15202" t="s">
        <v>994</v>
      </c>
      <c r="E15202">
        <v>6130513.8899999997</v>
      </c>
      <c r="F15202">
        <v>937790.94</v>
      </c>
      <c r="G15202">
        <v>455071.76</v>
      </c>
      <c r="H15202">
        <v>430665.69</v>
      </c>
      <c r="I15202">
        <v>1.665469063367982E-3</v>
      </c>
      <c r="J15202">
        <v>12260.87</v>
      </c>
      <c r="K15202">
        <v>0</v>
      </c>
      <c r="L15202">
        <v>0</v>
      </c>
      <c r="M15202" t="s">
        <v>1068</v>
      </c>
    </row>
    <row r="15203" spans="1:13" x14ac:dyDescent="0.25">
      <c r="A15203" t="s">
        <v>359</v>
      </c>
      <c r="B15203" t="s">
        <v>360</v>
      </c>
      <c r="C15203" t="s">
        <v>361</v>
      </c>
      <c r="D15203" t="s">
        <v>994</v>
      </c>
      <c r="E15203">
        <v>2642128.08</v>
      </c>
      <c r="F15203">
        <v>191978.51</v>
      </c>
      <c r="G15203">
        <v>189012.39</v>
      </c>
      <c r="H15203">
        <v>185678.49</v>
      </c>
      <c r="I15203">
        <v>7.1805529906011597E-4</v>
      </c>
      <c r="J15203">
        <v>5284.08</v>
      </c>
      <c r="K15203">
        <v>0</v>
      </c>
      <c r="L15203">
        <v>0</v>
      </c>
      <c r="M15203" t="s">
        <v>1068</v>
      </c>
    </row>
    <row r="15204" spans="1:13" x14ac:dyDescent="0.25">
      <c r="A15204" t="s">
        <v>362</v>
      </c>
      <c r="B15204" t="s">
        <v>363</v>
      </c>
      <c r="C15204" t="s">
        <v>364</v>
      </c>
      <c r="D15204" t="s">
        <v>994</v>
      </c>
      <c r="E15204">
        <v>5635864.5099999998</v>
      </c>
      <c r="F15204">
        <v>502483.54</v>
      </c>
      <c r="G15204">
        <v>393450.58</v>
      </c>
      <c r="H15204">
        <v>396356.42</v>
      </c>
      <c r="I15204">
        <v>1.5327883574316925E-3</v>
      </c>
      <c r="J15204">
        <v>11271.61</v>
      </c>
      <c r="K15204">
        <v>0</v>
      </c>
      <c r="L15204">
        <v>0</v>
      </c>
      <c r="M15204" t="s">
        <v>1068</v>
      </c>
    </row>
    <row r="15205" spans="1:13" x14ac:dyDescent="0.25">
      <c r="A15205" t="s">
        <v>893</v>
      </c>
      <c r="B15205" t="s">
        <v>894</v>
      </c>
      <c r="C15205" t="s">
        <v>895</v>
      </c>
      <c r="D15205" t="s">
        <v>994</v>
      </c>
      <c r="E15205">
        <v>22380822.07</v>
      </c>
      <c r="F15205">
        <v>2087915.2</v>
      </c>
      <c r="G15205">
        <v>1536890.11</v>
      </c>
      <c r="H15205">
        <v>1586812.65</v>
      </c>
      <c r="I15205">
        <v>6.1365171159466301E-3</v>
      </c>
      <c r="J15205">
        <v>44761.09</v>
      </c>
      <c r="K15205">
        <v>0</v>
      </c>
      <c r="L15205">
        <v>0</v>
      </c>
      <c r="M15205" t="s">
        <v>1068</v>
      </c>
    </row>
    <row r="15206" spans="1:13" x14ac:dyDescent="0.25">
      <c r="A15206" t="s">
        <v>365</v>
      </c>
      <c r="B15206" t="s">
        <v>366</v>
      </c>
      <c r="C15206" t="s">
        <v>367</v>
      </c>
      <c r="D15206" t="s">
        <v>994</v>
      </c>
      <c r="E15206">
        <v>7406414.7400000002</v>
      </c>
      <c r="F15206">
        <v>517727.33</v>
      </c>
      <c r="G15206">
        <v>512243.5</v>
      </c>
      <c r="H15206">
        <v>525160.4</v>
      </c>
      <c r="I15206">
        <v>2.0308987221757898E-3</v>
      </c>
      <c r="J15206">
        <v>14812.66</v>
      </c>
      <c r="K15206">
        <v>0</v>
      </c>
      <c r="L15206">
        <v>0</v>
      </c>
      <c r="M15206" t="s">
        <v>1068</v>
      </c>
    </row>
    <row r="15207" spans="1:13" x14ac:dyDescent="0.25">
      <c r="A15207" t="s">
        <v>896</v>
      </c>
      <c r="B15207" t="s">
        <v>897</v>
      </c>
      <c r="C15207" t="s">
        <v>898</v>
      </c>
      <c r="D15207" t="s">
        <v>994</v>
      </c>
      <c r="E15207">
        <v>48016719.359999999</v>
      </c>
      <c r="F15207">
        <v>3794316.57</v>
      </c>
      <c r="G15207">
        <v>3279555.68</v>
      </c>
      <c r="H15207">
        <v>3403409.8</v>
      </c>
      <c r="I15207">
        <v>1.3161656160404631E-2</v>
      </c>
      <c r="J15207">
        <v>96029.39</v>
      </c>
      <c r="K15207">
        <v>0</v>
      </c>
      <c r="L15207">
        <v>0</v>
      </c>
      <c r="M15207" t="s">
        <v>1068</v>
      </c>
    </row>
    <row r="15208" spans="1:13" x14ac:dyDescent="0.25">
      <c r="A15208" t="s">
        <v>368</v>
      </c>
      <c r="B15208" t="s">
        <v>369</v>
      </c>
      <c r="C15208" t="s">
        <v>370</v>
      </c>
      <c r="D15208" t="s">
        <v>994</v>
      </c>
      <c r="E15208">
        <v>1102177.76</v>
      </c>
      <c r="F15208">
        <v>121547.5</v>
      </c>
      <c r="G15208">
        <v>71290.67</v>
      </c>
      <c r="H15208">
        <v>78080.84</v>
      </c>
      <c r="I15208">
        <v>3.0195399002364286E-4</v>
      </c>
      <c r="J15208">
        <v>2203.34</v>
      </c>
      <c r="K15208">
        <v>0</v>
      </c>
      <c r="L15208">
        <v>0</v>
      </c>
      <c r="M15208" t="s">
        <v>1068</v>
      </c>
    </row>
    <row r="15209" spans="1:13" x14ac:dyDescent="0.25">
      <c r="A15209" t="s">
        <v>899</v>
      </c>
      <c r="B15209" t="s">
        <v>900</v>
      </c>
      <c r="C15209" t="s">
        <v>901</v>
      </c>
      <c r="D15209" t="s">
        <v>994</v>
      </c>
      <c r="E15209">
        <v>89992120.219999999</v>
      </c>
      <c r="F15209">
        <v>8317198.0800000001</v>
      </c>
      <c r="G15209">
        <v>6208494.0999999996</v>
      </c>
      <c r="H15209">
        <v>6257455.8799999999</v>
      </c>
      <c r="I15209">
        <v>2.4198814592195798E-2</v>
      </c>
      <c r="J15209">
        <v>179561.85</v>
      </c>
      <c r="K15209">
        <v>0</v>
      </c>
      <c r="L15209">
        <v>0</v>
      </c>
      <c r="M15209" t="s">
        <v>1068</v>
      </c>
    </row>
    <row r="15210" spans="1:13" x14ac:dyDescent="0.25">
      <c r="A15210" t="s">
        <v>371</v>
      </c>
      <c r="B15210" t="s">
        <v>372</v>
      </c>
      <c r="C15210" t="s">
        <v>373</v>
      </c>
      <c r="D15210" t="s">
        <v>994</v>
      </c>
      <c r="E15210">
        <v>19526273.329999998</v>
      </c>
      <c r="F15210">
        <v>2031065.25</v>
      </c>
      <c r="G15210">
        <v>1365855.23</v>
      </c>
      <c r="H15210">
        <v>1370051.69</v>
      </c>
      <c r="I15210">
        <v>5.29825978222231E-3</v>
      </c>
      <c r="J15210">
        <v>39052.370000000003</v>
      </c>
      <c r="K15210">
        <v>0</v>
      </c>
      <c r="L15210">
        <v>0</v>
      </c>
      <c r="M15210" t="s">
        <v>1068</v>
      </c>
    </row>
    <row r="15211" spans="1:13" x14ac:dyDescent="0.25">
      <c r="A15211" t="s">
        <v>374</v>
      </c>
      <c r="B15211" t="s">
        <v>375</v>
      </c>
      <c r="C15211" t="s">
        <v>376</v>
      </c>
      <c r="D15211" t="s">
        <v>994</v>
      </c>
      <c r="E15211">
        <v>531295.27</v>
      </c>
      <c r="F15211">
        <v>158285.70000000001</v>
      </c>
      <c r="G15211">
        <v>41083.660000000003</v>
      </c>
      <c r="H15211">
        <v>37669.620000000003</v>
      </c>
      <c r="I15211">
        <v>1.4567584136741381E-4</v>
      </c>
      <c r="J15211">
        <v>1062.44</v>
      </c>
      <c r="K15211">
        <v>0</v>
      </c>
      <c r="L15211">
        <v>0</v>
      </c>
      <c r="M15211" t="s">
        <v>1068</v>
      </c>
    </row>
    <row r="15212" spans="1:13" x14ac:dyDescent="0.25">
      <c r="A15212" t="s">
        <v>377</v>
      </c>
      <c r="B15212" t="s">
        <v>378</v>
      </c>
      <c r="C15212" t="s">
        <v>379</v>
      </c>
      <c r="D15212" t="s">
        <v>994</v>
      </c>
      <c r="E15212">
        <v>1343619.12</v>
      </c>
      <c r="F15212">
        <v>75101.179999999993</v>
      </c>
      <c r="G15212">
        <v>94240.74</v>
      </c>
      <c r="H15212">
        <v>94599.34</v>
      </c>
      <c r="I15212">
        <v>3.658342836296741E-4</v>
      </c>
      <c r="J15212">
        <v>2687.12</v>
      </c>
      <c r="K15212">
        <v>0</v>
      </c>
      <c r="L15212">
        <v>0</v>
      </c>
      <c r="M15212" t="s">
        <v>1068</v>
      </c>
    </row>
    <row r="15213" spans="1:13" x14ac:dyDescent="0.25">
      <c r="A15213" t="s">
        <v>734</v>
      </c>
      <c r="B15213" t="s">
        <v>735</v>
      </c>
      <c r="C15213" t="s">
        <v>736</v>
      </c>
      <c r="D15213" t="s">
        <v>994</v>
      </c>
      <c r="E15213">
        <v>3042040.31</v>
      </c>
      <c r="F15213">
        <v>242739.97</v>
      </c>
      <c r="G15213">
        <v>218217.22</v>
      </c>
      <c r="H15213">
        <v>213754.95</v>
      </c>
      <c r="I15213">
        <v>8.2663250087735077E-4</v>
      </c>
      <c r="J15213">
        <v>6083.94</v>
      </c>
      <c r="K15213">
        <v>0</v>
      </c>
      <c r="L15213">
        <v>0</v>
      </c>
      <c r="M15213" t="s">
        <v>1068</v>
      </c>
    </row>
    <row r="15214" spans="1:13" x14ac:dyDescent="0.25">
      <c r="A15214" t="s">
        <v>380</v>
      </c>
      <c r="B15214" t="s">
        <v>381</v>
      </c>
      <c r="C15214" t="s">
        <v>382</v>
      </c>
      <c r="D15214" t="s">
        <v>994</v>
      </c>
      <c r="E15214">
        <v>2058897.32</v>
      </c>
      <c r="F15214">
        <v>222177.29</v>
      </c>
      <c r="G15214">
        <v>138900.85999999999</v>
      </c>
      <c r="H15214">
        <v>144248.04999999999</v>
      </c>
      <c r="I15214">
        <v>5.5783562587992061E-4</v>
      </c>
      <c r="J15214">
        <v>4117.63</v>
      </c>
      <c r="K15214">
        <v>0</v>
      </c>
      <c r="L15214">
        <v>0</v>
      </c>
      <c r="M15214" t="s">
        <v>1068</v>
      </c>
    </row>
    <row r="15215" spans="1:13" x14ac:dyDescent="0.25">
      <c r="A15215" t="s">
        <v>383</v>
      </c>
      <c r="B15215" t="s">
        <v>384</v>
      </c>
      <c r="C15215" t="s">
        <v>385</v>
      </c>
      <c r="D15215" t="s">
        <v>994</v>
      </c>
      <c r="E15215">
        <v>772870.89</v>
      </c>
      <c r="F15215">
        <v>66257.63</v>
      </c>
      <c r="G15215">
        <v>52291.39</v>
      </c>
      <c r="H15215">
        <v>54347.26</v>
      </c>
      <c r="I15215">
        <v>2.1017156070365437E-4</v>
      </c>
      <c r="J15215">
        <v>1545.62</v>
      </c>
      <c r="K15215">
        <v>0</v>
      </c>
      <c r="L15215">
        <v>0</v>
      </c>
      <c r="M15215" t="s">
        <v>1068</v>
      </c>
    </row>
    <row r="15216" spans="1:13" x14ac:dyDescent="0.25">
      <c r="A15216" t="s">
        <v>386</v>
      </c>
      <c r="B15216" t="s">
        <v>387</v>
      </c>
      <c r="C15216" t="s">
        <v>388</v>
      </c>
      <c r="D15216" t="s">
        <v>994</v>
      </c>
      <c r="E15216">
        <v>3875013.95</v>
      </c>
      <c r="F15216">
        <v>324303.17</v>
      </c>
      <c r="G15216">
        <v>268939.12</v>
      </c>
      <c r="H15216">
        <v>272676.28000000003</v>
      </c>
      <c r="I15216">
        <v>1.0544928913521429E-3</v>
      </c>
      <c r="J15216">
        <v>7749.64</v>
      </c>
      <c r="K15216">
        <v>0</v>
      </c>
      <c r="L15216">
        <v>0</v>
      </c>
      <c r="M15216" t="s">
        <v>1068</v>
      </c>
    </row>
    <row r="15217" spans="1:13" x14ac:dyDescent="0.25">
      <c r="A15217" t="s">
        <v>902</v>
      </c>
      <c r="B15217" t="s">
        <v>903</v>
      </c>
      <c r="C15217" t="s">
        <v>904</v>
      </c>
      <c r="D15217" t="s">
        <v>994</v>
      </c>
      <c r="E15217">
        <v>30686535.5</v>
      </c>
      <c r="F15217">
        <v>2343786.84</v>
      </c>
      <c r="G15217">
        <v>2094022.9</v>
      </c>
      <c r="H15217">
        <v>2153422.61</v>
      </c>
      <c r="I15217">
        <v>8.3277094521092103E-3</v>
      </c>
      <c r="J15217">
        <v>61372.94</v>
      </c>
      <c r="K15217">
        <v>0</v>
      </c>
      <c r="L15217">
        <v>0</v>
      </c>
      <c r="M15217" t="s">
        <v>1068</v>
      </c>
    </row>
    <row r="15218" spans="1:13" x14ac:dyDescent="0.25">
      <c r="A15218" t="s">
        <v>389</v>
      </c>
      <c r="B15218" t="s">
        <v>390</v>
      </c>
      <c r="C15218" t="s">
        <v>391</v>
      </c>
      <c r="D15218" t="s">
        <v>994</v>
      </c>
      <c r="E15218">
        <v>6988871.5199999996</v>
      </c>
      <c r="F15218">
        <v>368154.87</v>
      </c>
      <c r="G15218">
        <v>473003.2</v>
      </c>
      <c r="H15218">
        <v>492874.26</v>
      </c>
      <c r="I15218">
        <v>1.9060418585013987E-3</v>
      </c>
      <c r="J15218">
        <v>14025.41</v>
      </c>
      <c r="K15218">
        <v>0</v>
      </c>
      <c r="L15218">
        <v>0</v>
      </c>
      <c r="M15218" t="s">
        <v>1068</v>
      </c>
    </row>
    <row r="15219" spans="1:13" x14ac:dyDescent="0.25">
      <c r="A15219" t="s">
        <v>905</v>
      </c>
      <c r="B15219" t="s">
        <v>906</v>
      </c>
      <c r="C15219" t="s">
        <v>907</v>
      </c>
      <c r="D15219" t="s">
        <v>994</v>
      </c>
      <c r="E15219">
        <v>2368793.36</v>
      </c>
      <c r="F15219">
        <v>154336.95000000001</v>
      </c>
      <c r="G15219">
        <v>169773.72</v>
      </c>
      <c r="H15219">
        <v>168241.73</v>
      </c>
      <c r="I15219">
        <v>6.5062391313900334E-4</v>
      </c>
      <c r="J15219">
        <v>4737.47</v>
      </c>
      <c r="K15219">
        <v>0</v>
      </c>
      <c r="L15219">
        <v>0</v>
      </c>
      <c r="M15219" t="s">
        <v>1068</v>
      </c>
    </row>
    <row r="15220" spans="1:13" x14ac:dyDescent="0.25">
      <c r="A15220" t="s">
        <v>392</v>
      </c>
      <c r="B15220" t="s">
        <v>393</v>
      </c>
      <c r="C15220" t="s">
        <v>394</v>
      </c>
      <c r="D15220" t="s">
        <v>994</v>
      </c>
      <c r="E15220">
        <v>193057.55</v>
      </c>
      <c r="F15220">
        <v>61282.86</v>
      </c>
      <c r="G15220">
        <v>12009.73</v>
      </c>
      <c r="H15220">
        <v>13587.22</v>
      </c>
      <c r="I15220">
        <v>5.2544456390697651E-5</v>
      </c>
      <c r="J15220">
        <v>385.98</v>
      </c>
      <c r="K15220">
        <v>0</v>
      </c>
      <c r="L15220">
        <v>0</v>
      </c>
      <c r="M15220" t="s">
        <v>1068</v>
      </c>
    </row>
    <row r="15221" spans="1:13" x14ac:dyDescent="0.25">
      <c r="A15221" t="s">
        <v>395</v>
      </c>
      <c r="B15221" t="s">
        <v>396</v>
      </c>
      <c r="C15221" t="s">
        <v>397</v>
      </c>
      <c r="D15221" t="s">
        <v>994</v>
      </c>
      <c r="E15221">
        <v>2767438.7</v>
      </c>
      <c r="F15221">
        <v>294548.89</v>
      </c>
      <c r="G15221">
        <v>215870.93</v>
      </c>
      <c r="H15221">
        <v>193655.81</v>
      </c>
      <c r="I15221">
        <v>7.4890516701357822E-4</v>
      </c>
      <c r="J15221">
        <v>5534.7</v>
      </c>
      <c r="K15221">
        <v>0</v>
      </c>
      <c r="L15221">
        <v>0</v>
      </c>
      <c r="M15221" t="s">
        <v>1068</v>
      </c>
    </row>
    <row r="15222" spans="1:13" x14ac:dyDescent="0.25">
      <c r="A15222" t="s">
        <v>737</v>
      </c>
      <c r="B15222" t="s">
        <v>738</v>
      </c>
      <c r="C15222" t="s">
        <v>739</v>
      </c>
      <c r="D15222" t="s">
        <v>994</v>
      </c>
      <c r="E15222">
        <v>135946.48000000001</v>
      </c>
      <c r="F15222">
        <v>9041.43</v>
      </c>
      <c r="G15222">
        <v>11299.43</v>
      </c>
      <c r="H15222">
        <v>9532.24</v>
      </c>
      <c r="I15222">
        <v>3.6863049909081007E-5</v>
      </c>
      <c r="J15222">
        <v>271.77</v>
      </c>
      <c r="K15222">
        <v>0</v>
      </c>
      <c r="L15222">
        <v>0</v>
      </c>
      <c r="M15222" t="s">
        <v>1068</v>
      </c>
    </row>
    <row r="15223" spans="1:13" x14ac:dyDescent="0.25">
      <c r="A15223" t="s">
        <v>398</v>
      </c>
      <c r="B15223" t="s">
        <v>399</v>
      </c>
      <c r="C15223" t="s">
        <v>400</v>
      </c>
      <c r="D15223" t="s">
        <v>994</v>
      </c>
      <c r="E15223">
        <v>388559.18</v>
      </c>
      <c r="F15223">
        <v>-108586.9</v>
      </c>
      <c r="G15223">
        <v>17101.45</v>
      </c>
      <c r="H15223">
        <v>28339.94</v>
      </c>
      <c r="I15223">
        <v>1.0959613088218104E-4</v>
      </c>
      <c r="J15223">
        <v>761.63</v>
      </c>
      <c r="K15223">
        <v>0</v>
      </c>
      <c r="L15223">
        <v>0</v>
      </c>
      <c r="M15223" t="s">
        <v>1068</v>
      </c>
    </row>
    <row r="15224" spans="1:13" x14ac:dyDescent="0.25">
      <c r="A15224" t="s">
        <v>401</v>
      </c>
      <c r="B15224" t="s">
        <v>402</v>
      </c>
      <c r="C15224" t="s">
        <v>403</v>
      </c>
      <c r="D15224" t="s">
        <v>994</v>
      </c>
      <c r="E15224">
        <v>594902.06000000006</v>
      </c>
      <c r="F15224">
        <v>59155.19</v>
      </c>
      <c r="G15224">
        <v>39222.949999999997</v>
      </c>
      <c r="H15224">
        <v>42115.41</v>
      </c>
      <c r="I15224">
        <v>1.6286858710769028E-4</v>
      </c>
      <c r="J15224">
        <v>1189.68</v>
      </c>
      <c r="K15224">
        <v>0</v>
      </c>
      <c r="L15224">
        <v>0</v>
      </c>
      <c r="M15224" t="s">
        <v>1068</v>
      </c>
    </row>
    <row r="15225" spans="1:13" x14ac:dyDescent="0.25">
      <c r="A15225" t="s">
        <v>404</v>
      </c>
      <c r="B15225" t="s">
        <v>405</v>
      </c>
      <c r="C15225" t="s">
        <v>406</v>
      </c>
      <c r="D15225" t="s">
        <v>994</v>
      </c>
      <c r="E15225">
        <v>1642456.04</v>
      </c>
      <c r="F15225">
        <v>219821.77</v>
      </c>
      <c r="G15225">
        <v>117348.58</v>
      </c>
      <c r="H15225">
        <v>115739.24</v>
      </c>
      <c r="I15225">
        <v>4.4758644144074283E-4</v>
      </c>
      <c r="J15225">
        <v>3284.77</v>
      </c>
      <c r="K15225">
        <v>0</v>
      </c>
      <c r="L15225">
        <v>0</v>
      </c>
      <c r="M15225" t="s">
        <v>1068</v>
      </c>
    </row>
    <row r="15226" spans="1:13" x14ac:dyDescent="0.25">
      <c r="A15226" t="s">
        <v>404</v>
      </c>
      <c r="B15226" t="s">
        <v>407</v>
      </c>
      <c r="C15226" t="s">
        <v>408</v>
      </c>
      <c r="D15226" t="s">
        <v>994</v>
      </c>
      <c r="E15226">
        <v>1642456.04</v>
      </c>
      <c r="F15226">
        <v>219821.77</v>
      </c>
      <c r="G15226">
        <v>117348.58</v>
      </c>
      <c r="H15226">
        <v>115739.24</v>
      </c>
      <c r="I15226">
        <v>4.4758644144074283E-4</v>
      </c>
      <c r="J15226">
        <v>3284.77</v>
      </c>
      <c r="K15226">
        <v>0</v>
      </c>
      <c r="L15226">
        <v>0</v>
      </c>
      <c r="M15226" t="s">
        <v>1068</v>
      </c>
    </row>
    <row r="15227" spans="1:13" x14ac:dyDescent="0.25">
      <c r="A15227" t="s">
        <v>409</v>
      </c>
      <c r="B15227" t="s">
        <v>410</v>
      </c>
      <c r="C15227" t="s">
        <v>411</v>
      </c>
      <c r="D15227" t="s">
        <v>994</v>
      </c>
      <c r="E15227">
        <v>8289492.9100000001</v>
      </c>
      <c r="F15227">
        <v>748007.87</v>
      </c>
      <c r="G15227">
        <v>599569.06999999995</v>
      </c>
      <c r="H15227">
        <v>582775.88</v>
      </c>
      <c r="I15227">
        <v>2.2537091334511733E-3</v>
      </c>
      <c r="J15227">
        <v>16578.830000000002</v>
      </c>
      <c r="K15227">
        <v>0</v>
      </c>
      <c r="L15227">
        <v>0</v>
      </c>
      <c r="M15227" t="s">
        <v>1068</v>
      </c>
    </row>
    <row r="15228" spans="1:13" x14ac:dyDescent="0.25">
      <c r="A15228" t="s">
        <v>412</v>
      </c>
      <c r="B15228" t="s">
        <v>413</v>
      </c>
      <c r="C15228" t="s">
        <v>414</v>
      </c>
      <c r="D15228" t="s">
        <v>994</v>
      </c>
      <c r="E15228">
        <v>12703194.41</v>
      </c>
      <c r="F15228">
        <v>794009.87</v>
      </c>
      <c r="G15228">
        <v>832790.71</v>
      </c>
      <c r="H15228">
        <v>902372.57</v>
      </c>
      <c r="I15228">
        <v>3.4896524934848162E-3</v>
      </c>
      <c r="J15228">
        <v>25409.56</v>
      </c>
      <c r="K15228">
        <v>0</v>
      </c>
      <c r="L15228">
        <v>0</v>
      </c>
      <c r="M15228" t="s">
        <v>1068</v>
      </c>
    </row>
    <row r="15229" spans="1:13" x14ac:dyDescent="0.25">
      <c r="A15229" t="s">
        <v>415</v>
      </c>
      <c r="B15229" t="s">
        <v>416</v>
      </c>
      <c r="C15229" t="s">
        <v>417</v>
      </c>
      <c r="D15229" t="s">
        <v>994</v>
      </c>
      <c r="E15229">
        <v>153735.78</v>
      </c>
      <c r="F15229">
        <v>32920.370000000003</v>
      </c>
      <c r="G15229">
        <v>9628.68</v>
      </c>
      <c r="H15229">
        <v>10828.3</v>
      </c>
      <c r="I15229">
        <v>4.1875169249882712E-5</v>
      </c>
      <c r="J15229">
        <v>307.35000000000002</v>
      </c>
      <c r="K15229">
        <v>0</v>
      </c>
      <c r="L15229">
        <v>0</v>
      </c>
      <c r="M15229" t="s">
        <v>1068</v>
      </c>
    </row>
    <row r="15230" spans="1:13" x14ac:dyDescent="0.25">
      <c r="A15230" t="s">
        <v>418</v>
      </c>
      <c r="B15230" t="s">
        <v>419</v>
      </c>
      <c r="C15230" t="s">
        <v>420</v>
      </c>
      <c r="D15230" t="s">
        <v>994</v>
      </c>
      <c r="E15230">
        <v>461530.68</v>
      </c>
      <c r="F15230">
        <v>61221.13</v>
      </c>
      <c r="G15230">
        <v>33160.5</v>
      </c>
      <c r="H15230">
        <v>32487.66</v>
      </c>
      <c r="I15230">
        <v>1.2563618121336169E-4</v>
      </c>
      <c r="J15230">
        <v>922.96</v>
      </c>
      <c r="K15230">
        <v>0</v>
      </c>
      <c r="L15230">
        <v>0</v>
      </c>
      <c r="M15230" t="s">
        <v>1068</v>
      </c>
    </row>
    <row r="15231" spans="1:13" x14ac:dyDescent="0.25">
      <c r="A15231" t="s">
        <v>421</v>
      </c>
      <c r="B15231" t="s">
        <v>422</v>
      </c>
      <c r="C15231" t="s">
        <v>423</v>
      </c>
      <c r="D15231" t="s">
        <v>994</v>
      </c>
      <c r="E15231">
        <v>49008026.789999999</v>
      </c>
      <c r="F15231">
        <v>4142581</v>
      </c>
      <c r="G15231">
        <v>3296181.72</v>
      </c>
      <c r="H15231">
        <v>3469308.88</v>
      </c>
      <c r="I15231">
        <v>1.3416500884729923E-2</v>
      </c>
      <c r="J15231">
        <v>98033.32</v>
      </c>
      <c r="K15231">
        <v>0</v>
      </c>
      <c r="L15231">
        <v>0</v>
      </c>
      <c r="M15231" t="s">
        <v>1068</v>
      </c>
    </row>
    <row r="15232" spans="1:13" x14ac:dyDescent="0.25">
      <c r="A15232" t="s">
        <v>424</v>
      </c>
      <c r="B15232" t="s">
        <v>425</v>
      </c>
      <c r="C15232" t="s">
        <v>426</v>
      </c>
      <c r="D15232" t="s">
        <v>994</v>
      </c>
      <c r="E15232">
        <v>859464.05</v>
      </c>
      <c r="F15232">
        <v>98596.88</v>
      </c>
      <c r="G15232">
        <v>55122.27</v>
      </c>
      <c r="H15232">
        <v>60458.32</v>
      </c>
      <c r="I15232">
        <v>2.3380423358824272E-4</v>
      </c>
      <c r="J15232">
        <v>1718.79</v>
      </c>
      <c r="K15232">
        <v>0</v>
      </c>
      <c r="L15232">
        <v>0</v>
      </c>
      <c r="M15232" t="s">
        <v>1068</v>
      </c>
    </row>
    <row r="15233" spans="1:13" x14ac:dyDescent="0.25">
      <c r="A15233" t="s">
        <v>430</v>
      </c>
      <c r="B15233" t="s">
        <v>431</v>
      </c>
      <c r="C15233" t="s">
        <v>432</v>
      </c>
      <c r="D15233" t="s">
        <v>994</v>
      </c>
      <c r="E15233">
        <v>1123437.7</v>
      </c>
      <c r="F15233">
        <v>153701.79999999999</v>
      </c>
      <c r="G15233">
        <v>76755.67</v>
      </c>
      <c r="H15233">
        <v>78926.509999999995</v>
      </c>
      <c r="I15233">
        <v>3.0522436250866343E-4</v>
      </c>
      <c r="J15233">
        <v>2246.7399999999998</v>
      </c>
      <c r="K15233">
        <v>0</v>
      </c>
      <c r="L15233">
        <v>0</v>
      </c>
      <c r="M15233" t="s">
        <v>1068</v>
      </c>
    </row>
    <row r="15234" spans="1:13" x14ac:dyDescent="0.25">
      <c r="A15234" t="s">
        <v>433</v>
      </c>
      <c r="B15234" t="s">
        <v>434</v>
      </c>
      <c r="C15234" t="s">
        <v>435</v>
      </c>
      <c r="D15234" t="s">
        <v>994</v>
      </c>
      <c r="E15234">
        <v>25745766.800000001</v>
      </c>
      <c r="F15234">
        <v>2314256.56</v>
      </c>
      <c r="G15234">
        <v>1814586.94</v>
      </c>
      <c r="H15234">
        <v>1805606.2</v>
      </c>
      <c r="I15234">
        <v>6.9826348756164471E-3</v>
      </c>
      <c r="J15234">
        <v>51491.41</v>
      </c>
      <c r="K15234">
        <v>0</v>
      </c>
      <c r="L15234">
        <v>0</v>
      </c>
      <c r="M15234" t="s">
        <v>1068</v>
      </c>
    </row>
    <row r="15235" spans="1:13" x14ac:dyDescent="0.25">
      <c r="A15235" t="s">
        <v>436</v>
      </c>
      <c r="B15235" t="s">
        <v>437</v>
      </c>
      <c r="C15235" t="s">
        <v>438</v>
      </c>
      <c r="D15235" t="s">
        <v>994</v>
      </c>
      <c r="E15235">
        <v>2060412.2</v>
      </c>
      <c r="F15235">
        <v>61457.440000000002</v>
      </c>
      <c r="G15235">
        <v>142080.14000000001</v>
      </c>
      <c r="H15235">
        <v>144628.54</v>
      </c>
      <c r="I15235">
        <v>5.5930705566556449E-4</v>
      </c>
      <c r="J15235">
        <v>4120.71</v>
      </c>
      <c r="K15235">
        <v>0</v>
      </c>
      <c r="L15235">
        <v>0</v>
      </c>
      <c r="M15235" t="s">
        <v>1068</v>
      </c>
    </row>
    <row r="15236" spans="1:13" x14ac:dyDescent="0.25">
      <c r="A15236" t="s">
        <v>439</v>
      </c>
      <c r="B15236" t="s">
        <v>440</v>
      </c>
      <c r="C15236" t="s">
        <v>441</v>
      </c>
      <c r="D15236" t="s">
        <v>994</v>
      </c>
      <c r="E15236">
        <v>1487049.36</v>
      </c>
      <c r="F15236">
        <v>150207.94</v>
      </c>
      <c r="G15236">
        <v>100347.81</v>
      </c>
      <c r="H15236">
        <v>105899.8</v>
      </c>
      <c r="I15236">
        <v>4.0953538861397719E-4</v>
      </c>
      <c r="J15236">
        <v>2974.52</v>
      </c>
      <c r="K15236">
        <v>0</v>
      </c>
      <c r="L15236">
        <v>0</v>
      </c>
      <c r="M15236" t="s">
        <v>1068</v>
      </c>
    </row>
    <row r="15237" spans="1:13" x14ac:dyDescent="0.25">
      <c r="A15237" t="s">
        <v>908</v>
      </c>
      <c r="B15237" t="s">
        <v>909</v>
      </c>
      <c r="C15237" t="s">
        <v>910</v>
      </c>
      <c r="D15237" t="s">
        <v>994</v>
      </c>
      <c r="E15237">
        <v>10222452.73</v>
      </c>
      <c r="F15237">
        <v>814454.67</v>
      </c>
      <c r="G15237">
        <v>696149.41</v>
      </c>
      <c r="H15237">
        <v>716801.01</v>
      </c>
      <c r="I15237">
        <v>2.772010713799661E-3</v>
      </c>
      <c r="J15237">
        <v>20444.669999999998</v>
      </c>
      <c r="K15237">
        <v>0</v>
      </c>
      <c r="L15237">
        <v>0</v>
      </c>
      <c r="M15237" t="s">
        <v>1068</v>
      </c>
    </row>
    <row r="15238" spans="1:13" x14ac:dyDescent="0.25">
      <c r="A15238" t="s">
        <v>442</v>
      </c>
      <c r="B15238" t="s">
        <v>443</v>
      </c>
      <c r="C15238" t="s">
        <v>444</v>
      </c>
      <c r="D15238" t="s">
        <v>994</v>
      </c>
      <c r="E15238">
        <v>3824034.02</v>
      </c>
      <c r="F15238">
        <v>259070.81</v>
      </c>
      <c r="G15238">
        <v>273036.88</v>
      </c>
      <c r="H15238">
        <v>270904.46000000002</v>
      </c>
      <c r="I15238">
        <v>1.0476409143677292E-3</v>
      </c>
      <c r="J15238">
        <v>7647.89</v>
      </c>
      <c r="K15238">
        <v>0</v>
      </c>
      <c r="L15238">
        <v>0</v>
      </c>
      <c r="M15238" t="s">
        <v>1068</v>
      </c>
    </row>
    <row r="15239" spans="1:13" x14ac:dyDescent="0.25">
      <c r="A15239" t="s">
        <v>445</v>
      </c>
      <c r="B15239" t="s">
        <v>446</v>
      </c>
      <c r="C15239" t="s">
        <v>447</v>
      </c>
      <c r="D15239" t="s">
        <v>994</v>
      </c>
      <c r="E15239">
        <v>773381.92</v>
      </c>
      <c r="F15239">
        <v>5959.1</v>
      </c>
      <c r="G15239">
        <v>45406.29</v>
      </c>
      <c r="H15239">
        <v>55555.68</v>
      </c>
      <c r="I15239">
        <v>2.1484475889958017E-4</v>
      </c>
      <c r="J15239">
        <v>1543.63</v>
      </c>
      <c r="K15239">
        <v>0</v>
      </c>
      <c r="L15239">
        <v>0</v>
      </c>
      <c r="M15239" t="s">
        <v>1068</v>
      </c>
    </row>
    <row r="15240" spans="1:13" x14ac:dyDescent="0.25">
      <c r="A15240" t="s">
        <v>911</v>
      </c>
      <c r="B15240" t="s">
        <v>912</v>
      </c>
      <c r="C15240" t="s">
        <v>913</v>
      </c>
      <c r="D15240" t="s">
        <v>994</v>
      </c>
      <c r="E15240">
        <v>8031332.3799999999</v>
      </c>
      <c r="F15240">
        <v>748465.49</v>
      </c>
      <c r="G15240">
        <v>537270.28</v>
      </c>
      <c r="H15240">
        <v>568377.41</v>
      </c>
      <c r="I15240">
        <v>2.1980274134961145E-3</v>
      </c>
      <c r="J15240">
        <v>16068.13</v>
      </c>
      <c r="K15240">
        <v>0</v>
      </c>
      <c r="L15240">
        <v>0</v>
      </c>
      <c r="M15240" t="s">
        <v>1068</v>
      </c>
    </row>
    <row r="15241" spans="1:13" x14ac:dyDescent="0.25">
      <c r="A15241" t="s">
        <v>448</v>
      </c>
      <c r="B15241" t="s">
        <v>449</v>
      </c>
      <c r="C15241" t="s">
        <v>450</v>
      </c>
      <c r="D15241" t="s">
        <v>994</v>
      </c>
      <c r="E15241">
        <v>6771373.5700000003</v>
      </c>
      <c r="F15241">
        <v>531111.9</v>
      </c>
      <c r="G15241">
        <v>483899.88</v>
      </c>
      <c r="H15241">
        <v>475243.09</v>
      </c>
      <c r="I15241">
        <v>1.8378586508119689E-3</v>
      </c>
      <c r="J15241">
        <v>13542.62</v>
      </c>
      <c r="K15241">
        <v>0</v>
      </c>
      <c r="L15241">
        <v>0</v>
      </c>
      <c r="M15241" t="s">
        <v>1068</v>
      </c>
    </row>
    <row r="15242" spans="1:13" x14ac:dyDescent="0.25">
      <c r="A15242" t="s">
        <v>914</v>
      </c>
      <c r="B15242" t="s">
        <v>915</v>
      </c>
      <c r="C15242" t="s">
        <v>916</v>
      </c>
      <c r="D15242" t="s">
        <v>994</v>
      </c>
      <c r="E15242">
        <v>80092296.390000001</v>
      </c>
      <c r="F15242">
        <v>2391049.5499999998</v>
      </c>
      <c r="G15242">
        <v>5444743.6900000004</v>
      </c>
      <c r="H15242">
        <v>5697017.04</v>
      </c>
      <c r="I15242">
        <v>2.2031487192769483E-2</v>
      </c>
      <c r="J15242">
        <v>160170.03</v>
      </c>
      <c r="K15242">
        <v>0</v>
      </c>
      <c r="L15242">
        <v>0</v>
      </c>
      <c r="M15242" t="s">
        <v>1068</v>
      </c>
    </row>
    <row r="15243" spans="1:13" x14ac:dyDescent="0.25">
      <c r="A15243" t="s">
        <v>451</v>
      </c>
      <c r="B15243" t="s">
        <v>452</v>
      </c>
      <c r="C15243" t="s">
        <v>453</v>
      </c>
      <c r="D15243" t="s">
        <v>994</v>
      </c>
      <c r="E15243">
        <v>152288.87</v>
      </c>
      <c r="F15243">
        <v>26196.25</v>
      </c>
      <c r="G15243">
        <v>10070.39</v>
      </c>
      <c r="H15243">
        <v>10711.87</v>
      </c>
      <c r="I15243">
        <v>4.1424911503443852E-5</v>
      </c>
      <c r="J15243">
        <v>304.47000000000003</v>
      </c>
      <c r="K15243">
        <v>0</v>
      </c>
      <c r="L15243">
        <v>0</v>
      </c>
      <c r="M15243" t="s">
        <v>1068</v>
      </c>
    </row>
    <row r="15244" spans="1:13" x14ac:dyDescent="0.25">
      <c r="A15244" t="s">
        <v>454</v>
      </c>
      <c r="B15244" t="s">
        <v>455</v>
      </c>
      <c r="C15244" t="s">
        <v>456</v>
      </c>
      <c r="D15244" t="s">
        <v>994</v>
      </c>
      <c r="E15244">
        <v>1891470.95</v>
      </c>
      <c r="F15244">
        <v>150485.31</v>
      </c>
      <c r="G15244">
        <v>132586.87</v>
      </c>
      <c r="H15244">
        <v>132776.45000000001</v>
      </c>
      <c r="I15244">
        <v>5.1347268880143598E-4</v>
      </c>
      <c r="J15244">
        <v>3782.82</v>
      </c>
      <c r="K15244">
        <v>0</v>
      </c>
      <c r="L15244">
        <v>0</v>
      </c>
      <c r="M15244" t="s">
        <v>1068</v>
      </c>
    </row>
    <row r="15245" spans="1:13" x14ac:dyDescent="0.25">
      <c r="A15245" t="s">
        <v>457</v>
      </c>
      <c r="B15245" t="s">
        <v>458</v>
      </c>
      <c r="C15245" t="s">
        <v>459</v>
      </c>
      <c r="D15245" t="s">
        <v>994</v>
      </c>
      <c r="E15245">
        <v>5864993.3700000001</v>
      </c>
      <c r="F15245">
        <v>429242.55</v>
      </c>
      <c r="G15245">
        <v>409164.56</v>
      </c>
      <c r="H15245">
        <v>415336.68</v>
      </c>
      <c r="I15245">
        <v>1.6061887619187108E-3</v>
      </c>
      <c r="J15245">
        <v>11729.81</v>
      </c>
      <c r="K15245">
        <v>0</v>
      </c>
      <c r="L15245">
        <v>0</v>
      </c>
      <c r="M15245" t="s">
        <v>1068</v>
      </c>
    </row>
    <row r="15246" spans="1:13" x14ac:dyDescent="0.25">
      <c r="A15246" t="s">
        <v>460</v>
      </c>
      <c r="B15246" t="s">
        <v>461</v>
      </c>
      <c r="C15246" t="s">
        <v>462</v>
      </c>
      <c r="D15246" t="s">
        <v>994</v>
      </c>
      <c r="E15246">
        <v>896452.71</v>
      </c>
      <c r="F15246">
        <v>41768.17</v>
      </c>
      <c r="G15246">
        <v>59577.5</v>
      </c>
      <c r="H15246">
        <v>63083.46</v>
      </c>
      <c r="I15246">
        <v>2.4395616711470923E-4</v>
      </c>
      <c r="J15246">
        <v>1792.79</v>
      </c>
      <c r="K15246">
        <v>0</v>
      </c>
      <c r="L15246">
        <v>0</v>
      </c>
      <c r="M15246" t="s">
        <v>1068</v>
      </c>
    </row>
    <row r="15247" spans="1:13" x14ac:dyDescent="0.25">
      <c r="A15247" t="s">
        <v>463</v>
      </c>
      <c r="B15247" t="s">
        <v>464</v>
      </c>
      <c r="C15247" t="s">
        <v>465</v>
      </c>
      <c r="D15247" t="s">
        <v>994</v>
      </c>
      <c r="E15247">
        <v>9326603.7300000004</v>
      </c>
      <c r="F15247">
        <v>1132736.02</v>
      </c>
      <c r="G15247">
        <v>602103.56999999995</v>
      </c>
      <c r="H15247">
        <v>656019.89</v>
      </c>
      <c r="I15247">
        <v>2.5369581490205699E-3</v>
      </c>
      <c r="J15247">
        <v>18653.490000000002</v>
      </c>
      <c r="K15247">
        <v>0</v>
      </c>
      <c r="L15247">
        <v>0</v>
      </c>
      <c r="M15247" t="s">
        <v>1068</v>
      </c>
    </row>
    <row r="15248" spans="1:13" x14ac:dyDescent="0.25">
      <c r="A15248" t="s">
        <v>466</v>
      </c>
      <c r="B15248" t="s">
        <v>467</v>
      </c>
      <c r="C15248" t="s">
        <v>468</v>
      </c>
      <c r="D15248" t="s">
        <v>994</v>
      </c>
      <c r="E15248">
        <v>2679105.23</v>
      </c>
      <c r="F15248">
        <v>261823.96</v>
      </c>
      <c r="G15248">
        <v>189672.05</v>
      </c>
      <c r="H15248">
        <v>187498.87</v>
      </c>
      <c r="I15248">
        <v>7.2509506713073666E-4</v>
      </c>
      <c r="J15248">
        <v>5345.68</v>
      </c>
      <c r="K15248">
        <v>0</v>
      </c>
      <c r="L15248">
        <v>0</v>
      </c>
      <c r="M15248" t="s">
        <v>1068</v>
      </c>
    </row>
    <row r="15249" spans="1:13" x14ac:dyDescent="0.25">
      <c r="A15249" t="s">
        <v>469</v>
      </c>
      <c r="B15249" t="s">
        <v>470</v>
      </c>
      <c r="C15249" t="s">
        <v>471</v>
      </c>
      <c r="D15249" t="s">
        <v>994</v>
      </c>
      <c r="E15249">
        <v>1479135.21</v>
      </c>
      <c r="F15249">
        <v>164083.75</v>
      </c>
      <c r="G15249">
        <v>99120.74</v>
      </c>
      <c r="H15249">
        <v>104181.22</v>
      </c>
      <c r="I15249">
        <v>4.0288930119771946E-4</v>
      </c>
      <c r="J15249">
        <v>2958.14</v>
      </c>
      <c r="K15249">
        <v>0</v>
      </c>
      <c r="L15249">
        <v>0</v>
      </c>
      <c r="M15249" t="s">
        <v>1068</v>
      </c>
    </row>
    <row r="15250" spans="1:13" x14ac:dyDescent="0.25">
      <c r="A15250" t="s">
        <v>917</v>
      </c>
      <c r="B15250" t="s">
        <v>918</v>
      </c>
      <c r="C15250" t="s">
        <v>919</v>
      </c>
      <c r="D15250" t="s">
        <v>994</v>
      </c>
      <c r="E15250">
        <v>2091819.07</v>
      </c>
      <c r="F15250">
        <v>268139.15000000002</v>
      </c>
      <c r="G15250">
        <v>149375.34</v>
      </c>
      <c r="H15250">
        <v>148859.96</v>
      </c>
      <c r="I15250">
        <v>5.7567079038545025E-4</v>
      </c>
      <c r="J15250">
        <v>4183.51</v>
      </c>
      <c r="K15250">
        <v>0</v>
      </c>
      <c r="L15250">
        <v>0</v>
      </c>
      <c r="M15250" t="s">
        <v>1068</v>
      </c>
    </row>
    <row r="15251" spans="1:13" x14ac:dyDescent="0.25">
      <c r="A15251" t="s">
        <v>920</v>
      </c>
      <c r="B15251" t="s">
        <v>921</v>
      </c>
      <c r="C15251" t="s">
        <v>922</v>
      </c>
      <c r="D15251" t="s">
        <v>994</v>
      </c>
      <c r="E15251">
        <v>59186076.380000003</v>
      </c>
      <c r="F15251">
        <v>3701332.3</v>
      </c>
      <c r="G15251">
        <v>3952382.36</v>
      </c>
      <c r="H15251">
        <v>4165784.83</v>
      </c>
      <c r="I15251">
        <v>1.6109910587520097E-2</v>
      </c>
      <c r="J15251">
        <v>118342.97</v>
      </c>
      <c r="K15251">
        <v>0</v>
      </c>
      <c r="L15251">
        <v>0</v>
      </c>
      <c r="M15251" t="s">
        <v>1068</v>
      </c>
    </row>
    <row r="15252" spans="1:13" x14ac:dyDescent="0.25">
      <c r="A15252" t="s">
        <v>472</v>
      </c>
      <c r="B15252" t="s">
        <v>473</v>
      </c>
      <c r="C15252" t="s">
        <v>474</v>
      </c>
      <c r="D15252" t="s">
        <v>994</v>
      </c>
      <c r="E15252">
        <v>1485631.09</v>
      </c>
      <c r="F15252">
        <v>193653.51</v>
      </c>
      <c r="G15252">
        <v>106037.77</v>
      </c>
      <c r="H15252">
        <v>105133.79</v>
      </c>
      <c r="I15252">
        <v>4.065730770417911E-4</v>
      </c>
      <c r="J15252">
        <v>2971.13</v>
      </c>
      <c r="K15252">
        <v>0</v>
      </c>
      <c r="L15252">
        <v>0</v>
      </c>
      <c r="M15252" t="s">
        <v>1068</v>
      </c>
    </row>
    <row r="15253" spans="1:13" x14ac:dyDescent="0.25">
      <c r="A15253" t="s">
        <v>923</v>
      </c>
      <c r="B15253" t="s">
        <v>924</v>
      </c>
      <c r="C15253" t="s">
        <v>925</v>
      </c>
      <c r="D15253" t="s">
        <v>994</v>
      </c>
      <c r="E15253">
        <v>28330362.329999998</v>
      </c>
      <c r="F15253">
        <v>3453550.28</v>
      </c>
      <c r="G15253">
        <v>1920142.66</v>
      </c>
      <c r="H15253">
        <v>2004598.62</v>
      </c>
      <c r="I15253">
        <v>7.7521777647997668E-3</v>
      </c>
      <c r="J15253">
        <v>56581.9</v>
      </c>
      <c r="K15253">
        <v>0</v>
      </c>
      <c r="L15253">
        <v>0</v>
      </c>
      <c r="M15253" t="s">
        <v>1068</v>
      </c>
    </row>
    <row r="15254" spans="1:13" x14ac:dyDescent="0.25">
      <c r="A15254" t="s">
        <v>475</v>
      </c>
      <c r="B15254" t="s">
        <v>476</v>
      </c>
      <c r="C15254" t="s">
        <v>477</v>
      </c>
      <c r="D15254" t="s">
        <v>994</v>
      </c>
      <c r="E15254">
        <v>8536457.7100000009</v>
      </c>
      <c r="F15254">
        <v>864936.22</v>
      </c>
      <c r="G15254">
        <v>628395.91</v>
      </c>
      <c r="H15254">
        <v>605029.06000000006</v>
      </c>
      <c r="I15254">
        <v>2.3397665643358095E-3</v>
      </c>
      <c r="J15254">
        <v>17072.77</v>
      </c>
      <c r="K15254">
        <v>0</v>
      </c>
      <c r="L15254">
        <v>0</v>
      </c>
      <c r="M15254" t="s">
        <v>1068</v>
      </c>
    </row>
    <row r="15255" spans="1:13" x14ac:dyDescent="0.25">
      <c r="A15255" t="s">
        <v>478</v>
      </c>
      <c r="B15255" t="s">
        <v>479</v>
      </c>
      <c r="C15255" t="s">
        <v>480</v>
      </c>
      <c r="D15255" t="s">
        <v>994</v>
      </c>
      <c r="E15255">
        <v>957702.35</v>
      </c>
      <c r="F15255">
        <v>185794.73</v>
      </c>
      <c r="G15255">
        <v>63015.040000000001</v>
      </c>
      <c r="H15255">
        <v>67249.17</v>
      </c>
      <c r="I15255">
        <v>2.6006578831987799E-4</v>
      </c>
      <c r="J15255">
        <v>1915.27</v>
      </c>
      <c r="K15255">
        <v>0</v>
      </c>
      <c r="L15255">
        <v>0</v>
      </c>
      <c r="M15255" t="s">
        <v>1068</v>
      </c>
    </row>
    <row r="15256" spans="1:13" x14ac:dyDescent="0.25">
      <c r="A15256" t="s">
        <v>481</v>
      </c>
      <c r="B15256" t="s">
        <v>482</v>
      </c>
      <c r="C15256" t="s">
        <v>483</v>
      </c>
      <c r="D15256" t="s">
        <v>994</v>
      </c>
      <c r="E15256">
        <v>3421277.93</v>
      </c>
      <c r="F15256">
        <v>205547.24</v>
      </c>
      <c r="G15256">
        <v>228568.29</v>
      </c>
      <c r="H15256">
        <v>240627.18</v>
      </c>
      <c r="I15256">
        <v>9.3055270805407985E-4</v>
      </c>
      <c r="J15256">
        <v>6842.44</v>
      </c>
      <c r="K15256">
        <v>0</v>
      </c>
      <c r="L15256">
        <v>0</v>
      </c>
      <c r="M15256" t="s">
        <v>1068</v>
      </c>
    </row>
    <row r="15257" spans="1:13" x14ac:dyDescent="0.25">
      <c r="A15257" t="s">
        <v>484</v>
      </c>
      <c r="B15257" t="s">
        <v>485</v>
      </c>
      <c r="C15257" t="s">
        <v>486</v>
      </c>
      <c r="D15257" t="s">
        <v>994</v>
      </c>
      <c r="E15257">
        <v>9549892.6600000001</v>
      </c>
      <c r="F15257">
        <v>1165413.69</v>
      </c>
      <c r="G15257">
        <v>682133.98</v>
      </c>
      <c r="H15257">
        <v>678566.75</v>
      </c>
      <c r="I15257">
        <v>2.6241512983194823E-3</v>
      </c>
      <c r="J15257">
        <v>19099.59</v>
      </c>
      <c r="K15257">
        <v>0</v>
      </c>
      <c r="L15257">
        <v>0</v>
      </c>
      <c r="M15257" t="s">
        <v>1068</v>
      </c>
    </row>
    <row r="15258" spans="1:13" x14ac:dyDescent="0.25">
      <c r="A15258" t="s">
        <v>487</v>
      </c>
      <c r="B15258" t="s">
        <v>488</v>
      </c>
      <c r="C15258" t="s">
        <v>489</v>
      </c>
      <c r="D15258" t="s">
        <v>994</v>
      </c>
      <c r="E15258">
        <v>4827936.08</v>
      </c>
      <c r="F15258">
        <v>215738.3</v>
      </c>
      <c r="G15258">
        <v>339784.4</v>
      </c>
      <c r="H15258">
        <v>341945.63</v>
      </c>
      <c r="I15258">
        <v>1.3223711137027761E-3</v>
      </c>
      <c r="J15258">
        <v>9655.73</v>
      </c>
      <c r="K15258">
        <v>0</v>
      </c>
      <c r="L15258">
        <v>0</v>
      </c>
      <c r="M15258" t="s">
        <v>1068</v>
      </c>
    </row>
    <row r="15259" spans="1:13" x14ac:dyDescent="0.25">
      <c r="A15259" t="s">
        <v>490</v>
      </c>
      <c r="B15259" t="s">
        <v>491</v>
      </c>
      <c r="C15259" t="s">
        <v>492</v>
      </c>
      <c r="D15259" t="s">
        <v>994</v>
      </c>
      <c r="E15259">
        <v>55284.36</v>
      </c>
      <c r="F15259">
        <v>28822.9</v>
      </c>
      <c r="G15259">
        <v>3881.44</v>
      </c>
      <c r="H15259">
        <v>3846.36</v>
      </c>
      <c r="I15259">
        <v>1.4874631843962469E-5</v>
      </c>
      <c r="J15259">
        <v>110.47</v>
      </c>
      <c r="K15259">
        <v>0</v>
      </c>
      <c r="L15259">
        <v>0</v>
      </c>
      <c r="M15259" t="s">
        <v>1068</v>
      </c>
    </row>
    <row r="15260" spans="1:13" x14ac:dyDescent="0.25">
      <c r="A15260" t="s">
        <v>740</v>
      </c>
      <c r="B15260" t="s">
        <v>741</v>
      </c>
      <c r="C15260" t="s">
        <v>742</v>
      </c>
      <c r="D15260" t="s">
        <v>994</v>
      </c>
      <c r="E15260">
        <v>790646.71</v>
      </c>
      <c r="F15260">
        <v>64011.56</v>
      </c>
      <c r="G15260">
        <v>62746.559999999998</v>
      </c>
      <c r="H15260">
        <v>55969.57</v>
      </c>
      <c r="I15260">
        <v>2.1644535306494629E-4</v>
      </c>
      <c r="J15260">
        <v>1581.13</v>
      </c>
      <c r="K15260">
        <v>0</v>
      </c>
      <c r="L15260">
        <v>0</v>
      </c>
      <c r="M15260" t="s">
        <v>1068</v>
      </c>
    </row>
    <row r="15261" spans="1:13" x14ac:dyDescent="0.25">
      <c r="A15261" t="s">
        <v>493</v>
      </c>
      <c r="B15261" t="s">
        <v>494</v>
      </c>
      <c r="C15261" t="s">
        <v>495</v>
      </c>
      <c r="D15261" t="s">
        <v>994</v>
      </c>
      <c r="E15261">
        <v>4665421.82</v>
      </c>
      <c r="F15261">
        <v>349772.6</v>
      </c>
      <c r="G15261">
        <v>293069.03999999998</v>
      </c>
      <c r="H15261">
        <v>328351.44</v>
      </c>
      <c r="I15261">
        <v>1.2697997029490048E-3</v>
      </c>
      <c r="J15261">
        <v>9331.65</v>
      </c>
      <c r="K15261">
        <v>0</v>
      </c>
      <c r="L15261">
        <v>0</v>
      </c>
      <c r="M15261" t="s">
        <v>1068</v>
      </c>
    </row>
    <row r="15262" spans="1:13" x14ac:dyDescent="0.25">
      <c r="A15262" t="s">
        <v>496</v>
      </c>
      <c r="B15262" t="s">
        <v>497</v>
      </c>
      <c r="C15262" t="s">
        <v>498</v>
      </c>
      <c r="D15262" t="s">
        <v>994</v>
      </c>
      <c r="E15262">
        <v>2909512.39</v>
      </c>
      <c r="F15262">
        <v>296852.05</v>
      </c>
      <c r="G15262">
        <v>198313.87</v>
      </c>
      <c r="H15262">
        <v>203975.61</v>
      </c>
      <c r="I15262">
        <v>7.888138665901451E-4</v>
      </c>
      <c r="J15262">
        <v>5818.87</v>
      </c>
      <c r="K15262">
        <v>0</v>
      </c>
      <c r="L15262">
        <v>0</v>
      </c>
      <c r="M15262" t="s">
        <v>1068</v>
      </c>
    </row>
    <row r="15263" spans="1:13" x14ac:dyDescent="0.25">
      <c r="A15263" t="s">
        <v>926</v>
      </c>
      <c r="B15263" t="s">
        <v>927</v>
      </c>
      <c r="C15263" t="s">
        <v>928</v>
      </c>
      <c r="D15263" t="s">
        <v>994</v>
      </c>
      <c r="E15263">
        <v>229645719.53999999</v>
      </c>
      <c r="F15263">
        <v>13040630.02</v>
      </c>
      <c r="G15263">
        <v>15824126.75</v>
      </c>
      <c r="H15263">
        <v>16285339.949999999</v>
      </c>
      <c r="I15263">
        <v>6.2978617760694328E-2</v>
      </c>
      <c r="J15263">
        <v>459292.8</v>
      </c>
      <c r="K15263">
        <v>0</v>
      </c>
      <c r="L15263">
        <v>0</v>
      </c>
      <c r="M15263" t="s">
        <v>1068</v>
      </c>
    </row>
    <row r="15264" spans="1:13" x14ac:dyDescent="0.25">
      <c r="A15264" t="s">
        <v>929</v>
      </c>
      <c r="B15264" t="s">
        <v>930</v>
      </c>
      <c r="C15264" t="s">
        <v>931</v>
      </c>
      <c r="D15264" t="s">
        <v>994</v>
      </c>
      <c r="E15264">
        <v>19106995.579999998</v>
      </c>
      <c r="F15264">
        <v>1113911.6399999999</v>
      </c>
      <c r="G15264">
        <v>1359746.54</v>
      </c>
      <c r="H15264">
        <v>1341054.57</v>
      </c>
      <c r="I15264">
        <v>5.1861222068171993E-3</v>
      </c>
      <c r="J15264">
        <v>38215.97</v>
      </c>
      <c r="K15264">
        <v>0</v>
      </c>
      <c r="L15264">
        <v>0</v>
      </c>
      <c r="M15264" t="s">
        <v>1068</v>
      </c>
    </row>
    <row r="15265" spans="1:13" x14ac:dyDescent="0.25">
      <c r="A15265" t="s">
        <v>502</v>
      </c>
      <c r="B15265" t="s">
        <v>503</v>
      </c>
      <c r="C15265" t="s">
        <v>504</v>
      </c>
      <c r="D15265" t="s">
        <v>994</v>
      </c>
      <c r="E15265">
        <v>10246562.65</v>
      </c>
      <c r="F15265">
        <v>1038321.94</v>
      </c>
      <c r="G15265">
        <v>694443.91</v>
      </c>
      <c r="H15265">
        <v>721072.23</v>
      </c>
      <c r="I15265">
        <v>2.7885283629600541E-3</v>
      </c>
      <c r="J15265">
        <v>20492.990000000002</v>
      </c>
      <c r="K15265">
        <v>0</v>
      </c>
      <c r="L15265">
        <v>0</v>
      </c>
      <c r="M15265" t="s">
        <v>1068</v>
      </c>
    </row>
    <row r="15266" spans="1:13" x14ac:dyDescent="0.25">
      <c r="A15266" t="s">
        <v>505</v>
      </c>
      <c r="B15266" t="s">
        <v>506</v>
      </c>
      <c r="C15266" t="s">
        <v>507</v>
      </c>
      <c r="D15266" t="s">
        <v>994</v>
      </c>
      <c r="E15266">
        <v>1294304.8500000001</v>
      </c>
      <c r="F15266">
        <v>106769.08</v>
      </c>
      <c r="G15266">
        <v>93234.08</v>
      </c>
      <c r="H15266">
        <v>91106.42</v>
      </c>
      <c r="I15266">
        <v>3.523264738925685E-4</v>
      </c>
      <c r="J15266">
        <v>2588.5</v>
      </c>
      <c r="K15266">
        <v>0</v>
      </c>
      <c r="L15266">
        <v>0</v>
      </c>
      <c r="M15266" t="s">
        <v>1068</v>
      </c>
    </row>
    <row r="15267" spans="1:13" x14ac:dyDescent="0.25">
      <c r="A15267" t="s">
        <v>508</v>
      </c>
      <c r="B15267" t="s">
        <v>509</v>
      </c>
      <c r="C15267" t="s">
        <v>510</v>
      </c>
      <c r="D15267" t="s">
        <v>994</v>
      </c>
      <c r="E15267">
        <v>7573208.5899999999</v>
      </c>
      <c r="F15267">
        <v>710421.78</v>
      </c>
      <c r="G15267">
        <v>534664.23</v>
      </c>
      <c r="H15267">
        <v>532621.55000000005</v>
      </c>
      <c r="I15267">
        <v>2.0597524590549639E-3</v>
      </c>
      <c r="J15267">
        <v>15146.3</v>
      </c>
      <c r="K15267">
        <v>0</v>
      </c>
      <c r="L15267">
        <v>0</v>
      </c>
      <c r="M15267" t="s">
        <v>1068</v>
      </c>
    </row>
    <row r="15268" spans="1:13" x14ac:dyDescent="0.25">
      <c r="A15268" t="s">
        <v>511</v>
      </c>
      <c r="B15268" t="s">
        <v>512</v>
      </c>
      <c r="C15268" t="s">
        <v>513</v>
      </c>
      <c r="D15268" t="s">
        <v>994</v>
      </c>
      <c r="E15268">
        <v>111198.08</v>
      </c>
      <c r="F15268">
        <v>12467.84</v>
      </c>
      <c r="G15268">
        <v>7874.16</v>
      </c>
      <c r="H15268">
        <v>7874.18</v>
      </c>
      <c r="I15268">
        <v>3.045100525512235E-5</v>
      </c>
      <c r="J15268">
        <v>221.37</v>
      </c>
      <c r="K15268">
        <v>0</v>
      </c>
      <c r="L15268">
        <v>0</v>
      </c>
      <c r="M15268" t="s">
        <v>1068</v>
      </c>
    </row>
    <row r="15269" spans="1:13" x14ac:dyDescent="0.25">
      <c r="A15269" t="s">
        <v>514</v>
      </c>
      <c r="B15269" t="s">
        <v>515</v>
      </c>
      <c r="C15269" t="s">
        <v>516</v>
      </c>
      <c r="D15269" t="s">
        <v>994</v>
      </c>
      <c r="E15269">
        <v>14565536.390000001</v>
      </c>
      <c r="F15269">
        <v>1020657.38</v>
      </c>
      <c r="G15269">
        <v>1023246.77</v>
      </c>
      <c r="H15269">
        <v>1032934.08</v>
      </c>
      <c r="I15269">
        <v>3.9945595729682301E-3</v>
      </c>
      <c r="J15269">
        <v>29130.91</v>
      </c>
      <c r="K15269">
        <v>0</v>
      </c>
      <c r="L15269">
        <v>0</v>
      </c>
      <c r="M15269" t="s">
        <v>1068</v>
      </c>
    </row>
    <row r="15270" spans="1:13" x14ac:dyDescent="0.25">
      <c r="A15270" t="s">
        <v>989</v>
      </c>
      <c r="B15270" t="s">
        <v>990</v>
      </c>
      <c r="C15270" t="s">
        <v>991</v>
      </c>
      <c r="D15270" t="s">
        <v>994</v>
      </c>
      <c r="E15270">
        <v>32126154.800000001</v>
      </c>
      <c r="F15270">
        <v>3295147.7</v>
      </c>
      <c r="G15270">
        <v>2238365.02</v>
      </c>
      <c r="H15270">
        <v>2272038.98</v>
      </c>
      <c r="I15270">
        <v>8.7864223220478627E-3</v>
      </c>
      <c r="J15270">
        <v>64252.07</v>
      </c>
      <c r="K15270">
        <v>0</v>
      </c>
      <c r="L15270">
        <v>0</v>
      </c>
      <c r="M15270" t="s">
        <v>1068</v>
      </c>
    </row>
    <row r="15271" spans="1:13" x14ac:dyDescent="0.25">
      <c r="A15271" t="s">
        <v>517</v>
      </c>
      <c r="B15271" t="s">
        <v>518</v>
      </c>
      <c r="C15271" t="s">
        <v>519</v>
      </c>
      <c r="D15271" t="s">
        <v>994</v>
      </c>
      <c r="E15271">
        <v>300132.82</v>
      </c>
      <c r="F15271">
        <v>29509.93</v>
      </c>
      <c r="G15271">
        <v>18442.16</v>
      </c>
      <c r="H15271">
        <v>21080.74</v>
      </c>
      <c r="I15271">
        <v>8.1523374436686503E-5</v>
      </c>
      <c r="J15271">
        <v>600.21</v>
      </c>
      <c r="K15271">
        <v>0</v>
      </c>
      <c r="L15271">
        <v>0</v>
      </c>
      <c r="M15271" t="s">
        <v>1068</v>
      </c>
    </row>
    <row r="15272" spans="1:13" x14ac:dyDescent="0.25">
      <c r="A15272" t="s">
        <v>932</v>
      </c>
      <c r="B15272" t="s">
        <v>933</v>
      </c>
      <c r="C15272" t="s">
        <v>934</v>
      </c>
      <c r="D15272" t="s">
        <v>994</v>
      </c>
      <c r="E15272">
        <v>27419862.530000001</v>
      </c>
      <c r="F15272">
        <v>2632567.52</v>
      </c>
      <c r="G15272">
        <v>1925081.93</v>
      </c>
      <c r="H15272">
        <v>1923647.8</v>
      </c>
      <c r="I15272">
        <v>7.4391249967367479E-3</v>
      </c>
      <c r="J15272">
        <v>54839.53</v>
      </c>
      <c r="K15272">
        <v>0</v>
      </c>
      <c r="L15272">
        <v>0</v>
      </c>
      <c r="M15272" t="s">
        <v>1068</v>
      </c>
    </row>
    <row r="15273" spans="1:13" x14ac:dyDescent="0.25">
      <c r="A15273" t="s">
        <v>523</v>
      </c>
      <c r="B15273" t="s">
        <v>524</v>
      </c>
      <c r="C15273" t="s">
        <v>525</v>
      </c>
      <c r="D15273" t="s">
        <v>994</v>
      </c>
      <c r="E15273">
        <v>17883873.440000001</v>
      </c>
      <c r="F15273">
        <v>1277874.18</v>
      </c>
      <c r="G15273">
        <v>1242361.28</v>
      </c>
      <c r="H15273">
        <v>1257236.33</v>
      </c>
      <c r="I15273">
        <v>4.8619805607391185E-3</v>
      </c>
      <c r="J15273">
        <v>35767.61</v>
      </c>
      <c r="K15273">
        <v>0</v>
      </c>
      <c r="L15273">
        <v>0</v>
      </c>
      <c r="M15273" t="s">
        <v>1068</v>
      </c>
    </row>
    <row r="15274" spans="1:13" x14ac:dyDescent="0.25">
      <c r="A15274" t="s">
        <v>935</v>
      </c>
      <c r="B15274" t="s">
        <v>936</v>
      </c>
      <c r="C15274" t="s">
        <v>937</v>
      </c>
      <c r="D15274" t="s">
        <v>994</v>
      </c>
      <c r="E15274">
        <v>3901355.37</v>
      </c>
      <c r="F15274">
        <v>383378.52</v>
      </c>
      <c r="G15274">
        <v>270744.96000000002</v>
      </c>
      <c r="H15274">
        <v>273974.33</v>
      </c>
      <c r="I15274">
        <v>1.05951270641497E-3</v>
      </c>
      <c r="J15274">
        <v>7802.59</v>
      </c>
      <c r="K15274">
        <v>0</v>
      </c>
      <c r="L15274">
        <v>0</v>
      </c>
      <c r="M15274" t="s">
        <v>1068</v>
      </c>
    </row>
    <row r="15275" spans="1:13" x14ac:dyDescent="0.25">
      <c r="A15275" t="s">
        <v>526</v>
      </c>
      <c r="B15275" t="s">
        <v>527</v>
      </c>
      <c r="C15275" t="s">
        <v>528</v>
      </c>
      <c r="D15275" t="s">
        <v>994</v>
      </c>
      <c r="E15275">
        <v>1892601.19</v>
      </c>
      <c r="F15275">
        <v>202602.89</v>
      </c>
      <c r="G15275">
        <v>138235.51</v>
      </c>
      <c r="H15275">
        <v>133294.43</v>
      </c>
      <c r="I15275">
        <v>5.1547581950228964E-4</v>
      </c>
      <c r="J15275">
        <v>3785.09</v>
      </c>
      <c r="K15275">
        <v>0</v>
      </c>
      <c r="L15275">
        <v>0</v>
      </c>
      <c r="M15275" t="s">
        <v>1068</v>
      </c>
    </row>
    <row r="15276" spans="1:13" x14ac:dyDescent="0.25">
      <c r="A15276" t="s">
        <v>529</v>
      </c>
      <c r="B15276" t="s">
        <v>530</v>
      </c>
      <c r="C15276" t="s">
        <v>531</v>
      </c>
      <c r="D15276" t="s">
        <v>994</v>
      </c>
      <c r="E15276">
        <v>2712312.51</v>
      </c>
      <c r="F15276">
        <v>190035.49</v>
      </c>
      <c r="G15276">
        <v>192292.48000000001</v>
      </c>
      <c r="H15276">
        <v>192312.43</v>
      </c>
      <c r="I15276">
        <v>7.4371005191084668E-4</v>
      </c>
      <c r="J15276">
        <v>5424.48</v>
      </c>
      <c r="K15276">
        <v>0</v>
      </c>
      <c r="L15276">
        <v>0</v>
      </c>
      <c r="M15276" t="s">
        <v>1068</v>
      </c>
    </row>
    <row r="15277" spans="1:13" x14ac:dyDescent="0.25">
      <c r="A15277" t="s">
        <v>532</v>
      </c>
      <c r="B15277" t="s">
        <v>533</v>
      </c>
      <c r="C15277" t="s">
        <v>534</v>
      </c>
      <c r="D15277" t="s">
        <v>994</v>
      </c>
      <c r="E15277">
        <v>10502560.73</v>
      </c>
      <c r="F15277">
        <v>340956.26</v>
      </c>
      <c r="G15277">
        <v>710543.04</v>
      </c>
      <c r="H15277">
        <v>738171.51</v>
      </c>
      <c r="I15277">
        <v>2.8546546472383925E-3</v>
      </c>
      <c r="J15277">
        <v>21004.94</v>
      </c>
      <c r="K15277">
        <v>0</v>
      </c>
      <c r="L15277">
        <v>0</v>
      </c>
      <c r="M15277" t="s">
        <v>1068</v>
      </c>
    </row>
    <row r="15278" spans="1:13" x14ac:dyDescent="0.25">
      <c r="A15278" t="s">
        <v>938</v>
      </c>
      <c r="B15278" t="s">
        <v>939</v>
      </c>
      <c r="C15278" t="s">
        <v>940</v>
      </c>
      <c r="D15278" t="s">
        <v>994</v>
      </c>
      <c r="E15278">
        <v>32142273.59</v>
      </c>
      <c r="F15278">
        <v>2179534.9</v>
      </c>
      <c r="G15278">
        <v>2244424.81</v>
      </c>
      <c r="H15278">
        <v>2256393.58</v>
      </c>
      <c r="I15278">
        <v>8.7259184781404986E-3</v>
      </c>
      <c r="J15278">
        <v>64284.33</v>
      </c>
      <c r="K15278">
        <v>0</v>
      </c>
      <c r="L15278">
        <v>0</v>
      </c>
      <c r="M15278" t="s">
        <v>1068</v>
      </c>
    </row>
    <row r="15279" spans="1:13" x14ac:dyDescent="0.25">
      <c r="A15279" t="s">
        <v>941</v>
      </c>
      <c r="B15279" t="s">
        <v>942</v>
      </c>
      <c r="C15279" t="s">
        <v>943</v>
      </c>
      <c r="D15279" t="s">
        <v>994</v>
      </c>
      <c r="E15279">
        <v>86858176.120000005</v>
      </c>
      <c r="F15279">
        <v>6566948.7000000002</v>
      </c>
      <c r="G15279">
        <v>5904592.9299999997</v>
      </c>
      <c r="H15279">
        <v>6102548.5599999996</v>
      </c>
      <c r="I15279">
        <v>2.359975746937451E-2</v>
      </c>
      <c r="J15279">
        <v>173716.75</v>
      </c>
      <c r="K15279">
        <v>0</v>
      </c>
      <c r="L15279">
        <v>0</v>
      </c>
      <c r="M15279" t="s">
        <v>1068</v>
      </c>
    </row>
    <row r="15280" spans="1:13" x14ac:dyDescent="0.25">
      <c r="A15280" t="s">
        <v>538</v>
      </c>
      <c r="B15280" t="s">
        <v>539</v>
      </c>
      <c r="C15280" t="s">
        <v>540</v>
      </c>
      <c r="D15280" t="s">
        <v>994</v>
      </c>
      <c r="E15280">
        <v>404416.55</v>
      </c>
      <c r="F15280">
        <v>59159.88</v>
      </c>
      <c r="G15280">
        <v>29022.69</v>
      </c>
      <c r="H15280">
        <v>28378.87</v>
      </c>
      <c r="I15280">
        <v>1.0974668086130038E-4</v>
      </c>
      <c r="J15280">
        <v>808.7</v>
      </c>
      <c r="K15280">
        <v>0</v>
      </c>
      <c r="L15280">
        <v>0</v>
      </c>
      <c r="M15280" t="s">
        <v>1068</v>
      </c>
    </row>
    <row r="15281" spans="1:13" x14ac:dyDescent="0.25">
      <c r="A15281" t="s">
        <v>541</v>
      </c>
      <c r="B15281" t="s">
        <v>542</v>
      </c>
      <c r="C15281" t="s">
        <v>543</v>
      </c>
      <c r="D15281" t="s">
        <v>994</v>
      </c>
      <c r="E15281">
        <v>508902.75</v>
      </c>
      <c r="F15281">
        <v>142383.47</v>
      </c>
      <c r="G15281">
        <v>36216.519999999997</v>
      </c>
      <c r="H15281">
        <v>35991.919999999998</v>
      </c>
      <c r="I15281">
        <v>1.3918784496442087E-4</v>
      </c>
      <c r="J15281">
        <v>1017.69</v>
      </c>
      <c r="K15281">
        <v>0</v>
      </c>
      <c r="L15281">
        <v>0</v>
      </c>
      <c r="M15281" t="s">
        <v>1068</v>
      </c>
    </row>
    <row r="15282" spans="1:13" x14ac:dyDescent="0.25">
      <c r="A15282" t="s">
        <v>944</v>
      </c>
      <c r="B15282" t="s">
        <v>945</v>
      </c>
      <c r="C15282" t="s">
        <v>946</v>
      </c>
      <c r="D15282" t="s">
        <v>994</v>
      </c>
      <c r="E15282">
        <v>17277685.079999998</v>
      </c>
      <c r="F15282">
        <v>1273384.25</v>
      </c>
      <c r="G15282">
        <v>1234503.8500000001</v>
      </c>
      <c r="H15282">
        <v>1224019.3700000001</v>
      </c>
      <c r="I15282">
        <v>4.7335240327553551E-3</v>
      </c>
      <c r="J15282">
        <v>34555.199999999997</v>
      </c>
      <c r="K15282">
        <v>0</v>
      </c>
      <c r="L15282">
        <v>0</v>
      </c>
      <c r="M15282" t="s">
        <v>1068</v>
      </c>
    </row>
    <row r="15283" spans="1:13" x14ac:dyDescent="0.25">
      <c r="A15283" t="s">
        <v>544</v>
      </c>
      <c r="B15283" t="s">
        <v>545</v>
      </c>
      <c r="C15283" t="s">
        <v>546</v>
      </c>
      <c r="D15283" t="s">
        <v>994</v>
      </c>
      <c r="E15283">
        <v>38139.83</v>
      </c>
      <c r="F15283">
        <v>68462.36</v>
      </c>
      <c r="G15283">
        <v>1906.99</v>
      </c>
      <c r="H15283">
        <v>2667.79</v>
      </c>
      <c r="I15283">
        <v>1.0316869478417159E-5</v>
      </c>
      <c r="J15283">
        <v>76.209999999999994</v>
      </c>
      <c r="K15283">
        <v>0</v>
      </c>
      <c r="L15283">
        <v>0</v>
      </c>
      <c r="M15283" t="s">
        <v>1068</v>
      </c>
    </row>
    <row r="15284" spans="1:13" x14ac:dyDescent="0.25">
      <c r="A15284" t="s">
        <v>547</v>
      </c>
      <c r="B15284" t="s">
        <v>548</v>
      </c>
      <c r="C15284" t="s">
        <v>549</v>
      </c>
      <c r="D15284" t="s">
        <v>994</v>
      </c>
      <c r="E15284">
        <v>140437.12</v>
      </c>
      <c r="F15284">
        <v>25188.79</v>
      </c>
      <c r="G15284">
        <v>9823.0400000000009</v>
      </c>
      <c r="H15284">
        <v>9823.1200000000008</v>
      </c>
      <c r="I15284">
        <v>3.7987940171763603E-5</v>
      </c>
      <c r="J15284">
        <v>280.81</v>
      </c>
      <c r="K15284">
        <v>0</v>
      </c>
      <c r="L15284">
        <v>0</v>
      </c>
      <c r="M15284" t="s">
        <v>1068</v>
      </c>
    </row>
    <row r="15285" spans="1:13" x14ac:dyDescent="0.25">
      <c r="A15285" t="s">
        <v>550</v>
      </c>
      <c r="B15285" t="s">
        <v>551</v>
      </c>
      <c r="C15285" t="s">
        <v>552</v>
      </c>
      <c r="D15285" t="s">
        <v>994</v>
      </c>
      <c r="E15285">
        <v>7303040</v>
      </c>
      <c r="F15285">
        <v>531337.55000000005</v>
      </c>
      <c r="G15285">
        <v>530504.9</v>
      </c>
      <c r="H15285">
        <v>513107.03</v>
      </c>
      <c r="I15285">
        <v>1.9842859658999699E-3</v>
      </c>
      <c r="J15285">
        <v>14605.95</v>
      </c>
      <c r="K15285">
        <v>0</v>
      </c>
      <c r="L15285">
        <v>0</v>
      </c>
      <c r="M15285" t="s">
        <v>1068</v>
      </c>
    </row>
    <row r="15286" spans="1:13" x14ac:dyDescent="0.25">
      <c r="A15286" t="s">
        <v>553</v>
      </c>
      <c r="B15286" t="s">
        <v>554</v>
      </c>
      <c r="C15286" t="s">
        <v>555</v>
      </c>
      <c r="D15286" t="s">
        <v>994</v>
      </c>
      <c r="E15286">
        <v>145965.75</v>
      </c>
      <c r="F15286">
        <v>35830.43</v>
      </c>
      <c r="G15286">
        <v>10479.92</v>
      </c>
      <c r="H15286">
        <v>10346.44</v>
      </c>
      <c r="I15286">
        <v>4.0011721704584881E-5</v>
      </c>
      <c r="J15286">
        <v>291.81</v>
      </c>
      <c r="K15286">
        <v>0</v>
      </c>
      <c r="L15286">
        <v>0</v>
      </c>
      <c r="M15286" t="s">
        <v>1068</v>
      </c>
    </row>
    <row r="15287" spans="1:13" x14ac:dyDescent="0.25">
      <c r="A15287" t="s">
        <v>556</v>
      </c>
      <c r="B15287" t="s">
        <v>557</v>
      </c>
      <c r="C15287" t="s">
        <v>558</v>
      </c>
      <c r="D15287" t="s">
        <v>994</v>
      </c>
      <c r="E15287">
        <v>1843236.2</v>
      </c>
      <c r="F15287">
        <v>211425.43</v>
      </c>
      <c r="G15287">
        <v>128830.61</v>
      </c>
      <c r="H15287">
        <v>129738.89</v>
      </c>
      <c r="I15287">
        <v>5.0172584588918992E-4</v>
      </c>
      <c r="J15287">
        <v>3686.31</v>
      </c>
      <c r="K15287">
        <v>0</v>
      </c>
      <c r="L15287">
        <v>0</v>
      </c>
      <c r="M15287" t="s">
        <v>1068</v>
      </c>
    </row>
    <row r="15288" spans="1:13" x14ac:dyDescent="0.25">
      <c r="A15288" t="s">
        <v>559</v>
      </c>
      <c r="B15288" t="s">
        <v>560</v>
      </c>
      <c r="C15288" t="s">
        <v>561</v>
      </c>
      <c r="D15288" t="s">
        <v>994</v>
      </c>
      <c r="E15288">
        <v>7055889.21</v>
      </c>
      <c r="F15288">
        <v>366840.03</v>
      </c>
      <c r="G15288">
        <v>488836.1</v>
      </c>
      <c r="H15288">
        <v>495401.55</v>
      </c>
      <c r="I15288">
        <v>1.9158153868016432E-3</v>
      </c>
      <c r="J15288">
        <v>14111.4</v>
      </c>
      <c r="K15288">
        <v>0</v>
      </c>
      <c r="L15288">
        <v>0</v>
      </c>
      <c r="M15288" t="s">
        <v>1068</v>
      </c>
    </row>
    <row r="15289" spans="1:13" x14ac:dyDescent="0.25">
      <c r="A15289" t="s">
        <v>562</v>
      </c>
      <c r="B15289" t="s">
        <v>563</v>
      </c>
      <c r="C15289" t="s">
        <v>564</v>
      </c>
      <c r="D15289" t="s">
        <v>994</v>
      </c>
      <c r="E15289">
        <v>284458.98</v>
      </c>
      <c r="F15289">
        <v>17362.73</v>
      </c>
      <c r="G15289">
        <v>20003</v>
      </c>
      <c r="H15289">
        <v>19948.38</v>
      </c>
      <c r="I15289">
        <v>7.7144315244403571E-5</v>
      </c>
      <c r="J15289">
        <v>568.82000000000005</v>
      </c>
      <c r="K15289">
        <v>0</v>
      </c>
      <c r="L15289">
        <v>0</v>
      </c>
      <c r="M15289" t="s">
        <v>1068</v>
      </c>
    </row>
    <row r="15290" spans="1:13" x14ac:dyDescent="0.25">
      <c r="A15290" t="s">
        <v>565</v>
      </c>
      <c r="B15290" t="s">
        <v>566</v>
      </c>
      <c r="C15290" t="s">
        <v>567</v>
      </c>
      <c r="D15290" t="s">
        <v>994</v>
      </c>
      <c r="E15290">
        <v>33192780.870000001</v>
      </c>
      <c r="F15290">
        <v>2451588.7799999998</v>
      </c>
      <c r="G15290">
        <v>2270206.9700000002</v>
      </c>
      <c r="H15290">
        <v>2348597.29</v>
      </c>
      <c r="I15290">
        <v>9.0824883886266427E-3</v>
      </c>
      <c r="J15290">
        <v>66385.42</v>
      </c>
      <c r="K15290">
        <v>0</v>
      </c>
      <c r="L15290">
        <v>0</v>
      </c>
      <c r="M15290" t="s">
        <v>1068</v>
      </c>
    </row>
    <row r="15291" spans="1:13" x14ac:dyDescent="0.25">
      <c r="A15291" t="s">
        <v>947</v>
      </c>
      <c r="B15291" t="s">
        <v>948</v>
      </c>
      <c r="C15291" t="s">
        <v>949</v>
      </c>
      <c r="D15291" t="s">
        <v>994</v>
      </c>
      <c r="E15291">
        <v>21223287.949999999</v>
      </c>
      <c r="F15291">
        <v>1334571.8700000001</v>
      </c>
      <c r="G15291">
        <v>1428532.81</v>
      </c>
      <c r="H15291">
        <v>1507590.28</v>
      </c>
      <c r="I15291">
        <v>5.8301486045342363E-3</v>
      </c>
      <c r="J15291">
        <v>42446.42</v>
      </c>
      <c r="K15291">
        <v>0</v>
      </c>
      <c r="L15291">
        <v>0</v>
      </c>
      <c r="M15291" t="s">
        <v>1068</v>
      </c>
    </row>
    <row r="15292" spans="1:13" x14ac:dyDescent="0.25">
      <c r="A15292" t="s">
        <v>950</v>
      </c>
      <c r="B15292" t="s">
        <v>951</v>
      </c>
      <c r="C15292" t="s">
        <v>952</v>
      </c>
      <c r="D15292" t="s">
        <v>994</v>
      </c>
      <c r="E15292">
        <v>103865189.61</v>
      </c>
      <c r="F15292">
        <v>5996607.3099999996</v>
      </c>
      <c r="G15292">
        <v>6866357.3200000003</v>
      </c>
      <c r="H15292">
        <v>7317612.4400000004</v>
      </c>
      <c r="I15292">
        <v>2.8298648858089189E-2</v>
      </c>
      <c r="J15292">
        <v>207740.98</v>
      </c>
      <c r="K15292">
        <v>0</v>
      </c>
      <c r="L15292">
        <v>0</v>
      </c>
      <c r="M15292" t="s">
        <v>1068</v>
      </c>
    </row>
    <row r="15293" spans="1:13" x14ac:dyDescent="0.25">
      <c r="A15293" t="s">
        <v>568</v>
      </c>
      <c r="B15293" t="s">
        <v>569</v>
      </c>
      <c r="C15293" t="s">
        <v>570</v>
      </c>
      <c r="D15293" t="s">
        <v>994</v>
      </c>
      <c r="E15293">
        <v>1374090.35</v>
      </c>
      <c r="F15293">
        <v>176590.66</v>
      </c>
      <c r="G15293">
        <v>97390.54</v>
      </c>
      <c r="H15293">
        <v>98137.919999999998</v>
      </c>
      <c r="I15293">
        <v>3.7951866958169328E-4</v>
      </c>
      <c r="J15293">
        <v>2748.04</v>
      </c>
      <c r="K15293">
        <v>0</v>
      </c>
      <c r="L15293">
        <v>0</v>
      </c>
      <c r="M15293" t="s">
        <v>1068</v>
      </c>
    </row>
    <row r="15294" spans="1:13" x14ac:dyDescent="0.25">
      <c r="A15294" t="s">
        <v>953</v>
      </c>
      <c r="B15294" t="s">
        <v>954</v>
      </c>
      <c r="C15294" t="s">
        <v>955</v>
      </c>
      <c r="D15294" t="s">
        <v>994</v>
      </c>
      <c r="E15294">
        <v>25481778.25</v>
      </c>
      <c r="F15294">
        <v>3265842.81</v>
      </c>
      <c r="G15294">
        <v>1828444.66</v>
      </c>
      <c r="H15294">
        <v>1810118.11</v>
      </c>
      <c r="I15294">
        <v>7.0000833204222094E-3</v>
      </c>
      <c r="J15294">
        <v>50963.37</v>
      </c>
      <c r="K15294">
        <v>0</v>
      </c>
      <c r="L15294">
        <v>0</v>
      </c>
      <c r="M15294" t="s">
        <v>1068</v>
      </c>
    </row>
    <row r="15295" spans="1:13" x14ac:dyDescent="0.25">
      <c r="A15295" t="s">
        <v>571</v>
      </c>
      <c r="B15295" t="s">
        <v>572</v>
      </c>
      <c r="C15295" t="s">
        <v>573</v>
      </c>
      <c r="D15295" t="s">
        <v>994</v>
      </c>
      <c r="E15295">
        <v>693123.03</v>
      </c>
      <c r="F15295">
        <v>141585.07</v>
      </c>
      <c r="G15295">
        <v>49022.06</v>
      </c>
      <c r="H15295">
        <v>49038.99</v>
      </c>
      <c r="I15295">
        <v>1.8964343489682645E-4</v>
      </c>
      <c r="J15295">
        <v>1386.12</v>
      </c>
      <c r="K15295">
        <v>0</v>
      </c>
      <c r="L15295">
        <v>0</v>
      </c>
      <c r="M15295" t="s">
        <v>1068</v>
      </c>
    </row>
    <row r="15296" spans="1:13" x14ac:dyDescent="0.25">
      <c r="A15296" t="s">
        <v>743</v>
      </c>
      <c r="B15296" t="s">
        <v>744</v>
      </c>
      <c r="C15296" t="s">
        <v>745</v>
      </c>
      <c r="D15296" t="s">
        <v>994</v>
      </c>
      <c r="E15296">
        <v>3418302.07</v>
      </c>
      <c r="F15296">
        <v>292050.59000000003</v>
      </c>
      <c r="G15296">
        <v>242633.14</v>
      </c>
      <c r="H15296">
        <v>240049.69</v>
      </c>
      <c r="I15296">
        <v>9.2831944045989473E-4</v>
      </c>
      <c r="J15296">
        <v>6836.49</v>
      </c>
      <c r="K15296">
        <v>0</v>
      </c>
      <c r="L15296">
        <v>0</v>
      </c>
      <c r="M15296" t="s">
        <v>1068</v>
      </c>
    </row>
    <row r="15297" spans="1:13" x14ac:dyDescent="0.25">
      <c r="A15297" t="s">
        <v>574</v>
      </c>
      <c r="B15297" t="s">
        <v>575</v>
      </c>
      <c r="C15297" t="s">
        <v>576</v>
      </c>
      <c r="D15297" t="s">
        <v>994</v>
      </c>
      <c r="E15297">
        <v>979139.96</v>
      </c>
      <c r="F15297">
        <v>92185.78</v>
      </c>
      <c r="G15297">
        <v>68238.009999999995</v>
      </c>
      <c r="H15297">
        <v>68733.39</v>
      </c>
      <c r="I15297">
        <v>2.6580555944776153E-4</v>
      </c>
      <c r="J15297">
        <v>1961.89</v>
      </c>
      <c r="K15297">
        <v>0</v>
      </c>
      <c r="L15297">
        <v>0</v>
      </c>
      <c r="M15297" t="s">
        <v>1068</v>
      </c>
    </row>
    <row r="15298" spans="1:13" x14ac:dyDescent="0.25">
      <c r="A15298" t="s">
        <v>577</v>
      </c>
      <c r="B15298" t="s">
        <v>578</v>
      </c>
      <c r="C15298" t="s">
        <v>579</v>
      </c>
      <c r="D15298" t="s">
        <v>994</v>
      </c>
      <c r="E15298">
        <v>2242634.66</v>
      </c>
      <c r="F15298">
        <v>138017.13</v>
      </c>
      <c r="G15298">
        <v>163045.65</v>
      </c>
      <c r="H15298">
        <v>157611.66</v>
      </c>
      <c r="I15298">
        <v>6.0951533834996895E-4</v>
      </c>
      <c r="J15298">
        <v>4485.1499999999996</v>
      </c>
      <c r="K15298">
        <v>0</v>
      </c>
      <c r="L15298">
        <v>0</v>
      </c>
      <c r="M15298" t="s">
        <v>1068</v>
      </c>
    </row>
    <row r="15299" spans="1:13" x14ac:dyDescent="0.25">
      <c r="A15299" t="s">
        <v>580</v>
      </c>
      <c r="B15299" t="s">
        <v>581</v>
      </c>
      <c r="C15299" t="s">
        <v>582</v>
      </c>
      <c r="D15299" t="s">
        <v>994</v>
      </c>
      <c r="E15299">
        <v>3371339.03</v>
      </c>
      <c r="F15299">
        <v>328844.75</v>
      </c>
      <c r="G15299">
        <v>219745.4</v>
      </c>
      <c r="H15299">
        <v>239065.45</v>
      </c>
      <c r="I15299">
        <v>9.245131904869067E-4</v>
      </c>
      <c r="J15299">
        <v>6742.55</v>
      </c>
      <c r="K15299">
        <v>0</v>
      </c>
      <c r="L15299">
        <v>0</v>
      </c>
      <c r="M15299" t="s">
        <v>1068</v>
      </c>
    </row>
    <row r="15300" spans="1:13" x14ac:dyDescent="0.25">
      <c r="A15300" t="s">
        <v>956</v>
      </c>
      <c r="B15300" t="s">
        <v>957</v>
      </c>
      <c r="C15300" t="s">
        <v>958</v>
      </c>
      <c r="D15300" t="s">
        <v>994</v>
      </c>
      <c r="E15300">
        <v>11955797.17</v>
      </c>
      <c r="F15300">
        <v>1076616.8999999999</v>
      </c>
      <c r="G15300">
        <v>772137.1</v>
      </c>
      <c r="H15300">
        <v>842832.99</v>
      </c>
      <c r="I15300">
        <v>3.2594012084662138E-3</v>
      </c>
      <c r="J15300">
        <v>23911.39</v>
      </c>
      <c r="K15300">
        <v>0</v>
      </c>
      <c r="L15300">
        <v>0</v>
      </c>
      <c r="M15300" t="s">
        <v>1068</v>
      </c>
    </row>
    <row r="15301" spans="1:13" x14ac:dyDescent="0.25">
      <c r="A15301" t="s">
        <v>583</v>
      </c>
      <c r="B15301" t="s">
        <v>584</v>
      </c>
      <c r="C15301" t="s">
        <v>585</v>
      </c>
      <c r="D15301" t="s">
        <v>994</v>
      </c>
      <c r="E15301">
        <v>464930.84</v>
      </c>
      <c r="F15301">
        <v>103322.9</v>
      </c>
      <c r="G15301">
        <v>32649.21</v>
      </c>
      <c r="H15301">
        <v>32572.880000000001</v>
      </c>
      <c r="I15301">
        <v>1.2596574374150324E-4</v>
      </c>
      <c r="J15301">
        <v>929.74</v>
      </c>
      <c r="K15301">
        <v>0</v>
      </c>
      <c r="L15301">
        <v>0</v>
      </c>
      <c r="M15301" t="s">
        <v>1068</v>
      </c>
    </row>
    <row r="15302" spans="1:13" x14ac:dyDescent="0.25">
      <c r="A15302" t="s">
        <v>586</v>
      </c>
      <c r="B15302" t="s">
        <v>587</v>
      </c>
      <c r="C15302" t="s">
        <v>588</v>
      </c>
      <c r="D15302" t="s">
        <v>994</v>
      </c>
      <c r="E15302">
        <v>1791960.55</v>
      </c>
      <c r="F15302">
        <v>246664.56</v>
      </c>
      <c r="G15302">
        <v>124343.57</v>
      </c>
      <c r="H15302">
        <v>125931.06</v>
      </c>
      <c r="I15302">
        <v>4.8700021714554776E-4</v>
      </c>
      <c r="J15302">
        <v>3583.72</v>
      </c>
      <c r="K15302">
        <v>0</v>
      </c>
      <c r="L15302">
        <v>0</v>
      </c>
      <c r="M15302" t="s">
        <v>1068</v>
      </c>
    </row>
    <row r="15303" spans="1:13" x14ac:dyDescent="0.25">
      <c r="A15303" t="s">
        <v>589</v>
      </c>
      <c r="B15303" t="s">
        <v>590</v>
      </c>
      <c r="C15303" t="s">
        <v>591</v>
      </c>
      <c r="D15303" t="s">
        <v>994</v>
      </c>
      <c r="E15303">
        <v>544922.62</v>
      </c>
      <c r="F15303">
        <v>137246.39999999999</v>
      </c>
      <c r="G15303">
        <v>47871.54</v>
      </c>
      <c r="H15303">
        <v>38001.910000000003</v>
      </c>
      <c r="I15303">
        <v>1.4696087225776993E-4</v>
      </c>
      <c r="J15303">
        <v>1089.74</v>
      </c>
      <c r="K15303">
        <v>0</v>
      </c>
      <c r="L15303">
        <v>0</v>
      </c>
      <c r="M15303" t="s">
        <v>1068</v>
      </c>
    </row>
    <row r="15304" spans="1:13" x14ac:dyDescent="0.25">
      <c r="A15304" t="s">
        <v>959</v>
      </c>
      <c r="B15304" t="s">
        <v>960</v>
      </c>
      <c r="C15304" t="s">
        <v>961</v>
      </c>
      <c r="D15304" t="s">
        <v>994</v>
      </c>
      <c r="E15304">
        <v>19523917.489999998</v>
      </c>
      <c r="F15304">
        <v>1962792.35</v>
      </c>
      <c r="G15304">
        <v>1361683.19</v>
      </c>
      <c r="H15304">
        <v>1371438.53</v>
      </c>
      <c r="I15304">
        <v>5.3036229657065607E-3</v>
      </c>
      <c r="J15304">
        <v>39047.68</v>
      </c>
      <c r="K15304">
        <v>0</v>
      </c>
      <c r="L15304">
        <v>0</v>
      </c>
      <c r="M15304" t="s">
        <v>1068</v>
      </c>
    </row>
    <row r="15305" spans="1:13" x14ac:dyDescent="0.25">
      <c r="A15305" t="s">
        <v>592</v>
      </c>
      <c r="B15305" t="s">
        <v>593</v>
      </c>
      <c r="C15305" t="s">
        <v>594</v>
      </c>
      <c r="D15305" t="s">
        <v>994</v>
      </c>
      <c r="E15305">
        <v>2091912.65</v>
      </c>
      <c r="F15305">
        <v>105309.35</v>
      </c>
      <c r="G15305">
        <v>140580.93</v>
      </c>
      <c r="H15305">
        <v>148298.23000000001</v>
      </c>
      <c r="I15305">
        <v>5.7349846981594838E-4</v>
      </c>
      <c r="J15305">
        <v>4183.71</v>
      </c>
      <c r="K15305">
        <v>0</v>
      </c>
      <c r="L15305">
        <v>0</v>
      </c>
      <c r="M15305" t="s">
        <v>1068</v>
      </c>
    </row>
    <row r="15306" spans="1:13" x14ac:dyDescent="0.25">
      <c r="A15306" t="s">
        <v>595</v>
      </c>
      <c r="B15306" t="s">
        <v>596</v>
      </c>
      <c r="C15306" t="s">
        <v>597</v>
      </c>
      <c r="D15306" t="s">
        <v>994</v>
      </c>
      <c r="E15306">
        <v>14411886.529999999</v>
      </c>
      <c r="F15306">
        <v>1516231.29</v>
      </c>
      <c r="G15306">
        <v>1052511.72</v>
      </c>
      <c r="H15306">
        <v>1013490.2</v>
      </c>
      <c r="I15306">
        <v>3.919366258609152E-3</v>
      </c>
      <c r="J15306">
        <v>28823.64</v>
      </c>
      <c r="K15306">
        <v>0</v>
      </c>
      <c r="L15306">
        <v>0</v>
      </c>
      <c r="M15306" t="s">
        <v>1068</v>
      </c>
    </row>
    <row r="15307" spans="1:13" x14ac:dyDescent="0.25">
      <c r="A15307" t="s">
        <v>598</v>
      </c>
      <c r="B15307" t="s">
        <v>599</v>
      </c>
      <c r="C15307" t="s">
        <v>600</v>
      </c>
      <c r="D15307" t="s">
        <v>994</v>
      </c>
      <c r="E15307">
        <v>3825308.73</v>
      </c>
      <c r="F15307">
        <v>290526.48</v>
      </c>
      <c r="G15307">
        <v>263825.62</v>
      </c>
      <c r="H15307">
        <v>268612.94</v>
      </c>
      <c r="I15307">
        <v>1.0387791551036256E-3</v>
      </c>
      <c r="J15307">
        <v>7647.97</v>
      </c>
      <c r="K15307">
        <v>0</v>
      </c>
      <c r="L15307">
        <v>0</v>
      </c>
      <c r="M15307" t="s">
        <v>1068</v>
      </c>
    </row>
    <row r="15308" spans="1:13" x14ac:dyDescent="0.25">
      <c r="A15308" t="s">
        <v>962</v>
      </c>
      <c r="B15308" t="s">
        <v>963</v>
      </c>
      <c r="C15308" t="s">
        <v>964</v>
      </c>
      <c r="D15308" t="s">
        <v>994</v>
      </c>
      <c r="E15308">
        <v>77480799.159999996</v>
      </c>
      <c r="F15308">
        <v>5079735.37</v>
      </c>
      <c r="G15308">
        <v>5320065.8899999997</v>
      </c>
      <c r="H15308">
        <v>5432506.8600000003</v>
      </c>
      <c r="I15308">
        <v>2.1008574218820027E-2</v>
      </c>
      <c r="J15308">
        <v>154961.46</v>
      </c>
      <c r="K15308">
        <v>0</v>
      </c>
      <c r="L15308">
        <v>0</v>
      </c>
      <c r="M15308" t="s">
        <v>1068</v>
      </c>
    </row>
    <row r="15309" spans="1:13" x14ac:dyDescent="0.25">
      <c r="A15309" t="s">
        <v>601</v>
      </c>
      <c r="B15309" t="s">
        <v>602</v>
      </c>
      <c r="C15309" t="s">
        <v>603</v>
      </c>
      <c r="D15309" t="s">
        <v>994</v>
      </c>
      <c r="E15309">
        <v>4956934.46</v>
      </c>
      <c r="F15309">
        <v>274795.99</v>
      </c>
      <c r="G15309">
        <v>347926.45</v>
      </c>
      <c r="H15309">
        <v>348369.91999999998</v>
      </c>
      <c r="I15309">
        <v>1.3472151087029452E-3</v>
      </c>
      <c r="J15309">
        <v>9913.74</v>
      </c>
      <c r="K15309">
        <v>0</v>
      </c>
      <c r="L15309">
        <v>0</v>
      </c>
      <c r="M15309" t="s">
        <v>1068</v>
      </c>
    </row>
    <row r="15310" spans="1:13" x14ac:dyDescent="0.25">
      <c r="A15310" t="s">
        <v>604</v>
      </c>
      <c r="B15310" t="s">
        <v>605</v>
      </c>
      <c r="C15310" t="s">
        <v>606</v>
      </c>
      <c r="D15310" t="s">
        <v>994</v>
      </c>
      <c r="E15310">
        <v>1073996.97</v>
      </c>
      <c r="F15310">
        <v>115003.59</v>
      </c>
      <c r="G15310">
        <v>78176.240000000005</v>
      </c>
      <c r="H15310">
        <v>75498.73</v>
      </c>
      <c r="I15310">
        <v>2.9196846198398615E-4</v>
      </c>
      <c r="J15310">
        <v>2147.85</v>
      </c>
      <c r="K15310">
        <v>0</v>
      </c>
      <c r="L15310">
        <v>0</v>
      </c>
      <c r="M15310" t="s">
        <v>1068</v>
      </c>
    </row>
    <row r="15311" spans="1:13" x14ac:dyDescent="0.25">
      <c r="A15311" t="s">
        <v>607</v>
      </c>
      <c r="B15311" t="s">
        <v>608</v>
      </c>
      <c r="C15311" t="s">
        <v>609</v>
      </c>
      <c r="D15311" t="s">
        <v>994</v>
      </c>
      <c r="E15311">
        <v>8671289.1500000004</v>
      </c>
      <c r="F15311">
        <v>613231.52</v>
      </c>
      <c r="G15311">
        <v>567600.16</v>
      </c>
      <c r="H15311">
        <v>618004.14</v>
      </c>
      <c r="I15311">
        <v>2.3899437547563523E-3</v>
      </c>
      <c r="J15311">
        <v>17342.43</v>
      </c>
      <c r="K15311">
        <v>0</v>
      </c>
      <c r="L15311">
        <v>0</v>
      </c>
      <c r="M15311" t="s">
        <v>1068</v>
      </c>
    </row>
    <row r="15312" spans="1:13" x14ac:dyDescent="0.25">
      <c r="A15312" t="s">
        <v>610</v>
      </c>
      <c r="B15312" t="s">
        <v>611</v>
      </c>
      <c r="C15312" t="s">
        <v>612</v>
      </c>
      <c r="D15312" t="s">
        <v>994</v>
      </c>
      <c r="E15312">
        <v>890370.11</v>
      </c>
      <c r="F15312">
        <v>116299.52</v>
      </c>
      <c r="G15312">
        <v>58968.76</v>
      </c>
      <c r="H15312">
        <v>63289.14</v>
      </c>
      <c r="I15312">
        <v>2.4475157219319026E-4</v>
      </c>
      <c r="J15312">
        <v>1780.59</v>
      </c>
      <c r="K15312">
        <v>0</v>
      </c>
      <c r="L15312">
        <v>0</v>
      </c>
      <c r="M15312" t="s">
        <v>1068</v>
      </c>
    </row>
    <row r="15313" spans="1:13" x14ac:dyDescent="0.25">
      <c r="A15313" t="s">
        <v>965</v>
      </c>
      <c r="B15313" t="s">
        <v>966</v>
      </c>
      <c r="C15313" t="s">
        <v>967</v>
      </c>
      <c r="D15313" t="s">
        <v>994</v>
      </c>
      <c r="E15313">
        <v>16069341.67</v>
      </c>
      <c r="F15313">
        <v>1261838.71</v>
      </c>
      <c r="G15313">
        <v>1115261.74</v>
      </c>
      <c r="H15313">
        <v>1130899.47</v>
      </c>
      <c r="I15313">
        <v>4.3734110350519152E-3</v>
      </c>
      <c r="J15313">
        <v>32138.5</v>
      </c>
      <c r="K15313">
        <v>0</v>
      </c>
      <c r="L15313">
        <v>0</v>
      </c>
      <c r="M15313" t="s">
        <v>1068</v>
      </c>
    </row>
    <row r="15314" spans="1:13" x14ac:dyDescent="0.25">
      <c r="A15314" t="s">
        <v>968</v>
      </c>
      <c r="B15314" t="s">
        <v>969</v>
      </c>
      <c r="C15314" t="s">
        <v>970</v>
      </c>
      <c r="D15314" t="s">
        <v>994</v>
      </c>
      <c r="E15314">
        <v>10046359.16</v>
      </c>
      <c r="F15314">
        <v>552721.07999999996</v>
      </c>
      <c r="G15314">
        <v>679521.85</v>
      </c>
      <c r="H15314">
        <v>705754.83</v>
      </c>
      <c r="I15314">
        <v>2.7292929596679258E-3</v>
      </c>
      <c r="J15314">
        <v>20092.54</v>
      </c>
      <c r="K15314">
        <v>0</v>
      </c>
      <c r="L15314">
        <v>0</v>
      </c>
      <c r="M15314" t="s">
        <v>1068</v>
      </c>
    </row>
    <row r="15315" spans="1:13" x14ac:dyDescent="0.25">
      <c r="A15315" t="s">
        <v>746</v>
      </c>
      <c r="B15315" t="s">
        <v>747</v>
      </c>
      <c r="C15315" t="s">
        <v>748</v>
      </c>
      <c r="D15315" t="s">
        <v>994</v>
      </c>
      <c r="E15315">
        <v>2473278.0099999998</v>
      </c>
      <c r="F15315">
        <v>379901.72</v>
      </c>
      <c r="G15315">
        <v>164898.67000000001</v>
      </c>
      <c r="H15315">
        <v>174827.4</v>
      </c>
      <c r="I15315">
        <v>6.7609199639065637E-4</v>
      </c>
      <c r="J15315">
        <v>4946.41</v>
      </c>
      <c r="K15315">
        <v>0</v>
      </c>
      <c r="L15315">
        <v>0</v>
      </c>
      <c r="M15315" t="s">
        <v>1068</v>
      </c>
    </row>
    <row r="15316" spans="1:13" x14ac:dyDescent="0.25">
      <c r="A15316" t="s">
        <v>613</v>
      </c>
      <c r="B15316" t="s">
        <v>614</v>
      </c>
      <c r="C15316" t="s">
        <v>615</v>
      </c>
      <c r="D15316" t="s">
        <v>994</v>
      </c>
      <c r="E15316">
        <v>7775338.2999999998</v>
      </c>
      <c r="F15316">
        <v>928937.85</v>
      </c>
      <c r="G15316">
        <v>533717.9</v>
      </c>
      <c r="H15316">
        <v>546465.77</v>
      </c>
      <c r="I15316">
        <v>2.1132907850740629E-3</v>
      </c>
      <c r="J15316">
        <v>15550.53</v>
      </c>
      <c r="K15316">
        <v>0</v>
      </c>
      <c r="L15316">
        <v>0</v>
      </c>
      <c r="M15316" t="s">
        <v>1068</v>
      </c>
    </row>
    <row r="15317" spans="1:13" x14ac:dyDescent="0.25">
      <c r="A15317" t="s">
        <v>616</v>
      </c>
      <c r="B15317" t="s">
        <v>617</v>
      </c>
      <c r="C15317" t="s">
        <v>618</v>
      </c>
      <c r="D15317" t="s">
        <v>994</v>
      </c>
      <c r="E15317">
        <v>391283.67</v>
      </c>
      <c r="F15317">
        <v>27473.26</v>
      </c>
      <c r="G15317">
        <v>26403.35</v>
      </c>
      <c r="H15317">
        <v>27789.17</v>
      </c>
      <c r="I15317">
        <v>1.0746619479177368E-4</v>
      </c>
      <c r="J15317">
        <v>782.44</v>
      </c>
      <c r="K15317">
        <v>0</v>
      </c>
      <c r="L15317">
        <v>0</v>
      </c>
      <c r="M15317" t="s">
        <v>1068</v>
      </c>
    </row>
    <row r="15318" spans="1:13" x14ac:dyDescent="0.25">
      <c r="A15318" t="s">
        <v>619</v>
      </c>
      <c r="B15318" t="s">
        <v>620</v>
      </c>
      <c r="C15318" t="s">
        <v>621</v>
      </c>
      <c r="D15318" t="s">
        <v>994</v>
      </c>
      <c r="E15318">
        <v>837916.38</v>
      </c>
      <c r="F15318">
        <v>194481.66</v>
      </c>
      <c r="G15318">
        <v>54854.04</v>
      </c>
      <c r="H15318">
        <v>58937.8</v>
      </c>
      <c r="I15318">
        <v>2.2792408320934375E-4</v>
      </c>
      <c r="J15318">
        <v>1675.7</v>
      </c>
      <c r="K15318">
        <v>0</v>
      </c>
      <c r="L15318">
        <v>0</v>
      </c>
      <c r="M15318" t="s">
        <v>1068</v>
      </c>
    </row>
    <row r="15319" spans="1:13" x14ac:dyDescent="0.25">
      <c r="A15319" t="s">
        <v>622</v>
      </c>
      <c r="B15319" t="s">
        <v>623</v>
      </c>
      <c r="C15319" t="s">
        <v>624</v>
      </c>
      <c r="D15319" t="s">
        <v>994</v>
      </c>
      <c r="E15319">
        <v>1944906.39</v>
      </c>
      <c r="F15319">
        <v>52458.11</v>
      </c>
      <c r="G15319">
        <v>130286.64</v>
      </c>
      <c r="H15319">
        <v>136862.19</v>
      </c>
      <c r="I15319">
        <v>5.2927305026270093E-4</v>
      </c>
      <c r="J15319">
        <v>3889.68</v>
      </c>
      <c r="K15319">
        <v>0</v>
      </c>
      <c r="L15319">
        <v>0</v>
      </c>
      <c r="M15319" t="s">
        <v>1068</v>
      </c>
    </row>
    <row r="15320" spans="1:13" x14ac:dyDescent="0.25">
      <c r="A15320" t="s">
        <v>971</v>
      </c>
      <c r="B15320" t="s">
        <v>972</v>
      </c>
      <c r="C15320" t="s">
        <v>973</v>
      </c>
      <c r="D15320" t="s">
        <v>994</v>
      </c>
      <c r="E15320">
        <v>20665234.77</v>
      </c>
      <c r="F15320">
        <v>1570162.34</v>
      </c>
      <c r="G15320">
        <v>1391299.03</v>
      </c>
      <c r="H15320">
        <v>1452650.77</v>
      </c>
      <c r="I15320">
        <v>5.6176866964087113E-3</v>
      </c>
      <c r="J15320">
        <v>41330.17</v>
      </c>
      <c r="K15320">
        <v>0</v>
      </c>
      <c r="L15320">
        <v>0</v>
      </c>
      <c r="M15320" t="s">
        <v>1068</v>
      </c>
    </row>
    <row r="15321" spans="1:13" x14ac:dyDescent="0.25">
      <c r="A15321" t="s">
        <v>974</v>
      </c>
      <c r="B15321" t="s">
        <v>975</v>
      </c>
      <c r="C15321" t="s">
        <v>976</v>
      </c>
      <c r="D15321" t="s">
        <v>994</v>
      </c>
      <c r="E15321">
        <v>13353265.93</v>
      </c>
      <c r="F15321">
        <v>1442144.66</v>
      </c>
      <c r="G15321">
        <v>939816.19</v>
      </c>
      <c r="H15321">
        <v>939575.25</v>
      </c>
      <c r="I15321">
        <v>3.6335225858861375E-3</v>
      </c>
      <c r="J15321">
        <v>26706.36</v>
      </c>
      <c r="K15321">
        <v>0</v>
      </c>
      <c r="L15321">
        <v>0</v>
      </c>
      <c r="M15321" t="s">
        <v>1068</v>
      </c>
    </row>
    <row r="15322" spans="1:13" x14ac:dyDescent="0.25">
      <c r="A15322" t="s">
        <v>625</v>
      </c>
      <c r="B15322" t="s">
        <v>626</v>
      </c>
      <c r="C15322" t="s">
        <v>627</v>
      </c>
      <c r="D15322" t="s">
        <v>994</v>
      </c>
      <c r="E15322">
        <v>9266613.6600000001</v>
      </c>
      <c r="F15322">
        <v>739618.08</v>
      </c>
      <c r="G15322">
        <v>698221.76</v>
      </c>
      <c r="H15322">
        <v>657942.87</v>
      </c>
      <c r="I15322">
        <v>2.5443946915031518E-3</v>
      </c>
      <c r="J15322">
        <v>18533.05</v>
      </c>
      <c r="K15322">
        <v>0</v>
      </c>
      <c r="L15322">
        <v>0</v>
      </c>
      <c r="M15322" t="s">
        <v>1068</v>
      </c>
    </row>
    <row r="15323" spans="1:13" x14ac:dyDescent="0.25">
      <c r="A15323" t="s">
        <v>628</v>
      </c>
      <c r="B15323" t="s">
        <v>629</v>
      </c>
      <c r="C15323" t="s">
        <v>630</v>
      </c>
      <c r="D15323" t="s">
        <v>994</v>
      </c>
      <c r="E15323">
        <v>1735849.37</v>
      </c>
      <c r="F15323">
        <v>134784.39000000001</v>
      </c>
      <c r="G15323">
        <v>108372.94</v>
      </c>
      <c r="H15323">
        <v>122872.71</v>
      </c>
      <c r="I15323">
        <v>4.7517297520772018E-4</v>
      </c>
      <c r="J15323">
        <v>3464.42</v>
      </c>
      <c r="K15323">
        <v>0</v>
      </c>
      <c r="L15323">
        <v>0</v>
      </c>
      <c r="M15323" t="s">
        <v>1068</v>
      </c>
    </row>
    <row r="15324" spans="1:13" x14ac:dyDescent="0.25">
      <c r="A15324" t="s">
        <v>631</v>
      </c>
      <c r="B15324" t="s">
        <v>632</v>
      </c>
      <c r="C15324" t="s">
        <v>633</v>
      </c>
      <c r="D15324" t="s">
        <v>994</v>
      </c>
      <c r="E15324">
        <v>14785885.08</v>
      </c>
      <c r="F15324">
        <v>1109311.3899999999</v>
      </c>
      <c r="G15324">
        <v>1074434.6200000001</v>
      </c>
      <c r="H15324">
        <v>1037452.03</v>
      </c>
      <c r="I15324">
        <v>4.0120313756438581E-3</v>
      </c>
      <c r="J15324">
        <v>29571.7</v>
      </c>
      <c r="K15324">
        <v>0</v>
      </c>
      <c r="L15324">
        <v>0</v>
      </c>
      <c r="M15324" t="s">
        <v>1068</v>
      </c>
    </row>
    <row r="15325" spans="1:13" x14ac:dyDescent="0.25">
      <c r="A15325" t="s">
        <v>977</v>
      </c>
      <c r="B15325" t="s">
        <v>978</v>
      </c>
      <c r="C15325" t="s">
        <v>979</v>
      </c>
      <c r="D15325" t="s">
        <v>994</v>
      </c>
      <c r="E15325">
        <v>3955927.51</v>
      </c>
      <c r="F15325">
        <v>317833.84999999998</v>
      </c>
      <c r="G15325">
        <v>279898.37</v>
      </c>
      <c r="H15325">
        <v>277167.01</v>
      </c>
      <c r="I15325">
        <v>1.0718594289254948E-3</v>
      </c>
      <c r="J15325">
        <v>7916.46</v>
      </c>
      <c r="K15325">
        <v>0</v>
      </c>
      <c r="L15325">
        <v>0</v>
      </c>
      <c r="M15325" t="s">
        <v>1068</v>
      </c>
    </row>
    <row r="15326" spans="1:13" x14ac:dyDescent="0.25">
      <c r="A15326" t="s">
        <v>634</v>
      </c>
      <c r="B15326" t="s">
        <v>635</v>
      </c>
      <c r="C15326" t="s">
        <v>636</v>
      </c>
      <c r="D15326" t="s">
        <v>994</v>
      </c>
      <c r="E15326">
        <v>822921.06</v>
      </c>
      <c r="F15326">
        <v>47489.55</v>
      </c>
      <c r="G15326">
        <v>56500.41</v>
      </c>
      <c r="H15326">
        <v>57909.78</v>
      </c>
      <c r="I15326">
        <v>2.2394852735179783E-4</v>
      </c>
      <c r="J15326">
        <v>1645.73</v>
      </c>
      <c r="K15326">
        <v>0</v>
      </c>
      <c r="L15326">
        <v>0</v>
      </c>
      <c r="M15326" t="s">
        <v>1068</v>
      </c>
    </row>
    <row r="15327" spans="1:13" x14ac:dyDescent="0.25">
      <c r="A15327" t="s">
        <v>637</v>
      </c>
      <c r="B15327" t="s">
        <v>638</v>
      </c>
      <c r="C15327" t="s">
        <v>639</v>
      </c>
      <c r="D15327" t="s">
        <v>994</v>
      </c>
      <c r="E15327">
        <v>1354415.07</v>
      </c>
      <c r="F15327">
        <v>176560.41</v>
      </c>
      <c r="G15327">
        <v>91889.77</v>
      </c>
      <c r="H15327">
        <v>95951.52</v>
      </c>
      <c r="I15327">
        <v>3.7106343006598503E-4</v>
      </c>
      <c r="J15327">
        <v>2708.69</v>
      </c>
      <c r="K15327">
        <v>0</v>
      </c>
      <c r="L15327">
        <v>0</v>
      </c>
      <c r="M15327" t="s">
        <v>1068</v>
      </c>
    </row>
    <row r="15328" spans="1:13" x14ac:dyDescent="0.25">
      <c r="A15328" t="s">
        <v>640</v>
      </c>
      <c r="B15328" t="s">
        <v>641</v>
      </c>
      <c r="C15328" t="s">
        <v>642</v>
      </c>
      <c r="D15328" t="s">
        <v>994</v>
      </c>
      <c r="E15328">
        <v>542801.12</v>
      </c>
      <c r="F15328">
        <v>108237.04</v>
      </c>
      <c r="G15328">
        <v>34512.639999999999</v>
      </c>
      <c r="H15328">
        <v>38293.360000000001</v>
      </c>
      <c r="I15328">
        <v>1.480879668227412E-4</v>
      </c>
      <c r="J15328">
        <v>1085.49</v>
      </c>
      <c r="K15328">
        <v>0</v>
      </c>
      <c r="L15328">
        <v>0</v>
      </c>
      <c r="M15328" t="s">
        <v>1068</v>
      </c>
    </row>
    <row r="15329" spans="1:13" x14ac:dyDescent="0.25">
      <c r="A15329" t="s">
        <v>643</v>
      </c>
      <c r="B15329" t="s">
        <v>644</v>
      </c>
      <c r="C15329" t="s">
        <v>645</v>
      </c>
      <c r="D15329" t="s">
        <v>994</v>
      </c>
      <c r="E15329">
        <v>2474901.39</v>
      </c>
      <c r="F15329">
        <v>107394.45</v>
      </c>
      <c r="G15329">
        <v>172389.21</v>
      </c>
      <c r="H15329">
        <v>174231.58</v>
      </c>
      <c r="I15329">
        <v>6.7378784307550396E-4</v>
      </c>
      <c r="J15329">
        <v>4948.75</v>
      </c>
      <c r="K15329">
        <v>0</v>
      </c>
      <c r="L15329">
        <v>0</v>
      </c>
      <c r="M15329" t="s">
        <v>1068</v>
      </c>
    </row>
    <row r="15330" spans="1:13" x14ac:dyDescent="0.25">
      <c r="A15330" t="s">
        <v>649</v>
      </c>
      <c r="B15330" t="s">
        <v>650</v>
      </c>
      <c r="C15330" t="s">
        <v>651</v>
      </c>
      <c r="D15330" t="s">
        <v>994</v>
      </c>
      <c r="E15330">
        <v>644182.66</v>
      </c>
      <c r="F15330">
        <v>19472.810000000001</v>
      </c>
      <c r="G15330">
        <v>41134.92</v>
      </c>
      <c r="H15330">
        <v>45252.55</v>
      </c>
      <c r="I15330">
        <v>1.7500052549696441E-4</v>
      </c>
      <c r="J15330">
        <v>1288.25</v>
      </c>
      <c r="K15330">
        <v>0</v>
      </c>
      <c r="L15330">
        <v>0</v>
      </c>
      <c r="M15330" t="s">
        <v>1068</v>
      </c>
    </row>
    <row r="15331" spans="1:13" x14ac:dyDescent="0.25">
      <c r="A15331" t="s">
        <v>652</v>
      </c>
      <c r="B15331" t="s">
        <v>653</v>
      </c>
      <c r="C15331" t="s">
        <v>654</v>
      </c>
      <c r="D15331" t="s">
        <v>994</v>
      </c>
      <c r="E15331">
        <v>12156836.890000001</v>
      </c>
      <c r="F15331">
        <v>713529.87</v>
      </c>
      <c r="G15331">
        <v>862775.87</v>
      </c>
      <c r="H15331">
        <v>852944.02</v>
      </c>
      <c r="I15331">
        <v>3.2985025533255768E-3</v>
      </c>
      <c r="J15331">
        <v>24313.57</v>
      </c>
      <c r="K15331">
        <v>0</v>
      </c>
      <c r="L15331">
        <v>0</v>
      </c>
      <c r="M15331" t="s">
        <v>1068</v>
      </c>
    </row>
    <row r="15332" spans="1:13" x14ac:dyDescent="0.25">
      <c r="A15332" t="s">
        <v>980</v>
      </c>
      <c r="B15332" t="s">
        <v>981</v>
      </c>
      <c r="C15332" t="s">
        <v>982</v>
      </c>
      <c r="D15332" t="s">
        <v>994</v>
      </c>
      <c r="E15332">
        <v>48111310.450000003</v>
      </c>
      <c r="F15332">
        <v>3682766.38</v>
      </c>
      <c r="G15332">
        <v>3226985.89</v>
      </c>
      <c r="H15332">
        <v>3382200.55</v>
      </c>
      <c r="I15332">
        <v>1.3079635812481774E-2</v>
      </c>
      <c r="J15332">
        <v>96222.44</v>
      </c>
      <c r="K15332">
        <v>0</v>
      </c>
      <c r="L15332">
        <v>0</v>
      </c>
      <c r="M15332" t="s">
        <v>1068</v>
      </c>
    </row>
    <row r="15333" spans="1:13" x14ac:dyDescent="0.25">
      <c r="A15333" t="s">
        <v>983</v>
      </c>
      <c r="B15333" t="s">
        <v>984</v>
      </c>
      <c r="C15333" t="s">
        <v>985</v>
      </c>
      <c r="D15333" t="s">
        <v>994</v>
      </c>
      <c r="E15333">
        <v>13294352.99</v>
      </c>
      <c r="F15333">
        <v>940469.55</v>
      </c>
      <c r="G15333">
        <v>899632.25</v>
      </c>
      <c r="H15333">
        <v>935262.7</v>
      </c>
      <c r="I15333">
        <v>3.6168451054738302E-3</v>
      </c>
      <c r="J15333">
        <v>26588.53</v>
      </c>
      <c r="K15333">
        <v>0</v>
      </c>
      <c r="L15333">
        <v>0</v>
      </c>
      <c r="M15333" t="s">
        <v>1068</v>
      </c>
    </row>
    <row r="15334" spans="1:13" x14ac:dyDescent="0.25">
      <c r="A15334" t="s">
        <v>655</v>
      </c>
      <c r="B15334" t="s">
        <v>656</v>
      </c>
      <c r="C15334" t="s">
        <v>657</v>
      </c>
      <c r="D15334" t="s">
        <v>994</v>
      </c>
      <c r="E15334">
        <v>3127668.55</v>
      </c>
      <c r="F15334">
        <v>257252.24</v>
      </c>
      <c r="G15334">
        <v>222824.53</v>
      </c>
      <c r="H15334">
        <v>222225.35</v>
      </c>
      <c r="I15334">
        <v>8.5938920632642449E-4</v>
      </c>
      <c r="J15334">
        <v>6255.17</v>
      </c>
      <c r="K15334">
        <v>0</v>
      </c>
      <c r="L15334">
        <v>0</v>
      </c>
      <c r="M15334" t="s">
        <v>1068</v>
      </c>
    </row>
    <row r="15335" spans="1:13" x14ac:dyDescent="0.25">
      <c r="A15335" t="s">
        <v>986</v>
      </c>
      <c r="B15335" t="s">
        <v>987</v>
      </c>
      <c r="C15335" t="s">
        <v>988</v>
      </c>
      <c r="D15335" t="s">
        <v>994</v>
      </c>
      <c r="E15335">
        <v>0</v>
      </c>
      <c r="F15335">
        <v>68064.73</v>
      </c>
      <c r="G15335">
        <v>0</v>
      </c>
      <c r="H15335">
        <v>0</v>
      </c>
      <c r="I15335">
        <v>0</v>
      </c>
      <c r="J15335">
        <v>0</v>
      </c>
      <c r="K15335">
        <v>0</v>
      </c>
      <c r="L15335">
        <v>0</v>
      </c>
      <c r="M15335" t="s">
        <v>1068</v>
      </c>
    </row>
    <row r="15336" spans="1:13" x14ac:dyDescent="0.25">
      <c r="A15336" t="s">
        <v>667</v>
      </c>
      <c r="B15336" t="s">
        <v>668</v>
      </c>
      <c r="C15336" t="s">
        <v>669</v>
      </c>
      <c r="D15336" t="s">
        <v>994</v>
      </c>
      <c r="E15336">
        <v>1788476.28</v>
      </c>
      <c r="F15336">
        <v>54903.54</v>
      </c>
      <c r="G15336">
        <v>129052.59</v>
      </c>
      <c r="H15336">
        <v>125710.39999999999</v>
      </c>
      <c r="I15336">
        <v>4.8614688145604158E-4</v>
      </c>
      <c r="J15336">
        <v>3576.83</v>
      </c>
      <c r="K15336">
        <v>0</v>
      </c>
      <c r="L15336">
        <v>0</v>
      </c>
      <c r="M15336" t="s">
        <v>1068</v>
      </c>
    </row>
    <row r="15337" spans="1:13" x14ac:dyDescent="0.25">
      <c r="A15337" t="s">
        <v>677</v>
      </c>
      <c r="B15337" t="s">
        <v>678</v>
      </c>
      <c r="C15337" t="s">
        <v>679</v>
      </c>
      <c r="D15337" t="s">
        <v>994</v>
      </c>
      <c r="E15337">
        <v>350978.95</v>
      </c>
      <c r="F15337">
        <v>4124.99</v>
      </c>
      <c r="G15337">
        <v>23289.33</v>
      </c>
      <c r="H15337">
        <v>24904.71</v>
      </c>
      <c r="I15337">
        <v>9.6311419739871122E-5</v>
      </c>
      <c r="J15337">
        <v>701.85</v>
      </c>
      <c r="K15337">
        <v>0</v>
      </c>
      <c r="L15337">
        <v>0</v>
      </c>
      <c r="M15337" t="s">
        <v>1068</v>
      </c>
    </row>
    <row r="15338" spans="1:13" x14ac:dyDescent="0.25">
      <c r="A15338" t="s">
        <v>749</v>
      </c>
      <c r="B15338" t="s">
        <v>1024</v>
      </c>
      <c r="C15338" t="s">
        <v>1025</v>
      </c>
      <c r="D15338" t="s">
        <v>994</v>
      </c>
      <c r="E15338">
        <v>9413723</v>
      </c>
      <c r="F15338">
        <v>188394.84</v>
      </c>
      <c r="G15338">
        <v>623278.93000000005</v>
      </c>
      <c r="H15338">
        <v>659882.19999999995</v>
      </c>
      <c r="I15338">
        <v>2.5518944626566455E-3</v>
      </c>
      <c r="J15338">
        <v>18827.11</v>
      </c>
      <c r="K15338">
        <v>0</v>
      </c>
      <c r="L15338">
        <v>0</v>
      </c>
      <c r="M15338" t="s">
        <v>1068</v>
      </c>
    </row>
    <row r="15339" spans="1:13" x14ac:dyDescent="0.25">
      <c r="A15339" t="s">
        <v>688</v>
      </c>
      <c r="B15339" t="s">
        <v>689</v>
      </c>
      <c r="C15339" t="s">
        <v>690</v>
      </c>
      <c r="D15339" t="s">
        <v>994</v>
      </c>
      <c r="E15339">
        <v>310465.62</v>
      </c>
      <c r="F15339">
        <v>6789</v>
      </c>
      <c r="G15339">
        <v>19378.310000000001</v>
      </c>
      <c r="H15339">
        <v>21784.06</v>
      </c>
      <c r="I15339">
        <v>8.4243251429088595E-5</v>
      </c>
      <c r="J15339">
        <v>620.79999999999995</v>
      </c>
      <c r="K15339">
        <v>0</v>
      </c>
      <c r="L15339">
        <v>0</v>
      </c>
      <c r="M15339" t="s">
        <v>1068</v>
      </c>
    </row>
    <row r="15340" spans="1:13" x14ac:dyDescent="0.25">
      <c r="A15340" t="s">
        <v>691</v>
      </c>
      <c r="B15340" t="s">
        <v>692</v>
      </c>
      <c r="C15340" t="s">
        <v>693</v>
      </c>
      <c r="D15340" t="s">
        <v>994</v>
      </c>
      <c r="E15340">
        <v>2142483.06</v>
      </c>
      <c r="F15340">
        <v>2946.64</v>
      </c>
      <c r="G15340">
        <v>154193.57999999999</v>
      </c>
      <c r="H15340">
        <v>151578.97</v>
      </c>
      <c r="I15340">
        <v>5.8618573769408813E-4</v>
      </c>
      <c r="J15340">
        <v>4284.87</v>
      </c>
      <c r="K15340">
        <v>0</v>
      </c>
      <c r="L15340">
        <v>0</v>
      </c>
      <c r="M15340" t="s">
        <v>1068</v>
      </c>
    </row>
    <row r="15341" spans="1:13" x14ac:dyDescent="0.25">
      <c r="A15341" t="s">
        <v>694</v>
      </c>
      <c r="B15341" t="s">
        <v>695</v>
      </c>
      <c r="C15341" t="s">
        <v>696</v>
      </c>
      <c r="D15341" t="s">
        <v>994</v>
      </c>
      <c r="E15341">
        <v>267138.34999999998</v>
      </c>
      <c r="F15341">
        <v>14499.71</v>
      </c>
      <c r="G15341">
        <v>16601.89</v>
      </c>
      <c r="H15341">
        <v>18940.400000000001</v>
      </c>
      <c r="I15341">
        <v>7.3246258014690989E-5</v>
      </c>
      <c r="J15341">
        <v>534.12</v>
      </c>
      <c r="K15341">
        <v>0</v>
      </c>
      <c r="L15341">
        <v>0</v>
      </c>
      <c r="M15341" t="s">
        <v>1068</v>
      </c>
    </row>
    <row r="15342" spans="1:13" x14ac:dyDescent="0.25">
      <c r="A15342" t="s">
        <v>699</v>
      </c>
      <c r="B15342" t="s">
        <v>700</v>
      </c>
      <c r="C15342" t="s">
        <v>701</v>
      </c>
      <c r="D15342" t="s">
        <v>994</v>
      </c>
      <c r="E15342">
        <v>268227.25</v>
      </c>
      <c r="F15342">
        <v>78787.87</v>
      </c>
      <c r="G15342">
        <v>17967.900000000001</v>
      </c>
      <c r="H15342">
        <v>18790.71</v>
      </c>
      <c r="I15342">
        <v>7.2667377296109585E-5</v>
      </c>
      <c r="J15342">
        <v>536.34</v>
      </c>
      <c r="K15342">
        <v>0</v>
      </c>
      <c r="L15342">
        <v>0</v>
      </c>
      <c r="M15342" t="s">
        <v>1068</v>
      </c>
    </row>
    <row r="15343" spans="1:13" x14ac:dyDescent="0.25">
      <c r="A15343" t="s">
        <v>708</v>
      </c>
      <c r="B15343" t="s">
        <v>709</v>
      </c>
      <c r="C15343" t="s">
        <v>710</v>
      </c>
      <c r="D15343" t="s">
        <v>994</v>
      </c>
      <c r="E15343">
        <v>583405.32999999996</v>
      </c>
      <c r="F15343">
        <v>13107.13</v>
      </c>
      <c r="G15343">
        <v>37059.49</v>
      </c>
      <c r="H15343">
        <v>41315.46</v>
      </c>
      <c r="I15343">
        <v>1.5977502286940325E-4</v>
      </c>
      <c r="J15343">
        <v>1166.69</v>
      </c>
      <c r="K15343">
        <v>0</v>
      </c>
      <c r="L15343">
        <v>0</v>
      </c>
      <c r="M15343" t="s">
        <v>1068</v>
      </c>
    </row>
  </sheetData>
  <phoneticPr fontId="16"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EE548-BE12-494F-BEC1-CEE34B506177}">
  <sheetPr>
    <tabColor rgb="FF00B050"/>
  </sheetPr>
  <dimension ref="A1:C71"/>
  <sheetViews>
    <sheetView workbookViewId="0"/>
  </sheetViews>
  <sheetFormatPr defaultRowHeight="15" x14ac:dyDescent="0.25"/>
  <cols>
    <col min="1" max="1" width="13.140625" bestFit="1" customWidth="1"/>
    <col min="2" max="2" width="10.85546875" bestFit="1" customWidth="1"/>
    <col min="3" max="3" width="12.7109375" bestFit="1" customWidth="1"/>
  </cols>
  <sheetData>
    <row r="1" spans="1:3" x14ac:dyDescent="0.25">
      <c r="A1" t="s">
        <v>1069</v>
      </c>
      <c r="B1" t="s">
        <v>1070</v>
      </c>
      <c r="C1" t="s">
        <v>1071</v>
      </c>
    </row>
    <row r="2" spans="1:3" hidden="1" x14ac:dyDescent="0.25">
      <c r="A2" t="s">
        <v>1072</v>
      </c>
      <c r="B2" t="s">
        <v>995</v>
      </c>
      <c r="C2">
        <v>116144075.31</v>
      </c>
    </row>
    <row r="3" spans="1:3" hidden="1" x14ac:dyDescent="0.25">
      <c r="A3" t="s">
        <v>1072</v>
      </c>
      <c r="B3" t="s">
        <v>996</v>
      </c>
      <c r="C3">
        <v>229410116.96000001</v>
      </c>
    </row>
    <row r="4" spans="1:3" hidden="1" x14ac:dyDescent="0.25">
      <c r="A4" t="s">
        <v>1072</v>
      </c>
      <c r="B4" t="s">
        <v>994</v>
      </c>
      <c r="C4">
        <v>80379621.359999999</v>
      </c>
    </row>
    <row r="5" spans="1:3" hidden="1" x14ac:dyDescent="0.25">
      <c r="A5" t="s">
        <v>1072</v>
      </c>
      <c r="B5" t="s">
        <v>993</v>
      </c>
      <c r="C5">
        <v>259339413.24000001</v>
      </c>
    </row>
    <row r="6" spans="1:3" hidden="1" x14ac:dyDescent="0.25">
      <c r="A6" t="s">
        <v>1072</v>
      </c>
      <c r="B6" t="s">
        <v>997</v>
      </c>
      <c r="C6">
        <v>0</v>
      </c>
    </row>
    <row r="7" spans="1:3" hidden="1" x14ac:dyDescent="0.25">
      <c r="A7" t="s">
        <v>1073</v>
      </c>
      <c r="B7" t="s">
        <v>995</v>
      </c>
      <c r="C7">
        <v>197748604.72999999</v>
      </c>
    </row>
    <row r="8" spans="1:3" hidden="1" x14ac:dyDescent="0.25">
      <c r="A8" t="s">
        <v>1073</v>
      </c>
      <c r="B8" t="s">
        <v>996</v>
      </c>
      <c r="C8">
        <v>245368037.72999999</v>
      </c>
    </row>
    <row r="9" spans="1:3" hidden="1" x14ac:dyDescent="0.25">
      <c r="A9" t="s">
        <v>1073</v>
      </c>
      <c r="B9" t="s">
        <v>994</v>
      </c>
      <c r="C9">
        <v>87439312.569999993</v>
      </c>
    </row>
    <row r="10" spans="1:3" hidden="1" x14ac:dyDescent="0.25">
      <c r="A10" t="s">
        <v>1073</v>
      </c>
      <c r="B10" t="s">
        <v>993</v>
      </c>
      <c r="C10">
        <v>442630895.48000002</v>
      </c>
    </row>
    <row r="11" spans="1:3" hidden="1" x14ac:dyDescent="0.25">
      <c r="A11" t="s">
        <v>1073</v>
      </c>
      <c r="B11" t="s">
        <v>997</v>
      </c>
      <c r="C11">
        <v>422439612.75</v>
      </c>
    </row>
    <row r="12" spans="1:3" hidden="1" x14ac:dyDescent="0.25">
      <c r="A12" t="s">
        <v>1065</v>
      </c>
      <c r="B12" t="s">
        <v>995</v>
      </c>
      <c r="C12">
        <v>223776864.40000001</v>
      </c>
    </row>
    <row r="13" spans="1:3" hidden="1" x14ac:dyDescent="0.25">
      <c r="A13" t="s">
        <v>1065</v>
      </c>
      <c r="B13" t="s">
        <v>996</v>
      </c>
      <c r="C13">
        <v>265747327.91999999</v>
      </c>
    </row>
    <row r="14" spans="1:3" hidden="1" x14ac:dyDescent="0.25">
      <c r="A14" t="s">
        <v>1065</v>
      </c>
      <c r="B14" t="s">
        <v>994</v>
      </c>
      <c r="C14">
        <v>97221684.989999995</v>
      </c>
    </row>
    <row r="15" spans="1:3" hidden="1" x14ac:dyDescent="0.25">
      <c r="A15" t="s">
        <v>1065</v>
      </c>
      <c r="B15" t="s">
        <v>993</v>
      </c>
      <c r="C15">
        <v>459598002.45999998</v>
      </c>
    </row>
    <row r="16" spans="1:3" hidden="1" x14ac:dyDescent="0.25">
      <c r="A16" t="s">
        <v>1065</v>
      </c>
      <c r="B16" t="s">
        <v>997</v>
      </c>
      <c r="C16">
        <v>445452657.87</v>
      </c>
    </row>
    <row r="17" spans="1:3" hidden="1" x14ac:dyDescent="0.25">
      <c r="A17" t="s">
        <v>1066</v>
      </c>
      <c r="B17" t="s">
        <v>995</v>
      </c>
      <c r="C17">
        <v>303915971.74000001</v>
      </c>
    </row>
    <row r="18" spans="1:3" hidden="1" x14ac:dyDescent="0.25">
      <c r="A18" t="s">
        <v>1066</v>
      </c>
      <c r="B18" t="s">
        <v>996</v>
      </c>
      <c r="C18">
        <v>326403155.27999997</v>
      </c>
    </row>
    <row r="19" spans="1:3" hidden="1" x14ac:dyDescent="0.25">
      <c r="A19" t="s">
        <v>1066</v>
      </c>
      <c r="B19" t="s">
        <v>994</v>
      </c>
      <c r="C19">
        <v>119634338.26000001</v>
      </c>
    </row>
    <row r="20" spans="1:3" hidden="1" x14ac:dyDescent="0.25">
      <c r="A20" t="s">
        <v>1066</v>
      </c>
      <c r="B20" t="s">
        <v>993</v>
      </c>
      <c r="C20">
        <v>567096911.89999998</v>
      </c>
    </row>
    <row r="21" spans="1:3" hidden="1" x14ac:dyDescent="0.25">
      <c r="A21" t="s">
        <v>1066</v>
      </c>
      <c r="B21" t="s">
        <v>997</v>
      </c>
      <c r="C21">
        <v>577290928.86000001</v>
      </c>
    </row>
    <row r="22" spans="1:3" hidden="1" x14ac:dyDescent="0.25">
      <c r="A22" t="s">
        <v>1064</v>
      </c>
      <c r="B22" t="s">
        <v>995</v>
      </c>
      <c r="C22">
        <v>349936141.76999998</v>
      </c>
    </row>
    <row r="23" spans="1:3" hidden="1" x14ac:dyDescent="0.25">
      <c r="A23" t="s">
        <v>1064</v>
      </c>
      <c r="B23" t="s">
        <v>996</v>
      </c>
      <c r="C23">
        <v>368450109.64999998</v>
      </c>
    </row>
    <row r="24" spans="1:3" hidden="1" x14ac:dyDescent="0.25">
      <c r="A24" t="s">
        <v>1064</v>
      </c>
      <c r="B24" t="s">
        <v>994</v>
      </c>
      <c r="C24">
        <v>135447053.88999999</v>
      </c>
    </row>
    <row r="25" spans="1:3" hidden="1" x14ac:dyDescent="0.25">
      <c r="A25" t="s">
        <v>1064</v>
      </c>
      <c r="B25" t="s">
        <v>993</v>
      </c>
      <c r="C25">
        <v>601525620.38</v>
      </c>
    </row>
    <row r="26" spans="1:3" hidden="1" x14ac:dyDescent="0.25">
      <c r="A26" t="s">
        <v>1064</v>
      </c>
      <c r="B26" t="s">
        <v>997</v>
      </c>
      <c r="C26">
        <v>610789099.48000002</v>
      </c>
    </row>
    <row r="27" spans="1:3" hidden="1" x14ac:dyDescent="0.25">
      <c r="A27" t="s">
        <v>1060</v>
      </c>
      <c r="B27" t="s">
        <v>995</v>
      </c>
      <c r="C27">
        <v>415893161.38999999</v>
      </c>
    </row>
    <row r="28" spans="1:3" hidden="1" x14ac:dyDescent="0.25">
      <c r="A28" t="s">
        <v>1060</v>
      </c>
      <c r="B28" t="s">
        <v>996</v>
      </c>
      <c r="C28">
        <v>444580498.50999999</v>
      </c>
    </row>
    <row r="29" spans="1:3" hidden="1" x14ac:dyDescent="0.25">
      <c r="A29" t="s">
        <v>1060</v>
      </c>
      <c r="B29" t="s">
        <v>994</v>
      </c>
      <c r="C29">
        <v>174940524.36000001</v>
      </c>
    </row>
    <row r="30" spans="1:3" hidden="1" x14ac:dyDescent="0.25">
      <c r="A30" t="s">
        <v>1060</v>
      </c>
      <c r="B30" t="s">
        <v>993</v>
      </c>
      <c r="C30">
        <v>668423585.98000002</v>
      </c>
    </row>
    <row r="31" spans="1:3" hidden="1" x14ac:dyDescent="0.25">
      <c r="A31" t="s">
        <v>1060</v>
      </c>
      <c r="B31" t="s">
        <v>997</v>
      </c>
      <c r="C31">
        <v>771612354.51999998</v>
      </c>
    </row>
    <row r="32" spans="1:3" hidden="1" x14ac:dyDescent="0.25">
      <c r="A32" t="s">
        <v>1059</v>
      </c>
      <c r="B32" t="s">
        <v>995</v>
      </c>
      <c r="C32">
        <v>496626267.82999998</v>
      </c>
    </row>
    <row r="33" spans="1:3" hidden="1" x14ac:dyDescent="0.25">
      <c r="A33" t="s">
        <v>1059</v>
      </c>
      <c r="B33" t="s">
        <v>996</v>
      </c>
      <c r="C33">
        <v>522685305.17000002</v>
      </c>
    </row>
    <row r="34" spans="1:3" hidden="1" x14ac:dyDescent="0.25">
      <c r="A34" t="s">
        <v>1059</v>
      </c>
      <c r="B34" t="s">
        <v>994</v>
      </c>
      <c r="C34">
        <v>200166052.97999999</v>
      </c>
    </row>
    <row r="35" spans="1:3" hidden="1" x14ac:dyDescent="0.25">
      <c r="A35" t="s">
        <v>1059</v>
      </c>
      <c r="B35" t="s">
        <v>993</v>
      </c>
      <c r="C35">
        <v>717041102.62</v>
      </c>
    </row>
    <row r="36" spans="1:3" hidden="1" x14ac:dyDescent="0.25">
      <c r="A36" t="s">
        <v>1059</v>
      </c>
      <c r="B36" t="s">
        <v>997</v>
      </c>
      <c r="C36">
        <v>816736467.21000004</v>
      </c>
    </row>
    <row r="37" spans="1:3" hidden="1" x14ac:dyDescent="0.25">
      <c r="A37" t="s">
        <v>1058</v>
      </c>
      <c r="B37" t="s">
        <v>995</v>
      </c>
      <c r="C37">
        <v>525151943.60000002</v>
      </c>
    </row>
    <row r="38" spans="1:3" hidden="1" x14ac:dyDescent="0.25">
      <c r="A38" t="s">
        <v>1058</v>
      </c>
      <c r="B38" t="s">
        <v>996</v>
      </c>
      <c r="C38">
        <v>581839976.42999995</v>
      </c>
    </row>
    <row r="39" spans="1:3" hidden="1" x14ac:dyDescent="0.25">
      <c r="A39" t="s">
        <v>1058</v>
      </c>
      <c r="B39" t="s">
        <v>994</v>
      </c>
      <c r="C39">
        <v>216243952.44</v>
      </c>
    </row>
    <row r="40" spans="1:3" hidden="1" x14ac:dyDescent="0.25">
      <c r="A40" t="s">
        <v>1058</v>
      </c>
      <c r="B40" t="s">
        <v>993</v>
      </c>
      <c r="C40">
        <v>724745816.46000004</v>
      </c>
    </row>
    <row r="41" spans="1:3" hidden="1" x14ac:dyDescent="0.25">
      <c r="A41" t="s">
        <v>1058</v>
      </c>
      <c r="B41" t="s">
        <v>997</v>
      </c>
      <c r="C41">
        <v>921231342.09000003</v>
      </c>
    </row>
    <row r="42" spans="1:3" hidden="1" x14ac:dyDescent="0.25">
      <c r="A42" t="s">
        <v>1057</v>
      </c>
      <c r="B42" t="s">
        <v>995</v>
      </c>
      <c r="C42">
        <v>549618500.86000001</v>
      </c>
    </row>
    <row r="43" spans="1:3" hidden="1" x14ac:dyDescent="0.25">
      <c r="A43" t="s">
        <v>1057</v>
      </c>
      <c r="B43" t="s">
        <v>996</v>
      </c>
      <c r="C43">
        <v>605164734.13</v>
      </c>
    </row>
    <row r="44" spans="1:3" hidden="1" x14ac:dyDescent="0.25">
      <c r="A44" t="s">
        <v>1057</v>
      </c>
      <c r="B44" t="s">
        <v>994</v>
      </c>
      <c r="C44">
        <v>210550788.66</v>
      </c>
    </row>
    <row r="45" spans="1:3" hidden="1" x14ac:dyDescent="0.25">
      <c r="A45" t="s">
        <v>1057</v>
      </c>
      <c r="B45" t="s">
        <v>993</v>
      </c>
      <c r="C45">
        <v>744886709.85000002</v>
      </c>
    </row>
    <row r="46" spans="1:3" hidden="1" x14ac:dyDescent="0.25">
      <c r="A46" t="s">
        <v>1057</v>
      </c>
      <c r="B46" t="s">
        <v>997</v>
      </c>
      <c r="C46">
        <v>947272482.17999995</v>
      </c>
    </row>
    <row r="47" spans="1:3" hidden="1" x14ac:dyDescent="0.25">
      <c r="A47" t="s">
        <v>1017</v>
      </c>
      <c r="B47" t="s">
        <v>995</v>
      </c>
      <c r="C47">
        <v>513148912.75</v>
      </c>
    </row>
    <row r="48" spans="1:3" hidden="1" x14ac:dyDescent="0.25">
      <c r="A48" t="s">
        <v>1017</v>
      </c>
      <c r="B48" t="s">
        <v>996</v>
      </c>
      <c r="C48">
        <v>639616082.53999996</v>
      </c>
    </row>
    <row r="49" spans="1:3" hidden="1" x14ac:dyDescent="0.25">
      <c r="A49" t="s">
        <v>1017</v>
      </c>
      <c r="B49" t="s">
        <v>994</v>
      </c>
      <c r="C49">
        <v>223817205.69</v>
      </c>
    </row>
    <row r="50" spans="1:3" hidden="1" x14ac:dyDescent="0.25">
      <c r="A50" t="s">
        <v>1017</v>
      </c>
      <c r="B50" t="s">
        <v>993</v>
      </c>
      <c r="C50">
        <v>612862503.66999996</v>
      </c>
    </row>
    <row r="51" spans="1:3" hidden="1" x14ac:dyDescent="0.25">
      <c r="A51" t="s">
        <v>1017</v>
      </c>
      <c r="B51" t="s">
        <v>997</v>
      </c>
      <c r="C51">
        <v>803370741.88</v>
      </c>
    </row>
    <row r="52" spans="1:3" hidden="1" x14ac:dyDescent="0.25">
      <c r="A52" t="s">
        <v>14</v>
      </c>
      <c r="B52" t="s">
        <v>995</v>
      </c>
      <c r="C52">
        <v>539722011.63</v>
      </c>
    </row>
    <row r="53" spans="1:3" hidden="1" x14ac:dyDescent="0.25">
      <c r="A53" t="s">
        <v>14</v>
      </c>
      <c r="B53" t="s">
        <v>996</v>
      </c>
      <c r="C53">
        <v>676667030.04999995</v>
      </c>
    </row>
    <row r="54" spans="1:3" hidden="1" x14ac:dyDescent="0.25">
      <c r="A54" t="s">
        <v>14</v>
      </c>
      <c r="B54" t="s">
        <v>994</v>
      </c>
      <c r="C54">
        <v>243881246.61000001</v>
      </c>
    </row>
    <row r="55" spans="1:3" hidden="1" x14ac:dyDescent="0.25">
      <c r="A55" t="s">
        <v>14</v>
      </c>
      <c r="B55" t="s">
        <v>993</v>
      </c>
      <c r="C55">
        <v>681432776.84000003</v>
      </c>
    </row>
    <row r="56" spans="1:3" hidden="1" x14ac:dyDescent="0.25">
      <c r="A56" t="s">
        <v>14</v>
      </c>
      <c r="B56" t="s">
        <v>997</v>
      </c>
      <c r="C56">
        <v>879220779.39999998</v>
      </c>
    </row>
    <row r="57" spans="1:3" hidden="1" x14ac:dyDescent="0.25">
      <c r="A57" t="s">
        <v>1062</v>
      </c>
      <c r="B57" t="s">
        <v>995</v>
      </c>
      <c r="C57">
        <v>222935789.80000001</v>
      </c>
    </row>
    <row r="58" spans="1:3" hidden="1" x14ac:dyDescent="0.25">
      <c r="A58" t="s">
        <v>1062</v>
      </c>
      <c r="B58" t="s">
        <v>996</v>
      </c>
      <c r="C58">
        <v>709690571.58000004</v>
      </c>
    </row>
    <row r="59" spans="1:3" hidden="1" x14ac:dyDescent="0.25">
      <c r="A59" t="s">
        <v>1062</v>
      </c>
      <c r="B59" t="s">
        <v>994</v>
      </c>
      <c r="C59">
        <v>260054587.27000001</v>
      </c>
    </row>
    <row r="60" spans="1:3" hidden="1" x14ac:dyDescent="0.25">
      <c r="A60" t="s">
        <v>1062</v>
      </c>
      <c r="B60" t="s">
        <v>993</v>
      </c>
      <c r="C60">
        <v>598621463.63999999</v>
      </c>
    </row>
    <row r="61" spans="1:3" hidden="1" x14ac:dyDescent="0.25">
      <c r="A61" t="s">
        <v>1062</v>
      </c>
      <c r="B61" t="s">
        <v>997</v>
      </c>
      <c r="C61">
        <v>984284096.80999994</v>
      </c>
    </row>
    <row r="62" spans="1:3" hidden="1" x14ac:dyDescent="0.25">
      <c r="A62" t="s">
        <v>1067</v>
      </c>
      <c r="B62" t="s">
        <v>995</v>
      </c>
      <c r="C62">
        <v>144307085.24000001</v>
      </c>
    </row>
    <row r="63" spans="1:3" hidden="1" x14ac:dyDescent="0.25">
      <c r="A63" t="s">
        <v>1067</v>
      </c>
      <c r="B63" t="s">
        <v>996</v>
      </c>
      <c r="C63">
        <v>738588041.76999998</v>
      </c>
    </row>
    <row r="64" spans="1:3" hidden="1" x14ac:dyDescent="0.25">
      <c r="A64" t="s">
        <v>1067</v>
      </c>
      <c r="B64" t="s">
        <v>994</v>
      </c>
      <c r="C64">
        <v>273217075.75</v>
      </c>
    </row>
    <row r="65" spans="1:3" hidden="1" x14ac:dyDescent="0.25">
      <c r="A65" t="s">
        <v>1067</v>
      </c>
      <c r="B65" t="s">
        <v>993</v>
      </c>
      <c r="C65">
        <v>551385664.87</v>
      </c>
    </row>
    <row r="66" spans="1:3" hidden="1" x14ac:dyDescent="0.25">
      <c r="A66" t="s">
        <v>1067</v>
      </c>
      <c r="B66" t="s">
        <v>997</v>
      </c>
      <c r="C66">
        <v>1061299034.5599999</v>
      </c>
    </row>
    <row r="67" spans="1:3" x14ac:dyDescent="0.25">
      <c r="A67" t="s">
        <v>1068</v>
      </c>
      <c r="B67" t="s">
        <v>995</v>
      </c>
      <c r="C67">
        <v>9436865793.8999996</v>
      </c>
    </row>
    <row r="68" spans="1:3" x14ac:dyDescent="0.25">
      <c r="A68" t="s">
        <v>1068</v>
      </c>
      <c r="B68" t="s">
        <v>996</v>
      </c>
      <c r="C68">
        <v>721694215.85000002</v>
      </c>
    </row>
    <row r="69" spans="1:3" x14ac:dyDescent="0.25">
      <c r="A69" t="s">
        <v>1068</v>
      </c>
      <c r="B69" t="s">
        <v>994</v>
      </c>
      <c r="C69">
        <v>258585223.50999999</v>
      </c>
    </row>
    <row r="70" spans="1:3" x14ac:dyDescent="0.25">
      <c r="A70" t="s">
        <v>1068</v>
      </c>
      <c r="B70" t="s">
        <v>993</v>
      </c>
      <c r="C70">
        <v>22620231819.099998</v>
      </c>
    </row>
    <row r="71" spans="1:3" x14ac:dyDescent="0.25">
      <c r="A71" t="s">
        <v>1068</v>
      </c>
      <c r="B71" t="s">
        <v>997</v>
      </c>
      <c r="C71">
        <v>956012966.66999996</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8AAE5-3D75-46AE-BE78-79A7104CF2FF}">
  <sheetPr>
    <tabColor rgb="FF00B050"/>
  </sheetPr>
  <dimension ref="A1:D339"/>
  <sheetViews>
    <sheetView workbookViewId="0"/>
  </sheetViews>
  <sheetFormatPr defaultRowHeight="15" x14ac:dyDescent="0.25"/>
  <cols>
    <col min="1" max="2" width="9.42578125" bestFit="1" customWidth="1"/>
    <col min="3" max="3" width="50.42578125" bestFit="1" customWidth="1"/>
    <col min="4" max="4" width="42.28515625" bestFit="1" customWidth="1"/>
  </cols>
  <sheetData>
    <row r="1" spans="1:4" x14ac:dyDescent="0.25">
      <c r="A1" t="s">
        <v>1028</v>
      </c>
      <c r="B1" t="s">
        <v>1</v>
      </c>
      <c r="C1" t="s">
        <v>1029</v>
      </c>
      <c r="D1" t="s">
        <v>992</v>
      </c>
    </row>
    <row r="2" spans="1:4" x14ac:dyDescent="0.25">
      <c r="A2" t="s">
        <v>616</v>
      </c>
      <c r="B2" t="s">
        <v>617</v>
      </c>
      <c r="C2" t="s">
        <v>618</v>
      </c>
      <c r="D2" t="s">
        <v>1031</v>
      </c>
    </row>
    <row r="3" spans="1:4" x14ac:dyDescent="0.25">
      <c r="A3" t="s">
        <v>27</v>
      </c>
      <c r="B3" t="s">
        <v>28</v>
      </c>
      <c r="C3" t="s">
        <v>29</v>
      </c>
      <c r="D3" t="s">
        <v>1031</v>
      </c>
    </row>
    <row r="4" spans="1:4" x14ac:dyDescent="0.25">
      <c r="A4" t="s">
        <v>412</v>
      </c>
      <c r="B4" t="s">
        <v>413</v>
      </c>
      <c r="C4" t="s">
        <v>414</v>
      </c>
      <c r="D4" t="s">
        <v>1033</v>
      </c>
    </row>
    <row r="5" spans="1:4" x14ac:dyDescent="0.25">
      <c r="A5" t="s">
        <v>275</v>
      </c>
      <c r="B5" t="s">
        <v>276</v>
      </c>
      <c r="C5" t="s">
        <v>277</v>
      </c>
      <c r="D5" t="s">
        <v>1031</v>
      </c>
    </row>
    <row r="6" spans="1:4" x14ac:dyDescent="0.25">
      <c r="A6" t="s">
        <v>478</v>
      </c>
      <c r="B6" t="s">
        <v>479</v>
      </c>
      <c r="C6" t="s">
        <v>480</v>
      </c>
      <c r="D6" t="s">
        <v>1031</v>
      </c>
    </row>
    <row r="7" spans="1:4" x14ac:dyDescent="0.25">
      <c r="A7" t="s">
        <v>788</v>
      </c>
      <c r="B7" t="s">
        <v>789</v>
      </c>
      <c r="C7" t="s">
        <v>790</v>
      </c>
      <c r="D7" t="s">
        <v>1033</v>
      </c>
    </row>
    <row r="8" spans="1:4" x14ac:dyDescent="0.25">
      <c r="A8" t="s">
        <v>21</v>
      </c>
      <c r="B8" t="s">
        <v>22</v>
      </c>
      <c r="C8" t="s">
        <v>23</v>
      </c>
      <c r="D8" t="s">
        <v>1033</v>
      </c>
    </row>
    <row r="9" spans="1:4" x14ac:dyDescent="0.25">
      <c r="A9" t="s">
        <v>848</v>
      </c>
      <c r="B9" t="s">
        <v>849</v>
      </c>
      <c r="C9" t="s">
        <v>850</v>
      </c>
      <c r="D9" t="s">
        <v>1033</v>
      </c>
    </row>
    <row r="10" spans="1:4" x14ac:dyDescent="0.25">
      <c r="A10" t="s">
        <v>427</v>
      </c>
      <c r="B10" t="s">
        <v>428</v>
      </c>
      <c r="C10" t="s">
        <v>429</v>
      </c>
      <c r="D10" t="s">
        <v>1033</v>
      </c>
    </row>
    <row r="11" spans="1:4" x14ac:dyDescent="0.25">
      <c r="A11" t="s">
        <v>251</v>
      </c>
      <c r="B11" t="s">
        <v>252</v>
      </c>
      <c r="C11" t="s">
        <v>253</v>
      </c>
      <c r="D11" t="s">
        <v>1033</v>
      </c>
    </row>
    <row r="12" spans="1:4" x14ac:dyDescent="0.25">
      <c r="A12" t="s">
        <v>188</v>
      </c>
      <c r="B12" t="s">
        <v>189</v>
      </c>
      <c r="C12" t="s">
        <v>190</v>
      </c>
      <c r="D12" t="s">
        <v>1033</v>
      </c>
    </row>
    <row r="13" spans="1:4" x14ac:dyDescent="0.25">
      <c r="A13" t="s">
        <v>911</v>
      </c>
      <c r="B13" t="s">
        <v>912</v>
      </c>
      <c r="C13" t="s">
        <v>913</v>
      </c>
      <c r="D13" t="s">
        <v>1033</v>
      </c>
    </row>
    <row r="14" spans="1:4" x14ac:dyDescent="0.25">
      <c r="A14" t="s">
        <v>923</v>
      </c>
      <c r="B14" t="s">
        <v>924</v>
      </c>
      <c r="C14" t="s">
        <v>925</v>
      </c>
      <c r="D14" t="s">
        <v>1033</v>
      </c>
    </row>
    <row r="15" spans="1:4" x14ac:dyDescent="0.25">
      <c r="A15" t="s">
        <v>869</v>
      </c>
      <c r="B15" t="s">
        <v>870</v>
      </c>
      <c r="C15" t="s">
        <v>871</v>
      </c>
      <c r="D15" t="s">
        <v>1038</v>
      </c>
    </row>
    <row r="16" spans="1:4" x14ac:dyDescent="0.25">
      <c r="A16" t="s">
        <v>986</v>
      </c>
      <c r="B16" t="s">
        <v>987</v>
      </c>
      <c r="C16" t="s">
        <v>988</v>
      </c>
      <c r="D16" t="s">
        <v>1038</v>
      </c>
    </row>
    <row r="17" spans="1:4" x14ac:dyDescent="0.25">
      <c r="A17" t="s">
        <v>173</v>
      </c>
      <c r="B17" t="s">
        <v>174</v>
      </c>
      <c r="C17" t="s">
        <v>175</v>
      </c>
      <c r="D17" t="s">
        <v>1038</v>
      </c>
    </row>
    <row r="18" spans="1:4" x14ac:dyDescent="0.25">
      <c r="A18" t="s">
        <v>857</v>
      </c>
      <c r="B18" t="s">
        <v>858</v>
      </c>
      <c r="C18" t="s">
        <v>859</v>
      </c>
      <c r="D18" t="s">
        <v>1038</v>
      </c>
    </row>
    <row r="19" spans="1:4" x14ac:dyDescent="0.25">
      <c r="A19" t="s">
        <v>63</v>
      </c>
      <c r="B19" t="s">
        <v>64</v>
      </c>
      <c r="C19" t="s">
        <v>65</v>
      </c>
      <c r="D19" t="s">
        <v>1038</v>
      </c>
    </row>
    <row r="20" spans="1:4" x14ac:dyDescent="0.25">
      <c r="A20" t="s">
        <v>60</v>
      </c>
      <c r="B20" t="s">
        <v>61</v>
      </c>
      <c r="C20" t="s">
        <v>62</v>
      </c>
      <c r="D20" t="s">
        <v>1038</v>
      </c>
    </row>
    <row r="21" spans="1:4" x14ac:dyDescent="0.25">
      <c r="A21" t="s">
        <v>971</v>
      </c>
      <c r="B21" t="s">
        <v>972</v>
      </c>
      <c r="C21" t="s">
        <v>973</v>
      </c>
      <c r="D21" t="s">
        <v>1038</v>
      </c>
    </row>
    <row r="22" spans="1:4" x14ac:dyDescent="0.25">
      <c r="A22" t="s">
        <v>164</v>
      </c>
      <c r="B22" t="s">
        <v>165</v>
      </c>
      <c r="C22" t="s">
        <v>166</v>
      </c>
      <c r="D22" t="s">
        <v>1038</v>
      </c>
    </row>
    <row r="23" spans="1:4" x14ac:dyDescent="0.25">
      <c r="A23" t="s">
        <v>708</v>
      </c>
      <c r="B23" t="s">
        <v>709</v>
      </c>
      <c r="C23" t="s">
        <v>710</v>
      </c>
      <c r="D23" t="s">
        <v>1039</v>
      </c>
    </row>
    <row r="24" spans="1:4" x14ac:dyDescent="0.25">
      <c r="A24" t="s">
        <v>908</v>
      </c>
      <c r="B24" t="s">
        <v>909</v>
      </c>
      <c r="C24" t="s">
        <v>910</v>
      </c>
      <c r="D24" t="s">
        <v>1037</v>
      </c>
    </row>
    <row r="25" spans="1:4" x14ac:dyDescent="0.25">
      <c r="A25" t="s">
        <v>108</v>
      </c>
      <c r="B25" t="s">
        <v>109</v>
      </c>
      <c r="C25" t="s">
        <v>110</v>
      </c>
      <c r="D25" t="s">
        <v>1037</v>
      </c>
    </row>
    <row r="26" spans="1:4" x14ac:dyDescent="0.25">
      <c r="A26" t="s">
        <v>508</v>
      </c>
      <c r="B26" t="s">
        <v>509</v>
      </c>
      <c r="C26" t="s">
        <v>510</v>
      </c>
      <c r="D26" t="s">
        <v>1037</v>
      </c>
    </row>
    <row r="27" spans="1:4" x14ac:dyDescent="0.25">
      <c r="A27" t="s">
        <v>711</v>
      </c>
      <c r="B27" t="s">
        <v>712</v>
      </c>
      <c r="C27" t="s">
        <v>713</v>
      </c>
      <c r="D27" t="s">
        <v>1037</v>
      </c>
    </row>
    <row r="28" spans="1:4" x14ac:dyDescent="0.25">
      <c r="A28" t="s">
        <v>457</v>
      </c>
      <c r="B28" t="s">
        <v>458</v>
      </c>
      <c r="C28" t="s">
        <v>459</v>
      </c>
      <c r="D28" t="s">
        <v>1037</v>
      </c>
    </row>
    <row r="29" spans="1:4" x14ac:dyDescent="0.25">
      <c r="A29" t="s">
        <v>680</v>
      </c>
      <c r="B29" t="s">
        <v>681</v>
      </c>
      <c r="C29" t="s">
        <v>682</v>
      </c>
      <c r="D29" t="s">
        <v>1040</v>
      </c>
    </row>
    <row r="30" spans="1:4" x14ac:dyDescent="0.25">
      <c r="A30" t="s">
        <v>962</v>
      </c>
      <c r="B30" t="s">
        <v>963</v>
      </c>
      <c r="C30" t="s">
        <v>964</v>
      </c>
      <c r="D30" t="s">
        <v>1035</v>
      </c>
    </row>
    <row r="31" spans="1:4" x14ac:dyDescent="0.25">
      <c r="A31" t="s">
        <v>224</v>
      </c>
      <c r="B31" t="s">
        <v>225</v>
      </c>
      <c r="C31" t="s">
        <v>226</v>
      </c>
      <c r="D31" t="s">
        <v>1035</v>
      </c>
    </row>
    <row r="32" spans="1:4" x14ac:dyDescent="0.25">
      <c r="A32" t="s">
        <v>260</v>
      </c>
      <c r="B32" t="s">
        <v>261</v>
      </c>
      <c r="C32" t="s">
        <v>262</v>
      </c>
      <c r="D32" t="s">
        <v>1035</v>
      </c>
    </row>
    <row r="33" spans="1:4" x14ac:dyDescent="0.25">
      <c r="A33" t="s">
        <v>215</v>
      </c>
      <c r="B33" t="s">
        <v>216</v>
      </c>
      <c r="C33" t="s">
        <v>217</v>
      </c>
      <c r="D33" t="s">
        <v>1035</v>
      </c>
    </row>
    <row r="34" spans="1:4" x14ac:dyDescent="0.25">
      <c r="A34" t="s">
        <v>613</v>
      </c>
      <c r="B34" t="s">
        <v>614</v>
      </c>
      <c r="C34" t="s">
        <v>615</v>
      </c>
      <c r="D34" t="s">
        <v>1035</v>
      </c>
    </row>
    <row r="35" spans="1:4" x14ac:dyDescent="0.25">
      <c r="A35" t="s">
        <v>818</v>
      </c>
      <c r="B35" t="s">
        <v>819</v>
      </c>
      <c r="C35" t="s">
        <v>820</v>
      </c>
      <c r="D35" t="s">
        <v>1035</v>
      </c>
    </row>
    <row r="36" spans="1:4" x14ac:dyDescent="0.25">
      <c r="A36" t="s">
        <v>54</v>
      </c>
      <c r="B36" t="s">
        <v>55</v>
      </c>
      <c r="C36" t="s">
        <v>56</v>
      </c>
      <c r="D36" t="s">
        <v>1035</v>
      </c>
    </row>
    <row r="37" spans="1:4" x14ac:dyDescent="0.25">
      <c r="A37" t="s">
        <v>761</v>
      </c>
      <c r="B37" t="s">
        <v>762</v>
      </c>
      <c r="C37" t="s">
        <v>763</v>
      </c>
      <c r="D37" t="s">
        <v>1035</v>
      </c>
    </row>
    <row r="38" spans="1:4" x14ac:dyDescent="0.25">
      <c r="A38" t="s">
        <v>475</v>
      </c>
      <c r="B38" t="s">
        <v>476</v>
      </c>
      <c r="C38" t="s">
        <v>477</v>
      </c>
      <c r="D38" t="s">
        <v>1035</v>
      </c>
    </row>
    <row r="39" spans="1:4" x14ac:dyDescent="0.25">
      <c r="A39" t="s">
        <v>723</v>
      </c>
      <c r="B39" t="s">
        <v>724</v>
      </c>
      <c r="C39" t="s">
        <v>725</v>
      </c>
      <c r="D39" t="s">
        <v>1035</v>
      </c>
    </row>
    <row r="40" spans="1:4" x14ac:dyDescent="0.25">
      <c r="A40" t="s">
        <v>723</v>
      </c>
      <c r="B40" t="s">
        <v>726</v>
      </c>
      <c r="C40" t="s">
        <v>727</v>
      </c>
      <c r="D40" t="s">
        <v>1039</v>
      </c>
    </row>
    <row r="41" spans="1:4" x14ac:dyDescent="0.25">
      <c r="A41" t="s">
        <v>126</v>
      </c>
      <c r="B41" t="s">
        <v>127</v>
      </c>
      <c r="C41" t="s">
        <v>128</v>
      </c>
      <c r="D41" t="s">
        <v>1033</v>
      </c>
    </row>
    <row r="42" spans="1:4" x14ac:dyDescent="0.25">
      <c r="A42" t="s">
        <v>547</v>
      </c>
      <c r="B42" t="s">
        <v>548</v>
      </c>
      <c r="C42" t="s">
        <v>549</v>
      </c>
      <c r="D42" t="s">
        <v>1033</v>
      </c>
    </row>
    <row r="43" spans="1:4" x14ac:dyDescent="0.25">
      <c r="A43" t="s">
        <v>866</v>
      </c>
      <c r="B43" t="s">
        <v>867</v>
      </c>
      <c r="C43" t="s">
        <v>868</v>
      </c>
      <c r="D43" t="s">
        <v>1035</v>
      </c>
    </row>
    <row r="44" spans="1:4" x14ac:dyDescent="0.25">
      <c r="A44" t="s">
        <v>586</v>
      </c>
      <c r="B44" t="s">
        <v>587</v>
      </c>
      <c r="C44" t="s">
        <v>588</v>
      </c>
      <c r="D44" t="s">
        <v>1035</v>
      </c>
    </row>
    <row r="45" spans="1:4" x14ac:dyDescent="0.25">
      <c r="A45" t="s">
        <v>66</v>
      </c>
      <c r="B45" t="s">
        <v>67</v>
      </c>
      <c r="C45" t="s">
        <v>68</v>
      </c>
      <c r="D45" t="s">
        <v>1035</v>
      </c>
    </row>
    <row r="46" spans="1:4" x14ac:dyDescent="0.25">
      <c r="A46" t="s">
        <v>242</v>
      </c>
      <c r="B46" t="s">
        <v>243</v>
      </c>
      <c r="C46" t="s">
        <v>244</v>
      </c>
      <c r="D46" t="s">
        <v>1035</v>
      </c>
    </row>
    <row r="47" spans="1:4" x14ac:dyDescent="0.25">
      <c r="A47" t="s">
        <v>652</v>
      </c>
      <c r="B47" t="s">
        <v>653</v>
      </c>
      <c r="C47" t="s">
        <v>654</v>
      </c>
      <c r="D47" t="s">
        <v>1035</v>
      </c>
    </row>
    <row r="48" spans="1:4" x14ac:dyDescent="0.25">
      <c r="A48" t="s">
        <v>845</v>
      </c>
      <c r="B48" t="s">
        <v>846</v>
      </c>
      <c r="C48" t="s">
        <v>847</v>
      </c>
      <c r="D48" t="s">
        <v>1035</v>
      </c>
    </row>
    <row r="49" spans="1:4" x14ac:dyDescent="0.25">
      <c r="A49" t="s">
        <v>401</v>
      </c>
      <c r="B49" t="s">
        <v>402</v>
      </c>
      <c r="C49" t="s">
        <v>403</v>
      </c>
      <c r="D49" t="s">
        <v>1038</v>
      </c>
    </row>
    <row r="50" spans="1:4" x14ac:dyDescent="0.25">
      <c r="A50" t="s">
        <v>45</v>
      </c>
      <c r="B50" t="s">
        <v>46</v>
      </c>
      <c r="C50" t="s">
        <v>47</v>
      </c>
      <c r="D50" t="s">
        <v>1038</v>
      </c>
    </row>
    <row r="51" spans="1:4" x14ac:dyDescent="0.25">
      <c r="A51" t="s">
        <v>415</v>
      </c>
      <c r="B51" t="s">
        <v>416</v>
      </c>
      <c r="C51" t="s">
        <v>417</v>
      </c>
      <c r="D51" t="s">
        <v>1038</v>
      </c>
    </row>
    <row r="52" spans="1:4" x14ac:dyDescent="0.25">
      <c r="A52" t="s">
        <v>803</v>
      </c>
      <c r="B52" t="s">
        <v>804</v>
      </c>
      <c r="C52" t="s">
        <v>805</v>
      </c>
      <c r="D52" t="s">
        <v>1038</v>
      </c>
    </row>
    <row r="53" spans="1:4" x14ac:dyDescent="0.25">
      <c r="A53" t="s">
        <v>293</v>
      </c>
      <c r="B53" t="s">
        <v>294</v>
      </c>
      <c r="C53" t="s">
        <v>295</v>
      </c>
      <c r="D53" t="s">
        <v>1038</v>
      </c>
    </row>
    <row r="54" spans="1:4" x14ac:dyDescent="0.25">
      <c r="A54" t="s">
        <v>619</v>
      </c>
      <c r="B54" t="s">
        <v>620</v>
      </c>
      <c r="C54" t="s">
        <v>621</v>
      </c>
      <c r="D54" t="s">
        <v>1038</v>
      </c>
    </row>
    <row r="55" spans="1:4" x14ac:dyDescent="0.25">
      <c r="A55" t="s">
        <v>245</v>
      </c>
      <c r="B55" t="s">
        <v>246</v>
      </c>
      <c r="C55" t="s">
        <v>247</v>
      </c>
      <c r="D55" t="s">
        <v>1031</v>
      </c>
    </row>
    <row r="56" spans="1:4" x14ac:dyDescent="0.25">
      <c r="A56" t="s">
        <v>114</v>
      </c>
      <c r="B56" t="s">
        <v>115</v>
      </c>
      <c r="C56" t="s">
        <v>116</v>
      </c>
      <c r="D56" t="s">
        <v>1031</v>
      </c>
    </row>
    <row r="57" spans="1:4" x14ac:dyDescent="0.25">
      <c r="A57" t="s">
        <v>398</v>
      </c>
      <c r="B57" t="s">
        <v>399</v>
      </c>
      <c r="C57" t="s">
        <v>400</v>
      </c>
      <c r="D57" t="s">
        <v>1031</v>
      </c>
    </row>
    <row r="58" spans="1:4" x14ac:dyDescent="0.25">
      <c r="A58" t="s">
        <v>230</v>
      </c>
      <c r="B58" t="s">
        <v>231</v>
      </c>
      <c r="C58" t="s">
        <v>232</v>
      </c>
      <c r="D58" t="s">
        <v>1031</v>
      </c>
    </row>
    <row r="59" spans="1:4" x14ac:dyDescent="0.25">
      <c r="A59" t="s">
        <v>472</v>
      </c>
      <c r="B59" t="s">
        <v>473</v>
      </c>
      <c r="C59" t="s">
        <v>474</v>
      </c>
      <c r="D59" t="s">
        <v>1031</v>
      </c>
    </row>
    <row r="60" spans="1:4" x14ac:dyDescent="0.25">
      <c r="A60" t="s">
        <v>421</v>
      </c>
      <c r="B60" t="s">
        <v>422</v>
      </c>
      <c r="C60" t="s">
        <v>423</v>
      </c>
      <c r="D60" t="s">
        <v>1033</v>
      </c>
    </row>
    <row r="61" spans="1:4" x14ac:dyDescent="0.25">
      <c r="A61" t="s">
        <v>362</v>
      </c>
      <c r="B61" t="s">
        <v>363</v>
      </c>
      <c r="C61" t="s">
        <v>364</v>
      </c>
      <c r="D61" t="s">
        <v>1033</v>
      </c>
    </row>
    <row r="62" spans="1:4" x14ac:dyDescent="0.25">
      <c r="A62" t="s">
        <v>544</v>
      </c>
      <c r="B62" t="s">
        <v>545</v>
      </c>
      <c r="C62" t="s">
        <v>546</v>
      </c>
      <c r="D62" t="s">
        <v>1033</v>
      </c>
    </row>
    <row r="63" spans="1:4" x14ac:dyDescent="0.25">
      <c r="A63" t="s">
        <v>239</v>
      </c>
      <c r="B63" t="s">
        <v>240</v>
      </c>
      <c r="C63" t="s">
        <v>241</v>
      </c>
      <c r="D63" t="s">
        <v>1033</v>
      </c>
    </row>
    <row r="64" spans="1:4" x14ac:dyDescent="0.25">
      <c r="A64" t="s">
        <v>161</v>
      </c>
      <c r="B64" t="s">
        <v>162</v>
      </c>
      <c r="C64" t="s">
        <v>163</v>
      </c>
      <c r="D64" t="s">
        <v>1033</v>
      </c>
    </row>
    <row r="65" spans="1:4" x14ac:dyDescent="0.25">
      <c r="A65" t="s">
        <v>439</v>
      </c>
      <c r="B65" t="s">
        <v>440</v>
      </c>
      <c r="C65" t="s">
        <v>441</v>
      </c>
      <c r="D65" t="s">
        <v>1033</v>
      </c>
    </row>
    <row r="66" spans="1:4" x14ac:dyDescent="0.25">
      <c r="A66" t="s">
        <v>607</v>
      </c>
      <c r="B66" t="s">
        <v>608</v>
      </c>
      <c r="C66" t="s">
        <v>609</v>
      </c>
      <c r="D66" t="s">
        <v>1036</v>
      </c>
    </row>
    <row r="67" spans="1:4" x14ac:dyDescent="0.25">
      <c r="A67" t="s">
        <v>463</v>
      </c>
      <c r="B67" t="s">
        <v>464</v>
      </c>
      <c r="C67" t="s">
        <v>465</v>
      </c>
      <c r="D67" t="s">
        <v>1038</v>
      </c>
    </row>
    <row r="68" spans="1:4" x14ac:dyDescent="0.25">
      <c r="A68" t="s">
        <v>746</v>
      </c>
      <c r="B68" t="s">
        <v>747</v>
      </c>
      <c r="C68" t="s">
        <v>748</v>
      </c>
      <c r="D68" t="s">
        <v>1038</v>
      </c>
    </row>
    <row r="69" spans="1:4" x14ac:dyDescent="0.25">
      <c r="A69" t="s">
        <v>717</v>
      </c>
      <c r="B69" t="s">
        <v>718</v>
      </c>
      <c r="C69" t="s">
        <v>719</v>
      </c>
      <c r="D69" t="s">
        <v>1038</v>
      </c>
    </row>
    <row r="70" spans="1:4" x14ac:dyDescent="0.25">
      <c r="A70" t="s">
        <v>526</v>
      </c>
      <c r="B70" t="s">
        <v>527</v>
      </c>
      <c r="C70" t="s">
        <v>528</v>
      </c>
      <c r="D70" t="s">
        <v>1038</v>
      </c>
    </row>
    <row r="71" spans="1:4" x14ac:dyDescent="0.25">
      <c r="A71" t="s">
        <v>493</v>
      </c>
      <c r="B71" t="s">
        <v>494</v>
      </c>
      <c r="C71" t="s">
        <v>495</v>
      </c>
      <c r="D71" t="s">
        <v>1036</v>
      </c>
    </row>
    <row r="72" spans="1:4" x14ac:dyDescent="0.25">
      <c r="A72" t="s">
        <v>326</v>
      </c>
      <c r="B72" t="s">
        <v>327</v>
      </c>
      <c r="C72" t="s">
        <v>328</v>
      </c>
      <c r="D72" t="s">
        <v>1038</v>
      </c>
    </row>
    <row r="73" spans="1:4" x14ac:dyDescent="0.25">
      <c r="A73" t="s">
        <v>179</v>
      </c>
      <c r="B73" t="s">
        <v>180</v>
      </c>
      <c r="C73" t="s">
        <v>181</v>
      </c>
      <c r="D73" t="s">
        <v>1038</v>
      </c>
    </row>
    <row r="74" spans="1:4" x14ac:dyDescent="0.25">
      <c r="A74" t="s">
        <v>640</v>
      </c>
      <c r="B74" t="s">
        <v>641</v>
      </c>
      <c r="C74" t="s">
        <v>642</v>
      </c>
      <c r="D74" t="s">
        <v>1038</v>
      </c>
    </row>
    <row r="75" spans="1:4" x14ac:dyDescent="0.25">
      <c r="A75" t="s">
        <v>728</v>
      </c>
      <c r="B75" t="s">
        <v>729</v>
      </c>
      <c r="C75" t="s">
        <v>730</v>
      </c>
      <c r="D75" t="s">
        <v>1038</v>
      </c>
    </row>
    <row r="76" spans="1:4" x14ac:dyDescent="0.25">
      <c r="A76" t="s">
        <v>11</v>
      </c>
      <c r="B76" t="s">
        <v>12</v>
      </c>
      <c r="C76" t="s">
        <v>13</v>
      </c>
      <c r="D76" t="s">
        <v>1030</v>
      </c>
    </row>
    <row r="77" spans="1:4" x14ac:dyDescent="0.25">
      <c r="A77" t="s">
        <v>842</v>
      </c>
      <c r="B77" t="s">
        <v>843</v>
      </c>
      <c r="C77" t="s">
        <v>844</v>
      </c>
      <c r="D77" t="s">
        <v>1030</v>
      </c>
    </row>
    <row r="78" spans="1:4" x14ac:dyDescent="0.25">
      <c r="A78" t="s">
        <v>359</v>
      </c>
      <c r="B78" t="s">
        <v>360</v>
      </c>
      <c r="C78" t="s">
        <v>361</v>
      </c>
      <c r="D78" t="s">
        <v>1030</v>
      </c>
    </row>
    <row r="79" spans="1:4" x14ac:dyDescent="0.25">
      <c r="A79" t="s">
        <v>302</v>
      </c>
      <c r="B79" t="s">
        <v>303</v>
      </c>
      <c r="C79" t="s">
        <v>304</v>
      </c>
      <c r="D79" t="s">
        <v>1030</v>
      </c>
    </row>
    <row r="80" spans="1:4" x14ac:dyDescent="0.25">
      <c r="A80" t="s">
        <v>320</v>
      </c>
      <c r="B80" t="s">
        <v>321</v>
      </c>
      <c r="C80" t="s">
        <v>322</v>
      </c>
      <c r="D80" t="s">
        <v>1030</v>
      </c>
    </row>
    <row r="81" spans="1:4" x14ac:dyDescent="0.25">
      <c r="A81" t="s">
        <v>812</v>
      </c>
      <c r="B81" t="s">
        <v>813</v>
      </c>
      <c r="C81" t="s">
        <v>814</v>
      </c>
      <c r="D81" t="s">
        <v>1030</v>
      </c>
    </row>
    <row r="82" spans="1:4" x14ac:dyDescent="0.25">
      <c r="A82" t="s">
        <v>568</v>
      </c>
      <c r="B82" t="s">
        <v>569</v>
      </c>
      <c r="C82" t="s">
        <v>570</v>
      </c>
      <c r="D82" t="s">
        <v>1030</v>
      </c>
    </row>
    <row r="83" spans="1:4" x14ac:dyDescent="0.25">
      <c r="A83" t="s">
        <v>460</v>
      </c>
      <c r="B83" t="s">
        <v>461</v>
      </c>
      <c r="C83" t="s">
        <v>462</v>
      </c>
      <c r="D83" t="s">
        <v>1030</v>
      </c>
    </row>
    <row r="84" spans="1:4" x14ac:dyDescent="0.25">
      <c r="A84" t="s">
        <v>102</v>
      </c>
      <c r="B84" t="s">
        <v>103</v>
      </c>
      <c r="C84" t="s">
        <v>104</v>
      </c>
      <c r="D84" t="s">
        <v>1030</v>
      </c>
    </row>
    <row r="85" spans="1:4" x14ac:dyDescent="0.25">
      <c r="A85" t="s">
        <v>499</v>
      </c>
      <c r="B85" t="s">
        <v>500</v>
      </c>
      <c r="C85" t="s">
        <v>501</v>
      </c>
      <c r="D85" t="s">
        <v>1030</v>
      </c>
    </row>
    <row r="86" spans="1:4" x14ac:dyDescent="0.25">
      <c r="A86" t="s">
        <v>646</v>
      </c>
      <c r="B86" t="s">
        <v>647</v>
      </c>
      <c r="C86" t="s">
        <v>648</v>
      </c>
      <c r="D86" t="s">
        <v>1030</v>
      </c>
    </row>
    <row r="87" spans="1:4" x14ac:dyDescent="0.25">
      <c r="A87" t="s">
        <v>380</v>
      </c>
      <c r="B87" t="s">
        <v>381</v>
      </c>
      <c r="C87" t="s">
        <v>382</v>
      </c>
      <c r="D87" t="s">
        <v>1030</v>
      </c>
    </row>
    <row r="88" spans="1:4" x14ac:dyDescent="0.25">
      <c r="A88" t="s">
        <v>377</v>
      </c>
      <c r="B88" t="s">
        <v>378</v>
      </c>
      <c r="C88" t="s">
        <v>379</v>
      </c>
      <c r="D88" t="s">
        <v>1030</v>
      </c>
    </row>
    <row r="89" spans="1:4" x14ac:dyDescent="0.25">
      <c r="A89" t="s">
        <v>371</v>
      </c>
      <c r="B89" t="s">
        <v>372</v>
      </c>
      <c r="C89" t="s">
        <v>373</v>
      </c>
      <c r="D89" t="s">
        <v>1032</v>
      </c>
    </row>
    <row r="90" spans="1:4" x14ac:dyDescent="0.25">
      <c r="A90" t="s">
        <v>105</v>
      </c>
      <c r="B90" t="s">
        <v>106</v>
      </c>
      <c r="C90" t="s">
        <v>107</v>
      </c>
      <c r="D90" t="s">
        <v>1032</v>
      </c>
    </row>
    <row r="91" spans="1:4" x14ac:dyDescent="0.25">
      <c r="A91" t="s">
        <v>935</v>
      </c>
      <c r="B91" t="s">
        <v>936</v>
      </c>
      <c r="C91" t="s">
        <v>937</v>
      </c>
      <c r="D91" t="s">
        <v>1032</v>
      </c>
    </row>
    <row r="92" spans="1:4" x14ac:dyDescent="0.25">
      <c r="A92" t="s">
        <v>451</v>
      </c>
      <c r="B92" t="s">
        <v>452</v>
      </c>
      <c r="C92" t="s">
        <v>453</v>
      </c>
      <c r="D92" t="s">
        <v>1037</v>
      </c>
    </row>
    <row r="93" spans="1:4" x14ac:dyDescent="0.25">
      <c r="A93" t="s">
        <v>48</v>
      </c>
      <c r="B93" t="s">
        <v>49</v>
      </c>
      <c r="C93" t="s">
        <v>50</v>
      </c>
      <c r="D93" t="s">
        <v>1037</v>
      </c>
    </row>
    <row r="94" spans="1:4" x14ac:dyDescent="0.25">
      <c r="A94" t="s">
        <v>454</v>
      </c>
      <c r="B94" t="s">
        <v>455</v>
      </c>
      <c r="C94" t="s">
        <v>456</v>
      </c>
      <c r="D94" t="s">
        <v>1037</v>
      </c>
    </row>
    <row r="95" spans="1:4" x14ac:dyDescent="0.25">
      <c r="A95" t="s">
        <v>785</v>
      </c>
      <c r="B95" t="s">
        <v>786</v>
      </c>
      <c r="C95" t="s">
        <v>787</v>
      </c>
      <c r="D95" t="s">
        <v>1037</v>
      </c>
    </row>
    <row r="96" spans="1:4" x14ac:dyDescent="0.25">
      <c r="A96" t="s">
        <v>442</v>
      </c>
      <c r="B96" t="s">
        <v>443</v>
      </c>
      <c r="C96" t="s">
        <v>444</v>
      </c>
      <c r="D96" t="s">
        <v>1037</v>
      </c>
    </row>
    <row r="97" spans="1:4" x14ac:dyDescent="0.25">
      <c r="A97" t="s">
        <v>926</v>
      </c>
      <c r="B97" t="s">
        <v>927</v>
      </c>
      <c r="C97" t="s">
        <v>928</v>
      </c>
      <c r="D97" t="s">
        <v>1034</v>
      </c>
    </row>
    <row r="98" spans="1:4" x14ac:dyDescent="0.25">
      <c r="A98" t="s">
        <v>821</v>
      </c>
      <c r="B98" t="s">
        <v>822</v>
      </c>
      <c r="C98" t="s">
        <v>823</v>
      </c>
      <c r="D98" t="s">
        <v>1034</v>
      </c>
    </row>
    <row r="99" spans="1:4" x14ac:dyDescent="0.25">
      <c r="A99" t="s">
        <v>176</v>
      </c>
      <c r="B99" t="s">
        <v>177</v>
      </c>
      <c r="C99" t="s">
        <v>178</v>
      </c>
      <c r="D99" t="s">
        <v>1034</v>
      </c>
    </row>
    <row r="100" spans="1:4" x14ac:dyDescent="0.25">
      <c r="A100" t="s">
        <v>305</v>
      </c>
      <c r="B100" t="s">
        <v>306</v>
      </c>
      <c r="C100" t="s">
        <v>307</v>
      </c>
      <c r="D100" t="s">
        <v>1034</v>
      </c>
    </row>
    <row r="101" spans="1:4" x14ac:dyDescent="0.25">
      <c r="A101" t="s">
        <v>839</v>
      </c>
      <c r="B101" t="s">
        <v>840</v>
      </c>
      <c r="C101" t="s">
        <v>841</v>
      </c>
      <c r="D101" t="s">
        <v>1034</v>
      </c>
    </row>
    <row r="102" spans="1:4" x14ac:dyDescent="0.25">
      <c r="A102" t="s">
        <v>601</v>
      </c>
      <c r="B102" t="s">
        <v>602</v>
      </c>
      <c r="C102" t="s">
        <v>603</v>
      </c>
      <c r="D102" t="s">
        <v>1034</v>
      </c>
    </row>
    <row r="103" spans="1:4" x14ac:dyDescent="0.25">
      <c r="A103" t="s">
        <v>920</v>
      </c>
      <c r="B103" t="s">
        <v>921</v>
      </c>
      <c r="C103" t="s">
        <v>922</v>
      </c>
      <c r="D103" t="s">
        <v>1034</v>
      </c>
    </row>
    <row r="104" spans="1:4" x14ac:dyDescent="0.25">
      <c r="A104" t="s">
        <v>520</v>
      </c>
      <c r="B104" t="s">
        <v>521</v>
      </c>
      <c r="C104" t="s">
        <v>522</v>
      </c>
      <c r="D104" t="s">
        <v>1034</v>
      </c>
    </row>
    <row r="105" spans="1:4" x14ac:dyDescent="0.25">
      <c r="A105" t="s">
        <v>764</v>
      </c>
      <c r="B105" t="s">
        <v>765</v>
      </c>
      <c r="C105" t="s">
        <v>766</v>
      </c>
      <c r="D105" t="s">
        <v>1034</v>
      </c>
    </row>
    <row r="106" spans="1:4" x14ac:dyDescent="0.25">
      <c r="A106" t="s">
        <v>532</v>
      </c>
      <c r="B106" t="s">
        <v>533</v>
      </c>
      <c r="C106" t="s">
        <v>534</v>
      </c>
      <c r="D106" t="s">
        <v>1034</v>
      </c>
    </row>
    <row r="107" spans="1:4" x14ac:dyDescent="0.25">
      <c r="A107" t="s">
        <v>484</v>
      </c>
      <c r="B107" t="s">
        <v>485</v>
      </c>
      <c r="C107" t="s">
        <v>486</v>
      </c>
      <c r="D107" t="s">
        <v>1034</v>
      </c>
    </row>
    <row r="108" spans="1:4" x14ac:dyDescent="0.25">
      <c r="A108" t="s">
        <v>758</v>
      </c>
      <c r="B108" t="s">
        <v>759</v>
      </c>
      <c r="C108" t="s">
        <v>760</v>
      </c>
      <c r="D108" t="s">
        <v>1034</v>
      </c>
    </row>
    <row r="109" spans="1:4" x14ac:dyDescent="0.25">
      <c r="A109" t="s">
        <v>953</v>
      </c>
      <c r="B109" t="s">
        <v>954</v>
      </c>
      <c r="C109" t="s">
        <v>955</v>
      </c>
      <c r="D109" t="s">
        <v>1034</v>
      </c>
    </row>
    <row r="110" spans="1:4" x14ac:dyDescent="0.25">
      <c r="A110" t="s">
        <v>523</v>
      </c>
      <c r="B110" t="s">
        <v>524</v>
      </c>
      <c r="C110" t="s">
        <v>525</v>
      </c>
      <c r="D110" t="s">
        <v>1034</v>
      </c>
    </row>
    <row r="111" spans="1:4" x14ac:dyDescent="0.25">
      <c r="A111" t="s">
        <v>236</v>
      </c>
      <c r="B111" t="s">
        <v>237</v>
      </c>
      <c r="C111" t="s">
        <v>238</v>
      </c>
      <c r="D111" t="s">
        <v>1034</v>
      </c>
    </row>
    <row r="112" spans="1:4" x14ac:dyDescent="0.25">
      <c r="A112" t="s">
        <v>989</v>
      </c>
      <c r="B112" t="s">
        <v>990</v>
      </c>
      <c r="C112" t="s">
        <v>991</v>
      </c>
      <c r="D112" t="s">
        <v>1034</v>
      </c>
    </row>
    <row r="113" spans="1:4" x14ac:dyDescent="0.25">
      <c r="A113" t="s">
        <v>863</v>
      </c>
      <c r="B113" t="s">
        <v>864</v>
      </c>
      <c r="C113" t="s">
        <v>865</v>
      </c>
      <c r="D113" t="s">
        <v>1034</v>
      </c>
    </row>
    <row r="114" spans="1:4" x14ac:dyDescent="0.25">
      <c r="A114" t="s">
        <v>851</v>
      </c>
      <c r="B114" t="s">
        <v>852</v>
      </c>
      <c r="C114" t="s">
        <v>853</v>
      </c>
      <c r="D114" t="s">
        <v>1034</v>
      </c>
    </row>
    <row r="115" spans="1:4" x14ac:dyDescent="0.25">
      <c r="A115" t="s">
        <v>899</v>
      </c>
      <c r="B115" t="s">
        <v>900</v>
      </c>
      <c r="C115" t="s">
        <v>901</v>
      </c>
      <c r="D115" t="s">
        <v>1034</v>
      </c>
    </row>
    <row r="116" spans="1:4" x14ac:dyDescent="0.25">
      <c r="A116" t="s">
        <v>158</v>
      </c>
      <c r="B116" t="s">
        <v>159</v>
      </c>
      <c r="C116" t="s">
        <v>160</v>
      </c>
      <c r="D116" t="s">
        <v>1034</v>
      </c>
    </row>
    <row r="117" spans="1:4" x14ac:dyDescent="0.25">
      <c r="A117" t="s">
        <v>670</v>
      </c>
      <c r="B117" t="s">
        <v>671</v>
      </c>
      <c r="C117" t="s">
        <v>672</v>
      </c>
      <c r="D117" t="s">
        <v>1039</v>
      </c>
    </row>
    <row r="118" spans="1:4" x14ac:dyDescent="0.25">
      <c r="A118" t="s">
        <v>1043</v>
      </c>
      <c r="B118" t="s">
        <v>1044</v>
      </c>
      <c r="C118" t="s">
        <v>1045</v>
      </c>
      <c r="D118" t="s">
        <v>1040</v>
      </c>
    </row>
    <row r="119" spans="1:4" x14ac:dyDescent="0.25">
      <c r="A119" t="s">
        <v>670</v>
      </c>
      <c r="B119" t="s">
        <v>673</v>
      </c>
      <c r="C119" t="s">
        <v>674</v>
      </c>
      <c r="D119" t="s">
        <v>1039</v>
      </c>
    </row>
    <row r="120" spans="1:4" x14ac:dyDescent="0.25">
      <c r="A120" t="s">
        <v>661</v>
      </c>
      <c r="B120" t="s">
        <v>662</v>
      </c>
      <c r="C120" t="s">
        <v>663</v>
      </c>
      <c r="D120" t="s">
        <v>1039</v>
      </c>
    </row>
    <row r="121" spans="1:4" x14ac:dyDescent="0.25">
      <c r="A121" t="s">
        <v>666</v>
      </c>
      <c r="B121" t="s">
        <v>664</v>
      </c>
      <c r="C121" t="s">
        <v>665</v>
      </c>
      <c r="D121" t="s">
        <v>1039</v>
      </c>
    </row>
    <row r="122" spans="1:4" x14ac:dyDescent="0.25">
      <c r="A122" t="s">
        <v>683</v>
      </c>
      <c r="B122" t="s">
        <v>684</v>
      </c>
      <c r="C122" t="s">
        <v>685</v>
      </c>
      <c r="D122" t="s">
        <v>1039</v>
      </c>
    </row>
    <row r="123" spans="1:4" x14ac:dyDescent="0.25">
      <c r="A123" t="s">
        <v>683</v>
      </c>
      <c r="B123" t="s">
        <v>686</v>
      </c>
      <c r="C123" t="s">
        <v>687</v>
      </c>
      <c r="D123" t="s">
        <v>1039</v>
      </c>
    </row>
    <row r="124" spans="1:4" x14ac:dyDescent="0.25">
      <c r="A124" t="s">
        <v>694</v>
      </c>
      <c r="B124" t="s">
        <v>695</v>
      </c>
      <c r="C124" t="s">
        <v>696</v>
      </c>
      <c r="D124" t="s">
        <v>1039</v>
      </c>
    </row>
    <row r="125" spans="1:4" x14ac:dyDescent="0.25">
      <c r="A125" t="s">
        <v>683</v>
      </c>
      <c r="B125" t="s">
        <v>697</v>
      </c>
      <c r="C125" t="s">
        <v>698</v>
      </c>
      <c r="D125" t="s">
        <v>1039</v>
      </c>
    </row>
    <row r="126" spans="1:4" x14ac:dyDescent="0.25">
      <c r="A126" t="s">
        <v>1048</v>
      </c>
      <c r="B126" t="s">
        <v>1049</v>
      </c>
      <c r="C126" t="s">
        <v>1050</v>
      </c>
      <c r="D126" t="s">
        <v>1041</v>
      </c>
    </row>
    <row r="127" spans="1:4" x14ac:dyDescent="0.25">
      <c r="A127" t="s">
        <v>1051</v>
      </c>
      <c r="B127" t="s">
        <v>1052</v>
      </c>
      <c r="C127" t="s">
        <v>1053</v>
      </c>
      <c r="D127" t="s">
        <v>1041</v>
      </c>
    </row>
    <row r="128" spans="1:4" x14ac:dyDescent="0.25">
      <c r="A128" t="s">
        <v>770</v>
      </c>
      <c r="B128" t="s">
        <v>771</v>
      </c>
      <c r="C128" t="s">
        <v>772</v>
      </c>
      <c r="D128" t="s">
        <v>1037</v>
      </c>
    </row>
    <row r="129" spans="1:4" x14ac:dyDescent="0.25">
      <c r="A129" t="s">
        <v>24</v>
      </c>
      <c r="B129" t="s">
        <v>25</v>
      </c>
      <c r="C129" t="s">
        <v>26</v>
      </c>
      <c r="D129" t="s">
        <v>1034</v>
      </c>
    </row>
    <row r="130" spans="1:4" x14ac:dyDescent="0.25">
      <c r="A130" t="s">
        <v>893</v>
      </c>
      <c r="B130" t="s">
        <v>894</v>
      </c>
      <c r="C130" t="s">
        <v>895</v>
      </c>
      <c r="D130" t="s">
        <v>1037</v>
      </c>
    </row>
    <row r="131" spans="1:4" x14ac:dyDescent="0.25">
      <c r="A131" t="s">
        <v>773</v>
      </c>
      <c r="B131" t="s">
        <v>774</v>
      </c>
      <c r="C131" t="s">
        <v>775</v>
      </c>
      <c r="D131" t="s">
        <v>1037</v>
      </c>
    </row>
    <row r="132" spans="1:4" x14ac:dyDescent="0.25">
      <c r="A132" t="s">
        <v>938</v>
      </c>
      <c r="B132" t="s">
        <v>939</v>
      </c>
      <c r="C132" t="s">
        <v>940</v>
      </c>
      <c r="D132" t="s">
        <v>1037</v>
      </c>
    </row>
    <row r="133" spans="1:4" x14ac:dyDescent="0.25">
      <c r="A133" t="s">
        <v>155</v>
      </c>
      <c r="B133" t="s">
        <v>156</v>
      </c>
      <c r="C133" t="s">
        <v>157</v>
      </c>
      <c r="D133" t="s">
        <v>1037</v>
      </c>
    </row>
    <row r="134" spans="1:4" x14ac:dyDescent="0.25">
      <c r="A134" t="s">
        <v>691</v>
      </c>
      <c r="B134" t="s">
        <v>692</v>
      </c>
      <c r="C134" t="s">
        <v>693</v>
      </c>
      <c r="D134" t="s">
        <v>1039</v>
      </c>
    </row>
    <row r="135" spans="1:4" x14ac:dyDescent="0.25">
      <c r="A135" t="s">
        <v>1054</v>
      </c>
      <c r="B135" t="s">
        <v>1055</v>
      </c>
      <c r="C135" t="s">
        <v>1056</v>
      </c>
      <c r="D135" t="s">
        <v>1040</v>
      </c>
    </row>
    <row r="136" spans="1:4" x14ac:dyDescent="0.25">
      <c r="A136" t="s">
        <v>120</v>
      </c>
      <c r="B136" t="s">
        <v>121</v>
      </c>
      <c r="C136" t="s">
        <v>122</v>
      </c>
      <c r="D136" t="s">
        <v>1036</v>
      </c>
    </row>
    <row r="137" spans="1:4" x14ac:dyDescent="0.25">
      <c r="A137" t="s">
        <v>135</v>
      </c>
      <c r="B137" t="s">
        <v>136</v>
      </c>
      <c r="C137" t="s">
        <v>137</v>
      </c>
      <c r="D137" t="s">
        <v>1036</v>
      </c>
    </row>
    <row r="138" spans="1:4" x14ac:dyDescent="0.25">
      <c r="A138" t="s">
        <v>574</v>
      </c>
      <c r="B138" t="s">
        <v>575</v>
      </c>
      <c r="C138" t="s">
        <v>576</v>
      </c>
      <c r="D138" t="s">
        <v>1036</v>
      </c>
    </row>
    <row r="139" spans="1:4" x14ac:dyDescent="0.25">
      <c r="A139" t="s">
        <v>809</v>
      </c>
      <c r="B139" t="s">
        <v>810</v>
      </c>
      <c r="C139" t="s">
        <v>811</v>
      </c>
      <c r="D139" t="s">
        <v>1036</v>
      </c>
    </row>
    <row r="140" spans="1:4" x14ac:dyDescent="0.25">
      <c r="A140" t="s">
        <v>254</v>
      </c>
      <c r="B140" t="s">
        <v>255</v>
      </c>
      <c r="C140" t="s">
        <v>256</v>
      </c>
      <c r="D140" t="s">
        <v>1036</v>
      </c>
    </row>
    <row r="141" spans="1:4" x14ac:dyDescent="0.25">
      <c r="A141" t="s">
        <v>78</v>
      </c>
      <c r="B141" t="s">
        <v>79</v>
      </c>
      <c r="C141" t="s">
        <v>80</v>
      </c>
      <c r="D141" t="s">
        <v>1036</v>
      </c>
    </row>
    <row r="142" spans="1:4" x14ac:dyDescent="0.25">
      <c r="A142" t="s">
        <v>649</v>
      </c>
      <c r="B142" t="s">
        <v>650</v>
      </c>
      <c r="C142" t="s">
        <v>651</v>
      </c>
      <c r="D142" t="s">
        <v>1035</v>
      </c>
    </row>
    <row r="143" spans="1:4" x14ac:dyDescent="0.25">
      <c r="A143" t="s">
        <v>33</v>
      </c>
      <c r="B143" t="s">
        <v>34</v>
      </c>
      <c r="C143" t="s">
        <v>35</v>
      </c>
      <c r="D143" t="s">
        <v>1036</v>
      </c>
    </row>
    <row r="144" spans="1:4" x14ac:dyDescent="0.25">
      <c r="A144" t="s">
        <v>69</v>
      </c>
      <c r="B144" t="s">
        <v>70</v>
      </c>
      <c r="C144" t="s">
        <v>71</v>
      </c>
      <c r="D144" t="s">
        <v>1035</v>
      </c>
    </row>
    <row r="145" spans="1:4" x14ac:dyDescent="0.25">
      <c r="A145" t="s">
        <v>589</v>
      </c>
      <c r="B145" t="s">
        <v>590</v>
      </c>
      <c r="C145" t="s">
        <v>591</v>
      </c>
      <c r="D145" t="s">
        <v>1035</v>
      </c>
    </row>
    <row r="146" spans="1:4" x14ac:dyDescent="0.25">
      <c r="A146" t="s">
        <v>197</v>
      </c>
      <c r="B146" t="s">
        <v>198</v>
      </c>
      <c r="C146" t="s">
        <v>199</v>
      </c>
      <c r="D146" t="s">
        <v>1035</v>
      </c>
    </row>
    <row r="147" spans="1:4" x14ac:dyDescent="0.25">
      <c r="A147" t="s">
        <v>257</v>
      </c>
      <c r="B147" t="s">
        <v>258</v>
      </c>
      <c r="C147" t="s">
        <v>259</v>
      </c>
      <c r="D147" t="s">
        <v>1035</v>
      </c>
    </row>
    <row r="148" spans="1:4" x14ac:dyDescent="0.25">
      <c r="A148" t="s">
        <v>490</v>
      </c>
      <c r="B148" t="s">
        <v>491</v>
      </c>
      <c r="C148" t="s">
        <v>492</v>
      </c>
      <c r="D148" t="s">
        <v>1035</v>
      </c>
    </row>
    <row r="149" spans="1:4" x14ac:dyDescent="0.25">
      <c r="A149" t="s">
        <v>200</v>
      </c>
      <c r="B149" t="s">
        <v>201</v>
      </c>
      <c r="C149" t="s">
        <v>202</v>
      </c>
      <c r="D149" t="s">
        <v>1036</v>
      </c>
    </row>
    <row r="150" spans="1:4" x14ac:dyDescent="0.25">
      <c r="A150" t="s">
        <v>977</v>
      </c>
      <c r="B150" t="s">
        <v>978</v>
      </c>
      <c r="C150" t="s">
        <v>979</v>
      </c>
      <c r="D150" t="s">
        <v>1035</v>
      </c>
    </row>
    <row r="151" spans="1:4" x14ac:dyDescent="0.25">
      <c r="A151" t="s">
        <v>284</v>
      </c>
      <c r="B151" t="s">
        <v>285</v>
      </c>
      <c r="C151" t="s">
        <v>286</v>
      </c>
      <c r="D151" t="s">
        <v>1035</v>
      </c>
    </row>
    <row r="152" spans="1:4" x14ac:dyDescent="0.25">
      <c r="A152" t="s">
        <v>890</v>
      </c>
      <c r="B152" t="s">
        <v>891</v>
      </c>
      <c r="C152" t="s">
        <v>892</v>
      </c>
      <c r="D152" t="s">
        <v>1030</v>
      </c>
    </row>
    <row r="153" spans="1:4" x14ac:dyDescent="0.25">
      <c r="A153" t="s">
        <v>182</v>
      </c>
      <c r="B153" t="s">
        <v>183</v>
      </c>
      <c r="C153" t="s">
        <v>184</v>
      </c>
      <c r="D153" t="s">
        <v>1030</v>
      </c>
    </row>
    <row r="154" spans="1:4" x14ac:dyDescent="0.25">
      <c r="A154" t="s">
        <v>329</v>
      </c>
      <c r="B154" t="s">
        <v>330</v>
      </c>
      <c r="C154" t="s">
        <v>331</v>
      </c>
      <c r="D154" t="s">
        <v>1030</v>
      </c>
    </row>
    <row r="155" spans="1:4" x14ac:dyDescent="0.25">
      <c r="A155" t="s">
        <v>323</v>
      </c>
      <c r="B155" t="s">
        <v>324</v>
      </c>
      <c r="C155" t="s">
        <v>325</v>
      </c>
      <c r="D155" t="s">
        <v>1030</v>
      </c>
    </row>
    <row r="156" spans="1:4" x14ac:dyDescent="0.25">
      <c r="A156" t="s">
        <v>752</v>
      </c>
      <c r="B156" t="s">
        <v>753</v>
      </c>
      <c r="C156" t="s">
        <v>754</v>
      </c>
      <c r="D156" t="s">
        <v>1030</v>
      </c>
    </row>
    <row r="157" spans="1:4" x14ac:dyDescent="0.25">
      <c r="A157" t="s">
        <v>643</v>
      </c>
      <c r="B157" t="s">
        <v>644</v>
      </c>
      <c r="C157" t="s">
        <v>645</v>
      </c>
      <c r="D157" t="s">
        <v>1030</v>
      </c>
    </row>
    <row r="158" spans="1:4" x14ac:dyDescent="0.25">
      <c r="A158" t="s">
        <v>39</v>
      </c>
      <c r="B158" t="s">
        <v>40</v>
      </c>
      <c r="C158" t="s">
        <v>41</v>
      </c>
      <c r="D158" t="s">
        <v>1030</v>
      </c>
    </row>
    <row r="159" spans="1:4" x14ac:dyDescent="0.25">
      <c r="A159" t="s">
        <v>577</v>
      </c>
      <c r="B159" t="s">
        <v>578</v>
      </c>
      <c r="C159" t="s">
        <v>579</v>
      </c>
      <c r="D159" t="s">
        <v>1030</v>
      </c>
    </row>
    <row r="160" spans="1:4" x14ac:dyDescent="0.25">
      <c r="A160" t="s">
        <v>905</v>
      </c>
      <c r="B160" t="s">
        <v>906</v>
      </c>
      <c r="C160" t="s">
        <v>907</v>
      </c>
      <c r="D160" t="s">
        <v>1030</v>
      </c>
    </row>
    <row r="161" spans="1:4" x14ac:dyDescent="0.25">
      <c r="A161" t="s">
        <v>430</v>
      </c>
      <c r="B161" t="s">
        <v>431</v>
      </c>
      <c r="C161" t="s">
        <v>432</v>
      </c>
      <c r="D161" t="s">
        <v>1030</v>
      </c>
    </row>
    <row r="162" spans="1:4" x14ac:dyDescent="0.25">
      <c r="A162" t="s">
        <v>779</v>
      </c>
      <c r="B162" t="s">
        <v>780</v>
      </c>
      <c r="C162" t="s">
        <v>781</v>
      </c>
      <c r="D162" t="s">
        <v>1030</v>
      </c>
    </row>
    <row r="163" spans="1:4" x14ac:dyDescent="0.25">
      <c r="A163" t="s">
        <v>628</v>
      </c>
      <c r="B163" t="s">
        <v>629</v>
      </c>
      <c r="C163" t="s">
        <v>630</v>
      </c>
      <c r="D163" t="s">
        <v>1030</v>
      </c>
    </row>
    <row r="164" spans="1:4" x14ac:dyDescent="0.25">
      <c r="A164" t="s">
        <v>72</v>
      </c>
      <c r="B164" t="s">
        <v>73</v>
      </c>
      <c r="C164" t="s">
        <v>74</v>
      </c>
      <c r="D164" t="s">
        <v>1030</v>
      </c>
    </row>
    <row r="165" spans="1:4" x14ac:dyDescent="0.25">
      <c r="A165" t="s">
        <v>538</v>
      </c>
      <c r="B165" t="s">
        <v>539</v>
      </c>
      <c r="C165" t="s">
        <v>540</v>
      </c>
      <c r="D165" t="s">
        <v>1031</v>
      </c>
    </row>
    <row r="166" spans="1:4" x14ac:dyDescent="0.25">
      <c r="A166" t="s">
        <v>917</v>
      </c>
      <c r="B166" t="s">
        <v>918</v>
      </c>
      <c r="C166" t="s">
        <v>919</v>
      </c>
      <c r="D166" t="s">
        <v>1031</v>
      </c>
    </row>
    <row r="167" spans="1:4" x14ac:dyDescent="0.25">
      <c r="A167" t="s">
        <v>15</v>
      </c>
      <c r="B167" t="s">
        <v>16</v>
      </c>
      <c r="C167" t="s">
        <v>17</v>
      </c>
      <c r="D167" t="s">
        <v>1031</v>
      </c>
    </row>
    <row r="168" spans="1:4" x14ac:dyDescent="0.25">
      <c r="A168" t="s">
        <v>111</v>
      </c>
      <c r="B168" t="s">
        <v>112</v>
      </c>
      <c r="C168" t="s">
        <v>113</v>
      </c>
      <c r="D168" t="s">
        <v>1031</v>
      </c>
    </row>
    <row r="169" spans="1:4" x14ac:dyDescent="0.25">
      <c r="A169" t="s">
        <v>383</v>
      </c>
      <c r="B169" t="s">
        <v>384</v>
      </c>
      <c r="C169" t="s">
        <v>385</v>
      </c>
      <c r="D169" t="s">
        <v>1031</v>
      </c>
    </row>
    <row r="170" spans="1:4" x14ac:dyDescent="0.25">
      <c r="A170" t="s">
        <v>634</v>
      </c>
      <c r="B170" t="s">
        <v>635</v>
      </c>
      <c r="C170" t="s">
        <v>636</v>
      </c>
      <c r="D170" t="s">
        <v>1031</v>
      </c>
    </row>
    <row r="171" spans="1:4" x14ac:dyDescent="0.25">
      <c r="A171" t="s">
        <v>221</v>
      </c>
      <c r="B171" t="s">
        <v>222</v>
      </c>
      <c r="C171" t="s">
        <v>223</v>
      </c>
      <c r="D171" t="s">
        <v>1031</v>
      </c>
    </row>
    <row r="172" spans="1:4" x14ac:dyDescent="0.25">
      <c r="A172" t="s">
        <v>794</v>
      </c>
      <c r="B172" t="s">
        <v>795</v>
      </c>
      <c r="C172" t="s">
        <v>796</v>
      </c>
      <c r="D172" t="s">
        <v>1031</v>
      </c>
    </row>
    <row r="173" spans="1:4" x14ac:dyDescent="0.25">
      <c r="A173" t="s">
        <v>535</v>
      </c>
      <c r="B173" t="s">
        <v>536</v>
      </c>
      <c r="C173" t="s">
        <v>537</v>
      </c>
      <c r="D173" t="s">
        <v>1030</v>
      </c>
    </row>
    <row r="174" spans="1:4" x14ac:dyDescent="0.25">
      <c r="A174" t="s">
        <v>209</v>
      </c>
      <c r="B174" t="s">
        <v>210</v>
      </c>
      <c r="C174" t="s">
        <v>211</v>
      </c>
      <c r="D174" t="s">
        <v>1030</v>
      </c>
    </row>
    <row r="175" spans="1:4" x14ac:dyDescent="0.25">
      <c r="A175" t="s">
        <v>514</v>
      </c>
      <c r="B175" t="s">
        <v>515</v>
      </c>
      <c r="C175" t="s">
        <v>516</v>
      </c>
      <c r="D175" t="s">
        <v>1030</v>
      </c>
    </row>
    <row r="176" spans="1:4" x14ac:dyDescent="0.25">
      <c r="A176" t="s">
        <v>296</v>
      </c>
      <c r="B176" t="s">
        <v>297</v>
      </c>
      <c r="C176" t="s">
        <v>298</v>
      </c>
      <c r="D176" t="s">
        <v>1030</v>
      </c>
    </row>
    <row r="177" spans="1:4" x14ac:dyDescent="0.25">
      <c r="A177" t="s">
        <v>436</v>
      </c>
      <c r="B177" t="s">
        <v>437</v>
      </c>
      <c r="C177" t="s">
        <v>438</v>
      </c>
      <c r="D177" t="s">
        <v>1030</v>
      </c>
    </row>
    <row r="178" spans="1:4" x14ac:dyDescent="0.25">
      <c r="A178" t="s">
        <v>365</v>
      </c>
      <c r="B178" t="s">
        <v>366</v>
      </c>
      <c r="C178" t="s">
        <v>367</v>
      </c>
      <c r="D178" t="s">
        <v>1037</v>
      </c>
    </row>
    <row r="179" spans="1:4" x14ac:dyDescent="0.25">
      <c r="A179" t="s">
        <v>227</v>
      </c>
      <c r="B179" t="s">
        <v>228</v>
      </c>
      <c r="C179" t="s">
        <v>229</v>
      </c>
      <c r="D179" t="s">
        <v>1030</v>
      </c>
    </row>
    <row r="180" spans="1:4" x14ac:dyDescent="0.25">
      <c r="A180" t="s">
        <v>344</v>
      </c>
      <c r="B180" t="s">
        <v>345</v>
      </c>
      <c r="C180" t="s">
        <v>346</v>
      </c>
      <c r="D180" t="s">
        <v>1038</v>
      </c>
    </row>
    <row r="181" spans="1:4" x14ac:dyDescent="0.25">
      <c r="A181" t="s">
        <v>389</v>
      </c>
      <c r="B181" t="s">
        <v>390</v>
      </c>
      <c r="C181" t="s">
        <v>391</v>
      </c>
      <c r="D181" t="s">
        <v>1038</v>
      </c>
    </row>
    <row r="182" spans="1:4" x14ac:dyDescent="0.25">
      <c r="A182" t="s">
        <v>386</v>
      </c>
      <c r="B182" t="s">
        <v>387</v>
      </c>
      <c r="C182" t="s">
        <v>388</v>
      </c>
      <c r="D182" t="s">
        <v>1038</v>
      </c>
    </row>
    <row r="183" spans="1:4" x14ac:dyDescent="0.25">
      <c r="A183" t="s">
        <v>42</v>
      </c>
      <c r="B183" t="s">
        <v>43</v>
      </c>
      <c r="C183" t="s">
        <v>44</v>
      </c>
      <c r="D183" t="s">
        <v>1038</v>
      </c>
    </row>
    <row r="184" spans="1:4" x14ac:dyDescent="0.25">
      <c r="A184" t="s">
        <v>424</v>
      </c>
      <c r="B184" t="s">
        <v>425</v>
      </c>
      <c r="C184" t="s">
        <v>426</v>
      </c>
      <c r="D184" t="s">
        <v>1038</v>
      </c>
    </row>
    <row r="185" spans="1:4" x14ac:dyDescent="0.25">
      <c r="A185" t="s">
        <v>311</v>
      </c>
      <c r="B185" t="s">
        <v>312</v>
      </c>
      <c r="C185" t="s">
        <v>313</v>
      </c>
      <c r="D185" t="s">
        <v>1038</v>
      </c>
    </row>
    <row r="186" spans="1:4" x14ac:dyDescent="0.25">
      <c r="A186" t="s">
        <v>580</v>
      </c>
      <c r="B186" t="s">
        <v>581</v>
      </c>
      <c r="C186" t="s">
        <v>582</v>
      </c>
      <c r="D186" t="s">
        <v>1038</v>
      </c>
    </row>
    <row r="187" spans="1:4" x14ac:dyDescent="0.25">
      <c r="A187" t="s">
        <v>404</v>
      </c>
      <c r="B187" t="s">
        <v>405</v>
      </c>
      <c r="C187" t="s">
        <v>406</v>
      </c>
      <c r="D187" t="s">
        <v>1038</v>
      </c>
    </row>
    <row r="188" spans="1:4" x14ac:dyDescent="0.25">
      <c r="A188" t="s">
        <v>404</v>
      </c>
      <c r="B188" t="s">
        <v>407</v>
      </c>
      <c r="C188" t="s">
        <v>408</v>
      </c>
      <c r="D188" t="s">
        <v>1040</v>
      </c>
    </row>
    <row r="189" spans="1:4" x14ac:dyDescent="0.25">
      <c r="A189" t="s">
        <v>734</v>
      </c>
      <c r="B189" t="s">
        <v>735</v>
      </c>
      <c r="C189" t="s">
        <v>736</v>
      </c>
      <c r="D189" t="s">
        <v>1035</v>
      </c>
    </row>
    <row r="190" spans="1:4" x14ac:dyDescent="0.25">
      <c r="A190" t="s">
        <v>469</v>
      </c>
      <c r="B190" t="s">
        <v>470</v>
      </c>
      <c r="C190" t="s">
        <v>471</v>
      </c>
      <c r="D190" t="s">
        <v>1030</v>
      </c>
    </row>
    <row r="191" spans="1:4" x14ac:dyDescent="0.25">
      <c r="A191" t="s">
        <v>529</v>
      </c>
      <c r="B191" t="s">
        <v>530</v>
      </c>
      <c r="C191" t="s">
        <v>531</v>
      </c>
      <c r="D191" t="s">
        <v>1030</v>
      </c>
    </row>
    <row r="192" spans="1:4" x14ac:dyDescent="0.25">
      <c r="A192" t="s">
        <v>341</v>
      </c>
      <c r="B192" t="s">
        <v>342</v>
      </c>
      <c r="C192" t="s">
        <v>343</v>
      </c>
      <c r="D192" t="s">
        <v>1035</v>
      </c>
    </row>
    <row r="193" spans="1:4" x14ac:dyDescent="0.25">
      <c r="A193" t="s">
        <v>637</v>
      </c>
      <c r="B193" t="s">
        <v>638</v>
      </c>
      <c r="C193" t="s">
        <v>639</v>
      </c>
      <c r="D193" t="s">
        <v>1030</v>
      </c>
    </row>
    <row r="194" spans="1:4" x14ac:dyDescent="0.25">
      <c r="A194" t="s">
        <v>353</v>
      </c>
      <c r="B194" t="s">
        <v>354</v>
      </c>
      <c r="C194" t="s">
        <v>355</v>
      </c>
      <c r="D194" t="s">
        <v>1030</v>
      </c>
    </row>
    <row r="195" spans="1:4" x14ac:dyDescent="0.25">
      <c r="A195" t="s">
        <v>347</v>
      </c>
      <c r="B195" t="s">
        <v>348</v>
      </c>
      <c r="C195" t="s">
        <v>349</v>
      </c>
      <c r="D195" t="s">
        <v>1031</v>
      </c>
    </row>
    <row r="196" spans="1:4" x14ac:dyDescent="0.25">
      <c r="A196" t="s">
        <v>117</v>
      </c>
      <c r="B196" t="s">
        <v>118</v>
      </c>
      <c r="C196" t="s">
        <v>119</v>
      </c>
      <c r="D196" t="s">
        <v>1031</v>
      </c>
    </row>
    <row r="197" spans="1:4" x14ac:dyDescent="0.25">
      <c r="A197" t="s">
        <v>505</v>
      </c>
      <c r="B197" t="s">
        <v>506</v>
      </c>
      <c r="C197" t="s">
        <v>507</v>
      </c>
      <c r="D197" t="s">
        <v>1031</v>
      </c>
    </row>
    <row r="198" spans="1:4" x14ac:dyDescent="0.25">
      <c r="A198" t="s">
        <v>550</v>
      </c>
      <c r="B198" t="s">
        <v>551</v>
      </c>
      <c r="C198" t="s">
        <v>552</v>
      </c>
      <c r="D198" t="s">
        <v>1034</v>
      </c>
    </row>
    <row r="199" spans="1:4" x14ac:dyDescent="0.25">
      <c r="A199" t="s">
        <v>914</v>
      </c>
      <c r="B199" t="s">
        <v>915</v>
      </c>
      <c r="C199" t="s">
        <v>916</v>
      </c>
      <c r="D199" t="s">
        <v>1034</v>
      </c>
    </row>
    <row r="200" spans="1:4" x14ac:dyDescent="0.25">
      <c r="A200" t="s">
        <v>950</v>
      </c>
      <c r="B200" t="s">
        <v>951</v>
      </c>
      <c r="C200" t="s">
        <v>952</v>
      </c>
      <c r="D200" t="s">
        <v>1034</v>
      </c>
    </row>
    <row r="201" spans="1:4" x14ac:dyDescent="0.25">
      <c r="A201" t="s">
        <v>57</v>
      </c>
      <c r="B201" t="s">
        <v>58</v>
      </c>
      <c r="C201" t="s">
        <v>59</v>
      </c>
      <c r="D201" t="s">
        <v>1034</v>
      </c>
    </row>
    <row r="202" spans="1:4" x14ac:dyDescent="0.25">
      <c r="A202" t="s">
        <v>595</v>
      </c>
      <c r="B202" t="s">
        <v>596</v>
      </c>
      <c r="C202" t="s">
        <v>597</v>
      </c>
      <c r="D202" t="s">
        <v>1034</v>
      </c>
    </row>
    <row r="203" spans="1:4" x14ac:dyDescent="0.25">
      <c r="A203" t="s">
        <v>565</v>
      </c>
      <c r="B203" t="s">
        <v>566</v>
      </c>
      <c r="C203" t="s">
        <v>567</v>
      </c>
      <c r="D203" t="s">
        <v>1034</v>
      </c>
    </row>
    <row r="204" spans="1:4" x14ac:dyDescent="0.25">
      <c r="A204" t="s">
        <v>797</v>
      </c>
      <c r="B204" t="s">
        <v>798</v>
      </c>
      <c r="C204" t="s">
        <v>799</v>
      </c>
      <c r="D204" t="s">
        <v>1034</v>
      </c>
    </row>
    <row r="205" spans="1:4" x14ac:dyDescent="0.25">
      <c r="A205" t="s">
        <v>409</v>
      </c>
      <c r="B205" t="s">
        <v>410</v>
      </c>
      <c r="C205" t="s">
        <v>411</v>
      </c>
      <c r="D205" t="s">
        <v>1034</v>
      </c>
    </row>
    <row r="206" spans="1:4" x14ac:dyDescent="0.25">
      <c r="A206" t="s">
        <v>791</v>
      </c>
      <c r="B206" t="s">
        <v>792</v>
      </c>
      <c r="C206" t="s">
        <v>793</v>
      </c>
      <c r="D206" t="s">
        <v>1034</v>
      </c>
    </row>
    <row r="207" spans="1:4" x14ac:dyDescent="0.25">
      <c r="A207" t="s">
        <v>433</v>
      </c>
      <c r="B207" t="s">
        <v>434</v>
      </c>
      <c r="C207" t="s">
        <v>435</v>
      </c>
      <c r="D207" t="s">
        <v>1034</v>
      </c>
    </row>
    <row r="208" spans="1:4" x14ac:dyDescent="0.25">
      <c r="A208" t="s">
        <v>830</v>
      </c>
      <c r="B208" t="s">
        <v>831</v>
      </c>
      <c r="C208" t="s">
        <v>832</v>
      </c>
      <c r="D208" t="s">
        <v>1034</v>
      </c>
    </row>
    <row r="209" spans="1:4" x14ac:dyDescent="0.25">
      <c r="A209" t="s">
        <v>30</v>
      </c>
      <c r="B209" t="s">
        <v>31</v>
      </c>
      <c r="C209" t="s">
        <v>32</v>
      </c>
      <c r="D209" t="s">
        <v>1034</v>
      </c>
    </row>
    <row r="210" spans="1:4" x14ac:dyDescent="0.25">
      <c r="A210" t="s">
        <v>138</v>
      </c>
      <c r="B210" t="s">
        <v>139</v>
      </c>
      <c r="C210" t="s">
        <v>140</v>
      </c>
      <c r="D210" t="s">
        <v>1034</v>
      </c>
    </row>
    <row r="211" spans="1:4" x14ac:dyDescent="0.25">
      <c r="A211" t="s">
        <v>631</v>
      </c>
      <c r="B211" t="s">
        <v>632</v>
      </c>
      <c r="C211" t="s">
        <v>633</v>
      </c>
      <c r="D211" t="s">
        <v>1034</v>
      </c>
    </row>
    <row r="212" spans="1:4" x14ac:dyDescent="0.25">
      <c r="A212" t="s">
        <v>827</v>
      </c>
      <c r="B212" t="s">
        <v>828</v>
      </c>
      <c r="C212" t="s">
        <v>829</v>
      </c>
      <c r="D212" t="s">
        <v>1034</v>
      </c>
    </row>
    <row r="213" spans="1:4" x14ac:dyDescent="0.25">
      <c r="A213" t="s">
        <v>749</v>
      </c>
      <c r="B213" t="s">
        <v>1024</v>
      </c>
      <c r="C213" t="s">
        <v>1025</v>
      </c>
      <c r="D213" t="s">
        <v>1040</v>
      </c>
    </row>
    <row r="214" spans="1:4" x14ac:dyDescent="0.25">
      <c r="A214" t="s">
        <v>683</v>
      </c>
      <c r="B214" t="s">
        <v>750</v>
      </c>
      <c r="C214" t="s">
        <v>751</v>
      </c>
      <c r="D214" t="s">
        <v>1039</v>
      </c>
    </row>
    <row r="215" spans="1:4" x14ac:dyDescent="0.25">
      <c r="A215" t="s">
        <v>670</v>
      </c>
      <c r="B215" t="s">
        <v>675</v>
      </c>
      <c r="C215" t="s">
        <v>676</v>
      </c>
      <c r="D215" t="s">
        <v>1039</v>
      </c>
    </row>
    <row r="216" spans="1:4" x14ac:dyDescent="0.25">
      <c r="A216" t="s">
        <v>1021</v>
      </c>
      <c r="B216" t="s">
        <v>1022</v>
      </c>
      <c r="C216" t="s">
        <v>1023</v>
      </c>
      <c r="D216" t="s">
        <v>1041</v>
      </c>
    </row>
    <row r="217" spans="1:4" x14ac:dyDescent="0.25">
      <c r="A217" t="s">
        <v>511</v>
      </c>
      <c r="B217" t="s">
        <v>512</v>
      </c>
      <c r="C217" t="s">
        <v>513</v>
      </c>
      <c r="D217" t="s">
        <v>1032</v>
      </c>
    </row>
    <row r="218" spans="1:4" x14ac:dyDescent="0.25">
      <c r="A218" t="s">
        <v>395</v>
      </c>
      <c r="B218" t="s">
        <v>396</v>
      </c>
      <c r="C218" t="s">
        <v>397</v>
      </c>
      <c r="D218" t="s">
        <v>1032</v>
      </c>
    </row>
    <row r="219" spans="1:4" x14ac:dyDescent="0.25">
      <c r="A219" t="s">
        <v>281</v>
      </c>
      <c r="B219" t="s">
        <v>282</v>
      </c>
      <c r="C219" t="s">
        <v>283</v>
      </c>
      <c r="D219" t="s">
        <v>1032</v>
      </c>
    </row>
    <row r="220" spans="1:4" x14ac:dyDescent="0.25">
      <c r="A220" t="s">
        <v>496</v>
      </c>
      <c r="B220" t="s">
        <v>497</v>
      </c>
      <c r="C220" t="s">
        <v>498</v>
      </c>
      <c r="D220" t="s">
        <v>1032</v>
      </c>
    </row>
    <row r="221" spans="1:4" x14ac:dyDescent="0.25">
      <c r="A221" t="s">
        <v>96</v>
      </c>
      <c r="B221" t="s">
        <v>97</v>
      </c>
      <c r="C221" t="s">
        <v>98</v>
      </c>
      <c r="D221" t="s">
        <v>1032</v>
      </c>
    </row>
    <row r="222" spans="1:4" x14ac:dyDescent="0.25">
      <c r="A222" t="s">
        <v>51</v>
      </c>
      <c r="B222" t="s">
        <v>52</v>
      </c>
      <c r="C222" t="s">
        <v>53</v>
      </c>
      <c r="D222" t="s">
        <v>1032</v>
      </c>
    </row>
    <row r="223" spans="1:4" x14ac:dyDescent="0.25">
      <c r="A223" t="s">
        <v>929</v>
      </c>
      <c r="B223" t="s">
        <v>930</v>
      </c>
      <c r="C223" t="s">
        <v>931</v>
      </c>
      <c r="D223" t="s">
        <v>1032</v>
      </c>
    </row>
    <row r="224" spans="1:4" x14ac:dyDescent="0.25">
      <c r="A224" t="s">
        <v>18</v>
      </c>
      <c r="B224" t="s">
        <v>19</v>
      </c>
      <c r="C224" t="s">
        <v>20</v>
      </c>
      <c r="D224" t="s">
        <v>1032</v>
      </c>
    </row>
    <row r="225" spans="1:4" x14ac:dyDescent="0.25">
      <c r="A225" t="s">
        <v>854</v>
      </c>
      <c r="B225" t="s">
        <v>855</v>
      </c>
      <c r="C225" t="s">
        <v>856</v>
      </c>
      <c r="D225" t="s">
        <v>1032</v>
      </c>
    </row>
    <row r="226" spans="1:4" x14ac:dyDescent="0.25">
      <c r="A226" t="s">
        <v>99</v>
      </c>
      <c r="B226" t="s">
        <v>100</v>
      </c>
      <c r="C226" t="s">
        <v>101</v>
      </c>
      <c r="D226" t="s">
        <v>1032</v>
      </c>
    </row>
    <row r="227" spans="1:4" x14ac:dyDescent="0.25">
      <c r="A227" t="s">
        <v>884</v>
      </c>
      <c r="B227" t="s">
        <v>885</v>
      </c>
      <c r="C227" t="s">
        <v>886</v>
      </c>
      <c r="D227" t="s">
        <v>1032</v>
      </c>
    </row>
    <row r="228" spans="1:4" x14ac:dyDescent="0.25">
      <c r="A228" t="s">
        <v>167</v>
      </c>
      <c r="B228" t="s">
        <v>168</v>
      </c>
      <c r="C228" t="s">
        <v>169</v>
      </c>
      <c r="D228" t="s">
        <v>1032</v>
      </c>
    </row>
    <row r="229" spans="1:4" x14ac:dyDescent="0.25">
      <c r="A229" t="s">
        <v>517</v>
      </c>
      <c r="B229" t="s">
        <v>518</v>
      </c>
      <c r="C229" t="s">
        <v>519</v>
      </c>
      <c r="D229" t="s">
        <v>1035</v>
      </c>
    </row>
    <row r="230" spans="1:4" x14ac:dyDescent="0.25">
      <c r="A230" t="s">
        <v>332</v>
      </c>
      <c r="B230" t="s">
        <v>333</v>
      </c>
      <c r="C230" t="s">
        <v>334</v>
      </c>
      <c r="D230" t="s">
        <v>1035</v>
      </c>
    </row>
    <row r="231" spans="1:4" x14ac:dyDescent="0.25">
      <c r="A231" t="s">
        <v>314</v>
      </c>
      <c r="B231" t="s">
        <v>315</v>
      </c>
      <c r="C231" t="s">
        <v>316</v>
      </c>
      <c r="D231" t="s">
        <v>1035</v>
      </c>
    </row>
    <row r="232" spans="1:4" x14ac:dyDescent="0.25">
      <c r="A232" t="s">
        <v>556</v>
      </c>
      <c r="B232" t="s">
        <v>557</v>
      </c>
      <c r="C232" t="s">
        <v>558</v>
      </c>
      <c r="D232" t="s">
        <v>1035</v>
      </c>
    </row>
    <row r="233" spans="1:4" x14ac:dyDescent="0.25">
      <c r="A233" t="s">
        <v>815</v>
      </c>
      <c r="B233" t="s">
        <v>816</v>
      </c>
      <c r="C233" t="s">
        <v>817</v>
      </c>
      <c r="D233" t="s">
        <v>1032</v>
      </c>
    </row>
    <row r="234" spans="1:4" x14ac:dyDescent="0.25">
      <c r="A234" t="s">
        <v>860</v>
      </c>
      <c r="B234" t="s">
        <v>861</v>
      </c>
      <c r="C234" t="s">
        <v>862</v>
      </c>
      <c r="D234" t="s">
        <v>1032</v>
      </c>
    </row>
    <row r="235" spans="1:4" x14ac:dyDescent="0.25">
      <c r="A235" t="s">
        <v>887</v>
      </c>
      <c r="B235" t="s">
        <v>888</v>
      </c>
      <c r="C235" t="s">
        <v>889</v>
      </c>
      <c r="D235" t="s">
        <v>1032</v>
      </c>
    </row>
    <row r="236" spans="1:4" x14ac:dyDescent="0.25">
      <c r="A236" t="s">
        <v>806</v>
      </c>
      <c r="B236" t="s">
        <v>807</v>
      </c>
      <c r="C236" t="s">
        <v>808</v>
      </c>
      <c r="D236" t="s">
        <v>1032</v>
      </c>
    </row>
    <row r="237" spans="1:4" x14ac:dyDescent="0.25">
      <c r="A237" t="s">
        <v>755</v>
      </c>
      <c r="B237" t="s">
        <v>756</v>
      </c>
      <c r="C237" t="s">
        <v>757</v>
      </c>
      <c r="D237" t="s">
        <v>1032</v>
      </c>
    </row>
    <row r="238" spans="1:4" x14ac:dyDescent="0.25">
      <c r="A238" t="s">
        <v>872</v>
      </c>
      <c r="B238" t="s">
        <v>873</v>
      </c>
      <c r="C238" t="s">
        <v>874</v>
      </c>
      <c r="D238" t="s">
        <v>1032</v>
      </c>
    </row>
    <row r="239" spans="1:4" x14ac:dyDescent="0.25">
      <c r="A239" t="s">
        <v>233</v>
      </c>
      <c r="B239" t="s">
        <v>234</v>
      </c>
      <c r="C239" t="s">
        <v>235</v>
      </c>
      <c r="D239" t="s">
        <v>1032</v>
      </c>
    </row>
    <row r="240" spans="1:4" x14ac:dyDescent="0.25">
      <c r="A240" t="s">
        <v>317</v>
      </c>
      <c r="B240" t="s">
        <v>318</v>
      </c>
      <c r="C240" t="s">
        <v>319</v>
      </c>
      <c r="D240" t="s">
        <v>1032</v>
      </c>
    </row>
    <row r="241" spans="1:4" x14ac:dyDescent="0.25">
      <c r="A241" t="s">
        <v>932</v>
      </c>
      <c r="B241" t="s">
        <v>933</v>
      </c>
      <c r="C241" t="s">
        <v>934</v>
      </c>
      <c r="D241" t="s">
        <v>1032</v>
      </c>
    </row>
    <row r="242" spans="1:4" x14ac:dyDescent="0.25">
      <c r="A242" t="s">
        <v>266</v>
      </c>
      <c r="B242" t="s">
        <v>267</v>
      </c>
      <c r="C242" t="s">
        <v>268</v>
      </c>
      <c r="D242" t="s">
        <v>1032</v>
      </c>
    </row>
    <row r="243" spans="1:4" x14ac:dyDescent="0.25">
      <c r="A243" t="s">
        <v>559</v>
      </c>
      <c r="B243" t="s">
        <v>560</v>
      </c>
      <c r="C243" t="s">
        <v>561</v>
      </c>
      <c r="D243" t="s">
        <v>1032</v>
      </c>
    </row>
    <row r="244" spans="1:4" x14ac:dyDescent="0.25">
      <c r="A244" t="s">
        <v>123</v>
      </c>
      <c r="B244" t="s">
        <v>124</v>
      </c>
      <c r="C244" t="s">
        <v>125</v>
      </c>
      <c r="D244" t="s">
        <v>1032</v>
      </c>
    </row>
    <row r="245" spans="1:4" x14ac:dyDescent="0.25">
      <c r="A245" t="s">
        <v>206</v>
      </c>
      <c r="B245" t="s">
        <v>207</v>
      </c>
      <c r="C245" t="s">
        <v>208</v>
      </c>
      <c r="D245" t="s">
        <v>1032</v>
      </c>
    </row>
    <row r="246" spans="1:4" x14ac:dyDescent="0.25">
      <c r="A246" t="s">
        <v>944</v>
      </c>
      <c r="B246" t="s">
        <v>945</v>
      </c>
      <c r="C246" t="s">
        <v>946</v>
      </c>
      <c r="D246" t="s">
        <v>1032</v>
      </c>
    </row>
    <row r="247" spans="1:4" x14ac:dyDescent="0.25">
      <c r="A247" t="s">
        <v>658</v>
      </c>
      <c r="B247" t="s">
        <v>659</v>
      </c>
      <c r="C247" t="s">
        <v>660</v>
      </c>
      <c r="D247" t="s">
        <v>660</v>
      </c>
    </row>
    <row r="248" spans="1:4" x14ac:dyDescent="0.25">
      <c r="A248" t="s">
        <v>941</v>
      </c>
      <c r="B248" t="s">
        <v>942</v>
      </c>
      <c r="C248" t="s">
        <v>943</v>
      </c>
      <c r="D248" t="s">
        <v>1031</v>
      </c>
    </row>
    <row r="249" spans="1:4" x14ac:dyDescent="0.25">
      <c r="A249" t="s">
        <v>737</v>
      </c>
      <c r="B249" t="s">
        <v>738</v>
      </c>
      <c r="C249" t="s">
        <v>739</v>
      </c>
      <c r="D249" t="s">
        <v>1031</v>
      </c>
    </row>
    <row r="250" spans="1:4" x14ac:dyDescent="0.25">
      <c r="A250" t="s">
        <v>212</v>
      </c>
      <c r="B250" t="s">
        <v>213</v>
      </c>
      <c r="C250" t="s">
        <v>214</v>
      </c>
      <c r="D250" t="s">
        <v>1031</v>
      </c>
    </row>
    <row r="251" spans="1:4" x14ac:dyDescent="0.25">
      <c r="A251" t="s">
        <v>350</v>
      </c>
      <c r="B251" t="s">
        <v>351</v>
      </c>
      <c r="C251" t="s">
        <v>352</v>
      </c>
      <c r="D251" t="s">
        <v>1031</v>
      </c>
    </row>
    <row r="252" spans="1:4" x14ac:dyDescent="0.25">
      <c r="A252" t="s">
        <v>878</v>
      </c>
      <c r="B252" t="s">
        <v>879</v>
      </c>
      <c r="C252" t="s">
        <v>880</v>
      </c>
      <c r="D252" t="s">
        <v>1031</v>
      </c>
    </row>
    <row r="253" spans="1:4" x14ac:dyDescent="0.25">
      <c r="A253" t="s">
        <v>875</v>
      </c>
      <c r="B253" t="s">
        <v>876</v>
      </c>
      <c r="C253" t="s">
        <v>877</v>
      </c>
      <c r="D253" t="s">
        <v>1031</v>
      </c>
    </row>
    <row r="254" spans="1:4" x14ac:dyDescent="0.25">
      <c r="A254" t="s">
        <v>776</v>
      </c>
      <c r="B254" t="s">
        <v>777</v>
      </c>
      <c r="C254" t="s">
        <v>778</v>
      </c>
      <c r="D254" t="s">
        <v>1031</v>
      </c>
    </row>
    <row r="255" spans="1:4" x14ac:dyDescent="0.25">
      <c r="A255" t="s">
        <v>191</v>
      </c>
      <c r="B255" t="s">
        <v>192</v>
      </c>
      <c r="C255" t="s">
        <v>193</v>
      </c>
      <c r="D255" t="s">
        <v>1031</v>
      </c>
    </row>
    <row r="256" spans="1:4" x14ac:dyDescent="0.25">
      <c r="A256" t="s">
        <v>782</v>
      </c>
      <c r="B256" t="s">
        <v>783</v>
      </c>
      <c r="C256" t="s">
        <v>784</v>
      </c>
      <c r="D256" t="s">
        <v>1031</v>
      </c>
    </row>
    <row r="257" spans="1:4" x14ac:dyDescent="0.25">
      <c r="A257" t="s">
        <v>800</v>
      </c>
      <c r="B257" t="s">
        <v>801</v>
      </c>
      <c r="C257" t="s">
        <v>802</v>
      </c>
      <c r="D257" t="s">
        <v>1031</v>
      </c>
    </row>
    <row r="258" spans="1:4" x14ac:dyDescent="0.25">
      <c r="A258" t="s">
        <v>272</v>
      </c>
      <c r="B258" t="s">
        <v>273</v>
      </c>
      <c r="C258" t="s">
        <v>274</v>
      </c>
      <c r="D258" t="s">
        <v>1031</v>
      </c>
    </row>
    <row r="259" spans="1:4" x14ac:dyDescent="0.25">
      <c r="A259" t="s">
        <v>625</v>
      </c>
      <c r="B259" t="s">
        <v>626</v>
      </c>
      <c r="C259" t="s">
        <v>627</v>
      </c>
      <c r="D259" t="s">
        <v>1031</v>
      </c>
    </row>
    <row r="260" spans="1:4" x14ac:dyDescent="0.25">
      <c r="A260" t="s">
        <v>129</v>
      </c>
      <c r="B260" t="s">
        <v>130</v>
      </c>
      <c r="C260" t="s">
        <v>131</v>
      </c>
      <c r="D260" t="s">
        <v>1031</v>
      </c>
    </row>
    <row r="261" spans="1:4" x14ac:dyDescent="0.25">
      <c r="A261" t="s">
        <v>481</v>
      </c>
      <c r="B261" t="s">
        <v>482</v>
      </c>
      <c r="C261" t="s">
        <v>483</v>
      </c>
      <c r="D261" t="s">
        <v>1031</v>
      </c>
    </row>
    <row r="262" spans="1:4" x14ac:dyDescent="0.25">
      <c r="A262" t="s">
        <v>720</v>
      </c>
      <c r="B262" t="s">
        <v>721</v>
      </c>
      <c r="C262" t="s">
        <v>722</v>
      </c>
      <c r="D262" t="s">
        <v>1031</v>
      </c>
    </row>
    <row r="263" spans="1:4" x14ac:dyDescent="0.25">
      <c r="A263" t="s">
        <v>667</v>
      </c>
      <c r="B263" t="s">
        <v>668</v>
      </c>
      <c r="C263" t="s">
        <v>669</v>
      </c>
      <c r="D263" t="s">
        <v>1039</v>
      </c>
    </row>
    <row r="264" spans="1:4" x14ac:dyDescent="0.25">
      <c r="A264" t="s">
        <v>688</v>
      </c>
      <c r="B264" t="s">
        <v>689</v>
      </c>
      <c r="C264" t="s">
        <v>690</v>
      </c>
      <c r="D264" t="s">
        <v>1042</v>
      </c>
    </row>
    <row r="265" spans="1:4" x14ac:dyDescent="0.25">
      <c r="A265" t="s">
        <v>677</v>
      </c>
      <c r="B265" t="s">
        <v>678</v>
      </c>
      <c r="C265" t="s">
        <v>679</v>
      </c>
      <c r="D265" t="s">
        <v>1042</v>
      </c>
    </row>
    <row r="266" spans="1:4" x14ac:dyDescent="0.25">
      <c r="A266" t="s">
        <v>392</v>
      </c>
      <c r="B266" t="s">
        <v>393</v>
      </c>
      <c r="C266" t="s">
        <v>394</v>
      </c>
      <c r="D266" t="s">
        <v>1031</v>
      </c>
    </row>
    <row r="267" spans="1:4" x14ac:dyDescent="0.25">
      <c r="A267" t="s">
        <v>75</v>
      </c>
      <c r="B267" t="s">
        <v>76</v>
      </c>
      <c r="C267" t="s">
        <v>77</v>
      </c>
      <c r="D267" t="s">
        <v>1031</v>
      </c>
    </row>
    <row r="268" spans="1:4" x14ac:dyDescent="0.25">
      <c r="A268" t="s">
        <v>622</v>
      </c>
      <c r="B268" t="s">
        <v>623</v>
      </c>
      <c r="C268" t="s">
        <v>624</v>
      </c>
      <c r="D268" t="s">
        <v>1031</v>
      </c>
    </row>
    <row r="269" spans="1:4" x14ac:dyDescent="0.25">
      <c r="A269" t="s">
        <v>598</v>
      </c>
      <c r="B269" t="s">
        <v>599</v>
      </c>
      <c r="C269" t="s">
        <v>600</v>
      </c>
      <c r="D269" t="s">
        <v>1031</v>
      </c>
    </row>
    <row r="270" spans="1:4" x14ac:dyDescent="0.25">
      <c r="A270" t="s">
        <v>93</v>
      </c>
      <c r="B270" t="s">
        <v>94</v>
      </c>
      <c r="C270" t="s">
        <v>95</v>
      </c>
      <c r="D270" t="s">
        <v>1031</v>
      </c>
    </row>
    <row r="271" spans="1:4" x14ac:dyDescent="0.25">
      <c r="A271" t="s">
        <v>278</v>
      </c>
      <c r="B271" t="s">
        <v>279</v>
      </c>
      <c r="C271" t="s">
        <v>280</v>
      </c>
      <c r="D271" t="s">
        <v>1031</v>
      </c>
    </row>
    <row r="272" spans="1:4" x14ac:dyDescent="0.25">
      <c r="A272" t="s">
        <v>562</v>
      </c>
      <c r="B272" t="s">
        <v>563</v>
      </c>
      <c r="C272" t="s">
        <v>564</v>
      </c>
      <c r="D272" t="s">
        <v>1031</v>
      </c>
    </row>
    <row r="273" spans="1:4" x14ac:dyDescent="0.25">
      <c r="A273" t="s">
        <v>185</v>
      </c>
      <c r="B273" t="s">
        <v>186</v>
      </c>
      <c r="C273" t="s">
        <v>187</v>
      </c>
      <c r="D273" t="s">
        <v>1031</v>
      </c>
    </row>
    <row r="274" spans="1:4" x14ac:dyDescent="0.25">
      <c r="A274" t="s">
        <v>90</v>
      </c>
      <c r="B274" t="s">
        <v>91</v>
      </c>
      <c r="C274" t="s">
        <v>92</v>
      </c>
      <c r="D274" t="s">
        <v>1031</v>
      </c>
    </row>
    <row r="275" spans="1:4" x14ac:dyDescent="0.25">
      <c r="A275" t="s">
        <v>299</v>
      </c>
      <c r="B275" t="s">
        <v>300</v>
      </c>
      <c r="C275" t="s">
        <v>301</v>
      </c>
      <c r="D275" t="s">
        <v>1031</v>
      </c>
    </row>
    <row r="276" spans="1:4" x14ac:dyDescent="0.25">
      <c r="A276" t="s">
        <v>368</v>
      </c>
      <c r="B276" t="s">
        <v>369</v>
      </c>
      <c r="C276" t="s">
        <v>370</v>
      </c>
      <c r="D276" t="s">
        <v>1031</v>
      </c>
    </row>
    <row r="277" spans="1:4" x14ac:dyDescent="0.25">
      <c r="A277" t="s">
        <v>248</v>
      </c>
      <c r="B277" t="s">
        <v>249</v>
      </c>
      <c r="C277" t="s">
        <v>250</v>
      </c>
      <c r="D277" t="s">
        <v>1031</v>
      </c>
    </row>
    <row r="278" spans="1:4" x14ac:dyDescent="0.25">
      <c r="A278" t="s">
        <v>983</v>
      </c>
      <c r="B278" t="s">
        <v>984</v>
      </c>
      <c r="C278" t="s">
        <v>985</v>
      </c>
      <c r="D278" t="s">
        <v>1030</v>
      </c>
    </row>
    <row r="279" spans="1:4" x14ac:dyDescent="0.25">
      <c r="A279" t="s">
        <v>896</v>
      </c>
      <c r="B279" t="s">
        <v>897</v>
      </c>
      <c r="C279" t="s">
        <v>898</v>
      </c>
      <c r="D279" t="s">
        <v>1030</v>
      </c>
    </row>
    <row r="280" spans="1:4" x14ac:dyDescent="0.25">
      <c r="A280" t="s">
        <v>959</v>
      </c>
      <c r="B280" t="s">
        <v>960</v>
      </c>
      <c r="C280" t="s">
        <v>961</v>
      </c>
      <c r="D280" t="s">
        <v>1030</v>
      </c>
    </row>
    <row r="281" spans="1:4" x14ac:dyDescent="0.25">
      <c r="A281" t="s">
        <v>902</v>
      </c>
      <c r="B281" t="s">
        <v>903</v>
      </c>
      <c r="C281" t="s">
        <v>904</v>
      </c>
      <c r="D281" t="s">
        <v>1030</v>
      </c>
    </row>
    <row r="282" spans="1:4" x14ac:dyDescent="0.25">
      <c r="A282" t="s">
        <v>466</v>
      </c>
      <c r="B282" t="s">
        <v>467</v>
      </c>
      <c r="C282" t="s">
        <v>468</v>
      </c>
      <c r="D282" t="s">
        <v>1030</v>
      </c>
    </row>
    <row r="283" spans="1:4" x14ac:dyDescent="0.25">
      <c r="A283" t="s">
        <v>218</v>
      </c>
      <c r="B283" t="s">
        <v>219</v>
      </c>
      <c r="C283" t="s">
        <v>220</v>
      </c>
      <c r="D283" t="s">
        <v>1030</v>
      </c>
    </row>
    <row r="284" spans="1:4" x14ac:dyDescent="0.25">
      <c r="A284" t="s">
        <v>487</v>
      </c>
      <c r="B284" t="s">
        <v>488</v>
      </c>
      <c r="C284" t="s">
        <v>489</v>
      </c>
      <c r="D284" t="s">
        <v>1030</v>
      </c>
    </row>
    <row r="285" spans="1:4" x14ac:dyDescent="0.25">
      <c r="A285" t="s">
        <v>743</v>
      </c>
      <c r="B285" t="s">
        <v>744</v>
      </c>
      <c r="C285" t="s">
        <v>745</v>
      </c>
      <c r="D285" t="s">
        <v>1030</v>
      </c>
    </row>
    <row r="286" spans="1:4" x14ac:dyDescent="0.25">
      <c r="A286" t="s">
        <v>144</v>
      </c>
      <c r="B286" t="s">
        <v>145</v>
      </c>
      <c r="C286" t="s">
        <v>146</v>
      </c>
      <c r="D286" t="s">
        <v>1030</v>
      </c>
    </row>
    <row r="287" spans="1:4" x14ac:dyDescent="0.25">
      <c r="A287" t="s">
        <v>144</v>
      </c>
      <c r="B287" t="s">
        <v>147</v>
      </c>
      <c r="C287" t="s">
        <v>148</v>
      </c>
      <c r="D287" t="s">
        <v>1040</v>
      </c>
    </row>
    <row r="288" spans="1:4" x14ac:dyDescent="0.25">
      <c r="A288" t="s">
        <v>144</v>
      </c>
      <c r="B288" t="s">
        <v>149</v>
      </c>
      <c r="C288" t="s">
        <v>150</v>
      </c>
      <c r="D288" t="s">
        <v>1041</v>
      </c>
    </row>
    <row r="289" spans="1:4" x14ac:dyDescent="0.25">
      <c r="A289" t="s">
        <v>144</v>
      </c>
      <c r="B289" t="s">
        <v>151</v>
      </c>
      <c r="C289" t="s">
        <v>152</v>
      </c>
      <c r="D289" t="s">
        <v>1041</v>
      </c>
    </row>
    <row r="290" spans="1:4" x14ac:dyDescent="0.25">
      <c r="A290" t="s">
        <v>144</v>
      </c>
      <c r="B290" t="s">
        <v>153</v>
      </c>
      <c r="C290" t="s">
        <v>154</v>
      </c>
      <c r="D290" t="s">
        <v>1041</v>
      </c>
    </row>
    <row r="291" spans="1:4" x14ac:dyDescent="0.25">
      <c r="A291" t="s">
        <v>604</v>
      </c>
      <c r="B291" t="s">
        <v>605</v>
      </c>
      <c r="C291" t="s">
        <v>606</v>
      </c>
      <c r="D291" t="s">
        <v>1035</v>
      </c>
    </row>
    <row r="292" spans="1:4" x14ac:dyDescent="0.25">
      <c r="A292" t="s">
        <v>132</v>
      </c>
      <c r="B292" t="s">
        <v>133</v>
      </c>
      <c r="C292" t="s">
        <v>134</v>
      </c>
      <c r="D292" t="s">
        <v>1033</v>
      </c>
    </row>
    <row r="293" spans="1:4" x14ac:dyDescent="0.25">
      <c r="A293" t="s">
        <v>965</v>
      </c>
      <c r="B293" t="s">
        <v>966</v>
      </c>
      <c r="C293" t="s">
        <v>967</v>
      </c>
      <c r="D293" t="s">
        <v>1033</v>
      </c>
    </row>
    <row r="294" spans="1:4" x14ac:dyDescent="0.25">
      <c r="A294" t="s">
        <v>84</v>
      </c>
      <c r="B294" t="s">
        <v>85</v>
      </c>
      <c r="C294" t="s">
        <v>86</v>
      </c>
      <c r="D294" t="s">
        <v>1033</v>
      </c>
    </row>
    <row r="295" spans="1:4" x14ac:dyDescent="0.25">
      <c r="A295" t="s">
        <v>583</v>
      </c>
      <c r="B295" t="s">
        <v>584</v>
      </c>
      <c r="C295" t="s">
        <v>585</v>
      </c>
      <c r="D295" t="s">
        <v>1033</v>
      </c>
    </row>
    <row r="296" spans="1:4" x14ac:dyDescent="0.25">
      <c r="A296" t="s">
        <v>714</v>
      </c>
      <c r="B296" t="s">
        <v>715</v>
      </c>
      <c r="C296" t="s">
        <v>716</v>
      </c>
      <c r="D296" t="s">
        <v>1033</v>
      </c>
    </row>
    <row r="297" spans="1:4" x14ac:dyDescent="0.25">
      <c r="A297" t="s">
        <v>610</v>
      </c>
      <c r="B297" t="s">
        <v>611</v>
      </c>
      <c r="C297" t="s">
        <v>612</v>
      </c>
      <c r="D297" t="s">
        <v>1033</v>
      </c>
    </row>
    <row r="298" spans="1:4" x14ac:dyDescent="0.25">
      <c r="A298" t="s">
        <v>445</v>
      </c>
      <c r="B298" t="s">
        <v>446</v>
      </c>
      <c r="C298" t="s">
        <v>447</v>
      </c>
      <c r="D298" t="s">
        <v>1033</v>
      </c>
    </row>
    <row r="299" spans="1:4" x14ac:dyDescent="0.25">
      <c r="A299" t="s">
        <v>1018</v>
      </c>
      <c r="B299" t="s">
        <v>1019</v>
      </c>
      <c r="C299" t="s">
        <v>1020</v>
      </c>
      <c r="D299" t="s">
        <v>1039</v>
      </c>
    </row>
    <row r="300" spans="1:4" x14ac:dyDescent="0.25">
      <c r="A300" t="s">
        <v>767</v>
      </c>
      <c r="B300" t="s">
        <v>768</v>
      </c>
      <c r="C300" t="s">
        <v>769</v>
      </c>
      <c r="D300" t="s">
        <v>1032</v>
      </c>
    </row>
    <row r="301" spans="1:4" x14ac:dyDescent="0.25">
      <c r="A301" t="s">
        <v>824</v>
      </c>
      <c r="B301" t="s">
        <v>825</v>
      </c>
      <c r="C301" t="s">
        <v>826</v>
      </c>
      <c r="D301" t="s">
        <v>1032</v>
      </c>
    </row>
    <row r="302" spans="1:4" x14ac:dyDescent="0.25">
      <c r="A302" t="s">
        <v>36</v>
      </c>
      <c r="B302" t="s">
        <v>37</v>
      </c>
      <c r="C302" t="s">
        <v>38</v>
      </c>
      <c r="D302" t="s">
        <v>1032</v>
      </c>
    </row>
    <row r="303" spans="1:4" x14ac:dyDescent="0.25">
      <c r="A303" t="s">
        <v>287</v>
      </c>
      <c r="B303" t="s">
        <v>288</v>
      </c>
      <c r="C303" t="s">
        <v>289</v>
      </c>
      <c r="D303" t="s">
        <v>1032</v>
      </c>
    </row>
    <row r="304" spans="1:4" x14ac:dyDescent="0.25">
      <c r="A304" t="s">
        <v>308</v>
      </c>
      <c r="B304" t="s">
        <v>309</v>
      </c>
      <c r="C304" t="s">
        <v>310</v>
      </c>
      <c r="D304" t="s">
        <v>1032</v>
      </c>
    </row>
    <row r="305" spans="1:4" x14ac:dyDescent="0.25">
      <c r="A305" t="s">
        <v>356</v>
      </c>
      <c r="B305" t="s">
        <v>357</v>
      </c>
      <c r="C305" t="s">
        <v>358</v>
      </c>
      <c r="D305" t="s">
        <v>1032</v>
      </c>
    </row>
    <row r="306" spans="1:4" x14ac:dyDescent="0.25">
      <c r="A306" t="s">
        <v>881</v>
      </c>
      <c r="B306" t="s">
        <v>882</v>
      </c>
      <c r="C306" t="s">
        <v>883</v>
      </c>
      <c r="D306" t="s">
        <v>1032</v>
      </c>
    </row>
    <row r="307" spans="1:4" x14ac:dyDescent="0.25">
      <c r="A307" t="s">
        <v>699</v>
      </c>
      <c r="B307" t="s">
        <v>700</v>
      </c>
      <c r="C307" t="s">
        <v>701</v>
      </c>
      <c r="D307" t="s">
        <v>1039</v>
      </c>
    </row>
    <row r="308" spans="1:4" x14ac:dyDescent="0.25">
      <c r="A308" t="s">
        <v>1043</v>
      </c>
      <c r="B308" t="s">
        <v>1046</v>
      </c>
      <c r="C308" t="s">
        <v>1047</v>
      </c>
      <c r="D308" t="s">
        <v>1040</v>
      </c>
    </row>
    <row r="309" spans="1:4" x14ac:dyDescent="0.25">
      <c r="A309" t="s">
        <v>263</v>
      </c>
      <c r="B309" t="s">
        <v>264</v>
      </c>
      <c r="C309" t="s">
        <v>265</v>
      </c>
      <c r="D309" t="s">
        <v>1031</v>
      </c>
    </row>
    <row r="310" spans="1:4" x14ac:dyDescent="0.25">
      <c r="A310" t="s">
        <v>269</v>
      </c>
      <c r="B310" t="s">
        <v>270</v>
      </c>
      <c r="C310" t="s">
        <v>271</v>
      </c>
      <c r="D310" t="s">
        <v>1031</v>
      </c>
    </row>
    <row r="311" spans="1:4" x14ac:dyDescent="0.25">
      <c r="A311" t="s">
        <v>571</v>
      </c>
      <c r="B311" t="s">
        <v>572</v>
      </c>
      <c r="C311" t="s">
        <v>573</v>
      </c>
      <c r="D311" t="s">
        <v>1031</v>
      </c>
    </row>
    <row r="312" spans="1:4" x14ac:dyDescent="0.25">
      <c r="A312" t="s">
        <v>448</v>
      </c>
      <c r="B312" t="s">
        <v>449</v>
      </c>
      <c r="C312" t="s">
        <v>450</v>
      </c>
      <c r="D312" t="s">
        <v>1031</v>
      </c>
    </row>
    <row r="313" spans="1:4" x14ac:dyDescent="0.25">
      <c r="A313" t="s">
        <v>81</v>
      </c>
      <c r="B313" t="s">
        <v>82</v>
      </c>
      <c r="C313" t="s">
        <v>83</v>
      </c>
      <c r="D313" t="s">
        <v>1031</v>
      </c>
    </row>
    <row r="314" spans="1:4" x14ac:dyDescent="0.25">
      <c r="A314" t="s">
        <v>418</v>
      </c>
      <c r="B314" t="s">
        <v>419</v>
      </c>
      <c r="C314" t="s">
        <v>420</v>
      </c>
      <c r="D314" t="s">
        <v>1031</v>
      </c>
    </row>
    <row r="315" spans="1:4" x14ac:dyDescent="0.25">
      <c r="A315" t="s">
        <v>194</v>
      </c>
      <c r="B315" t="s">
        <v>195</v>
      </c>
      <c r="C315" t="s">
        <v>196</v>
      </c>
      <c r="D315" t="s">
        <v>1031</v>
      </c>
    </row>
    <row r="316" spans="1:4" x14ac:dyDescent="0.25">
      <c r="A316" t="s">
        <v>553</v>
      </c>
      <c r="B316" t="s">
        <v>554</v>
      </c>
      <c r="C316" t="s">
        <v>555</v>
      </c>
      <c r="D316" t="s">
        <v>1031</v>
      </c>
    </row>
    <row r="317" spans="1:4" x14ac:dyDescent="0.25">
      <c r="A317" t="s">
        <v>87</v>
      </c>
      <c r="B317" t="s">
        <v>88</v>
      </c>
      <c r="C317" t="s">
        <v>89</v>
      </c>
      <c r="D317" t="s">
        <v>1031</v>
      </c>
    </row>
    <row r="318" spans="1:4" x14ac:dyDescent="0.25">
      <c r="A318" t="s">
        <v>170</v>
      </c>
      <c r="B318" t="s">
        <v>171</v>
      </c>
      <c r="C318" t="s">
        <v>172</v>
      </c>
      <c r="D318" t="s">
        <v>1031</v>
      </c>
    </row>
    <row r="319" spans="1:4" x14ac:dyDescent="0.25">
      <c r="A319" t="s">
        <v>740</v>
      </c>
      <c r="B319" t="s">
        <v>741</v>
      </c>
      <c r="C319" t="s">
        <v>742</v>
      </c>
      <c r="D319" t="s">
        <v>1031</v>
      </c>
    </row>
    <row r="320" spans="1:4" x14ac:dyDescent="0.25">
      <c r="A320" t="s">
        <v>541</v>
      </c>
      <c r="B320" t="s">
        <v>542</v>
      </c>
      <c r="C320" t="s">
        <v>543</v>
      </c>
      <c r="D320" t="s">
        <v>1031</v>
      </c>
    </row>
    <row r="321" spans="1:4" x14ac:dyDescent="0.25">
      <c r="A321" t="s">
        <v>374</v>
      </c>
      <c r="B321" t="s">
        <v>375</v>
      </c>
      <c r="C321" t="s">
        <v>376</v>
      </c>
      <c r="D321" t="s">
        <v>1031</v>
      </c>
    </row>
    <row r="322" spans="1:4" x14ac:dyDescent="0.25">
      <c r="A322" t="s">
        <v>705</v>
      </c>
      <c r="B322" t="s">
        <v>706</v>
      </c>
      <c r="C322" t="s">
        <v>707</v>
      </c>
      <c r="D322" t="s">
        <v>1039</v>
      </c>
    </row>
    <row r="323" spans="1:4" x14ac:dyDescent="0.25">
      <c r="A323" t="s">
        <v>592</v>
      </c>
      <c r="B323" t="s">
        <v>593</v>
      </c>
      <c r="C323" t="s">
        <v>594</v>
      </c>
      <c r="D323" t="s">
        <v>1036</v>
      </c>
    </row>
    <row r="324" spans="1:4" x14ac:dyDescent="0.25">
      <c r="A324" t="s">
        <v>338</v>
      </c>
      <c r="B324" t="s">
        <v>339</v>
      </c>
      <c r="C324" t="s">
        <v>340</v>
      </c>
      <c r="D324" t="s">
        <v>1036</v>
      </c>
    </row>
    <row r="325" spans="1:4" x14ac:dyDescent="0.25">
      <c r="A325" t="s">
        <v>980</v>
      </c>
      <c r="B325" t="s">
        <v>981</v>
      </c>
      <c r="C325" t="s">
        <v>982</v>
      </c>
      <c r="D325" t="s">
        <v>1036</v>
      </c>
    </row>
    <row r="326" spans="1:4" x14ac:dyDescent="0.25">
      <c r="A326" t="s">
        <v>335</v>
      </c>
      <c r="B326" t="s">
        <v>336</v>
      </c>
      <c r="C326" t="s">
        <v>337</v>
      </c>
      <c r="D326" t="s">
        <v>1036</v>
      </c>
    </row>
    <row r="327" spans="1:4" x14ac:dyDescent="0.25">
      <c r="A327" t="s">
        <v>502</v>
      </c>
      <c r="B327" t="s">
        <v>503</v>
      </c>
      <c r="C327" t="s">
        <v>504</v>
      </c>
      <c r="D327" t="s">
        <v>1036</v>
      </c>
    </row>
    <row r="328" spans="1:4" x14ac:dyDescent="0.25">
      <c r="A328" t="s">
        <v>290</v>
      </c>
      <c r="B328" t="s">
        <v>291</v>
      </c>
      <c r="C328" t="s">
        <v>292</v>
      </c>
      <c r="D328" t="s">
        <v>1036</v>
      </c>
    </row>
    <row r="329" spans="1:4" x14ac:dyDescent="0.25">
      <c r="A329" t="s">
        <v>833</v>
      </c>
      <c r="B329" t="s">
        <v>834</v>
      </c>
      <c r="C329" t="s">
        <v>835</v>
      </c>
      <c r="D329" t="s">
        <v>1036</v>
      </c>
    </row>
    <row r="330" spans="1:4" x14ac:dyDescent="0.25">
      <c r="A330" t="s">
        <v>947</v>
      </c>
      <c r="B330" t="s">
        <v>948</v>
      </c>
      <c r="C330" t="s">
        <v>949</v>
      </c>
      <c r="D330" t="s">
        <v>1036</v>
      </c>
    </row>
    <row r="331" spans="1:4" x14ac:dyDescent="0.25">
      <c r="A331" t="s">
        <v>956</v>
      </c>
      <c r="B331" t="s">
        <v>957</v>
      </c>
      <c r="C331" t="s">
        <v>958</v>
      </c>
      <c r="D331" t="s">
        <v>1036</v>
      </c>
    </row>
    <row r="332" spans="1:4" x14ac:dyDescent="0.25">
      <c r="A332" t="s">
        <v>836</v>
      </c>
      <c r="B332" t="s">
        <v>837</v>
      </c>
      <c r="C332" t="s">
        <v>838</v>
      </c>
      <c r="D332" t="s">
        <v>1036</v>
      </c>
    </row>
    <row r="333" spans="1:4" x14ac:dyDescent="0.25">
      <c r="A333" t="s">
        <v>203</v>
      </c>
      <c r="B333" t="s">
        <v>204</v>
      </c>
      <c r="C333" t="s">
        <v>205</v>
      </c>
      <c r="D333" t="s">
        <v>1036</v>
      </c>
    </row>
    <row r="334" spans="1:4" x14ac:dyDescent="0.25">
      <c r="A334" t="s">
        <v>655</v>
      </c>
      <c r="B334" t="s">
        <v>656</v>
      </c>
      <c r="C334" t="s">
        <v>657</v>
      </c>
      <c r="D334" t="s">
        <v>1036</v>
      </c>
    </row>
    <row r="335" spans="1:4" x14ac:dyDescent="0.25">
      <c r="A335" t="s">
        <v>968</v>
      </c>
      <c r="B335" t="s">
        <v>969</v>
      </c>
      <c r="C335" t="s">
        <v>970</v>
      </c>
      <c r="D335" t="s">
        <v>1036</v>
      </c>
    </row>
    <row r="336" spans="1:4" x14ac:dyDescent="0.25">
      <c r="A336" t="s">
        <v>974</v>
      </c>
      <c r="B336" t="s">
        <v>975</v>
      </c>
      <c r="C336" t="s">
        <v>976</v>
      </c>
      <c r="D336" t="s">
        <v>1036</v>
      </c>
    </row>
    <row r="337" spans="1:4" x14ac:dyDescent="0.25">
      <c r="A337" t="s">
        <v>731</v>
      </c>
      <c r="B337" t="s">
        <v>732</v>
      </c>
      <c r="C337" t="s">
        <v>733</v>
      </c>
      <c r="D337" t="s">
        <v>1036</v>
      </c>
    </row>
    <row r="338" spans="1:4" x14ac:dyDescent="0.25">
      <c r="A338" t="s">
        <v>141</v>
      </c>
      <c r="B338" t="s">
        <v>142</v>
      </c>
      <c r="C338" t="s">
        <v>143</v>
      </c>
      <c r="D338" t="s">
        <v>1036</v>
      </c>
    </row>
    <row r="339" spans="1:4" x14ac:dyDescent="0.25">
      <c r="A339" t="s">
        <v>702</v>
      </c>
      <c r="B339" t="s">
        <v>703</v>
      </c>
      <c r="C339" t="s">
        <v>704</v>
      </c>
      <c r="D339" t="s">
        <v>704</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183086D-5D5A-41A0-AFFA-8F229BEA7A9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Please Read Instructions</vt:lpstr>
      <vt:lpstr>Comp&amp;cont</vt:lpstr>
      <vt:lpstr>PensionSummaryView</vt:lpstr>
      <vt:lpstr>PensionStateTotals</vt:lpstr>
      <vt:lpstr>LU_Org</vt:lpstr>
      <vt:lpstr>CurrentYear</vt:lpstr>
      <vt:lpstr>PriorYear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Gideon Belmaker</dc:creator>
  <cp:lastModifiedBy>Carrie Hert (OSPI)</cp:lastModifiedBy>
  <dcterms:created xsi:type="dcterms:W3CDTF">2024-03-18T22:23:27Z</dcterms:created>
  <dcterms:modified xsi:type="dcterms:W3CDTF">2026-08-25T16:14:20Z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145f431-4c8c-42c6-a5a5-ba6d3bdea585_Enabled">
    <vt:lpwstr>true</vt:lpwstr>
  </property>
  <property fmtid="{D5CDD505-2E9C-101B-9397-08002B2CF9AE}" pid="3" name="MSIP_Label_9145f431-4c8c-42c6-a5a5-ba6d3bdea585_SetDate">
    <vt:lpwstr>2024-06-27T17:04:13Z</vt:lpwstr>
  </property>
  <property fmtid="{D5CDD505-2E9C-101B-9397-08002B2CF9AE}" pid="4" name="MSIP_Label_9145f431-4c8c-42c6-a5a5-ba6d3bdea585_Method">
    <vt:lpwstr>Standard</vt:lpwstr>
  </property>
  <property fmtid="{D5CDD505-2E9C-101B-9397-08002B2CF9AE}" pid="5" name="MSIP_Label_9145f431-4c8c-42c6-a5a5-ba6d3bdea585_Name">
    <vt:lpwstr>defa4170-0d19-0005-0004-bc88714345d2</vt:lpwstr>
  </property>
  <property fmtid="{D5CDD505-2E9C-101B-9397-08002B2CF9AE}" pid="6" name="MSIP_Label_9145f431-4c8c-42c6-a5a5-ba6d3bdea585_SiteId">
    <vt:lpwstr>b2fe5ccf-10a5-46fe-ae45-a0267412af7a</vt:lpwstr>
  </property>
  <property fmtid="{D5CDD505-2E9C-101B-9397-08002B2CF9AE}" pid="7" name="MSIP_Label_9145f431-4c8c-42c6-a5a5-ba6d3bdea585_ActionId">
    <vt:lpwstr>a48b0a44-7bc8-4d89-a5a0-579c4c02df0a</vt:lpwstr>
  </property>
  <property fmtid="{D5CDD505-2E9C-101B-9397-08002B2CF9AE}" pid="8" name="MSIP_Label_9145f431-4c8c-42c6-a5a5-ba6d3bdea585_ContentBits">
    <vt:lpwstr>0</vt:lpwstr>
  </property>
</Properties>
</file>